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slicers/slicer1.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trlProps/ctrlProp2.xml" ContentType="application/vnd.ms-excel.controlproperties+xml"/>
  <Override PartName="/xl/slicers/slicer2.xml" ContentType="application/vnd.ms-excel.slicer+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defaultThemeVersion="153222"/>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19200" windowHeight="11610"/>
  </bookViews>
  <sheets>
    <sheet name="导读" sheetId="17" r:id="rId1"/>
    <sheet name="行业概览" sheetId="13" r:id="rId2"/>
    <sheet name="平台分析" sheetId="10" r:id="rId3"/>
    <sheet name="区域分析" sheetId="9" r:id="rId4"/>
    <sheet name="店铺分析" sheetId="8" r:id="rId5"/>
    <sheet name="品牌分析" sheetId="11" r:id="rId6"/>
    <sheet name="属性分析" sheetId="12" r:id="rId7"/>
    <sheet name="价格分析" sheetId="14" r:id="rId8"/>
    <sheet name="上架分析" sheetId="23" r:id="rId9"/>
    <sheet name="淘宝指数" sheetId="16" r:id="rId10"/>
    <sheet name="关键词分析" sheetId="26" r:id="rId11"/>
    <sheet name="微信报告" sheetId="24" r:id="rId12"/>
    <sheet name="计算创店时间" sheetId="28" state="hidden" r:id="rId13"/>
    <sheet name="计算关键词" sheetId="25" state="hidden" r:id="rId14"/>
    <sheet name="计算价格" sheetId="20" state="hidden" r:id="rId15"/>
  </sheets>
  <definedNames>
    <definedName name="_xlnm._FilterDatabase" localSheetId="10" hidden="1">关键词分析!$A$2:$I$20</definedName>
    <definedName name="切片器_平台">#N/A</definedName>
    <definedName name="切片器_平台1">#N/A</definedName>
  </definedNames>
  <calcPr calcId="152511" calcMode="manual"/>
  <pivotCaches>
    <pivotCache cacheId="766" r:id="rId16"/>
    <pivotCache cacheId="769" r:id="rId17"/>
    <pivotCache cacheId="772" r:id="rId18"/>
    <pivotCache cacheId="775" r:id="rId19"/>
    <pivotCache cacheId="778" r:id="rId20"/>
    <pivotCache cacheId="781" r:id="rId21"/>
    <pivotCache cacheId="784" r:id="rId22"/>
    <pivotCache cacheId="787" r:id="rId23"/>
    <pivotCache cacheId="790" r:id="rId24"/>
    <pivotCache cacheId="793" r:id="rId25"/>
    <pivotCache cacheId="797" r:id="rId26"/>
    <pivotCache cacheId="801" r:id="rId27"/>
    <pivotCache cacheId="804" r:id="rId28"/>
    <pivotCache cacheId="807" r:id="rId29"/>
    <pivotCache cacheId="810" r:id="rId30"/>
    <pivotCache cacheId="813" r:id="rId31"/>
    <pivotCache cacheId="816" r:id="rId32"/>
    <pivotCache cacheId="819" r:id="rId33"/>
  </pivotCaches>
  <extLst>
    <ext xmlns:x14="http://schemas.microsoft.com/office/spreadsheetml/2009/9/main" uri="{876F7934-8845-4945-9796-88D515C7AA90}">
      <x14:pivotCaches>
        <pivotCache cacheId="796" r:id="rId34"/>
        <pivotCache cacheId="800" r:id="rId35"/>
      </x14:pivotCaches>
    </ext>
    <ext xmlns:x14="http://schemas.microsoft.com/office/spreadsheetml/2009/9/main" uri="{BBE1A952-AA13-448e-AADC-164F8A28A991}">
      <x14:slicerCaches>
        <x14:slicerCache r:id="rId36"/>
        <x14:slicerCache r:id="rId37"/>
      </x14:slicerCaches>
    </ext>
    <ext xmlns:x14="http://schemas.microsoft.com/office/spreadsheetml/2009/9/main" uri="{79F54976-1DA5-4618-B147-4CDE4B953A38}">
      <x14:workbookPr/>
    </ext>
    <ext xmlns:x15="http://schemas.microsoft.com/office/spreadsheetml/2010/11/main" uri="{841E416B-1EF1-43b6-AB56-02D37102CBD5}">
      <x15:pivotCaches>
        <pivotCache cacheId="822" r:id="rId38"/>
        <pivotCache cacheId="825" r:id="rId39"/>
        <pivotCache cacheId="828" r:id="rId40"/>
        <pivotCache cacheId="831" r:id="rId41"/>
        <pivotCache cacheId="834" r:id="rId42"/>
        <pivotCache cacheId="837" r:id="rId43"/>
        <pivotCache cacheId="840" r:id="rId44"/>
        <pivotCache cacheId="843" r:id="rId45"/>
        <pivotCache cacheId="846" r:id="rId46"/>
        <pivotCache cacheId="849" r:id="rId47"/>
        <pivotCache cacheId="852" r:id="rId48"/>
        <pivotCache cacheId="855" r:id="rId49"/>
        <pivotCache cacheId="858" r:id="rId50"/>
        <pivotCache cacheId="861" r:id="rId51"/>
        <pivotCache cacheId="864" r:id="rId52"/>
        <pivotCache cacheId="867" r:id="rId53"/>
        <pivotCache cacheId="870" r:id="rId54"/>
        <pivotCache cacheId="873" r:id="rId55"/>
        <pivotCache cacheId="876" r:id="rId56"/>
        <pivotCache cacheId="879" r:id="rId57"/>
        <pivotCache cacheId="882" r:id="rId58"/>
        <pivotCache cacheId="885" r:id="rId59"/>
        <pivotCache cacheId="888" r:id="rId60"/>
        <pivotCache cacheId="891" r:id="rId61"/>
        <pivotCache cacheId="894" r:id="rId62"/>
        <pivotCache cacheId="897" r:id="rId63"/>
        <pivotCache cacheId="900" r:id="rId64"/>
        <pivotCache cacheId="903" r:id="rId65"/>
        <pivotCache cacheId="906" r:id="rId66"/>
      </x15:pivotCaches>
    </ext>
    <ext xmlns:x15="http://schemas.microsoft.com/office/spreadsheetml/2010/11/main" uri="{983426D0-5260-488c-9760-48F4B6AC55F4}">
      <x15:pivotTableReferences>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 r:id="rId92"/>
        <x15:pivotTableReference r:id="rId93"/>
        <x15:pivotTableReference r:id="rId94"/>
        <x15:pivotTableReference r:id="rId9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wdata_5460a7fe-8981-4ee8-aa2f-128f9521499f" name="Rawdata" connection="Excel Rawdata"/>
        </x15:modelTables>
      </x15:dataModel>
    </ext>
  </extLst>
</workbook>
</file>

<file path=xl/calcChain.xml><?xml version="1.0" encoding="utf-8"?>
<calcChain xmlns="http://schemas.openxmlformats.org/spreadsheetml/2006/main">
  <c r="E28" i="24" l="1"/>
  <c r="F28" i="24"/>
  <c r="E29" i="24"/>
  <c r="F29" i="24"/>
  <c r="E30" i="24"/>
  <c r="F30" i="24"/>
  <c r="K1" i="20"/>
  <c r="F2" i="20" a="1"/>
  <c r="F2" i="20" s="1"/>
  <c r="G2" i="20" s="1"/>
  <c r="K2" i="20"/>
  <c r="D3" i="20"/>
  <c r="F3" i="20" l="1"/>
  <c r="H2" i="20"/>
  <c r="K3" i="20"/>
  <c r="D4" i="20"/>
  <c r="F4" i="20"/>
  <c r="H3" i="20"/>
  <c r="G3" i="20"/>
  <c r="G4" i="20"/>
  <c r="H4" i="20"/>
  <c r="D5" i="20"/>
  <c r="F5" i="20"/>
  <c r="G5" i="20"/>
  <c r="H5" i="20"/>
  <c r="D6" i="20"/>
  <c r="F6" i="20"/>
  <c r="G6" i="20"/>
  <c r="H6" i="20"/>
  <c r="D7" i="20"/>
  <c r="F7" i="20"/>
  <c r="K7" i="20"/>
  <c r="D8" i="20"/>
  <c r="F8" i="20"/>
  <c r="G7" i="20"/>
  <c r="H7" i="20"/>
  <c r="G8" i="20"/>
  <c r="H8" i="20"/>
  <c r="D9" i="20"/>
  <c r="F9" i="20"/>
  <c r="D10" i="20"/>
  <c r="F10" i="20"/>
  <c r="D11" i="20"/>
  <c r="F11" i="20"/>
  <c r="D12" i="20"/>
  <c r="F12" i="20"/>
  <c r="D13" i="20"/>
  <c r="F13" i="20"/>
  <c r="D14" i="20"/>
  <c r="F14" i="20"/>
  <c r="D15" i="20"/>
  <c r="F15" i="20"/>
  <c r="D16" i="20"/>
  <c r="F16" i="20"/>
  <c r="D17" i="20"/>
  <c r="F17" i="20"/>
  <c r="D18" i="20"/>
  <c r="F18" i="20"/>
  <c r="D19" i="20"/>
  <c r="F19" i="20"/>
  <c r="D20" i="20"/>
  <c r="F20" i="20"/>
  <c r="D21" i="20"/>
  <c r="F21" i="20"/>
  <c r="D22" i="20"/>
  <c r="F22" i="20"/>
  <c r="D23" i="20"/>
  <c r="F23" i="20"/>
  <c r="AG5" i="12"/>
  <c r="AH5" i="12"/>
  <c r="AG6" i="12"/>
  <c r="AH6" i="12"/>
  <c r="AG7" i="12"/>
  <c r="AH7" i="12"/>
  <c r="AG8" i="12"/>
  <c r="AH8" i="12"/>
  <c r="AG9" i="12"/>
  <c r="AH9" i="12"/>
  <c r="AG10" i="12"/>
  <c r="AH10" i="12"/>
  <c r="AG11" i="12"/>
  <c r="AH11" i="12"/>
  <c r="AG12" i="12"/>
  <c r="AH12" i="12"/>
  <c r="AG13" i="12"/>
  <c r="AH13" i="12"/>
  <c r="AG14" i="12"/>
  <c r="AH14" i="12"/>
  <c r="AG15" i="12"/>
  <c r="AH15" i="12"/>
  <c r="AG16" i="12"/>
  <c r="AH16" i="12"/>
  <c r="AG17" i="12"/>
  <c r="AH17" i="12"/>
  <c r="AG18" i="12"/>
  <c r="AH18" i="12"/>
  <c r="AG19" i="12"/>
  <c r="AH19" i="12"/>
  <c r="AG20" i="12"/>
  <c r="AH20" i="12"/>
  <c r="AG21" i="12"/>
  <c r="AH21" i="12"/>
  <c r="AG22" i="12"/>
  <c r="AH22" i="12"/>
  <c r="AG23" i="12"/>
  <c r="AH23" i="12"/>
  <c r="AG24" i="12"/>
  <c r="AH24" i="12"/>
  <c r="AG25" i="12"/>
  <c r="AH25" i="12"/>
  <c r="AG26" i="12"/>
  <c r="AH26" i="12"/>
  <c r="AG27" i="12"/>
  <c r="AH27" i="12"/>
  <c r="AG28" i="12"/>
  <c r="AH28" i="12"/>
  <c r="AG29" i="12"/>
  <c r="AH29" i="12"/>
  <c r="AG30" i="12"/>
  <c r="AH30" i="12"/>
  <c r="AG31" i="12"/>
  <c r="AH31" i="12"/>
  <c r="AG32" i="12"/>
  <c r="AH32" i="12"/>
  <c r="AG33" i="12"/>
  <c r="AH33" i="12"/>
  <c r="AG34" i="12"/>
  <c r="AH34" i="12"/>
  <c r="AG35" i="12"/>
  <c r="AH35" i="12"/>
  <c r="AG36" i="12"/>
  <c r="AH36" i="12"/>
  <c r="AG37" i="12"/>
  <c r="AH37" i="12"/>
  <c r="AG38" i="12"/>
  <c r="AH38" i="12"/>
  <c r="AG39" i="12"/>
  <c r="AH39" i="12"/>
  <c r="AG40" i="12"/>
  <c r="AH40" i="12"/>
  <c r="AG41" i="12"/>
  <c r="AH41" i="12"/>
  <c r="AG42" i="12"/>
  <c r="AH42" i="12"/>
  <c r="AG43" i="12"/>
  <c r="AH43" i="12"/>
  <c r="AG44" i="12"/>
  <c r="AH44" i="12"/>
  <c r="AG45" i="12"/>
  <c r="AH45" i="12"/>
  <c r="AG46" i="12"/>
  <c r="AH46" i="12"/>
  <c r="AG47" i="12"/>
  <c r="AH47" i="12"/>
  <c r="AG48" i="12"/>
  <c r="AH48" i="12"/>
  <c r="AG49" i="12"/>
  <c r="AH49" i="12"/>
  <c r="AG50" i="12"/>
  <c r="AH50" i="12"/>
  <c r="AG51" i="12"/>
  <c r="AH51" i="12"/>
  <c r="AG52" i="12"/>
  <c r="AH52" i="12"/>
  <c r="AG53" i="12"/>
  <c r="AH53" i="12"/>
  <c r="AG54" i="12"/>
  <c r="AH54" i="12"/>
  <c r="AG55" i="12"/>
  <c r="AH55" i="12"/>
  <c r="AG56" i="12"/>
  <c r="AH56" i="12"/>
  <c r="AG57" i="12"/>
  <c r="AH57" i="12"/>
  <c r="AG58" i="12"/>
  <c r="AH58" i="12"/>
  <c r="AG59" i="12"/>
  <c r="AH59" i="12"/>
  <c r="AG60" i="12"/>
  <c r="AH60" i="12"/>
  <c r="AG61" i="12"/>
  <c r="AH61" i="12"/>
  <c r="AG62" i="12"/>
  <c r="AH62" i="12"/>
  <c r="AG63" i="12"/>
  <c r="AH63" i="12"/>
  <c r="AG64" i="12"/>
  <c r="AH64" i="12"/>
  <c r="AG65" i="12"/>
  <c r="AH65" i="12"/>
  <c r="AG66" i="12"/>
  <c r="AH66" i="12"/>
  <c r="AG67" i="12"/>
  <c r="AH67" i="12"/>
  <c r="AG68" i="12"/>
  <c r="AH68" i="12"/>
  <c r="AG69" i="12"/>
  <c r="AH69" i="12"/>
  <c r="AG70" i="12"/>
  <c r="AH70" i="12"/>
  <c r="AG71" i="12"/>
  <c r="AH71" i="12"/>
  <c r="AG72" i="12"/>
  <c r="AH72" i="12"/>
  <c r="AG73" i="12"/>
  <c r="AH73" i="12"/>
  <c r="AG74" i="12"/>
  <c r="AH74" i="12"/>
  <c r="AG75" i="12"/>
  <c r="AH75" i="12"/>
  <c r="AG76" i="12"/>
  <c r="AH76" i="12"/>
  <c r="AG77" i="12"/>
  <c r="AH77" i="12"/>
  <c r="AG78" i="12"/>
  <c r="AH78" i="12"/>
  <c r="AG79" i="12"/>
  <c r="AH79" i="12"/>
  <c r="AG80" i="12"/>
  <c r="AH80" i="12"/>
  <c r="AG81" i="12"/>
  <c r="AH81" i="12"/>
  <c r="AG82" i="12"/>
  <c r="AH82" i="12"/>
  <c r="AG83" i="12"/>
  <c r="AH83" i="12"/>
  <c r="AG84" i="12"/>
  <c r="AH84" i="12"/>
  <c r="AG85" i="12"/>
  <c r="AH85" i="12"/>
  <c r="AG86" i="12"/>
  <c r="AH86" i="12"/>
  <c r="AG87" i="12"/>
  <c r="AH87" i="12"/>
  <c r="AG88" i="12"/>
  <c r="AH88" i="12"/>
  <c r="AG89" i="12"/>
  <c r="AH89" i="12"/>
  <c r="AG90" i="12"/>
  <c r="AH90" i="12"/>
  <c r="AG91" i="12"/>
  <c r="AH91" i="12"/>
  <c r="AG92" i="12"/>
  <c r="AH92" i="12"/>
  <c r="AG93" i="12"/>
  <c r="AH93" i="12"/>
  <c r="AG94" i="12"/>
  <c r="AH94" i="12"/>
  <c r="AG95" i="12"/>
  <c r="AH95" i="12"/>
  <c r="AG96" i="12"/>
  <c r="AH96" i="12"/>
  <c r="AG97" i="12"/>
  <c r="AH97" i="12"/>
  <c r="AG98" i="12"/>
  <c r="AH98" i="12"/>
  <c r="AG99" i="12"/>
  <c r="AH99" i="12"/>
  <c r="AG100" i="12"/>
  <c r="AH100" i="12"/>
  <c r="AG101" i="12"/>
  <c r="AH101" i="12"/>
  <c r="AG102" i="12"/>
  <c r="AH102" i="12"/>
  <c r="AG103" i="12"/>
  <c r="AH103" i="12"/>
  <c r="AG104" i="12"/>
  <c r="AH104" i="12"/>
  <c r="AG105" i="12"/>
  <c r="AH105" i="12"/>
  <c r="AG106" i="12"/>
  <c r="AH106" i="12"/>
  <c r="AG107" i="12"/>
  <c r="AH107" i="12"/>
  <c r="AG108" i="12"/>
  <c r="AH108" i="12"/>
  <c r="AG109" i="12"/>
  <c r="AH109" i="12"/>
  <c r="AG110" i="12"/>
  <c r="AH110" i="12"/>
  <c r="AG111" i="12"/>
  <c r="AH111" i="12"/>
  <c r="AG112" i="12"/>
  <c r="AH112" i="12"/>
  <c r="AG113" i="12"/>
  <c r="AH113" i="12"/>
  <c r="AG114" i="12"/>
  <c r="AH114" i="12"/>
  <c r="AG115" i="12"/>
  <c r="AH115" i="12"/>
  <c r="AG116" i="12"/>
  <c r="AH116" i="12"/>
  <c r="AG117" i="12"/>
  <c r="AH117" i="12"/>
  <c r="AG118" i="12"/>
  <c r="AH118" i="12"/>
  <c r="AG119" i="12"/>
  <c r="AH119" i="12"/>
  <c r="AG120" i="12"/>
  <c r="AH120" i="12"/>
  <c r="AG121" i="12"/>
  <c r="AH121" i="12"/>
  <c r="AG122" i="12"/>
  <c r="AH122" i="12"/>
  <c r="AG123" i="12"/>
  <c r="AH123" i="12"/>
  <c r="AG124" i="12"/>
  <c r="AH124" i="12"/>
  <c r="AG125" i="12"/>
  <c r="AH125" i="12"/>
  <c r="AG126" i="12"/>
  <c r="AH126" i="12"/>
  <c r="AG127" i="12"/>
  <c r="AH127" i="12"/>
  <c r="AG128" i="12"/>
  <c r="AH128" i="12"/>
  <c r="AG129" i="12"/>
  <c r="AH129" i="12"/>
  <c r="AG130" i="12"/>
  <c r="AH130" i="12"/>
  <c r="AG131" i="12"/>
  <c r="AH131" i="12"/>
  <c r="AG132" i="12"/>
  <c r="AH132" i="12"/>
  <c r="AG133" i="12"/>
  <c r="AH133" i="12"/>
  <c r="AG134" i="12"/>
  <c r="AH134" i="12"/>
  <c r="AG135" i="12"/>
  <c r="AH135" i="12"/>
  <c r="AG136" i="12"/>
  <c r="AH136" i="12"/>
  <c r="AG137" i="12"/>
  <c r="AH137" i="12"/>
  <c r="AG138" i="12"/>
  <c r="AH138" i="12"/>
  <c r="AG139" i="12"/>
  <c r="AH139" i="12"/>
  <c r="AG140" i="12"/>
  <c r="AH140" i="12"/>
  <c r="AG141" i="12"/>
  <c r="AH141" i="12"/>
  <c r="AG142" i="12"/>
  <c r="AH142" i="12"/>
  <c r="AG143" i="12"/>
  <c r="AH143" i="12"/>
  <c r="AG144" i="12"/>
  <c r="AH144" i="12"/>
  <c r="AG145" i="12"/>
  <c r="AH145" i="12"/>
  <c r="AG146" i="12"/>
  <c r="AH146" i="12"/>
  <c r="AG147" i="12"/>
  <c r="AH147" i="12"/>
  <c r="AG148" i="12"/>
  <c r="AH148" i="12"/>
  <c r="AG149" i="12"/>
  <c r="AH149" i="12"/>
  <c r="AG150" i="12"/>
  <c r="AH150" i="12"/>
  <c r="AG151" i="12"/>
  <c r="AH151" i="12"/>
  <c r="AG152" i="12"/>
  <c r="AH152" i="12"/>
  <c r="AG153" i="12"/>
  <c r="AH153" i="12"/>
  <c r="AG154" i="12"/>
  <c r="AH154" i="12"/>
  <c r="AG155" i="12"/>
  <c r="AH155" i="12"/>
  <c r="AG156" i="12"/>
  <c r="AH156" i="12"/>
  <c r="AG157" i="12"/>
  <c r="AH157" i="12"/>
  <c r="AG158" i="12"/>
  <c r="AH158" i="12"/>
  <c r="AG159" i="12"/>
  <c r="AH159" i="12"/>
  <c r="AG160" i="12"/>
  <c r="AH160" i="12"/>
  <c r="AG161" i="12"/>
  <c r="AH161" i="12"/>
  <c r="AG162" i="12"/>
  <c r="AH162" i="12"/>
  <c r="AG163" i="12"/>
  <c r="AH163" i="12"/>
  <c r="AG164" i="12"/>
  <c r="AH164" i="12"/>
  <c r="AG165" i="12"/>
  <c r="AH165" i="12"/>
  <c r="AG166" i="12"/>
  <c r="AH166" i="12"/>
  <c r="AG167" i="12"/>
  <c r="AH167" i="12"/>
  <c r="AG168" i="12"/>
  <c r="AH168" i="12"/>
  <c r="AG169" i="12"/>
  <c r="AH169" i="12"/>
  <c r="AG170" i="12"/>
  <c r="AH170" i="12"/>
  <c r="AG171" i="12"/>
  <c r="AH171" i="12"/>
  <c r="AG172" i="12"/>
  <c r="AH172" i="12"/>
  <c r="AG173" i="12"/>
  <c r="AH173" i="12"/>
  <c r="AG174" i="12"/>
  <c r="AH174" i="12"/>
  <c r="AG175" i="12"/>
  <c r="AH175" i="12"/>
  <c r="AG176" i="12"/>
  <c r="AH176" i="12"/>
  <c r="AG177" i="12"/>
  <c r="AH177" i="12"/>
  <c r="AG178" i="12"/>
  <c r="AH178" i="12"/>
  <c r="AG179" i="12"/>
  <c r="AH179" i="12"/>
  <c r="AG180" i="12"/>
  <c r="AH180" i="12"/>
  <c r="AG181" i="12"/>
  <c r="AH181" i="12"/>
  <c r="AG182" i="12"/>
  <c r="AH182" i="12"/>
  <c r="AG183" i="12"/>
  <c r="AH183" i="12"/>
  <c r="AG184" i="12"/>
  <c r="AH184" i="12"/>
  <c r="AG185" i="12"/>
  <c r="AH185" i="12"/>
  <c r="AG186" i="12"/>
  <c r="AH186" i="12"/>
  <c r="AG187" i="12"/>
  <c r="AH187" i="12"/>
  <c r="AG188" i="12"/>
  <c r="AH188" i="12"/>
  <c r="AG189" i="12"/>
  <c r="AH189" i="12"/>
  <c r="AG190" i="12"/>
  <c r="AH190" i="12"/>
  <c r="AG191" i="12"/>
  <c r="AH191" i="12"/>
  <c r="AG192" i="12"/>
  <c r="AH192" i="12"/>
  <c r="AG193" i="12"/>
  <c r="AH193" i="12"/>
  <c r="AG194" i="12"/>
  <c r="AH194" i="12"/>
  <c r="AG195" i="12"/>
  <c r="AH195" i="12"/>
  <c r="AG196" i="12"/>
  <c r="AH196" i="12"/>
  <c r="AG197" i="12"/>
  <c r="AH197" i="12"/>
  <c r="AG198" i="12"/>
  <c r="AH198" i="12"/>
  <c r="AG199" i="12"/>
  <c r="AH199" i="12"/>
  <c r="AG200" i="12"/>
  <c r="AH200" i="12"/>
  <c r="AG201" i="12"/>
  <c r="AH201" i="12"/>
  <c r="AG202" i="12"/>
  <c r="AH202" i="12"/>
  <c r="AG203" i="12"/>
  <c r="AH203" i="12"/>
  <c r="AG204" i="12"/>
  <c r="AH204" i="12"/>
  <c r="AG205" i="12"/>
  <c r="AH205" i="12"/>
  <c r="AG206" i="12"/>
  <c r="AH206" i="12"/>
  <c r="AG207" i="12"/>
  <c r="AH207" i="12"/>
  <c r="AG208" i="12"/>
  <c r="AH208" i="12"/>
  <c r="AG209" i="12"/>
  <c r="AH209" i="12"/>
  <c r="AG210" i="12"/>
  <c r="AH210" i="12"/>
  <c r="AG211" i="12"/>
  <c r="AH211" i="12"/>
  <c r="AG212" i="12"/>
  <c r="AH212" i="12"/>
  <c r="AG213" i="12"/>
  <c r="AH213" i="12"/>
  <c r="AG214" i="12"/>
  <c r="AH214" i="12"/>
  <c r="AG215" i="12"/>
  <c r="AH215" i="12"/>
  <c r="AG216" i="12"/>
  <c r="AH216" i="12"/>
  <c r="AG217" i="12"/>
  <c r="AH217" i="12"/>
  <c r="AG218" i="12"/>
  <c r="AH218" i="12"/>
  <c r="AG219" i="12"/>
  <c r="AH219" i="12"/>
  <c r="AG220" i="12"/>
  <c r="AH220" i="12"/>
  <c r="AG221" i="12"/>
  <c r="AH221" i="12"/>
  <c r="AG222" i="12"/>
  <c r="AH222" i="12"/>
  <c r="AG223" i="12"/>
  <c r="AH223" i="12"/>
  <c r="AG224" i="12"/>
  <c r="AH224" i="12"/>
  <c r="AG225" i="12"/>
  <c r="AH225" i="12"/>
  <c r="AG226" i="12"/>
  <c r="AH226" i="12"/>
  <c r="AG227" i="12"/>
  <c r="AH227" i="12"/>
  <c r="AG228" i="12"/>
  <c r="AH228" i="12"/>
  <c r="AG229" i="12"/>
  <c r="AH229" i="12"/>
  <c r="AG230" i="12"/>
  <c r="AH230" i="12"/>
  <c r="AG231" i="12"/>
  <c r="AH231" i="12"/>
  <c r="AG232" i="12"/>
  <c r="AH232" i="12"/>
  <c r="AG233" i="12"/>
  <c r="AH233" i="12"/>
  <c r="AG234" i="12"/>
  <c r="AH234" i="12"/>
  <c r="AG235" i="12"/>
  <c r="AH235" i="12"/>
  <c r="AG236" i="12"/>
  <c r="AH236" i="12"/>
  <c r="AG237" i="12"/>
  <c r="AH237" i="12"/>
  <c r="AG238" i="12"/>
  <c r="AH238" i="12"/>
  <c r="AG239" i="12"/>
  <c r="AH239" i="12"/>
  <c r="AG240" i="12"/>
  <c r="AH240" i="12"/>
  <c r="AG241" i="12"/>
  <c r="AH241" i="12"/>
  <c r="AG242" i="12"/>
  <c r="AH242" i="12"/>
  <c r="AG243" i="12"/>
  <c r="AH243" i="12"/>
  <c r="AG244" i="12"/>
  <c r="AH244" i="12"/>
  <c r="AG245" i="12"/>
  <c r="AH245" i="12"/>
  <c r="AG246" i="12"/>
  <c r="AH246" i="12"/>
  <c r="AG247" i="12"/>
  <c r="AH247" i="12"/>
  <c r="AG248" i="12"/>
  <c r="AH248" i="12"/>
  <c r="AG249" i="12"/>
  <c r="AH249" i="12"/>
  <c r="AG250" i="12"/>
  <c r="AH250" i="12"/>
  <c r="AG251" i="12"/>
  <c r="AH251" i="12"/>
  <c r="AG252" i="12"/>
  <c r="AH252" i="12"/>
  <c r="AG253" i="12"/>
  <c r="AH253" i="12"/>
  <c r="AG254" i="12"/>
  <c r="AH254" i="12"/>
  <c r="AG255" i="12"/>
  <c r="AH255" i="12"/>
  <c r="AG256" i="12"/>
  <c r="AH256" i="12"/>
  <c r="AG257" i="12"/>
  <c r="AH257" i="12"/>
  <c r="AG258" i="12"/>
  <c r="AH258" i="12"/>
  <c r="AG259" i="12"/>
  <c r="AH259" i="12"/>
  <c r="AG260" i="12"/>
  <c r="AH260" i="12"/>
  <c r="AG261" i="12"/>
  <c r="AH261" i="12"/>
  <c r="AG262" i="12"/>
  <c r="AH262" i="12"/>
  <c r="AG263" i="12"/>
  <c r="AH263" i="12"/>
  <c r="AG264" i="12"/>
  <c r="AH264" i="12"/>
  <c r="AG265" i="12"/>
  <c r="AH265" i="12"/>
  <c r="AG266" i="12"/>
  <c r="AH266" i="12"/>
  <c r="AG267" i="12"/>
  <c r="AH267" i="12"/>
  <c r="AG268" i="12"/>
  <c r="AH268" i="12"/>
  <c r="AG269" i="12"/>
  <c r="AH269" i="12"/>
  <c r="AG270" i="12"/>
  <c r="AH270" i="12"/>
  <c r="AG271" i="12"/>
  <c r="AH271" i="12"/>
  <c r="AG272" i="12"/>
  <c r="AH272" i="12"/>
  <c r="AG273" i="12"/>
  <c r="AH273" i="12"/>
  <c r="AG274" i="12"/>
  <c r="AH274" i="12"/>
  <c r="AG275" i="12"/>
  <c r="AH275" i="12"/>
  <c r="AG276" i="12"/>
  <c r="AH276" i="12"/>
  <c r="AG277" i="12"/>
  <c r="AH277" i="12"/>
  <c r="AG278" i="12"/>
  <c r="AH278" i="12"/>
  <c r="AG279" i="12"/>
  <c r="AH279" i="12"/>
  <c r="AG280" i="12"/>
  <c r="AH280" i="12"/>
  <c r="AG281" i="12"/>
  <c r="AH281" i="12"/>
  <c r="AG282" i="12"/>
  <c r="AH282" i="12"/>
  <c r="AG283" i="12"/>
  <c r="AH283" i="12"/>
  <c r="AG284" i="12"/>
  <c r="AH284" i="12"/>
  <c r="AG285" i="12"/>
  <c r="AH285" i="12"/>
  <c r="AG286" i="12"/>
  <c r="AH286" i="12"/>
  <c r="AG287" i="12"/>
  <c r="AH287" i="12"/>
  <c r="AG288" i="12"/>
  <c r="AH288" i="12"/>
  <c r="AG289" i="12"/>
  <c r="AH289" i="12"/>
  <c r="AG290" i="12"/>
  <c r="AH290" i="12"/>
  <c r="AG291" i="12"/>
  <c r="AH291" i="12"/>
  <c r="AG292" i="12"/>
  <c r="AH292" i="12"/>
  <c r="AG293" i="12"/>
  <c r="AH293" i="12"/>
  <c r="AG294" i="12"/>
  <c r="AH294" i="12"/>
  <c r="AG295" i="12"/>
  <c r="AH295" i="12"/>
  <c r="AG296" i="12"/>
  <c r="AH296" i="12"/>
  <c r="AG297" i="12"/>
  <c r="AH297" i="12"/>
  <c r="AG298" i="12"/>
  <c r="AH298" i="12"/>
  <c r="AG299" i="12"/>
  <c r="AH299" i="12"/>
  <c r="AG300" i="12"/>
  <c r="AH300" i="12"/>
  <c r="AG301" i="12"/>
  <c r="AH301" i="12"/>
  <c r="AG302" i="12"/>
  <c r="AH302" i="12"/>
  <c r="AG303" i="12"/>
  <c r="AH303" i="12"/>
  <c r="AG304" i="12"/>
  <c r="AH304" i="12"/>
  <c r="AG305" i="12"/>
  <c r="AH305" i="12"/>
  <c r="AG306" i="12"/>
  <c r="AH306" i="12"/>
  <c r="AG307" i="12"/>
  <c r="AH307" i="12"/>
  <c r="AG308" i="12"/>
  <c r="AH308" i="12"/>
  <c r="AG309" i="12"/>
  <c r="AH309" i="12"/>
  <c r="AG310" i="12"/>
  <c r="AH310" i="12"/>
  <c r="AG311" i="12"/>
  <c r="AH311" i="12"/>
  <c r="AG312" i="12"/>
  <c r="AH312" i="12"/>
  <c r="AG313" i="12"/>
  <c r="AH313" i="12"/>
  <c r="AG314" i="12"/>
  <c r="AH314" i="12"/>
  <c r="AG315" i="12"/>
  <c r="AH315" i="12"/>
  <c r="AG316" i="12"/>
  <c r="AH316" i="12"/>
  <c r="AG317" i="12"/>
  <c r="AH317" i="12"/>
  <c r="AG318" i="12"/>
  <c r="AH318" i="12"/>
  <c r="AG319" i="12"/>
  <c r="AH319" i="12"/>
  <c r="AG320" i="12"/>
  <c r="AH320" i="12"/>
  <c r="AG321" i="12"/>
  <c r="AH321" i="12"/>
  <c r="AG322" i="12"/>
  <c r="AH322" i="12"/>
  <c r="AG323" i="12"/>
  <c r="AH323" i="12"/>
  <c r="AG324" i="12"/>
  <c r="AH324" i="12"/>
  <c r="AG325" i="12"/>
  <c r="AH325" i="12"/>
  <c r="AG326" i="12"/>
  <c r="AH326" i="12"/>
  <c r="AG327" i="12"/>
  <c r="AH327" i="12"/>
  <c r="AG328" i="12"/>
  <c r="AH328" i="12"/>
  <c r="AG329" i="12"/>
  <c r="AH329" i="12"/>
  <c r="AG330" i="12"/>
  <c r="AH330" i="12"/>
  <c r="AG331" i="12"/>
  <c r="AH331" i="12"/>
  <c r="AG332" i="12"/>
  <c r="AH332" i="12"/>
  <c r="AG333" i="12"/>
  <c r="AH333" i="12"/>
  <c r="AG334" i="12"/>
  <c r="AH334" i="12"/>
  <c r="AG335" i="12"/>
  <c r="AH335" i="12"/>
  <c r="AG336" i="12"/>
  <c r="AH336" i="12"/>
  <c r="AG337" i="12"/>
  <c r="AH337" i="12"/>
  <c r="AG338" i="12"/>
  <c r="AH338" i="12"/>
  <c r="AG339" i="12"/>
  <c r="AH339" i="12"/>
  <c r="AG340" i="12"/>
  <c r="AH340" i="12"/>
  <c r="AG341" i="12"/>
  <c r="AH341" i="12"/>
  <c r="AG342" i="12"/>
  <c r="AH342" i="12"/>
  <c r="AG343" i="12"/>
  <c r="AH343" i="12"/>
  <c r="AG344" i="12"/>
  <c r="AH344" i="12"/>
  <c r="AG345" i="12"/>
  <c r="AH345" i="12"/>
  <c r="AG346" i="12"/>
  <c r="AH346" i="12"/>
  <c r="AG347" i="12"/>
  <c r="AH347" i="12"/>
  <c r="AG348" i="12"/>
  <c r="AH348" i="12"/>
  <c r="AG349" i="12"/>
  <c r="AH349" i="12"/>
  <c r="AG350" i="12"/>
  <c r="AH350" i="12"/>
  <c r="AG351" i="12"/>
  <c r="AH351" i="12"/>
  <c r="AG352" i="12"/>
  <c r="AH352" i="12"/>
  <c r="AG353" i="12"/>
  <c r="AH353" i="12"/>
  <c r="AG354" i="12"/>
  <c r="AH354" i="12"/>
  <c r="AG355" i="12"/>
  <c r="AH355" i="12"/>
  <c r="AG356" i="12"/>
  <c r="AH356" i="12"/>
  <c r="AG357" i="12"/>
  <c r="AH357" i="12"/>
  <c r="AG358" i="12"/>
  <c r="AH358" i="12"/>
  <c r="AG359" i="12"/>
  <c r="AH359" i="12"/>
  <c r="AG360" i="12"/>
  <c r="AH360" i="12"/>
  <c r="AG361" i="12"/>
  <c r="AH361" i="12"/>
  <c r="AG362" i="12"/>
  <c r="AH362" i="12"/>
  <c r="AG363" i="12"/>
  <c r="AH363" i="12"/>
  <c r="AG364" i="12"/>
  <c r="AH364" i="12"/>
  <c r="AG365" i="12"/>
  <c r="AH365" i="12"/>
  <c r="AG366" i="12"/>
  <c r="AH366" i="12"/>
  <c r="AG367" i="12"/>
  <c r="AH367" i="12"/>
  <c r="AG368" i="12"/>
  <c r="AH368" i="12"/>
  <c r="AG369" i="12"/>
  <c r="AH369" i="12"/>
  <c r="AG370" i="12"/>
  <c r="AH370" i="12"/>
  <c r="AG371" i="12"/>
  <c r="AH371" i="12"/>
  <c r="AG372" i="12"/>
  <c r="AH372" i="12"/>
  <c r="AG373" i="12"/>
  <c r="AH373" i="12"/>
  <c r="AG374" i="12"/>
  <c r="AH374" i="12"/>
  <c r="AG375" i="12"/>
  <c r="AH375" i="12"/>
  <c r="AG376" i="12"/>
  <c r="AH376" i="12"/>
  <c r="AG377" i="12"/>
  <c r="AH377" i="12"/>
  <c r="AG378" i="12"/>
  <c r="AH378" i="12"/>
  <c r="AG379" i="12"/>
  <c r="AH379" i="12"/>
  <c r="AG380" i="12"/>
  <c r="AH380" i="12"/>
  <c r="AG381" i="12"/>
  <c r="AH381" i="12"/>
  <c r="AG382" i="12"/>
  <c r="AH382" i="12"/>
  <c r="AG383" i="12"/>
  <c r="AH383" i="12"/>
  <c r="AG384" i="12"/>
  <c r="AH384" i="12"/>
  <c r="AG385" i="12"/>
  <c r="AH385" i="12"/>
  <c r="AG386" i="12"/>
  <c r="AH386" i="12"/>
  <c r="AG387" i="12"/>
  <c r="AH387" i="12"/>
  <c r="AG388" i="12"/>
  <c r="AH388" i="12"/>
  <c r="AG389" i="12"/>
  <c r="AH389" i="12"/>
  <c r="AG390" i="12"/>
  <c r="AH390" i="12"/>
  <c r="AG391" i="12"/>
  <c r="AH391" i="12"/>
  <c r="AG392" i="12"/>
  <c r="AH392" i="12"/>
  <c r="AG393" i="12"/>
  <c r="AH393" i="12"/>
  <c r="AG394" i="12"/>
  <c r="AH394" i="12"/>
  <c r="AG395" i="12"/>
  <c r="AH395" i="12"/>
  <c r="AG396" i="12"/>
  <c r="AH396" i="12"/>
  <c r="AG397" i="12"/>
  <c r="AH397" i="12"/>
  <c r="AG398" i="12"/>
  <c r="AH398" i="12"/>
  <c r="AG399" i="12"/>
  <c r="AH399" i="12"/>
  <c r="AG400" i="12"/>
  <c r="AH400" i="12"/>
  <c r="AG401" i="12"/>
  <c r="AH401" i="12"/>
  <c r="AG402" i="12"/>
  <c r="AH402" i="12"/>
  <c r="AG403" i="12"/>
  <c r="AH403" i="12"/>
  <c r="AG404" i="12"/>
  <c r="AH404" i="12"/>
  <c r="AG405" i="12"/>
  <c r="AH405" i="12"/>
  <c r="AG406" i="12"/>
  <c r="AH406" i="12"/>
  <c r="AG407" i="12"/>
  <c r="AH407" i="12"/>
  <c r="AG408" i="12"/>
  <c r="AH408" i="12"/>
  <c r="AG409" i="12"/>
  <c r="AH409" i="12"/>
  <c r="AG410" i="12"/>
  <c r="AH410" i="12"/>
  <c r="AG411" i="12"/>
  <c r="AH411" i="12"/>
  <c r="AG412" i="12"/>
  <c r="AH412" i="12"/>
  <c r="AG413" i="12"/>
  <c r="AH413" i="12"/>
  <c r="AG414" i="12"/>
  <c r="AH414" i="12"/>
  <c r="AG415" i="12"/>
  <c r="AH415" i="12"/>
  <c r="AG416" i="12"/>
  <c r="AH416" i="12"/>
  <c r="AG417" i="12"/>
  <c r="AH417" i="12"/>
  <c r="AG418" i="12"/>
  <c r="AH418" i="12"/>
  <c r="AG419" i="12"/>
  <c r="AH419" i="12"/>
  <c r="AG420" i="12"/>
  <c r="AH420" i="12"/>
  <c r="AG421" i="12"/>
  <c r="AH421" i="12"/>
  <c r="AG422" i="12"/>
  <c r="AH422" i="12"/>
  <c r="AG423" i="12"/>
  <c r="AH423" i="12"/>
  <c r="AG424" i="12"/>
  <c r="AH424" i="12"/>
  <c r="AG425" i="12"/>
  <c r="AH425" i="12"/>
  <c r="AG426" i="12"/>
  <c r="AH426" i="12"/>
  <c r="AG427" i="12"/>
  <c r="AH427" i="12"/>
  <c r="AG428" i="12"/>
  <c r="AH428" i="12"/>
  <c r="AG429" i="12"/>
  <c r="AH429" i="12"/>
  <c r="AG430" i="12"/>
  <c r="AH430" i="12"/>
  <c r="AG431" i="12"/>
  <c r="AH431" i="12"/>
  <c r="AG432" i="12"/>
  <c r="AH432" i="12"/>
  <c r="AG433" i="12"/>
  <c r="AH433" i="12"/>
  <c r="AG434" i="12"/>
  <c r="AH434" i="12"/>
  <c r="AG435" i="12"/>
  <c r="AH435" i="12"/>
  <c r="AG436" i="12"/>
  <c r="AH436" i="12"/>
  <c r="AG437" i="12"/>
  <c r="AH437" i="12"/>
  <c r="AG438" i="12"/>
  <c r="AH438" i="12"/>
  <c r="AG439" i="12"/>
  <c r="AH439" i="12"/>
  <c r="AG440" i="12"/>
  <c r="AH440" i="12"/>
  <c r="AG441" i="12"/>
  <c r="AH441" i="12"/>
  <c r="AG442" i="12"/>
  <c r="AH442" i="12"/>
  <c r="AG443" i="12"/>
  <c r="AH443" i="12"/>
  <c r="AG444" i="12"/>
  <c r="AH444" i="12"/>
  <c r="AG445" i="12"/>
  <c r="AH445" i="12"/>
  <c r="AG446" i="12"/>
  <c r="AH446" i="12"/>
  <c r="AG447" i="12"/>
  <c r="AH447" i="12"/>
  <c r="AG448" i="12"/>
  <c r="AH448" i="12"/>
  <c r="AG449" i="12"/>
  <c r="AH449" i="12"/>
  <c r="AG450" i="12"/>
  <c r="AH450" i="12"/>
  <c r="AG451" i="12"/>
  <c r="AH451" i="12"/>
  <c r="AG452" i="12"/>
  <c r="AH452" i="12"/>
  <c r="AG453" i="12"/>
  <c r="AH453" i="12"/>
  <c r="AG454" i="12"/>
  <c r="AH454" i="12"/>
  <c r="AG455" i="12"/>
  <c r="AH455" i="12"/>
  <c r="AG456" i="12"/>
  <c r="AH456" i="12"/>
  <c r="AG457" i="12"/>
  <c r="AH457" i="12"/>
  <c r="AG458" i="12"/>
  <c r="AH458" i="12"/>
  <c r="AG459" i="12"/>
  <c r="AH459" i="12"/>
  <c r="AG460" i="12"/>
  <c r="AH460" i="12"/>
  <c r="AG461" i="12"/>
  <c r="AH461" i="12"/>
  <c r="AG462" i="12"/>
  <c r="AH462" i="12"/>
  <c r="AG463" i="12"/>
  <c r="AH463" i="12"/>
  <c r="AG464" i="12"/>
  <c r="AH464" i="12"/>
  <c r="AG465" i="12"/>
  <c r="AH465" i="12"/>
  <c r="AG466" i="12"/>
  <c r="AH466" i="12"/>
  <c r="AG467" i="12"/>
  <c r="AH467" i="12"/>
  <c r="AG468" i="12"/>
  <c r="AH468" i="12"/>
  <c r="AG469" i="12"/>
  <c r="AH469" i="12"/>
  <c r="AG470" i="12"/>
  <c r="AH470" i="12"/>
  <c r="AG471" i="12"/>
  <c r="AH471" i="12"/>
  <c r="AG472" i="12"/>
  <c r="AH472" i="12"/>
  <c r="AG473" i="12"/>
  <c r="AH473" i="12"/>
  <c r="AG474" i="12"/>
  <c r="AH474" i="12"/>
  <c r="AG475" i="12"/>
  <c r="AH475" i="12"/>
  <c r="AG476" i="12"/>
  <c r="AH476" i="12"/>
  <c r="AG477" i="12"/>
  <c r="AH477" i="12"/>
  <c r="AG478" i="12"/>
  <c r="AH478" i="12"/>
  <c r="AG479" i="12"/>
  <c r="AH479" i="12"/>
  <c r="AG480" i="12"/>
  <c r="AH480" i="12"/>
  <c r="AG481" i="12"/>
  <c r="AH481" i="12"/>
  <c r="AG482" i="12"/>
  <c r="AH482" i="12"/>
  <c r="AG483" i="12"/>
  <c r="AH483" i="12"/>
  <c r="AG484" i="12"/>
  <c r="AH484" i="12"/>
  <c r="AG485" i="12"/>
  <c r="AH485" i="12"/>
  <c r="AG486" i="12"/>
  <c r="AH486" i="12"/>
  <c r="AG487" i="12"/>
  <c r="AH487" i="12"/>
  <c r="AG488" i="12"/>
  <c r="AH488" i="12"/>
  <c r="AG489" i="12"/>
  <c r="AH489" i="12"/>
  <c r="AG490" i="12"/>
  <c r="AH490" i="12"/>
  <c r="AG491" i="12"/>
  <c r="AH491" i="12"/>
  <c r="AG492" i="12"/>
  <c r="AH492" i="12"/>
  <c r="AG493" i="12"/>
  <c r="AH493" i="12"/>
  <c r="AG494" i="12"/>
  <c r="AH494" i="12"/>
  <c r="AG495" i="12"/>
  <c r="AH495" i="12"/>
  <c r="AG496" i="12"/>
  <c r="AH496" i="12"/>
  <c r="AG497" i="12"/>
  <c r="AH497" i="12"/>
  <c r="AG498" i="12"/>
  <c r="AH498" i="12"/>
  <c r="AG499" i="12"/>
  <c r="AH499" i="12"/>
  <c r="AG500" i="12"/>
  <c r="AH500" i="12"/>
  <c r="AG501" i="12"/>
  <c r="AH501" i="12"/>
  <c r="AG502" i="12"/>
  <c r="AH502" i="12"/>
  <c r="AG503" i="12"/>
  <c r="AH503" i="12"/>
  <c r="AG504" i="12"/>
  <c r="AH504" i="12"/>
  <c r="AG505" i="12"/>
  <c r="AH505" i="12"/>
  <c r="AG506" i="12"/>
  <c r="AH506" i="12"/>
  <c r="AG507" i="12"/>
  <c r="AH507" i="12"/>
  <c r="AG508" i="12"/>
  <c r="AH508" i="12"/>
  <c r="AG509" i="12"/>
  <c r="AH509" i="12"/>
  <c r="AG510" i="12"/>
  <c r="AH510" i="12"/>
  <c r="AG511" i="12"/>
  <c r="AH511" i="12"/>
  <c r="AG512" i="12"/>
  <c r="AH512" i="12"/>
  <c r="AG513" i="12"/>
  <c r="AH513" i="12"/>
  <c r="AG514" i="12"/>
  <c r="AH514" i="12"/>
  <c r="AG515" i="12"/>
  <c r="AH515" i="12"/>
  <c r="AG516" i="12"/>
  <c r="AH516" i="12"/>
  <c r="AG517" i="12"/>
  <c r="AH517" i="12"/>
  <c r="AG518" i="12"/>
  <c r="AH518" i="12"/>
  <c r="AG519" i="12"/>
  <c r="AH519" i="12"/>
  <c r="AG520" i="12"/>
  <c r="AH520" i="12"/>
  <c r="AG521" i="12"/>
  <c r="AH521" i="12"/>
  <c r="AG522" i="12"/>
  <c r="AH522" i="12"/>
  <c r="AG523" i="12"/>
  <c r="AH523" i="12"/>
  <c r="AG524" i="12"/>
  <c r="AH524" i="12"/>
  <c r="AG525" i="12"/>
  <c r="AH525" i="12"/>
  <c r="AG526" i="12"/>
  <c r="AH526" i="12"/>
  <c r="AG527" i="12"/>
  <c r="AH527" i="12"/>
  <c r="AG528" i="12"/>
  <c r="AH528" i="12"/>
  <c r="AG529" i="12"/>
  <c r="AH529" i="12"/>
  <c r="AG530" i="12"/>
  <c r="AH530" i="12"/>
  <c r="AG531" i="12"/>
  <c r="AH531" i="12"/>
  <c r="AG532" i="12"/>
  <c r="AH532" i="12"/>
  <c r="AG533" i="12"/>
  <c r="AH533" i="12"/>
  <c r="AG534" i="12"/>
  <c r="AH534" i="12"/>
  <c r="AG535" i="12"/>
  <c r="AH535" i="12"/>
  <c r="AG536" i="12"/>
  <c r="AH536" i="12"/>
  <c r="AG537" i="12"/>
  <c r="AH537" i="12"/>
  <c r="AG538" i="12"/>
  <c r="AH538" i="12"/>
  <c r="AG539" i="12"/>
  <c r="AH539" i="12"/>
  <c r="AG540" i="12"/>
  <c r="AH540" i="12"/>
  <c r="AG541" i="12"/>
  <c r="AH541" i="12"/>
  <c r="AG542" i="12"/>
  <c r="AH542" i="12"/>
  <c r="AG543" i="12"/>
  <c r="AH543" i="12"/>
  <c r="AG544" i="12"/>
  <c r="AH544" i="12"/>
  <c r="AG545" i="12"/>
  <c r="AH545" i="12"/>
  <c r="AG546" i="12"/>
  <c r="AH546" i="12"/>
  <c r="AG547" i="12"/>
  <c r="AH547" i="12"/>
  <c r="AG548" i="12"/>
  <c r="AH548" i="12"/>
  <c r="AG549" i="12"/>
  <c r="AH549" i="12"/>
  <c r="AG550" i="12"/>
  <c r="AH550" i="12"/>
  <c r="AG551" i="12"/>
  <c r="AH551" i="12"/>
  <c r="AG552" i="12"/>
  <c r="AH552" i="12"/>
  <c r="AG553" i="12"/>
  <c r="AH553" i="12"/>
  <c r="AG554" i="12"/>
  <c r="AH554" i="12"/>
  <c r="AG555" i="12"/>
  <c r="AH555" i="12"/>
  <c r="AG556" i="12"/>
  <c r="AH556" i="12"/>
  <c r="AG557" i="12"/>
  <c r="AH557" i="12"/>
  <c r="AG558" i="12"/>
  <c r="AH558" i="12"/>
  <c r="AG559" i="12"/>
  <c r="AH559" i="12"/>
  <c r="AG560" i="12"/>
  <c r="AH560" i="12"/>
  <c r="AG561" i="12"/>
  <c r="AH561" i="12"/>
  <c r="AG562" i="12"/>
  <c r="AH562" i="12"/>
  <c r="AG563" i="12"/>
  <c r="AH563" i="12"/>
  <c r="AG564" i="12"/>
  <c r="AH564" i="12"/>
  <c r="AG565" i="12"/>
  <c r="AH565" i="12"/>
  <c r="AG566" i="12"/>
  <c r="AH566" i="12"/>
  <c r="AG567" i="12"/>
  <c r="AH567" i="12"/>
  <c r="AG568" i="12"/>
  <c r="AH568" i="12"/>
  <c r="AG569" i="12"/>
  <c r="AH569" i="12"/>
  <c r="AG570" i="12"/>
  <c r="AH570" i="12"/>
  <c r="AG571" i="12"/>
  <c r="AH571" i="12"/>
  <c r="AG572" i="12"/>
  <c r="AH572" i="12"/>
  <c r="AG573" i="12"/>
  <c r="AH573" i="12"/>
  <c r="AG574" i="12"/>
  <c r="AH574" i="12"/>
  <c r="AG575" i="12"/>
  <c r="AH575" i="12"/>
  <c r="AG576" i="12"/>
  <c r="AH576" i="12"/>
  <c r="AG577" i="12"/>
  <c r="AH577" i="12"/>
  <c r="AG578" i="12"/>
  <c r="AH578" i="12"/>
  <c r="AG579" i="12"/>
  <c r="AH579" i="12"/>
  <c r="AG580" i="12"/>
  <c r="AH580" i="12"/>
  <c r="AG581" i="12"/>
  <c r="AH581" i="12"/>
  <c r="AG582" i="12"/>
  <c r="AH582" i="12"/>
  <c r="AG583" i="12"/>
  <c r="AH583" i="12"/>
  <c r="AG584" i="12"/>
  <c r="AH584" i="12"/>
  <c r="AG585" i="12"/>
  <c r="AH585" i="12"/>
  <c r="AG586" i="12"/>
  <c r="AH586" i="12"/>
  <c r="AG587" i="12"/>
  <c r="AH587" i="12"/>
  <c r="AG588" i="12"/>
  <c r="AH588" i="12"/>
  <c r="AG589" i="12"/>
  <c r="AH589" i="12"/>
  <c r="AG590" i="12"/>
  <c r="AH590" i="12"/>
  <c r="AG591" i="12"/>
  <c r="AH591" i="12"/>
  <c r="AG592" i="12"/>
  <c r="AH592" i="12"/>
  <c r="AG593" i="12"/>
  <c r="AH593" i="12"/>
  <c r="AG594" i="12"/>
  <c r="AH594" i="12"/>
  <c r="AG595" i="12"/>
  <c r="AH595" i="12"/>
  <c r="AG596" i="12"/>
  <c r="AH596" i="12"/>
  <c r="AG597" i="12"/>
  <c r="AH597" i="12"/>
  <c r="AG598" i="12"/>
  <c r="AH598" i="12"/>
  <c r="AG599" i="12"/>
  <c r="AH599" i="12"/>
  <c r="AG600" i="12"/>
  <c r="AH600" i="12"/>
  <c r="AG601" i="12"/>
  <c r="AH601" i="12"/>
  <c r="AG602" i="12"/>
  <c r="AH602" i="12"/>
  <c r="AG603" i="12"/>
  <c r="AH603" i="12"/>
  <c r="AG604" i="12"/>
  <c r="AH604" i="12"/>
  <c r="AG605" i="12"/>
  <c r="AH605" i="12"/>
  <c r="AG606" i="12"/>
  <c r="AH606" i="12"/>
  <c r="AG607" i="12"/>
  <c r="AH607" i="12"/>
  <c r="AG608" i="12"/>
  <c r="AH608" i="12"/>
  <c r="AG609" i="12"/>
  <c r="AH609" i="12"/>
  <c r="AG610" i="12"/>
  <c r="AH610" i="12"/>
  <c r="AG611" i="12"/>
  <c r="AH611" i="12"/>
  <c r="AG612" i="12"/>
  <c r="AH612" i="12"/>
  <c r="AG613" i="12"/>
  <c r="AH613" i="12"/>
  <c r="AG614" i="12"/>
  <c r="AH614" i="12"/>
  <c r="AG615" i="12"/>
  <c r="AH615" i="12"/>
  <c r="AG616" i="12"/>
  <c r="AH616" i="12"/>
  <c r="AG617" i="12"/>
  <c r="AH617" i="12"/>
  <c r="AG618" i="12"/>
  <c r="AH618" i="12"/>
  <c r="AG619" i="12"/>
  <c r="AH619" i="12"/>
  <c r="AG620" i="12"/>
  <c r="AH620" i="12"/>
  <c r="AG621" i="12"/>
  <c r="AH621" i="12"/>
  <c r="AG622" i="12"/>
  <c r="AH622" i="12"/>
  <c r="AG623" i="12"/>
  <c r="AH623" i="12"/>
  <c r="AG624" i="12"/>
  <c r="AH624" i="12"/>
  <c r="AG625" i="12"/>
  <c r="AH625" i="12"/>
  <c r="AG626" i="12"/>
  <c r="AH626" i="12"/>
  <c r="AG627" i="12"/>
  <c r="AH627" i="12"/>
  <c r="AG628" i="12"/>
  <c r="AH628" i="12"/>
  <c r="AG629" i="12"/>
  <c r="AH629" i="12"/>
  <c r="AG630" i="12"/>
  <c r="AH630" i="12"/>
  <c r="AG631" i="12"/>
  <c r="AH631" i="12"/>
  <c r="AG632" i="12"/>
  <c r="AH632" i="12"/>
  <c r="AG633" i="12"/>
  <c r="AH633" i="12"/>
  <c r="AG634" i="12"/>
  <c r="AH634" i="12"/>
  <c r="AG635" i="12"/>
  <c r="AH635" i="12"/>
  <c r="AG636" i="12"/>
  <c r="AH636" i="12"/>
  <c r="AG637" i="12"/>
  <c r="AH637" i="12"/>
  <c r="AG638" i="12"/>
  <c r="AH638" i="12"/>
  <c r="AG639" i="12"/>
  <c r="AH639" i="12"/>
  <c r="AG640" i="12"/>
  <c r="AH640" i="12"/>
  <c r="AG641" i="12"/>
  <c r="AH641" i="12"/>
  <c r="AG642" i="12"/>
  <c r="AH642" i="12"/>
  <c r="AG643" i="12"/>
  <c r="AH643" i="12"/>
  <c r="AG644" i="12"/>
  <c r="AH644" i="12"/>
  <c r="AG645" i="12"/>
  <c r="AH645" i="12"/>
  <c r="AG646" i="12"/>
  <c r="AH646" i="12"/>
  <c r="AG647" i="12"/>
  <c r="AH647" i="12"/>
  <c r="AG648" i="12"/>
  <c r="AH648" i="12"/>
  <c r="AG649" i="12"/>
  <c r="AH649" i="12"/>
  <c r="AG650" i="12"/>
  <c r="AH650" i="12"/>
  <c r="AG651" i="12"/>
  <c r="AH651" i="12"/>
  <c r="AG652" i="12"/>
  <c r="AH652" i="12"/>
  <c r="AG653" i="12"/>
  <c r="AH653" i="12"/>
  <c r="AG654" i="12"/>
  <c r="AH654" i="12"/>
  <c r="AG655" i="12"/>
  <c r="AH655" i="12"/>
  <c r="AG656" i="12"/>
  <c r="AH656" i="12"/>
  <c r="AG657" i="12"/>
  <c r="AH657" i="12"/>
  <c r="AG658" i="12"/>
  <c r="AH658" i="12"/>
  <c r="AG659" i="12"/>
  <c r="AH659" i="12"/>
  <c r="AG660" i="12"/>
  <c r="AH660" i="12"/>
  <c r="AG661" i="12"/>
  <c r="AH661" i="12"/>
  <c r="AG662" i="12"/>
  <c r="AH662" i="12"/>
  <c r="AG663" i="12"/>
  <c r="AH663" i="12"/>
  <c r="AG664" i="12"/>
  <c r="AH664" i="12"/>
  <c r="AG665" i="12"/>
  <c r="AH665" i="12"/>
  <c r="AG666" i="12"/>
  <c r="AH666" i="12"/>
  <c r="AG667" i="12"/>
  <c r="AH667" i="12"/>
  <c r="AG668" i="12"/>
  <c r="AH668" i="12"/>
  <c r="AG669" i="12"/>
  <c r="AH669" i="12"/>
  <c r="AG670" i="12"/>
  <c r="AH670" i="12"/>
  <c r="AG671" i="12"/>
  <c r="AH671" i="12"/>
  <c r="AG672" i="12"/>
  <c r="AH672" i="12"/>
  <c r="AG673" i="12"/>
  <c r="AH673" i="12"/>
  <c r="AG674" i="12"/>
  <c r="AH674" i="12"/>
  <c r="AG675" i="12"/>
  <c r="AH675" i="12"/>
  <c r="AG676" i="12"/>
  <c r="AH676" i="12"/>
  <c r="AG677" i="12"/>
  <c r="AH677" i="12"/>
  <c r="AG678" i="12"/>
  <c r="AH678" i="12"/>
  <c r="AG679" i="12"/>
  <c r="AH679" i="12"/>
  <c r="AG680" i="12"/>
  <c r="AH680" i="12"/>
  <c r="AG681" i="12"/>
  <c r="AH681" i="12"/>
  <c r="AG682" i="12"/>
  <c r="AH682" i="12"/>
  <c r="AG683" i="12"/>
  <c r="AH683" i="12"/>
  <c r="AG684" i="12"/>
  <c r="AH684" i="12"/>
  <c r="AG685" i="12"/>
  <c r="AH685" i="12"/>
  <c r="AG686" i="12"/>
  <c r="AH686" i="12"/>
  <c r="AG687" i="12"/>
  <c r="AH687" i="12"/>
  <c r="AG688" i="12"/>
  <c r="AH688" i="12"/>
  <c r="AG689" i="12"/>
  <c r="AH689" i="12"/>
  <c r="AG690" i="12"/>
  <c r="AH690" i="12"/>
  <c r="AG691" i="12"/>
  <c r="AH691" i="12"/>
  <c r="AG692" i="12"/>
  <c r="AH692" i="12"/>
  <c r="AG693" i="12"/>
  <c r="AH693" i="12"/>
  <c r="AG694" i="12"/>
  <c r="AH694" i="12"/>
  <c r="AG695" i="12"/>
  <c r="AH695" i="12"/>
  <c r="AG696" i="12"/>
  <c r="AH696" i="12"/>
  <c r="AG697" i="12"/>
  <c r="AH697" i="12"/>
  <c r="AG698" i="12"/>
  <c r="AH698" i="12"/>
  <c r="AG699" i="12"/>
  <c r="AH699" i="12"/>
  <c r="AG700" i="12"/>
  <c r="AH700" i="12"/>
  <c r="AG701" i="12"/>
  <c r="AH701" i="12"/>
  <c r="AG702" i="12"/>
  <c r="AH702" i="12"/>
  <c r="AG703" i="12"/>
  <c r="AH703" i="12"/>
  <c r="AG704" i="12"/>
  <c r="AH704" i="12"/>
  <c r="AG705" i="12"/>
  <c r="AH705" i="12"/>
  <c r="AG706" i="12"/>
  <c r="AH706" i="12"/>
  <c r="AG707" i="12"/>
  <c r="AH707" i="12"/>
  <c r="AG708" i="12"/>
  <c r="AH708" i="12"/>
  <c r="AG709" i="12"/>
  <c r="AH709" i="12"/>
  <c r="AG710" i="12"/>
  <c r="AH710" i="12"/>
  <c r="AG711" i="12"/>
  <c r="AH711" i="12"/>
  <c r="AG712" i="12"/>
  <c r="AH712" i="12"/>
  <c r="AG713" i="12"/>
  <c r="AH713" i="12"/>
  <c r="AG714" i="12"/>
  <c r="AH714" i="12"/>
  <c r="AG715" i="12"/>
  <c r="AH715" i="12"/>
  <c r="AG716" i="12"/>
  <c r="AH716" i="12"/>
  <c r="AG717" i="12"/>
  <c r="AH717" i="12"/>
  <c r="AG718" i="12"/>
  <c r="AH718" i="12"/>
  <c r="AG719" i="12"/>
  <c r="AH719" i="12"/>
  <c r="AG720" i="12"/>
  <c r="AH720" i="12"/>
  <c r="AG721" i="12"/>
  <c r="AH721" i="12"/>
  <c r="AG722" i="12"/>
  <c r="AH722" i="12"/>
  <c r="AG723" i="12"/>
  <c r="AH723" i="12"/>
  <c r="AG724" i="12"/>
  <c r="AH724" i="12"/>
  <c r="AG725" i="12"/>
  <c r="AH725" i="12"/>
  <c r="AG726" i="12"/>
  <c r="AH726" i="12"/>
  <c r="AG727" i="12"/>
  <c r="AH727" i="12"/>
  <c r="AG728" i="12"/>
  <c r="AH728" i="12"/>
  <c r="AG729" i="12"/>
  <c r="AH729" i="12"/>
  <c r="AG730" i="12"/>
  <c r="AH730" i="12"/>
  <c r="AG731" i="12"/>
  <c r="AH731" i="12"/>
  <c r="AG732" i="12"/>
  <c r="AH732" i="12"/>
  <c r="AG733" i="12"/>
  <c r="AH733" i="12"/>
  <c r="AG734" i="12"/>
  <c r="AH734" i="12"/>
  <c r="AG735" i="12"/>
  <c r="AH735" i="12"/>
  <c r="AG736" i="12"/>
  <c r="AH736" i="12"/>
  <c r="AG737" i="12"/>
  <c r="AH737" i="12"/>
  <c r="AG738" i="12"/>
  <c r="AH738" i="12"/>
  <c r="AG739" i="12"/>
  <c r="AH739" i="12"/>
  <c r="AG740" i="12"/>
  <c r="AH740" i="12"/>
  <c r="AG741" i="12"/>
  <c r="AH741" i="12"/>
  <c r="AG742" i="12"/>
  <c r="AH742" i="12"/>
  <c r="AG743" i="12"/>
  <c r="AH743" i="12"/>
  <c r="AG744" i="12"/>
  <c r="AH744" i="12"/>
  <c r="AG745" i="12"/>
  <c r="AH745" i="12"/>
  <c r="AG746" i="12"/>
  <c r="AH746" i="12"/>
  <c r="AG747" i="12"/>
  <c r="AH747" i="12"/>
  <c r="AG748" i="12"/>
  <c r="AH748" i="12"/>
  <c r="AG749" i="12"/>
  <c r="AH749" i="12"/>
  <c r="AG750" i="12"/>
  <c r="AH750" i="12"/>
  <c r="AG751" i="12"/>
  <c r="AH751" i="12"/>
  <c r="AG752" i="12"/>
  <c r="AH752" i="12"/>
  <c r="AG753" i="12"/>
  <c r="AH753" i="12"/>
  <c r="AG754" i="12"/>
  <c r="AH754" i="12"/>
  <c r="AG755" i="12"/>
  <c r="AH755" i="12"/>
  <c r="AG756" i="12"/>
  <c r="AH756" i="12"/>
  <c r="AG757" i="12"/>
  <c r="AH757" i="12"/>
  <c r="AG758" i="12"/>
  <c r="AH758" i="12"/>
  <c r="AG759" i="12"/>
  <c r="AH759" i="12"/>
  <c r="AG760" i="12"/>
  <c r="AH760" i="12"/>
  <c r="AG761" i="12"/>
  <c r="AH761" i="12"/>
  <c r="AG762" i="12"/>
  <c r="AH762" i="12"/>
  <c r="AG763" i="12"/>
  <c r="AH763" i="12"/>
  <c r="AG764" i="12"/>
  <c r="AH764" i="12"/>
  <c r="AG765" i="12"/>
  <c r="AH765" i="12"/>
  <c r="AG766" i="12"/>
  <c r="AH766" i="12"/>
  <c r="AG767" i="12"/>
  <c r="AH767" i="12"/>
  <c r="AG768" i="12"/>
  <c r="AH768" i="12"/>
  <c r="AG769" i="12"/>
  <c r="AH769" i="12"/>
  <c r="AG770" i="12"/>
  <c r="AH770" i="12"/>
  <c r="AG771" i="12"/>
  <c r="AH771" i="12"/>
  <c r="AG772" i="12"/>
  <c r="AH772" i="12"/>
  <c r="AG773" i="12"/>
  <c r="AH773" i="12"/>
  <c r="AG774" i="12"/>
  <c r="AH774" i="12"/>
  <c r="AG775" i="12"/>
  <c r="AH775" i="12"/>
  <c r="AG776" i="12"/>
  <c r="AH776" i="12"/>
  <c r="AG777" i="12"/>
  <c r="AH777" i="12"/>
  <c r="AG778" i="12"/>
  <c r="AH778" i="12"/>
  <c r="AG779" i="12"/>
  <c r="AH779" i="12"/>
  <c r="AG780" i="12"/>
  <c r="AH780" i="12"/>
  <c r="AG781" i="12"/>
  <c r="AH781" i="12"/>
  <c r="AG782" i="12"/>
  <c r="AH782" i="12"/>
  <c r="AG783" i="12"/>
  <c r="AH783" i="12"/>
  <c r="AG784" i="12"/>
  <c r="AH784" i="12"/>
  <c r="AG785" i="12"/>
  <c r="AH785" i="12"/>
  <c r="AG786" i="12"/>
  <c r="AH786" i="12"/>
  <c r="AG787" i="12"/>
  <c r="AH787" i="12"/>
  <c r="AG788" i="12"/>
  <c r="AH788" i="12"/>
  <c r="AG789" i="12"/>
  <c r="AH789" i="12"/>
  <c r="AG790" i="12"/>
  <c r="AH790" i="12"/>
  <c r="AG791" i="12"/>
  <c r="AH791" i="12"/>
  <c r="AG792" i="12"/>
  <c r="AH792" i="12"/>
  <c r="AG793" i="12"/>
  <c r="AH793" i="12"/>
  <c r="AG794" i="12"/>
  <c r="AH794" i="12"/>
  <c r="AG795" i="12"/>
  <c r="AH795" i="12"/>
  <c r="AG796" i="12"/>
  <c r="AH796" i="12"/>
  <c r="AG797" i="12"/>
  <c r="AH797" i="12"/>
  <c r="AG798" i="12"/>
  <c r="AH798" i="12"/>
  <c r="AG799" i="12"/>
  <c r="AH799" i="12"/>
  <c r="AG800" i="12"/>
  <c r="AH800" i="12"/>
  <c r="AG801" i="12"/>
  <c r="AH801" i="12"/>
  <c r="AG802" i="12"/>
  <c r="AH802" i="12"/>
  <c r="AG803" i="12"/>
  <c r="AH803" i="12"/>
  <c r="AG804" i="12"/>
  <c r="AH804" i="12"/>
  <c r="AG805" i="12"/>
  <c r="AH805" i="12"/>
  <c r="AG806" i="12"/>
  <c r="AH806" i="12"/>
  <c r="AG807" i="12"/>
  <c r="AH807" i="12"/>
  <c r="AG808" i="12"/>
  <c r="AH808" i="12"/>
  <c r="AG809" i="12"/>
  <c r="AH809" i="12"/>
  <c r="AG810" i="12"/>
  <c r="AH810" i="12"/>
  <c r="AG811" i="12"/>
  <c r="AH811" i="12"/>
  <c r="AG812" i="12"/>
  <c r="AH812" i="12"/>
  <c r="AG813" i="12"/>
  <c r="AH813" i="12"/>
  <c r="AG814" i="12"/>
  <c r="AH814" i="12"/>
  <c r="AG815" i="12"/>
  <c r="AH815" i="12"/>
  <c r="AG816" i="12"/>
  <c r="AH816" i="12"/>
  <c r="AG817" i="12"/>
  <c r="AH817" i="12"/>
  <c r="AG818" i="12"/>
  <c r="AH818" i="12"/>
  <c r="AG819" i="12"/>
  <c r="AH819" i="12"/>
  <c r="AG820" i="12"/>
  <c r="AH820" i="12"/>
  <c r="AG821" i="12"/>
  <c r="AH821" i="12"/>
  <c r="AG822" i="12"/>
  <c r="AH822" i="12"/>
  <c r="AG823" i="12"/>
  <c r="AH823" i="12"/>
  <c r="AG824" i="12"/>
  <c r="AH824" i="12"/>
  <c r="AG825" i="12"/>
  <c r="AH825" i="12"/>
  <c r="AG826" i="12"/>
  <c r="AH826" i="12"/>
  <c r="AG827" i="12"/>
  <c r="AH827" i="12"/>
  <c r="AG828" i="12"/>
  <c r="AH828" i="12"/>
  <c r="AG829" i="12"/>
  <c r="AH829" i="12"/>
  <c r="AG830" i="12"/>
  <c r="AH830" i="12"/>
  <c r="AG831" i="12"/>
  <c r="AH831" i="12"/>
  <c r="AG832" i="12"/>
  <c r="AH832" i="12"/>
  <c r="AG833" i="12"/>
  <c r="AH833" i="12"/>
  <c r="AG834" i="12"/>
  <c r="AH834" i="12"/>
  <c r="AG835" i="12"/>
  <c r="AH835" i="12"/>
  <c r="AG836" i="12"/>
  <c r="AH836" i="12"/>
  <c r="AG837" i="12"/>
  <c r="AH837" i="12"/>
  <c r="AG838" i="12"/>
  <c r="AH838" i="12"/>
  <c r="AG839" i="12"/>
  <c r="AH839" i="12"/>
  <c r="AG840" i="12"/>
  <c r="AH840" i="12"/>
  <c r="AG841" i="12"/>
  <c r="AH841" i="12"/>
  <c r="AG842" i="12"/>
  <c r="AH842" i="12"/>
  <c r="AG843" i="12"/>
  <c r="AH843" i="12"/>
  <c r="AG844" i="12"/>
  <c r="AH844" i="12"/>
  <c r="AG845" i="12"/>
  <c r="AH845" i="12"/>
  <c r="AG846" i="12"/>
  <c r="AH846" i="12"/>
  <c r="AG847" i="12"/>
  <c r="AH847" i="12"/>
  <c r="AG848" i="12"/>
  <c r="AH848" i="12"/>
  <c r="AG849" i="12"/>
  <c r="AH849" i="12"/>
  <c r="AG850" i="12"/>
  <c r="AH850" i="12"/>
  <c r="AG851" i="12"/>
  <c r="AH851" i="12"/>
  <c r="AG852" i="12"/>
  <c r="AH852" i="12"/>
  <c r="AG853" i="12"/>
  <c r="AH853" i="12"/>
  <c r="AG854" i="12"/>
  <c r="AH854" i="12"/>
  <c r="AG855" i="12"/>
  <c r="AH855" i="12"/>
  <c r="AG856" i="12"/>
  <c r="AH856" i="12"/>
  <c r="AG857" i="12"/>
  <c r="AH857" i="12"/>
  <c r="AG858" i="12"/>
  <c r="AH858" i="12"/>
  <c r="AG859" i="12"/>
  <c r="AH859" i="12"/>
  <c r="AG860" i="12"/>
  <c r="AH860" i="12"/>
  <c r="AG861" i="12"/>
  <c r="AH861" i="12"/>
  <c r="AG862" i="12"/>
  <c r="AH862" i="12"/>
  <c r="AG863" i="12"/>
  <c r="AH863" i="12"/>
  <c r="AG864" i="12"/>
  <c r="AH864" i="12"/>
  <c r="AG865" i="12"/>
  <c r="AH865" i="12"/>
  <c r="AG866" i="12"/>
  <c r="AH866" i="12"/>
  <c r="AG867" i="12"/>
  <c r="AH867" i="12"/>
  <c r="AG868" i="12"/>
  <c r="AH868" i="12"/>
  <c r="AG869" i="12"/>
  <c r="AH869" i="12"/>
  <c r="AG870" i="12"/>
  <c r="AH870" i="12"/>
  <c r="AG871" i="12"/>
  <c r="AH871" i="12"/>
  <c r="AG872" i="12"/>
  <c r="AH872" i="12"/>
  <c r="AG873" i="12"/>
  <c r="AH873" i="12"/>
  <c r="AG874" i="12"/>
  <c r="AH874" i="12"/>
  <c r="AG875" i="12"/>
  <c r="AH875" i="12"/>
  <c r="AG876" i="12"/>
  <c r="AH876" i="12"/>
  <c r="AG877" i="12"/>
  <c r="AH877" i="12"/>
  <c r="AG878" i="12"/>
  <c r="AH878" i="12"/>
  <c r="AG879" i="12"/>
  <c r="AH879" i="12"/>
  <c r="AG880" i="12"/>
  <c r="AH880" i="12"/>
  <c r="AG881" i="12"/>
  <c r="AH881" i="12"/>
  <c r="AG882" i="12"/>
  <c r="AH882" i="12"/>
  <c r="AG883" i="12"/>
  <c r="AH883" i="12"/>
  <c r="AG884" i="12"/>
  <c r="AH884" i="12"/>
  <c r="AG885" i="12"/>
  <c r="AH885" i="12"/>
  <c r="AG886" i="12"/>
  <c r="AH886" i="12"/>
  <c r="AG887" i="12"/>
  <c r="AH887" i="12"/>
  <c r="AG888" i="12"/>
  <c r="AH888" i="12"/>
  <c r="AG889" i="12"/>
  <c r="AH889" i="12"/>
  <c r="AG890" i="12"/>
  <c r="AH890" i="12"/>
  <c r="AG891" i="12"/>
  <c r="AH891" i="12"/>
  <c r="AG892" i="12"/>
  <c r="AH892" i="12"/>
  <c r="AG893" i="12"/>
  <c r="AH893" i="12"/>
  <c r="AG894" i="12"/>
  <c r="AH894" i="12"/>
  <c r="AG895" i="12"/>
  <c r="AH895" i="12"/>
  <c r="AG896" i="12"/>
  <c r="AH896" i="12"/>
  <c r="AG897" i="12"/>
  <c r="AH897" i="12"/>
  <c r="AG898" i="12"/>
  <c r="AH898" i="12"/>
  <c r="AG899" i="12"/>
  <c r="AH899" i="12"/>
  <c r="AG900" i="12"/>
  <c r="AH900" i="12"/>
  <c r="AG901" i="12"/>
  <c r="AH901" i="12"/>
  <c r="AG902" i="12"/>
  <c r="AH902" i="12"/>
  <c r="AG903" i="12"/>
  <c r="AH903" i="12"/>
  <c r="AG904" i="12"/>
  <c r="AH904" i="12"/>
  <c r="AG905" i="12"/>
  <c r="AH905" i="12"/>
  <c r="AG906" i="12"/>
  <c r="AH906" i="12"/>
  <c r="AG907" i="12"/>
  <c r="AH907" i="12"/>
  <c r="AG908" i="12"/>
  <c r="AH908" i="12"/>
  <c r="AG909" i="12"/>
  <c r="AH909" i="12"/>
  <c r="AG910" i="12"/>
  <c r="AH910" i="12"/>
  <c r="AG911" i="12"/>
  <c r="AH911" i="12"/>
  <c r="AG912" i="12"/>
  <c r="AH912" i="12"/>
  <c r="AG913" i="12"/>
  <c r="AH913" i="12"/>
  <c r="AG914" i="12"/>
  <c r="AH914" i="12"/>
  <c r="AG915" i="12"/>
  <c r="AH915" i="12"/>
  <c r="AG916" i="12"/>
  <c r="AH916" i="12"/>
  <c r="AG917" i="12"/>
  <c r="AH917" i="12"/>
  <c r="AG918" i="12"/>
  <c r="AH918" i="12"/>
  <c r="AG919" i="12"/>
  <c r="AH919" i="12"/>
  <c r="AG920" i="12"/>
  <c r="AH920" i="12"/>
  <c r="AG921" i="12"/>
  <c r="AH921" i="12"/>
  <c r="AG922" i="12"/>
  <c r="AH922" i="12"/>
  <c r="AG923" i="12"/>
  <c r="AH923" i="12"/>
  <c r="AG924" i="12"/>
  <c r="AH924" i="12"/>
  <c r="AG925" i="12"/>
  <c r="AH925" i="12"/>
  <c r="AG926" i="12"/>
  <c r="AH926" i="12"/>
  <c r="AG927" i="12"/>
  <c r="AH927" i="12"/>
  <c r="AG928" i="12"/>
  <c r="AH928" i="12"/>
  <c r="AG929" i="12"/>
  <c r="AH929" i="12"/>
  <c r="AG930" i="12"/>
  <c r="AH930" i="12"/>
  <c r="AG931" i="12"/>
  <c r="AH931" i="12"/>
  <c r="AG932" i="12"/>
  <c r="AH932" i="12"/>
  <c r="AG933" i="12"/>
  <c r="AH933" i="12"/>
  <c r="AG934" i="12"/>
  <c r="AH934" i="12"/>
  <c r="AG935" i="12"/>
  <c r="AH935" i="12"/>
  <c r="AG936" i="12"/>
  <c r="AH936" i="12"/>
  <c r="AG937" i="12"/>
  <c r="AH937" i="12"/>
  <c r="AG938" i="12"/>
  <c r="AH938" i="12"/>
  <c r="AG939" i="12"/>
  <c r="AH939" i="12"/>
  <c r="AG940" i="12"/>
  <c r="AH940" i="12"/>
  <c r="AG941" i="12"/>
  <c r="AH941" i="12"/>
  <c r="AG942" i="12"/>
  <c r="AH942" i="12"/>
  <c r="AG943" i="12"/>
  <c r="AH943" i="12"/>
  <c r="AG944" i="12"/>
  <c r="AH944" i="12"/>
  <c r="AG945" i="12"/>
  <c r="AH945" i="12"/>
  <c r="AG946" i="12"/>
  <c r="AH946" i="12"/>
  <c r="AG947" i="12"/>
  <c r="AH947" i="12"/>
  <c r="AG948" i="12"/>
  <c r="AH948" i="12"/>
  <c r="AG949" i="12"/>
  <c r="AH949" i="12"/>
  <c r="AG950" i="12"/>
  <c r="AH950" i="12"/>
  <c r="AG951" i="12"/>
  <c r="AH951" i="12"/>
  <c r="AG952" i="12"/>
  <c r="AH952" i="12"/>
  <c r="AG953" i="12"/>
  <c r="AH953" i="12"/>
  <c r="AG954" i="12"/>
  <c r="AH954" i="12"/>
  <c r="AG955" i="12"/>
  <c r="AH955" i="12"/>
  <c r="AG956" i="12"/>
  <c r="AH956" i="12"/>
  <c r="AG957" i="12"/>
  <c r="AH957" i="12"/>
  <c r="AG958" i="12"/>
  <c r="AH958" i="12"/>
  <c r="AG959" i="12"/>
  <c r="AH959" i="12"/>
  <c r="AG960" i="12"/>
  <c r="AH960" i="12"/>
  <c r="AG961" i="12"/>
  <c r="AH961" i="12"/>
  <c r="AG962" i="12"/>
  <c r="AH962" i="12"/>
  <c r="AG963" i="12"/>
  <c r="AH963" i="12"/>
  <c r="AG964" i="12"/>
  <c r="AH964" i="12"/>
  <c r="AG965" i="12"/>
  <c r="AH965" i="12"/>
  <c r="AG966" i="12"/>
  <c r="AH966" i="12"/>
  <c r="AG967" i="12"/>
  <c r="AH967" i="12"/>
  <c r="AG968" i="12"/>
  <c r="AH968" i="12"/>
  <c r="AG969" i="12"/>
  <c r="AH969" i="12"/>
  <c r="AG970" i="12"/>
  <c r="AH970" i="12"/>
  <c r="AG971" i="12"/>
  <c r="AH971" i="12"/>
  <c r="AG972" i="12"/>
  <c r="AH972" i="12"/>
  <c r="AG973" i="12"/>
  <c r="AH973" i="12"/>
  <c r="AG974" i="12"/>
  <c r="AH974" i="12"/>
  <c r="AG975" i="12"/>
  <c r="AH975" i="12"/>
  <c r="AG976" i="12"/>
  <c r="AH976" i="12"/>
  <c r="AG977" i="12"/>
  <c r="AH977" i="12"/>
  <c r="AG978" i="12"/>
  <c r="AH978" i="12"/>
  <c r="AG979" i="12"/>
  <c r="AH979" i="12"/>
  <c r="AG980" i="12"/>
  <c r="AH980" i="12"/>
  <c r="AG981" i="12"/>
  <c r="AH981" i="12"/>
  <c r="AG982" i="12"/>
  <c r="AH982" i="12"/>
  <c r="AG983" i="12"/>
  <c r="AH983" i="12"/>
  <c r="AG984" i="12"/>
  <c r="AH984" i="12"/>
  <c r="AG985" i="12"/>
  <c r="AH985" i="12"/>
  <c r="AG986" i="12"/>
  <c r="AH986" i="12"/>
  <c r="AG987" i="12"/>
  <c r="AH987" i="12"/>
  <c r="AG988" i="12"/>
  <c r="AH988" i="12"/>
  <c r="AG989" i="12"/>
  <c r="AH989" i="12"/>
  <c r="AG990" i="12"/>
  <c r="AH990" i="12"/>
  <c r="AG991" i="12"/>
  <c r="AH991" i="12"/>
  <c r="AG992" i="12"/>
  <c r="AH992" i="12"/>
  <c r="AG993" i="12"/>
  <c r="AH993" i="12"/>
  <c r="AG994" i="12"/>
  <c r="AH994" i="12"/>
  <c r="AG995" i="12"/>
  <c r="AH995" i="12"/>
  <c r="AG996" i="12"/>
  <c r="AH996" i="12"/>
  <c r="AG997" i="12"/>
  <c r="AH997" i="12"/>
  <c r="AG998" i="12"/>
  <c r="AH998" i="12"/>
  <c r="AG999" i="12"/>
  <c r="AH999" i="12"/>
  <c r="AG1000" i="12"/>
  <c r="AH1000" i="12"/>
  <c r="AG1001" i="12"/>
  <c r="AH1001" i="12"/>
  <c r="AG1002" i="12"/>
  <c r="AH1002" i="12"/>
  <c r="AG1003" i="12"/>
  <c r="AH1003" i="12"/>
  <c r="AG1004" i="12"/>
  <c r="AH1004" i="12"/>
  <c r="AG1005" i="12"/>
  <c r="AH1005" i="12"/>
  <c r="AG1006" i="12"/>
  <c r="AH1006" i="12"/>
  <c r="AG1007" i="12"/>
  <c r="AH1007" i="12"/>
  <c r="AG1008" i="12"/>
  <c r="AH1008" i="12"/>
  <c r="AG1009" i="12"/>
  <c r="AH1009" i="12"/>
  <c r="AG1010" i="12"/>
  <c r="AH1010" i="12"/>
  <c r="AG1011" i="12"/>
  <c r="AH1011" i="12"/>
  <c r="AG1012" i="12"/>
  <c r="AH1012" i="12"/>
  <c r="AG1013" i="12"/>
  <c r="AH1013" i="12"/>
  <c r="AG1014" i="12"/>
  <c r="AH1014" i="12"/>
  <c r="AG1015" i="12"/>
  <c r="AH1015" i="12"/>
  <c r="AG1016" i="12"/>
  <c r="AH1016" i="12"/>
  <c r="AG1017" i="12"/>
  <c r="AH1017" i="12"/>
  <c r="AG1018" i="12"/>
  <c r="AH1018" i="12"/>
  <c r="AG1019" i="12"/>
  <c r="AH1019" i="12"/>
  <c r="AG1020" i="12"/>
  <c r="AH1020" i="12"/>
  <c r="AG1021" i="12"/>
  <c r="AH1021" i="12"/>
  <c r="AG1022" i="12"/>
  <c r="AH1022" i="12"/>
  <c r="AG1023" i="12"/>
  <c r="AH1023" i="12"/>
  <c r="AG1024" i="12"/>
  <c r="AH1024" i="12"/>
  <c r="AG1025" i="12"/>
  <c r="AH1025" i="12"/>
  <c r="AG1026" i="12"/>
  <c r="AH1026" i="12"/>
  <c r="AG1027" i="12"/>
  <c r="AH1027" i="12"/>
  <c r="AG1028" i="12"/>
  <c r="AH1028" i="12"/>
  <c r="AG1029" i="12"/>
  <c r="AH1029" i="12"/>
  <c r="AG1030" i="12"/>
  <c r="AH1030" i="12"/>
  <c r="AG1031" i="12"/>
  <c r="AH1031" i="12"/>
  <c r="AG1032" i="12"/>
  <c r="AH1032" i="12"/>
  <c r="AG1033" i="12"/>
  <c r="AH1033" i="12"/>
  <c r="AG1034" i="12"/>
  <c r="AH1034" i="12"/>
  <c r="AG1035" i="12"/>
  <c r="AH1035" i="12"/>
  <c r="AG1036" i="12"/>
  <c r="AH1036" i="12"/>
  <c r="AG1037" i="12"/>
  <c r="AH1037" i="12"/>
  <c r="AG1038" i="12"/>
  <c r="AH1038" i="12"/>
  <c r="AG1039" i="12"/>
  <c r="AH1039" i="12"/>
  <c r="AG1040" i="12"/>
  <c r="AH1040" i="12"/>
  <c r="AG1041" i="12"/>
  <c r="AH1041" i="12"/>
  <c r="AG1042" i="12"/>
  <c r="AH1042" i="12"/>
  <c r="AG1043" i="12"/>
  <c r="AH1043" i="12"/>
  <c r="AG1044" i="12"/>
  <c r="AH1044" i="12"/>
  <c r="AG1045" i="12"/>
  <c r="AH1045" i="12"/>
  <c r="AG1046" i="12"/>
  <c r="AH1046" i="12"/>
  <c r="AG1047" i="12"/>
  <c r="AH1047" i="12"/>
  <c r="AG1048" i="12"/>
  <c r="AH1048" i="12"/>
  <c r="AG1049" i="12"/>
  <c r="AH1049" i="12"/>
  <c r="AG1050" i="12"/>
  <c r="AH1050" i="12"/>
  <c r="AG1051" i="12"/>
  <c r="AH1051" i="12"/>
  <c r="AG1052" i="12"/>
  <c r="AH1052" i="12"/>
  <c r="AG1053" i="12"/>
  <c r="AH1053" i="12"/>
  <c r="AG1054" i="12"/>
  <c r="AH1054" i="12"/>
  <c r="AG1055" i="12"/>
  <c r="AH1055" i="12"/>
  <c r="AG1056" i="12"/>
  <c r="AH1056" i="12"/>
  <c r="AG1057" i="12"/>
  <c r="AH1057" i="12"/>
  <c r="AG1058" i="12"/>
  <c r="AH1058" i="12"/>
  <c r="AG1059" i="12"/>
  <c r="AH1059" i="12"/>
  <c r="AG1060" i="12"/>
  <c r="AH1060" i="12"/>
  <c r="AG1061" i="12"/>
  <c r="AH1061" i="12"/>
  <c r="AG1062" i="12"/>
  <c r="AH1062" i="12"/>
  <c r="AG1063" i="12"/>
  <c r="AH1063" i="12"/>
  <c r="AG1064" i="12"/>
  <c r="AH1064" i="12"/>
  <c r="AG1065" i="12"/>
  <c r="AH1065" i="12"/>
  <c r="AG1066" i="12"/>
  <c r="AH1066" i="12"/>
  <c r="AG1067" i="12"/>
  <c r="AH1067" i="12"/>
  <c r="AG1068" i="12"/>
  <c r="AH1068" i="12"/>
  <c r="AG1069" i="12"/>
  <c r="AH1069" i="12"/>
  <c r="AG1070" i="12"/>
  <c r="AH1070" i="12"/>
  <c r="AG1071" i="12"/>
  <c r="AH1071" i="12"/>
  <c r="AG1072" i="12"/>
  <c r="AH1072" i="12"/>
  <c r="AG1073" i="12"/>
  <c r="AH1073" i="12"/>
  <c r="AG1074" i="12"/>
  <c r="AH1074" i="12"/>
  <c r="AG1075" i="12"/>
  <c r="AH1075" i="12"/>
  <c r="AG1076" i="12"/>
  <c r="AH1076" i="12"/>
  <c r="AG1077" i="12"/>
  <c r="AH1077" i="12"/>
  <c r="AG1078" i="12"/>
  <c r="AH1078" i="12"/>
  <c r="AG1079" i="12"/>
  <c r="AH1079" i="12"/>
  <c r="AG1080" i="12"/>
  <c r="AH1080" i="12"/>
  <c r="AG1081" i="12"/>
  <c r="AH1081" i="12"/>
  <c r="AG1082" i="12"/>
  <c r="AH1082" i="12"/>
  <c r="AG1083" i="12"/>
  <c r="AH1083" i="12"/>
  <c r="AG1084" i="12"/>
  <c r="AH1084" i="12"/>
  <c r="AG1085" i="12"/>
  <c r="AH1085" i="12"/>
  <c r="AG1086" i="12"/>
  <c r="AH1086" i="12"/>
  <c r="AG1087" i="12"/>
  <c r="AH1087" i="12"/>
  <c r="AG1088" i="12"/>
  <c r="AH1088" i="12"/>
  <c r="AG1089" i="12"/>
  <c r="AH1089" i="12"/>
  <c r="AG1090" i="12"/>
  <c r="AH1090" i="12"/>
  <c r="AG1091" i="12"/>
  <c r="AH1091" i="12"/>
  <c r="AG1092" i="12"/>
  <c r="AH1092" i="12"/>
  <c r="AG1093" i="12"/>
  <c r="AH1093" i="12"/>
  <c r="AG1094" i="12"/>
  <c r="AH1094" i="12"/>
  <c r="AG1095" i="12"/>
  <c r="AH1095" i="12"/>
  <c r="AG1096" i="12"/>
  <c r="AH1096" i="12"/>
  <c r="AG1097" i="12"/>
  <c r="AH1097" i="12"/>
  <c r="AG1098" i="12"/>
  <c r="AH1098" i="12"/>
  <c r="AG1099" i="12"/>
  <c r="AH1099" i="12"/>
  <c r="AG1100" i="12"/>
  <c r="AH1100" i="12"/>
  <c r="AG1101" i="12"/>
  <c r="AH1101" i="12"/>
  <c r="AG1102" i="12"/>
  <c r="AH1102" i="12"/>
  <c r="AG1103" i="12"/>
  <c r="AH1103" i="12"/>
  <c r="AG1104" i="12"/>
  <c r="AH1104" i="12"/>
  <c r="AG1105" i="12"/>
  <c r="AH1105" i="12"/>
  <c r="AG1106" i="12"/>
  <c r="AH1106" i="12"/>
  <c r="AG1107" i="12"/>
  <c r="AH1107" i="12"/>
  <c r="AG1108" i="12"/>
  <c r="AH1108" i="12"/>
  <c r="AG1109" i="12"/>
  <c r="AH1109" i="12"/>
  <c r="AG1110" i="12"/>
  <c r="AH1110" i="12"/>
  <c r="AG1111" i="12"/>
  <c r="AH1111" i="12"/>
  <c r="AG1112" i="12"/>
  <c r="AH1112" i="12"/>
  <c r="AG1113" i="12"/>
  <c r="AH1113" i="12"/>
  <c r="AG1114" i="12"/>
  <c r="AH1114" i="12"/>
  <c r="AG1115" i="12"/>
  <c r="AH1115" i="12"/>
  <c r="AG1116" i="12"/>
  <c r="AH1116" i="12"/>
  <c r="AG1117" i="12"/>
  <c r="AH1117" i="12"/>
  <c r="AG1118" i="12"/>
  <c r="AH1118" i="12"/>
  <c r="AG1119" i="12"/>
  <c r="AH1119" i="12"/>
  <c r="AG1120" i="12"/>
  <c r="AH1120" i="12"/>
  <c r="AG1121" i="12"/>
  <c r="AH1121" i="12"/>
  <c r="AG1122" i="12"/>
  <c r="AH1122" i="12"/>
  <c r="AG1123" i="12"/>
  <c r="AH1123" i="12"/>
  <c r="AG1124" i="12"/>
  <c r="AH1124" i="12"/>
  <c r="AG1125" i="12"/>
  <c r="AH1125" i="12"/>
  <c r="AG1126" i="12"/>
  <c r="AH1126" i="12"/>
  <c r="AG1127" i="12"/>
  <c r="AH1127" i="12"/>
  <c r="AG1128" i="12"/>
  <c r="AH1128" i="12"/>
  <c r="AG1129" i="12"/>
  <c r="AH1129" i="12"/>
  <c r="AG1130" i="12"/>
  <c r="AH1130" i="12"/>
  <c r="AG1131" i="12"/>
  <c r="AH1131" i="12"/>
  <c r="AG1132" i="12"/>
  <c r="AH1132" i="12"/>
  <c r="AG1133" i="12"/>
  <c r="AH1133" i="12"/>
  <c r="AG1134" i="12"/>
  <c r="AH1134" i="12"/>
  <c r="AG1135" i="12"/>
  <c r="AH1135" i="12"/>
  <c r="AG1136" i="12"/>
  <c r="AH1136" i="12"/>
  <c r="AG1137" i="12"/>
  <c r="AH1137" i="12"/>
  <c r="AG1138" i="12"/>
  <c r="AH1138" i="12"/>
  <c r="AG1139" i="12"/>
  <c r="AH1139" i="12"/>
  <c r="AG1140" i="12"/>
  <c r="AH1140" i="12"/>
  <c r="AG1141" i="12"/>
  <c r="AH1141" i="12"/>
  <c r="AG1142" i="12"/>
  <c r="AH1142" i="12"/>
  <c r="AG1143" i="12"/>
  <c r="AH1143" i="12"/>
  <c r="AG1144" i="12"/>
  <c r="AH1144" i="12"/>
  <c r="AG1145" i="12"/>
  <c r="AH1145" i="12"/>
  <c r="AG1146" i="12"/>
  <c r="AH1146" i="12"/>
  <c r="AG1147" i="12"/>
  <c r="AH1147" i="12"/>
  <c r="AG1148" i="12"/>
  <c r="AH1148" i="12"/>
  <c r="AG1149" i="12"/>
  <c r="AH1149" i="12"/>
  <c r="AG1150" i="12"/>
  <c r="AH1150" i="12"/>
  <c r="AG1151" i="12"/>
  <c r="AH1151" i="12"/>
  <c r="AG1152" i="12"/>
  <c r="AH1152" i="12"/>
  <c r="AG1153" i="12"/>
  <c r="AH1153" i="12"/>
  <c r="AG1154" i="12"/>
  <c r="AH1154" i="12"/>
  <c r="AG1155" i="12"/>
  <c r="AH1155" i="12"/>
  <c r="AG1156" i="12"/>
  <c r="AH1156" i="12"/>
  <c r="AG1157" i="12"/>
  <c r="AH1157" i="12"/>
  <c r="AG1158" i="12"/>
  <c r="AH1158" i="12"/>
  <c r="AG1159" i="12"/>
  <c r="AH1159" i="12"/>
  <c r="AG1160" i="12"/>
  <c r="AH1160" i="12"/>
  <c r="AG1161" i="12"/>
  <c r="AH1161" i="12"/>
  <c r="AG1162" i="12"/>
  <c r="AH1162" i="12"/>
  <c r="AG1163" i="12"/>
  <c r="AH1163" i="12"/>
  <c r="AG1164" i="12"/>
  <c r="AH1164" i="12"/>
  <c r="AG1165" i="12"/>
  <c r="AH1165" i="12"/>
  <c r="AG1166" i="12"/>
  <c r="AH1166" i="12"/>
  <c r="AG1167" i="12"/>
  <c r="AH1167" i="12"/>
  <c r="AG1168" i="12"/>
  <c r="AH1168" i="12"/>
  <c r="AG1169" i="12"/>
  <c r="AH1169" i="12"/>
  <c r="AG1170" i="12"/>
  <c r="AH1170" i="12"/>
  <c r="AG1171" i="12"/>
  <c r="AH1171" i="12"/>
  <c r="AG1172" i="12"/>
  <c r="AH1172" i="12"/>
  <c r="AG1173" i="12"/>
  <c r="AH1173" i="12"/>
  <c r="AG1174" i="12"/>
  <c r="AH1174" i="12"/>
  <c r="AG1175" i="12"/>
  <c r="AH1175" i="12"/>
  <c r="AG1176" i="12"/>
  <c r="AH1176" i="12"/>
  <c r="AG1177" i="12"/>
  <c r="AH1177" i="12"/>
  <c r="AG1178" i="12"/>
  <c r="AH1178" i="12"/>
  <c r="AG1179" i="12"/>
  <c r="AH1179" i="12"/>
  <c r="AG1180" i="12"/>
  <c r="AH1180" i="12"/>
  <c r="AG1181" i="12"/>
  <c r="AH1181" i="12"/>
  <c r="AG1182" i="12"/>
  <c r="AH1182" i="12"/>
  <c r="AG1183" i="12"/>
  <c r="AH1183" i="12"/>
  <c r="AG1184" i="12"/>
  <c r="AH1184" i="12"/>
  <c r="AG1185" i="12"/>
  <c r="AH1185" i="12"/>
  <c r="AG1186" i="12"/>
  <c r="AH1186" i="12"/>
  <c r="AG1187" i="12"/>
  <c r="AH1187" i="12"/>
  <c r="AG1188" i="12"/>
  <c r="AH1188" i="12"/>
  <c r="AG1189" i="12"/>
  <c r="AH1189" i="12"/>
  <c r="AG1190" i="12"/>
  <c r="AH1190" i="12"/>
  <c r="AG1191" i="12"/>
  <c r="AH1191" i="12"/>
  <c r="AG1192" i="12"/>
  <c r="AH1192" i="12"/>
  <c r="AG1193" i="12"/>
  <c r="AH1193" i="12"/>
  <c r="AG1194" i="12"/>
  <c r="AH1194" i="12"/>
  <c r="AG1195" i="12"/>
  <c r="AH1195" i="12"/>
  <c r="AG1196" i="12"/>
  <c r="AH1196" i="12"/>
  <c r="AG1197" i="12"/>
  <c r="AH1197" i="12"/>
  <c r="AG1198" i="12"/>
  <c r="AH1198" i="12"/>
  <c r="AG1199" i="12"/>
  <c r="AH1199" i="12"/>
  <c r="AG1200" i="12"/>
  <c r="AH1200" i="12"/>
  <c r="AG1201" i="12"/>
  <c r="AH1201" i="12"/>
  <c r="AG1202" i="12"/>
  <c r="AH1202" i="12"/>
  <c r="AG1203" i="12"/>
  <c r="AH1203" i="12"/>
  <c r="AG1204" i="12"/>
  <c r="AH1204" i="12"/>
  <c r="AG1205" i="12"/>
  <c r="AH1205" i="12"/>
  <c r="AG1206" i="12"/>
  <c r="AH1206" i="12"/>
  <c r="AG1207" i="12"/>
  <c r="AH1207" i="12"/>
  <c r="AG1208" i="12"/>
  <c r="AH1208" i="12"/>
  <c r="AG1209" i="12"/>
  <c r="AH1209" i="12"/>
  <c r="AG1210" i="12"/>
  <c r="AH1210" i="12"/>
  <c r="AG1211" i="12"/>
  <c r="AH1211" i="12"/>
  <c r="AG1212" i="12"/>
  <c r="AH1212" i="12"/>
  <c r="AG1213" i="12"/>
  <c r="AH1213" i="12"/>
  <c r="AG1214" i="12"/>
  <c r="AH1214" i="12"/>
  <c r="AG1215" i="12"/>
  <c r="AH1215" i="12"/>
  <c r="AG1216" i="12"/>
  <c r="AH1216" i="12"/>
  <c r="AG1217" i="12"/>
  <c r="AH1217" i="12"/>
  <c r="AG1218" i="12"/>
  <c r="AH1218" i="12"/>
  <c r="AG1219" i="12"/>
  <c r="AH1219" i="12"/>
  <c r="AG1220" i="12"/>
  <c r="AH1220" i="12"/>
  <c r="AG1221" i="12"/>
  <c r="AH1221" i="12"/>
  <c r="AG1222" i="12"/>
  <c r="AH1222" i="12"/>
  <c r="AG1223" i="12"/>
  <c r="AH1223" i="12"/>
  <c r="AG1224" i="12"/>
  <c r="AH1224" i="12"/>
  <c r="AG1225" i="12"/>
  <c r="AH1225" i="12"/>
  <c r="AG1226" i="12"/>
  <c r="AH1226" i="12"/>
  <c r="AG1227" i="12"/>
  <c r="AH1227" i="12"/>
  <c r="AG1228" i="12"/>
  <c r="AH1228" i="12"/>
  <c r="AG1229" i="12"/>
  <c r="AH1229" i="12"/>
  <c r="AG1230" i="12"/>
  <c r="AH1230" i="12"/>
  <c r="AG1231" i="12"/>
  <c r="AH1231" i="12"/>
  <c r="AG1232" i="12"/>
  <c r="AH1232" i="12"/>
  <c r="AG1233" i="12"/>
  <c r="AH1233" i="12"/>
  <c r="AG1234" i="12"/>
  <c r="AH1234" i="12"/>
  <c r="AG1235" i="12"/>
  <c r="AH1235" i="12"/>
  <c r="AG1236" i="12"/>
  <c r="AH1236" i="12"/>
  <c r="AG1237" i="12"/>
  <c r="AH1237" i="12"/>
  <c r="AG1238" i="12"/>
  <c r="AH1238" i="12"/>
  <c r="AG1239" i="12"/>
  <c r="AH1239" i="12"/>
  <c r="AG1240" i="12"/>
  <c r="AH1240" i="12"/>
  <c r="AG1241" i="12"/>
  <c r="AH1241" i="12"/>
  <c r="AG1242" i="12"/>
  <c r="AH1242" i="12"/>
  <c r="AG1243" i="12"/>
  <c r="AH1243" i="12"/>
  <c r="AG1244" i="12"/>
  <c r="AH1244" i="12"/>
  <c r="AG1245" i="12"/>
  <c r="AH1245" i="12"/>
  <c r="AG1246" i="12"/>
  <c r="AH1246" i="12"/>
  <c r="AG1247" i="12"/>
  <c r="AH1247" i="12"/>
  <c r="AG1248" i="12"/>
  <c r="AH1248" i="12"/>
  <c r="AG1249" i="12"/>
  <c r="AH1249" i="12"/>
  <c r="AG1250" i="12"/>
  <c r="AH1250" i="12"/>
  <c r="AG1251" i="12"/>
  <c r="AH1251" i="12"/>
  <c r="AG1252" i="12"/>
  <c r="AH1252" i="12"/>
  <c r="AG1253" i="12"/>
  <c r="AH1253" i="12"/>
  <c r="AG1254" i="12"/>
  <c r="AH1254" i="12"/>
  <c r="AG1255" i="12"/>
  <c r="AH1255" i="12"/>
  <c r="AG1256" i="12"/>
  <c r="AH1256" i="12"/>
  <c r="AG1257" i="12"/>
  <c r="AH1257" i="12"/>
  <c r="AG1258" i="12"/>
  <c r="AH1258" i="12"/>
  <c r="AG1259" i="12"/>
  <c r="AH1259" i="12"/>
  <c r="AG1260" i="12"/>
  <c r="AH1260" i="12"/>
  <c r="AG1261" i="12"/>
  <c r="AH1261" i="12"/>
  <c r="AG1262" i="12"/>
  <c r="AH1262" i="12"/>
  <c r="AG1263" i="12"/>
  <c r="AH1263" i="12"/>
  <c r="AG1264" i="12"/>
  <c r="AH1264" i="12"/>
  <c r="AG1265" i="12"/>
  <c r="AH1265" i="12"/>
  <c r="AG1266" i="12"/>
  <c r="AH1266" i="12"/>
  <c r="AG1267" i="12"/>
  <c r="AH1267" i="12"/>
  <c r="AG1268" i="12"/>
  <c r="AH1268" i="12"/>
  <c r="AG1269" i="12"/>
  <c r="AH1269" i="12"/>
  <c r="AG1270" i="12"/>
  <c r="AH1270" i="12"/>
  <c r="AG1271" i="12"/>
  <c r="AH1271" i="12"/>
  <c r="AG1272" i="12"/>
  <c r="AH1272" i="12"/>
  <c r="AG1273" i="12"/>
  <c r="AH1273" i="12"/>
  <c r="AG1274" i="12"/>
  <c r="AH1274" i="12"/>
  <c r="AG1275" i="12"/>
  <c r="AH1275" i="12"/>
  <c r="AG1276" i="12"/>
  <c r="AH1276" i="12"/>
  <c r="AG1277" i="12"/>
  <c r="AH1277" i="12"/>
  <c r="AG1278" i="12"/>
  <c r="AH1278" i="12"/>
  <c r="AG1279" i="12"/>
  <c r="AH1279" i="12"/>
  <c r="AG1280" i="12"/>
  <c r="AH1280" i="12"/>
  <c r="AG1281" i="12"/>
  <c r="AH1281" i="12"/>
  <c r="AG1282" i="12"/>
  <c r="AH1282" i="12"/>
  <c r="AG1283" i="12"/>
  <c r="AH1283" i="12"/>
  <c r="AG1284" i="12"/>
  <c r="AH1284" i="12"/>
  <c r="AG1285" i="12"/>
  <c r="AH1285" i="12"/>
  <c r="AG1286" i="12"/>
  <c r="AH1286" i="12"/>
  <c r="AG1287" i="12"/>
  <c r="AH1287" i="12"/>
  <c r="AG1288" i="12"/>
  <c r="AH1288" i="12"/>
  <c r="AG1289" i="12"/>
  <c r="AH1289" i="12"/>
  <c r="AG1290" i="12"/>
  <c r="AH1290" i="12"/>
  <c r="AG1291" i="12"/>
  <c r="AH1291" i="12"/>
  <c r="AG1292" i="12"/>
  <c r="AH1292" i="12"/>
  <c r="AG1293" i="12"/>
  <c r="AH1293" i="12"/>
  <c r="AG1294" i="12"/>
  <c r="AH1294" i="12"/>
  <c r="AG1295" i="12"/>
  <c r="AH1295" i="12"/>
  <c r="AG1296" i="12"/>
  <c r="AH1296" i="12"/>
  <c r="AG1297" i="12"/>
  <c r="AH1297" i="12"/>
  <c r="AG1298" i="12"/>
  <c r="AH1298" i="12"/>
  <c r="AG1299" i="12"/>
  <c r="AH1299" i="12"/>
  <c r="AG1300" i="12"/>
  <c r="AH1300" i="12"/>
  <c r="AG1301" i="12"/>
  <c r="AH1301" i="12"/>
  <c r="AG1302" i="12"/>
  <c r="AH1302" i="12"/>
  <c r="AG1303" i="12"/>
  <c r="AH1303" i="12"/>
  <c r="AG1304" i="12"/>
  <c r="AH1304" i="12"/>
  <c r="AG1305" i="12"/>
  <c r="AH1305" i="12"/>
  <c r="AG1306" i="12"/>
  <c r="AH1306" i="12"/>
  <c r="AG1307" i="12"/>
  <c r="AH1307" i="12"/>
  <c r="AG1308" i="12"/>
  <c r="AH1308" i="12"/>
  <c r="AG1309" i="12"/>
  <c r="AH1309" i="12"/>
  <c r="AG1310" i="12"/>
  <c r="AH1310" i="12"/>
  <c r="AG1311" i="12"/>
  <c r="AH1311" i="12"/>
  <c r="AG1312" i="12"/>
  <c r="AH1312" i="12"/>
  <c r="AG1313" i="12"/>
  <c r="AH1313" i="12"/>
  <c r="AG1314" i="12"/>
  <c r="AH1314" i="12"/>
  <c r="AG1315" i="12"/>
  <c r="AH1315" i="12"/>
  <c r="AG1316" i="12"/>
  <c r="AH1316" i="12"/>
  <c r="AG1317" i="12"/>
  <c r="AH1317" i="12"/>
  <c r="AG1318" i="12"/>
  <c r="AH1318" i="12"/>
  <c r="AG1319" i="12"/>
  <c r="AH1319" i="12"/>
  <c r="AG1320" i="12"/>
  <c r="AH1320" i="12"/>
  <c r="AG1321" i="12"/>
  <c r="AH1321" i="12"/>
  <c r="AG1322" i="12"/>
  <c r="AH1322" i="12"/>
  <c r="AG1323" i="12"/>
  <c r="AH1323" i="12"/>
  <c r="AG1324" i="12"/>
  <c r="AH1324" i="12"/>
  <c r="AG1325" i="12"/>
  <c r="AH1325" i="12"/>
  <c r="AG1326" i="12"/>
  <c r="AH1326" i="12"/>
  <c r="AG1327" i="12"/>
  <c r="AH1327" i="12"/>
  <c r="AG1328" i="12"/>
  <c r="AH1328" i="12"/>
  <c r="AG1329" i="12"/>
  <c r="AH1329" i="12"/>
  <c r="AG1330" i="12"/>
  <c r="AH1330" i="12"/>
  <c r="AG1331" i="12"/>
  <c r="AH1331" i="12"/>
  <c r="AG1332" i="12"/>
  <c r="AH1332" i="12"/>
  <c r="AG1333" i="12"/>
  <c r="AH1333" i="12"/>
  <c r="AG1334" i="12"/>
  <c r="AH1334" i="12"/>
  <c r="AG1335" i="12"/>
  <c r="AH1335" i="12"/>
  <c r="AG1336" i="12"/>
  <c r="AH1336" i="12"/>
  <c r="AG1337" i="12"/>
  <c r="AH1337" i="12"/>
  <c r="AG1338" i="12"/>
  <c r="AH1338" i="12"/>
  <c r="AG1339" i="12"/>
  <c r="AH1339" i="12"/>
  <c r="AG1340" i="12"/>
  <c r="AH1340" i="12"/>
  <c r="AG1341" i="12"/>
  <c r="AH1341" i="12"/>
  <c r="AG1342" i="12"/>
  <c r="AH1342" i="12"/>
  <c r="AG1343" i="12"/>
  <c r="AH1343" i="12"/>
  <c r="AG1344" i="12"/>
  <c r="AH1344" i="12"/>
  <c r="AG1345" i="12"/>
  <c r="AH1345" i="12"/>
  <c r="AG1346" i="12"/>
  <c r="AH1346" i="12"/>
  <c r="AG1347" i="12"/>
  <c r="AH1347" i="12"/>
  <c r="AG1348" i="12"/>
  <c r="AH1348" i="12"/>
  <c r="AG1349" i="12"/>
  <c r="AH1349" i="12"/>
  <c r="AG1350" i="12"/>
  <c r="AH1350" i="12"/>
  <c r="AG1351" i="12"/>
  <c r="AH1351" i="12"/>
  <c r="AG1352" i="12"/>
  <c r="AH1352" i="12"/>
  <c r="AG1353" i="12"/>
  <c r="AH1353" i="12"/>
  <c r="AG1354" i="12"/>
  <c r="AH1354" i="12"/>
  <c r="AG1355" i="12"/>
  <c r="AH1355" i="12"/>
  <c r="AG1356" i="12"/>
  <c r="AH1356" i="12"/>
  <c r="AG1357" i="12"/>
  <c r="AH1357" i="12"/>
  <c r="AG1358" i="12"/>
  <c r="AH1358" i="12"/>
  <c r="AG1359" i="12"/>
  <c r="AH1359" i="12"/>
  <c r="AG1360" i="12"/>
  <c r="AH1360" i="12"/>
  <c r="AG1361" i="12"/>
  <c r="AH1361" i="12"/>
  <c r="AG1362" i="12"/>
  <c r="AH1362" i="12"/>
  <c r="AG1363" i="12"/>
  <c r="AH1363" i="12"/>
  <c r="AG1364" i="12"/>
  <c r="AH1364" i="12"/>
  <c r="AG1365" i="12"/>
  <c r="AH1365" i="12"/>
  <c r="AG1366" i="12"/>
  <c r="AH1366" i="12"/>
  <c r="AG1367" i="12"/>
  <c r="AH1367" i="12"/>
  <c r="AG1368" i="12"/>
  <c r="AH1368" i="12"/>
  <c r="AG1369" i="12"/>
  <c r="AH1369" i="12"/>
  <c r="AG1370" i="12"/>
  <c r="AH1370" i="12"/>
  <c r="AG1371" i="12"/>
  <c r="AH1371" i="12"/>
  <c r="AG1372" i="12"/>
  <c r="AH1372" i="12"/>
  <c r="AG1373" i="12"/>
  <c r="AH1373" i="12"/>
  <c r="AG1374" i="12"/>
  <c r="AH1374" i="12"/>
  <c r="AG1375" i="12"/>
  <c r="AH1375" i="12"/>
  <c r="AG1376" i="12"/>
  <c r="AH1376" i="12"/>
  <c r="AG1377" i="12"/>
  <c r="AH1377" i="12"/>
  <c r="AG1378" i="12"/>
  <c r="AH1378" i="12"/>
  <c r="AG1379" i="12"/>
  <c r="AH1379" i="12"/>
  <c r="AG1380" i="12"/>
  <c r="AH1380" i="12"/>
  <c r="AG1381" i="12"/>
  <c r="AH1381" i="12"/>
  <c r="AG1382" i="12"/>
  <c r="AH1382" i="12"/>
  <c r="AG1383" i="12"/>
  <c r="AH1383" i="12"/>
  <c r="AG1384" i="12"/>
  <c r="AH1384" i="12"/>
  <c r="AG1385" i="12"/>
  <c r="AH1385" i="12"/>
  <c r="AG1386" i="12"/>
  <c r="AH1386" i="12"/>
  <c r="AG1387" i="12"/>
  <c r="AH1387" i="12"/>
  <c r="AG1388" i="12"/>
  <c r="AH1388" i="12"/>
  <c r="AG1389" i="12"/>
  <c r="AH1389" i="12"/>
  <c r="AG1390" i="12"/>
  <c r="AH1390" i="12"/>
  <c r="AG1391" i="12"/>
  <c r="AH1391" i="12"/>
  <c r="AG1392" i="12"/>
  <c r="AH1392" i="12"/>
  <c r="AG1393" i="12"/>
  <c r="AH1393" i="12"/>
  <c r="AG1394" i="12"/>
  <c r="AH1394" i="12"/>
  <c r="AG1395" i="12"/>
  <c r="AH1395" i="12"/>
  <c r="AG1396" i="12"/>
  <c r="AH1396" i="12"/>
  <c r="AG1397" i="12"/>
  <c r="AH1397" i="12"/>
  <c r="AG1398" i="12"/>
  <c r="AH1398" i="12"/>
  <c r="AG1399" i="12"/>
  <c r="AH1399" i="12"/>
  <c r="AG1400" i="12"/>
  <c r="AH1400" i="12"/>
  <c r="AG1401" i="12"/>
  <c r="AH1401" i="12"/>
  <c r="AG1402" i="12"/>
  <c r="AH1402" i="12"/>
  <c r="AG1403" i="12"/>
  <c r="AH1403" i="12"/>
  <c r="AG1404" i="12"/>
  <c r="AH1404" i="12"/>
  <c r="AG1405" i="12"/>
  <c r="AH1405" i="12"/>
  <c r="AG1406" i="12"/>
  <c r="AH1406" i="12"/>
  <c r="AG1407" i="12"/>
  <c r="AH1407" i="12"/>
  <c r="AG1408" i="12"/>
  <c r="AH1408" i="12"/>
  <c r="AG1409" i="12"/>
  <c r="AH1409" i="12"/>
  <c r="AG1410" i="12"/>
  <c r="AH1410" i="12"/>
  <c r="AG1411" i="12"/>
  <c r="AH1411" i="12"/>
  <c r="AG1412" i="12"/>
  <c r="AH1412" i="12"/>
  <c r="AG1413" i="12"/>
  <c r="AH1413" i="12"/>
  <c r="AG1414" i="12"/>
  <c r="AH1414" i="12"/>
  <c r="AG1415" i="12"/>
  <c r="AH1415" i="12"/>
  <c r="AG1416" i="12"/>
  <c r="AH1416" i="12"/>
  <c r="AG1417" i="12"/>
  <c r="AH1417" i="12"/>
  <c r="AG1418" i="12"/>
  <c r="AH1418" i="12"/>
  <c r="AG1419" i="12"/>
  <c r="AH1419" i="12"/>
  <c r="AG1420" i="12"/>
  <c r="AH1420" i="12"/>
  <c r="AG1421" i="12"/>
  <c r="AH1421" i="12"/>
  <c r="AG1422" i="12"/>
  <c r="AH1422" i="12"/>
  <c r="AG1423" i="12"/>
  <c r="AH1423" i="12"/>
  <c r="AG1424" i="12"/>
  <c r="AH1424" i="12"/>
  <c r="AG1425" i="12"/>
  <c r="AH1425" i="12"/>
  <c r="AG1426" i="12"/>
  <c r="AH1426" i="12"/>
  <c r="AG1427" i="12"/>
  <c r="AH1427" i="12"/>
  <c r="AG1428" i="12"/>
  <c r="AH1428" i="12"/>
  <c r="AG1429" i="12"/>
  <c r="AH1429" i="12"/>
  <c r="AG1430" i="12"/>
  <c r="AH1430" i="12"/>
  <c r="AG1431" i="12"/>
  <c r="AH1431" i="12"/>
  <c r="AG1432" i="12"/>
  <c r="AH1432" i="12"/>
  <c r="AG1433" i="12"/>
  <c r="AH1433" i="12"/>
  <c r="AG1434" i="12"/>
  <c r="AH1434" i="12"/>
  <c r="AG1435" i="12"/>
  <c r="AH1435" i="12"/>
  <c r="AG1436" i="12"/>
  <c r="AH1436" i="12"/>
  <c r="AG1437" i="12"/>
  <c r="AH1437" i="12"/>
  <c r="AG1438" i="12"/>
  <c r="AH1438" i="12"/>
  <c r="AG1439" i="12"/>
  <c r="AH1439" i="12"/>
  <c r="AG1440" i="12"/>
  <c r="AH1440" i="12"/>
  <c r="AG1441" i="12"/>
  <c r="AH1441" i="12"/>
  <c r="AG1442" i="12"/>
  <c r="AH1442" i="12"/>
  <c r="AG1443" i="12"/>
  <c r="AH1443" i="12"/>
  <c r="AG1444" i="12"/>
  <c r="AH1444" i="12"/>
  <c r="AG1445" i="12"/>
  <c r="AH1445" i="12"/>
  <c r="AG1446" i="12"/>
  <c r="AH1446" i="12"/>
  <c r="AG1447" i="12"/>
  <c r="AH1447" i="12"/>
  <c r="AG1448" i="12"/>
  <c r="AH1448" i="12"/>
  <c r="AG1449" i="12"/>
  <c r="AH1449" i="12"/>
  <c r="AG1450" i="12"/>
  <c r="AH1450" i="12"/>
  <c r="AG1451" i="12"/>
  <c r="AH1451" i="12"/>
  <c r="AG1452" i="12"/>
  <c r="AH1452" i="12"/>
  <c r="AG1453" i="12"/>
  <c r="AH1453" i="12"/>
  <c r="AG1454" i="12"/>
  <c r="AH1454" i="12"/>
  <c r="AG1455" i="12"/>
  <c r="AH1455" i="12"/>
  <c r="AG1456" i="12"/>
  <c r="AH1456" i="12"/>
  <c r="AG1457" i="12"/>
  <c r="AH1457" i="12"/>
  <c r="AG1458" i="12"/>
  <c r="AH1458" i="12"/>
  <c r="AG1459" i="12"/>
  <c r="AH1459" i="12"/>
  <c r="AG1460" i="12"/>
  <c r="AH1460" i="12"/>
  <c r="AG1461" i="12"/>
  <c r="AH1461" i="12"/>
  <c r="AG1462" i="12"/>
  <c r="AH1462" i="12"/>
  <c r="AG1463" i="12"/>
  <c r="AH1463" i="12"/>
  <c r="AG1464" i="12"/>
  <c r="AH1464" i="12"/>
  <c r="AG1465" i="12"/>
  <c r="AH1465" i="12"/>
  <c r="AG1466" i="12"/>
  <c r="AH1466" i="12"/>
  <c r="AG1467" i="12"/>
  <c r="AH1467" i="12"/>
  <c r="AG1468" i="12"/>
  <c r="AH1468" i="12"/>
  <c r="AG1469" i="12"/>
  <c r="AH1469" i="12"/>
  <c r="AG1470" i="12"/>
  <c r="AH1470" i="12"/>
  <c r="AG1471" i="12"/>
  <c r="AH1471" i="12"/>
  <c r="AG1472" i="12"/>
  <c r="AH1472" i="12"/>
  <c r="AG1473" i="12"/>
  <c r="AH1473" i="12"/>
  <c r="AG1474" i="12"/>
  <c r="AH1474" i="12"/>
  <c r="AG1475" i="12"/>
  <c r="AH1475" i="12"/>
  <c r="AG1476" i="12"/>
  <c r="AH1476" i="12"/>
  <c r="AG1477" i="12"/>
  <c r="AH1477" i="12"/>
  <c r="AG1478" i="12"/>
  <c r="AH1478" i="12"/>
  <c r="AG1479" i="12"/>
  <c r="AH1479" i="12"/>
  <c r="AG1480" i="12"/>
  <c r="AH1480" i="12"/>
  <c r="AG1481" i="12"/>
  <c r="AH1481" i="12"/>
  <c r="AG1482" i="12"/>
  <c r="AH1482" i="12"/>
  <c r="AG1483" i="12"/>
  <c r="AH1483" i="12"/>
  <c r="AG1484" i="12"/>
  <c r="AH1484" i="12"/>
  <c r="AG1485" i="12"/>
  <c r="AH1485" i="12"/>
  <c r="AG1486" i="12"/>
  <c r="AH1486" i="12"/>
  <c r="AG1487" i="12"/>
  <c r="AH1487" i="12"/>
  <c r="AG1488" i="12"/>
  <c r="AH1488" i="12"/>
  <c r="AG1489" i="12"/>
  <c r="AH1489" i="12"/>
  <c r="AG1490" i="12"/>
  <c r="AH1490" i="12"/>
  <c r="AG1491" i="12"/>
  <c r="AH1491" i="12"/>
  <c r="AG1492" i="12"/>
  <c r="AH1492" i="12"/>
  <c r="AG1493" i="12"/>
  <c r="AH1493" i="12"/>
  <c r="AG1494" i="12"/>
  <c r="AH1494" i="12"/>
  <c r="AG1495" i="12"/>
  <c r="AH1495" i="12"/>
  <c r="AG1496" i="12"/>
  <c r="AH1496" i="12"/>
  <c r="AG1497" i="12"/>
  <c r="AH1497" i="12"/>
  <c r="AG1498" i="12"/>
  <c r="AH1498" i="12"/>
  <c r="AG1499" i="12"/>
  <c r="AH1499" i="12"/>
  <c r="AG1500" i="12"/>
  <c r="AH1500" i="12"/>
  <c r="AG1501" i="12"/>
  <c r="AH1501" i="12"/>
  <c r="AG1502" i="12"/>
  <c r="AH1502" i="12"/>
  <c r="AG1503" i="12"/>
  <c r="AH1503" i="12"/>
  <c r="AG1504" i="12"/>
  <c r="AH1504" i="12"/>
  <c r="AG1505" i="12"/>
  <c r="AH1505" i="12"/>
  <c r="AG1506" i="12"/>
  <c r="AH1506" i="12"/>
  <c r="AG1507" i="12"/>
  <c r="AH1507" i="12"/>
  <c r="AG1508" i="12"/>
  <c r="AH1508" i="12"/>
  <c r="AG1509" i="12"/>
  <c r="AH1509" i="12"/>
  <c r="AG1510" i="12"/>
  <c r="AH1510" i="12"/>
  <c r="AG1511" i="12"/>
  <c r="AH1511" i="12"/>
  <c r="AG1512" i="12"/>
  <c r="AH1512" i="12"/>
  <c r="AG1513" i="12"/>
  <c r="AH1513" i="12"/>
  <c r="AG1514" i="12"/>
  <c r="AH1514" i="12"/>
  <c r="AG1515" i="12"/>
  <c r="AH1515" i="12"/>
  <c r="AG1516" i="12"/>
  <c r="AH1516" i="12"/>
  <c r="AG1517" i="12"/>
  <c r="AH1517" i="12"/>
  <c r="AG1518" i="12"/>
  <c r="AH1518" i="12"/>
  <c r="AG1519" i="12"/>
  <c r="AH1519" i="12"/>
  <c r="AG1520" i="12"/>
  <c r="AH1520" i="12"/>
  <c r="AG1521" i="12"/>
  <c r="AH1521" i="12"/>
  <c r="AG1522" i="12"/>
  <c r="AH1522" i="12"/>
  <c r="AG1523" i="12"/>
  <c r="AH1523" i="12"/>
  <c r="AG1524" i="12"/>
  <c r="AH1524" i="12"/>
  <c r="AG1525" i="12"/>
  <c r="AH1525" i="12"/>
  <c r="AG1526" i="12"/>
  <c r="AH1526" i="12"/>
  <c r="AG1527" i="12"/>
  <c r="AH1527" i="12"/>
  <c r="AG1528" i="12"/>
  <c r="AH1528" i="12"/>
  <c r="AG1529" i="12"/>
  <c r="AH1529" i="12"/>
  <c r="AG1530" i="12"/>
  <c r="AH1530" i="12"/>
  <c r="AG1531" i="12"/>
  <c r="AH1531" i="12"/>
  <c r="AG1532" i="12"/>
  <c r="AH1532" i="12"/>
  <c r="AG1533" i="12"/>
  <c r="AH1533" i="12"/>
  <c r="AG1534" i="12"/>
  <c r="AH1534" i="12"/>
  <c r="AG1535" i="12"/>
  <c r="AH1535" i="12"/>
  <c r="AG1536" i="12"/>
  <c r="AH1536" i="12"/>
  <c r="AG1537" i="12"/>
  <c r="AH1537" i="12"/>
  <c r="AG1538" i="12"/>
  <c r="AH1538" i="12"/>
  <c r="AG1539" i="12"/>
  <c r="AH1539" i="12"/>
  <c r="AG1540" i="12"/>
  <c r="AH1540" i="12"/>
  <c r="AG1541" i="12"/>
  <c r="AH1541" i="12"/>
  <c r="AG1542" i="12"/>
  <c r="AH1542" i="12"/>
  <c r="AG1543" i="12"/>
  <c r="AH1543" i="12"/>
  <c r="AG1544" i="12"/>
  <c r="AH1544" i="12"/>
  <c r="AG1545" i="12"/>
  <c r="AH1545" i="12"/>
  <c r="AG1546" i="12"/>
  <c r="AH1546" i="12"/>
  <c r="AG1547" i="12"/>
  <c r="AH1547" i="12"/>
  <c r="AG1548" i="12"/>
  <c r="AH1548" i="12"/>
  <c r="AG1549" i="12"/>
  <c r="AH1549" i="12"/>
  <c r="AG1550" i="12"/>
  <c r="AH1550" i="12"/>
  <c r="AG1551" i="12"/>
  <c r="AH1551" i="12"/>
  <c r="AG1552" i="12"/>
  <c r="AH1552" i="12"/>
  <c r="AG1553" i="12"/>
  <c r="AH1553" i="12"/>
  <c r="AG1554" i="12"/>
  <c r="AH1554" i="12"/>
  <c r="AG1555" i="12"/>
  <c r="AH1555" i="12"/>
  <c r="AG1556" i="12"/>
  <c r="AH1556" i="12"/>
  <c r="AG1557" i="12"/>
  <c r="AH1557" i="12"/>
  <c r="AG1558" i="12"/>
  <c r="AH1558" i="12"/>
  <c r="AG1559" i="12"/>
  <c r="AH1559" i="12"/>
  <c r="AG1560" i="12"/>
  <c r="AH1560" i="12"/>
  <c r="AG1561" i="12"/>
  <c r="AH1561" i="12"/>
  <c r="AG1562" i="12"/>
  <c r="AH1562" i="12"/>
  <c r="AG1563" i="12"/>
  <c r="AH1563" i="12"/>
  <c r="AG1564" i="12"/>
  <c r="AH1564" i="12"/>
  <c r="AG1565" i="12"/>
  <c r="AH1565" i="12"/>
  <c r="AG1566" i="12"/>
  <c r="AH1566" i="12"/>
  <c r="AG1567" i="12"/>
  <c r="AH1567" i="12"/>
  <c r="AG1568" i="12"/>
  <c r="AH1568" i="12"/>
  <c r="AG1569" i="12"/>
  <c r="AH1569" i="12"/>
  <c r="AG1570" i="12"/>
  <c r="AH1570" i="12"/>
  <c r="AG1571" i="12"/>
  <c r="AH1571" i="12"/>
  <c r="AG1572" i="12"/>
  <c r="AH1572" i="12"/>
  <c r="AG1573" i="12"/>
  <c r="AH1573" i="12"/>
  <c r="AG1574" i="12"/>
  <c r="AH1574" i="12"/>
  <c r="AG1575" i="12"/>
  <c r="AH1575" i="12"/>
  <c r="AG1576" i="12"/>
  <c r="AH1576" i="12"/>
  <c r="AG1577" i="12"/>
  <c r="AH1577" i="12"/>
  <c r="AG1578" i="12"/>
  <c r="AH1578" i="12"/>
  <c r="AG1579" i="12"/>
  <c r="AH1579" i="12"/>
  <c r="AG1580" i="12"/>
  <c r="AH1580" i="12"/>
  <c r="AG1581" i="12"/>
  <c r="AH1581" i="12"/>
  <c r="AG1582" i="12"/>
  <c r="AH1582" i="12"/>
  <c r="AG1583" i="12"/>
  <c r="AH1583" i="12"/>
  <c r="AG1584" i="12"/>
  <c r="AH1584" i="12"/>
  <c r="AG1585" i="12"/>
  <c r="AH1585" i="12"/>
  <c r="AG1586" i="12"/>
  <c r="AH1586" i="12"/>
  <c r="AG1587" i="12"/>
  <c r="AH1587" i="12"/>
  <c r="AG1588" i="12"/>
  <c r="AH1588" i="12"/>
  <c r="AG1589" i="12"/>
  <c r="AH1589" i="12"/>
  <c r="AG1590" i="12"/>
  <c r="AH1590" i="12"/>
  <c r="AG1591" i="12"/>
  <c r="AH1591" i="12"/>
  <c r="AG1592" i="12"/>
  <c r="AH1592" i="12"/>
  <c r="AG1593" i="12"/>
  <c r="AH1593" i="12"/>
  <c r="AG1594" i="12"/>
  <c r="AH1594" i="12"/>
  <c r="AG1595" i="12"/>
  <c r="AH1595" i="12"/>
  <c r="AG1596" i="12"/>
  <c r="AH1596" i="12"/>
  <c r="AG1597" i="12"/>
  <c r="AH1597" i="12"/>
  <c r="AG1598" i="12"/>
  <c r="AH1598" i="12"/>
  <c r="AG1599" i="12"/>
  <c r="AH1599" i="12"/>
  <c r="AG1600" i="12"/>
  <c r="AH1600" i="12"/>
  <c r="AG1601" i="12"/>
  <c r="AH1601" i="12"/>
  <c r="AG1602" i="12"/>
  <c r="AH1602" i="12"/>
  <c r="AG1603" i="12"/>
  <c r="AH1603" i="12"/>
  <c r="AG1604" i="12"/>
  <c r="AH1604" i="12"/>
  <c r="AG1605" i="12"/>
  <c r="AH1605" i="12"/>
  <c r="AG1606" i="12"/>
  <c r="AH1606" i="12"/>
  <c r="AG1607" i="12"/>
  <c r="AH1607" i="12"/>
  <c r="AG1608" i="12"/>
  <c r="AH1608" i="12"/>
  <c r="AG1609" i="12"/>
  <c r="AH1609" i="12"/>
  <c r="AG1610" i="12"/>
  <c r="AH1610" i="12"/>
  <c r="AG1611" i="12"/>
  <c r="AH1611" i="12"/>
  <c r="AG1612" i="12"/>
  <c r="AH1612" i="12"/>
  <c r="AG1613" i="12"/>
  <c r="AH1613" i="12"/>
  <c r="AG1614" i="12"/>
  <c r="AH1614" i="12"/>
  <c r="AG1615" i="12"/>
  <c r="AH1615" i="12"/>
  <c r="AG1616" i="12"/>
  <c r="AH1616" i="12"/>
  <c r="AG1617" i="12"/>
  <c r="AH1617" i="12"/>
  <c r="AG1618" i="12"/>
  <c r="AH1618" i="12"/>
  <c r="AG1619" i="12"/>
  <c r="AH1619" i="12"/>
  <c r="AG1620" i="12"/>
  <c r="AH1620" i="12"/>
  <c r="AG1621" i="12"/>
  <c r="AH1621" i="12"/>
  <c r="AG1622" i="12"/>
  <c r="AH1622" i="12"/>
  <c r="AG1623" i="12"/>
  <c r="AH1623" i="12"/>
  <c r="AG1624" i="12"/>
  <c r="AH1624" i="12"/>
  <c r="AG1625" i="12"/>
  <c r="AH1625" i="12"/>
  <c r="AG1626" i="12"/>
  <c r="AH1626" i="12"/>
  <c r="AG1627" i="12"/>
  <c r="AH1627" i="12"/>
  <c r="AG1628" i="12"/>
  <c r="AH1628" i="12"/>
  <c r="AG1629" i="12"/>
  <c r="AH1629" i="12"/>
  <c r="AG1630" i="12"/>
  <c r="AH1630" i="12"/>
  <c r="AG1631" i="12"/>
  <c r="AH1631" i="12"/>
  <c r="AG1632" i="12"/>
  <c r="AH1632" i="12"/>
  <c r="AG1633" i="12"/>
  <c r="AH1633" i="12"/>
  <c r="AG1634" i="12"/>
  <c r="AH1634" i="12"/>
  <c r="AG1635" i="12"/>
  <c r="AH1635" i="12"/>
  <c r="AG1636" i="12"/>
  <c r="AH1636" i="12"/>
  <c r="AG1637" i="12"/>
  <c r="AH1637" i="12"/>
  <c r="AG1638" i="12"/>
  <c r="AH1638" i="12"/>
  <c r="AG1639" i="12"/>
  <c r="AH1639" i="12"/>
  <c r="AG1640" i="12"/>
  <c r="AH1640" i="12"/>
  <c r="AG1641" i="12"/>
  <c r="AH1641" i="12"/>
  <c r="AG1642" i="12"/>
  <c r="AH1642" i="12"/>
  <c r="AG1643" i="12"/>
  <c r="AH1643" i="12"/>
  <c r="AG1644" i="12"/>
  <c r="AH1644" i="12"/>
  <c r="AG1645" i="12"/>
  <c r="AH1645" i="12"/>
  <c r="AG1646" i="12"/>
  <c r="AH1646" i="12"/>
  <c r="AG1647" i="12"/>
  <c r="AH1647" i="12"/>
  <c r="AG1648" i="12"/>
  <c r="AH1648" i="12"/>
  <c r="AG1649" i="12"/>
  <c r="AH1649" i="12"/>
  <c r="AG1650" i="12"/>
  <c r="AH1650" i="12"/>
  <c r="AG1651" i="12"/>
  <c r="AH1651" i="12"/>
  <c r="AG1652" i="12"/>
  <c r="AH1652" i="12"/>
  <c r="AG1653" i="12"/>
  <c r="AH1653" i="12"/>
  <c r="AG1654" i="12"/>
  <c r="AH1654" i="12"/>
  <c r="AG1655" i="12"/>
  <c r="AH1655" i="12"/>
  <c r="AG1656" i="12"/>
  <c r="AH1656" i="12"/>
  <c r="AG1657" i="12"/>
  <c r="AH1657" i="12"/>
  <c r="AG1658" i="12"/>
  <c r="AH1658" i="12"/>
  <c r="AG1659" i="12"/>
  <c r="AH1659" i="12"/>
  <c r="AG1660" i="12"/>
  <c r="AH1660" i="12"/>
  <c r="AG1661" i="12"/>
  <c r="AH1661" i="12"/>
  <c r="AG1662" i="12"/>
  <c r="AH1662" i="12"/>
  <c r="AG1663" i="12"/>
  <c r="AH1663" i="12"/>
  <c r="AG1664" i="12"/>
  <c r="AH1664" i="12"/>
  <c r="AG1665" i="12"/>
  <c r="AH1665" i="12"/>
  <c r="AG1666" i="12"/>
  <c r="AH1666" i="12"/>
  <c r="AG1667" i="12"/>
  <c r="AH1667" i="12"/>
  <c r="AG1668" i="12"/>
  <c r="AH1668" i="12"/>
  <c r="AG1669" i="12"/>
  <c r="AH1669" i="12"/>
  <c r="AG1670" i="12"/>
  <c r="AH1670" i="12"/>
  <c r="AG1671" i="12"/>
  <c r="AH1671" i="12"/>
  <c r="AG1672" i="12"/>
  <c r="AH1672" i="12"/>
  <c r="AG1673" i="12"/>
  <c r="AH1673" i="12"/>
  <c r="AG1674" i="12"/>
  <c r="AH1674" i="12"/>
  <c r="AG1675" i="12"/>
  <c r="AH1675" i="12"/>
  <c r="AG1676" i="12"/>
  <c r="AH1676" i="12"/>
  <c r="AG1677" i="12"/>
  <c r="AH1677" i="12"/>
  <c r="AG1678" i="12"/>
  <c r="AH1678" i="12"/>
  <c r="AG1679" i="12"/>
  <c r="AH1679" i="12"/>
  <c r="AG1680" i="12"/>
  <c r="AH1680" i="12"/>
  <c r="AG1681" i="12"/>
  <c r="AH1681" i="12"/>
  <c r="AG1682" i="12"/>
  <c r="AH1682" i="12"/>
  <c r="AG1683" i="12"/>
  <c r="AH1683" i="12"/>
  <c r="AG1684" i="12"/>
  <c r="AH1684" i="12"/>
  <c r="AG1685" i="12"/>
  <c r="AH1685" i="12"/>
  <c r="AG1686" i="12"/>
  <c r="AH1686" i="12"/>
  <c r="AG1687" i="12"/>
  <c r="AH1687" i="12"/>
  <c r="AG1688" i="12"/>
  <c r="AH1688" i="12"/>
  <c r="AG1689" i="12"/>
  <c r="AH1689" i="12"/>
  <c r="AG1690" i="12"/>
  <c r="AH1690" i="12"/>
  <c r="AG1691" i="12"/>
  <c r="AH1691" i="12"/>
  <c r="AG1692" i="12"/>
  <c r="AH1692" i="12"/>
  <c r="AG1693" i="12"/>
  <c r="AH1693" i="12"/>
  <c r="AG1694" i="12"/>
  <c r="AH1694" i="12"/>
  <c r="AG1695" i="12"/>
  <c r="AH1695" i="12"/>
  <c r="AG1696" i="12"/>
  <c r="AH1696" i="12"/>
  <c r="AG1697" i="12"/>
  <c r="AH1697" i="12"/>
  <c r="AG1698" i="12"/>
  <c r="AH1698" i="12"/>
  <c r="AG1699" i="12"/>
  <c r="AH1699" i="12"/>
  <c r="AG1700" i="12"/>
  <c r="AH1700" i="12"/>
  <c r="AG1701" i="12"/>
  <c r="AH1701" i="12"/>
  <c r="AG1702" i="12"/>
  <c r="AH1702" i="12"/>
  <c r="AG1703" i="12"/>
  <c r="AH1703" i="12"/>
  <c r="AG1704" i="12"/>
  <c r="AH1704" i="12"/>
  <c r="AG1705" i="12"/>
  <c r="AH1705" i="12"/>
  <c r="AG1706" i="12"/>
  <c r="AH1706" i="12"/>
  <c r="AG1707" i="12"/>
  <c r="AH1707" i="12"/>
  <c r="AG1708" i="12"/>
  <c r="AH1708" i="12"/>
  <c r="AG1709" i="12"/>
  <c r="AH1709" i="12"/>
  <c r="AG1710" i="12"/>
  <c r="AH1710" i="12"/>
  <c r="AG1711" i="12"/>
  <c r="AH1711" i="12"/>
  <c r="AG1712" i="12"/>
  <c r="AH1712" i="12"/>
  <c r="AG1713" i="12"/>
  <c r="AH1713" i="12"/>
  <c r="AG1714" i="12"/>
  <c r="AH1714" i="12"/>
  <c r="AG1715" i="12"/>
  <c r="AH1715" i="12"/>
  <c r="AG1716" i="12"/>
  <c r="AH1716" i="12"/>
  <c r="AG1717" i="12"/>
  <c r="AH1717" i="12"/>
  <c r="AG1718" i="12"/>
  <c r="AH1718" i="12"/>
  <c r="AG1719" i="12"/>
  <c r="AH1719" i="12"/>
  <c r="AG1720" i="12"/>
  <c r="AH1720" i="12"/>
  <c r="AG1721" i="12"/>
  <c r="AH1721" i="12"/>
  <c r="AG1722" i="12"/>
  <c r="AH1722" i="12"/>
  <c r="AG1723" i="12"/>
  <c r="AH1723" i="12"/>
  <c r="AG1724" i="12"/>
  <c r="AH1724" i="12"/>
  <c r="AG1725" i="12"/>
  <c r="AH1725" i="12"/>
  <c r="AG1726" i="12"/>
  <c r="AH1726" i="12"/>
  <c r="AG1727" i="12"/>
  <c r="AH1727" i="12"/>
  <c r="AG1728" i="12"/>
  <c r="AH1728" i="12"/>
  <c r="AG1729" i="12"/>
  <c r="AH1729" i="12"/>
  <c r="AG1730" i="12"/>
  <c r="AH1730" i="12"/>
  <c r="AG1731" i="12"/>
  <c r="AH1731" i="12"/>
  <c r="AG1732" i="12"/>
  <c r="AH1732" i="12"/>
  <c r="AG1733" i="12"/>
  <c r="AH1733" i="12"/>
  <c r="AG1734" i="12"/>
  <c r="AH1734" i="12"/>
  <c r="AG1735" i="12"/>
  <c r="AH1735" i="12"/>
  <c r="AG1736" i="12"/>
  <c r="AH1736" i="12"/>
  <c r="AG1737" i="12"/>
  <c r="AH1737" i="12"/>
  <c r="AG1738" i="12"/>
  <c r="AH1738" i="12"/>
  <c r="AG1739" i="12"/>
  <c r="AH1739" i="12"/>
  <c r="AG1740" i="12"/>
  <c r="AH1740" i="12"/>
  <c r="AG1741" i="12"/>
  <c r="AH1741" i="12"/>
  <c r="AG1742" i="12"/>
  <c r="AH1742" i="12"/>
  <c r="AG1743" i="12"/>
  <c r="AH1743" i="12"/>
  <c r="AG1744" i="12"/>
  <c r="AH1744" i="12"/>
  <c r="AG1745" i="12"/>
  <c r="AH1745" i="12"/>
  <c r="AG1746" i="12"/>
  <c r="AH1746" i="12"/>
  <c r="AG1747" i="12"/>
  <c r="AH1747" i="12"/>
  <c r="AG1748" i="12"/>
  <c r="AH1748" i="12"/>
  <c r="AG1749" i="12"/>
  <c r="AH1749" i="12"/>
  <c r="AG1750" i="12"/>
  <c r="AH1750" i="12"/>
  <c r="AG1751" i="12"/>
  <c r="AH1751" i="12"/>
  <c r="AG1752" i="12"/>
  <c r="AH1752" i="12"/>
  <c r="AG1753" i="12"/>
  <c r="AH1753" i="12"/>
  <c r="AG1754" i="12"/>
  <c r="AH1754" i="12"/>
  <c r="AG1755" i="12"/>
  <c r="AH1755" i="12"/>
  <c r="AG1756" i="12"/>
  <c r="AH1756" i="12"/>
  <c r="AG1757" i="12"/>
  <c r="AH1757" i="12"/>
  <c r="AG1758" i="12"/>
  <c r="AH1758" i="12"/>
  <c r="AG1759" i="12"/>
  <c r="AH1759" i="12"/>
  <c r="AG1760" i="12"/>
  <c r="AH1760" i="12"/>
  <c r="AG1761" i="12"/>
  <c r="AH1761" i="12"/>
  <c r="AG1762" i="12"/>
  <c r="AH1762" i="12"/>
  <c r="AG1763" i="12"/>
  <c r="AH1763" i="12"/>
  <c r="AG1764" i="12"/>
  <c r="AH1764" i="12"/>
  <c r="AG1765" i="12"/>
  <c r="AH1765" i="12"/>
  <c r="AG1766" i="12"/>
  <c r="AH1766" i="12"/>
  <c r="AG1767" i="12"/>
  <c r="AH1767" i="12"/>
  <c r="AG1768" i="12"/>
  <c r="AH1768" i="12"/>
  <c r="AG1769" i="12"/>
  <c r="AH1769" i="12"/>
  <c r="AG1770" i="12"/>
  <c r="AH1770" i="12"/>
  <c r="AG1771" i="12"/>
  <c r="AH1771" i="12"/>
  <c r="AG1772" i="12"/>
  <c r="AH1772" i="12"/>
  <c r="AG1773" i="12"/>
  <c r="AH1773" i="12"/>
  <c r="AG1774" i="12"/>
  <c r="AH1774" i="12"/>
  <c r="AG1775" i="12"/>
  <c r="AH1775" i="12"/>
  <c r="AG1776" i="12"/>
  <c r="AH1776" i="12"/>
  <c r="AG1777" i="12"/>
  <c r="AH1777" i="12"/>
  <c r="AG1778" i="12"/>
  <c r="AH1778" i="12"/>
  <c r="AG1779" i="12"/>
  <c r="AH1779" i="12"/>
  <c r="AG1780" i="12"/>
  <c r="AH1780" i="12"/>
  <c r="AG1781" i="12"/>
  <c r="AH1781" i="12"/>
  <c r="AG1782" i="12"/>
  <c r="AH1782" i="12"/>
  <c r="AG1783" i="12"/>
  <c r="AH1783" i="12"/>
  <c r="AG1784" i="12"/>
  <c r="AH1784" i="12"/>
  <c r="AG1785" i="12"/>
  <c r="AH1785" i="12"/>
  <c r="AG1786" i="12"/>
  <c r="AH1786" i="12"/>
  <c r="AG1787" i="12"/>
  <c r="AH1787" i="12"/>
  <c r="AG1788" i="12"/>
  <c r="AH1788" i="12"/>
  <c r="AG1789" i="12"/>
  <c r="AH1789" i="12"/>
  <c r="AG1790" i="12"/>
  <c r="AH1790" i="12"/>
  <c r="AG1791" i="12"/>
  <c r="AH1791" i="12"/>
  <c r="AG1792" i="12"/>
  <c r="AH1792" i="12"/>
  <c r="AG1793" i="12"/>
  <c r="AH1793" i="12"/>
  <c r="AG1794" i="12"/>
  <c r="AH1794" i="12"/>
  <c r="AG1795" i="12"/>
  <c r="AH1795" i="12"/>
  <c r="AG1796" i="12"/>
  <c r="AH1796" i="12"/>
  <c r="AG1797" i="12"/>
  <c r="AH1797" i="12"/>
  <c r="AG1798" i="12"/>
  <c r="AH1798" i="12"/>
  <c r="AG1799" i="12"/>
  <c r="AH1799" i="12"/>
  <c r="AG1800" i="12"/>
  <c r="AH1800" i="12"/>
  <c r="AG1801" i="12"/>
  <c r="AH1801" i="12"/>
  <c r="AG1802" i="12"/>
  <c r="AH1802" i="12"/>
  <c r="AG1803" i="12"/>
  <c r="AH1803" i="12"/>
  <c r="AG1804" i="12"/>
  <c r="AH1804" i="12"/>
  <c r="AG1805" i="12"/>
  <c r="AH1805" i="12"/>
  <c r="AG1806" i="12"/>
  <c r="AH1806" i="12"/>
  <c r="AG1807" i="12"/>
  <c r="AH1807" i="12"/>
  <c r="AG1808" i="12"/>
  <c r="AH1808" i="12"/>
  <c r="AG1809" i="12"/>
  <c r="AH1809" i="12"/>
  <c r="AG1810" i="12"/>
  <c r="AH1810" i="12"/>
  <c r="AG1811" i="12"/>
  <c r="AH1811" i="12"/>
  <c r="AG1812" i="12"/>
  <c r="AH1812" i="12"/>
  <c r="AG1813" i="12"/>
  <c r="AH1813" i="12"/>
  <c r="AG1814" i="12"/>
  <c r="AH1814" i="12"/>
  <c r="AG1815" i="12"/>
  <c r="AH1815" i="12"/>
  <c r="AG1816" i="12"/>
  <c r="AH1816" i="12"/>
  <c r="AG1817" i="12"/>
  <c r="AH1817" i="12"/>
  <c r="AG1818" i="12"/>
  <c r="AH1818" i="12"/>
  <c r="AG1819" i="12"/>
  <c r="AH1819" i="12"/>
  <c r="AG1820" i="12"/>
  <c r="AH1820" i="12"/>
  <c r="AG1821" i="12"/>
  <c r="AH1821" i="12"/>
  <c r="AG1822" i="12"/>
  <c r="AH1822" i="12"/>
  <c r="AG1823" i="12"/>
  <c r="AH1823" i="12"/>
  <c r="AG1824" i="12"/>
  <c r="AH1824" i="12"/>
  <c r="AG1825" i="12"/>
  <c r="AH1825" i="12"/>
  <c r="AG1826" i="12"/>
  <c r="AH1826" i="12"/>
  <c r="AG1827" i="12"/>
  <c r="AH1827" i="12"/>
  <c r="AG1828" i="12"/>
  <c r="AH1828" i="12"/>
  <c r="AG1829" i="12"/>
  <c r="AH1829" i="12"/>
  <c r="AG1830" i="12"/>
  <c r="AH1830" i="12"/>
  <c r="AG1831" i="12"/>
  <c r="AH1831" i="12"/>
  <c r="AG1832" i="12"/>
  <c r="AH1832" i="12"/>
  <c r="AG1833" i="12"/>
  <c r="AH1833" i="12"/>
  <c r="AG1834" i="12"/>
  <c r="AH1834" i="12"/>
  <c r="AG1835" i="12"/>
  <c r="AH1835" i="12"/>
  <c r="AG1836" i="12"/>
  <c r="AH1836" i="12"/>
  <c r="AG1837" i="12"/>
  <c r="AH1837" i="12"/>
  <c r="AG1838" i="12"/>
  <c r="AH1838" i="12"/>
  <c r="AG1839" i="12"/>
  <c r="AH1839" i="12"/>
  <c r="AG1840" i="12"/>
  <c r="AH1840" i="12"/>
  <c r="AG1841" i="12"/>
  <c r="AH1841" i="12"/>
  <c r="AG1842" i="12"/>
  <c r="AH1842" i="12"/>
  <c r="AG1843" i="12"/>
  <c r="AH1843" i="12"/>
  <c r="AG1844" i="12"/>
  <c r="AH1844" i="12"/>
  <c r="AG1845" i="12"/>
  <c r="AH1845" i="12"/>
  <c r="AG1846" i="12"/>
  <c r="AH1846" i="12"/>
  <c r="AG1847" i="12"/>
  <c r="AH1847" i="12"/>
  <c r="AG1848" i="12"/>
  <c r="AH1848" i="12"/>
  <c r="AG1849" i="12"/>
  <c r="AH1849" i="12"/>
  <c r="AG1850" i="12"/>
  <c r="AH1850" i="12"/>
  <c r="AG1851" i="12"/>
  <c r="AH1851" i="12"/>
  <c r="AG1852" i="12"/>
  <c r="AH1852" i="12"/>
  <c r="AG1853" i="12"/>
  <c r="AH1853" i="12"/>
  <c r="AG1854" i="12"/>
  <c r="AH1854" i="12"/>
  <c r="AG1855" i="12"/>
  <c r="AH1855" i="12"/>
  <c r="AG1856" i="12"/>
  <c r="AH1856" i="12"/>
  <c r="AG1857" i="12"/>
  <c r="AH1857" i="12"/>
  <c r="AG1858" i="12"/>
  <c r="AH1858" i="12"/>
  <c r="AG1859" i="12"/>
  <c r="AH1859" i="12"/>
  <c r="AG1860" i="12"/>
  <c r="AH1860" i="12"/>
  <c r="AG1861" i="12"/>
  <c r="AH1861" i="12"/>
  <c r="AG1862" i="12"/>
  <c r="AH1862" i="12"/>
  <c r="AG1863" i="12"/>
  <c r="AH1863" i="12"/>
  <c r="AG1864" i="12"/>
  <c r="AH1864" i="12"/>
  <c r="AG1865" i="12"/>
  <c r="AH1865" i="12"/>
  <c r="AG1866" i="12"/>
  <c r="AH1866" i="12"/>
  <c r="AG1867" i="12"/>
  <c r="AH1867" i="12"/>
  <c r="AG1868" i="12"/>
  <c r="AH1868" i="12"/>
  <c r="AG1869" i="12"/>
  <c r="AH1869" i="12"/>
  <c r="AG1870" i="12"/>
  <c r="AH1870" i="12"/>
  <c r="AG1871" i="12"/>
  <c r="AH1871" i="12"/>
  <c r="AG1872" i="12"/>
  <c r="AH1872" i="12"/>
  <c r="AG1873" i="12"/>
  <c r="AH1873" i="12"/>
  <c r="AG1874" i="12"/>
  <c r="AH1874" i="12"/>
  <c r="AG1875" i="12"/>
  <c r="AH1875" i="12"/>
  <c r="AG1876" i="12"/>
  <c r="AH1876" i="12"/>
  <c r="AG1877" i="12"/>
  <c r="AH1877" i="12"/>
  <c r="AG1878" i="12"/>
  <c r="AH1878" i="12"/>
  <c r="AG1879" i="12"/>
  <c r="AH1879" i="12"/>
  <c r="AG1880" i="12"/>
  <c r="AH1880" i="12"/>
  <c r="AG1881" i="12"/>
  <c r="AH1881" i="12"/>
  <c r="AG1882" i="12"/>
  <c r="AH1882" i="12"/>
  <c r="AG1883" i="12"/>
  <c r="AH1883" i="12"/>
  <c r="AG1884" i="12"/>
  <c r="AH1884" i="12"/>
  <c r="AG1885" i="12"/>
  <c r="AH1885" i="12"/>
  <c r="AG1886" i="12"/>
  <c r="AH1886" i="12"/>
  <c r="AG1887" i="12"/>
  <c r="AH1887" i="12"/>
  <c r="AG1888" i="12"/>
  <c r="AH1888" i="12"/>
  <c r="AG1889" i="12"/>
  <c r="AH1889" i="12"/>
  <c r="AG1890" i="12"/>
  <c r="AH1890" i="12"/>
  <c r="AG1891" i="12"/>
  <c r="AH1891" i="12"/>
  <c r="AG1892" i="12"/>
  <c r="AH1892" i="12"/>
  <c r="AG1893" i="12"/>
  <c r="AH1893" i="12"/>
  <c r="AG1894" i="12"/>
  <c r="AH1894" i="12"/>
  <c r="AG1895" i="12"/>
  <c r="AH1895" i="12"/>
  <c r="AG1896" i="12"/>
  <c r="AH1896" i="12"/>
  <c r="AG1897" i="12"/>
  <c r="AH1897" i="12"/>
  <c r="AG1898" i="12"/>
  <c r="AH1898" i="12"/>
  <c r="AG1899" i="12"/>
  <c r="AH1899" i="12"/>
  <c r="AG1900" i="12"/>
  <c r="AH1900" i="12"/>
  <c r="AG1901" i="12"/>
  <c r="AH1901" i="12"/>
  <c r="AG1902" i="12"/>
  <c r="AH1902" i="12"/>
  <c r="AG1903" i="12"/>
  <c r="AH1903" i="12"/>
  <c r="AG1904" i="12"/>
  <c r="AH1904" i="12"/>
  <c r="AG1905" i="12"/>
  <c r="AH1905" i="12"/>
  <c r="AG1906" i="12"/>
  <c r="AH1906" i="12"/>
  <c r="AG1907" i="12"/>
  <c r="AH1907" i="12"/>
  <c r="AG1908" i="12"/>
  <c r="AH1908" i="12"/>
  <c r="AG1909" i="12"/>
  <c r="AH1909" i="12"/>
  <c r="AG1910" i="12"/>
  <c r="AH1910" i="12"/>
  <c r="AG1911" i="12"/>
  <c r="AH1911" i="12"/>
  <c r="AG1912" i="12"/>
  <c r="AH1912" i="12"/>
  <c r="AG1913" i="12"/>
  <c r="AH1913" i="12"/>
  <c r="AG1914" i="12"/>
  <c r="AH1914" i="12"/>
  <c r="AG1915" i="12"/>
  <c r="AH1915" i="12"/>
  <c r="AG1916" i="12"/>
  <c r="AH1916" i="12"/>
  <c r="AG1917" i="12"/>
  <c r="AH1917" i="12"/>
  <c r="AG1918" i="12"/>
  <c r="AH1918" i="12"/>
  <c r="AG1919" i="12"/>
  <c r="AH1919" i="12"/>
  <c r="AG1920" i="12"/>
  <c r="AH1920" i="12"/>
  <c r="AG1921" i="12"/>
  <c r="AH1921" i="12"/>
  <c r="AG1922" i="12"/>
  <c r="AH1922" i="12"/>
  <c r="AG1923" i="12"/>
  <c r="AH1923" i="12"/>
  <c r="AG1924" i="12"/>
  <c r="AH1924" i="12"/>
  <c r="AG1925" i="12"/>
  <c r="AH1925" i="12"/>
  <c r="AG1926" i="12"/>
  <c r="AH1926" i="12"/>
  <c r="AG1927" i="12"/>
  <c r="AH1927" i="12"/>
  <c r="AG1928" i="12"/>
  <c r="AH1928" i="12"/>
  <c r="AG1929" i="12"/>
  <c r="AH1929" i="12"/>
  <c r="AG1930" i="12"/>
  <c r="AH1930" i="12"/>
  <c r="AG1931" i="12"/>
  <c r="AH1931" i="12"/>
  <c r="AG1932" i="12"/>
  <c r="AH1932" i="12"/>
  <c r="AG1933" i="12"/>
  <c r="AH1933" i="12"/>
  <c r="AG1934" i="12"/>
  <c r="AH1934" i="12"/>
  <c r="AG1935" i="12"/>
  <c r="AH1935" i="12"/>
  <c r="AG1936" i="12"/>
  <c r="AH1936" i="12"/>
  <c r="AG1937" i="12"/>
  <c r="AH1937" i="12"/>
  <c r="AG1938" i="12"/>
  <c r="AH1938" i="12"/>
  <c r="AG1939" i="12"/>
  <c r="AH1939" i="12"/>
  <c r="AG1940" i="12"/>
  <c r="AH1940" i="12"/>
  <c r="AG1941" i="12"/>
  <c r="AH1941" i="12"/>
  <c r="AG1942" i="12"/>
  <c r="AH1942" i="12"/>
  <c r="AG1943" i="12"/>
  <c r="AH1943" i="12"/>
  <c r="AG1944" i="12"/>
  <c r="AH1944" i="12"/>
  <c r="AG1945" i="12"/>
  <c r="AH1945" i="12"/>
  <c r="AG1946" i="12"/>
  <c r="AH1946" i="12"/>
  <c r="AG1947" i="12"/>
  <c r="AH1947" i="12"/>
  <c r="AG1948" i="12"/>
  <c r="AH1948" i="12"/>
  <c r="AG1949" i="12"/>
  <c r="AH1949" i="12"/>
  <c r="AG1950" i="12"/>
  <c r="AH1950" i="12"/>
  <c r="AG1951" i="12"/>
  <c r="AH1951" i="12"/>
  <c r="AG1952" i="12"/>
  <c r="AH1952" i="12"/>
  <c r="AG1953" i="12"/>
  <c r="AH1953" i="12"/>
  <c r="AG1954" i="12"/>
  <c r="AH1954" i="12"/>
  <c r="AG1955" i="12"/>
  <c r="AH1955" i="12"/>
  <c r="AG1956" i="12"/>
  <c r="AH1956" i="12"/>
  <c r="AG1957" i="12"/>
  <c r="AH1957" i="12"/>
  <c r="AG1958" i="12"/>
  <c r="AH1958" i="12"/>
  <c r="AG1959" i="12"/>
  <c r="AH1959" i="12"/>
  <c r="AG1960" i="12"/>
  <c r="AH1960" i="12"/>
  <c r="AG1961" i="12"/>
  <c r="AH1961" i="12"/>
  <c r="AG1962" i="12"/>
  <c r="AH1962" i="12"/>
  <c r="AG1963" i="12"/>
  <c r="AH1963" i="12"/>
  <c r="AG1964" i="12"/>
  <c r="AH1964" i="12"/>
  <c r="AG1965" i="12"/>
  <c r="AH1965" i="12"/>
  <c r="AG1966" i="12"/>
  <c r="AH1966" i="12"/>
  <c r="AG1967" i="12"/>
  <c r="AH1967" i="12"/>
  <c r="AG1968" i="12"/>
  <c r="AH1968" i="12"/>
  <c r="AG1969" i="12"/>
  <c r="AH1969" i="12"/>
  <c r="AG1970" i="12"/>
  <c r="AH1970" i="12"/>
  <c r="AG1971" i="12"/>
  <c r="AH1971" i="12"/>
  <c r="AG1972" i="12"/>
  <c r="AH1972" i="12"/>
  <c r="AG1973" i="12"/>
  <c r="AH1973" i="12"/>
  <c r="AG1974" i="12"/>
  <c r="AH1974" i="12"/>
  <c r="AG1975" i="12"/>
  <c r="AH1975" i="12"/>
  <c r="AG1976" i="12"/>
  <c r="AH1976" i="12"/>
  <c r="AG1977" i="12"/>
  <c r="AH1977" i="12"/>
  <c r="AG1978" i="12"/>
  <c r="AH1978" i="12"/>
  <c r="AG1979" i="12"/>
  <c r="AH1979" i="12"/>
  <c r="AG1980" i="12"/>
  <c r="AH1980" i="12"/>
  <c r="AG1981" i="12"/>
  <c r="AH1981" i="12"/>
  <c r="AG1982" i="12"/>
  <c r="AH1982" i="12"/>
  <c r="AG1983" i="12"/>
  <c r="AH1983" i="12"/>
  <c r="AG1984" i="12"/>
  <c r="AH1984" i="12"/>
  <c r="AG1985" i="12"/>
  <c r="AH1985" i="12"/>
  <c r="AG1986" i="12"/>
  <c r="AH1986" i="12"/>
  <c r="AG1987" i="12"/>
  <c r="AH1987" i="12"/>
  <c r="AG1988" i="12"/>
  <c r="AH1988" i="12"/>
  <c r="AG1989" i="12"/>
  <c r="AH1989" i="12"/>
  <c r="AG1990" i="12"/>
  <c r="AH1990" i="12"/>
  <c r="AG1991" i="12"/>
  <c r="AH1991" i="12"/>
  <c r="AG1992" i="12"/>
  <c r="AH1992" i="12"/>
  <c r="AG1993" i="12"/>
  <c r="AH1993" i="12"/>
  <c r="AG1994" i="12"/>
  <c r="AH1994" i="12"/>
  <c r="AG1995" i="12"/>
  <c r="AH1995" i="12"/>
  <c r="AG1996" i="12"/>
  <c r="AH1996" i="12"/>
  <c r="AG1997" i="12"/>
  <c r="AH1997" i="12"/>
  <c r="AG1998" i="12"/>
  <c r="AH1998" i="12"/>
  <c r="AG1999" i="12"/>
  <c r="AH1999" i="12"/>
  <c r="AG2000" i="12"/>
  <c r="AH2000" i="12"/>
  <c r="AG2001" i="12"/>
  <c r="AH2001" i="12"/>
  <c r="AG2002" i="12"/>
  <c r="AH2002" i="12"/>
  <c r="AG2003" i="12"/>
  <c r="AH2003" i="12"/>
  <c r="AG2004" i="12"/>
  <c r="AH2004" i="12"/>
  <c r="AG2005" i="12"/>
  <c r="AH2005" i="12"/>
  <c r="AG2006" i="12"/>
  <c r="AH2006" i="12"/>
  <c r="AG2007" i="12"/>
  <c r="AH2007" i="12"/>
  <c r="AG2008" i="12"/>
  <c r="AH2008" i="12"/>
  <c r="AG2009" i="12"/>
  <c r="AH2009" i="12"/>
  <c r="AG2010" i="12"/>
  <c r="AH2010" i="12"/>
  <c r="AG2011" i="12"/>
  <c r="AH2011" i="12"/>
  <c r="AG2012" i="12"/>
  <c r="AH2012" i="12"/>
  <c r="AG2013" i="12"/>
  <c r="AH2013" i="12"/>
  <c r="AG2014" i="12"/>
  <c r="AH2014" i="12"/>
  <c r="AG2015" i="12"/>
  <c r="AH2015" i="12"/>
  <c r="AG2016" i="12"/>
  <c r="AH2016" i="12"/>
  <c r="AG2017" i="12"/>
  <c r="AH2017" i="12"/>
  <c r="AG2018" i="12"/>
  <c r="AH2018" i="12"/>
  <c r="AG2019" i="12"/>
  <c r="AH2019" i="12"/>
  <c r="AG2020" i="12"/>
  <c r="AH2020" i="12"/>
  <c r="AG2021" i="12"/>
  <c r="AH2021" i="12"/>
  <c r="AG2022" i="12"/>
  <c r="AH2022" i="12"/>
  <c r="AG2023" i="12"/>
  <c r="AH2023" i="12"/>
  <c r="AG2024" i="12"/>
  <c r="AH2024" i="12"/>
  <c r="AG2025" i="12"/>
  <c r="AH2025" i="12"/>
  <c r="AG2026" i="12"/>
  <c r="AH2026" i="12"/>
  <c r="AG2027" i="12"/>
  <c r="AH2027" i="12"/>
  <c r="AG2028" i="12"/>
  <c r="AH2028" i="12"/>
  <c r="AG2029" i="12"/>
  <c r="AH2029" i="12"/>
  <c r="AG2030" i="12"/>
  <c r="AH2030" i="12"/>
  <c r="AG2031" i="12"/>
  <c r="AH2031" i="12"/>
  <c r="AG2032" i="12"/>
  <c r="AH2032" i="12"/>
  <c r="AG2033" i="12"/>
  <c r="AH2033" i="12"/>
  <c r="AG2034" i="12"/>
  <c r="AH2034" i="12"/>
  <c r="AG2035" i="12"/>
  <c r="AH2035" i="12"/>
  <c r="AG2036" i="12"/>
  <c r="AH2036" i="12"/>
  <c r="AG2037" i="12"/>
  <c r="AH2037" i="12"/>
  <c r="AG2038" i="12"/>
  <c r="AH2038" i="12"/>
  <c r="AG2039" i="12"/>
  <c r="AH2039" i="12"/>
  <c r="AG2040" i="12"/>
  <c r="AH2040" i="12"/>
  <c r="AG2041" i="12"/>
  <c r="AH2041" i="12"/>
  <c r="AG2042" i="12"/>
  <c r="AH2042" i="12"/>
  <c r="AG2043" i="12"/>
  <c r="AH2043" i="12"/>
  <c r="AG2044" i="12"/>
  <c r="AH2044" i="12"/>
  <c r="AG2045" i="12"/>
  <c r="AH2045" i="12"/>
  <c r="AG2046" i="12"/>
  <c r="AH2046" i="12"/>
  <c r="AG2047" i="12"/>
  <c r="AH2047" i="12"/>
  <c r="AG2048" i="12"/>
  <c r="AH2048" i="12"/>
  <c r="AG2049" i="12"/>
  <c r="AH2049" i="12"/>
  <c r="AG2050" i="12"/>
  <c r="AH2050" i="12"/>
  <c r="AG2051" i="12"/>
  <c r="AH2051" i="12"/>
  <c r="AG2052" i="12"/>
  <c r="AH2052" i="12"/>
  <c r="AG2053" i="12"/>
  <c r="AH2053" i="12"/>
  <c r="AG2054" i="12"/>
  <c r="AH2054" i="12"/>
  <c r="AG2055" i="12"/>
  <c r="AH2055" i="12"/>
  <c r="AG2056" i="12"/>
  <c r="AH2056" i="12"/>
  <c r="AG2057" i="12"/>
  <c r="AH2057" i="12"/>
  <c r="AG2058" i="12"/>
  <c r="AH2058" i="12"/>
  <c r="AG2059" i="12"/>
  <c r="AH2059" i="12"/>
  <c r="AG2060" i="12"/>
  <c r="AH2060" i="12"/>
  <c r="AG2061" i="12"/>
  <c r="AH2061" i="12"/>
  <c r="AG2062" i="12"/>
  <c r="AH2062" i="12"/>
  <c r="AG2063" i="12"/>
  <c r="AH2063" i="12"/>
  <c r="AG2064" i="12"/>
  <c r="AH2064" i="12"/>
  <c r="AG2065" i="12"/>
  <c r="AH2065" i="12"/>
  <c r="AG2066" i="12"/>
  <c r="AH2066" i="12"/>
  <c r="AG2067" i="12"/>
  <c r="AH2067" i="12"/>
  <c r="AG2068" i="12"/>
  <c r="AH2068" i="12"/>
  <c r="AG2069" i="12"/>
  <c r="AH2069" i="12"/>
  <c r="AG2070" i="12"/>
  <c r="AH2070" i="12"/>
  <c r="AG2071" i="12"/>
  <c r="AH2071" i="12"/>
  <c r="AG2072" i="12"/>
  <c r="AH2072" i="12"/>
  <c r="AG2073" i="12"/>
  <c r="AH2073" i="12"/>
  <c r="AG2074" i="12"/>
  <c r="AH2074" i="12"/>
  <c r="AG2075" i="12"/>
  <c r="AH2075" i="12"/>
  <c r="AG2076" i="12"/>
  <c r="AH2076" i="12"/>
  <c r="AG2077" i="12"/>
  <c r="AH2077" i="12"/>
  <c r="AG2078" i="12"/>
  <c r="AH2078" i="12"/>
  <c r="AG2079" i="12"/>
  <c r="AH2079" i="12"/>
  <c r="AG2080" i="12"/>
  <c r="AH2080" i="12"/>
  <c r="AG2081" i="12"/>
  <c r="AH2081" i="12"/>
  <c r="AG2082" i="12"/>
  <c r="AH2082" i="12"/>
  <c r="AG2083" i="12"/>
  <c r="AH2083" i="12"/>
  <c r="AG2084" i="12"/>
  <c r="AH2084" i="12"/>
  <c r="AG2085" i="12"/>
  <c r="AH2085" i="12"/>
  <c r="AG2086" i="12"/>
  <c r="AH2086" i="12"/>
  <c r="AG2087" i="12"/>
  <c r="AH2087" i="12"/>
  <c r="AG2088" i="12"/>
  <c r="AH2088" i="12"/>
  <c r="AG2089" i="12"/>
  <c r="AH2089" i="12"/>
  <c r="AG2090" i="12"/>
  <c r="AH2090" i="12"/>
  <c r="AG2091" i="12"/>
  <c r="AH2091" i="12"/>
  <c r="AG2092" i="12"/>
  <c r="AH2092" i="12"/>
  <c r="AG2093" i="12"/>
  <c r="AH2093" i="12"/>
  <c r="AG2094" i="12"/>
  <c r="AH2094" i="12"/>
  <c r="AG2095" i="12"/>
  <c r="AH2095" i="12"/>
  <c r="AG2096" i="12"/>
  <c r="AH2096" i="12"/>
  <c r="AG2097" i="12"/>
  <c r="AH2097" i="12"/>
  <c r="AG2098" i="12"/>
  <c r="AH2098" i="12"/>
  <c r="AG2099" i="12"/>
  <c r="AH2099" i="12"/>
  <c r="AG2100" i="12"/>
  <c r="AH2100" i="12"/>
  <c r="AG2101" i="12"/>
  <c r="AH2101" i="12"/>
  <c r="AG2102" i="12"/>
  <c r="AH2102" i="12"/>
  <c r="AG2103" i="12"/>
  <c r="AH2103" i="12"/>
  <c r="AG2104" i="12"/>
  <c r="AH2104" i="12"/>
  <c r="AG2105" i="12"/>
  <c r="AH2105" i="12"/>
  <c r="AG2106" i="12"/>
  <c r="AH2106" i="12"/>
  <c r="AG2107" i="12"/>
  <c r="AH2107" i="12"/>
  <c r="AG2108" i="12"/>
  <c r="AH2108" i="12"/>
  <c r="AG2109" i="12"/>
  <c r="AH2109" i="12"/>
  <c r="AG2110" i="12"/>
  <c r="AH2110" i="12"/>
  <c r="AG2111" i="12"/>
  <c r="AH2111" i="12"/>
  <c r="AG2112" i="12"/>
  <c r="AH2112" i="12"/>
  <c r="AG2113" i="12"/>
  <c r="AH2113" i="12"/>
  <c r="AG2114" i="12"/>
  <c r="AH2114" i="12"/>
  <c r="AG2115" i="12"/>
  <c r="AH2115" i="12"/>
  <c r="AG2116" i="12"/>
  <c r="AH2116" i="12"/>
  <c r="AG2117" i="12"/>
  <c r="AH2117" i="12"/>
  <c r="AG2118" i="12"/>
  <c r="AH2118" i="12"/>
  <c r="AG2119" i="12"/>
  <c r="AH2119" i="12"/>
  <c r="AG2120" i="12"/>
  <c r="AH2120" i="12"/>
  <c r="AG2121" i="12"/>
  <c r="AH2121" i="12"/>
  <c r="AG2122" i="12"/>
  <c r="AH2122" i="12"/>
  <c r="AG2123" i="12"/>
  <c r="AH2123" i="12"/>
  <c r="AG2124" i="12"/>
  <c r="AH2124" i="12"/>
  <c r="AG2125" i="12"/>
  <c r="AH2125" i="12"/>
  <c r="AG2126" i="12"/>
  <c r="AH2126" i="12"/>
  <c r="AG2127" i="12"/>
  <c r="AH2127" i="12"/>
  <c r="AG2128" i="12"/>
  <c r="AH2128" i="12"/>
  <c r="AG2129" i="12"/>
  <c r="AH2129" i="12"/>
  <c r="AG2130" i="12"/>
  <c r="AH2130" i="12"/>
  <c r="AG2131" i="12"/>
  <c r="AH2131" i="12"/>
  <c r="AG2132" i="12"/>
  <c r="AH2132" i="12"/>
  <c r="AG2133" i="12"/>
  <c r="AH2133" i="12"/>
  <c r="AG2134" i="12"/>
  <c r="AH2134" i="12"/>
  <c r="AG2135" i="12"/>
  <c r="AH2135" i="12"/>
  <c r="AG2136" i="12"/>
  <c r="AH2136" i="12"/>
  <c r="AG2137" i="12"/>
  <c r="AH2137" i="12"/>
  <c r="AG2138" i="12"/>
  <c r="AH2138" i="12"/>
  <c r="AG2139" i="12"/>
  <c r="AH2139" i="12"/>
  <c r="AG2140" i="12"/>
  <c r="AH2140" i="12"/>
  <c r="AG2141" i="12"/>
  <c r="AH2141" i="12"/>
  <c r="AG2142" i="12"/>
  <c r="AH2142" i="12"/>
  <c r="AG2143" i="12"/>
  <c r="AH2143" i="12"/>
  <c r="AG2144" i="12"/>
  <c r="AH2144" i="12"/>
  <c r="AG2145" i="12"/>
  <c r="AH2145" i="12"/>
  <c r="AG2146" i="12"/>
  <c r="AH2146" i="12"/>
  <c r="AG2147" i="12"/>
  <c r="AH2147" i="12"/>
  <c r="AG2148" i="12"/>
  <c r="AH2148" i="12"/>
  <c r="AG2149" i="12"/>
  <c r="AH2149" i="12"/>
  <c r="AG2150" i="12"/>
  <c r="AH2150" i="12"/>
  <c r="AG2151" i="12"/>
  <c r="AH2151" i="12"/>
  <c r="AG2152" i="12"/>
  <c r="AH2152" i="12"/>
  <c r="AG2153" i="12"/>
  <c r="AH2153" i="12"/>
  <c r="AG2154" i="12"/>
  <c r="AH2154" i="12"/>
  <c r="AG2155" i="12"/>
  <c r="AH2155" i="12"/>
  <c r="AG2156" i="12"/>
  <c r="AH2156" i="12"/>
  <c r="AG2157" i="12"/>
  <c r="AH2157" i="12"/>
  <c r="AG2158" i="12"/>
  <c r="AH2158" i="12"/>
  <c r="AG2159" i="12"/>
  <c r="AH2159" i="12"/>
  <c r="AG2160" i="12"/>
  <c r="AH2160" i="12"/>
  <c r="AG2161" i="12"/>
  <c r="AH2161" i="12"/>
  <c r="AG2162" i="12"/>
  <c r="AH2162" i="12"/>
  <c r="AG2163" i="12"/>
  <c r="AH2163" i="12"/>
  <c r="AG2164" i="12"/>
  <c r="AH2164" i="12"/>
  <c r="AG2165" i="12"/>
  <c r="AH2165" i="12"/>
  <c r="AG2166" i="12"/>
  <c r="AH2166" i="12"/>
  <c r="AG2167" i="12"/>
  <c r="AH2167" i="12"/>
  <c r="AG2168" i="12"/>
  <c r="AH2168" i="12"/>
  <c r="AG2169" i="12"/>
  <c r="AH2169" i="12"/>
  <c r="AG2170" i="12"/>
  <c r="AH2170" i="12"/>
  <c r="AG2171" i="12"/>
  <c r="AH2171" i="12"/>
  <c r="AG2172" i="12"/>
  <c r="AH2172" i="12"/>
  <c r="AG2173" i="12"/>
  <c r="AH2173" i="12"/>
  <c r="AG2174" i="12"/>
  <c r="AH2174" i="12"/>
  <c r="AG2175" i="12"/>
  <c r="AH2175" i="12"/>
  <c r="AG2176" i="12"/>
  <c r="AH2176" i="12"/>
  <c r="AG2177" i="12"/>
  <c r="AH2177" i="12"/>
  <c r="AG2178" i="12"/>
  <c r="AH2178" i="12"/>
  <c r="AG2179" i="12"/>
  <c r="AH2179" i="12"/>
  <c r="AG2180" i="12"/>
  <c r="AH2180" i="12"/>
  <c r="AG2181" i="12"/>
  <c r="AH2181" i="12"/>
  <c r="AG2182" i="12"/>
  <c r="AH2182" i="12"/>
  <c r="AG2183" i="12"/>
  <c r="AH2183" i="12"/>
  <c r="AG2184" i="12"/>
  <c r="AH2184" i="12"/>
  <c r="AG2185" i="12"/>
  <c r="AH2185" i="12"/>
  <c r="AG2186" i="12"/>
  <c r="AH2186" i="12"/>
  <c r="AG2187" i="12"/>
  <c r="AH2187" i="12"/>
  <c r="AG2188" i="12"/>
  <c r="AH2188" i="12"/>
  <c r="AG2189" i="12"/>
  <c r="AH2189" i="12"/>
  <c r="AG2190" i="12"/>
  <c r="AH2190" i="12"/>
  <c r="AG2191" i="12"/>
  <c r="AH2191" i="12"/>
  <c r="AG2192" i="12"/>
  <c r="AH2192" i="12"/>
  <c r="AG2193" i="12"/>
  <c r="AH2193" i="12"/>
  <c r="AG2194" i="12"/>
  <c r="AH2194" i="12"/>
  <c r="AG2195" i="12"/>
  <c r="AH2195" i="12"/>
  <c r="AG2196" i="12"/>
  <c r="AH2196" i="12"/>
  <c r="AG2197" i="12"/>
  <c r="AH2197" i="12"/>
  <c r="AG2198" i="12"/>
  <c r="AH2198" i="12"/>
  <c r="AG2199" i="12"/>
  <c r="AH2199" i="12"/>
  <c r="AG2200" i="12"/>
  <c r="AH2200" i="12"/>
  <c r="AG2201" i="12"/>
  <c r="AH2201" i="12"/>
  <c r="AG2202" i="12"/>
  <c r="AH2202" i="12"/>
  <c r="AG2203" i="12"/>
  <c r="AH2203" i="12"/>
  <c r="AG2204" i="12"/>
  <c r="AH2204" i="12"/>
  <c r="AG2205" i="12"/>
  <c r="AH2205" i="12"/>
  <c r="AG2206" i="12"/>
  <c r="AH2206" i="12"/>
  <c r="AG2207" i="12"/>
  <c r="AH2207" i="12"/>
  <c r="AG2208" i="12"/>
  <c r="AH2208" i="12"/>
  <c r="AG2209" i="12"/>
  <c r="AH2209" i="12"/>
  <c r="AG2210" i="12"/>
  <c r="AH2210" i="12"/>
  <c r="AG2211" i="12"/>
  <c r="AH2211" i="12"/>
  <c r="AG2212" i="12"/>
  <c r="AH2212" i="12"/>
  <c r="AG2213" i="12"/>
  <c r="AH2213" i="12"/>
  <c r="AG2214" i="12"/>
  <c r="AH2214" i="12"/>
  <c r="AG2215" i="12"/>
  <c r="AH2215" i="12"/>
  <c r="AG2216" i="12"/>
  <c r="AH2216" i="12"/>
  <c r="AG2217" i="12"/>
  <c r="AH2217" i="12"/>
  <c r="AG2218" i="12"/>
  <c r="AH2218" i="12"/>
  <c r="AG2219" i="12"/>
  <c r="AH2219" i="12"/>
  <c r="AG2220" i="12"/>
  <c r="AH2220" i="12"/>
  <c r="AG2221" i="12"/>
  <c r="AH2221" i="12"/>
  <c r="AG2222" i="12"/>
  <c r="AH2222" i="12"/>
  <c r="AG2223" i="12"/>
  <c r="AH2223" i="12"/>
  <c r="AG2224" i="12"/>
  <c r="AH2224" i="12"/>
  <c r="AG2225" i="12"/>
  <c r="AH2225" i="12"/>
  <c r="AG2226" i="12"/>
  <c r="AH2226" i="12"/>
  <c r="AG2227" i="12"/>
  <c r="AH2227" i="12"/>
  <c r="AG2228" i="12"/>
  <c r="AH2228" i="12"/>
  <c r="AG2229" i="12"/>
  <c r="AH2229" i="12"/>
  <c r="AG2230" i="12"/>
  <c r="AH2230" i="12"/>
  <c r="AG2231" i="12"/>
  <c r="AH2231" i="12"/>
  <c r="AG2232" i="12"/>
  <c r="AH2232" i="12"/>
  <c r="AG2233" i="12"/>
  <c r="AH2233" i="12"/>
  <c r="AG2234" i="12"/>
  <c r="AH2234" i="12"/>
  <c r="AG2235" i="12"/>
  <c r="AH2235" i="12"/>
  <c r="AG2236" i="12"/>
  <c r="AH2236" i="12"/>
  <c r="AG2237" i="12"/>
  <c r="AH2237" i="12"/>
  <c r="AG2238" i="12"/>
  <c r="AH2238" i="12"/>
  <c r="AG2239" i="12"/>
  <c r="AH2239" i="12"/>
  <c r="AG2240" i="12"/>
  <c r="AH2240" i="12"/>
  <c r="AG2241" i="12"/>
  <c r="AH2241" i="12"/>
  <c r="AG2242" i="12"/>
  <c r="AH2242" i="12"/>
  <c r="AG2243" i="12"/>
  <c r="AH2243" i="12"/>
  <c r="AG2244" i="12"/>
  <c r="AH2244" i="12"/>
  <c r="AG2245" i="12"/>
  <c r="AH2245" i="12"/>
  <c r="AG2246" i="12"/>
  <c r="AH2246" i="12"/>
  <c r="AG2247" i="12"/>
  <c r="AH2247" i="12"/>
  <c r="AG2248" i="12"/>
  <c r="AH2248" i="12"/>
  <c r="AG2249" i="12"/>
  <c r="AH2249" i="12"/>
  <c r="AG2250" i="12"/>
  <c r="AH2250" i="12"/>
  <c r="AG2251" i="12"/>
  <c r="AH2251" i="12"/>
  <c r="AG2252" i="12"/>
  <c r="AH2252" i="12"/>
  <c r="AG2253" i="12"/>
  <c r="AH2253" i="12"/>
  <c r="AG2254" i="12"/>
  <c r="AH2254" i="12"/>
  <c r="AG2255" i="12"/>
  <c r="AH2255" i="12"/>
  <c r="AG2256" i="12"/>
  <c r="AH2256" i="12"/>
  <c r="AG2257" i="12"/>
  <c r="AH2257" i="12"/>
  <c r="AG2258" i="12"/>
  <c r="AH2258" i="12"/>
  <c r="AG2259" i="12"/>
  <c r="AH2259" i="12"/>
  <c r="AG2260" i="12"/>
  <c r="AH2260" i="12"/>
  <c r="AG2261" i="12"/>
  <c r="AH2261" i="12"/>
  <c r="AG2262" i="12"/>
  <c r="AH2262" i="12"/>
  <c r="AG2263" i="12"/>
  <c r="AH2263" i="12"/>
  <c r="AG2264" i="12"/>
  <c r="AH2264" i="12"/>
  <c r="AG2265" i="12"/>
  <c r="AH2265" i="12"/>
  <c r="AG2266" i="12"/>
  <c r="AH2266" i="12"/>
  <c r="AG2267" i="12"/>
  <c r="AH2267" i="12"/>
  <c r="AG2268" i="12"/>
  <c r="AH2268" i="12"/>
  <c r="AG2269" i="12"/>
  <c r="AH2269" i="12"/>
  <c r="AG2270" i="12"/>
  <c r="AH2270" i="12"/>
  <c r="AG2271" i="12"/>
  <c r="AH2271" i="12"/>
  <c r="AG2272" i="12"/>
  <c r="AH2272" i="12"/>
  <c r="AG2273" i="12"/>
  <c r="AH2273" i="12"/>
  <c r="AG2274" i="12"/>
  <c r="AH2274" i="12"/>
  <c r="AG2275" i="12"/>
  <c r="AH2275" i="12"/>
  <c r="AG2276" i="12"/>
  <c r="AH2276" i="12"/>
  <c r="AG2277" i="12"/>
  <c r="AH2277" i="12"/>
  <c r="AG2278" i="12"/>
  <c r="AH2278" i="12"/>
  <c r="AG2279" i="12"/>
  <c r="AH2279" i="12"/>
  <c r="AG2280" i="12"/>
  <c r="AH2280" i="12"/>
  <c r="AG2281" i="12"/>
  <c r="AH2281" i="12"/>
  <c r="AG2282" i="12"/>
  <c r="AH2282" i="12"/>
  <c r="AG2283" i="12"/>
  <c r="AH2283" i="12"/>
  <c r="AG2284" i="12"/>
  <c r="AH2284" i="12"/>
  <c r="AG2285" i="12"/>
  <c r="AH2285" i="12"/>
  <c r="Z5" i="12"/>
  <c r="AA5" i="12"/>
  <c r="Z6" i="12"/>
  <c r="AA6" i="12"/>
  <c r="Z7" i="12"/>
  <c r="AA7" i="12"/>
  <c r="Z8" i="12"/>
  <c r="AA8" i="12"/>
  <c r="Z9" i="12"/>
  <c r="AA9" i="12"/>
  <c r="S5" i="12"/>
  <c r="T5" i="12"/>
  <c r="S6" i="12"/>
  <c r="T6" i="12"/>
  <c r="L5" i="12"/>
  <c r="M5" i="12"/>
  <c r="L6" i="12"/>
  <c r="M6" i="12"/>
  <c r="L7" i="12"/>
  <c r="M7" i="12"/>
  <c r="L8" i="12"/>
  <c r="M8" i="12"/>
  <c r="L9" i="12"/>
  <c r="M9" i="12"/>
  <c r="L10" i="12"/>
  <c r="M10" i="12"/>
  <c r="L11" i="12"/>
  <c r="M11" i="12"/>
  <c r="L12" i="12"/>
  <c r="M12" i="12"/>
  <c r="L13" i="12"/>
  <c r="M13" i="12"/>
  <c r="L14" i="12"/>
  <c r="M14" i="12"/>
  <c r="L15" i="12"/>
  <c r="M15" i="12"/>
  <c r="L16" i="12"/>
  <c r="M16" i="12"/>
  <c r="L17" i="12"/>
  <c r="M17" i="12"/>
  <c r="L18" i="12"/>
  <c r="M18" i="12"/>
  <c r="L19" i="12"/>
  <c r="M19" i="12"/>
  <c r="L20" i="12"/>
  <c r="M20" i="12"/>
  <c r="L21" i="12"/>
  <c r="M21" i="12"/>
  <c r="L22" i="12"/>
  <c r="M22" i="12"/>
  <c r="L23" i="12"/>
  <c r="M23" i="12"/>
  <c r="L24" i="12"/>
  <c r="M24" i="12"/>
  <c r="L25" i="12"/>
  <c r="M25" i="12"/>
  <c r="L26" i="12"/>
  <c r="M26" i="12"/>
  <c r="L27" i="12"/>
  <c r="M27" i="12"/>
  <c r="L28" i="12"/>
  <c r="M28" i="12"/>
  <c r="L29" i="12"/>
  <c r="M29" i="12"/>
  <c r="L30" i="12"/>
  <c r="M30" i="12"/>
  <c r="L31" i="12"/>
  <c r="M31" i="12"/>
  <c r="L32" i="12"/>
  <c r="M32" i="12"/>
  <c r="L33" i="12"/>
  <c r="M33" i="12"/>
  <c r="L34" i="12"/>
  <c r="M34" i="12"/>
  <c r="L35" i="12"/>
  <c r="M35" i="12"/>
  <c r="L36" i="12"/>
  <c r="M36" i="12"/>
  <c r="L37" i="12"/>
  <c r="M37" i="12"/>
  <c r="L38" i="12"/>
  <c r="M38" i="12"/>
  <c r="L39" i="12"/>
  <c r="M39" i="12"/>
  <c r="L40" i="12"/>
  <c r="M40" i="12"/>
  <c r="L41" i="12"/>
  <c r="M41" i="12"/>
  <c r="L42" i="12"/>
  <c r="M42" i="12"/>
  <c r="L43" i="12"/>
  <c r="M43" i="12"/>
  <c r="L44" i="12"/>
  <c r="M44" i="12"/>
  <c r="L45" i="12"/>
  <c r="M45" i="12"/>
  <c r="L46" i="12"/>
  <c r="M46" i="12"/>
  <c r="L47" i="12"/>
  <c r="M47" i="12"/>
  <c r="L48" i="12"/>
  <c r="M48" i="12"/>
  <c r="L49" i="12"/>
  <c r="M49" i="12"/>
  <c r="L50" i="12"/>
  <c r="M50" i="12"/>
  <c r="L51" i="12"/>
  <c r="M51" i="12"/>
  <c r="L52" i="12"/>
  <c r="M52" i="12"/>
  <c r="L53" i="12"/>
  <c r="M53" i="12"/>
  <c r="L54" i="12"/>
  <c r="M54" i="12"/>
  <c r="L55" i="12"/>
  <c r="M55" i="12"/>
  <c r="L56" i="12"/>
  <c r="M56" i="12"/>
  <c r="L57" i="12"/>
  <c r="M57" i="12"/>
  <c r="L58" i="12"/>
  <c r="M58" i="12"/>
  <c r="L59" i="12"/>
  <c r="M59" i="12"/>
  <c r="L60" i="12"/>
  <c r="M60" i="12"/>
  <c r="L61" i="12"/>
  <c r="M61" i="12"/>
  <c r="L62" i="12"/>
  <c r="M62" i="12"/>
  <c r="L63" i="12"/>
  <c r="M63" i="12"/>
  <c r="L64" i="12"/>
  <c r="M64" i="12"/>
  <c r="L65" i="12"/>
  <c r="M65" i="12"/>
  <c r="L66" i="12"/>
  <c r="M66" i="12"/>
  <c r="L67" i="12"/>
  <c r="M67" i="12"/>
  <c r="L68" i="12"/>
  <c r="M68" i="12"/>
  <c r="L69" i="12"/>
  <c r="M69" i="12"/>
  <c r="L70" i="12"/>
  <c r="M70" i="12"/>
  <c r="L71" i="12"/>
  <c r="M71" i="12"/>
  <c r="L72" i="12"/>
  <c r="M72" i="12"/>
  <c r="L73" i="12"/>
  <c r="M73" i="12"/>
  <c r="L74" i="12"/>
  <c r="M74" i="12"/>
  <c r="L75" i="12"/>
  <c r="M75" i="12"/>
  <c r="L76" i="12"/>
  <c r="M76" i="12"/>
  <c r="L77" i="12"/>
  <c r="M77" i="12"/>
  <c r="L78" i="12"/>
  <c r="M78" i="12"/>
  <c r="L79" i="12"/>
  <c r="M79" i="12"/>
  <c r="L80" i="12"/>
  <c r="M80" i="12"/>
  <c r="L81" i="12"/>
  <c r="M81" i="12"/>
  <c r="L82" i="12"/>
  <c r="M82" i="12"/>
  <c r="L83" i="12"/>
  <c r="M83" i="12"/>
  <c r="L84" i="12"/>
  <c r="M84" i="12"/>
  <c r="L85" i="12"/>
  <c r="M85" i="12"/>
  <c r="L86" i="12"/>
  <c r="M86" i="12"/>
  <c r="L87" i="12"/>
  <c r="M87" i="12"/>
  <c r="L88" i="12"/>
  <c r="M88" i="12"/>
  <c r="L89" i="12"/>
  <c r="M89" i="12"/>
  <c r="L90" i="12"/>
  <c r="M90" i="12"/>
  <c r="L91" i="12"/>
  <c r="M91" i="12"/>
  <c r="L92" i="12"/>
  <c r="M92" i="12"/>
  <c r="L93" i="12"/>
  <c r="M93" i="12"/>
  <c r="L94" i="12"/>
  <c r="M94" i="12"/>
  <c r="L95" i="12"/>
  <c r="M95" i="12"/>
  <c r="L96" i="12"/>
  <c r="M96" i="12"/>
  <c r="L97" i="12"/>
  <c r="M97" i="12"/>
  <c r="L98" i="12"/>
  <c r="M98" i="12"/>
  <c r="L99" i="12"/>
  <c r="M99" i="12"/>
  <c r="L100" i="12"/>
  <c r="M100" i="12"/>
  <c r="L101" i="12"/>
  <c r="M101" i="12"/>
  <c r="L102" i="12"/>
  <c r="M102" i="12"/>
  <c r="L103" i="12"/>
  <c r="M103" i="12"/>
  <c r="L104" i="12"/>
  <c r="M104" i="12"/>
  <c r="L105" i="12"/>
  <c r="M105" i="12"/>
  <c r="L106" i="12"/>
  <c r="M106" i="12"/>
  <c r="L107" i="12"/>
  <c r="M107" i="12"/>
  <c r="L108" i="12"/>
  <c r="M108" i="12"/>
  <c r="L109" i="12"/>
  <c r="M109" i="12"/>
  <c r="L110" i="12"/>
  <c r="M110" i="12"/>
  <c r="L111" i="12"/>
  <c r="M111" i="12"/>
  <c r="L112" i="12"/>
  <c r="M112" i="12"/>
  <c r="L113" i="12"/>
  <c r="M113" i="12"/>
  <c r="L114" i="12"/>
  <c r="M114" i="12"/>
  <c r="L115" i="12"/>
  <c r="M115" i="12"/>
  <c r="L116" i="12"/>
  <c r="M116" i="12"/>
  <c r="L117" i="12"/>
  <c r="M117" i="12"/>
  <c r="L118" i="12"/>
  <c r="M118" i="12"/>
  <c r="L119" i="12"/>
  <c r="M119" i="12"/>
  <c r="L120" i="12"/>
  <c r="M120" i="12"/>
  <c r="L121" i="12"/>
  <c r="M121" i="12"/>
  <c r="L122" i="12"/>
  <c r="M122" i="12"/>
  <c r="L123" i="12"/>
  <c r="M123" i="12"/>
  <c r="L124" i="12"/>
  <c r="M124" i="12"/>
  <c r="L125" i="12"/>
  <c r="M125" i="12"/>
  <c r="L126" i="12"/>
  <c r="M126" i="12"/>
  <c r="L127" i="12"/>
  <c r="M127" i="12"/>
  <c r="L128" i="12"/>
  <c r="M128" i="12"/>
  <c r="L129" i="12"/>
  <c r="M129" i="12"/>
  <c r="L130" i="12"/>
  <c r="M130" i="12"/>
  <c r="L131" i="12"/>
  <c r="M131" i="12"/>
  <c r="L132" i="12"/>
  <c r="M132" i="12"/>
  <c r="L133" i="12"/>
  <c r="M133" i="12"/>
  <c r="L134" i="12"/>
  <c r="M134" i="12"/>
  <c r="L135" i="12"/>
  <c r="M135" i="12"/>
  <c r="L136" i="12"/>
  <c r="M136" i="12"/>
  <c r="L137" i="12"/>
  <c r="M137" i="12"/>
  <c r="L138" i="12"/>
  <c r="M138" i="12"/>
  <c r="L139" i="12"/>
  <c r="M139" i="12"/>
  <c r="L140" i="12"/>
  <c r="M140" i="12"/>
  <c r="L141" i="12"/>
  <c r="M141" i="12"/>
  <c r="L142" i="12"/>
  <c r="M142" i="12"/>
  <c r="L143" i="12"/>
  <c r="M143" i="12"/>
  <c r="L144" i="12"/>
  <c r="M144" i="12"/>
  <c r="L145" i="12"/>
  <c r="M145" i="12"/>
  <c r="L146" i="12"/>
  <c r="M146" i="12"/>
  <c r="L147" i="12"/>
  <c r="M147" i="12"/>
  <c r="L148" i="12"/>
  <c r="M148" i="12"/>
  <c r="L149" i="12"/>
  <c r="M149" i="12"/>
  <c r="L150" i="12"/>
  <c r="M150" i="12"/>
  <c r="L151" i="12"/>
  <c r="M151" i="12"/>
  <c r="L152" i="12"/>
  <c r="M152" i="12"/>
  <c r="L153" i="12"/>
  <c r="M153" i="12"/>
  <c r="L154" i="12"/>
  <c r="M154" i="12"/>
  <c r="L155" i="12"/>
  <c r="M155" i="12"/>
  <c r="L156" i="12"/>
  <c r="M156" i="12"/>
  <c r="L157" i="12"/>
  <c r="M157" i="12"/>
  <c r="L158" i="12"/>
  <c r="M158" i="12"/>
  <c r="L159" i="12"/>
  <c r="M159" i="12"/>
  <c r="L160" i="12"/>
  <c r="M160" i="12"/>
  <c r="L161" i="12"/>
  <c r="M161" i="12"/>
  <c r="L162" i="12"/>
  <c r="M162" i="12"/>
  <c r="L163" i="12"/>
  <c r="M163" i="12"/>
  <c r="L164" i="12"/>
  <c r="M164" i="12"/>
  <c r="L165" i="12"/>
  <c r="M165" i="12"/>
  <c r="L166" i="12"/>
  <c r="M166" i="12"/>
  <c r="L167" i="12"/>
  <c r="M167" i="12"/>
  <c r="L168" i="12"/>
  <c r="M168" i="12"/>
  <c r="L169" i="12"/>
  <c r="M169" i="12"/>
  <c r="L170" i="12"/>
  <c r="M170" i="12"/>
  <c r="L171" i="12"/>
  <c r="M171" i="12"/>
  <c r="L172" i="12"/>
  <c r="M172" i="12"/>
  <c r="L173" i="12"/>
  <c r="M173" i="12"/>
  <c r="L174" i="12"/>
  <c r="M174" i="12"/>
  <c r="L175" i="12"/>
  <c r="M175" i="12"/>
  <c r="L176" i="12"/>
  <c r="M176" i="12"/>
  <c r="L177" i="12"/>
  <c r="M177" i="12"/>
  <c r="L178" i="12"/>
  <c r="M178" i="12"/>
  <c r="L179" i="12"/>
  <c r="M179" i="12"/>
  <c r="L180" i="12"/>
  <c r="M180" i="12"/>
  <c r="L181" i="12"/>
  <c r="M181" i="12"/>
  <c r="L182" i="12"/>
  <c r="M182" i="12"/>
  <c r="L183" i="12"/>
  <c r="M183" i="12"/>
  <c r="L184" i="12"/>
  <c r="M184" i="12"/>
  <c r="L185" i="12"/>
  <c r="M185" i="12"/>
  <c r="L186" i="12"/>
  <c r="M186" i="12"/>
  <c r="L187" i="12"/>
  <c r="M187" i="12"/>
  <c r="L188" i="12"/>
  <c r="M188" i="12"/>
  <c r="L189" i="12"/>
  <c r="M189" i="12"/>
  <c r="L190" i="12"/>
  <c r="M190" i="12"/>
  <c r="L191" i="12"/>
  <c r="M191" i="12"/>
  <c r="L192" i="12"/>
  <c r="M192" i="12"/>
  <c r="L193" i="12"/>
  <c r="M193" i="12"/>
  <c r="L194" i="12"/>
  <c r="M194" i="12"/>
  <c r="L195" i="12"/>
  <c r="M195" i="12"/>
  <c r="L196" i="12"/>
  <c r="M196" i="12"/>
  <c r="L197" i="12"/>
  <c r="M197" i="12"/>
  <c r="L198" i="12"/>
  <c r="M198" i="12"/>
  <c r="L199" i="12"/>
  <c r="M199" i="12"/>
  <c r="L200" i="12"/>
  <c r="M200" i="12"/>
  <c r="L201" i="12"/>
  <c r="M201" i="12"/>
  <c r="L202" i="12"/>
  <c r="M202" i="12"/>
  <c r="L203" i="12"/>
  <c r="M203" i="12"/>
  <c r="L204" i="12"/>
  <c r="M204" i="12"/>
  <c r="L205" i="12"/>
  <c r="M205" i="12"/>
  <c r="L206" i="12"/>
  <c r="M206" i="12"/>
  <c r="L207" i="12"/>
  <c r="M207" i="12"/>
  <c r="L208" i="12"/>
  <c r="M208" i="12"/>
  <c r="L209" i="12"/>
  <c r="M209" i="12"/>
  <c r="L210" i="12"/>
  <c r="M210" i="12"/>
  <c r="L211" i="12"/>
  <c r="M211" i="12"/>
  <c r="L212" i="12"/>
  <c r="M212" i="12"/>
  <c r="L213" i="12"/>
  <c r="M213" i="12"/>
  <c r="L214" i="12"/>
  <c r="M214" i="12"/>
  <c r="L215" i="12"/>
  <c r="M215" i="12"/>
  <c r="L216" i="12"/>
  <c r="M216" i="12"/>
  <c r="L217" i="12"/>
  <c r="M217" i="12"/>
  <c r="L218" i="12"/>
  <c r="M218" i="12"/>
  <c r="L219" i="12"/>
  <c r="M219" i="12"/>
  <c r="L220" i="12"/>
  <c r="M220" i="12"/>
  <c r="L221" i="12"/>
  <c r="M221" i="12"/>
  <c r="L222" i="12"/>
  <c r="M222" i="12"/>
  <c r="L223" i="12"/>
  <c r="M223" i="12"/>
  <c r="L224" i="12"/>
  <c r="M224" i="12"/>
  <c r="L225" i="12"/>
  <c r="M225" i="12"/>
  <c r="L226" i="12"/>
  <c r="M226" i="12"/>
  <c r="L227" i="12"/>
  <c r="M227" i="12"/>
  <c r="L228" i="12"/>
  <c r="M228" i="12"/>
  <c r="L229" i="12"/>
  <c r="M229" i="12"/>
  <c r="L230" i="12"/>
  <c r="M230" i="12"/>
  <c r="L231" i="12"/>
  <c r="M231" i="12"/>
  <c r="L232" i="12"/>
  <c r="M232" i="12"/>
  <c r="L233" i="12"/>
  <c r="M233" i="12"/>
  <c r="L234" i="12"/>
  <c r="M234" i="12"/>
  <c r="L235" i="12"/>
  <c r="M235" i="12"/>
  <c r="L236" i="12"/>
  <c r="M236" i="12"/>
  <c r="L237" i="12"/>
  <c r="M237" i="12"/>
  <c r="L238" i="12"/>
  <c r="M238" i="12"/>
  <c r="L239" i="12"/>
  <c r="M239" i="12"/>
  <c r="L240" i="12"/>
  <c r="M240" i="12"/>
  <c r="L241" i="12"/>
  <c r="M241" i="12"/>
  <c r="L242" i="12"/>
  <c r="M242" i="12"/>
  <c r="L243" i="12"/>
  <c r="M243" i="12"/>
  <c r="L244" i="12"/>
  <c r="M244" i="12"/>
  <c r="L245" i="12"/>
  <c r="M245" i="12"/>
  <c r="L246" i="12"/>
  <c r="M246" i="12"/>
  <c r="L247" i="12"/>
  <c r="M247" i="12"/>
  <c r="L248" i="12"/>
  <c r="M248" i="12"/>
  <c r="L249" i="12"/>
  <c r="M249" i="12"/>
  <c r="L250" i="12"/>
  <c r="M250" i="12"/>
  <c r="L251" i="12"/>
  <c r="M251" i="12"/>
  <c r="L252" i="12"/>
  <c r="M252" i="12"/>
  <c r="L253" i="12"/>
  <c r="M253" i="12"/>
  <c r="L254" i="12"/>
  <c r="M254" i="12"/>
  <c r="L255" i="12"/>
  <c r="M255" i="12"/>
  <c r="L256" i="12"/>
  <c r="M256" i="12"/>
  <c r="L257" i="12"/>
  <c r="M257" i="12"/>
  <c r="L258" i="12"/>
  <c r="M258" i="12"/>
  <c r="L259" i="12"/>
  <c r="M259" i="12"/>
  <c r="L260" i="12"/>
  <c r="M260" i="12"/>
  <c r="L261" i="12"/>
  <c r="M261" i="12"/>
  <c r="L262" i="12"/>
  <c r="M262" i="12"/>
  <c r="L263" i="12"/>
  <c r="M263" i="12"/>
  <c r="L264" i="12"/>
  <c r="M264" i="12"/>
  <c r="L265" i="12"/>
  <c r="M265" i="12"/>
  <c r="L266" i="12"/>
  <c r="M266" i="12"/>
  <c r="L267" i="12"/>
  <c r="M267" i="12"/>
  <c r="L268" i="12"/>
  <c r="M268" i="12"/>
  <c r="L269" i="12"/>
  <c r="M269" i="12"/>
  <c r="L270" i="12"/>
  <c r="M270" i="12"/>
  <c r="L271" i="12"/>
  <c r="M271" i="12"/>
  <c r="L272" i="12"/>
  <c r="M272" i="12"/>
  <c r="L273" i="12"/>
  <c r="M273" i="12"/>
  <c r="L274" i="12"/>
  <c r="M274" i="12"/>
  <c r="L275" i="12"/>
  <c r="M275" i="12"/>
  <c r="L276" i="12"/>
  <c r="M276" i="12"/>
  <c r="L277" i="12"/>
  <c r="M277" i="12"/>
  <c r="L278" i="12"/>
  <c r="M278" i="12"/>
  <c r="L279" i="12"/>
  <c r="M279" i="12"/>
  <c r="L280" i="12"/>
  <c r="M280" i="12"/>
  <c r="L281" i="12"/>
  <c r="M281" i="12"/>
  <c r="L282" i="12"/>
  <c r="M282" i="12"/>
  <c r="L283" i="12"/>
  <c r="M283" i="12"/>
  <c r="L284" i="12"/>
  <c r="M284" i="12"/>
  <c r="L285" i="12"/>
  <c r="M285" i="12"/>
  <c r="L286" i="12"/>
  <c r="M286" i="12"/>
  <c r="L287" i="12"/>
  <c r="M287" i="12"/>
  <c r="L288" i="12"/>
  <c r="M288" i="12"/>
  <c r="L289" i="12"/>
  <c r="M289" i="12"/>
  <c r="L290" i="12"/>
  <c r="M290" i="12"/>
  <c r="L291" i="12"/>
  <c r="M291" i="12"/>
  <c r="L292" i="12"/>
  <c r="M292" i="12"/>
  <c r="L293" i="12"/>
  <c r="M293" i="12"/>
  <c r="L294" i="12"/>
  <c r="M294" i="12"/>
  <c r="L295" i="12"/>
  <c r="M295" i="12"/>
  <c r="L296" i="12"/>
  <c r="M296" i="12"/>
  <c r="L297" i="12"/>
  <c r="M297" i="12"/>
  <c r="L298" i="12"/>
  <c r="M298" i="12"/>
  <c r="L299" i="12"/>
  <c r="M299" i="12"/>
  <c r="L300" i="12"/>
  <c r="M300" i="12"/>
  <c r="L301" i="12"/>
  <c r="M301" i="12"/>
  <c r="L302" i="12"/>
  <c r="M302" i="12"/>
  <c r="L303" i="12"/>
  <c r="M303" i="12"/>
  <c r="L304" i="12"/>
  <c r="M304" i="12"/>
  <c r="L305" i="12"/>
  <c r="M305" i="12"/>
  <c r="L306" i="12"/>
  <c r="M306" i="12"/>
  <c r="L307" i="12"/>
  <c r="M307" i="12"/>
  <c r="L308" i="12"/>
  <c r="M308" i="12"/>
  <c r="L309" i="12"/>
  <c r="M309" i="12"/>
  <c r="L310" i="12"/>
  <c r="M310" i="12"/>
  <c r="L311" i="12"/>
  <c r="M311" i="12"/>
  <c r="L312" i="12"/>
  <c r="M312" i="12"/>
  <c r="L313" i="12"/>
  <c r="M313" i="12"/>
  <c r="L314" i="12"/>
  <c r="M314" i="12"/>
  <c r="L315" i="12"/>
  <c r="M315" i="12"/>
  <c r="L316" i="12"/>
  <c r="M316" i="12"/>
  <c r="L317" i="12"/>
  <c r="M317" i="12"/>
  <c r="L318" i="12"/>
  <c r="M318" i="12"/>
  <c r="L319" i="12"/>
  <c r="M319" i="12"/>
  <c r="L320" i="12"/>
  <c r="M320" i="12"/>
  <c r="L321" i="12"/>
  <c r="M321" i="12"/>
  <c r="L322" i="12"/>
  <c r="M322" i="12"/>
  <c r="L323" i="12"/>
  <c r="M323" i="12"/>
  <c r="L324" i="12"/>
  <c r="M324" i="12"/>
  <c r="L325" i="12"/>
  <c r="M325" i="12"/>
  <c r="L326" i="12"/>
  <c r="M326" i="12"/>
  <c r="L327" i="12"/>
  <c r="M327" i="12"/>
  <c r="L328" i="12"/>
  <c r="M328" i="12"/>
  <c r="L329" i="12"/>
  <c r="M329" i="12"/>
  <c r="L330" i="12"/>
  <c r="M330" i="12"/>
  <c r="L331" i="12"/>
  <c r="M331" i="12"/>
  <c r="L332" i="12"/>
  <c r="M332" i="12"/>
  <c r="L333" i="12"/>
  <c r="M333" i="12"/>
  <c r="L334" i="12"/>
  <c r="M334" i="12"/>
  <c r="L335" i="12"/>
  <c r="M335" i="12"/>
  <c r="L336" i="12"/>
  <c r="M336" i="12"/>
  <c r="L337" i="12"/>
  <c r="M337" i="12"/>
  <c r="L338" i="12"/>
  <c r="M338" i="12"/>
  <c r="L339" i="12"/>
  <c r="M339" i="12"/>
  <c r="L340" i="12"/>
  <c r="M340" i="12"/>
  <c r="L341" i="12"/>
  <c r="M341" i="12"/>
  <c r="L342" i="12"/>
  <c r="M342" i="12"/>
  <c r="L343" i="12"/>
  <c r="M343" i="12"/>
  <c r="L344" i="12"/>
  <c r="M344" i="12"/>
  <c r="L345" i="12"/>
  <c r="M345" i="12"/>
  <c r="L346" i="12"/>
  <c r="M346" i="12"/>
  <c r="L347" i="12"/>
  <c r="M347" i="12"/>
  <c r="L348" i="12"/>
  <c r="M348" i="12"/>
  <c r="L349" i="12"/>
  <c r="M349" i="12"/>
  <c r="L350" i="12"/>
  <c r="M350" i="12"/>
  <c r="L351" i="12"/>
  <c r="M351" i="12"/>
  <c r="L352" i="12"/>
  <c r="M352" i="12"/>
  <c r="L353" i="12"/>
  <c r="M353" i="12"/>
  <c r="L354" i="12"/>
  <c r="M354" i="12"/>
  <c r="L355" i="12"/>
  <c r="M355" i="12"/>
  <c r="L356" i="12"/>
  <c r="M356" i="12"/>
  <c r="L357" i="12"/>
  <c r="M357" i="12"/>
  <c r="L358" i="12"/>
  <c r="M358" i="12"/>
  <c r="L359" i="12"/>
  <c r="M359" i="12"/>
  <c r="L360" i="12"/>
  <c r="M360" i="12"/>
  <c r="L361" i="12"/>
  <c r="M361" i="12"/>
  <c r="L362" i="12"/>
  <c r="M362" i="12"/>
  <c r="L363" i="12"/>
  <c r="M363" i="12"/>
  <c r="L364" i="12"/>
  <c r="M364" i="12"/>
  <c r="L365" i="12"/>
  <c r="M365" i="12"/>
  <c r="L366" i="12"/>
  <c r="M366" i="12"/>
  <c r="L367" i="12"/>
  <c r="M367" i="12"/>
  <c r="L368" i="12"/>
  <c r="M368" i="12"/>
  <c r="L369" i="12"/>
  <c r="M369" i="12"/>
  <c r="L370" i="12"/>
  <c r="M370" i="12"/>
  <c r="L371" i="12"/>
  <c r="M371" i="12"/>
  <c r="L372" i="12"/>
  <c r="M372" i="12"/>
  <c r="L373" i="12"/>
  <c r="M373" i="12"/>
  <c r="L374" i="12"/>
  <c r="M374" i="12"/>
  <c r="L375" i="12"/>
  <c r="M375" i="12"/>
  <c r="L376" i="12"/>
  <c r="M376" i="12"/>
  <c r="L377" i="12"/>
  <c r="M377" i="12"/>
  <c r="L378" i="12"/>
  <c r="M378" i="12"/>
  <c r="L379" i="12"/>
  <c r="M379" i="12"/>
  <c r="L380" i="12"/>
  <c r="M380" i="12"/>
  <c r="L381" i="12"/>
  <c r="M381" i="12"/>
  <c r="L382" i="12"/>
  <c r="M382" i="12"/>
  <c r="L383" i="12"/>
  <c r="M383" i="12"/>
  <c r="L384" i="12"/>
  <c r="M384" i="12"/>
  <c r="L385" i="12"/>
  <c r="M385" i="12"/>
  <c r="L386" i="12"/>
  <c r="M386" i="12"/>
  <c r="L387" i="12"/>
  <c r="M387" i="12"/>
  <c r="L388" i="12"/>
  <c r="M388" i="12"/>
  <c r="L389" i="12"/>
  <c r="M389" i="12"/>
  <c r="L390" i="12"/>
  <c r="M390" i="12"/>
  <c r="L391" i="12"/>
  <c r="M391" i="12"/>
  <c r="L392" i="12"/>
  <c r="M392" i="12"/>
  <c r="L393" i="12"/>
  <c r="M393" i="12"/>
  <c r="L394" i="12"/>
  <c r="M394" i="12"/>
  <c r="L395" i="12"/>
  <c r="M395" i="12"/>
  <c r="L396" i="12"/>
  <c r="M396" i="12"/>
  <c r="L397" i="12"/>
  <c r="M397" i="12"/>
  <c r="L398" i="12"/>
  <c r="M398" i="12"/>
  <c r="L399" i="12"/>
  <c r="M399" i="12"/>
  <c r="L400" i="12"/>
  <c r="M400" i="12"/>
  <c r="L401" i="12"/>
  <c r="M401" i="12"/>
  <c r="L402" i="12"/>
  <c r="M402" i="12"/>
  <c r="L403" i="12"/>
  <c r="M403" i="12"/>
  <c r="L404" i="12"/>
  <c r="M404" i="12"/>
  <c r="L405" i="12"/>
  <c r="M405" i="12"/>
  <c r="L406" i="12"/>
  <c r="M406" i="12"/>
  <c r="L407" i="12"/>
  <c r="M407" i="12"/>
  <c r="L408" i="12"/>
  <c r="M408" i="12"/>
  <c r="L409" i="12"/>
  <c r="M409" i="12"/>
  <c r="L410" i="12"/>
  <c r="M410" i="12"/>
  <c r="L411" i="12"/>
  <c r="M411" i="12"/>
  <c r="L412" i="12"/>
  <c r="M412" i="12"/>
  <c r="L413" i="12"/>
  <c r="M413" i="12"/>
  <c r="L414" i="12"/>
  <c r="M414" i="12"/>
  <c r="L415" i="12"/>
  <c r="M415" i="12"/>
  <c r="L416" i="12"/>
  <c r="M416" i="12"/>
  <c r="L417" i="12"/>
  <c r="M417" i="12"/>
  <c r="L418" i="12"/>
  <c r="M418" i="12"/>
  <c r="L419" i="12"/>
  <c r="M419" i="12"/>
  <c r="L420" i="12"/>
  <c r="M420" i="12"/>
  <c r="L421" i="12"/>
  <c r="M421" i="12"/>
  <c r="L422" i="12"/>
  <c r="M422" i="12"/>
  <c r="L423" i="12"/>
  <c r="M423" i="12"/>
  <c r="L424" i="12"/>
  <c r="M424" i="12"/>
  <c r="L425" i="12"/>
  <c r="M425" i="12"/>
  <c r="L426" i="12"/>
  <c r="M426" i="12"/>
  <c r="L427" i="12"/>
  <c r="M427" i="12"/>
  <c r="L428" i="12"/>
  <c r="M428" i="12"/>
  <c r="L429" i="12"/>
  <c r="M429" i="12"/>
  <c r="L430" i="12"/>
  <c r="M430" i="12"/>
  <c r="L431" i="12"/>
  <c r="M431" i="12"/>
  <c r="L432" i="12"/>
  <c r="M432" i="12"/>
  <c r="L433" i="12"/>
  <c r="M433" i="12"/>
  <c r="L434" i="12"/>
  <c r="M434" i="12"/>
  <c r="L435" i="12"/>
  <c r="M435" i="12"/>
  <c r="L436" i="12"/>
  <c r="M436" i="12"/>
  <c r="L437" i="12"/>
  <c r="M437" i="12"/>
  <c r="L438" i="12"/>
  <c r="M438" i="12"/>
  <c r="L439" i="12"/>
  <c r="M439" i="12"/>
  <c r="L440" i="12"/>
  <c r="M440" i="12"/>
  <c r="L441" i="12"/>
  <c r="M441" i="12"/>
  <c r="L442" i="12"/>
  <c r="M442" i="12"/>
  <c r="L443" i="12"/>
  <c r="M443" i="12"/>
  <c r="L444" i="12"/>
  <c r="M444" i="12"/>
  <c r="L445" i="12"/>
  <c r="M445" i="12"/>
  <c r="L446" i="12"/>
  <c r="M446" i="12"/>
  <c r="L447" i="12"/>
  <c r="M447" i="12"/>
  <c r="L448" i="12"/>
  <c r="M448" i="12"/>
  <c r="L449" i="12"/>
  <c r="M449" i="12"/>
  <c r="L450" i="12"/>
  <c r="M450" i="12"/>
  <c r="L451" i="12"/>
  <c r="M451" i="12"/>
  <c r="L452" i="12"/>
  <c r="M452" i="12"/>
  <c r="L453" i="12"/>
  <c r="M453" i="12"/>
  <c r="L454" i="12"/>
  <c r="M454" i="12"/>
  <c r="L455" i="12"/>
  <c r="M455" i="12"/>
  <c r="L456" i="12"/>
  <c r="M456" i="12"/>
  <c r="L457" i="12"/>
  <c r="M457" i="12"/>
  <c r="L458" i="12"/>
  <c r="M458" i="12"/>
  <c r="L459" i="12"/>
  <c r="M459" i="12"/>
  <c r="L460" i="12"/>
  <c r="M460" i="12"/>
  <c r="L461" i="12"/>
  <c r="M461" i="12"/>
  <c r="L462" i="12"/>
  <c r="M462" i="12"/>
  <c r="L463" i="12"/>
  <c r="M463" i="12"/>
  <c r="L464" i="12"/>
  <c r="M464" i="12"/>
  <c r="L465" i="12"/>
  <c r="M465" i="12"/>
  <c r="L466" i="12"/>
  <c r="M466" i="12"/>
  <c r="L467" i="12"/>
  <c r="M467" i="12"/>
  <c r="L468" i="12"/>
  <c r="M468" i="12"/>
  <c r="L469" i="12"/>
  <c r="M469" i="12"/>
  <c r="L470" i="12"/>
  <c r="M470" i="12"/>
  <c r="L471" i="12"/>
  <c r="M471" i="12"/>
  <c r="L472" i="12"/>
  <c r="M472" i="12"/>
  <c r="L473" i="12"/>
  <c r="M473" i="12"/>
  <c r="L474" i="12"/>
  <c r="M474" i="12"/>
  <c r="L475" i="12"/>
  <c r="M475" i="12"/>
  <c r="E5" i="12"/>
  <c r="F5" i="12"/>
  <c r="E6" i="12"/>
  <c r="F6" i="12"/>
  <c r="E7" i="12"/>
  <c r="F7" i="12"/>
  <c r="E8" i="12"/>
  <c r="F8" i="12"/>
  <c r="E9" i="12"/>
  <c r="F9" i="12"/>
  <c r="E10" i="12"/>
  <c r="F10" i="12"/>
  <c r="E11" i="12"/>
  <c r="F11" i="12"/>
  <c r="E12" i="12"/>
  <c r="F12" i="12"/>
  <c r="E13" i="12"/>
  <c r="F13" i="12"/>
  <c r="E14" i="12"/>
  <c r="F14" i="12"/>
  <c r="E15" i="12"/>
  <c r="F15" i="12"/>
  <c r="E16" i="12"/>
  <c r="F16" i="12"/>
  <c r="E17" i="12"/>
  <c r="F17" i="12"/>
  <c r="E18" i="12"/>
  <c r="F18" i="12"/>
  <c r="E19" i="12"/>
  <c r="F19" i="12"/>
  <c r="E20" i="12"/>
  <c r="F20" i="12"/>
  <c r="E21" i="12"/>
  <c r="F21" i="12"/>
  <c r="E22" i="12"/>
  <c r="F22" i="12"/>
  <c r="E23" i="12"/>
  <c r="F23" i="12"/>
  <c r="E24" i="12"/>
  <c r="F24" i="12"/>
  <c r="E25" i="12"/>
  <c r="F25" i="12"/>
  <c r="E26" i="12"/>
  <c r="F26" i="12"/>
  <c r="E27" i="12"/>
  <c r="F27" i="12"/>
  <c r="E28" i="12"/>
  <c r="F28" i="12"/>
  <c r="E29" i="12"/>
  <c r="F29" i="12"/>
  <c r="E30" i="12"/>
  <c r="F30" i="12"/>
  <c r="E31" i="12"/>
  <c r="F31" i="12"/>
  <c r="E32" i="12"/>
  <c r="F32" i="12"/>
  <c r="E33" i="12"/>
  <c r="F33" i="12"/>
  <c r="E34" i="12"/>
  <c r="F34" i="12"/>
  <c r="E35" i="12"/>
  <c r="F35" i="12"/>
  <c r="E36" i="12"/>
  <c r="F36" i="12"/>
  <c r="E37" i="12"/>
  <c r="F37" i="12"/>
  <c r="E38" i="12"/>
  <c r="F38" i="12"/>
  <c r="E39" i="12"/>
  <c r="F39" i="12"/>
  <c r="E40" i="12"/>
  <c r="F40" i="12"/>
  <c r="E41" i="12"/>
  <c r="F41" i="12"/>
  <c r="E42" i="12"/>
  <c r="F42" i="12"/>
  <c r="E43" i="12"/>
  <c r="F43" i="12"/>
  <c r="E44" i="12"/>
  <c r="F44" i="12"/>
  <c r="E45" i="12"/>
  <c r="F45" i="12"/>
  <c r="E46" i="12"/>
  <c r="F46" i="12"/>
  <c r="E47" i="12"/>
  <c r="F47" i="12"/>
  <c r="E48" i="12"/>
  <c r="F48" i="12"/>
  <c r="E49" i="12"/>
  <c r="F49" i="12"/>
  <c r="E50" i="12"/>
  <c r="F50" i="12"/>
  <c r="E51" i="12"/>
  <c r="F51" i="12"/>
  <c r="E52" i="12"/>
  <c r="F52" i="12"/>
  <c r="E53" i="12"/>
  <c r="F53" i="12"/>
  <c r="E54" i="12"/>
  <c r="F54" i="12"/>
  <c r="E55" i="12"/>
  <c r="F55" i="12"/>
  <c r="E56" i="12"/>
  <c r="F56" i="12"/>
  <c r="E57" i="12"/>
  <c r="F57" i="12"/>
  <c r="E58" i="12"/>
  <c r="F58" i="12"/>
  <c r="E59" i="12"/>
  <c r="F59" i="12"/>
  <c r="E60" i="12"/>
  <c r="F60" i="12"/>
  <c r="E61" i="12"/>
  <c r="F61" i="12"/>
  <c r="E62" i="12"/>
  <c r="F62" i="12"/>
  <c r="E63" i="12"/>
  <c r="F63" i="12"/>
  <c r="E64" i="12"/>
  <c r="F64" i="12"/>
  <c r="E65" i="12"/>
  <c r="F65" i="12"/>
  <c r="E66" i="12"/>
  <c r="F66" i="12"/>
  <c r="E67" i="12"/>
  <c r="F67" i="12"/>
  <c r="E68" i="12"/>
  <c r="F68" i="12"/>
  <c r="E69" i="12"/>
  <c r="F69" i="12"/>
  <c r="E70" i="12"/>
  <c r="F70" i="12"/>
  <c r="E71" i="12"/>
  <c r="F71" i="12"/>
  <c r="E72" i="12"/>
  <c r="F72" i="12"/>
  <c r="E73" i="12"/>
  <c r="F73" i="12"/>
  <c r="E74" i="12"/>
  <c r="F74" i="12"/>
  <c r="E75" i="12"/>
  <c r="F75" i="12"/>
  <c r="E76" i="12"/>
  <c r="F76" i="12"/>
  <c r="E77" i="12"/>
  <c r="F77" i="12"/>
  <c r="E78" i="12"/>
  <c r="F78" i="12"/>
  <c r="E79" i="12"/>
  <c r="F79" i="12"/>
  <c r="E80" i="12"/>
  <c r="F80" i="12"/>
  <c r="E81" i="12"/>
  <c r="F81" i="12"/>
  <c r="E82" i="12"/>
  <c r="F82" i="12"/>
  <c r="E83" i="12"/>
  <c r="F83" i="12"/>
  <c r="E84" i="12"/>
  <c r="F84" i="12"/>
  <c r="E85" i="12"/>
  <c r="F85" i="12"/>
  <c r="E86" i="12"/>
  <c r="F86" i="12"/>
  <c r="E87" i="12"/>
  <c r="F87" i="12"/>
  <c r="E88" i="12"/>
  <c r="F88" i="12"/>
  <c r="E89" i="12"/>
  <c r="F89" i="12"/>
  <c r="E90" i="12"/>
  <c r="F90" i="12"/>
  <c r="E91" i="12"/>
  <c r="F91" i="12"/>
  <c r="E92" i="12"/>
  <c r="F92" i="12"/>
  <c r="E93" i="12"/>
  <c r="F93" i="12"/>
  <c r="E94" i="12"/>
  <c r="F94" i="12"/>
  <c r="E95" i="12"/>
  <c r="F95" i="12"/>
  <c r="E96" i="12"/>
  <c r="F96" i="12"/>
  <c r="E97" i="12"/>
  <c r="F97" i="12"/>
  <c r="E98" i="12"/>
  <c r="F98" i="12"/>
  <c r="E99" i="12"/>
  <c r="F99" i="12"/>
  <c r="E100" i="12"/>
  <c r="F100" i="12"/>
  <c r="E101" i="12"/>
  <c r="F101" i="12"/>
  <c r="E102" i="12"/>
  <c r="F102" i="12"/>
  <c r="E103" i="12"/>
  <c r="F103" i="12"/>
  <c r="E104" i="12"/>
  <c r="F104" i="12"/>
  <c r="E105" i="12"/>
  <c r="F105" i="12"/>
  <c r="E106" i="12"/>
  <c r="F106" i="12"/>
  <c r="E107" i="12"/>
  <c r="F107" i="12"/>
  <c r="E108" i="12"/>
  <c r="F108" i="12"/>
  <c r="E109" i="12"/>
  <c r="F109" i="12"/>
  <c r="E110" i="12"/>
  <c r="F110" i="12"/>
  <c r="E111" i="12"/>
  <c r="F111" i="12"/>
  <c r="E112" i="12"/>
  <c r="F112" i="12"/>
  <c r="E113" i="12"/>
  <c r="F113" i="12"/>
  <c r="E114" i="12"/>
  <c r="F114" i="12"/>
  <c r="E115" i="12"/>
  <c r="F115" i="12"/>
  <c r="E116" i="12"/>
  <c r="F116" i="12"/>
  <c r="E117" i="12"/>
  <c r="F117" i="12"/>
  <c r="E118" i="12"/>
  <c r="F118" i="12"/>
  <c r="E119" i="12"/>
  <c r="F119" i="12"/>
  <c r="E120" i="12"/>
  <c r="F120" i="12"/>
  <c r="E121" i="12"/>
  <c r="F121" i="12"/>
  <c r="E122" i="12"/>
  <c r="F122" i="12"/>
  <c r="E123" i="12"/>
  <c r="F123" i="12"/>
  <c r="E124" i="12"/>
  <c r="F124" i="12"/>
  <c r="E125" i="12"/>
  <c r="F125" i="12"/>
  <c r="E126" i="12"/>
  <c r="F126" i="12"/>
  <c r="E127" i="12"/>
  <c r="F127" i="12"/>
  <c r="E128" i="12"/>
  <c r="F128" i="12"/>
  <c r="E129" i="12"/>
  <c r="F129" i="12"/>
  <c r="E130" i="12"/>
  <c r="F130" i="12"/>
  <c r="E131" i="12"/>
  <c r="F131" i="12"/>
  <c r="E132" i="12"/>
  <c r="F132" i="12"/>
  <c r="E133" i="12"/>
  <c r="F133" i="12"/>
  <c r="E134" i="12"/>
  <c r="F134" i="12"/>
  <c r="E135" i="12"/>
  <c r="F135" i="12"/>
  <c r="E136" i="12"/>
  <c r="F136" i="12"/>
  <c r="E137" i="12"/>
  <c r="F137" i="12"/>
  <c r="E138" i="12"/>
  <c r="F138" i="12"/>
  <c r="E139" i="12"/>
  <c r="F139" i="12"/>
  <c r="E140" i="12"/>
  <c r="F140" i="12"/>
  <c r="E141" i="12"/>
  <c r="F141" i="12"/>
  <c r="E142" i="12"/>
  <c r="F142" i="12"/>
  <c r="E143" i="12"/>
  <c r="F143" i="12"/>
  <c r="E144" i="12"/>
  <c r="F144" i="12"/>
  <c r="E145" i="12"/>
  <c r="F145" i="12"/>
  <c r="E146" i="12"/>
  <c r="F146" i="12"/>
  <c r="E147" i="12"/>
  <c r="F147" i="12"/>
  <c r="E4" i="11"/>
  <c r="F4" i="11"/>
  <c r="E5" i="11"/>
  <c r="F5" i="11"/>
  <c r="E6" i="11"/>
  <c r="F6" i="11"/>
  <c r="E7" i="11"/>
  <c r="F7" i="11"/>
  <c r="E8" i="11"/>
  <c r="F8" i="11"/>
  <c r="E9" i="11"/>
  <c r="F9" i="11"/>
  <c r="E10" i="11"/>
  <c r="F10" i="11"/>
  <c r="E11" i="11"/>
  <c r="F11" i="11"/>
  <c r="E12" i="11"/>
  <c r="F12" i="11"/>
  <c r="E13" i="11"/>
  <c r="F13" i="11"/>
  <c r="E14" i="11"/>
  <c r="F14" i="11"/>
  <c r="E15" i="11"/>
  <c r="F15" i="11"/>
  <c r="E16" i="11"/>
  <c r="F16" i="11"/>
  <c r="E17" i="11"/>
  <c r="F17" i="11"/>
  <c r="E18" i="11"/>
  <c r="F18" i="1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F87" i="11"/>
  <c r="E88" i="11"/>
  <c r="F88" i="11"/>
  <c r="E89" i="11"/>
  <c r="F89" i="11"/>
  <c r="E90" i="11"/>
  <c r="F90" i="11"/>
  <c r="E91" i="11"/>
  <c r="F91" i="11"/>
  <c r="E92" i="11"/>
  <c r="F92" i="11"/>
  <c r="E93" i="11"/>
  <c r="F93" i="11"/>
  <c r="E94" i="11"/>
  <c r="F94" i="11"/>
  <c r="E95" i="11"/>
  <c r="F95" i="11"/>
  <c r="E96" i="11"/>
  <c r="F96" i="11"/>
  <c r="E97" i="11"/>
  <c r="F97" i="11"/>
  <c r="E98" i="11"/>
  <c r="F98" i="11"/>
  <c r="E99" i="11"/>
  <c r="F99" i="11"/>
  <c r="E100" i="11"/>
  <c r="F100" i="11"/>
  <c r="E101" i="11"/>
  <c r="F101" i="11"/>
  <c r="E102" i="11"/>
  <c r="F102" i="11"/>
  <c r="E103" i="11"/>
  <c r="F103" i="11"/>
  <c r="E104" i="11"/>
  <c r="F104" i="11"/>
  <c r="E105" i="11"/>
  <c r="F105" i="11"/>
  <c r="E106" i="11"/>
  <c r="F106" i="11"/>
  <c r="E107" i="11"/>
  <c r="F107" i="11"/>
  <c r="E108" i="11"/>
  <c r="F108" i="11"/>
  <c r="E109" i="11"/>
  <c r="F109" i="11"/>
  <c r="E110" i="11"/>
  <c r="F110" i="11"/>
  <c r="E111" i="11"/>
  <c r="F111" i="11"/>
  <c r="E112" i="11"/>
  <c r="F112" i="11"/>
  <c r="E113" i="11"/>
  <c r="F113" i="11"/>
  <c r="E114" i="11"/>
  <c r="F114" i="11"/>
  <c r="E115" i="11"/>
  <c r="F115" i="11"/>
  <c r="E116" i="11"/>
  <c r="F116" i="11"/>
  <c r="E117" i="11"/>
  <c r="F117" i="11"/>
  <c r="E118" i="11"/>
  <c r="F118" i="11"/>
  <c r="E119" i="11"/>
  <c r="F119" i="11"/>
  <c r="E120" i="11"/>
  <c r="F120" i="11"/>
  <c r="E121" i="11"/>
  <c r="F121" i="11"/>
  <c r="E122" i="11"/>
  <c r="F122" i="11"/>
  <c r="E123" i="11"/>
  <c r="F123" i="11"/>
  <c r="E124" i="11"/>
  <c r="F124" i="11"/>
  <c r="E125" i="11"/>
  <c r="F125" i="11"/>
  <c r="E126" i="11"/>
  <c r="F126" i="11"/>
  <c r="E127" i="11"/>
  <c r="F127" i="11"/>
  <c r="E128" i="11"/>
  <c r="F128" i="11"/>
  <c r="E129" i="11"/>
  <c r="F129" i="11"/>
  <c r="E130" i="11"/>
  <c r="F130" i="11"/>
  <c r="E131" i="11"/>
  <c r="F131" i="11"/>
  <c r="E132" i="11"/>
  <c r="F132" i="11"/>
  <c r="E133" i="11"/>
  <c r="F133" i="11"/>
  <c r="E134" i="11"/>
  <c r="F134" i="11"/>
  <c r="E135" i="11"/>
  <c r="F135" i="11"/>
  <c r="E136" i="11"/>
  <c r="F136" i="11"/>
  <c r="E137" i="11"/>
  <c r="F137" i="11"/>
  <c r="E138" i="11"/>
  <c r="F138" i="11"/>
  <c r="E139" i="11"/>
  <c r="F139" i="11"/>
  <c r="E140" i="11"/>
  <c r="F140" i="11"/>
  <c r="E141" i="11"/>
  <c r="F141" i="11"/>
  <c r="E142" i="11"/>
  <c r="F142" i="11"/>
  <c r="E143" i="11"/>
  <c r="F143" i="11"/>
  <c r="E144" i="11"/>
  <c r="F144" i="11"/>
  <c r="E145" i="11"/>
  <c r="F145" i="11"/>
  <c r="E146" i="11"/>
  <c r="F146" i="11"/>
  <c r="E147" i="11"/>
  <c r="F147" i="11"/>
  <c r="E148" i="11"/>
  <c r="F148" i="11"/>
  <c r="E149" i="11"/>
  <c r="F149" i="11"/>
  <c r="E150" i="11"/>
  <c r="F150" i="11"/>
  <c r="E151" i="11"/>
  <c r="F151" i="11"/>
  <c r="E152" i="11"/>
  <c r="F152" i="11"/>
  <c r="E153" i="11"/>
  <c r="F153" i="11"/>
  <c r="E154" i="11"/>
  <c r="F154" i="11"/>
  <c r="E155" i="11"/>
  <c r="F155" i="11"/>
  <c r="E156" i="11"/>
  <c r="F156" i="11"/>
  <c r="E157" i="11"/>
  <c r="F157" i="11"/>
  <c r="E158" i="11"/>
  <c r="F158" i="11"/>
  <c r="E159" i="11"/>
  <c r="F159" i="11"/>
  <c r="E160" i="11"/>
  <c r="F160" i="11"/>
  <c r="E161" i="11"/>
  <c r="F161" i="11"/>
  <c r="E162" i="11"/>
  <c r="F162" i="11"/>
  <c r="E163" i="11"/>
  <c r="F163" i="11"/>
  <c r="E164" i="11"/>
  <c r="F164" i="11"/>
  <c r="E165" i="11"/>
  <c r="F165" i="11"/>
  <c r="E166" i="11"/>
  <c r="F166" i="11"/>
  <c r="E167" i="11"/>
  <c r="F167" i="11"/>
  <c r="E168" i="11"/>
  <c r="F168" i="11"/>
  <c r="E169" i="11"/>
  <c r="F169" i="11"/>
  <c r="E170" i="11"/>
  <c r="F170" i="11"/>
  <c r="E171" i="11"/>
  <c r="F171" i="11"/>
  <c r="E172" i="11"/>
  <c r="F172" i="11"/>
  <c r="E173" i="11"/>
  <c r="F173" i="11"/>
  <c r="E174" i="11"/>
  <c r="F174" i="11"/>
  <c r="E175" i="11"/>
  <c r="F175" i="11"/>
  <c r="E176" i="11"/>
  <c r="F176" i="11"/>
  <c r="E177" i="11"/>
  <c r="F177" i="11"/>
  <c r="E178" i="11"/>
  <c r="F178" i="11"/>
  <c r="E179" i="11"/>
  <c r="F179" i="11"/>
  <c r="E180" i="11"/>
  <c r="F180" i="11"/>
  <c r="E181" i="11"/>
  <c r="F181" i="11"/>
  <c r="E182" i="11"/>
  <c r="F182" i="11"/>
  <c r="E183" i="11"/>
  <c r="F183" i="11"/>
  <c r="E184" i="11"/>
  <c r="F184" i="11"/>
  <c r="E185" i="11"/>
  <c r="F185" i="11"/>
  <c r="E186" i="11"/>
  <c r="F186" i="11"/>
  <c r="E187" i="11"/>
  <c r="F187" i="11"/>
  <c r="E188" i="11"/>
  <c r="F188" i="11"/>
  <c r="E189" i="11"/>
  <c r="F189" i="11"/>
  <c r="E190" i="11"/>
  <c r="F190" i="11"/>
  <c r="E191" i="11"/>
  <c r="F191" i="11"/>
  <c r="E192" i="11"/>
  <c r="F192" i="11"/>
  <c r="E193" i="11"/>
  <c r="F193" i="11"/>
  <c r="E194" i="11"/>
  <c r="F194" i="11"/>
  <c r="E195" i="11"/>
  <c r="F195" i="11"/>
  <c r="E196" i="11"/>
  <c r="F196" i="11"/>
  <c r="E197" i="11"/>
  <c r="F197" i="11"/>
  <c r="E198" i="11"/>
  <c r="F198" i="11"/>
  <c r="E199" i="11"/>
  <c r="F199" i="11"/>
  <c r="E200" i="11"/>
  <c r="F200" i="11"/>
  <c r="E201" i="11"/>
  <c r="F201" i="11"/>
  <c r="E202" i="11"/>
  <c r="F202" i="11"/>
  <c r="E203" i="11"/>
  <c r="F203" i="11"/>
  <c r="E204" i="11"/>
  <c r="F204" i="11"/>
  <c r="E205" i="11"/>
  <c r="F205" i="11"/>
  <c r="E206" i="11"/>
  <c r="F206" i="11"/>
  <c r="E207" i="11"/>
  <c r="F207" i="11"/>
  <c r="E208" i="11"/>
  <c r="F208" i="11"/>
  <c r="E209" i="11"/>
  <c r="F209" i="11"/>
  <c r="E210" i="11"/>
  <c r="F210" i="11"/>
  <c r="E211" i="11"/>
  <c r="F211" i="11"/>
  <c r="E212" i="11"/>
  <c r="F212" i="11"/>
  <c r="E213" i="11"/>
  <c r="F213" i="11"/>
  <c r="E214" i="11"/>
  <c r="F214" i="11"/>
  <c r="E215" i="11"/>
  <c r="F215" i="11"/>
  <c r="E216" i="11"/>
  <c r="F216" i="11"/>
  <c r="E217" i="11"/>
  <c r="F217" i="11"/>
  <c r="E218" i="11"/>
  <c r="F218" i="11"/>
  <c r="E219" i="11"/>
  <c r="F219" i="11"/>
  <c r="E220" i="11"/>
  <c r="F220" i="11"/>
  <c r="E221" i="11"/>
  <c r="F221" i="11"/>
  <c r="E222" i="11"/>
  <c r="F222" i="11"/>
  <c r="E223" i="11"/>
  <c r="F223" i="11"/>
  <c r="E224" i="11"/>
  <c r="F224" i="11"/>
  <c r="E225" i="11"/>
  <c r="F225" i="11"/>
  <c r="E226" i="11"/>
  <c r="F226" i="11"/>
  <c r="E227" i="11"/>
  <c r="F227" i="11"/>
  <c r="E228" i="11"/>
  <c r="F228" i="11"/>
  <c r="E229" i="11"/>
  <c r="F229" i="11"/>
  <c r="E230" i="11"/>
  <c r="F230" i="11"/>
  <c r="E231" i="11"/>
  <c r="F231" i="11"/>
  <c r="E232" i="11"/>
  <c r="F232" i="11"/>
  <c r="E233" i="11"/>
  <c r="F233" i="11"/>
  <c r="E234" i="11"/>
  <c r="F234" i="11"/>
  <c r="E235" i="11"/>
  <c r="F235" i="11"/>
  <c r="E236" i="11"/>
  <c r="F236" i="11"/>
  <c r="E237" i="11"/>
  <c r="F237" i="11"/>
  <c r="E238" i="11"/>
  <c r="F238" i="11"/>
  <c r="E239" i="11"/>
  <c r="F239" i="11"/>
  <c r="E240" i="11"/>
  <c r="F240" i="11"/>
  <c r="E241" i="11"/>
  <c r="F241" i="11"/>
  <c r="E242" i="11"/>
  <c r="F242" i="11"/>
  <c r="E243" i="11"/>
  <c r="F243" i="11"/>
  <c r="E244" i="11"/>
  <c r="F244" i="11"/>
  <c r="E245" i="11"/>
  <c r="F245" i="11"/>
  <c r="E246" i="11"/>
  <c r="F246" i="11"/>
  <c r="E247" i="11"/>
  <c r="F247" i="11"/>
  <c r="E248" i="11"/>
  <c r="F248" i="11"/>
  <c r="E249" i="11"/>
  <c r="F249" i="11"/>
  <c r="E250" i="11"/>
  <c r="F250" i="11"/>
  <c r="E251" i="11"/>
  <c r="F251" i="11"/>
  <c r="E252" i="11"/>
  <c r="F252" i="11"/>
  <c r="E253" i="11"/>
  <c r="F253" i="11"/>
  <c r="E254" i="11"/>
  <c r="F254" i="11"/>
  <c r="E255" i="11"/>
  <c r="F255" i="11"/>
  <c r="E256" i="11"/>
  <c r="F256" i="11"/>
  <c r="E257" i="11"/>
  <c r="F257" i="11"/>
  <c r="E258" i="11"/>
  <c r="F258" i="11"/>
  <c r="E259" i="11"/>
  <c r="F259" i="11"/>
  <c r="E260" i="11"/>
  <c r="F260" i="11"/>
  <c r="E261" i="11"/>
  <c r="F261" i="11"/>
  <c r="E262" i="11"/>
  <c r="F262" i="11"/>
  <c r="E263" i="11"/>
  <c r="F263" i="11"/>
  <c r="E264" i="11"/>
  <c r="F264" i="11"/>
  <c r="E265" i="11"/>
  <c r="F265" i="11"/>
  <c r="E266" i="11"/>
  <c r="F266" i="11"/>
  <c r="E267" i="11"/>
  <c r="F267" i="11"/>
  <c r="E268" i="11"/>
  <c r="F268" i="11"/>
  <c r="E269" i="11"/>
  <c r="F269" i="11"/>
  <c r="E270" i="11"/>
  <c r="F270" i="11"/>
  <c r="E271" i="11"/>
  <c r="F271" i="11"/>
  <c r="E272" i="11"/>
  <c r="F272" i="11"/>
  <c r="E273" i="11"/>
  <c r="F273" i="11"/>
  <c r="E274" i="11"/>
  <c r="F274" i="11"/>
  <c r="E275" i="11"/>
  <c r="F275" i="11"/>
  <c r="E276" i="11"/>
  <c r="F276" i="11"/>
  <c r="E277" i="11"/>
  <c r="F277" i="11"/>
  <c r="E278" i="11"/>
  <c r="F278" i="11"/>
  <c r="E279" i="11"/>
  <c r="F279" i="11"/>
  <c r="E280" i="11"/>
  <c r="F280" i="11"/>
  <c r="E281" i="11"/>
  <c r="F281" i="11"/>
  <c r="E282" i="11"/>
  <c r="F282" i="11"/>
  <c r="E283" i="11"/>
  <c r="F283" i="11"/>
  <c r="E284" i="11"/>
  <c r="F284" i="11"/>
  <c r="E285" i="11"/>
  <c r="F285" i="11"/>
  <c r="E286" i="11"/>
  <c r="F286" i="11"/>
  <c r="E287" i="11"/>
  <c r="F287" i="11"/>
  <c r="E288" i="11"/>
  <c r="F288" i="11"/>
  <c r="E289" i="11"/>
  <c r="F289" i="11"/>
  <c r="E290" i="11"/>
  <c r="F290" i="11"/>
  <c r="E291" i="11"/>
  <c r="F291" i="11"/>
  <c r="E292" i="11"/>
  <c r="F292" i="11"/>
  <c r="E293" i="11"/>
  <c r="F293" i="11"/>
  <c r="E294" i="11"/>
  <c r="F294" i="11"/>
  <c r="E295" i="11"/>
  <c r="F295" i="11"/>
  <c r="E296" i="11"/>
  <c r="F296" i="11"/>
  <c r="E297" i="11"/>
  <c r="F297" i="11"/>
  <c r="E298" i="11"/>
  <c r="F298" i="11"/>
  <c r="E299" i="11"/>
  <c r="F299" i="11"/>
  <c r="E300" i="11"/>
  <c r="F300" i="11"/>
  <c r="E301" i="11"/>
  <c r="F301" i="11"/>
  <c r="E302" i="11"/>
  <c r="F302" i="11"/>
  <c r="E303" i="11"/>
  <c r="F303" i="11"/>
  <c r="E304" i="11"/>
  <c r="F304" i="11"/>
  <c r="E305" i="11"/>
  <c r="F305" i="11"/>
  <c r="E306" i="11"/>
  <c r="F306" i="11"/>
  <c r="E307" i="11"/>
  <c r="F307" i="11"/>
  <c r="E308" i="11"/>
  <c r="F308" i="11"/>
  <c r="E309" i="11"/>
  <c r="F309" i="11"/>
  <c r="E310" i="11"/>
  <c r="F310" i="11"/>
  <c r="E311" i="11"/>
  <c r="F311" i="11"/>
  <c r="E312" i="11"/>
  <c r="F312" i="11"/>
  <c r="E313" i="11"/>
  <c r="F313" i="11"/>
  <c r="E314" i="11"/>
  <c r="F314" i="11"/>
  <c r="E315" i="11"/>
  <c r="F315" i="11"/>
  <c r="E316" i="11"/>
  <c r="F316" i="11"/>
  <c r="E317" i="11"/>
  <c r="F317" i="11"/>
  <c r="E318" i="11"/>
  <c r="F318" i="11"/>
  <c r="E319" i="11"/>
  <c r="F319" i="11"/>
  <c r="E320" i="11"/>
  <c r="F320" i="11"/>
  <c r="E321" i="11"/>
  <c r="F321" i="11"/>
  <c r="E322" i="11"/>
  <c r="F322" i="11"/>
  <c r="E323" i="11"/>
  <c r="F323" i="11"/>
  <c r="E324" i="11"/>
  <c r="F324" i="11"/>
  <c r="E325" i="11"/>
  <c r="F325" i="11"/>
  <c r="E326" i="11"/>
  <c r="F326" i="11"/>
  <c r="E327" i="11"/>
  <c r="F327" i="11"/>
  <c r="E328" i="11"/>
  <c r="F328" i="11"/>
  <c r="E329" i="11"/>
  <c r="F329" i="11"/>
  <c r="E330" i="11"/>
  <c r="F330" i="11"/>
  <c r="E331" i="11"/>
  <c r="F331" i="11"/>
  <c r="E332" i="11"/>
  <c r="F332" i="11"/>
  <c r="E333" i="11"/>
  <c r="F333" i="11"/>
  <c r="E334" i="11"/>
  <c r="F334" i="11"/>
  <c r="E335" i="11"/>
  <c r="F335" i="11"/>
  <c r="E336" i="11"/>
  <c r="F336" i="11"/>
  <c r="E337" i="11"/>
  <c r="F337" i="11"/>
  <c r="E338" i="11"/>
  <c r="F338" i="11"/>
  <c r="E339" i="11"/>
  <c r="F339" i="11"/>
  <c r="E340" i="11"/>
  <c r="F340" i="11"/>
  <c r="E341" i="11"/>
  <c r="F341" i="11"/>
  <c r="E342" i="11"/>
  <c r="F342" i="11"/>
  <c r="E343" i="11"/>
  <c r="F343" i="11"/>
  <c r="E344" i="11"/>
  <c r="F344" i="11"/>
  <c r="E345" i="11"/>
  <c r="F345" i="11"/>
  <c r="E346" i="11"/>
  <c r="F346" i="11"/>
  <c r="E347" i="11"/>
  <c r="F347" i="11"/>
  <c r="E348" i="11"/>
  <c r="F348" i="11"/>
  <c r="E349" i="11"/>
  <c r="F349" i="11"/>
  <c r="E350" i="11"/>
  <c r="F350" i="11"/>
  <c r="E351" i="11"/>
  <c r="F351" i="11"/>
  <c r="E352" i="11"/>
  <c r="F352" i="11"/>
  <c r="E353" i="11"/>
  <c r="F353" i="11"/>
  <c r="E354" i="11"/>
  <c r="F354" i="11"/>
  <c r="E355" i="11"/>
  <c r="F355" i="11"/>
  <c r="E356" i="11"/>
  <c r="F356" i="11"/>
  <c r="E357" i="11"/>
  <c r="F357" i="11"/>
  <c r="E358" i="11"/>
  <c r="F358" i="11"/>
  <c r="E359" i="11"/>
  <c r="F359" i="11"/>
  <c r="E360" i="11"/>
  <c r="F360" i="11"/>
  <c r="E361" i="11"/>
  <c r="F361" i="11"/>
  <c r="E362" i="11"/>
  <c r="F362" i="11"/>
  <c r="E363" i="11"/>
  <c r="F363" i="11"/>
  <c r="E364" i="11"/>
  <c r="F364" i="11"/>
  <c r="E365" i="11"/>
  <c r="F365" i="11"/>
  <c r="E366" i="11"/>
  <c r="F366" i="11"/>
  <c r="E367" i="11"/>
  <c r="F367" i="11"/>
  <c r="E368" i="11"/>
  <c r="F368" i="11"/>
  <c r="E369" i="11"/>
  <c r="F369" i="11"/>
  <c r="E370" i="11"/>
  <c r="F370" i="11"/>
  <c r="E371" i="11"/>
  <c r="F371" i="11"/>
  <c r="E372" i="11"/>
  <c r="F372" i="11"/>
  <c r="E373" i="11"/>
  <c r="F373" i="11"/>
  <c r="E374" i="11"/>
  <c r="F374" i="11"/>
  <c r="E375" i="11"/>
  <c r="F375" i="11"/>
  <c r="E376" i="11"/>
  <c r="F376" i="11"/>
  <c r="E377" i="11"/>
  <c r="F377" i="11"/>
  <c r="E378" i="11"/>
  <c r="F378" i="11"/>
  <c r="E379" i="11"/>
  <c r="F379" i="11"/>
  <c r="E380" i="11"/>
  <c r="F380" i="11"/>
  <c r="E381" i="11"/>
  <c r="F381" i="11"/>
  <c r="E382" i="11"/>
  <c r="F382" i="11"/>
  <c r="E383" i="11"/>
  <c r="F383" i="11"/>
  <c r="E384" i="11"/>
  <c r="F384" i="11"/>
  <c r="E385" i="11"/>
  <c r="F385" i="11"/>
  <c r="E386" i="11"/>
  <c r="F386" i="11"/>
  <c r="E387" i="11"/>
  <c r="F387" i="11"/>
  <c r="E388" i="11"/>
  <c r="F388" i="11"/>
  <c r="E389" i="11"/>
  <c r="F389" i="11"/>
  <c r="E390" i="11"/>
  <c r="F390" i="11"/>
  <c r="E391" i="11"/>
  <c r="F391" i="11"/>
  <c r="E392" i="11"/>
  <c r="F392" i="11"/>
  <c r="E393" i="11"/>
  <c r="F393" i="11"/>
  <c r="E394" i="11"/>
  <c r="F394" i="11"/>
  <c r="E395" i="11"/>
  <c r="F395" i="11"/>
  <c r="E396" i="11"/>
  <c r="F396" i="11"/>
  <c r="E397" i="11"/>
  <c r="F397" i="11"/>
  <c r="E398" i="11"/>
  <c r="F398" i="11"/>
  <c r="E399" i="11"/>
  <c r="F399" i="11"/>
  <c r="E400" i="11"/>
  <c r="F400" i="11"/>
  <c r="E401" i="11"/>
  <c r="F401" i="11"/>
  <c r="E402" i="11"/>
  <c r="F402" i="11"/>
  <c r="E403" i="11"/>
  <c r="F403" i="11"/>
  <c r="E404" i="11"/>
  <c r="F404" i="11"/>
  <c r="E405" i="11"/>
  <c r="F405" i="11"/>
  <c r="E406" i="11"/>
  <c r="F406" i="11"/>
  <c r="E407" i="11"/>
  <c r="F407" i="11"/>
  <c r="E408" i="11"/>
  <c r="F408" i="11"/>
  <c r="E409" i="11"/>
  <c r="F409" i="11"/>
  <c r="E410" i="11"/>
  <c r="F410" i="11"/>
  <c r="E411" i="11"/>
  <c r="F411" i="11"/>
  <c r="E412" i="11"/>
  <c r="F412" i="11"/>
  <c r="E413" i="11"/>
  <c r="F413" i="11"/>
  <c r="E414" i="11"/>
  <c r="F414" i="11"/>
  <c r="E415" i="11"/>
  <c r="F415" i="11"/>
  <c r="E416" i="11"/>
  <c r="F416" i="11"/>
  <c r="E417" i="11"/>
  <c r="F417" i="11"/>
  <c r="E418" i="11"/>
  <c r="F418" i="11"/>
  <c r="E419" i="11"/>
  <c r="F419" i="11"/>
  <c r="E420" i="11"/>
  <c r="F420" i="11"/>
  <c r="E421" i="11"/>
  <c r="F421" i="11"/>
  <c r="E422" i="11"/>
  <c r="F422" i="11"/>
  <c r="E423" i="11"/>
  <c r="F423" i="11"/>
  <c r="E424" i="11"/>
  <c r="F424" i="11"/>
  <c r="E425" i="11"/>
  <c r="F425" i="11"/>
  <c r="E426" i="11"/>
  <c r="F426" i="11"/>
  <c r="E427" i="11"/>
  <c r="F427" i="11"/>
  <c r="E428" i="11"/>
  <c r="F428" i="11"/>
  <c r="E429" i="11"/>
  <c r="F429" i="11"/>
  <c r="E430" i="11"/>
  <c r="F430" i="11"/>
  <c r="E431" i="11"/>
  <c r="F431" i="11"/>
  <c r="E432" i="11"/>
  <c r="F432" i="11"/>
  <c r="E433" i="11"/>
  <c r="F433" i="11"/>
  <c r="E434" i="11"/>
  <c r="F434" i="11"/>
  <c r="E435" i="11"/>
  <c r="F435" i="11"/>
  <c r="E436" i="11"/>
  <c r="F436" i="11"/>
  <c r="E437" i="11"/>
  <c r="F437" i="11"/>
  <c r="E438" i="11"/>
  <c r="F438" i="11"/>
  <c r="E439" i="11"/>
  <c r="F439" i="11"/>
  <c r="E440" i="11"/>
  <c r="F440" i="11"/>
  <c r="E441" i="11"/>
  <c r="F441" i="11"/>
  <c r="E442" i="11"/>
  <c r="F442" i="11"/>
  <c r="E443" i="11"/>
  <c r="F443" i="11"/>
  <c r="E444" i="11"/>
  <c r="F444" i="11"/>
  <c r="E445" i="11"/>
  <c r="F445" i="11"/>
  <c r="E446" i="11"/>
  <c r="F446" i="11"/>
  <c r="E447" i="11"/>
  <c r="F447" i="11"/>
  <c r="E448" i="11"/>
  <c r="F448" i="11"/>
  <c r="E449" i="11"/>
  <c r="F449" i="11"/>
  <c r="E450" i="11"/>
  <c r="F450" i="11"/>
  <c r="E451" i="11"/>
  <c r="F451" i="11"/>
  <c r="E452" i="11"/>
  <c r="F452" i="11"/>
  <c r="E453" i="11"/>
  <c r="F453" i="11"/>
  <c r="E454" i="11"/>
  <c r="F454" i="11"/>
  <c r="E455" i="11"/>
  <c r="F455" i="11"/>
  <c r="E456" i="11"/>
  <c r="F456" i="11"/>
  <c r="E457" i="11"/>
  <c r="F457" i="11"/>
  <c r="E458" i="11"/>
  <c r="F458" i="11"/>
  <c r="E459" i="11"/>
  <c r="F459" i="11"/>
  <c r="E460" i="11"/>
  <c r="F460" i="11"/>
  <c r="E461" i="11"/>
  <c r="F461" i="11"/>
  <c r="E462" i="11"/>
  <c r="F462" i="11"/>
  <c r="E463" i="11"/>
  <c r="F463" i="11"/>
  <c r="E464" i="11"/>
  <c r="F464" i="11"/>
  <c r="E465" i="11"/>
  <c r="F465" i="11"/>
  <c r="E466" i="11"/>
  <c r="F466" i="11"/>
  <c r="E467" i="11"/>
  <c r="F467" i="11"/>
  <c r="E468" i="11"/>
  <c r="F468" i="11"/>
  <c r="E469" i="11"/>
  <c r="F469" i="11"/>
  <c r="E470" i="11"/>
  <c r="F470" i="11"/>
  <c r="E471" i="11"/>
  <c r="F471" i="11"/>
  <c r="E472" i="11"/>
  <c r="F472" i="11"/>
  <c r="E473" i="11"/>
  <c r="F473" i="11"/>
  <c r="E474" i="11"/>
  <c r="F474" i="11"/>
  <c r="E475" i="11"/>
  <c r="F475" i="11"/>
  <c r="E476" i="11"/>
  <c r="F476" i="11"/>
  <c r="E477" i="11"/>
  <c r="F477" i="11"/>
  <c r="E478" i="11"/>
  <c r="F478" i="11"/>
  <c r="E479" i="11"/>
  <c r="F479" i="11"/>
  <c r="E480" i="11"/>
  <c r="F480" i="11"/>
  <c r="E481" i="11"/>
  <c r="F481" i="11"/>
  <c r="E482" i="11"/>
  <c r="F482" i="11"/>
  <c r="E483" i="11"/>
  <c r="F483" i="11"/>
  <c r="E484" i="11"/>
  <c r="F484" i="11"/>
  <c r="E485" i="11"/>
  <c r="F485" i="11"/>
  <c r="E486" i="11"/>
  <c r="F486" i="11"/>
  <c r="E487" i="11"/>
  <c r="F487" i="11"/>
  <c r="E488" i="11"/>
  <c r="F488" i="11"/>
  <c r="E489" i="11"/>
  <c r="F489" i="11"/>
  <c r="E490" i="11"/>
  <c r="F490" i="11"/>
  <c r="E491" i="11"/>
  <c r="F491" i="11"/>
  <c r="E492" i="11"/>
  <c r="F492" i="11"/>
  <c r="E493" i="11"/>
  <c r="F493" i="11"/>
  <c r="E494" i="11"/>
  <c r="F494" i="11"/>
  <c r="E495" i="11"/>
  <c r="F495" i="11"/>
  <c r="E496" i="11"/>
  <c r="F496" i="11"/>
  <c r="E497" i="11"/>
  <c r="F497" i="11"/>
  <c r="E498" i="11"/>
  <c r="F498" i="11"/>
  <c r="E499" i="11"/>
  <c r="F499" i="11"/>
  <c r="E500" i="11"/>
  <c r="F500" i="11"/>
  <c r="E501" i="11"/>
  <c r="F501" i="11"/>
  <c r="E502" i="11"/>
  <c r="F502" i="11"/>
  <c r="E503" i="11"/>
  <c r="F503" i="11"/>
  <c r="E504" i="11"/>
  <c r="F504" i="11"/>
  <c r="E505" i="11"/>
  <c r="F505" i="11"/>
  <c r="E506" i="11"/>
  <c r="F506" i="11"/>
  <c r="E507" i="11"/>
  <c r="F507" i="11"/>
  <c r="E508" i="11"/>
  <c r="F508" i="11"/>
  <c r="E509" i="11"/>
  <c r="F509" i="11"/>
  <c r="E510" i="11"/>
  <c r="F510" i="11"/>
  <c r="E511" i="11"/>
  <c r="F511" i="11"/>
  <c r="E512" i="11"/>
  <c r="F512" i="11"/>
  <c r="E513" i="11"/>
  <c r="F513" i="11"/>
  <c r="E514" i="11"/>
  <c r="F514" i="11"/>
  <c r="E515" i="11"/>
  <c r="F515" i="11"/>
  <c r="E516" i="11"/>
  <c r="F516" i="11"/>
  <c r="E517" i="11"/>
  <c r="F517" i="11"/>
  <c r="E518" i="11"/>
  <c r="F518" i="11"/>
  <c r="E519" i="11"/>
  <c r="F519" i="11"/>
  <c r="E520" i="11"/>
  <c r="F520" i="11"/>
  <c r="E521" i="11"/>
  <c r="F521" i="11"/>
  <c r="E522" i="11"/>
  <c r="F522" i="11"/>
  <c r="E523" i="11"/>
  <c r="F523" i="11"/>
  <c r="E524" i="11"/>
  <c r="F524" i="11"/>
  <c r="E525" i="11"/>
  <c r="F525" i="11"/>
  <c r="E526" i="11"/>
  <c r="F526" i="11"/>
  <c r="E527" i="11"/>
  <c r="F527" i="11"/>
  <c r="E528" i="11"/>
  <c r="F528" i="11"/>
  <c r="E529" i="11"/>
  <c r="F529" i="11"/>
  <c r="E530" i="11"/>
  <c r="F530" i="11"/>
  <c r="E531" i="11"/>
  <c r="F531" i="11"/>
  <c r="E532" i="11"/>
  <c r="F532" i="11"/>
  <c r="E533" i="11"/>
  <c r="F533" i="11"/>
  <c r="E534" i="11"/>
  <c r="F534" i="11"/>
  <c r="E535" i="11"/>
  <c r="F535" i="11"/>
  <c r="E536" i="11"/>
  <c r="F536" i="11"/>
  <c r="E537" i="11"/>
  <c r="F537" i="11"/>
  <c r="E538" i="11"/>
  <c r="F538" i="11"/>
  <c r="E539" i="11"/>
  <c r="F539" i="11"/>
  <c r="E540" i="11"/>
  <c r="F540" i="11"/>
  <c r="E541" i="11"/>
  <c r="F541" i="11"/>
  <c r="E542" i="11"/>
  <c r="F542" i="11"/>
  <c r="E543" i="11"/>
  <c r="F543" i="11"/>
  <c r="E544" i="11"/>
  <c r="F544" i="11"/>
  <c r="E545" i="11"/>
  <c r="F545" i="11"/>
  <c r="E546" i="11"/>
  <c r="F546" i="11"/>
  <c r="E547" i="11"/>
  <c r="F547" i="11"/>
  <c r="E548" i="11"/>
  <c r="F548" i="11"/>
  <c r="E549" i="11"/>
  <c r="F549" i="11"/>
  <c r="E550" i="11"/>
  <c r="F550" i="11"/>
  <c r="E551" i="11"/>
  <c r="F551" i="11"/>
  <c r="E552" i="11"/>
  <c r="F552" i="11"/>
  <c r="E553" i="11"/>
  <c r="F553" i="11"/>
  <c r="E554" i="11"/>
  <c r="F554" i="11"/>
  <c r="E555" i="11"/>
  <c r="F555" i="11"/>
  <c r="E556" i="11"/>
  <c r="F556" i="11"/>
  <c r="E557" i="11"/>
  <c r="F557" i="11"/>
  <c r="E558" i="11"/>
  <c r="F558" i="11"/>
  <c r="E559" i="11"/>
  <c r="F559" i="11"/>
  <c r="E560" i="11"/>
  <c r="F560" i="11"/>
  <c r="E561" i="11"/>
  <c r="F561" i="11"/>
  <c r="E562" i="11"/>
  <c r="F562" i="11"/>
  <c r="E563" i="11"/>
  <c r="F563" i="11"/>
  <c r="E564" i="11"/>
  <c r="F564" i="11"/>
  <c r="E565" i="11"/>
  <c r="F565" i="11"/>
  <c r="E566" i="11"/>
  <c r="F566" i="11"/>
  <c r="E567" i="11"/>
  <c r="F567" i="11"/>
  <c r="E568" i="11"/>
  <c r="F568" i="11"/>
  <c r="E569" i="11"/>
  <c r="F569" i="11"/>
  <c r="E570" i="11"/>
  <c r="F570" i="11"/>
  <c r="E571" i="11"/>
  <c r="F571" i="11"/>
  <c r="E572" i="11"/>
  <c r="F572" i="11"/>
  <c r="E573" i="11"/>
  <c r="F573" i="11"/>
  <c r="E574" i="11"/>
  <c r="F574" i="11"/>
  <c r="E575" i="11"/>
  <c r="F575" i="11"/>
  <c r="E576" i="11"/>
  <c r="F576" i="11"/>
  <c r="E577" i="11"/>
  <c r="F577" i="11"/>
  <c r="E578" i="11"/>
  <c r="F578" i="11"/>
  <c r="E579" i="11"/>
  <c r="F579" i="11"/>
  <c r="E580" i="11"/>
  <c r="F580" i="11"/>
  <c r="E581" i="11"/>
  <c r="F581" i="11"/>
  <c r="E582" i="11"/>
  <c r="F582" i="11"/>
  <c r="E583" i="11"/>
  <c r="F583" i="11"/>
  <c r="E584" i="11"/>
  <c r="F584" i="11"/>
  <c r="E585" i="11"/>
  <c r="F585" i="11"/>
  <c r="E586" i="11"/>
  <c r="F586" i="11"/>
  <c r="E587" i="11"/>
  <c r="F587" i="11"/>
  <c r="E588" i="11"/>
  <c r="F588" i="11"/>
  <c r="E589" i="11"/>
  <c r="F589" i="11"/>
  <c r="E590" i="11"/>
  <c r="F590" i="11"/>
  <c r="E591" i="11"/>
  <c r="F591" i="11"/>
  <c r="E592" i="11"/>
  <c r="F592" i="11"/>
  <c r="E593" i="11"/>
  <c r="F593" i="11"/>
  <c r="E594" i="11"/>
  <c r="F594" i="11"/>
  <c r="E595" i="11"/>
  <c r="F595" i="11"/>
  <c r="E596" i="11"/>
  <c r="F596" i="11"/>
  <c r="E597" i="11"/>
  <c r="F597" i="11"/>
  <c r="E598" i="11"/>
  <c r="F598" i="11"/>
  <c r="E599" i="11"/>
  <c r="F599" i="11"/>
  <c r="E600" i="11"/>
  <c r="F600" i="11"/>
  <c r="E601" i="11"/>
  <c r="F601" i="11"/>
  <c r="E602" i="11"/>
  <c r="F602" i="11"/>
  <c r="E603" i="11"/>
  <c r="F603" i="11"/>
  <c r="E604" i="11"/>
  <c r="F604" i="11"/>
  <c r="E605" i="11"/>
  <c r="F605" i="11"/>
  <c r="E606" i="11"/>
  <c r="F606" i="11"/>
  <c r="E607" i="11"/>
  <c r="F607" i="11"/>
  <c r="E608" i="11"/>
  <c r="F608" i="11"/>
  <c r="E609" i="11"/>
  <c r="F609" i="11"/>
  <c r="E610" i="11"/>
  <c r="F610" i="11"/>
  <c r="E611" i="11"/>
  <c r="F611" i="11"/>
  <c r="E612" i="11"/>
  <c r="F612" i="11"/>
  <c r="E613" i="11"/>
  <c r="F613" i="11"/>
  <c r="E614" i="11"/>
  <c r="F614" i="11"/>
  <c r="E615" i="11"/>
  <c r="F615" i="11"/>
  <c r="E616" i="11"/>
  <c r="F616" i="11"/>
  <c r="E617" i="11"/>
  <c r="F617" i="11"/>
  <c r="E618" i="11"/>
  <c r="F618" i="11"/>
  <c r="E619" i="11"/>
  <c r="F619" i="11"/>
  <c r="E620" i="11"/>
  <c r="F620" i="11"/>
  <c r="E621" i="11"/>
  <c r="F621" i="11"/>
  <c r="E622" i="11"/>
  <c r="F622" i="11"/>
  <c r="E623" i="11"/>
  <c r="F623" i="11"/>
  <c r="E624" i="11"/>
  <c r="F624" i="11"/>
  <c r="E625" i="11"/>
  <c r="F625" i="11"/>
  <c r="E626" i="11"/>
  <c r="F626" i="11"/>
  <c r="E627" i="11"/>
  <c r="F627" i="11"/>
  <c r="E628" i="11"/>
  <c r="F628" i="11"/>
  <c r="E629" i="11"/>
  <c r="F629" i="11"/>
  <c r="E630" i="11"/>
  <c r="F630" i="11"/>
  <c r="E631" i="11"/>
  <c r="F631" i="11"/>
  <c r="E632" i="11"/>
  <c r="F632" i="11"/>
  <c r="E633" i="11"/>
  <c r="F633" i="11"/>
  <c r="E634" i="11"/>
  <c r="F634" i="11"/>
  <c r="E635" i="11"/>
  <c r="F635" i="11"/>
  <c r="E636" i="11"/>
  <c r="F636" i="11"/>
  <c r="E637" i="11"/>
  <c r="F637" i="11"/>
  <c r="E638" i="11"/>
  <c r="F638" i="11"/>
  <c r="E639" i="11"/>
  <c r="F639" i="11"/>
  <c r="E640" i="11"/>
  <c r="F640" i="11"/>
  <c r="E641" i="11"/>
  <c r="F641" i="11"/>
  <c r="E642" i="11"/>
  <c r="F642" i="11"/>
  <c r="E643" i="11"/>
  <c r="F643" i="11"/>
  <c r="E644" i="11"/>
  <c r="F644" i="11"/>
  <c r="E645" i="11"/>
  <c r="F645" i="11"/>
  <c r="E646" i="11"/>
  <c r="F646" i="11"/>
  <c r="E647" i="11"/>
  <c r="F647" i="11"/>
  <c r="E648" i="11"/>
  <c r="F648" i="11"/>
  <c r="E649" i="11"/>
  <c r="F649" i="11"/>
  <c r="E650" i="11"/>
  <c r="F650" i="11"/>
  <c r="E651" i="11"/>
  <c r="F651" i="11"/>
  <c r="E652" i="11"/>
  <c r="F652" i="11"/>
  <c r="E653" i="11"/>
  <c r="F653" i="11"/>
  <c r="E654" i="11"/>
  <c r="F654" i="11"/>
  <c r="E655" i="11"/>
  <c r="F655" i="11"/>
  <c r="E656" i="11"/>
  <c r="F656" i="11"/>
  <c r="E657" i="11"/>
  <c r="F657" i="11"/>
  <c r="E658" i="11"/>
  <c r="F658" i="11"/>
  <c r="E659" i="11"/>
  <c r="F659" i="11"/>
  <c r="E660" i="11"/>
  <c r="F660" i="11"/>
  <c r="E661" i="11"/>
  <c r="F661" i="11"/>
  <c r="E662" i="11"/>
  <c r="F662" i="11"/>
  <c r="E663" i="11"/>
  <c r="F663" i="11"/>
  <c r="E664" i="11"/>
  <c r="F664" i="11"/>
  <c r="E665" i="11"/>
  <c r="F665" i="11"/>
  <c r="E666" i="11"/>
  <c r="F666" i="11"/>
  <c r="E667" i="11"/>
  <c r="F667" i="11"/>
  <c r="E668" i="11"/>
  <c r="F668" i="11"/>
  <c r="E669" i="11"/>
  <c r="F669" i="11"/>
  <c r="E670" i="11"/>
  <c r="F670" i="11"/>
  <c r="E671" i="11"/>
  <c r="F671" i="11"/>
  <c r="E672" i="11"/>
  <c r="F672" i="11"/>
  <c r="E673" i="11"/>
  <c r="F673" i="11"/>
  <c r="E674" i="11"/>
  <c r="F674" i="11"/>
  <c r="E675" i="11"/>
  <c r="F675" i="11"/>
  <c r="E676" i="11"/>
  <c r="F676" i="11"/>
  <c r="E677" i="11"/>
  <c r="F677" i="11"/>
  <c r="E678" i="11"/>
  <c r="F678" i="11"/>
  <c r="E679" i="11"/>
  <c r="F679" i="11"/>
  <c r="E680" i="11"/>
  <c r="F680" i="11"/>
  <c r="E681" i="11"/>
  <c r="F681" i="11"/>
  <c r="E682" i="11"/>
  <c r="F682" i="11"/>
  <c r="E683" i="11"/>
  <c r="F683" i="11"/>
  <c r="E684" i="11"/>
  <c r="F684" i="11"/>
  <c r="E685" i="11"/>
  <c r="F685" i="11"/>
  <c r="E686" i="11"/>
  <c r="F686" i="11"/>
  <c r="E687" i="11"/>
  <c r="F687" i="11"/>
  <c r="E688" i="11"/>
  <c r="F688" i="11"/>
  <c r="E689" i="11"/>
  <c r="F689" i="11"/>
  <c r="E690" i="11"/>
  <c r="F690" i="11"/>
  <c r="E691" i="11"/>
  <c r="F691" i="11"/>
  <c r="E692" i="11"/>
  <c r="F692" i="11"/>
  <c r="E693" i="11"/>
  <c r="F693" i="11"/>
  <c r="E694" i="11"/>
  <c r="F694" i="11"/>
  <c r="E695" i="11"/>
  <c r="F695" i="11"/>
  <c r="E696" i="11"/>
  <c r="F696" i="11"/>
  <c r="E697" i="11"/>
  <c r="F697" i="11"/>
  <c r="E698" i="11"/>
  <c r="F698" i="11"/>
  <c r="E699" i="11"/>
  <c r="F699" i="11"/>
  <c r="E700" i="11"/>
  <c r="F700" i="11"/>
  <c r="E701" i="11"/>
  <c r="F701" i="11"/>
  <c r="E702" i="11"/>
  <c r="F702" i="11"/>
  <c r="E703" i="11"/>
  <c r="F703" i="11"/>
  <c r="E704" i="11"/>
  <c r="F704" i="11"/>
  <c r="E705" i="11"/>
  <c r="F705" i="11"/>
  <c r="E706" i="11"/>
  <c r="F706" i="11"/>
  <c r="E707" i="11"/>
  <c r="F707" i="11"/>
  <c r="E708" i="11"/>
  <c r="F708" i="11"/>
  <c r="E709" i="11"/>
  <c r="F709" i="11"/>
  <c r="E710" i="11"/>
  <c r="F710" i="11"/>
  <c r="E711" i="11"/>
  <c r="F711" i="11"/>
  <c r="E712" i="11"/>
  <c r="F712" i="11"/>
  <c r="E713" i="11"/>
  <c r="F713" i="11"/>
  <c r="E714" i="11"/>
  <c r="F714" i="11"/>
  <c r="E715" i="11"/>
  <c r="F715" i="11"/>
  <c r="E716" i="11"/>
  <c r="F716" i="11"/>
  <c r="E717" i="11"/>
  <c r="F717" i="11"/>
  <c r="E718" i="11"/>
  <c r="F718" i="11"/>
  <c r="E719" i="11"/>
  <c r="F719" i="11"/>
  <c r="E720" i="11"/>
  <c r="F720" i="11"/>
  <c r="E721" i="11"/>
  <c r="F721" i="11"/>
  <c r="E722" i="11"/>
  <c r="F722" i="11"/>
  <c r="E723" i="11"/>
  <c r="F723" i="11"/>
  <c r="E724" i="11"/>
  <c r="F724" i="11"/>
  <c r="E725" i="11"/>
  <c r="F725" i="11"/>
  <c r="E726" i="11"/>
  <c r="F726" i="11"/>
  <c r="E727" i="11"/>
  <c r="F727" i="11"/>
  <c r="E728" i="11"/>
  <c r="F728" i="11"/>
  <c r="E729" i="11"/>
  <c r="F729" i="11"/>
  <c r="E730" i="11"/>
  <c r="F730" i="11"/>
  <c r="E731" i="11"/>
  <c r="F731" i="11"/>
  <c r="E732" i="11"/>
  <c r="F732" i="11"/>
  <c r="E733" i="11"/>
  <c r="F733" i="11"/>
  <c r="E734" i="11"/>
  <c r="F734" i="11"/>
  <c r="E735" i="11"/>
  <c r="F735" i="11"/>
  <c r="E736" i="11"/>
  <c r="F736" i="11"/>
  <c r="E737" i="11"/>
  <c r="F737" i="11"/>
  <c r="E738" i="11"/>
  <c r="F738" i="11"/>
  <c r="E739" i="11"/>
  <c r="F739" i="11"/>
  <c r="E740" i="11"/>
  <c r="F740" i="11"/>
  <c r="E741" i="11"/>
  <c r="F741" i="11"/>
  <c r="E742" i="11"/>
  <c r="F742" i="11"/>
  <c r="E743" i="11"/>
  <c r="F743" i="11"/>
  <c r="E744" i="11"/>
  <c r="F744" i="11"/>
  <c r="E745" i="11"/>
  <c r="F745" i="11"/>
  <c r="E746" i="11"/>
  <c r="F746" i="11"/>
  <c r="E747" i="11"/>
  <c r="F747" i="11"/>
  <c r="E748" i="11"/>
  <c r="F748" i="11"/>
  <c r="E749" i="11"/>
  <c r="F749" i="11"/>
  <c r="E750" i="11"/>
  <c r="F750" i="11"/>
  <c r="E751" i="11"/>
  <c r="F751" i="11"/>
  <c r="E752" i="11"/>
  <c r="F752" i="11"/>
  <c r="E753" i="11"/>
  <c r="F753" i="11"/>
  <c r="E754" i="11"/>
  <c r="F754" i="11"/>
  <c r="E755" i="11"/>
  <c r="F755" i="11"/>
  <c r="E756" i="11"/>
  <c r="F756" i="11"/>
  <c r="E757" i="11"/>
  <c r="F757" i="11"/>
  <c r="E758" i="11"/>
  <c r="F758" i="11"/>
  <c r="E759" i="11"/>
  <c r="F759" i="11"/>
  <c r="E760" i="11"/>
  <c r="F760" i="11"/>
  <c r="E761" i="11"/>
  <c r="F761" i="11"/>
  <c r="E762" i="11"/>
  <c r="F762" i="11"/>
  <c r="E763" i="11"/>
  <c r="F763" i="11"/>
  <c r="E764" i="11"/>
  <c r="F764" i="11"/>
  <c r="E765" i="11"/>
  <c r="F765" i="11"/>
  <c r="E766" i="11"/>
  <c r="F766" i="11"/>
  <c r="E767" i="11"/>
  <c r="F767" i="11"/>
  <c r="E768" i="11"/>
  <c r="F768" i="11"/>
  <c r="E769" i="11"/>
  <c r="F769" i="11"/>
  <c r="E770" i="11"/>
  <c r="F770" i="11"/>
  <c r="E771" i="11"/>
  <c r="F771" i="11"/>
  <c r="E772" i="11"/>
  <c r="F772" i="11"/>
  <c r="E773" i="11"/>
  <c r="F773" i="11"/>
  <c r="E774" i="11"/>
  <c r="F774" i="11"/>
  <c r="E775" i="11"/>
  <c r="F775" i="11"/>
  <c r="E776" i="11"/>
  <c r="F776" i="11"/>
  <c r="E777" i="11"/>
  <c r="F777" i="11"/>
  <c r="E778" i="11"/>
  <c r="F778" i="11"/>
  <c r="E779" i="11"/>
  <c r="F779" i="11"/>
  <c r="E780" i="11"/>
  <c r="F780" i="11"/>
  <c r="E781" i="11"/>
  <c r="F781" i="11"/>
  <c r="E782" i="11"/>
  <c r="F782" i="11"/>
  <c r="E783" i="11"/>
  <c r="F783" i="11"/>
  <c r="E784" i="11"/>
  <c r="F784" i="11"/>
  <c r="E785" i="11"/>
  <c r="F785" i="11"/>
  <c r="E786" i="11"/>
  <c r="F786" i="11"/>
  <c r="E787" i="11"/>
  <c r="F787" i="11"/>
  <c r="E788" i="11"/>
  <c r="F788" i="11"/>
  <c r="E789" i="11"/>
  <c r="F789" i="11"/>
  <c r="E790" i="11"/>
  <c r="F790" i="11"/>
  <c r="E791" i="11"/>
  <c r="F791" i="11"/>
  <c r="E792" i="11"/>
  <c r="F792" i="11"/>
  <c r="E793" i="11"/>
  <c r="F793" i="11"/>
  <c r="E794" i="11"/>
  <c r="F794" i="11"/>
  <c r="E795" i="11"/>
  <c r="F795" i="11"/>
  <c r="E796" i="11"/>
  <c r="F796" i="11"/>
  <c r="E797" i="11"/>
  <c r="F797" i="11"/>
  <c r="E798" i="11"/>
  <c r="F798" i="11"/>
  <c r="E799" i="11"/>
  <c r="F799" i="11"/>
  <c r="E800" i="11"/>
  <c r="F800" i="11"/>
  <c r="E801" i="11"/>
  <c r="F801" i="11"/>
  <c r="E802" i="11"/>
  <c r="F802" i="11"/>
  <c r="E803" i="11"/>
  <c r="F803" i="11"/>
  <c r="E804" i="11"/>
  <c r="F804" i="11"/>
  <c r="E805" i="11"/>
  <c r="F805" i="11"/>
  <c r="E806" i="11"/>
  <c r="F806" i="11"/>
  <c r="E807" i="11"/>
  <c r="F807" i="11"/>
  <c r="E808" i="11"/>
  <c r="F808" i="11"/>
  <c r="E809" i="11"/>
  <c r="F809" i="11"/>
  <c r="E810" i="11"/>
  <c r="F810" i="11"/>
  <c r="E811" i="11"/>
  <c r="F811" i="11"/>
  <c r="E812" i="11"/>
  <c r="F812" i="11"/>
  <c r="E813" i="11"/>
  <c r="F813" i="11"/>
  <c r="E814" i="11"/>
  <c r="F814" i="11"/>
  <c r="E815" i="11"/>
  <c r="F815" i="11"/>
  <c r="E816" i="11"/>
  <c r="F816" i="11"/>
  <c r="E817" i="11"/>
  <c r="F817" i="11"/>
  <c r="E818" i="11"/>
  <c r="F818" i="11"/>
  <c r="E819" i="11"/>
  <c r="F819" i="11"/>
  <c r="E820" i="11"/>
  <c r="F820" i="11"/>
  <c r="E821" i="11"/>
  <c r="F821" i="11"/>
  <c r="E822" i="11"/>
  <c r="F822" i="11"/>
  <c r="E823" i="11"/>
  <c r="F823" i="11"/>
  <c r="E824" i="11"/>
  <c r="F824" i="11"/>
  <c r="E825" i="11"/>
  <c r="F825" i="11"/>
  <c r="E826" i="11"/>
  <c r="F826" i="11"/>
  <c r="E827" i="11"/>
  <c r="F827" i="11"/>
  <c r="E828" i="11"/>
  <c r="F828" i="11"/>
  <c r="E829" i="11"/>
  <c r="F829" i="11"/>
  <c r="E830" i="11"/>
  <c r="F830" i="11"/>
  <c r="E831" i="11"/>
  <c r="F831" i="11"/>
  <c r="E832" i="11"/>
  <c r="F832" i="11"/>
  <c r="E833" i="11"/>
  <c r="F833" i="11"/>
  <c r="E834" i="11"/>
  <c r="F834" i="11"/>
  <c r="E835" i="11"/>
  <c r="F835" i="11"/>
  <c r="E836" i="11"/>
  <c r="F836" i="11"/>
  <c r="E837" i="11"/>
  <c r="F837" i="11"/>
  <c r="E838" i="11"/>
  <c r="F838" i="11"/>
  <c r="E839" i="11"/>
  <c r="F839" i="11"/>
  <c r="E840" i="11"/>
  <c r="F840" i="11"/>
  <c r="E841" i="11"/>
  <c r="F841" i="11"/>
  <c r="E842" i="11"/>
  <c r="F842" i="11"/>
  <c r="E843" i="11"/>
  <c r="F843" i="11"/>
  <c r="E844" i="11"/>
  <c r="F844" i="11"/>
  <c r="E845" i="11"/>
  <c r="F845" i="11"/>
  <c r="E846" i="11"/>
  <c r="F846" i="11"/>
  <c r="E847" i="11"/>
  <c r="F847" i="11"/>
  <c r="E848" i="11"/>
  <c r="F848" i="11"/>
  <c r="E849" i="11"/>
  <c r="F849" i="11"/>
  <c r="E850" i="11"/>
  <c r="F850" i="11"/>
  <c r="E851" i="11"/>
  <c r="F851" i="11"/>
  <c r="E852" i="11"/>
  <c r="F852" i="11"/>
  <c r="E853" i="11"/>
  <c r="F853" i="11"/>
  <c r="E854" i="11"/>
  <c r="F854" i="11"/>
  <c r="E855" i="11"/>
  <c r="F855" i="11"/>
  <c r="E856" i="11"/>
  <c r="F856" i="11"/>
  <c r="E857" i="11"/>
  <c r="F857" i="11"/>
  <c r="E858" i="11"/>
  <c r="F858" i="11"/>
  <c r="E859" i="11"/>
  <c r="F859" i="11"/>
  <c r="E860" i="11"/>
  <c r="F860" i="11"/>
  <c r="E861" i="11"/>
  <c r="F861" i="11"/>
  <c r="E862" i="11"/>
  <c r="F862" i="11"/>
  <c r="E863" i="11"/>
  <c r="F863" i="11"/>
  <c r="E864" i="11"/>
  <c r="F864" i="11"/>
  <c r="E865" i="11"/>
  <c r="F865" i="11"/>
  <c r="E866" i="11"/>
  <c r="F866" i="11"/>
  <c r="E867" i="11"/>
  <c r="F867" i="11"/>
  <c r="E868" i="11"/>
  <c r="F868" i="11"/>
  <c r="E869" i="11"/>
  <c r="F869" i="11"/>
  <c r="E870" i="11"/>
  <c r="F870" i="11"/>
  <c r="E871" i="11"/>
  <c r="F871" i="11"/>
  <c r="E872" i="11"/>
  <c r="F872" i="11"/>
  <c r="E873" i="11"/>
  <c r="F873" i="11"/>
  <c r="E874" i="11"/>
  <c r="F874" i="11"/>
  <c r="E875" i="11"/>
  <c r="F875" i="11"/>
  <c r="E876" i="11"/>
  <c r="F876" i="11"/>
  <c r="E877" i="11"/>
  <c r="F877" i="11"/>
  <c r="E878" i="11"/>
  <c r="F878" i="11"/>
  <c r="E879" i="11"/>
  <c r="F879" i="11"/>
  <c r="E880" i="11"/>
  <c r="F880" i="11"/>
  <c r="E881" i="11"/>
  <c r="F881" i="11"/>
  <c r="E882" i="11"/>
  <c r="F882" i="11"/>
  <c r="E883" i="11"/>
  <c r="F883" i="11"/>
  <c r="E884" i="11"/>
  <c r="F884" i="11"/>
  <c r="E885" i="11"/>
  <c r="F885" i="11"/>
  <c r="E886" i="11"/>
  <c r="F886" i="11"/>
  <c r="E887" i="11"/>
  <c r="F887" i="11"/>
  <c r="E888" i="11"/>
  <c r="F888" i="11"/>
  <c r="E889" i="11"/>
  <c r="F889" i="11"/>
  <c r="E890" i="11"/>
  <c r="F890" i="11"/>
  <c r="E891" i="11"/>
  <c r="F891" i="11"/>
  <c r="E892" i="11"/>
  <c r="F892" i="11"/>
  <c r="E893" i="11"/>
  <c r="F893" i="11"/>
  <c r="E894" i="11"/>
  <c r="F894" i="11"/>
  <c r="E895" i="11"/>
  <c r="F895" i="11"/>
  <c r="E896" i="11"/>
  <c r="F896" i="11"/>
  <c r="E897" i="11"/>
  <c r="F897" i="11"/>
  <c r="E898" i="11"/>
  <c r="F898" i="11"/>
  <c r="E899" i="11"/>
  <c r="F899" i="11"/>
  <c r="E900" i="11"/>
  <c r="F900" i="11"/>
  <c r="E901" i="11"/>
  <c r="F901" i="11"/>
  <c r="E902" i="11"/>
  <c r="F902" i="11"/>
  <c r="E903" i="11"/>
  <c r="F903" i="11"/>
  <c r="E904" i="11"/>
  <c r="F904" i="11"/>
  <c r="E905" i="11"/>
  <c r="F905" i="11"/>
  <c r="E906" i="11"/>
  <c r="F906" i="11"/>
  <c r="E907" i="11"/>
  <c r="F907" i="11"/>
  <c r="E908" i="11"/>
  <c r="F908" i="11"/>
  <c r="E909" i="11"/>
  <c r="F909" i="11"/>
  <c r="E910" i="11"/>
  <c r="F910" i="11"/>
  <c r="E911" i="11"/>
  <c r="F911" i="11"/>
  <c r="E912" i="11"/>
  <c r="F912" i="11"/>
  <c r="E913" i="11"/>
  <c r="F913" i="11"/>
  <c r="E914" i="11"/>
  <c r="F914" i="11"/>
  <c r="E915" i="11"/>
  <c r="F915" i="11"/>
  <c r="E916" i="11"/>
  <c r="F916" i="11"/>
  <c r="E917" i="11"/>
  <c r="F917" i="11"/>
  <c r="E918" i="11"/>
  <c r="F918" i="11"/>
  <c r="E919" i="11"/>
  <c r="F919" i="11"/>
  <c r="E920" i="11"/>
  <c r="F920" i="11"/>
  <c r="E921" i="11"/>
  <c r="F921" i="11"/>
  <c r="E922" i="11"/>
  <c r="F922" i="11"/>
  <c r="E923" i="11"/>
  <c r="F923" i="11"/>
  <c r="E924" i="11"/>
  <c r="F924" i="11"/>
  <c r="E925" i="11"/>
  <c r="F925" i="11"/>
  <c r="E926" i="11"/>
  <c r="F926" i="11"/>
  <c r="E927" i="11"/>
  <c r="F927" i="11"/>
  <c r="E928" i="11"/>
  <c r="F928" i="11"/>
  <c r="E929" i="11"/>
  <c r="F929" i="11"/>
  <c r="E930" i="11"/>
  <c r="F930" i="11"/>
  <c r="E931" i="11"/>
  <c r="F931" i="11"/>
  <c r="E932" i="11"/>
  <c r="F932" i="11"/>
  <c r="E933" i="11"/>
  <c r="F933" i="11"/>
  <c r="E934" i="11"/>
  <c r="F934" i="11"/>
  <c r="E935" i="11"/>
  <c r="F935" i="11"/>
  <c r="E936" i="11"/>
  <c r="F936" i="11"/>
  <c r="E937" i="11"/>
  <c r="F937" i="11"/>
  <c r="E938" i="11"/>
  <c r="F938" i="11"/>
  <c r="E939" i="11"/>
  <c r="F939" i="11"/>
  <c r="E940" i="11"/>
  <c r="F940" i="11"/>
  <c r="E941" i="11"/>
  <c r="F941" i="11"/>
  <c r="E942" i="11"/>
  <c r="F942" i="11"/>
  <c r="E943" i="11"/>
  <c r="F943" i="11"/>
  <c r="E944" i="11"/>
  <c r="F944" i="11"/>
  <c r="E945" i="11"/>
  <c r="F945" i="11"/>
  <c r="E946" i="11"/>
  <c r="F946" i="11"/>
  <c r="E947" i="11"/>
  <c r="F947" i="11"/>
  <c r="E948" i="11"/>
  <c r="F948" i="11"/>
  <c r="E949" i="11"/>
  <c r="F949" i="11"/>
  <c r="E950" i="11"/>
  <c r="F950" i="11"/>
  <c r="E951" i="11"/>
  <c r="F951" i="11"/>
  <c r="E952" i="11"/>
  <c r="F952" i="11"/>
  <c r="E953" i="11"/>
  <c r="F953" i="11"/>
  <c r="E954" i="11"/>
  <c r="F954" i="11"/>
  <c r="E955" i="11"/>
  <c r="F955" i="11"/>
  <c r="E956" i="11"/>
  <c r="F956" i="11"/>
  <c r="E957" i="11"/>
  <c r="F957" i="11"/>
  <c r="E958" i="11"/>
  <c r="F958" i="11"/>
  <c r="E959" i="11"/>
  <c r="F959" i="11"/>
  <c r="E960" i="11"/>
  <c r="F960" i="11"/>
  <c r="E961" i="11"/>
  <c r="F961" i="11"/>
  <c r="E962" i="11"/>
  <c r="F962" i="11"/>
  <c r="E963" i="11"/>
  <c r="F963" i="11"/>
  <c r="E964" i="11"/>
  <c r="F964" i="11"/>
  <c r="E965" i="11"/>
  <c r="F965" i="11"/>
  <c r="E966" i="11"/>
  <c r="F966" i="11"/>
  <c r="E967" i="11"/>
  <c r="F967" i="11"/>
  <c r="E968" i="11"/>
  <c r="F968" i="11"/>
  <c r="E969" i="11"/>
  <c r="F969" i="11"/>
  <c r="E970" i="11"/>
  <c r="F970" i="11"/>
  <c r="E971" i="11"/>
  <c r="F971" i="11"/>
  <c r="E972" i="11"/>
  <c r="F972" i="11"/>
  <c r="E973" i="11"/>
  <c r="F973" i="11"/>
  <c r="E974" i="11"/>
  <c r="F974" i="11"/>
  <c r="E975" i="11"/>
  <c r="F975" i="11"/>
  <c r="E976" i="11"/>
  <c r="F976" i="11"/>
  <c r="E977" i="11"/>
  <c r="F977" i="11"/>
  <c r="E978" i="11"/>
  <c r="F978" i="11"/>
  <c r="E979" i="11"/>
  <c r="F979" i="11"/>
  <c r="E980" i="11"/>
  <c r="F980" i="11"/>
  <c r="E981" i="11"/>
  <c r="F981" i="11"/>
  <c r="E982" i="11"/>
  <c r="F982" i="11"/>
  <c r="E983" i="11"/>
  <c r="F983" i="11"/>
  <c r="E984" i="11"/>
  <c r="F984" i="11"/>
  <c r="E985" i="11"/>
  <c r="F985" i="11"/>
  <c r="E986" i="11"/>
  <c r="F986" i="11"/>
  <c r="E987" i="11"/>
  <c r="F987" i="11"/>
  <c r="E988" i="11"/>
  <c r="F988" i="11"/>
  <c r="E989" i="11"/>
  <c r="F989" i="11"/>
  <c r="E990" i="11"/>
  <c r="F990" i="11"/>
  <c r="E991" i="11"/>
  <c r="F991" i="11"/>
  <c r="E992" i="11"/>
  <c r="F992" i="11"/>
  <c r="E993" i="11"/>
  <c r="F993" i="11"/>
  <c r="E994" i="11"/>
  <c r="F994" i="11"/>
  <c r="E995" i="11"/>
  <c r="F995" i="11"/>
  <c r="E996" i="11"/>
  <c r="F996" i="11"/>
  <c r="E997" i="11"/>
  <c r="F997" i="11"/>
  <c r="E998" i="11"/>
  <c r="F998" i="11"/>
  <c r="E999" i="11"/>
  <c r="F999" i="11"/>
  <c r="E1000" i="11"/>
  <c r="F1000" i="11"/>
  <c r="E1001" i="11"/>
  <c r="F1001" i="11"/>
  <c r="E1002" i="11"/>
  <c r="F1002" i="11"/>
  <c r="E1003" i="11"/>
  <c r="F1003" i="11"/>
  <c r="E1004" i="11"/>
  <c r="F1004" i="11"/>
  <c r="E1005" i="11"/>
  <c r="F1005" i="11"/>
  <c r="E1006" i="11"/>
  <c r="F1006" i="11"/>
  <c r="E1007" i="11"/>
  <c r="F1007" i="11"/>
  <c r="E1008" i="11"/>
  <c r="F1008" i="11"/>
  <c r="E1009" i="11"/>
  <c r="F1009" i="11"/>
  <c r="E1010" i="11"/>
  <c r="F1010" i="11"/>
  <c r="E1011" i="11"/>
  <c r="F1011" i="11"/>
  <c r="E1012" i="11"/>
  <c r="F1012" i="11"/>
  <c r="E1013" i="11"/>
  <c r="F1013" i="11"/>
  <c r="E1014" i="11"/>
  <c r="F1014" i="11"/>
  <c r="E1015" i="11"/>
  <c r="F1015" i="11"/>
  <c r="E1016" i="11"/>
  <c r="F1016" i="11"/>
  <c r="E1017" i="11"/>
  <c r="F1017" i="11"/>
  <c r="E1018" i="11"/>
  <c r="F1018" i="11"/>
  <c r="E1019" i="11"/>
  <c r="F1019" i="11"/>
  <c r="E1020" i="11"/>
  <c r="F1020" i="11"/>
  <c r="E1021" i="11"/>
  <c r="F1021" i="11"/>
  <c r="E1022" i="11"/>
  <c r="F1022" i="11"/>
  <c r="E1023" i="11"/>
  <c r="F1023" i="11"/>
  <c r="E1024" i="11"/>
  <c r="F1024" i="11"/>
  <c r="E1025" i="11"/>
  <c r="F1025" i="11"/>
  <c r="E1026" i="11"/>
  <c r="F1026" i="11"/>
  <c r="E1027" i="11"/>
  <c r="F1027" i="11"/>
  <c r="E1028" i="11"/>
  <c r="F1028" i="11"/>
  <c r="E1029" i="11"/>
  <c r="F1029" i="11"/>
  <c r="E1030" i="11"/>
  <c r="F1030" i="11"/>
  <c r="E1031" i="11"/>
  <c r="F1031" i="11"/>
  <c r="E1032" i="11"/>
  <c r="F1032" i="11"/>
  <c r="E1033" i="11"/>
  <c r="F1033" i="11"/>
  <c r="E1034" i="11"/>
  <c r="F1034" i="11"/>
  <c r="E1035" i="11"/>
  <c r="F1035" i="11"/>
  <c r="E1036" i="11"/>
  <c r="F1036" i="11"/>
  <c r="E1037" i="11"/>
  <c r="F1037" i="11"/>
  <c r="E1038" i="11"/>
  <c r="F1038" i="11"/>
  <c r="E1039" i="11"/>
  <c r="F1039" i="11"/>
  <c r="E1040" i="11"/>
  <c r="F1040" i="11"/>
  <c r="E1041" i="11"/>
  <c r="F1041" i="11"/>
  <c r="E1042" i="11"/>
  <c r="F1042" i="11"/>
  <c r="E1043" i="11"/>
  <c r="F1043" i="11"/>
  <c r="E1044" i="11"/>
  <c r="F1044" i="11"/>
  <c r="E1045" i="11"/>
  <c r="F1045" i="11"/>
  <c r="E1046" i="11"/>
  <c r="F1046" i="11"/>
  <c r="E1047" i="11"/>
  <c r="F1047" i="11"/>
  <c r="E1048" i="11"/>
  <c r="F1048" i="11"/>
  <c r="E1049" i="11"/>
  <c r="F1049" i="11"/>
  <c r="E1050" i="11"/>
  <c r="F1050" i="11"/>
  <c r="E1051" i="11"/>
  <c r="F1051" i="11"/>
  <c r="E1052" i="11"/>
  <c r="F1052" i="11"/>
  <c r="E1053" i="11"/>
  <c r="F1053" i="11"/>
  <c r="E1054" i="11"/>
  <c r="F1054" i="11"/>
  <c r="E1055" i="11"/>
  <c r="F1055" i="11"/>
  <c r="E1056" i="11"/>
  <c r="F1056" i="11"/>
  <c r="E1057" i="11"/>
  <c r="F1057" i="11"/>
  <c r="E1058" i="11"/>
  <c r="F1058" i="11"/>
  <c r="E1059" i="11"/>
  <c r="F1059" i="11"/>
  <c r="E1060" i="11"/>
  <c r="F1060" i="11"/>
  <c r="E1061" i="11"/>
  <c r="F1061" i="11"/>
  <c r="E1062" i="11"/>
  <c r="F1062" i="11"/>
  <c r="E1063" i="11"/>
  <c r="F1063" i="11"/>
  <c r="E1064" i="11"/>
  <c r="F1064" i="11"/>
  <c r="E1065" i="11"/>
  <c r="F1065" i="11"/>
  <c r="E1066" i="11"/>
  <c r="F1066" i="11"/>
  <c r="E1067" i="11"/>
  <c r="F1067" i="11"/>
  <c r="E1068" i="11"/>
  <c r="F1068" i="11"/>
  <c r="E1069" i="11"/>
  <c r="F1069" i="11"/>
  <c r="E1070" i="11"/>
  <c r="F1070" i="11"/>
  <c r="E1071" i="11"/>
  <c r="F1071" i="11"/>
  <c r="E1072" i="11"/>
  <c r="F1072" i="11"/>
  <c r="E1073" i="11"/>
  <c r="F1073" i="11"/>
  <c r="E1074" i="11"/>
  <c r="F1074" i="11"/>
  <c r="E1075" i="11"/>
  <c r="F1075" i="11"/>
  <c r="E1076" i="11"/>
  <c r="F1076" i="11"/>
  <c r="E1077" i="11"/>
  <c r="F1077" i="11"/>
  <c r="E1078" i="11"/>
  <c r="F1078" i="11"/>
  <c r="E1079" i="11"/>
  <c r="F1079" i="11"/>
  <c r="E1080" i="11"/>
  <c r="F1080" i="11"/>
  <c r="E1081" i="11"/>
  <c r="F1081" i="11"/>
  <c r="E1082" i="11"/>
  <c r="F1082" i="11"/>
  <c r="E1083" i="11"/>
  <c r="F1083" i="11"/>
  <c r="E1084" i="11"/>
  <c r="F1084" i="11"/>
  <c r="E1085" i="11"/>
  <c r="F1085" i="11"/>
  <c r="E1086" i="11"/>
  <c r="F1086" i="11"/>
  <c r="E1087" i="11"/>
  <c r="F1087" i="11"/>
  <c r="E1088" i="11"/>
  <c r="F1088" i="11"/>
  <c r="E1089" i="11"/>
  <c r="F1089" i="11"/>
  <c r="E1090" i="11"/>
  <c r="F1090" i="11"/>
  <c r="E1091" i="11"/>
  <c r="F1091" i="11"/>
  <c r="E1092" i="11"/>
  <c r="F1092" i="11"/>
  <c r="E1093" i="11"/>
  <c r="F1093" i="11"/>
  <c r="E1094" i="11"/>
  <c r="F1094" i="11"/>
  <c r="E1095" i="11"/>
  <c r="F1095" i="11"/>
  <c r="E1096" i="11"/>
  <c r="F1096" i="11"/>
  <c r="E1097" i="11"/>
  <c r="F1097" i="11"/>
  <c r="E1098" i="11"/>
  <c r="F1098" i="11"/>
  <c r="E1099" i="11"/>
  <c r="F1099" i="11"/>
  <c r="E1100" i="11"/>
  <c r="F1100" i="11"/>
  <c r="E1101" i="11"/>
  <c r="F1101" i="11"/>
  <c r="E1102" i="11"/>
  <c r="F1102" i="11"/>
  <c r="E1103" i="11"/>
  <c r="F1103" i="11"/>
  <c r="E1104" i="11"/>
  <c r="F1104" i="11"/>
  <c r="E1105" i="11"/>
  <c r="F1105" i="11"/>
  <c r="E1106" i="11"/>
  <c r="F1106" i="11"/>
  <c r="E1107" i="11"/>
  <c r="F1107" i="11"/>
  <c r="E1108" i="11"/>
  <c r="F1108" i="11"/>
  <c r="E1109" i="11"/>
  <c r="F1109" i="11"/>
  <c r="E1110" i="11"/>
  <c r="F1110" i="11"/>
  <c r="E1111" i="11"/>
  <c r="F1111" i="11"/>
  <c r="E1112" i="11"/>
  <c r="F1112" i="11"/>
  <c r="E1113" i="11"/>
  <c r="F1113" i="11"/>
  <c r="E1114" i="11"/>
  <c r="F1114" i="11"/>
  <c r="E1115" i="11"/>
  <c r="F1115" i="11"/>
  <c r="E1116" i="11"/>
  <c r="F1116" i="11"/>
  <c r="E1117" i="11"/>
  <c r="F1117" i="11"/>
  <c r="E1118" i="11"/>
  <c r="F1118" i="11"/>
  <c r="E1119" i="11"/>
  <c r="F1119" i="11"/>
  <c r="E1120" i="11"/>
  <c r="F1120" i="11"/>
  <c r="E1121" i="11"/>
  <c r="F1121" i="11"/>
  <c r="E1122" i="11"/>
  <c r="F1122" i="11"/>
  <c r="E1123" i="11"/>
  <c r="F1123" i="11"/>
  <c r="E1124" i="11"/>
  <c r="F1124" i="11"/>
  <c r="E1125" i="11"/>
  <c r="F1125" i="11"/>
  <c r="E1126" i="11"/>
  <c r="F1126" i="11"/>
  <c r="E1127" i="11"/>
  <c r="F1127" i="11"/>
  <c r="E1128" i="11"/>
  <c r="F1128" i="11"/>
  <c r="E1129" i="11"/>
  <c r="F1129" i="11"/>
  <c r="E1130" i="11"/>
  <c r="F1130" i="11"/>
  <c r="E1131" i="11"/>
  <c r="F1131" i="11"/>
  <c r="E1132" i="11"/>
  <c r="F1132" i="11"/>
  <c r="E1133" i="11"/>
  <c r="F1133" i="11"/>
  <c r="E1134" i="11"/>
  <c r="F1134" i="11"/>
  <c r="E1135" i="11"/>
  <c r="F1135" i="11"/>
  <c r="E1136" i="11"/>
  <c r="F1136" i="11"/>
  <c r="E1137" i="11"/>
  <c r="F1137" i="11"/>
  <c r="E1138" i="11"/>
  <c r="F1138" i="11"/>
  <c r="E1139" i="11"/>
  <c r="F1139" i="11"/>
  <c r="E1140" i="11"/>
  <c r="F1140" i="11"/>
  <c r="E1141" i="11"/>
  <c r="F1141" i="11"/>
  <c r="E1142" i="11"/>
  <c r="F1142" i="11"/>
  <c r="E1143" i="11"/>
  <c r="F1143" i="11"/>
  <c r="E1144" i="11"/>
  <c r="F1144" i="11"/>
  <c r="E1145" i="11"/>
  <c r="F1145" i="11"/>
  <c r="E1146" i="11"/>
  <c r="F1146" i="11"/>
  <c r="E1147" i="11"/>
  <c r="F1147" i="11"/>
  <c r="E1148" i="11"/>
  <c r="F1148" i="11"/>
  <c r="E1149" i="11"/>
  <c r="F1149" i="11"/>
  <c r="E1150" i="11"/>
  <c r="F1150" i="11"/>
  <c r="E1151" i="11"/>
  <c r="F1151" i="11"/>
  <c r="E1152" i="11"/>
  <c r="F1152" i="11"/>
  <c r="E1153" i="11"/>
  <c r="F1153" i="11"/>
  <c r="E1154" i="11"/>
  <c r="F1154" i="11"/>
  <c r="E1155" i="11"/>
  <c r="F1155" i="11"/>
  <c r="E1156" i="11"/>
  <c r="F1156" i="11"/>
  <c r="E1157" i="11"/>
  <c r="F1157" i="11"/>
  <c r="E1158" i="11"/>
  <c r="F1158" i="11"/>
  <c r="E1159" i="11"/>
  <c r="F1159" i="11"/>
  <c r="E1160" i="11"/>
  <c r="F1160" i="11"/>
  <c r="E1161" i="11"/>
  <c r="F1161" i="11"/>
  <c r="E1162" i="11"/>
  <c r="F1162" i="11"/>
  <c r="E1163" i="11"/>
  <c r="F1163" i="11"/>
  <c r="E1164" i="11"/>
  <c r="F1164" i="11"/>
  <c r="E1165" i="11"/>
  <c r="F1165" i="11"/>
  <c r="E1166" i="11"/>
  <c r="F1166" i="11"/>
  <c r="E1167" i="11"/>
  <c r="F1167" i="11"/>
  <c r="E1168" i="11"/>
  <c r="F1168" i="11"/>
  <c r="E1169" i="11"/>
  <c r="F1169" i="11"/>
  <c r="E1170" i="11"/>
  <c r="F1170" i="11"/>
  <c r="E1171" i="11"/>
  <c r="F1171" i="11"/>
  <c r="E1172" i="11"/>
  <c r="F1172" i="11"/>
  <c r="E1173" i="11"/>
  <c r="F1173" i="11"/>
  <c r="E1174" i="11"/>
  <c r="F1174" i="11"/>
  <c r="E1175" i="11"/>
  <c r="F1175" i="11"/>
  <c r="E1176" i="11"/>
  <c r="F1176" i="11"/>
  <c r="E1177" i="11"/>
  <c r="F1177" i="11"/>
  <c r="E1178" i="11"/>
  <c r="F1178" i="11"/>
  <c r="E1179" i="11"/>
  <c r="F1179" i="11"/>
  <c r="E1180" i="11"/>
  <c r="F1180" i="11"/>
  <c r="E1181" i="11"/>
  <c r="F1181" i="11"/>
  <c r="E1182" i="11"/>
  <c r="F1182" i="11"/>
  <c r="E1183" i="11"/>
  <c r="F1183" i="11"/>
  <c r="E1184" i="11"/>
  <c r="F1184" i="11"/>
  <c r="E1185" i="11"/>
  <c r="F1185" i="11"/>
  <c r="E1186" i="11"/>
  <c r="F1186" i="11"/>
  <c r="E1187" i="11"/>
  <c r="F1187" i="11"/>
  <c r="E1188" i="11"/>
  <c r="F1188" i="11"/>
  <c r="E1189" i="11"/>
  <c r="F1189" i="11"/>
  <c r="E1190" i="11"/>
  <c r="F1190" i="11"/>
  <c r="E1191" i="11"/>
  <c r="F1191" i="11"/>
  <c r="E1192" i="11"/>
  <c r="F1192" i="11"/>
  <c r="E1193" i="11"/>
  <c r="F1193" i="11"/>
  <c r="E1194" i="11"/>
  <c r="F1194" i="11"/>
  <c r="E1195" i="11"/>
  <c r="F1195" i="11"/>
  <c r="E1196" i="11"/>
  <c r="F1196" i="11"/>
  <c r="E1197" i="11"/>
  <c r="F1197" i="11"/>
  <c r="E1198" i="11"/>
  <c r="F1198" i="11"/>
  <c r="E1199" i="11"/>
  <c r="F1199" i="11"/>
  <c r="E1200" i="11"/>
  <c r="F1200" i="11"/>
  <c r="E1201" i="11"/>
  <c r="F1201" i="11"/>
  <c r="E1202" i="11"/>
  <c r="F1202" i="11"/>
  <c r="E1203" i="11"/>
  <c r="F1203" i="11"/>
  <c r="E1204" i="11"/>
  <c r="F1204" i="11"/>
  <c r="E1205" i="11"/>
  <c r="F1205" i="11"/>
  <c r="E1206" i="11"/>
  <c r="F1206" i="11"/>
  <c r="E1207" i="11"/>
  <c r="F1207" i="11"/>
  <c r="E1208" i="11"/>
  <c r="F1208" i="11"/>
  <c r="E1209" i="11"/>
  <c r="F1209" i="11"/>
  <c r="E1210" i="11"/>
  <c r="F1210" i="11"/>
  <c r="E1211" i="11"/>
  <c r="F1211" i="11"/>
  <c r="E1212" i="11"/>
  <c r="F1212" i="11"/>
  <c r="E1213" i="11"/>
  <c r="F1213" i="11"/>
  <c r="E1214" i="11"/>
  <c r="F1214" i="11"/>
  <c r="E1215" i="11"/>
  <c r="F1215" i="11"/>
  <c r="E1216" i="11"/>
  <c r="F1216" i="11"/>
  <c r="E1217" i="11"/>
  <c r="F1217" i="11"/>
  <c r="E1218" i="11"/>
  <c r="F1218" i="11"/>
  <c r="E1219" i="11"/>
  <c r="F1219" i="11"/>
  <c r="E1220" i="11"/>
  <c r="F1220" i="11"/>
  <c r="E1221" i="11"/>
  <c r="F1221" i="11"/>
  <c r="E1222" i="11"/>
  <c r="F1222" i="11"/>
  <c r="E1223" i="11"/>
  <c r="F1223" i="11"/>
  <c r="E1224" i="11"/>
  <c r="F1224" i="11"/>
  <c r="E1225" i="11"/>
  <c r="F1225" i="11"/>
  <c r="E1226" i="11"/>
  <c r="F1226" i="11"/>
  <c r="E1227" i="11"/>
  <c r="F1227" i="11"/>
  <c r="E1228" i="11"/>
  <c r="F1228" i="11"/>
  <c r="E1229" i="11"/>
  <c r="F1229" i="11"/>
  <c r="E1230" i="11"/>
  <c r="F1230" i="11"/>
  <c r="E1231" i="11"/>
  <c r="F1231" i="11"/>
  <c r="E1232" i="11"/>
  <c r="F1232" i="11"/>
  <c r="E1233" i="11"/>
  <c r="F1233" i="11"/>
  <c r="E1234" i="11"/>
  <c r="F1234" i="11"/>
  <c r="E1235" i="11"/>
  <c r="F1235" i="11"/>
  <c r="E1236" i="11"/>
  <c r="F1236" i="11"/>
  <c r="E1237" i="11"/>
  <c r="F1237" i="11"/>
  <c r="E1238" i="11"/>
  <c r="F1238" i="11"/>
  <c r="E1239" i="11"/>
  <c r="F1239" i="11"/>
  <c r="E1240" i="11"/>
  <c r="F1240" i="11"/>
  <c r="E1241" i="11"/>
  <c r="F1241" i="11"/>
  <c r="E1242" i="11"/>
  <c r="F1242" i="11"/>
  <c r="E1243" i="11"/>
  <c r="F1243" i="11"/>
  <c r="E1244" i="11"/>
  <c r="F1244" i="11"/>
  <c r="E1245" i="11"/>
  <c r="F1245" i="11"/>
  <c r="E1246" i="11"/>
  <c r="F1246" i="11"/>
  <c r="E1247" i="11"/>
  <c r="F1247" i="11"/>
  <c r="E1248" i="11"/>
  <c r="F1248" i="11"/>
  <c r="E1249" i="11"/>
  <c r="F1249" i="11"/>
  <c r="E4" i="8"/>
  <c r="F4" i="8"/>
  <c r="E5" i="8"/>
  <c r="F5" i="8"/>
  <c r="E6" i="8"/>
  <c r="F6" i="8"/>
  <c r="E7" i="8"/>
  <c r="F7" i="8"/>
  <c r="E8" i="8"/>
  <c r="F8" i="8"/>
  <c r="E9" i="8"/>
  <c r="F9" i="8"/>
  <c r="E10" i="8"/>
  <c r="F10" i="8"/>
  <c r="E11" i="8"/>
  <c r="F11" i="8"/>
  <c r="E12" i="8"/>
  <c r="F12" i="8"/>
  <c r="E13" i="8"/>
  <c r="F13" i="8"/>
  <c r="E14" i="8"/>
  <c r="F14" i="8"/>
  <c r="E15" i="8"/>
  <c r="F15" i="8"/>
  <c r="E16" i="8"/>
  <c r="F16" i="8"/>
  <c r="E17" i="8"/>
  <c r="F17" i="8"/>
  <c r="E18" i="8"/>
  <c r="F18" i="8"/>
  <c r="E19" i="8"/>
  <c r="F19" i="8"/>
  <c r="E20" i="8"/>
  <c r="F20" i="8"/>
  <c r="E21" i="8"/>
  <c r="F21" i="8"/>
  <c r="E22" i="8"/>
  <c r="F22" i="8"/>
  <c r="E23" i="8"/>
  <c r="F23" i="8"/>
  <c r="E24" i="8"/>
  <c r="F24" i="8"/>
  <c r="E25" i="8"/>
  <c r="F25" i="8"/>
  <c r="E26" i="8"/>
  <c r="F26" i="8"/>
  <c r="E27" i="8"/>
  <c r="F27" i="8"/>
  <c r="E28" i="8"/>
  <c r="F28" i="8"/>
  <c r="E29" i="8"/>
  <c r="F29" i="8"/>
  <c r="E30" i="8"/>
  <c r="F30" i="8"/>
  <c r="E31" i="8"/>
  <c r="F31" i="8"/>
  <c r="E32" i="8"/>
  <c r="F32" i="8"/>
  <c r="E33" i="8"/>
  <c r="F33" i="8"/>
  <c r="E34" i="8"/>
  <c r="F34" i="8"/>
  <c r="E35" i="8"/>
  <c r="F35" i="8"/>
  <c r="E36" i="8"/>
  <c r="F36" i="8"/>
  <c r="E37" i="8"/>
  <c r="F37" i="8"/>
  <c r="E38" i="8"/>
  <c r="F38" i="8"/>
  <c r="E39" i="8"/>
  <c r="F39" i="8"/>
  <c r="E40" i="8"/>
  <c r="F40" i="8"/>
  <c r="E41" i="8"/>
  <c r="F41" i="8"/>
  <c r="E42" i="8"/>
  <c r="F42" i="8"/>
  <c r="E43" i="8"/>
  <c r="F43" i="8"/>
  <c r="E44" i="8"/>
  <c r="F44" i="8"/>
  <c r="E45" i="8"/>
  <c r="F45" i="8"/>
  <c r="E46" i="8"/>
  <c r="F46" i="8"/>
  <c r="E47" i="8"/>
  <c r="F47" i="8"/>
  <c r="E48" i="8"/>
  <c r="F48" i="8"/>
  <c r="E49" i="8"/>
  <c r="F49" i="8"/>
  <c r="E50" i="8"/>
  <c r="F50" i="8"/>
  <c r="E51" i="8"/>
  <c r="F51" i="8"/>
  <c r="E52" i="8"/>
  <c r="F52" i="8"/>
  <c r="E53" i="8"/>
  <c r="F53" i="8"/>
  <c r="E54" i="8"/>
  <c r="F54" i="8"/>
  <c r="E55" i="8"/>
  <c r="F55" i="8"/>
  <c r="E56" i="8"/>
  <c r="F56" i="8"/>
  <c r="E57" i="8"/>
  <c r="F57" i="8"/>
  <c r="E58" i="8"/>
  <c r="F58" i="8"/>
  <c r="E59" i="8"/>
  <c r="F59" i="8"/>
  <c r="E60" i="8"/>
  <c r="F60" i="8"/>
  <c r="E61" i="8"/>
  <c r="F61" i="8"/>
  <c r="E62" i="8"/>
  <c r="F62" i="8"/>
  <c r="E63" i="8"/>
  <c r="F63" i="8"/>
  <c r="E64" i="8"/>
  <c r="F64" i="8"/>
  <c r="E65" i="8"/>
  <c r="F65" i="8"/>
  <c r="E66" i="8"/>
  <c r="F66" i="8"/>
  <c r="E67" i="8"/>
  <c r="F67" i="8"/>
  <c r="E68" i="8"/>
  <c r="F68" i="8"/>
  <c r="E69" i="8"/>
  <c r="F69" i="8"/>
  <c r="E70" i="8"/>
  <c r="F70" i="8"/>
  <c r="E71" i="8"/>
  <c r="F71" i="8"/>
  <c r="E72" i="8"/>
  <c r="F72" i="8"/>
  <c r="E73" i="8"/>
  <c r="F73" i="8"/>
  <c r="E74" i="8"/>
  <c r="F74" i="8"/>
  <c r="E75" i="8"/>
  <c r="F75" i="8"/>
  <c r="E76" i="8"/>
  <c r="F76" i="8"/>
  <c r="E77" i="8"/>
  <c r="F77" i="8"/>
  <c r="E78" i="8"/>
  <c r="F78" i="8"/>
  <c r="E79" i="8"/>
  <c r="F79" i="8"/>
  <c r="E80" i="8"/>
  <c r="F80" i="8"/>
  <c r="E81" i="8"/>
  <c r="F81" i="8"/>
  <c r="E82" i="8"/>
  <c r="F82" i="8"/>
  <c r="E83" i="8"/>
  <c r="F83" i="8"/>
  <c r="E84" i="8"/>
  <c r="F84" i="8"/>
  <c r="E85" i="8"/>
  <c r="F85" i="8"/>
  <c r="E86" i="8"/>
  <c r="F86" i="8"/>
  <c r="E87" i="8"/>
  <c r="F87" i="8"/>
  <c r="E88" i="8"/>
  <c r="F88" i="8"/>
  <c r="E89" i="8"/>
  <c r="F89" i="8"/>
  <c r="E90" i="8"/>
  <c r="F90" i="8"/>
  <c r="E91" i="8"/>
  <c r="F91" i="8"/>
  <c r="E92" i="8"/>
  <c r="F92" i="8"/>
  <c r="E93" i="8"/>
  <c r="F93" i="8"/>
  <c r="E94" i="8"/>
  <c r="F94" i="8"/>
  <c r="E95" i="8"/>
  <c r="F95" i="8"/>
  <c r="E96" i="8"/>
  <c r="F96" i="8"/>
  <c r="E97" i="8"/>
  <c r="F97" i="8"/>
  <c r="E98" i="8"/>
  <c r="F98" i="8"/>
  <c r="E99" i="8"/>
  <c r="F99" i="8"/>
  <c r="E100" i="8"/>
  <c r="F100" i="8"/>
  <c r="E101" i="8"/>
  <c r="F101" i="8"/>
  <c r="E102" i="8"/>
  <c r="F102" i="8"/>
  <c r="E103" i="8"/>
  <c r="F103" i="8"/>
  <c r="E104" i="8"/>
  <c r="F104" i="8"/>
  <c r="E105" i="8"/>
  <c r="F105" i="8"/>
  <c r="E106" i="8"/>
  <c r="F106" i="8"/>
  <c r="E107" i="8"/>
  <c r="F107" i="8"/>
  <c r="E108" i="8"/>
  <c r="F108" i="8"/>
  <c r="E109" i="8"/>
  <c r="F109" i="8"/>
  <c r="E110" i="8"/>
  <c r="F110" i="8"/>
  <c r="E111" i="8"/>
  <c r="F111" i="8"/>
  <c r="E112" i="8"/>
  <c r="F112" i="8"/>
  <c r="E113" i="8"/>
  <c r="F113" i="8"/>
  <c r="E114" i="8"/>
  <c r="F114" i="8"/>
  <c r="E115" i="8"/>
  <c r="F115" i="8"/>
  <c r="E116" i="8"/>
  <c r="F116" i="8"/>
  <c r="E117" i="8"/>
  <c r="F117" i="8"/>
  <c r="E118" i="8"/>
  <c r="F118" i="8"/>
  <c r="E119" i="8"/>
  <c r="F119" i="8"/>
  <c r="E120" i="8"/>
  <c r="F120" i="8"/>
  <c r="E121" i="8"/>
  <c r="F121" i="8"/>
  <c r="E122" i="8"/>
  <c r="F122" i="8"/>
  <c r="E123" i="8"/>
  <c r="F123" i="8"/>
  <c r="E124" i="8"/>
  <c r="F124" i="8"/>
  <c r="E125" i="8"/>
  <c r="F125" i="8"/>
  <c r="E126" i="8"/>
  <c r="F126" i="8"/>
  <c r="E127" i="8"/>
  <c r="F127" i="8"/>
  <c r="E128" i="8"/>
  <c r="F128" i="8"/>
  <c r="E129" i="8"/>
  <c r="F129" i="8"/>
  <c r="E130" i="8"/>
  <c r="F130" i="8"/>
  <c r="E131" i="8"/>
  <c r="F131" i="8"/>
  <c r="E132" i="8"/>
  <c r="F132" i="8"/>
  <c r="E133" i="8"/>
  <c r="F133" i="8"/>
  <c r="E134" i="8"/>
  <c r="F134" i="8"/>
  <c r="E135" i="8"/>
  <c r="F135" i="8"/>
  <c r="E136" i="8"/>
  <c r="F136" i="8"/>
  <c r="E137" i="8"/>
  <c r="F137" i="8"/>
  <c r="E138" i="8"/>
  <c r="F138" i="8"/>
  <c r="E139" i="8"/>
  <c r="F139" i="8"/>
  <c r="E140" i="8"/>
  <c r="F140" i="8"/>
  <c r="E141" i="8"/>
  <c r="F141" i="8"/>
  <c r="E142" i="8"/>
  <c r="F142" i="8"/>
  <c r="E143" i="8"/>
  <c r="F143" i="8"/>
  <c r="E144" i="8"/>
  <c r="F144" i="8"/>
  <c r="E145" i="8"/>
  <c r="F145" i="8"/>
  <c r="E146" i="8"/>
  <c r="F146" i="8"/>
  <c r="E147" i="8"/>
  <c r="F147" i="8"/>
  <c r="E148" i="8"/>
  <c r="F148" i="8"/>
  <c r="E149" i="8"/>
  <c r="F149" i="8"/>
  <c r="E150" i="8"/>
  <c r="F150" i="8"/>
  <c r="E151" i="8"/>
  <c r="F151" i="8"/>
  <c r="E152" i="8"/>
  <c r="F152" i="8"/>
  <c r="E153" i="8"/>
  <c r="F153" i="8"/>
  <c r="E154" i="8"/>
  <c r="F154" i="8"/>
  <c r="E155" i="8"/>
  <c r="F155" i="8"/>
  <c r="E156" i="8"/>
  <c r="F156" i="8"/>
  <c r="E157" i="8"/>
  <c r="F157" i="8"/>
  <c r="E158" i="8"/>
  <c r="F158" i="8"/>
  <c r="E159" i="8"/>
  <c r="F159" i="8"/>
  <c r="E160" i="8"/>
  <c r="F160" i="8"/>
  <c r="E161" i="8"/>
  <c r="F161" i="8"/>
  <c r="E162" i="8"/>
  <c r="F162" i="8"/>
  <c r="E163" i="8"/>
  <c r="F163" i="8"/>
  <c r="E164" i="8"/>
  <c r="F164" i="8"/>
  <c r="E165" i="8"/>
  <c r="F165" i="8"/>
  <c r="E166" i="8"/>
  <c r="F166" i="8"/>
  <c r="E167" i="8"/>
  <c r="F167" i="8"/>
  <c r="E168" i="8"/>
  <c r="F168" i="8"/>
  <c r="E169" i="8"/>
  <c r="F169" i="8"/>
  <c r="E170" i="8"/>
  <c r="F170" i="8"/>
  <c r="E171" i="8"/>
  <c r="F171" i="8"/>
  <c r="E172" i="8"/>
  <c r="F172" i="8"/>
  <c r="E173" i="8"/>
  <c r="F173" i="8"/>
  <c r="E174" i="8"/>
  <c r="F174" i="8"/>
  <c r="E175" i="8"/>
  <c r="F175" i="8"/>
  <c r="E176" i="8"/>
  <c r="F176" i="8"/>
  <c r="E177" i="8"/>
  <c r="F177" i="8"/>
  <c r="E178" i="8"/>
  <c r="F178" i="8"/>
  <c r="E179" i="8"/>
  <c r="F179" i="8"/>
  <c r="E180" i="8"/>
  <c r="F180" i="8"/>
  <c r="E181" i="8"/>
  <c r="F181" i="8"/>
  <c r="E182" i="8"/>
  <c r="F182" i="8"/>
  <c r="E183" i="8"/>
  <c r="F183" i="8"/>
  <c r="E184" i="8"/>
  <c r="F184" i="8"/>
  <c r="E185" i="8"/>
  <c r="F185" i="8"/>
  <c r="E186" i="8"/>
  <c r="F186" i="8"/>
  <c r="E187" i="8"/>
  <c r="F187" i="8"/>
  <c r="E188" i="8"/>
  <c r="F188" i="8"/>
  <c r="E189" i="8"/>
  <c r="F189" i="8"/>
  <c r="E190" i="8"/>
  <c r="F190" i="8"/>
  <c r="E191" i="8"/>
  <c r="F191" i="8"/>
  <c r="E192" i="8"/>
  <c r="F192" i="8"/>
  <c r="E193" i="8"/>
  <c r="F193" i="8"/>
  <c r="E194" i="8"/>
  <c r="F194" i="8"/>
  <c r="E195" i="8"/>
  <c r="F195" i="8"/>
  <c r="E196" i="8"/>
  <c r="F196" i="8"/>
  <c r="E197" i="8"/>
  <c r="F197" i="8"/>
  <c r="E198" i="8"/>
  <c r="F198" i="8"/>
  <c r="E199" i="8"/>
  <c r="F199" i="8"/>
  <c r="E200" i="8"/>
  <c r="F200" i="8"/>
  <c r="E201" i="8"/>
  <c r="F201" i="8"/>
  <c r="E202" i="8"/>
  <c r="F202" i="8"/>
  <c r="E203" i="8"/>
  <c r="F203" i="8"/>
  <c r="E204" i="8"/>
  <c r="F204" i="8"/>
  <c r="E205" i="8"/>
  <c r="F205" i="8"/>
  <c r="E206" i="8"/>
  <c r="F206" i="8"/>
  <c r="E207" i="8"/>
  <c r="F207" i="8"/>
  <c r="E208" i="8"/>
  <c r="F208" i="8"/>
  <c r="E209" i="8"/>
  <c r="F209" i="8"/>
  <c r="E210" i="8"/>
  <c r="F210" i="8"/>
  <c r="E211" i="8"/>
  <c r="F211" i="8"/>
  <c r="E212" i="8"/>
  <c r="F212" i="8"/>
  <c r="E213" i="8"/>
  <c r="F213" i="8"/>
  <c r="E214" i="8"/>
  <c r="F214" i="8"/>
  <c r="E215" i="8"/>
  <c r="F215" i="8"/>
  <c r="E216" i="8"/>
  <c r="F216" i="8"/>
  <c r="E217" i="8"/>
  <c r="F217" i="8"/>
  <c r="E218" i="8"/>
  <c r="F218" i="8"/>
  <c r="E219" i="8"/>
  <c r="F219" i="8"/>
  <c r="E220" i="8"/>
  <c r="F220" i="8"/>
  <c r="E221" i="8"/>
  <c r="F221" i="8"/>
  <c r="E222" i="8"/>
  <c r="F222" i="8"/>
  <c r="E223" i="8"/>
  <c r="F223" i="8"/>
  <c r="E224" i="8"/>
  <c r="F224" i="8"/>
  <c r="E225" i="8"/>
  <c r="F225" i="8"/>
  <c r="E226" i="8"/>
  <c r="F226" i="8"/>
  <c r="E227" i="8"/>
  <c r="F227" i="8"/>
  <c r="E228" i="8"/>
  <c r="F228" i="8"/>
  <c r="E229" i="8"/>
  <c r="F229" i="8"/>
  <c r="E230" i="8"/>
  <c r="F230" i="8"/>
  <c r="E231" i="8"/>
  <c r="F231" i="8"/>
  <c r="E232" i="8"/>
  <c r="F232" i="8"/>
  <c r="E233" i="8"/>
  <c r="F233" i="8"/>
  <c r="E234" i="8"/>
  <c r="F234" i="8"/>
  <c r="E235" i="8"/>
  <c r="F235" i="8"/>
  <c r="E236" i="8"/>
  <c r="F236" i="8"/>
  <c r="E237" i="8"/>
  <c r="F237" i="8"/>
  <c r="E238" i="8"/>
  <c r="F238" i="8"/>
  <c r="E239" i="8"/>
  <c r="F239" i="8"/>
  <c r="E240" i="8"/>
  <c r="F240" i="8"/>
  <c r="E241" i="8"/>
  <c r="F241" i="8"/>
  <c r="E242" i="8"/>
  <c r="F242" i="8"/>
  <c r="E243" i="8"/>
  <c r="F243" i="8"/>
  <c r="E244" i="8"/>
  <c r="F244" i="8"/>
  <c r="E245" i="8"/>
  <c r="F245" i="8"/>
  <c r="E246" i="8"/>
  <c r="F246" i="8"/>
  <c r="E247" i="8"/>
  <c r="F247" i="8"/>
  <c r="E248" i="8"/>
  <c r="F248" i="8"/>
  <c r="E249" i="8"/>
  <c r="F249" i="8"/>
  <c r="E250" i="8"/>
  <c r="F250" i="8"/>
  <c r="E251" i="8"/>
  <c r="F251" i="8"/>
  <c r="E252" i="8"/>
  <c r="F252" i="8"/>
  <c r="E253" i="8"/>
  <c r="F253" i="8"/>
  <c r="E254" i="8"/>
  <c r="F254" i="8"/>
  <c r="E255" i="8"/>
  <c r="F255" i="8"/>
  <c r="E256" i="8"/>
  <c r="F256" i="8"/>
  <c r="E257" i="8"/>
  <c r="F257" i="8"/>
  <c r="E258" i="8"/>
  <c r="F258" i="8"/>
  <c r="E259" i="8"/>
  <c r="F259" i="8"/>
  <c r="E260" i="8"/>
  <c r="F260" i="8"/>
  <c r="E261" i="8"/>
  <c r="F261" i="8"/>
  <c r="E262" i="8"/>
  <c r="F262" i="8"/>
  <c r="E263" i="8"/>
  <c r="F263" i="8"/>
  <c r="E264" i="8"/>
  <c r="F264" i="8"/>
  <c r="E265" i="8"/>
  <c r="F265" i="8"/>
  <c r="E266" i="8"/>
  <c r="F266" i="8"/>
  <c r="E267" i="8"/>
  <c r="F267" i="8"/>
  <c r="E268" i="8"/>
  <c r="F268" i="8"/>
  <c r="E269" i="8"/>
  <c r="F269" i="8"/>
  <c r="E270" i="8"/>
  <c r="F270" i="8"/>
  <c r="E271" i="8"/>
  <c r="F271" i="8"/>
  <c r="E272" i="8"/>
  <c r="F272" i="8"/>
  <c r="E273" i="8"/>
  <c r="F273" i="8"/>
  <c r="E274" i="8"/>
  <c r="F274" i="8"/>
  <c r="E275" i="8"/>
  <c r="F275" i="8"/>
  <c r="E276" i="8"/>
  <c r="F276" i="8"/>
  <c r="E277" i="8"/>
  <c r="F277" i="8"/>
  <c r="E278" i="8"/>
  <c r="F278" i="8"/>
  <c r="E279" i="8"/>
  <c r="F279" i="8"/>
  <c r="E280" i="8"/>
  <c r="F280" i="8"/>
  <c r="E281" i="8"/>
  <c r="F281" i="8"/>
  <c r="E282" i="8"/>
  <c r="F282" i="8"/>
  <c r="E283" i="8"/>
  <c r="F283" i="8"/>
  <c r="E284" i="8"/>
  <c r="F284" i="8"/>
  <c r="E285" i="8"/>
  <c r="F285" i="8"/>
  <c r="E286" i="8"/>
  <c r="F286" i="8"/>
  <c r="E287" i="8"/>
  <c r="F287" i="8"/>
  <c r="E288" i="8"/>
  <c r="F288" i="8"/>
  <c r="E289" i="8"/>
  <c r="F289" i="8"/>
  <c r="E290" i="8"/>
  <c r="F290" i="8"/>
  <c r="E291" i="8"/>
  <c r="F291" i="8"/>
  <c r="E292" i="8"/>
  <c r="F292" i="8"/>
  <c r="E293" i="8"/>
  <c r="F293" i="8"/>
  <c r="E294" i="8"/>
  <c r="F294" i="8"/>
  <c r="E295" i="8"/>
  <c r="F295" i="8"/>
  <c r="E296" i="8"/>
  <c r="F296" i="8"/>
  <c r="E297" i="8"/>
  <c r="F297" i="8"/>
  <c r="E298" i="8"/>
  <c r="F298" i="8"/>
  <c r="E299" i="8"/>
  <c r="F299" i="8"/>
  <c r="E300" i="8"/>
  <c r="F300" i="8"/>
  <c r="E301" i="8"/>
  <c r="F301" i="8"/>
  <c r="E302" i="8"/>
  <c r="F302" i="8"/>
  <c r="E303" i="8"/>
  <c r="F303" i="8"/>
  <c r="E304" i="8"/>
  <c r="F304" i="8"/>
  <c r="E305" i="8"/>
  <c r="F305" i="8"/>
  <c r="E306" i="8"/>
  <c r="F306" i="8"/>
  <c r="E307" i="8"/>
  <c r="F307" i="8"/>
  <c r="E308" i="8"/>
  <c r="F308" i="8"/>
  <c r="E309" i="8"/>
  <c r="F309" i="8"/>
  <c r="E310" i="8"/>
  <c r="F310" i="8"/>
  <c r="E311" i="8"/>
  <c r="F311" i="8"/>
  <c r="E312" i="8"/>
  <c r="F312" i="8"/>
  <c r="E313" i="8"/>
  <c r="F313" i="8"/>
  <c r="E314" i="8"/>
  <c r="F314" i="8"/>
  <c r="E315" i="8"/>
  <c r="F315" i="8"/>
  <c r="E316" i="8"/>
  <c r="F316" i="8"/>
  <c r="E317" i="8"/>
  <c r="F317" i="8"/>
  <c r="E318" i="8"/>
  <c r="F318" i="8"/>
  <c r="E319" i="8"/>
  <c r="F319" i="8"/>
  <c r="E320" i="8"/>
  <c r="F320" i="8"/>
  <c r="E321" i="8"/>
  <c r="F321" i="8"/>
  <c r="E322" i="8"/>
  <c r="F322" i="8"/>
  <c r="E323" i="8"/>
  <c r="F323" i="8"/>
  <c r="E324" i="8"/>
  <c r="F324" i="8"/>
  <c r="E325" i="8"/>
  <c r="F325" i="8"/>
  <c r="E326" i="8"/>
  <c r="F326" i="8"/>
  <c r="E327" i="8"/>
  <c r="F327" i="8"/>
  <c r="E328" i="8"/>
  <c r="F328" i="8"/>
  <c r="E329" i="8"/>
  <c r="F329" i="8"/>
  <c r="E330" i="8"/>
  <c r="F330" i="8"/>
  <c r="E331" i="8"/>
  <c r="F331" i="8"/>
  <c r="E332" i="8"/>
  <c r="F332" i="8"/>
  <c r="E333" i="8"/>
  <c r="F333" i="8"/>
  <c r="E334" i="8"/>
  <c r="F334" i="8"/>
  <c r="E335" i="8"/>
  <c r="F335" i="8"/>
  <c r="E336" i="8"/>
  <c r="F336" i="8"/>
  <c r="E337" i="8"/>
  <c r="F337" i="8"/>
  <c r="E338" i="8"/>
  <c r="F338" i="8"/>
  <c r="E339" i="8"/>
  <c r="F339" i="8"/>
  <c r="E340" i="8"/>
  <c r="F340" i="8"/>
  <c r="E341" i="8"/>
  <c r="F341" i="8"/>
  <c r="E342" i="8"/>
  <c r="F342" i="8"/>
  <c r="E343" i="8"/>
  <c r="F343" i="8"/>
  <c r="E344" i="8"/>
  <c r="F344" i="8"/>
  <c r="E345" i="8"/>
  <c r="F345" i="8"/>
  <c r="E346" i="8"/>
  <c r="F346" i="8"/>
  <c r="E347" i="8"/>
  <c r="F347" i="8"/>
  <c r="E348" i="8"/>
  <c r="F348" i="8"/>
  <c r="E349" i="8"/>
  <c r="F349" i="8"/>
  <c r="E350" i="8"/>
  <c r="F350" i="8"/>
  <c r="E351" i="8"/>
  <c r="F351" i="8"/>
  <c r="E352" i="8"/>
  <c r="F352" i="8"/>
  <c r="E353" i="8"/>
  <c r="F353" i="8"/>
  <c r="E354" i="8"/>
  <c r="F354" i="8"/>
  <c r="E355" i="8"/>
  <c r="F355" i="8"/>
  <c r="E356" i="8"/>
  <c r="F356" i="8"/>
  <c r="E357" i="8"/>
  <c r="F357" i="8"/>
  <c r="E358" i="8"/>
  <c r="F358" i="8"/>
  <c r="E359" i="8"/>
  <c r="F359" i="8"/>
  <c r="E360" i="8"/>
  <c r="F360" i="8"/>
  <c r="E361" i="8"/>
  <c r="F361" i="8"/>
  <c r="E362" i="8"/>
  <c r="F362" i="8"/>
  <c r="E363" i="8"/>
  <c r="F363" i="8"/>
  <c r="E364" i="8"/>
  <c r="F364" i="8"/>
  <c r="E365" i="8"/>
  <c r="F365" i="8"/>
  <c r="E366" i="8"/>
  <c r="F366" i="8"/>
  <c r="E367" i="8"/>
  <c r="F367" i="8"/>
  <c r="E368" i="8"/>
  <c r="F368" i="8"/>
  <c r="E369" i="8"/>
  <c r="F369" i="8"/>
  <c r="E370" i="8"/>
  <c r="F370" i="8"/>
  <c r="E371" i="8"/>
  <c r="F371" i="8"/>
  <c r="E372" i="8"/>
  <c r="F372" i="8"/>
  <c r="E373" i="8"/>
  <c r="F373" i="8"/>
  <c r="E374" i="8"/>
  <c r="F374" i="8"/>
  <c r="E375" i="8"/>
  <c r="F375" i="8"/>
  <c r="E376" i="8"/>
  <c r="F376" i="8"/>
  <c r="E377" i="8"/>
  <c r="F377" i="8"/>
  <c r="E378" i="8"/>
  <c r="F378" i="8"/>
  <c r="E379" i="8"/>
  <c r="F379" i="8"/>
  <c r="E380" i="8"/>
  <c r="F380" i="8"/>
  <c r="E381" i="8"/>
  <c r="F381" i="8"/>
  <c r="E382" i="8"/>
  <c r="F382" i="8"/>
  <c r="E383" i="8"/>
  <c r="F383" i="8"/>
  <c r="E384" i="8"/>
  <c r="F384" i="8"/>
  <c r="E385" i="8"/>
  <c r="F385" i="8"/>
  <c r="E386" i="8"/>
  <c r="F386" i="8"/>
  <c r="E387" i="8"/>
  <c r="F387" i="8"/>
  <c r="E388" i="8"/>
  <c r="F388" i="8"/>
  <c r="E389" i="8"/>
  <c r="F389" i="8"/>
  <c r="E390" i="8"/>
  <c r="F390" i="8"/>
  <c r="E391" i="8"/>
  <c r="F391" i="8"/>
  <c r="E392" i="8"/>
  <c r="F392" i="8"/>
  <c r="E393" i="8"/>
  <c r="F393" i="8"/>
  <c r="E394" i="8"/>
  <c r="F394" i="8"/>
  <c r="E395" i="8"/>
  <c r="F395" i="8"/>
  <c r="E396" i="8"/>
  <c r="F396" i="8"/>
  <c r="E397" i="8"/>
  <c r="F397" i="8"/>
  <c r="E398" i="8"/>
  <c r="F398" i="8"/>
  <c r="E399" i="8"/>
  <c r="F399" i="8"/>
  <c r="E400" i="8"/>
  <c r="F400" i="8"/>
  <c r="E401" i="8"/>
  <c r="F401" i="8"/>
  <c r="E402" i="8"/>
  <c r="F402" i="8"/>
  <c r="E403" i="8"/>
  <c r="F403" i="8"/>
  <c r="E404" i="8"/>
  <c r="F404" i="8"/>
  <c r="E405" i="8"/>
  <c r="F405" i="8"/>
  <c r="E406" i="8"/>
  <c r="F406" i="8"/>
  <c r="E407" i="8"/>
  <c r="F407" i="8"/>
  <c r="E408" i="8"/>
  <c r="F408" i="8"/>
  <c r="E409" i="8"/>
  <c r="F409" i="8"/>
  <c r="E410" i="8"/>
  <c r="F410" i="8"/>
  <c r="E411" i="8"/>
  <c r="F411" i="8"/>
  <c r="E412" i="8"/>
  <c r="F412" i="8"/>
  <c r="E413" i="8"/>
  <c r="F413" i="8"/>
  <c r="E414" i="8"/>
  <c r="F414" i="8"/>
  <c r="E415" i="8"/>
  <c r="F415" i="8"/>
  <c r="E416" i="8"/>
  <c r="F416" i="8"/>
  <c r="E417" i="8"/>
  <c r="F417" i="8"/>
  <c r="E418" i="8"/>
  <c r="F418" i="8"/>
  <c r="E419" i="8"/>
  <c r="F419" i="8"/>
  <c r="E420" i="8"/>
  <c r="F420" i="8"/>
  <c r="E421" i="8"/>
  <c r="F421" i="8"/>
  <c r="E422" i="8"/>
  <c r="F422" i="8"/>
  <c r="E423" i="8"/>
  <c r="F423" i="8"/>
  <c r="E424" i="8"/>
  <c r="F424" i="8"/>
  <c r="E425" i="8"/>
  <c r="F425" i="8"/>
  <c r="E426" i="8"/>
  <c r="F426" i="8"/>
  <c r="E427" i="8"/>
  <c r="F427" i="8"/>
  <c r="E428" i="8"/>
  <c r="F428" i="8"/>
  <c r="E429" i="8"/>
  <c r="F429" i="8"/>
  <c r="E430" i="8"/>
  <c r="F430" i="8"/>
  <c r="E431" i="8"/>
  <c r="F431" i="8"/>
  <c r="E432" i="8"/>
  <c r="F432" i="8"/>
  <c r="E433" i="8"/>
  <c r="F433" i="8"/>
  <c r="E434" i="8"/>
  <c r="F434" i="8"/>
  <c r="E435" i="8"/>
  <c r="F435" i="8"/>
  <c r="E436" i="8"/>
  <c r="F436" i="8"/>
  <c r="E437" i="8"/>
  <c r="F437" i="8"/>
  <c r="E438" i="8"/>
  <c r="F438" i="8"/>
  <c r="E439" i="8"/>
  <c r="F439" i="8"/>
  <c r="E440" i="8"/>
  <c r="F440" i="8"/>
  <c r="E441" i="8"/>
  <c r="F441" i="8"/>
  <c r="E442" i="8"/>
  <c r="F442" i="8"/>
  <c r="E443" i="8"/>
  <c r="F443" i="8"/>
  <c r="E444" i="8"/>
  <c r="F444" i="8"/>
  <c r="E445" i="8"/>
  <c r="F445" i="8"/>
  <c r="E446" i="8"/>
  <c r="F446" i="8"/>
  <c r="E447" i="8"/>
  <c r="F447" i="8"/>
  <c r="E448" i="8"/>
  <c r="F448" i="8"/>
  <c r="E449" i="8"/>
  <c r="F449" i="8"/>
  <c r="E450" i="8"/>
  <c r="F450" i="8"/>
  <c r="E451" i="8"/>
  <c r="F451" i="8"/>
  <c r="E452" i="8"/>
  <c r="F452" i="8"/>
  <c r="E453" i="8"/>
  <c r="F453" i="8"/>
  <c r="E454" i="8"/>
  <c r="F454" i="8"/>
  <c r="E455" i="8"/>
  <c r="F455" i="8"/>
  <c r="E456" i="8"/>
  <c r="F456" i="8"/>
  <c r="E457" i="8"/>
  <c r="F457" i="8"/>
  <c r="E458" i="8"/>
  <c r="F458" i="8"/>
  <c r="E459" i="8"/>
  <c r="F459" i="8"/>
  <c r="E460" i="8"/>
  <c r="F460" i="8"/>
  <c r="E461" i="8"/>
  <c r="F461" i="8"/>
  <c r="E462" i="8"/>
  <c r="F462" i="8"/>
  <c r="E463" i="8"/>
  <c r="F463" i="8"/>
  <c r="E464" i="8"/>
  <c r="F464" i="8"/>
  <c r="E465" i="8"/>
  <c r="F465" i="8"/>
  <c r="E466" i="8"/>
  <c r="F466" i="8"/>
  <c r="E467" i="8"/>
  <c r="F467" i="8"/>
  <c r="E468" i="8"/>
  <c r="F468" i="8"/>
  <c r="E469" i="8"/>
  <c r="F469" i="8"/>
  <c r="E470" i="8"/>
  <c r="F470" i="8"/>
  <c r="E471" i="8"/>
  <c r="F471" i="8"/>
  <c r="E472" i="8"/>
  <c r="F472" i="8"/>
  <c r="E473" i="8"/>
  <c r="F473" i="8"/>
  <c r="E474" i="8"/>
  <c r="F474" i="8"/>
  <c r="E475" i="8"/>
  <c r="F475" i="8"/>
  <c r="E476" i="8"/>
  <c r="F476" i="8"/>
  <c r="E477" i="8"/>
  <c r="F477" i="8"/>
  <c r="E478" i="8"/>
  <c r="F478" i="8"/>
  <c r="E479" i="8"/>
  <c r="F479" i="8"/>
  <c r="E480" i="8"/>
  <c r="F480" i="8"/>
  <c r="E481" i="8"/>
  <c r="F481" i="8"/>
  <c r="E482" i="8"/>
  <c r="F482" i="8"/>
  <c r="E483" i="8"/>
  <c r="F483" i="8"/>
  <c r="E484" i="8"/>
  <c r="F484" i="8"/>
  <c r="E485" i="8"/>
  <c r="F485" i="8"/>
  <c r="E486" i="8"/>
  <c r="F486" i="8"/>
  <c r="E487" i="8"/>
  <c r="F487" i="8"/>
  <c r="E488" i="8"/>
  <c r="F488" i="8"/>
  <c r="E489" i="8"/>
  <c r="F489" i="8"/>
  <c r="E490" i="8"/>
  <c r="F490" i="8"/>
  <c r="E491" i="8"/>
  <c r="F491" i="8"/>
  <c r="E492" i="8"/>
  <c r="F492" i="8"/>
  <c r="E493" i="8"/>
  <c r="F493" i="8"/>
  <c r="E494" i="8"/>
  <c r="F494" i="8"/>
  <c r="E495" i="8"/>
  <c r="F495" i="8"/>
  <c r="E496" i="8"/>
  <c r="F496" i="8"/>
  <c r="E497" i="8"/>
  <c r="F497" i="8"/>
  <c r="E498" i="8"/>
  <c r="F498" i="8"/>
  <c r="E499" i="8"/>
  <c r="F499" i="8"/>
  <c r="E500" i="8"/>
  <c r="F500" i="8"/>
  <c r="E501" i="8"/>
  <c r="F501" i="8"/>
  <c r="E502" i="8"/>
  <c r="F502" i="8"/>
  <c r="E503" i="8"/>
  <c r="F503" i="8"/>
  <c r="E504" i="8"/>
  <c r="F504" i="8"/>
  <c r="E505" i="8"/>
  <c r="F505" i="8"/>
  <c r="E506" i="8"/>
  <c r="F506" i="8"/>
  <c r="E507" i="8"/>
  <c r="F507" i="8"/>
  <c r="E508" i="8"/>
  <c r="F508" i="8"/>
  <c r="E509" i="8"/>
  <c r="F509" i="8"/>
  <c r="E510" i="8"/>
  <c r="F510" i="8"/>
  <c r="E511" i="8"/>
  <c r="F511" i="8"/>
  <c r="E512" i="8"/>
  <c r="F512" i="8"/>
  <c r="E513" i="8"/>
  <c r="F513" i="8"/>
  <c r="E514" i="8"/>
  <c r="F514" i="8"/>
  <c r="E515" i="8"/>
  <c r="F515" i="8"/>
  <c r="E516" i="8"/>
  <c r="F516" i="8"/>
  <c r="E517" i="8"/>
  <c r="F517" i="8"/>
  <c r="E518" i="8"/>
  <c r="F518" i="8"/>
  <c r="E519" i="8"/>
  <c r="F519" i="8"/>
  <c r="E520" i="8"/>
  <c r="F520" i="8"/>
  <c r="E521" i="8"/>
  <c r="F521" i="8"/>
  <c r="E522" i="8"/>
  <c r="F522" i="8"/>
  <c r="E523" i="8"/>
  <c r="F523" i="8"/>
  <c r="E524" i="8"/>
  <c r="F524" i="8"/>
  <c r="E525" i="8"/>
  <c r="F525" i="8"/>
  <c r="E526" i="8"/>
  <c r="F526" i="8"/>
  <c r="E527" i="8"/>
  <c r="F527" i="8"/>
  <c r="E528" i="8"/>
  <c r="F528" i="8"/>
  <c r="E529" i="8"/>
  <c r="F529" i="8"/>
  <c r="E530" i="8"/>
  <c r="F530" i="8"/>
  <c r="E531" i="8"/>
  <c r="F531" i="8"/>
  <c r="E532" i="8"/>
  <c r="F532" i="8"/>
  <c r="E533" i="8"/>
  <c r="F533" i="8"/>
  <c r="E534" i="8"/>
  <c r="F534" i="8"/>
  <c r="E535" i="8"/>
  <c r="F535" i="8"/>
  <c r="E536" i="8"/>
  <c r="F536" i="8"/>
  <c r="E537" i="8"/>
  <c r="F537" i="8"/>
  <c r="E538" i="8"/>
  <c r="F538" i="8"/>
  <c r="E539" i="8"/>
  <c r="F539" i="8"/>
  <c r="E540" i="8"/>
  <c r="F540" i="8"/>
  <c r="E541" i="8"/>
  <c r="F541" i="8"/>
  <c r="E542" i="8"/>
  <c r="F542" i="8"/>
  <c r="E543" i="8"/>
  <c r="F543" i="8"/>
  <c r="E544" i="8"/>
  <c r="F544" i="8"/>
  <c r="E545" i="8"/>
  <c r="F545" i="8"/>
  <c r="E546" i="8"/>
  <c r="F546" i="8"/>
  <c r="E547" i="8"/>
  <c r="F547" i="8"/>
  <c r="E548" i="8"/>
  <c r="F548" i="8"/>
  <c r="E549" i="8"/>
  <c r="F549" i="8"/>
  <c r="E550" i="8"/>
  <c r="F550" i="8"/>
  <c r="E551" i="8"/>
  <c r="F551" i="8"/>
  <c r="E552" i="8"/>
  <c r="F552" i="8"/>
  <c r="E553" i="8"/>
  <c r="F553" i="8"/>
  <c r="E554" i="8"/>
  <c r="F554" i="8"/>
  <c r="E555" i="8"/>
  <c r="F555" i="8"/>
  <c r="E556" i="8"/>
  <c r="F556" i="8"/>
  <c r="E557" i="8"/>
  <c r="F557" i="8"/>
  <c r="E558" i="8"/>
  <c r="F558" i="8"/>
  <c r="E559" i="8"/>
  <c r="F559" i="8"/>
  <c r="E560" i="8"/>
  <c r="F560" i="8"/>
  <c r="E561" i="8"/>
  <c r="F561" i="8"/>
  <c r="E562" i="8"/>
  <c r="F562" i="8"/>
  <c r="E563" i="8"/>
  <c r="F563" i="8"/>
  <c r="E564" i="8"/>
  <c r="F564" i="8"/>
  <c r="E565" i="8"/>
  <c r="F565" i="8"/>
  <c r="E566" i="8"/>
  <c r="F566" i="8"/>
  <c r="E567" i="8"/>
  <c r="F567" i="8"/>
  <c r="E568" i="8"/>
  <c r="F568" i="8"/>
  <c r="E569" i="8"/>
  <c r="F569" i="8"/>
  <c r="E570" i="8"/>
  <c r="F570" i="8"/>
  <c r="E571" i="8"/>
  <c r="F571" i="8"/>
  <c r="E572" i="8"/>
  <c r="F572" i="8"/>
  <c r="E573" i="8"/>
  <c r="F573" i="8"/>
  <c r="E574" i="8"/>
  <c r="F574" i="8"/>
  <c r="E575" i="8"/>
  <c r="F575" i="8"/>
  <c r="E576" i="8"/>
  <c r="F576" i="8"/>
  <c r="E577" i="8"/>
  <c r="F577" i="8"/>
  <c r="E578" i="8"/>
  <c r="F578" i="8"/>
  <c r="E579" i="8"/>
  <c r="F579" i="8"/>
  <c r="E580" i="8"/>
  <c r="F580" i="8"/>
  <c r="E581" i="8"/>
  <c r="F581" i="8"/>
  <c r="E582" i="8"/>
  <c r="F582" i="8"/>
  <c r="E583" i="8"/>
  <c r="F583" i="8"/>
  <c r="E584" i="8"/>
  <c r="F584" i="8"/>
  <c r="E585" i="8"/>
  <c r="F585" i="8"/>
  <c r="E586" i="8"/>
  <c r="F586" i="8"/>
  <c r="E587" i="8"/>
  <c r="F587" i="8"/>
  <c r="E588" i="8"/>
  <c r="F588" i="8"/>
  <c r="E589" i="8"/>
  <c r="F589" i="8"/>
  <c r="E590" i="8"/>
  <c r="F590" i="8"/>
  <c r="E591" i="8"/>
  <c r="F591" i="8"/>
  <c r="E592" i="8"/>
  <c r="F592" i="8"/>
  <c r="E593" i="8"/>
  <c r="F593" i="8"/>
  <c r="E594" i="8"/>
  <c r="F594" i="8"/>
  <c r="E595" i="8"/>
  <c r="F595" i="8"/>
  <c r="E596" i="8"/>
  <c r="F596" i="8"/>
  <c r="E597" i="8"/>
  <c r="F597" i="8"/>
  <c r="E598" i="8"/>
  <c r="F598" i="8"/>
  <c r="E599" i="8"/>
  <c r="F599" i="8"/>
  <c r="E600" i="8"/>
  <c r="F600" i="8"/>
  <c r="E601" i="8"/>
  <c r="F601" i="8"/>
  <c r="E602" i="8"/>
  <c r="F602" i="8"/>
  <c r="E603" i="8"/>
  <c r="F603" i="8"/>
  <c r="E604" i="8"/>
  <c r="F604" i="8"/>
  <c r="E605" i="8"/>
  <c r="F605" i="8"/>
  <c r="E606" i="8"/>
  <c r="F606" i="8"/>
  <c r="E607" i="8"/>
  <c r="F607" i="8"/>
  <c r="E608" i="8"/>
  <c r="F608" i="8"/>
  <c r="E609" i="8"/>
  <c r="F609" i="8"/>
  <c r="E610" i="8"/>
  <c r="F610" i="8"/>
  <c r="E611" i="8"/>
  <c r="F611" i="8"/>
  <c r="E612" i="8"/>
  <c r="F612" i="8"/>
  <c r="E613" i="8"/>
  <c r="F613" i="8"/>
  <c r="E614" i="8"/>
  <c r="F614" i="8"/>
  <c r="E615" i="8"/>
  <c r="F615" i="8"/>
  <c r="E616" i="8"/>
  <c r="F616" i="8"/>
  <c r="E617" i="8"/>
  <c r="F617" i="8"/>
  <c r="E618" i="8"/>
  <c r="F618" i="8"/>
  <c r="E619" i="8"/>
  <c r="F619" i="8"/>
  <c r="E620" i="8"/>
  <c r="F620" i="8"/>
  <c r="E621" i="8"/>
  <c r="F621" i="8"/>
  <c r="E622" i="8"/>
  <c r="F622" i="8"/>
  <c r="E623" i="8"/>
  <c r="F623" i="8"/>
  <c r="E624" i="8"/>
  <c r="F624" i="8"/>
  <c r="E625" i="8"/>
  <c r="F625" i="8"/>
  <c r="E626" i="8"/>
  <c r="F626" i="8"/>
  <c r="E627" i="8"/>
  <c r="F627" i="8"/>
  <c r="E628" i="8"/>
  <c r="F628" i="8"/>
  <c r="E629" i="8"/>
  <c r="F629" i="8"/>
  <c r="E630" i="8"/>
  <c r="F630" i="8"/>
  <c r="E631" i="8"/>
  <c r="F631" i="8"/>
  <c r="E632" i="8"/>
  <c r="F632" i="8"/>
  <c r="E633" i="8"/>
  <c r="F633" i="8"/>
  <c r="E634" i="8"/>
  <c r="F634" i="8"/>
  <c r="E635" i="8"/>
  <c r="F635" i="8"/>
  <c r="E636" i="8"/>
  <c r="F636" i="8"/>
  <c r="E637" i="8"/>
  <c r="F637" i="8"/>
  <c r="E638" i="8"/>
  <c r="F638" i="8"/>
  <c r="E639" i="8"/>
  <c r="F639" i="8"/>
  <c r="E640" i="8"/>
  <c r="F640" i="8"/>
  <c r="E641" i="8"/>
  <c r="F641" i="8"/>
  <c r="E642" i="8"/>
  <c r="F642" i="8"/>
  <c r="E643" i="8"/>
  <c r="F643" i="8"/>
  <c r="E644" i="8"/>
  <c r="F644" i="8"/>
  <c r="E645" i="8"/>
  <c r="F645" i="8"/>
  <c r="E646" i="8"/>
  <c r="F646" i="8"/>
  <c r="E647" i="8"/>
  <c r="F647" i="8"/>
  <c r="E648" i="8"/>
  <c r="F648" i="8"/>
  <c r="E649" i="8"/>
  <c r="F649" i="8"/>
  <c r="E650" i="8"/>
  <c r="F650" i="8"/>
  <c r="E651" i="8"/>
  <c r="F651" i="8"/>
  <c r="E652" i="8"/>
  <c r="F652" i="8"/>
  <c r="E653" i="8"/>
  <c r="F653" i="8"/>
  <c r="E654" i="8"/>
  <c r="F654" i="8"/>
  <c r="E655" i="8"/>
  <c r="F655" i="8"/>
  <c r="E656" i="8"/>
  <c r="F656" i="8"/>
  <c r="E657" i="8"/>
  <c r="F657" i="8"/>
  <c r="E658" i="8"/>
  <c r="F658" i="8"/>
  <c r="E659" i="8"/>
  <c r="F659" i="8"/>
  <c r="E660" i="8"/>
  <c r="F660" i="8"/>
  <c r="E661" i="8"/>
  <c r="F661" i="8"/>
  <c r="E662" i="8"/>
  <c r="F662" i="8"/>
  <c r="E663" i="8"/>
  <c r="F663" i="8"/>
  <c r="E664" i="8"/>
  <c r="F664" i="8"/>
  <c r="E665" i="8"/>
  <c r="F665" i="8"/>
  <c r="E666" i="8"/>
  <c r="F666" i="8"/>
  <c r="E667" i="8"/>
  <c r="F667" i="8"/>
  <c r="E668" i="8"/>
  <c r="F668" i="8"/>
  <c r="E669" i="8"/>
  <c r="F669" i="8"/>
  <c r="E670" i="8"/>
  <c r="F670" i="8"/>
  <c r="E671" i="8"/>
  <c r="F671" i="8"/>
  <c r="E672" i="8"/>
  <c r="F672" i="8"/>
  <c r="E673" i="8"/>
  <c r="F673" i="8"/>
  <c r="E674" i="8"/>
  <c r="F674" i="8"/>
  <c r="E675" i="8"/>
  <c r="F675" i="8"/>
  <c r="E676" i="8"/>
  <c r="F676" i="8"/>
  <c r="E677" i="8"/>
  <c r="F677" i="8"/>
  <c r="E678" i="8"/>
  <c r="F678" i="8"/>
  <c r="E679" i="8"/>
  <c r="F679" i="8"/>
  <c r="E680" i="8"/>
  <c r="F680" i="8"/>
  <c r="E681" i="8"/>
  <c r="F681" i="8"/>
  <c r="E682" i="8"/>
  <c r="F682" i="8"/>
  <c r="E683" i="8"/>
  <c r="F683" i="8"/>
  <c r="E684" i="8"/>
  <c r="F684" i="8"/>
  <c r="E685" i="8"/>
  <c r="F685" i="8"/>
  <c r="E686" i="8"/>
  <c r="F686" i="8"/>
  <c r="E687" i="8"/>
  <c r="F687" i="8"/>
  <c r="E688" i="8"/>
  <c r="F688" i="8"/>
  <c r="E689" i="8"/>
  <c r="F689" i="8"/>
  <c r="E690" i="8"/>
  <c r="F690" i="8"/>
  <c r="E691" i="8"/>
  <c r="F691" i="8"/>
  <c r="E692" i="8"/>
  <c r="F692" i="8"/>
  <c r="E693" i="8"/>
  <c r="F693" i="8"/>
  <c r="E694" i="8"/>
  <c r="F694" i="8"/>
  <c r="E695" i="8"/>
  <c r="F695" i="8"/>
  <c r="E696" i="8"/>
  <c r="F696" i="8"/>
  <c r="E697" i="8"/>
  <c r="F697" i="8"/>
  <c r="E698" i="8"/>
  <c r="F698" i="8"/>
  <c r="E699" i="8"/>
  <c r="F699" i="8"/>
  <c r="E700" i="8"/>
  <c r="F700" i="8"/>
  <c r="E701" i="8"/>
  <c r="F701" i="8"/>
  <c r="E702" i="8"/>
  <c r="F702" i="8"/>
  <c r="E703" i="8"/>
  <c r="F703" i="8"/>
  <c r="E704" i="8"/>
  <c r="F704" i="8"/>
  <c r="E705" i="8"/>
  <c r="F705" i="8"/>
  <c r="E706" i="8"/>
  <c r="F706" i="8"/>
  <c r="E707" i="8"/>
  <c r="F707" i="8"/>
  <c r="E708" i="8"/>
  <c r="F708" i="8"/>
  <c r="E709" i="8"/>
  <c r="F709" i="8"/>
  <c r="E710" i="8"/>
  <c r="F710" i="8"/>
  <c r="E711" i="8"/>
  <c r="F711" i="8"/>
  <c r="E712" i="8"/>
  <c r="F712" i="8"/>
  <c r="E713" i="8"/>
  <c r="F713" i="8"/>
  <c r="E714" i="8"/>
  <c r="F714" i="8"/>
  <c r="E715" i="8"/>
  <c r="F715" i="8"/>
  <c r="E716" i="8"/>
  <c r="F716" i="8"/>
  <c r="E717" i="8"/>
  <c r="F717" i="8"/>
  <c r="E718" i="8"/>
  <c r="F718" i="8"/>
  <c r="E719" i="8"/>
  <c r="F719" i="8"/>
  <c r="E720" i="8"/>
  <c r="F720" i="8"/>
  <c r="E721" i="8"/>
  <c r="F721" i="8"/>
  <c r="E722" i="8"/>
  <c r="F722" i="8"/>
  <c r="E723" i="8"/>
  <c r="F723" i="8"/>
  <c r="E724" i="8"/>
  <c r="F724" i="8"/>
  <c r="E725" i="8"/>
  <c r="F725" i="8"/>
  <c r="E726" i="8"/>
  <c r="F726" i="8"/>
  <c r="E727" i="8"/>
  <c r="F727" i="8"/>
  <c r="E728" i="8"/>
  <c r="F728" i="8"/>
  <c r="E729" i="8"/>
  <c r="F729" i="8"/>
  <c r="E730" i="8"/>
  <c r="F730" i="8"/>
  <c r="E731" i="8"/>
  <c r="F731" i="8"/>
  <c r="E732" i="8"/>
  <c r="F732" i="8"/>
  <c r="E733" i="8"/>
  <c r="F733" i="8"/>
  <c r="E734" i="8"/>
  <c r="F734" i="8"/>
  <c r="E735" i="8"/>
  <c r="F735" i="8"/>
  <c r="E736" i="8"/>
  <c r="F736" i="8"/>
  <c r="E737" i="8"/>
  <c r="F737" i="8"/>
  <c r="E738" i="8"/>
  <c r="F738" i="8"/>
  <c r="E739" i="8"/>
  <c r="F739" i="8"/>
  <c r="E740" i="8"/>
  <c r="F740" i="8"/>
  <c r="E741" i="8"/>
  <c r="F741" i="8"/>
  <c r="E742" i="8"/>
  <c r="F742" i="8"/>
  <c r="E743" i="8"/>
  <c r="F743" i="8"/>
  <c r="E744" i="8"/>
  <c r="F744" i="8"/>
  <c r="E745" i="8"/>
  <c r="F745" i="8"/>
  <c r="E746" i="8"/>
  <c r="F746" i="8"/>
  <c r="E747" i="8"/>
  <c r="F747" i="8"/>
  <c r="E748" i="8"/>
  <c r="F748" i="8"/>
  <c r="E749" i="8"/>
  <c r="F749" i="8"/>
  <c r="E750" i="8"/>
  <c r="F750" i="8"/>
  <c r="E751" i="8"/>
  <c r="F751" i="8"/>
  <c r="E752" i="8"/>
  <c r="F752" i="8"/>
  <c r="E753" i="8"/>
  <c r="F753" i="8"/>
  <c r="E754" i="8"/>
  <c r="F754" i="8"/>
  <c r="E755" i="8"/>
  <c r="F755" i="8"/>
  <c r="E756" i="8"/>
  <c r="F756" i="8"/>
  <c r="E757" i="8"/>
  <c r="F757" i="8"/>
  <c r="E758" i="8"/>
  <c r="F758" i="8"/>
  <c r="E759" i="8"/>
  <c r="F759" i="8"/>
  <c r="E760" i="8"/>
  <c r="F760" i="8"/>
  <c r="E761" i="8"/>
  <c r="F761" i="8"/>
  <c r="E762" i="8"/>
  <c r="F762" i="8"/>
  <c r="E763" i="8"/>
  <c r="F763" i="8"/>
  <c r="E764" i="8"/>
  <c r="F764" i="8"/>
  <c r="E765" i="8"/>
  <c r="F765" i="8"/>
  <c r="E766" i="8"/>
  <c r="F766" i="8"/>
  <c r="E767" i="8"/>
  <c r="F767" i="8"/>
  <c r="E768" i="8"/>
  <c r="F768" i="8"/>
  <c r="E769" i="8"/>
  <c r="F769" i="8"/>
  <c r="E770" i="8"/>
  <c r="F770" i="8"/>
  <c r="E771" i="8"/>
  <c r="F771" i="8"/>
  <c r="E772" i="8"/>
  <c r="F772" i="8"/>
  <c r="E773" i="8"/>
  <c r="F773" i="8"/>
  <c r="E774" i="8"/>
  <c r="F774" i="8"/>
  <c r="E775" i="8"/>
  <c r="F775" i="8"/>
  <c r="E776" i="8"/>
  <c r="F776" i="8"/>
  <c r="E777" i="8"/>
  <c r="F777" i="8"/>
  <c r="E778" i="8"/>
  <c r="F778" i="8"/>
  <c r="E779" i="8"/>
  <c r="F779" i="8"/>
  <c r="E780" i="8"/>
  <c r="F780" i="8"/>
  <c r="E781" i="8"/>
  <c r="F781" i="8"/>
  <c r="E782" i="8"/>
  <c r="F782" i="8"/>
  <c r="E783" i="8"/>
  <c r="F783" i="8"/>
  <c r="E784" i="8"/>
  <c r="F784" i="8"/>
  <c r="E785" i="8"/>
  <c r="F785" i="8"/>
  <c r="E786" i="8"/>
  <c r="F786" i="8"/>
  <c r="E787" i="8"/>
  <c r="F787" i="8"/>
  <c r="E788" i="8"/>
  <c r="F788" i="8"/>
  <c r="E789" i="8"/>
  <c r="F789" i="8"/>
  <c r="E790" i="8"/>
  <c r="F790" i="8"/>
  <c r="E791" i="8"/>
  <c r="F791" i="8"/>
  <c r="E792" i="8"/>
  <c r="F792" i="8"/>
  <c r="E793" i="8"/>
  <c r="F793" i="8"/>
  <c r="E794" i="8"/>
  <c r="F794" i="8"/>
  <c r="E795" i="8"/>
  <c r="F795" i="8"/>
  <c r="E796" i="8"/>
  <c r="F796" i="8"/>
  <c r="E797" i="8"/>
  <c r="F797" i="8"/>
  <c r="E798" i="8"/>
  <c r="F798" i="8"/>
  <c r="E799" i="8"/>
  <c r="F799" i="8"/>
  <c r="E800" i="8"/>
  <c r="F800" i="8"/>
  <c r="E801" i="8"/>
  <c r="F801" i="8"/>
  <c r="E802" i="8"/>
  <c r="F802" i="8"/>
  <c r="E803" i="8"/>
  <c r="F803" i="8"/>
  <c r="E804" i="8"/>
  <c r="F804" i="8"/>
  <c r="E805" i="8"/>
  <c r="F805" i="8"/>
  <c r="E806" i="8"/>
  <c r="F806" i="8"/>
  <c r="E807" i="8"/>
  <c r="F807" i="8"/>
  <c r="E808" i="8"/>
  <c r="F808" i="8"/>
  <c r="E809" i="8"/>
  <c r="F809" i="8"/>
  <c r="E810" i="8"/>
  <c r="F810" i="8"/>
  <c r="E811" i="8"/>
  <c r="F811" i="8"/>
  <c r="E812" i="8"/>
  <c r="F812" i="8"/>
  <c r="E813" i="8"/>
  <c r="F813" i="8"/>
  <c r="E814" i="8"/>
  <c r="F814" i="8"/>
  <c r="E815" i="8"/>
  <c r="F815" i="8"/>
  <c r="E816" i="8"/>
  <c r="F816" i="8"/>
  <c r="E817" i="8"/>
  <c r="F817" i="8"/>
  <c r="E818" i="8"/>
  <c r="F818" i="8"/>
  <c r="E819" i="8"/>
  <c r="F819" i="8"/>
  <c r="E820" i="8"/>
  <c r="F820" i="8"/>
  <c r="E821" i="8"/>
  <c r="F821" i="8"/>
  <c r="E822" i="8"/>
  <c r="F822" i="8"/>
  <c r="E823" i="8"/>
  <c r="F823" i="8"/>
  <c r="E824" i="8"/>
  <c r="F824" i="8"/>
  <c r="E825" i="8"/>
  <c r="F825" i="8"/>
  <c r="E826" i="8"/>
  <c r="F826" i="8"/>
  <c r="E827" i="8"/>
  <c r="F827" i="8"/>
  <c r="E828" i="8"/>
  <c r="F828" i="8"/>
  <c r="E829" i="8"/>
  <c r="F829" i="8"/>
  <c r="E830" i="8"/>
  <c r="F830" i="8"/>
  <c r="E831" i="8"/>
  <c r="F831" i="8"/>
  <c r="E832" i="8"/>
  <c r="F832" i="8"/>
  <c r="E833" i="8"/>
  <c r="F833" i="8"/>
  <c r="E834" i="8"/>
  <c r="F834" i="8"/>
  <c r="E835" i="8"/>
  <c r="F835" i="8"/>
  <c r="E836" i="8"/>
  <c r="F836" i="8"/>
  <c r="E837" i="8"/>
  <c r="F837" i="8"/>
  <c r="E838" i="8"/>
  <c r="F838" i="8"/>
  <c r="E839" i="8"/>
  <c r="F839" i="8"/>
  <c r="E840" i="8"/>
  <c r="F840" i="8"/>
  <c r="E841" i="8"/>
  <c r="F841" i="8"/>
  <c r="E842" i="8"/>
  <c r="F842" i="8"/>
  <c r="E843" i="8"/>
  <c r="F843" i="8"/>
  <c r="E844" i="8"/>
  <c r="F844" i="8"/>
  <c r="E845" i="8"/>
  <c r="F845" i="8"/>
  <c r="E846" i="8"/>
  <c r="F846" i="8"/>
  <c r="E847" i="8"/>
  <c r="F847" i="8"/>
  <c r="E848" i="8"/>
  <c r="F848" i="8"/>
  <c r="E849" i="8"/>
  <c r="F849" i="8"/>
  <c r="E850" i="8"/>
  <c r="F850" i="8"/>
  <c r="E851" i="8"/>
  <c r="F851" i="8"/>
  <c r="E852" i="8"/>
  <c r="F852" i="8"/>
  <c r="E853" i="8"/>
  <c r="F853" i="8"/>
  <c r="E854" i="8"/>
  <c r="F854" i="8"/>
  <c r="E855" i="8"/>
  <c r="F855" i="8"/>
  <c r="E856" i="8"/>
  <c r="F856" i="8"/>
  <c r="E857" i="8"/>
  <c r="F857" i="8"/>
  <c r="E858" i="8"/>
  <c r="F858" i="8"/>
  <c r="E859" i="8"/>
  <c r="F859" i="8"/>
  <c r="E860" i="8"/>
  <c r="F860" i="8"/>
  <c r="E861" i="8"/>
  <c r="F861" i="8"/>
  <c r="E862" i="8"/>
  <c r="F862" i="8"/>
  <c r="E863" i="8"/>
  <c r="F863" i="8"/>
  <c r="E864" i="8"/>
  <c r="F864" i="8"/>
  <c r="E865" i="8"/>
  <c r="F865" i="8"/>
  <c r="E866" i="8"/>
  <c r="F866" i="8"/>
  <c r="E867" i="8"/>
  <c r="F867" i="8"/>
  <c r="E868" i="8"/>
  <c r="F868" i="8"/>
  <c r="E869" i="8"/>
  <c r="F869" i="8"/>
  <c r="E870" i="8"/>
  <c r="F870" i="8"/>
  <c r="E871" i="8"/>
  <c r="F871" i="8"/>
  <c r="E872" i="8"/>
  <c r="F872" i="8"/>
  <c r="E873" i="8"/>
  <c r="F873" i="8"/>
  <c r="E874" i="8"/>
  <c r="F874" i="8"/>
  <c r="E875" i="8"/>
  <c r="F875" i="8"/>
  <c r="E876" i="8"/>
  <c r="F876" i="8"/>
  <c r="E877" i="8"/>
  <c r="F877" i="8"/>
  <c r="E878" i="8"/>
  <c r="F878" i="8"/>
  <c r="E879" i="8"/>
  <c r="F879" i="8"/>
  <c r="E880" i="8"/>
  <c r="F880" i="8"/>
  <c r="E881" i="8"/>
  <c r="F881" i="8"/>
  <c r="E882" i="8"/>
  <c r="F882" i="8"/>
  <c r="E883" i="8"/>
  <c r="F883" i="8"/>
  <c r="E884" i="8"/>
  <c r="F884" i="8"/>
  <c r="E885" i="8"/>
  <c r="F885" i="8"/>
  <c r="E886" i="8"/>
  <c r="F886" i="8"/>
  <c r="E887" i="8"/>
  <c r="F887" i="8"/>
  <c r="E888" i="8"/>
  <c r="F888" i="8"/>
  <c r="E889" i="8"/>
  <c r="F889" i="8"/>
  <c r="E890" i="8"/>
  <c r="F890" i="8"/>
  <c r="E891" i="8"/>
  <c r="F891" i="8"/>
  <c r="E892" i="8"/>
  <c r="F892" i="8"/>
  <c r="E893" i="8"/>
  <c r="F893" i="8"/>
  <c r="E894" i="8"/>
  <c r="F894" i="8"/>
  <c r="E895" i="8"/>
  <c r="F895" i="8"/>
  <c r="E896" i="8"/>
  <c r="F896" i="8"/>
  <c r="E897" i="8"/>
  <c r="F897" i="8"/>
  <c r="E898" i="8"/>
  <c r="F898" i="8"/>
  <c r="E899" i="8"/>
  <c r="F899" i="8"/>
  <c r="E900" i="8"/>
  <c r="F900" i="8"/>
  <c r="E901" i="8"/>
  <c r="F901" i="8"/>
  <c r="E902" i="8"/>
  <c r="F902" i="8"/>
  <c r="E903" i="8"/>
  <c r="F903" i="8"/>
  <c r="E904" i="8"/>
  <c r="F904" i="8"/>
  <c r="E905" i="8"/>
  <c r="F905" i="8"/>
  <c r="E906" i="8"/>
  <c r="F906" i="8"/>
  <c r="E907" i="8"/>
  <c r="F907" i="8"/>
  <c r="E908" i="8"/>
  <c r="F908" i="8"/>
  <c r="E909" i="8"/>
  <c r="F909" i="8"/>
  <c r="E910" i="8"/>
  <c r="F910" i="8"/>
  <c r="E911" i="8"/>
  <c r="F911" i="8"/>
  <c r="E912" i="8"/>
  <c r="F912" i="8"/>
  <c r="E913" i="8"/>
  <c r="F913" i="8"/>
  <c r="E914" i="8"/>
  <c r="F914" i="8"/>
  <c r="E915" i="8"/>
  <c r="F915" i="8"/>
  <c r="E916" i="8"/>
  <c r="F916" i="8"/>
  <c r="E917" i="8"/>
  <c r="F917" i="8"/>
  <c r="E918" i="8"/>
  <c r="F918" i="8"/>
  <c r="E919" i="8"/>
  <c r="F919" i="8"/>
  <c r="E920" i="8"/>
  <c r="F920" i="8"/>
  <c r="E921" i="8"/>
  <c r="F921" i="8"/>
  <c r="E922" i="8"/>
  <c r="F922" i="8"/>
  <c r="E923" i="8"/>
  <c r="F923" i="8"/>
  <c r="E924" i="8"/>
  <c r="F924" i="8"/>
  <c r="E925" i="8"/>
  <c r="F925" i="8"/>
  <c r="E926" i="8"/>
  <c r="F926" i="8"/>
  <c r="E927" i="8"/>
  <c r="F927" i="8"/>
  <c r="E928" i="8"/>
  <c r="F928" i="8"/>
  <c r="E929" i="8"/>
  <c r="F929" i="8"/>
  <c r="E930" i="8"/>
  <c r="F930" i="8"/>
  <c r="E931" i="8"/>
  <c r="F931" i="8"/>
  <c r="E932" i="8"/>
  <c r="F932" i="8"/>
  <c r="E933" i="8"/>
  <c r="F933" i="8"/>
  <c r="E934" i="8"/>
  <c r="F934" i="8"/>
  <c r="E935" i="8"/>
  <c r="F935" i="8"/>
  <c r="E936" i="8"/>
  <c r="F936" i="8"/>
  <c r="E937" i="8"/>
  <c r="F937" i="8"/>
  <c r="E938" i="8"/>
  <c r="F938" i="8"/>
  <c r="E939" i="8"/>
  <c r="F939" i="8"/>
  <c r="E940" i="8"/>
  <c r="F940" i="8"/>
  <c r="E941" i="8"/>
  <c r="F941" i="8"/>
  <c r="E942" i="8"/>
  <c r="F942" i="8"/>
  <c r="E943" i="8"/>
  <c r="F943" i="8"/>
  <c r="E944" i="8"/>
  <c r="F944" i="8"/>
  <c r="E945" i="8"/>
  <c r="F945" i="8"/>
  <c r="E946" i="8"/>
  <c r="F946" i="8"/>
  <c r="E947" i="8"/>
  <c r="F947" i="8"/>
  <c r="E948" i="8"/>
  <c r="F948" i="8"/>
  <c r="E949" i="8"/>
  <c r="F949" i="8"/>
  <c r="E950" i="8"/>
  <c r="F950" i="8"/>
  <c r="E951" i="8"/>
  <c r="F951" i="8"/>
  <c r="E952" i="8"/>
  <c r="F952" i="8"/>
  <c r="E953" i="8"/>
  <c r="F953" i="8"/>
  <c r="E954" i="8"/>
  <c r="F954" i="8"/>
  <c r="E955" i="8"/>
  <c r="F955" i="8"/>
  <c r="E956" i="8"/>
  <c r="F956" i="8"/>
  <c r="E957" i="8"/>
  <c r="F957" i="8"/>
  <c r="E958" i="8"/>
  <c r="F958" i="8"/>
  <c r="E959" i="8"/>
  <c r="F959" i="8"/>
  <c r="E960" i="8"/>
  <c r="F960" i="8"/>
  <c r="E961" i="8"/>
  <c r="F961" i="8"/>
  <c r="E962" i="8"/>
  <c r="F962" i="8"/>
  <c r="E963" i="8"/>
  <c r="F963" i="8"/>
  <c r="E964" i="8"/>
  <c r="F964" i="8"/>
  <c r="E965" i="8"/>
  <c r="F965" i="8"/>
  <c r="E966" i="8"/>
  <c r="F966" i="8"/>
  <c r="E967" i="8"/>
  <c r="F967" i="8"/>
  <c r="E968" i="8"/>
  <c r="F968" i="8"/>
  <c r="E969" i="8"/>
  <c r="F969" i="8"/>
  <c r="E970" i="8"/>
  <c r="F970" i="8"/>
  <c r="E971" i="8"/>
  <c r="F971" i="8"/>
  <c r="E972" i="8"/>
  <c r="F972" i="8"/>
  <c r="E973" i="8"/>
  <c r="F973" i="8"/>
  <c r="E974" i="8"/>
  <c r="F974" i="8"/>
  <c r="E975" i="8"/>
  <c r="F975" i="8"/>
  <c r="E976" i="8"/>
  <c r="F976" i="8"/>
  <c r="E977" i="8"/>
  <c r="F977" i="8"/>
  <c r="E978" i="8"/>
  <c r="F978" i="8"/>
  <c r="E979" i="8"/>
  <c r="F979" i="8"/>
  <c r="E980" i="8"/>
  <c r="F980" i="8"/>
  <c r="E981" i="8"/>
  <c r="F981" i="8"/>
  <c r="E982" i="8"/>
  <c r="F982" i="8"/>
  <c r="E983" i="8"/>
  <c r="F983" i="8"/>
  <c r="E984" i="8"/>
  <c r="F984" i="8"/>
  <c r="E985" i="8"/>
  <c r="F985" i="8"/>
  <c r="E986" i="8"/>
  <c r="F986" i="8"/>
  <c r="E987" i="8"/>
  <c r="F987" i="8"/>
  <c r="E988" i="8"/>
  <c r="F988" i="8"/>
  <c r="E989" i="8"/>
  <c r="F989" i="8"/>
  <c r="E990" i="8"/>
  <c r="F990" i="8"/>
  <c r="E991" i="8"/>
  <c r="F991" i="8"/>
  <c r="E992" i="8"/>
  <c r="F992" i="8"/>
  <c r="E993" i="8"/>
  <c r="F993" i="8"/>
  <c r="E994" i="8"/>
  <c r="F994" i="8"/>
  <c r="E995" i="8"/>
  <c r="F995" i="8"/>
  <c r="E996" i="8"/>
  <c r="F996" i="8"/>
  <c r="E997" i="8"/>
  <c r="F997" i="8"/>
  <c r="E998" i="8"/>
  <c r="F998" i="8"/>
  <c r="E999" i="8"/>
  <c r="F999" i="8"/>
  <c r="E1000" i="8"/>
  <c r="F1000" i="8"/>
  <c r="E1001" i="8"/>
  <c r="F1001" i="8"/>
  <c r="E1002" i="8"/>
  <c r="F1002" i="8"/>
  <c r="E1003" i="8"/>
  <c r="F1003" i="8"/>
  <c r="E1004" i="8"/>
  <c r="F1004" i="8"/>
  <c r="E1005" i="8"/>
  <c r="F1005" i="8"/>
  <c r="E1006" i="8"/>
  <c r="F1006" i="8"/>
  <c r="E1007" i="8"/>
  <c r="F1007" i="8"/>
  <c r="E1008" i="8"/>
  <c r="F1008" i="8"/>
  <c r="E1009" i="8"/>
  <c r="F1009" i="8"/>
  <c r="E1010" i="8"/>
  <c r="F1010" i="8"/>
  <c r="E1011" i="8"/>
  <c r="F1011" i="8"/>
  <c r="E1012" i="8"/>
  <c r="F1012" i="8"/>
  <c r="E1013" i="8"/>
  <c r="F1013" i="8"/>
  <c r="E1014" i="8"/>
  <c r="F1014" i="8"/>
  <c r="E1015" i="8"/>
  <c r="F1015" i="8"/>
  <c r="E1016" i="8"/>
  <c r="F1016" i="8"/>
  <c r="E1017" i="8"/>
  <c r="F1017" i="8"/>
  <c r="E1018" i="8"/>
  <c r="F1018" i="8"/>
  <c r="E1019" i="8"/>
  <c r="F1019" i="8"/>
  <c r="E1020" i="8"/>
  <c r="F1020" i="8"/>
  <c r="E1021" i="8"/>
  <c r="F1021" i="8"/>
  <c r="E1022" i="8"/>
  <c r="F1022" i="8"/>
  <c r="E1023" i="8"/>
  <c r="F1023" i="8"/>
  <c r="E1024" i="8"/>
  <c r="F1024" i="8"/>
  <c r="E1025" i="8"/>
  <c r="F1025" i="8"/>
  <c r="E1026" i="8"/>
  <c r="F1026" i="8"/>
  <c r="E1027" i="8"/>
  <c r="F1027" i="8"/>
  <c r="E1028" i="8"/>
  <c r="F1028" i="8"/>
  <c r="E1029" i="8"/>
  <c r="F1029" i="8"/>
  <c r="E1030" i="8"/>
  <c r="F1030" i="8"/>
  <c r="E1031" i="8"/>
  <c r="F1031" i="8"/>
  <c r="E1032" i="8"/>
  <c r="F1032" i="8"/>
  <c r="E1033" i="8"/>
  <c r="F1033" i="8"/>
  <c r="E1034" i="8"/>
  <c r="F1034" i="8"/>
  <c r="E1035" i="8"/>
  <c r="F1035" i="8"/>
  <c r="E1036" i="8"/>
  <c r="F1036" i="8"/>
  <c r="E1037" i="8"/>
  <c r="F1037" i="8"/>
  <c r="E1038" i="8"/>
  <c r="F1038" i="8"/>
  <c r="E1039" i="8"/>
  <c r="F1039" i="8"/>
  <c r="E1040" i="8"/>
  <c r="F1040" i="8"/>
  <c r="E1041" i="8"/>
  <c r="F1041" i="8"/>
  <c r="E1042" i="8"/>
  <c r="F1042" i="8"/>
  <c r="E1043" i="8"/>
  <c r="F1043" i="8"/>
  <c r="E1044" i="8"/>
  <c r="F1044" i="8"/>
  <c r="E1045" i="8"/>
  <c r="F1045" i="8"/>
  <c r="E1046" i="8"/>
  <c r="F1046" i="8"/>
  <c r="E1047" i="8"/>
  <c r="F1047" i="8"/>
  <c r="E1048" i="8"/>
  <c r="F1048" i="8"/>
  <c r="E1049" i="8"/>
  <c r="F1049" i="8"/>
  <c r="E1050" i="8"/>
  <c r="F1050" i="8"/>
  <c r="E1051" i="8"/>
  <c r="F1051" i="8"/>
  <c r="E1052" i="8"/>
  <c r="F1052" i="8"/>
  <c r="E1053" i="8"/>
  <c r="F1053" i="8"/>
  <c r="E1054" i="8"/>
  <c r="F1054" i="8"/>
  <c r="E1055" i="8"/>
  <c r="F1055" i="8"/>
  <c r="E1056" i="8"/>
  <c r="F1056" i="8"/>
  <c r="E1057" i="8"/>
  <c r="F1057" i="8"/>
  <c r="E1058" i="8"/>
  <c r="F1058" i="8"/>
  <c r="E1059" i="8"/>
  <c r="F1059" i="8"/>
  <c r="E1060" i="8"/>
  <c r="F1060" i="8"/>
  <c r="E1061" i="8"/>
  <c r="F1061" i="8"/>
  <c r="E1062" i="8"/>
  <c r="F1062" i="8"/>
  <c r="E1063" i="8"/>
  <c r="F1063" i="8"/>
  <c r="E1064" i="8"/>
  <c r="F1064" i="8"/>
  <c r="E1065" i="8"/>
  <c r="F1065" i="8"/>
  <c r="E1066" i="8"/>
  <c r="F1066" i="8"/>
  <c r="E1067" i="8"/>
  <c r="F1067" i="8"/>
  <c r="E1068" i="8"/>
  <c r="F1068" i="8"/>
  <c r="E1069" i="8"/>
  <c r="F1069" i="8"/>
  <c r="E1070" i="8"/>
  <c r="F1070" i="8"/>
  <c r="E1071" i="8"/>
  <c r="F1071" i="8"/>
  <c r="E1072" i="8"/>
  <c r="F1072" i="8"/>
  <c r="E1073" i="8"/>
  <c r="F1073" i="8"/>
  <c r="E1074" i="8"/>
  <c r="F1074" i="8"/>
  <c r="E1075" i="8"/>
  <c r="F1075" i="8"/>
  <c r="E1076" i="8"/>
  <c r="F1076" i="8"/>
  <c r="E1077" i="8"/>
  <c r="F1077" i="8"/>
  <c r="E1078" i="8"/>
  <c r="F1078" i="8"/>
  <c r="E1079" i="8"/>
  <c r="F1079" i="8"/>
  <c r="E1080" i="8"/>
  <c r="F1080" i="8"/>
  <c r="E1081" i="8"/>
  <c r="F1081" i="8"/>
  <c r="E1082" i="8"/>
  <c r="F1082" i="8"/>
  <c r="E1083" i="8"/>
  <c r="F1083" i="8"/>
  <c r="E1084" i="8"/>
  <c r="F1084" i="8"/>
  <c r="E1085" i="8"/>
  <c r="F1085" i="8"/>
  <c r="E1086" i="8"/>
  <c r="F1086" i="8"/>
  <c r="E1087" i="8"/>
  <c r="F1087" i="8"/>
  <c r="E1088" i="8"/>
  <c r="F1088" i="8"/>
  <c r="E1089" i="8"/>
  <c r="F1089" i="8"/>
  <c r="E1090" i="8"/>
  <c r="F1090" i="8"/>
  <c r="E1091" i="8"/>
  <c r="F1091" i="8"/>
  <c r="E1092" i="8"/>
  <c r="F1092" i="8"/>
  <c r="E1093" i="8"/>
  <c r="F1093" i="8"/>
  <c r="E1094" i="8"/>
  <c r="F1094" i="8"/>
  <c r="E1095" i="8"/>
  <c r="F1095" i="8"/>
  <c r="E1096" i="8"/>
  <c r="F1096" i="8"/>
  <c r="E1097" i="8"/>
  <c r="F1097" i="8"/>
  <c r="E1098" i="8"/>
  <c r="F1098" i="8"/>
  <c r="E1099" i="8"/>
  <c r="F1099" i="8"/>
  <c r="E1100" i="8"/>
  <c r="F1100" i="8"/>
  <c r="E1101" i="8"/>
  <c r="F1101" i="8"/>
  <c r="E1102" i="8"/>
  <c r="F1102" i="8"/>
  <c r="E1103" i="8"/>
  <c r="F1103" i="8"/>
  <c r="E1104" i="8"/>
  <c r="F1104" i="8"/>
  <c r="E1105" i="8"/>
  <c r="F1105" i="8"/>
  <c r="E1106" i="8"/>
  <c r="F1106" i="8"/>
  <c r="E1107" i="8"/>
  <c r="F1107" i="8"/>
  <c r="E1108" i="8"/>
  <c r="F1108" i="8"/>
  <c r="E1109" i="8"/>
  <c r="F1109" i="8"/>
  <c r="E1110" i="8"/>
  <c r="F1110" i="8"/>
  <c r="E1111" i="8"/>
  <c r="F1111" i="8"/>
  <c r="E1112" i="8"/>
  <c r="F1112" i="8"/>
  <c r="E1113" i="8"/>
  <c r="F1113" i="8"/>
  <c r="E1114" i="8"/>
  <c r="F1114" i="8"/>
  <c r="E1115" i="8"/>
  <c r="F1115" i="8"/>
  <c r="E1116" i="8"/>
  <c r="F1116" i="8"/>
  <c r="E1117" i="8"/>
  <c r="F1117" i="8"/>
  <c r="E1118" i="8"/>
  <c r="F1118" i="8"/>
  <c r="E1119" i="8"/>
  <c r="F1119" i="8"/>
  <c r="E1120" i="8"/>
  <c r="F1120" i="8"/>
  <c r="E1121" i="8"/>
  <c r="F1121" i="8"/>
  <c r="E1122" i="8"/>
  <c r="F1122" i="8"/>
  <c r="E1123" i="8"/>
  <c r="F1123" i="8"/>
  <c r="E1124" i="8"/>
  <c r="F1124" i="8"/>
  <c r="E1125" i="8"/>
  <c r="F1125" i="8"/>
  <c r="E1126" i="8"/>
  <c r="F1126" i="8"/>
  <c r="E1127" i="8"/>
  <c r="F1127" i="8"/>
  <c r="E1128" i="8"/>
  <c r="F1128" i="8"/>
  <c r="E1129" i="8"/>
  <c r="F1129" i="8"/>
  <c r="E1130" i="8"/>
  <c r="F1130" i="8"/>
  <c r="E1131" i="8"/>
  <c r="F1131" i="8"/>
  <c r="E1132" i="8"/>
  <c r="F1132" i="8"/>
  <c r="E1133" i="8"/>
  <c r="F1133" i="8"/>
  <c r="E1134" i="8"/>
  <c r="F1134" i="8"/>
  <c r="E1135" i="8"/>
  <c r="F1135" i="8"/>
  <c r="E1136" i="8"/>
  <c r="F1136" i="8"/>
  <c r="E1137" i="8"/>
  <c r="F1137" i="8"/>
  <c r="E1138" i="8"/>
  <c r="F1138" i="8"/>
  <c r="E1139" i="8"/>
  <c r="F1139" i="8"/>
  <c r="E1140" i="8"/>
  <c r="F1140" i="8"/>
  <c r="E1141" i="8"/>
  <c r="F1141" i="8"/>
  <c r="E1142" i="8"/>
  <c r="F1142" i="8"/>
  <c r="E1143" i="8"/>
  <c r="F1143" i="8"/>
  <c r="E1144" i="8"/>
  <c r="F1144" i="8"/>
  <c r="E1145" i="8"/>
  <c r="F1145" i="8"/>
  <c r="E1146" i="8"/>
  <c r="F1146" i="8"/>
  <c r="E1147" i="8"/>
  <c r="F1147" i="8"/>
  <c r="E1148" i="8"/>
  <c r="F1148" i="8"/>
  <c r="E1149" i="8"/>
  <c r="F1149" i="8"/>
  <c r="E1150" i="8"/>
  <c r="F1150" i="8"/>
  <c r="E1151" i="8"/>
  <c r="F1151" i="8"/>
  <c r="E1152" i="8"/>
  <c r="F1152" i="8"/>
  <c r="E1153" i="8"/>
  <c r="F1153" i="8"/>
  <c r="E1154" i="8"/>
  <c r="F1154" i="8"/>
  <c r="E1155" i="8"/>
  <c r="F1155" i="8"/>
  <c r="E1156" i="8"/>
  <c r="F1156" i="8"/>
  <c r="E1157" i="8"/>
  <c r="F1157" i="8"/>
  <c r="E1158" i="8"/>
  <c r="F1158" i="8"/>
  <c r="E1159" i="8"/>
  <c r="F1159" i="8"/>
  <c r="E1160" i="8"/>
  <c r="F1160" i="8"/>
  <c r="E1161" i="8"/>
  <c r="F1161" i="8"/>
  <c r="E1162" i="8"/>
  <c r="F1162" i="8"/>
  <c r="E1163" i="8"/>
  <c r="F1163" i="8"/>
  <c r="E1164" i="8"/>
  <c r="F1164" i="8"/>
  <c r="E1165" i="8"/>
  <c r="F1165" i="8"/>
  <c r="E1166" i="8"/>
  <c r="F1166" i="8"/>
  <c r="E1167" i="8"/>
  <c r="F1167" i="8"/>
  <c r="E1168" i="8"/>
  <c r="F1168" i="8"/>
  <c r="E1169" i="8"/>
  <c r="F1169" i="8"/>
  <c r="E1170" i="8"/>
  <c r="F1170" i="8"/>
  <c r="E1171" i="8"/>
  <c r="F1171" i="8"/>
  <c r="E1172" i="8"/>
  <c r="F1172" i="8"/>
  <c r="E1173" i="8"/>
  <c r="F1173" i="8"/>
  <c r="E1174" i="8"/>
  <c r="F1174" i="8"/>
  <c r="E1175" i="8"/>
  <c r="F1175" i="8"/>
  <c r="E1176" i="8"/>
  <c r="F1176" i="8"/>
  <c r="E1177" i="8"/>
  <c r="F1177" i="8"/>
  <c r="E1178" i="8"/>
  <c r="F1178" i="8"/>
  <c r="E1179" i="8"/>
  <c r="F1179" i="8"/>
  <c r="E1180" i="8"/>
  <c r="F1180" i="8"/>
  <c r="E1181" i="8"/>
  <c r="F1181" i="8"/>
  <c r="E1182" i="8"/>
  <c r="F1182" i="8"/>
  <c r="E1183" i="8"/>
  <c r="F1183" i="8"/>
  <c r="E1184" i="8"/>
  <c r="F1184" i="8"/>
  <c r="E1185" i="8"/>
  <c r="F1185" i="8"/>
  <c r="E1186" i="8"/>
  <c r="F1186" i="8"/>
  <c r="E1187" i="8"/>
  <c r="F1187" i="8"/>
  <c r="E1188" i="8"/>
  <c r="F1188" i="8"/>
  <c r="E1189" i="8"/>
  <c r="F1189" i="8"/>
  <c r="E1190" i="8"/>
  <c r="F1190" i="8"/>
  <c r="E1191" i="8"/>
  <c r="F1191" i="8"/>
  <c r="E1192" i="8"/>
  <c r="F1192" i="8"/>
  <c r="E1193" i="8"/>
  <c r="F1193" i="8"/>
  <c r="E1194" i="8"/>
  <c r="F1194" i="8"/>
  <c r="E1195" i="8"/>
  <c r="F1195" i="8"/>
  <c r="E1196" i="8"/>
  <c r="F1196" i="8"/>
  <c r="E1197" i="8"/>
  <c r="F1197" i="8"/>
  <c r="E1198" i="8"/>
  <c r="F1198" i="8"/>
  <c r="E1199" i="8"/>
  <c r="F1199" i="8"/>
  <c r="E1200" i="8"/>
  <c r="F1200" i="8"/>
  <c r="E1201" i="8"/>
  <c r="F1201" i="8"/>
  <c r="E1202" i="8"/>
  <c r="F1202" i="8"/>
  <c r="E1203" i="8"/>
  <c r="F1203" i="8"/>
  <c r="E1204" i="8"/>
  <c r="F1204" i="8"/>
  <c r="E1205" i="8"/>
  <c r="F1205" i="8"/>
  <c r="E1206" i="8"/>
  <c r="F1206" i="8"/>
  <c r="E1207" i="8"/>
  <c r="F1207" i="8"/>
  <c r="E1208" i="8"/>
  <c r="F1208" i="8"/>
  <c r="E1209" i="8"/>
  <c r="F1209" i="8"/>
  <c r="E1210" i="8"/>
  <c r="F1210" i="8"/>
  <c r="E1211" i="8"/>
  <c r="F1211" i="8"/>
  <c r="E1212" i="8"/>
  <c r="F1212" i="8"/>
  <c r="E1213" i="8"/>
  <c r="F1213" i="8"/>
  <c r="E1214" i="8"/>
  <c r="F1214" i="8"/>
  <c r="E1215" i="8"/>
  <c r="F1215" i="8"/>
  <c r="E1216" i="8"/>
  <c r="F1216" i="8"/>
  <c r="E1217" i="8"/>
  <c r="F1217" i="8"/>
  <c r="E1218" i="8"/>
  <c r="F1218" i="8"/>
  <c r="E1219" i="8"/>
  <c r="F1219" i="8"/>
  <c r="E1220" i="8"/>
  <c r="F1220" i="8"/>
  <c r="E1221" i="8"/>
  <c r="F1221" i="8"/>
  <c r="E1222" i="8"/>
  <c r="F1222" i="8"/>
  <c r="E1223" i="8"/>
  <c r="F1223" i="8"/>
  <c r="E1224" i="8"/>
  <c r="F1224" i="8"/>
  <c r="E1225" i="8"/>
  <c r="F1225" i="8"/>
  <c r="E1226" i="8"/>
  <c r="F1226" i="8"/>
  <c r="E1227" i="8"/>
  <c r="F1227" i="8"/>
  <c r="E1228" i="8"/>
  <c r="F1228" i="8"/>
  <c r="E1229" i="8"/>
  <c r="F1229" i="8"/>
  <c r="E1230" i="8"/>
  <c r="F1230" i="8"/>
  <c r="E1231" i="8"/>
  <c r="F1231" i="8"/>
  <c r="E1232" i="8"/>
  <c r="F1232" i="8"/>
  <c r="E1233" i="8"/>
  <c r="F1233" i="8"/>
  <c r="E1234" i="8"/>
  <c r="F1234" i="8"/>
  <c r="E1235" i="8"/>
  <c r="F1235" i="8"/>
  <c r="E1236" i="8"/>
  <c r="F1236" i="8"/>
  <c r="E1237" i="8"/>
  <c r="F1237" i="8"/>
  <c r="E1238" i="8"/>
  <c r="F1238" i="8"/>
  <c r="E1239" i="8"/>
  <c r="F1239" i="8"/>
  <c r="E1240" i="8"/>
  <c r="F1240" i="8"/>
  <c r="E1241" i="8"/>
  <c r="F1241" i="8"/>
  <c r="E1242" i="8"/>
  <c r="F1242" i="8"/>
  <c r="E1243" i="8"/>
  <c r="F1243" i="8"/>
  <c r="E1244" i="8"/>
  <c r="F1244" i="8"/>
  <c r="E1245" i="8"/>
  <c r="F1245" i="8"/>
  <c r="E1246" i="8"/>
  <c r="F1246" i="8"/>
  <c r="E1247" i="8"/>
  <c r="F1247" i="8"/>
  <c r="E1248" i="8"/>
  <c r="F1248" i="8"/>
  <c r="E1249" i="8"/>
  <c r="F1249" i="8"/>
  <c r="E1250" i="8"/>
  <c r="F1250" i="8"/>
  <c r="E1251" i="8"/>
  <c r="F1251" i="8"/>
  <c r="E1252" i="8"/>
  <c r="F1252" i="8"/>
  <c r="E1253" i="8"/>
  <c r="F1253" i="8"/>
  <c r="E1254" i="8"/>
  <c r="F1254" i="8"/>
  <c r="E1255" i="8"/>
  <c r="F1255" i="8"/>
  <c r="E1256" i="8"/>
  <c r="F1256" i="8"/>
  <c r="E1257" i="8"/>
  <c r="F1257" i="8"/>
  <c r="E1258" i="8"/>
  <c r="F1258" i="8"/>
  <c r="E1259" i="8"/>
  <c r="F1259" i="8"/>
  <c r="E1260" i="8"/>
  <c r="F1260" i="8"/>
  <c r="E1261" i="8"/>
  <c r="F1261" i="8"/>
  <c r="E1262" i="8"/>
  <c r="F1262" i="8"/>
  <c r="E1263" i="8"/>
  <c r="F1263" i="8"/>
  <c r="E1264" i="8"/>
  <c r="F1264" i="8"/>
  <c r="E1265" i="8"/>
  <c r="F1265" i="8"/>
  <c r="E1266" i="8"/>
  <c r="F1266" i="8"/>
  <c r="E1267" i="8"/>
  <c r="F1267" i="8"/>
  <c r="E1268" i="8"/>
  <c r="F1268" i="8"/>
  <c r="E1269" i="8"/>
  <c r="F1269" i="8"/>
  <c r="E1270" i="8"/>
  <c r="F1270" i="8"/>
  <c r="E1271" i="8"/>
  <c r="F1271" i="8"/>
  <c r="E1272" i="8"/>
  <c r="F1272" i="8"/>
  <c r="E1273" i="8"/>
  <c r="F1273" i="8"/>
  <c r="E1274" i="8"/>
  <c r="F1274" i="8"/>
  <c r="E1275" i="8"/>
  <c r="F1275" i="8"/>
  <c r="E1276" i="8"/>
  <c r="F1276" i="8"/>
  <c r="E1277" i="8"/>
  <c r="F1277" i="8"/>
  <c r="E1278" i="8"/>
  <c r="F1278" i="8"/>
  <c r="E1279" i="8"/>
  <c r="F1279" i="8"/>
  <c r="E1280" i="8"/>
  <c r="F1280" i="8"/>
  <c r="E1281" i="8"/>
  <c r="F1281" i="8"/>
  <c r="E1282" i="8"/>
  <c r="F1282" i="8"/>
  <c r="E1283" i="8"/>
  <c r="F1283" i="8"/>
  <c r="E1284" i="8"/>
  <c r="F1284" i="8"/>
  <c r="E1285" i="8"/>
  <c r="F1285" i="8"/>
  <c r="E1286" i="8"/>
  <c r="F1286" i="8"/>
  <c r="E1287" i="8"/>
  <c r="F1287" i="8"/>
  <c r="E1288" i="8"/>
  <c r="F1288" i="8"/>
  <c r="E1289" i="8"/>
  <c r="F1289" i="8"/>
  <c r="E1290" i="8"/>
  <c r="F1290" i="8"/>
  <c r="E1291" i="8"/>
  <c r="F1291" i="8"/>
  <c r="E1292" i="8"/>
  <c r="F1292" i="8"/>
  <c r="E1293" i="8"/>
  <c r="F1293" i="8"/>
  <c r="E1294" i="8"/>
  <c r="F1294" i="8"/>
  <c r="E1295" i="8"/>
  <c r="F1295" i="8"/>
  <c r="E1296" i="8"/>
  <c r="F1296" i="8"/>
  <c r="E1297" i="8"/>
  <c r="F1297" i="8"/>
  <c r="E1298" i="8"/>
  <c r="F1298" i="8"/>
  <c r="E1299" i="8"/>
  <c r="F1299" i="8"/>
  <c r="E1300" i="8"/>
  <c r="F1300" i="8"/>
  <c r="E1301" i="8"/>
  <c r="F1301" i="8"/>
  <c r="E1302" i="8"/>
  <c r="F1302" i="8"/>
  <c r="E1303" i="8"/>
  <c r="F1303" i="8"/>
  <c r="E1304" i="8"/>
  <c r="F1304" i="8"/>
  <c r="E1305" i="8"/>
  <c r="F1305" i="8"/>
  <c r="E1306" i="8"/>
  <c r="F1306" i="8"/>
  <c r="E1307" i="8"/>
  <c r="F1307" i="8"/>
  <c r="E1308" i="8"/>
  <c r="F1308" i="8"/>
  <c r="E1309" i="8"/>
  <c r="F1309" i="8"/>
  <c r="E1310" i="8"/>
  <c r="F1310" i="8"/>
  <c r="E1311" i="8"/>
  <c r="F1311" i="8"/>
  <c r="E1312" i="8"/>
  <c r="F1312" i="8"/>
  <c r="E1313" i="8"/>
  <c r="F1313" i="8"/>
  <c r="E1314" i="8"/>
  <c r="F1314" i="8"/>
  <c r="E1315" i="8"/>
  <c r="F1315" i="8"/>
  <c r="E1316" i="8"/>
  <c r="F1316" i="8"/>
  <c r="E1317" i="8"/>
  <c r="F1317" i="8"/>
  <c r="E1318" i="8"/>
  <c r="F1318" i="8"/>
  <c r="E1319" i="8"/>
  <c r="F1319" i="8"/>
  <c r="E1320" i="8"/>
  <c r="F1320" i="8"/>
  <c r="E1321" i="8"/>
  <c r="F1321" i="8"/>
  <c r="E1322" i="8"/>
  <c r="F1322" i="8"/>
  <c r="E1323" i="8"/>
  <c r="F1323" i="8"/>
  <c r="E1324" i="8"/>
  <c r="F1324" i="8"/>
  <c r="E1325" i="8"/>
  <c r="F1325" i="8"/>
  <c r="E1326" i="8"/>
  <c r="F1326" i="8"/>
  <c r="E1327" i="8"/>
  <c r="F1327" i="8"/>
  <c r="E1328" i="8"/>
  <c r="F1328" i="8"/>
  <c r="E1329" i="8"/>
  <c r="F1329" i="8"/>
  <c r="E1330" i="8"/>
  <c r="F1330" i="8"/>
  <c r="E1331" i="8"/>
  <c r="F1331" i="8"/>
  <c r="E1332" i="8"/>
  <c r="F1332" i="8"/>
  <c r="E1333" i="8"/>
  <c r="F1333" i="8"/>
  <c r="E1334" i="8"/>
  <c r="F1334" i="8"/>
  <c r="E1335" i="8"/>
  <c r="F1335" i="8"/>
  <c r="E1336" i="8"/>
  <c r="F1336" i="8"/>
  <c r="E1337" i="8"/>
  <c r="F1337" i="8"/>
  <c r="E1338" i="8"/>
  <c r="F1338" i="8"/>
  <c r="E1339" i="8"/>
  <c r="F1339" i="8"/>
  <c r="E1340" i="8"/>
  <c r="F1340" i="8"/>
  <c r="E1341" i="8"/>
  <c r="F1341" i="8"/>
  <c r="E1342" i="8"/>
  <c r="F1342" i="8"/>
  <c r="E1343" i="8"/>
  <c r="F1343" i="8"/>
  <c r="E1344" i="8"/>
  <c r="F1344" i="8"/>
  <c r="E1345" i="8"/>
  <c r="F1345" i="8"/>
  <c r="E1346" i="8"/>
  <c r="F1346" i="8"/>
  <c r="E1347" i="8"/>
  <c r="F1347" i="8"/>
  <c r="E1348" i="8"/>
  <c r="F1348" i="8"/>
  <c r="E1349" i="8"/>
  <c r="F1349" i="8"/>
  <c r="E1350" i="8"/>
  <c r="F1350" i="8"/>
  <c r="E1351" i="8"/>
  <c r="F1351" i="8"/>
  <c r="E1352" i="8"/>
  <c r="F1352" i="8"/>
  <c r="E1353" i="8"/>
  <c r="F1353" i="8"/>
  <c r="E1354" i="8"/>
  <c r="F1354" i="8"/>
  <c r="E1355" i="8"/>
  <c r="F1355" i="8"/>
  <c r="E1356" i="8"/>
  <c r="F1356" i="8"/>
  <c r="E1357" i="8"/>
  <c r="F1357" i="8"/>
  <c r="E1358" i="8"/>
  <c r="F1358" i="8"/>
  <c r="E1359" i="8"/>
  <c r="F1359" i="8"/>
  <c r="E1360" i="8"/>
  <c r="F1360" i="8"/>
  <c r="E1361" i="8"/>
  <c r="F1361" i="8"/>
  <c r="E1362" i="8"/>
  <c r="F1362" i="8"/>
  <c r="E1363" i="8"/>
  <c r="F1363" i="8"/>
  <c r="E1364" i="8"/>
  <c r="F1364" i="8"/>
  <c r="E1365" i="8"/>
  <c r="F1365" i="8"/>
  <c r="E1366" i="8"/>
  <c r="F1366" i="8"/>
  <c r="E1367" i="8"/>
  <c r="F1367" i="8"/>
  <c r="E1368" i="8"/>
  <c r="F1368" i="8"/>
  <c r="E1369" i="8"/>
  <c r="F1369" i="8"/>
  <c r="E1370" i="8"/>
  <c r="F1370" i="8"/>
  <c r="E1371" i="8"/>
  <c r="F1371" i="8"/>
  <c r="E1372" i="8"/>
  <c r="F1372" i="8"/>
  <c r="E1373" i="8"/>
  <c r="F1373" i="8"/>
  <c r="E1374" i="8"/>
  <c r="F1374" i="8"/>
  <c r="E1375" i="8"/>
  <c r="F1375" i="8"/>
  <c r="E1376" i="8"/>
  <c r="F1376" i="8"/>
  <c r="E1377" i="8"/>
  <c r="F1377" i="8"/>
  <c r="E1378" i="8"/>
  <c r="F1378" i="8"/>
  <c r="E1379" i="8"/>
  <c r="F1379" i="8"/>
  <c r="E1380" i="8"/>
  <c r="F1380" i="8"/>
  <c r="E1381" i="8"/>
  <c r="F1381" i="8"/>
  <c r="E1382" i="8"/>
  <c r="F1382" i="8"/>
  <c r="E1383" i="8"/>
  <c r="F1383" i="8"/>
  <c r="E1384" i="8"/>
  <c r="F1384" i="8"/>
  <c r="E1385" i="8"/>
  <c r="F1385" i="8"/>
  <c r="E1386" i="8"/>
  <c r="F1386" i="8"/>
  <c r="E1387" i="8"/>
  <c r="F1387" i="8"/>
  <c r="E1388" i="8"/>
  <c r="F1388" i="8"/>
  <c r="E1389" i="8"/>
  <c r="F1389" i="8"/>
  <c r="E1390" i="8"/>
  <c r="F1390" i="8"/>
  <c r="E1391" i="8"/>
  <c r="F1391" i="8"/>
  <c r="E1392" i="8"/>
  <c r="F1392" i="8"/>
  <c r="E1393" i="8"/>
  <c r="F1393" i="8"/>
  <c r="E1394" i="8"/>
  <c r="F1394" i="8"/>
  <c r="E1395" i="8"/>
  <c r="F1395" i="8"/>
  <c r="E1396" i="8"/>
  <c r="F1396" i="8"/>
  <c r="E1397" i="8"/>
  <c r="F1397" i="8"/>
  <c r="E1398" i="8"/>
  <c r="F1398" i="8"/>
  <c r="E1399" i="8"/>
  <c r="F1399" i="8"/>
  <c r="E1400" i="8"/>
  <c r="F1400" i="8"/>
  <c r="E1401" i="8"/>
  <c r="F1401" i="8"/>
  <c r="E1402" i="8"/>
  <c r="F1402" i="8"/>
  <c r="E1403" i="8"/>
  <c r="F1403" i="8"/>
  <c r="E1404" i="8"/>
  <c r="F1404" i="8"/>
  <c r="E1405" i="8"/>
  <c r="F1405" i="8"/>
  <c r="E1406" i="8"/>
  <c r="F1406" i="8"/>
  <c r="E1407" i="8"/>
  <c r="F1407" i="8"/>
  <c r="E1408" i="8"/>
  <c r="F1408" i="8"/>
  <c r="E1409" i="8"/>
  <c r="F1409" i="8"/>
  <c r="E1410" i="8"/>
  <c r="F1410" i="8"/>
  <c r="E1411" i="8"/>
  <c r="F1411" i="8"/>
  <c r="E1412" i="8"/>
  <c r="F1412" i="8"/>
  <c r="E1413" i="8"/>
  <c r="F1413" i="8"/>
  <c r="E1414" i="8"/>
  <c r="F1414" i="8"/>
  <c r="E1415" i="8"/>
  <c r="F1415" i="8"/>
  <c r="E1416" i="8"/>
  <c r="F1416" i="8"/>
  <c r="E1417" i="8"/>
  <c r="F1417" i="8"/>
  <c r="E1418" i="8"/>
  <c r="F1418" i="8"/>
  <c r="E1419" i="8"/>
  <c r="F1419" i="8"/>
  <c r="E1420" i="8"/>
  <c r="F1420" i="8"/>
  <c r="E1421" i="8"/>
  <c r="F1421" i="8"/>
  <c r="E1422" i="8"/>
  <c r="F1422" i="8"/>
  <c r="E1423" i="8"/>
  <c r="F1423" i="8"/>
  <c r="E1424" i="8"/>
  <c r="F1424" i="8"/>
  <c r="E1425" i="8"/>
  <c r="F1425" i="8"/>
  <c r="E1426" i="8"/>
  <c r="F1426" i="8"/>
  <c r="E1427" i="8"/>
  <c r="F1427" i="8"/>
  <c r="E1428" i="8"/>
  <c r="F1428" i="8"/>
  <c r="E1429" i="8"/>
  <c r="F1429" i="8"/>
  <c r="E1430" i="8"/>
  <c r="F1430" i="8"/>
  <c r="E1431" i="8"/>
  <c r="F1431" i="8"/>
  <c r="E1432" i="8"/>
  <c r="F1432" i="8"/>
  <c r="E1433" i="8"/>
  <c r="F1433" i="8"/>
  <c r="E1434" i="8"/>
  <c r="F1434" i="8"/>
  <c r="E1435" i="8"/>
  <c r="F1435" i="8"/>
  <c r="E1436" i="8"/>
  <c r="F1436" i="8"/>
  <c r="E1437" i="8"/>
  <c r="F1437" i="8"/>
  <c r="E1438" i="8"/>
  <c r="F1438" i="8"/>
  <c r="E1439" i="8"/>
  <c r="F1439" i="8"/>
  <c r="E1440" i="8"/>
  <c r="F1440" i="8"/>
  <c r="E1441" i="8"/>
  <c r="F1441" i="8"/>
  <c r="E1442" i="8"/>
  <c r="F1442" i="8"/>
  <c r="E1443" i="8"/>
  <c r="F1443" i="8"/>
  <c r="E1444" i="8"/>
  <c r="F1444" i="8"/>
  <c r="E1445" i="8"/>
  <c r="F1445" i="8"/>
  <c r="E1446" i="8"/>
  <c r="F1446" i="8"/>
  <c r="E1447" i="8"/>
  <c r="F1447" i="8"/>
  <c r="E1448" i="8"/>
  <c r="F1448" i="8"/>
  <c r="E1449" i="8"/>
  <c r="F1449" i="8"/>
  <c r="E1450" i="8"/>
  <c r="F1450" i="8"/>
  <c r="E1451" i="8"/>
  <c r="F1451" i="8"/>
  <c r="E1452" i="8"/>
  <c r="F1452" i="8"/>
  <c r="E1453" i="8"/>
  <c r="F1453" i="8"/>
  <c r="E1454" i="8"/>
  <c r="F1454" i="8"/>
  <c r="E1455" i="8"/>
  <c r="F1455" i="8"/>
  <c r="E1456" i="8"/>
  <c r="F1456" i="8"/>
  <c r="E1457" i="8"/>
  <c r="F1457" i="8"/>
  <c r="E1458" i="8"/>
  <c r="F1458" i="8"/>
  <c r="E1459" i="8"/>
  <c r="F1459" i="8"/>
  <c r="E1460" i="8"/>
  <c r="F1460" i="8"/>
  <c r="E1461" i="8"/>
  <c r="F1461" i="8"/>
  <c r="E1462" i="8"/>
  <c r="F1462" i="8"/>
  <c r="E1463" i="8"/>
  <c r="F1463" i="8"/>
  <c r="E1464" i="8"/>
  <c r="F1464" i="8"/>
  <c r="E1465" i="8"/>
  <c r="F1465" i="8"/>
  <c r="E1466" i="8"/>
  <c r="F1466" i="8"/>
  <c r="E1467" i="8"/>
  <c r="F1467" i="8"/>
  <c r="E1468" i="8"/>
  <c r="F1468" i="8"/>
  <c r="E1469" i="8"/>
  <c r="F1469" i="8"/>
  <c r="E1470" i="8"/>
  <c r="F1470" i="8"/>
  <c r="E1471" i="8"/>
  <c r="F1471" i="8"/>
  <c r="E1472" i="8"/>
  <c r="F1472" i="8"/>
  <c r="E1473" i="8"/>
  <c r="F1473" i="8"/>
  <c r="E1474" i="8"/>
  <c r="F1474" i="8"/>
  <c r="E1475" i="8"/>
  <c r="F1475" i="8"/>
  <c r="E1476" i="8"/>
  <c r="F1476" i="8"/>
  <c r="E1477" i="8"/>
  <c r="F1477" i="8"/>
  <c r="E1478" i="8"/>
  <c r="F1478" i="8"/>
  <c r="E1479" i="8"/>
  <c r="F1479" i="8"/>
  <c r="E1480" i="8"/>
  <c r="F1480" i="8"/>
  <c r="E1481" i="8"/>
  <c r="F1481" i="8"/>
  <c r="E1482" i="8"/>
  <c r="F1482" i="8"/>
  <c r="E1483" i="8"/>
  <c r="F1483" i="8"/>
  <c r="E1484" i="8"/>
  <c r="F1484" i="8"/>
  <c r="E1485" i="8"/>
  <c r="F1485" i="8"/>
  <c r="E1486" i="8"/>
  <c r="F1486" i="8"/>
  <c r="E1487" i="8"/>
  <c r="F1487" i="8"/>
  <c r="E1488" i="8"/>
  <c r="F1488" i="8"/>
  <c r="E1489" i="8"/>
  <c r="F1489" i="8"/>
  <c r="E1490" i="8"/>
  <c r="F1490" i="8"/>
  <c r="E1491" i="8"/>
  <c r="F1491" i="8"/>
  <c r="E1492" i="8"/>
  <c r="F1492" i="8"/>
  <c r="E1493" i="8"/>
  <c r="F1493" i="8"/>
  <c r="E1494" i="8"/>
  <c r="F1494" i="8"/>
  <c r="E1495" i="8"/>
  <c r="F1495" i="8"/>
  <c r="E1496" i="8"/>
  <c r="F1496" i="8"/>
  <c r="E1497" i="8"/>
  <c r="F1497" i="8"/>
  <c r="E1498" i="8"/>
  <c r="F1498" i="8"/>
  <c r="E1499" i="8"/>
  <c r="F1499" i="8"/>
  <c r="E1500" i="8"/>
  <c r="F1500" i="8"/>
  <c r="E1501" i="8"/>
  <c r="F1501" i="8"/>
  <c r="E1502" i="8"/>
  <c r="F1502" i="8"/>
  <c r="E1503" i="8"/>
  <c r="F1503" i="8"/>
  <c r="E1504" i="8"/>
  <c r="F1504" i="8"/>
  <c r="E1505" i="8"/>
  <c r="F1505" i="8"/>
  <c r="E1506" i="8"/>
  <c r="F1506" i="8"/>
  <c r="E1507" i="8"/>
  <c r="F1507" i="8"/>
  <c r="E1508" i="8"/>
  <c r="F1508" i="8"/>
  <c r="E1509" i="8"/>
  <c r="F1509" i="8"/>
  <c r="E1510" i="8"/>
  <c r="F1510" i="8"/>
  <c r="E1511" i="8"/>
  <c r="F1511" i="8"/>
  <c r="E1512" i="8"/>
  <c r="F1512" i="8"/>
  <c r="E1513" i="8"/>
  <c r="F1513" i="8"/>
  <c r="E1514" i="8"/>
  <c r="F1514" i="8"/>
  <c r="E1515" i="8"/>
  <c r="F1515" i="8"/>
  <c r="E1516" i="8"/>
  <c r="F1516" i="8"/>
  <c r="E1517" i="8"/>
  <c r="F1517" i="8"/>
  <c r="E1518" i="8"/>
  <c r="F1518" i="8"/>
  <c r="E1519" i="8"/>
  <c r="F1519" i="8"/>
  <c r="E1520" i="8"/>
  <c r="F1520" i="8"/>
  <c r="E1521" i="8"/>
  <c r="F1521" i="8"/>
  <c r="E1522" i="8"/>
  <c r="F1522" i="8"/>
  <c r="E1523" i="8"/>
  <c r="F1523" i="8"/>
  <c r="E1524" i="8"/>
  <c r="F1524" i="8"/>
  <c r="E1525" i="8"/>
  <c r="F1525" i="8"/>
  <c r="E1526" i="8"/>
  <c r="F1526" i="8"/>
  <c r="E1527" i="8"/>
  <c r="F1527" i="8"/>
  <c r="E1528" i="8"/>
  <c r="F1528" i="8"/>
  <c r="E1529" i="8"/>
  <c r="F1529" i="8"/>
  <c r="E1530" i="8"/>
  <c r="F1530" i="8"/>
  <c r="E1531" i="8"/>
  <c r="F1531" i="8"/>
  <c r="E1532" i="8"/>
  <c r="F1532" i="8"/>
  <c r="E1533" i="8"/>
  <c r="F1533" i="8"/>
  <c r="E1534" i="8"/>
  <c r="F1534" i="8"/>
  <c r="E1535" i="8"/>
  <c r="F1535" i="8"/>
  <c r="E1536" i="8"/>
  <c r="F1536" i="8"/>
  <c r="E1537" i="8"/>
  <c r="F1537" i="8"/>
  <c r="E1538" i="8"/>
  <c r="F1538" i="8"/>
  <c r="E1539" i="8"/>
  <c r="F1539" i="8"/>
  <c r="E1540" i="8"/>
  <c r="F1540" i="8"/>
  <c r="E1541" i="8"/>
  <c r="F1541" i="8"/>
  <c r="E1542" i="8"/>
  <c r="F1542" i="8"/>
  <c r="E1543" i="8"/>
  <c r="F1543" i="8"/>
  <c r="E1544" i="8"/>
  <c r="F1544" i="8"/>
  <c r="E1545" i="8"/>
  <c r="F1545" i="8"/>
  <c r="E1546" i="8"/>
  <c r="F1546" i="8"/>
  <c r="E1547" i="8"/>
  <c r="F1547" i="8"/>
  <c r="E1548" i="8"/>
  <c r="F1548" i="8"/>
  <c r="E1549" i="8"/>
  <c r="F1549" i="8"/>
  <c r="E1550" i="8"/>
  <c r="F1550" i="8"/>
  <c r="E1551" i="8"/>
  <c r="F1551" i="8"/>
  <c r="E1552" i="8"/>
  <c r="F1552" i="8"/>
  <c r="E1553" i="8"/>
  <c r="F1553" i="8"/>
  <c r="E1554" i="8"/>
  <c r="F1554" i="8"/>
  <c r="E1555" i="8"/>
  <c r="F1555" i="8"/>
  <c r="E1556" i="8"/>
  <c r="F1556" i="8"/>
  <c r="E1557" i="8"/>
  <c r="F1557" i="8"/>
  <c r="E1558" i="8"/>
  <c r="F1558" i="8"/>
  <c r="E1559" i="8"/>
  <c r="F1559" i="8"/>
  <c r="E1560" i="8"/>
  <c r="F1560" i="8"/>
  <c r="E1561" i="8"/>
  <c r="F1561" i="8"/>
  <c r="E1562" i="8"/>
  <c r="F1562" i="8"/>
  <c r="E1563" i="8"/>
  <c r="F1563" i="8"/>
  <c r="E1564" i="8"/>
  <c r="F1564" i="8"/>
  <c r="E1565" i="8"/>
  <c r="F1565" i="8"/>
  <c r="E1566" i="8"/>
  <c r="F1566" i="8"/>
  <c r="E1567" i="8"/>
  <c r="F1567" i="8"/>
  <c r="E1568" i="8"/>
  <c r="F1568" i="8"/>
  <c r="E1569" i="8"/>
  <c r="F1569" i="8"/>
  <c r="E1570" i="8"/>
  <c r="F1570" i="8"/>
  <c r="E1571" i="8"/>
  <c r="F1571" i="8"/>
  <c r="E6" i="9"/>
  <c r="F6" i="9"/>
  <c r="E7" i="9"/>
  <c r="F7" i="9"/>
  <c r="E8" i="9"/>
  <c r="F8" i="9"/>
  <c r="E9" i="9"/>
  <c r="F9" i="9"/>
  <c r="E10" i="9"/>
  <c r="F10" i="9"/>
  <c r="E11" i="9"/>
  <c r="F11" i="9"/>
  <c r="E12" i="9"/>
  <c r="F12" i="9"/>
  <c r="E13" i="9"/>
  <c r="F13" i="9"/>
  <c r="E14" i="9"/>
  <c r="F14" i="9"/>
  <c r="E15" i="9"/>
  <c r="F15" i="9"/>
  <c r="E16" i="9"/>
  <c r="F16" i="9"/>
  <c r="E17" i="9"/>
  <c r="F17" i="9"/>
  <c r="E18" i="9"/>
  <c r="F18" i="9"/>
  <c r="E19" i="9"/>
  <c r="F19" i="9"/>
  <c r="E20" i="9"/>
  <c r="F20" i="9"/>
  <c r="E21" i="9"/>
  <c r="F21" i="9"/>
  <c r="E22" i="9"/>
  <c r="F22" i="9"/>
  <c r="E23" i="9"/>
  <c r="F23" i="9"/>
  <c r="E24" i="9"/>
  <c r="F24" i="9"/>
  <c r="E25" i="9"/>
  <c r="F25" i="9"/>
  <c r="E26" i="9"/>
  <c r="F26" i="9"/>
  <c r="E27" i="9"/>
  <c r="F27" i="9"/>
  <c r="E28" i="9"/>
  <c r="F28" i="9"/>
  <c r="E29" i="9"/>
  <c r="F29" i="9"/>
  <c r="E30" i="9"/>
  <c r="F30" i="9"/>
  <c r="E31" i="9"/>
  <c r="F31" i="9"/>
  <c r="E32" i="9"/>
  <c r="F32" i="9"/>
  <c r="E33" i="9"/>
  <c r="F33" i="9"/>
  <c r="E4" i="10"/>
  <c r="F4" i="10"/>
  <c r="E5" i="10"/>
  <c r="F5" i="10"/>
  <c r="E6" i="10"/>
  <c r="F6" i="10"/>
  <c r="E7" i="10"/>
  <c r="F7" i="10"/>
  <c r="E8" i="10"/>
  <c r="F8" i="10"/>
  <c r="H11" i="20"/>
  <c r="H17" i="20"/>
  <c r="H23" i="20"/>
  <c r="G14" i="20"/>
  <c r="H14" i="20"/>
  <c r="H22" i="20"/>
  <c r="H9" i="20"/>
  <c r="H19" i="20"/>
  <c r="G16" i="20"/>
  <c r="H12" i="20"/>
  <c r="G9" i="20"/>
  <c r="G11" i="20"/>
  <c r="G13" i="20"/>
  <c r="G15" i="20"/>
  <c r="G17" i="20"/>
  <c r="G19" i="20"/>
  <c r="G21" i="20"/>
  <c r="G23" i="20"/>
  <c r="H13" i="20"/>
  <c r="H15" i="20"/>
  <c r="H21" i="20"/>
  <c r="G18" i="20"/>
  <c r="H16" i="20"/>
  <c r="G12" i="20"/>
  <c r="G20" i="20"/>
  <c r="G22" i="20"/>
  <c r="H18" i="20"/>
  <c r="H20" i="20"/>
  <c r="G10" i="20"/>
  <c r="H10" i="20"/>
  <c r="F26" i="24" l="1"/>
  <c r="F27" i="24"/>
  <c r="F25" i="24"/>
  <c r="E26" i="24"/>
  <c r="E27" i="24"/>
  <c r="E25" i="24"/>
  <c r="AH4" i="12"/>
  <c r="AG4" i="12"/>
  <c r="AA4" i="12"/>
  <c r="Z4" i="12"/>
  <c r="T4" i="12"/>
  <c r="S4" i="12"/>
  <c r="M4" i="12"/>
  <c r="L4" i="12"/>
  <c r="F4" i="12"/>
  <c r="E4" i="12"/>
  <c r="F3" i="11"/>
  <c r="E3" i="11"/>
  <c r="F3" i="8"/>
  <c r="E3" i="8"/>
  <c r="E4" i="9"/>
  <c r="F4" i="9"/>
  <c r="E5" i="9"/>
  <c r="F5" i="9"/>
  <c r="F3" i="9"/>
  <c r="E3" i="9"/>
  <c r="F3" i="10"/>
  <c r="E3" i="10"/>
  <c r="E3" i="28" l="1"/>
  <c r="E4" i="28"/>
  <c r="E5" i="28"/>
  <c r="E6" i="28"/>
  <c r="E7" i="28"/>
  <c r="E8" i="28"/>
  <c r="E9" i="28"/>
  <c r="E10" i="28"/>
  <c r="E11" i="28"/>
  <c r="E12" i="28"/>
  <c r="E13" i="28"/>
  <c r="E14" i="28"/>
  <c r="E2" i="28"/>
  <c r="T13" i="14" l="1"/>
  <c r="B6" i="26" l="1"/>
  <c r="I6" i="26" s="1"/>
  <c r="B20" i="26"/>
  <c r="I20" i="26" s="1"/>
  <c r="D20" i="26"/>
  <c r="F20" i="26"/>
  <c r="D6" i="26"/>
  <c r="F6" i="26"/>
  <c r="B4" i="26"/>
  <c r="I4" i="26" s="1"/>
  <c r="D4" i="26"/>
  <c r="F4" i="26"/>
  <c r="B5" i="26"/>
  <c r="I5" i="26" s="1"/>
  <c r="D5" i="26"/>
  <c r="F5" i="26"/>
  <c r="B7" i="26"/>
  <c r="I7" i="26" s="1"/>
  <c r="D7" i="26"/>
  <c r="F7" i="26"/>
  <c r="B8" i="26"/>
  <c r="I8" i="26" s="1"/>
  <c r="D8" i="26"/>
  <c r="F8" i="26"/>
  <c r="B9" i="26"/>
  <c r="I9" i="26" s="1"/>
  <c r="D9" i="26"/>
  <c r="F9" i="26"/>
  <c r="B10" i="26"/>
  <c r="I10" i="26" s="1"/>
  <c r="D10" i="26"/>
  <c r="F10" i="26"/>
  <c r="B11" i="26"/>
  <c r="I11" i="26" s="1"/>
  <c r="D11" i="26"/>
  <c r="F11" i="26"/>
  <c r="B12" i="26"/>
  <c r="I12" i="26" s="1"/>
  <c r="D12" i="26"/>
  <c r="F12" i="26"/>
  <c r="B13" i="26"/>
  <c r="I13" i="26" s="1"/>
  <c r="D13" i="26"/>
  <c r="F13" i="26"/>
  <c r="B14" i="26"/>
  <c r="I14" i="26" s="1"/>
  <c r="D14" i="26"/>
  <c r="F14" i="26"/>
  <c r="B15" i="26"/>
  <c r="I15" i="26" s="1"/>
  <c r="D15" i="26"/>
  <c r="F15" i="26"/>
  <c r="B16" i="26"/>
  <c r="I16" i="26" s="1"/>
  <c r="D16" i="26"/>
  <c r="F16" i="26"/>
  <c r="B17" i="26"/>
  <c r="I17" i="26" s="1"/>
  <c r="D17" i="26"/>
  <c r="F17" i="26"/>
  <c r="B18" i="26"/>
  <c r="I18" i="26" s="1"/>
  <c r="D18" i="26"/>
  <c r="F18" i="26"/>
  <c r="B19" i="26"/>
  <c r="I19" i="26" s="1"/>
  <c r="D19" i="26"/>
  <c r="F19" i="26"/>
  <c r="B3" i="26"/>
  <c r="D3" i="26"/>
  <c r="F3" i="26"/>
  <c r="G3" i="26" s="1"/>
  <c r="H14" i="26" l="1"/>
  <c r="H15" i="26"/>
  <c r="H7" i="26"/>
  <c r="H5" i="26"/>
  <c r="H4" i="26"/>
  <c r="H17" i="26"/>
  <c r="H9" i="26"/>
  <c r="H18" i="26"/>
  <c r="H10" i="26"/>
  <c r="H16" i="26"/>
  <c r="H8" i="26"/>
  <c r="H12" i="26"/>
  <c r="H6" i="26"/>
  <c r="H20" i="26"/>
  <c r="H13" i="26"/>
  <c r="H19" i="26"/>
  <c r="H11" i="26"/>
  <c r="C20" i="26"/>
  <c r="E20" i="26"/>
  <c r="G18" i="26"/>
  <c r="G10" i="26"/>
  <c r="G15" i="26"/>
  <c r="G7" i="26"/>
  <c r="G6" i="26"/>
  <c r="G14" i="26"/>
  <c r="G5" i="26"/>
  <c r="G17" i="26"/>
  <c r="G9" i="26"/>
  <c r="G19" i="26"/>
  <c r="G11" i="26"/>
  <c r="G20" i="26"/>
  <c r="E19" i="26"/>
  <c r="G16" i="26"/>
  <c r="G8" i="26"/>
  <c r="G12" i="26"/>
  <c r="E16" i="26"/>
  <c r="G13" i="26"/>
  <c r="G4" i="26"/>
  <c r="C13" i="26"/>
  <c r="I3" i="26"/>
  <c r="C3" i="26"/>
  <c r="C19" i="26"/>
  <c r="C18" i="26"/>
  <c r="C17" i="26"/>
  <c r="C16" i="26"/>
  <c r="C15" i="26"/>
  <c r="C14" i="26"/>
  <c r="C12" i="26"/>
  <c r="C11" i="26"/>
  <c r="C10" i="26"/>
  <c r="C9" i="26"/>
  <c r="C8" i="26"/>
  <c r="C7" i="26"/>
  <c r="C5" i="26"/>
  <c r="C4" i="26"/>
  <c r="C6" i="26"/>
  <c r="E3" i="26"/>
  <c r="E18" i="26"/>
  <c r="E17" i="26"/>
  <c r="E15" i="26"/>
  <c r="E14" i="26"/>
  <c r="E13" i="26"/>
  <c r="E12" i="26"/>
  <c r="E11" i="26"/>
  <c r="E10" i="26"/>
  <c r="E9" i="26"/>
  <c r="E8" i="26"/>
  <c r="E7" i="26"/>
  <c r="E5" i="26"/>
  <c r="E4" i="26"/>
  <c r="E6" i="26"/>
  <c r="H3" i="26"/>
  <c r="A305" i="24" l="1"/>
  <c r="A298" i="24"/>
  <c r="A291" i="24"/>
  <c r="A284" i="24"/>
  <c r="A277" i="24"/>
  <c r="Q178" i="13" l="1"/>
  <c r="M178" i="13"/>
  <c r="I178" i="13"/>
  <c r="E178" i="13"/>
  <c r="A178" i="13"/>
</calcChain>
</file>

<file path=xl/connections.xml><?xml version="1.0" encoding="utf-8"?>
<connections xmlns="http://schemas.openxmlformats.org/spreadsheetml/2006/main">
  <connection id="1" name="Excel Rawdata" type="100" refreshedVersion="5">
    <extLst>
      <ext xmlns:x15="http://schemas.microsoft.com/office/spreadsheetml/2010/11/main" uri="{DE250136-89BD-433C-8126-D09CA5730AF9}">
        <x15:connection id="49f55e6e-3f40-49d2-b95e-be138c437a1a"/>
      </ext>
    </extLst>
  </connection>
  <connection id="2" keepAlive="1" name="ThisWorkbookDataModel" description="数据模型"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<sst xmlns="http://schemas.openxmlformats.org/spreadsheetml/2006/main" count="11789" uniqueCount="10028">
  <si>
    <t>店铺名</t>
  </si>
  <si>
    <t>销量</t>
  </si>
  <si>
    <t>销售额</t>
  </si>
  <si>
    <t>笔单价</t>
  </si>
  <si>
    <t>客单价</t>
  </si>
  <si>
    <t>平台</t>
  </si>
  <si>
    <t>品牌</t>
  </si>
  <si>
    <t>店铺分析</t>
    <phoneticPr fontId="1" type="noConversion"/>
  </si>
  <si>
    <t>区域分析</t>
    <phoneticPr fontId="1" type="noConversion"/>
  </si>
  <si>
    <t>品牌分析</t>
    <phoneticPr fontId="1" type="noConversion"/>
  </si>
  <si>
    <t>平台分析</t>
    <phoneticPr fontId="1" type="noConversion"/>
  </si>
  <si>
    <t>平台分析</t>
    <phoneticPr fontId="1" type="noConversion"/>
  </si>
  <si>
    <t>店铺分析</t>
    <phoneticPr fontId="1" type="noConversion"/>
  </si>
  <si>
    <t>品牌分析</t>
    <phoneticPr fontId="1" type="noConversion"/>
  </si>
  <si>
    <t>报告导读</t>
    <phoneticPr fontId="6" type="noConversion"/>
  </si>
  <si>
    <t>报告目的</t>
    <phoneticPr fontId="6" type="noConversion"/>
  </si>
  <si>
    <t>数据来源</t>
    <phoneticPr fontId="6" type="noConversion"/>
  </si>
  <si>
    <t>报告对象</t>
    <phoneticPr fontId="6" type="noConversion"/>
  </si>
  <si>
    <t>监测时间</t>
  </si>
  <si>
    <t>快捷分类入口</t>
  </si>
  <si>
    <t>平台分析</t>
    <phoneticPr fontId="6" type="noConversion"/>
  </si>
  <si>
    <t>价格分析</t>
    <phoneticPr fontId="6" type="noConversion"/>
  </si>
  <si>
    <t>上架分析</t>
    <phoneticPr fontId="6" type="noConversion"/>
  </si>
  <si>
    <t>指数分析</t>
    <phoneticPr fontId="6" type="noConversion"/>
  </si>
  <si>
    <t xml:space="preserve">  价格波动等，为相关行业的淘宝店铺寻求突破，以及渠道监控、阶段性预测提供重要参考。</t>
    <phoneticPr fontId="6" type="noConversion"/>
  </si>
  <si>
    <t xml:space="preserve"> 本报告旨在通过分析淘宝平台的相关数据，来反映相关行业的店铺走势、品牌款式分析、上架周期，</t>
    <phoneticPr fontId="6" type="noConversion"/>
  </si>
  <si>
    <t xml:space="preserve">  准确性：对单品数据：销售额=有效最低价*月销量，因此通过销量额的变化，从而反映供销关系。</t>
    <phoneticPr fontId="6" type="noConversion"/>
  </si>
  <si>
    <t xml:space="preserve">  客观性：本报告数据全部是服务器抓取合成，不存在任何主观伪造。</t>
    <phoneticPr fontId="6" type="noConversion"/>
  </si>
  <si>
    <t xml:space="preserve">  最近30天时间。</t>
    <phoneticPr fontId="6" type="noConversion"/>
  </si>
  <si>
    <t>伪频数</t>
  </si>
  <si>
    <t>最大值</t>
  </si>
  <si>
    <t>最小值</t>
  </si>
  <si>
    <t>平均步长</t>
  </si>
  <si>
    <t>大于，小于等于</t>
  </si>
  <si>
    <t>自定最小值</t>
  </si>
  <si>
    <t>自定最大值</t>
  </si>
  <si>
    <t>自定的步长</t>
  </si>
  <si>
    <t>~</t>
    <phoneticPr fontId="6" type="noConversion"/>
  </si>
  <si>
    <t>价格分析</t>
    <phoneticPr fontId="1" type="noConversion"/>
  </si>
  <si>
    <t>价格</t>
    <phoneticPr fontId="1" type="noConversion"/>
  </si>
  <si>
    <t>属性一</t>
  </si>
  <si>
    <t>属性二</t>
  </si>
  <si>
    <t>属性三</t>
  </si>
  <si>
    <t>属性四</t>
  </si>
  <si>
    <t>属性五</t>
  </si>
  <si>
    <t>省份</t>
  </si>
  <si>
    <t>合计</t>
  </si>
  <si>
    <t>00:00-01:00</t>
  </si>
  <si>
    <t>01:00-02:00</t>
  </si>
  <si>
    <t>02:00-03:00</t>
  </si>
  <si>
    <t>03:00-04:00</t>
  </si>
  <si>
    <t>04:00-05:00</t>
  </si>
  <si>
    <t>05:00-06:00</t>
  </si>
  <si>
    <t>06:00-07:00</t>
  </si>
  <si>
    <t>07:00-08:00</t>
  </si>
  <si>
    <t>08:00-09:00</t>
  </si>
  <si>
    <t>09:00-10:00</t>
  </si>
  <si>
    <t>10:00-11:00</t>
  </si>
  <si>
    <t>11:00-12:00</t>
  </si>
  <si>
    <t>12:00-13:00</t>
  </si>
  <si>
    <t>13:00-14:00</t>
  </si>
  <si>
    <t>14:00-15:00</t>
  </si>
  <si>
    <t>15:00-16:00</t>
  </si>
  <si>
    <t>16:00-17:00</t>
  </si>
  <si>
    <t>17:00-18:00</t>
  </si>
  <si>
    <t>18:00-19:00</t>
  </si>
  <si>
    <t>19:00-20:00</t>
  </si>
  <si>
    <t>20:00-21:00</t>
  </si>
  <si>
    <t>21:00-22:00</t>
  </si>
  <si>
    <t>22:00-23:00</t>
  </si>
  <si>
    <t>23:00-24:00</t>
  </si>
  <si>
    <t>店铺分析</t>
    <phoneticPr fontId="6" type="noConversion"/>
  </si>
  <si>
    <t>属性分析</t>
    <phoneticPr fontId="6" type="noConversion"/>
  </si>
  <si>
    <t>行业概览</t>
    <phoneticPr fontId="6" type="noConversion"/>
  </si>
  <si>
    <t>区域分析</t>
    <phoneticPr fontId="6" type="noConversion"/>
  </si>
  <si>
    <t>品牌分析</t>
    <phoneticPr fontId="6" type="noConversion"/>
  </si>
  <si>
    <t>各个价格区间的销售汇总</t>
    <phoneticPr fontId="6" type="noConversion"/>
  </si>
  <si>
    <t>报告特点</t>
    <phoneticPr fontId="1" type="noConversion"/>
  </si>
  <si>
    <t>上架时间</t>
  </si>
  <si>
    <t>数值越大</t>
    <phoneticPr fontId="1" type="noConversion"/>
  </si>
  <si>
    <t>数值越小</t>
    <phoneticPr fontId="1" type="noConversion"/>
  </si>
  <si>
    <t>&lt;------&gt;</t>
    <phoneticPr fontId="1" type="noConversion"/>
  </si>
  <si>
    <t>属性分析</t>
    <phoneticPr fontId="1" type="noConversion"/>
  </si>
  <si>
    <t xml:space="preserve">
</t>
    <phoneticPr fontId="1" type="noConversion"/>
  </si>
  <si>
    <t>以上显示的是淘宝行业最近7天每个时间段宝贝上架的数量</t>
    <phoneticPr fontId="6" type="noConversion"/>
  </si>
  <si>
    <t>浙江</t>
  </si>
  <si>
    <t>江苏</t>
  </si>
  <si>
    <t>上海</t>
  </si>
  <si>
    <t>广东</t>
  </si>
  <si>
    <t>山东</t>
  </si>
  <si>
    <t>北京</t>
  </si>
  <si>
    <t>辽宁</t>
  </si>
  <si>
    <t>安徽</t>
  </si>
  <si>
    <t>福建</t>
  </si>
  <si>
    <t>湖北</t>
  </si>
  <si>
    <t>四川</t>
  </si>
  <si>
    <t>河北</t>
  </si>
  <si>
    <t>湖南</t>
  </si>
  <si>
    <t>河南</t>
  </si>
  <si>
    <t>江西</t>
  </si>
  <si>
    <t>重庆</t>
  </si>
  <si>
    <t>陕西</t>
  </si>
  <si>
    <t>广西</t>
  </si>
  <si>
    <t>淘宝</t>
  </si>
  <si>
    <t>天猫</t>
  </si>
  <si>
    <t>黑龙江</t>
  </si>
  <si>
    <t>销售额￥</t>
  </si>
  <si>
    <t>总计</t>
  </si>
  <si>
    <t>行业汇总</t>
  </si>
  <si>
    <t>区域分析</t>
    <phoneticPr fontId="1" type="noConversion"/>
  </si>
  <si>
    <t xml:space="preserve">      通过搜索引擎技术对淘宝公开数据进行大量的统计分析，涉及各个行业。</t>
    <phoneticPr fontId="6" type="noConversion"/>
  </si>
  <si>
    <t xml:space="preserve">      客观性：本报告数据全部是服务器抓取合成，不存在任何主观伪造。</t>
    <phoneticPr fontId="6" type="noConversion"/>
  </si>
  <si>
    <t xml:space="preserve">      投资开店以及寻求店铺突破的客户，公司业务需求。</t>
    <phoneticPr fontId="6" type="noConversion"/>
  </si>
  <si>
    <t xml:space="preserve">      最近30天时间。</t>
    <phoneticPr fontId="6" type="noConversion"/>
  </si>
  <si>
    <t xml:space="preserve">      产品属性：品牌、款式、风格、面料、产地等都是基于淘宝宝贝详情参数</t>
    <phoneticPr fontId="1" type="noConversion"/>
  </si>
  <si>
    <t>店铺分析</t>
    <phoneticPr fontId="1" type="noConversion"/>
  </si>
  <si>
    <t>区域分析</t>
    <phoneticPr fontId="1" type="noConversion"/>
  </si>
  <si>
    <t>数据偏差说明</t>
    <phoneticPr fontId="6" type="noConversion"/>
  </si>
  <si>
    <t xml:space="preserve">               对产品属性：品牌、款式、风格、面料、产地等都是基于淘宝宝贝详情参数。</t>
    <phoneticPr fontId="6" type="noConversion"/>
  </si>
  <si>
    <t xml:space="preserve">  通过搜索引擎技术对淘宝公开页面进行大量的数据统计分析，涉及各个行业。</t>
    <phoneticPr fontId="6" type="noConversion"/>
  </si>
  <si>
    <t xml:space="preserve">  投资开店以及寻求店铺突破的客户，公司业务需求。</t>
    <phoneticPr fontId="6" type="noConversion"/>
  </si>
  <si>
    <t xml:space="preserve">  1、数据来源淘宝店铺单品销售笔数和促销价格相乘得出总数；</t>
    <phoneticPr fontId="6" type="noConversion"/>
  </si>
  <si>
    <t xml:space="preserve">  2、对于一个单品有多个套餐的数据有偏差；</t>
    <phoneticPr fontId="6" type="noConversion"/>
  </si>
  <si>
    <t xml:space="preserve">  3、对于一个月内多次调价的产品数据有偏差；</t>
    <phoneticPr fontId="6" type="noConversion"/>
  </si>
  <si>
    <t xml:space="preserve">  4、单笔订单有多件商品数据有偏差。</t>
    <phoneticPr fontId="6" type="noConversion"/>
  </si>
  <si>
    <t>卖家分析</t>
    <phoneticPr fontId="1" type="noConversion"/>
  </si>
  <si>
    <t>品牌分析</t>
    <phoneticPr fontId="1" type="noConversion"/>
  </si>
  <si>
    <t>名称</t>
  </si>
  <si>
    <t>关键词分析</t>
    <phoneticPr fontId="6" type="noConversion"/>
  </si>
  <si>
    <t>笔单价</t>
    <phoneticPr fontId="6" type="noConversion"/>
  </si>
  <si>
    <t>客单价</t>
    <phoneticPr fontId="6" type="noConversion"/>
  </si>
  <si>
    <t>关键词</t>
    <phoneticPr fontId="6" type="noConversion"/>
  </si>
  <si>
    <t>频率</t>
    <phoneticPr fontId="6" type="noConversion"/>
  </si>
  <si>
    <t>销量(万)</t>
    <phoneticPr fontId="6" type="noConversion"/>
  </si>
  <si>
    <t>量比</t>
    <phoneticPr fontId="6" type="noConversion"/>
  </si>
  <si>
    <t>销售额(万)</t>
    <phoneticPr fontId="6" type="noConversion"/>
  </si>
  <si>
    <t>额比</t>
    <phoneticPr fontId="6" type="noConversion"/>
  </si>
  <si>
    <t>商品数</t>
    <phoneticPr fontId="6" type="noConversion"/>
  </si>
  <si>
    <t>搜索范围</t>
    <phoneticPr fontId="1" type="noConversion"/>
  </si>
  <si>
    <t>价格区间:</t>
    <phoneticPr fontId="6" type="noConversion"/>
  </si>
  <si>
    <t>卖家未填</t>
  </si>
  <si>
    <t>年份</t>
  </si>
  <si>
    <t>年份</t>
    <phoneticPr fontId="1" type="noConversion"/>
  </si>
  <si>
    <t>店铺数</t>
    <phoneticPr fontId="1" type="noConversion"/>
  </si>
  <si>
    <t>价格分析</t>
    <phoneticPr fontId="1" type="noConversion"/>
  </si>
  <si>
    <t>帮助文档</t>
    <phoneticPr fontId="6" type="noConversion"/>
  </si>
  <si>
    <t>全球购</t>
  </si>
  <si>
    <t>其它品牌</t>
  </si>
  <si>
    <t>其他品牌</t>
  </si>
  <si>
    <t>吉林</t>
  </si>
  <si>
    <t>10</t>
  </si>
  <si>
    <t>风格</t>
    <phoneticPr fontId="1" type="noConversion"/>
  </si>
  <si>
    <t>服装版型</t>
    <phoneticPr fontId="1" type="noConversion"/>
  </si>
  <si>
    <t>填充物</t>
    <phoneticPr fontId="1" type="noConversion"/>
  </si>
  <si>
    <t>衣长</t>
    <phoneticPr fontId="1" type="noConversion"/>
  </si>
  <si>
    <t>领子</t>
    <phoneticPr fontId="1" type="noConversion"/>
  </si>
  <si>
    <t>人数</t>
  </si>
  <si>
    <t>笔单价</t>
    <phoneticPr fontId="1" type="noConversion"/>
  </si>
  <si>
    <t>客单价</t>
    <phoneticPr fontId="1" type="noConversion"/>
  </si>
  <si>
    <t>笔单价</t>
    <phoneticPr fontId="1" type="noConversion"/>
  </si>
  <si>
    <t>客单价</t>
    <phoneticPr fontId="1" type="noConversion"/>
  </si>
  <si>
    <t>笔单价</t>
    <phoneticPr fontId="1" type="noConversion"/>
  </si>
  <si>
    <t>客单价</t>
    <phoneticPr fontId="1" type="noConversion"/>
  </si>
  <si>
    <t xml:space="preserve">      本报告旨在通过分析淘宝平台的相关数据，来反映相关行业的店铺走势、品牌款式</t>
    <phoneticPr fontId="6" type="noConversion"/>
  </si>
  <si>
    <t>阶段性预测提供重要参考。</t>
    <phoneticPr fontId="1" type="noConversion"/>
  </si>
  <si>
    <t>分析、上架周期，价格波动等，为相关行业的淘宝店铺寻求突破，以及渠道监控、</t>
    <phoneticPr fontId="6" type="noConversion"/>
  </si>
  <si>
    <t>反映供销关系。</t>
    <phoneticPr fontId="6" type="noConversion"/>
  </si>
  <si>
    <t xml:space="preserve">      准确性：对单品数据：销售额=有效最低价*月销量，因此通过销量额的变化，从而</t>
    <phoneticPr fontId="6" type="noConversion"/>
  </si>
  <si>
    <t>笔单价</t>
    <phoneticPr fontId="6" type="noConversion"/>
  </si>
  <si>
    <t>客单价</t>
    <phoneticPr fontId="6" type="noConversion"/>
  </si>
  <si>
    <t>20</t>
  </si>
  <si>
    <t>15</t>
  </si>
  <si>
    <t>天猫超市</t>
  </si>
  <si>
    <t>天猫超市华北站</t>
  </si>
  <si>
    <t>天津</t>
  </si>
  <si>
    <t>新疆</t>
  </si>
  <si>
    <t>云南</t>
  </si>
  <si>
    <t>山西</t>
  </si>
  <si>
    <t>日本</t>
  </si>
  <si>
    <t>海南</t>
  </si>
  <si>
    <t>贵州</t>
  </si>
  <si>
    <t>内蒙古</t>
  </si>
  <si>
    <t>散装</t>
  </si>
  <si>
    <t>全家福</t>
  </si>
  <si>
    <t>ABC</t>
  </si>
  <si>
    <t>幸福</t>
  </si>
  <si>
    <t>光明</t>
  </si>
  <si>
    <t>惠康</t>
  </si>
  <si>
    <t>80</t>
  </si>
  <si>
    <t>60</t>
  </si>
  <si>
    <t>120</t>
  </si>
  <si>
    <t>96</t>
  </si>
  <si>
    <t>36</t>
  </si>
  <si>
    <t>30</t>
  </si>
  <si>
    <t>40</t>
  </si>
  <si>
    <t>100</t>
  </si>
  <si>
    <t>180</t>
  </si>
  <si>
    <t>18</t>
  </si>
  <si>
    <t>54</t>
  </si>
  <si>
    <t>50</t>
  </si>
  <si>
    <t>25</t>
  </si>
  <si>
    <t>90</t>
  </si>
  <si>
    <t>75</t>
  </si>
  <si>
    <t>240</t>
  </si>
  <si>
    <t>150</t>
  </si>
  <si>
    <t>160</t>
  </si>
  <si>
    <t>45</t>
  </si>
  <si>
    <t>192</t>
  </si>
  <si>
    <t>72</t>
  </si>
  <si>
    <t>28</t>
  </si>
  <si>
    <t>108</t>
  </si>
  <si>
    <t>57</t>
  </si>
  <si>
    <t>200</t>
  </si>
  <si>
    <t>14</t>
  </si>
  <si>
    <t>144</t>
  </si>
  <si>
    <t>128</t>
  </si>
  <si>
    <t>48</t>
  </si>
  <si>
    <t>35</t>
  </si>
  <si>
    <t>32</t>
  </si>
  <si>
    <t>13</t>
  </si>
  <si>
    <t>64</t>
  </si>
  <si>
    <t>130</t>
  </si>
  <si>
    <t>135</t>
  </si>
  <si>
    <t>360</t>
  </si>
  <si>
    <t>99</t>
  </si>
  <si>
    <t>320</t>
  </si>
  <si>
    <t>300</t>
  </si>
  <si>
    <t>88</t>
  </si>
  <si>
    <t>55</t>
  </si>
  <si>
    <t>480</t>
  </si>
  <si>
    <t>92</t>
  </si>
  <si>
    <t>110</t>
  </si>
  <si>
    <t>70</t>
  </si>
  <si>
    <t>68</t>
  </si>
  <si>
    <t>56</t>
  </si>
  <si>
    <t>132</t>
  </si>
  <si>
    <t>1000</t>
  </si>
  <si>
    <t>216</t>
  </si>
  <si>
    <t>112</t>
  </si>
  <si>
    <t>140</t>
  </si>
  <si>
    <t>168</t>
  </si>
  <si>
    <t>225</t>
  </si>
  <si>
    <t>42</t>
  </si>
  <si>
    <t>210</t>
  </si>
  <si>
    <t>375</t>
  </si>
  <si>
    <t>182</t>
  </si>
  <si>
    <t>82</t>
  </si>
  <si>
    <t>640</t>
  </si>
  <si>
    <t>288</t>
  </si>
  <si>
    <t>松露型</t>
  </si>
  <si>
    <t>其他/other</t>
  </si>
  <si>
    <t>排块</t>
  </si>
  <si>
    <t>巧克力豆</t>
  </si>
  <si>
    <t>手工</t>
  </si>
  <si>
    <t>非手工</t>
  </si>
  <si>
    <t>巧罗魔力速融巧克力160g</t>
  </si>
  <si>
    <t>松露巧克力(代可可脂)408g</t>
  </si>
  <si>
    <t>405克八种口味组合</t>
  </si>
  <si>
    <t>燕麦巧克力</t>
  </si>
  <si>
    <t>500</t>
  </si>
  <si>
    <t>468</t>
  </si>
  <si>
    <t>408</t>
  </si>
  <si>
    <t>250</t>
  </si>
  <si>
    <t>松露巧克力</t>
  </si>
  <si>
    <t>果仁巧克力</t>
  </si>
  <si>
    <t>鲜花饼</t>
  </si>
  <si>
    <t>0532akan</t>
  </si>
  <si>
    <t>123jjzh</t>
  </si>
  <si>
    <t>150批发站</t>
  </si>
  <si>
    <t>19楼美食</t>
  </si>
  <si>
    <t>1只包</t>
  </si>
  <si>
    <t>2007小巧巧</t>
  </si>
  <si>
    <t>2010欧若拉</t>
  </si>
  <si>
    <t>2011年7月出生的人</t>
  </si>
  <si>
    <t>30gou</t>
  </si>
  <si>
    <t>360食品</t>
  </si>
  <si>
    <t>3温馨美人</t>
  </si>
  <si>
    <t>66唯美悠悠99</t>
  </si>
  <si>
    <t>937536555ab</t>
  </si>
  <si>
    <t>941746365s</t>
  </si>
  <si>
    <t>a55661</t>
  </si>
  <si>
    <t>a597287372</t>
  </si>
  <si>
    <t>aficion歌斐颂旗舰店</t>
  </si>
  <si>
    <t>aixi食品旗舰店</t>
  </si>
  <si>
    <t>amovo魔吻旗舰店</t>
  </si>
  <si>
    <t>angel灬佳哥</t>
  </si>
  <si>
    <t>anglelan1</t>
  </si>
  <si>
    <t>anir426</t>
  </si>
  <si>
    <t>anna0803_5</t>
  </si>
  <si>
    <t>anydoor521</t>
  </si>
  <si>
    <t>any姐</t>
  </si>
  <si>
    <t>as962768967</t>
  </si>
  <si>
    <t>a杰de桷铯</t>
  </si>
  <si>
    <t>babyfat_yy</t>
  </si>
  <si>
    <t>babypig吉吉猪</t>
  </si>
  <si>
    <t>babyshop1688</t>
  </si>
  <si>
    <t>baci旗舰店</t>
  </si>
  <si>
    <t>bangzhou13520</t>
  </si>
  <si>
    <t>bansha510</t>
  </si>
  <si>
    <t>bd0812</t>
  </si>
  <si>
    <t>bddw471128</t>
  </si>
  <si>
    <t>benssq</t>
  </si>
  <si>
    <t>blink冰力克旗舰店</t>
  </si>
  <si>
    <t>buckjump</t>
  </si>
  <si>
    <t>budong878</t>
  </si>
  <si>
    <t>buqionghua</t>
  </si>
  <si>
    <t>by_5025</t>
  </si>
  <si>
    <t>cailoll</t>
  </si>
  <si>
    <t>candyartist糖果店</t>
  </si>
  <si>
    <t>canute食品旗舰店</t>
  </si>
  <si>
    <t>carfieldx</t>
  </si>
  <si>
    <t>carocd6</t>
  </si>
  <si>
    <t>carol2030</t>
  </si>
  <si>
    <t>cashsaving</t>
  </si>
  <si>
    <t>cbxin88</t>
  </si>
  <si>
    <t>celine_yu2007</t>
  </si>
  <si>
    <t>chanel_wawa</t>
  </si>
  <si>
    <t>changbaiwei2012</t>
  </si>
  <si>
    <t>chenlan1103</t>
  </si>
  <si>
    <t>chenzhimin0923</t>
  </si>
  <si>
    <t>chillywin</t>
  </si>
  <si>
    <t>choro巧罗巧果专卖店</t>
  </si>
  <si>
    <t>chuguiqing08</t>
  </si>
  <si>
    <t>cici美食</t>
  </si>
  <si>
    <t>cj_happyboy</t>
  </si>
  <si>
    <t>clf3762</t>
  </si>
  <si>
    <t>clq8655040</t>
  </si>
  <si>
    <t>cmwc</t>
  </si>
  <si>
    <t>coolcool1029</t>
  </si>
  <si>
    <t>cy19880909</t>
  </si>
  <si>
    <t>cy891103</t>
  </si>
  <si>
    <t>c淘之妖妖</t>
  </si>
  <si>
    <t>dalei8829</t>
  </si>
  <si>
    <t>davyyeah</t>
  </si>
  <si>
    <t>dcwb888</t>
  </si>
  <si>
    <t>ddtjfjk</t>
  </si>
  <si>
    <t>dear_feng</t>
  </si>
  <si>
    <t>dgyt1014</t>
  </si>
  <si>
    <t>dianhua18961880768</t>
  </si>
  <si>
    <t>divadliu</t>
  </si>
  <si>
    <t>do_re_me123</t>
  </si>
  <si>
    <t>donaldsss</t>
  </si>
  <si>
    <t>dongshangjie</t>
  </si>
  <si>
    <t>dsff4343</t>
  </si>
  <si>
    <t>duomisuo</t>
  </si>
  <si>
    <t>duvya多唯呀旗舰店</t>
  </si>
  <si>
    <t>dyj1230_168</t>
  </si>
  <si>
    <t>dz_lxg44</t>
  </si>
  <si>
    <t>d调的马甲</t>
  </si>
  <si>
    <t>emezjwc</t>
  </si>
  <si>
    <t>emily007_zhu</t>
  </si>
  <si>
    <t>enboga</t>
  </si>
  <si>
    <t>eqing99</t>
  </si>
  <si>
    <t>explodegame</t>
  </si>
  <si>
    <t>e分e毫</t>
  </si>
  <si>
    <t>fanfan24680</t>
  </si>
  <si>
    <t>fang273770283</t>
  </si>
  <si>
    <t>fangege5</t>
  </si>
  <si>
    <t>fangzzw1</t>
  </si>
  <si>
    <t>feng_935</t>
  </si>
  <si>
    <t>feng2jyh</t>
  </si>
  <si>
    <t>fengying0306</t>
  </si>
  <si>
    <t>ff71707</t>
  </si>
  <si>
    <t>firm1001</t>
  </si>
  <si>
    <t>fish_congli</t>
  </si>
  <si>
    <t>fj_hxh</t>
  </si>
  <si>
    <t>flora1134</t>
  </si>
  <si>
    <t>fresh葡萄</t>
  </si>
  <si>
    <t>fresta海外旗舰店</t>
  </si>
  <si>
    <t>frog5168</t>
  </si>
  <si>
    <t>fsc13606897658</t>
  </si>
  <si>
    <t>fu12028604</t>
  </si>
  <si>
    <t>fu518866</t>
  </si>
  <si>
    <t>fu83463521</t>
  </si>
  <si>
    <t>fufeiyll</t>
  </si>
  <si>
    <t>fujingfeiu</t>
  </si>
  <si>
    <t>fxl_zoe88</t>
  </si>
  <si>
    <t>gjgwwx</t>
  </si>
  <si>
    <t>gks18200104910</t>
  </si>
  <si>
    <t>gomhouse</t>
  </si>
  <si>
    <t>gongzaiji</t>
  </si>
  <si>
    <t>gr5526818</t>
  </si>
  <si>
    <t>gsw814</t>
  </si>
  <si>
    <t>guli130</t>
  </si>
  <si>
    <t>gundamvwx</t>
  </si>
  <si>
    <t>gxc0618</t>
  </si>
  <si>
    <t>gyj123100</t>
  </si>
  <si>
    <t>h532150675</t>
  </si>
  <si>
    <t>hanjunqin1984</t>
  </si>
  <si>
    <t>haogou100</t>
  </si>
  <si>
    <t>haojuquan</t>
  </si>
  <si>
    <t>haozhu5566</t>
  </si>
  <si>
    <t>happinessinabottle旗舰店</t>
  </si>
  <si>
    <t>happy7621</t>
  </si>
  <si>
    <t>happytobuy888</t>
  </si>
  <si>
    <t>happytravel8265</t>
  </si>
  <si>
    <t>hd8593765</t>
  </si>
  <si>
    <t>heqin86</t>
  </si>
  <si>
    <t>hezhiqi</t>
  </si>
  <si>
    <t>hjf88556586</t>
  </si>
  <si>
    <t>hkthing</t>
  </si>
  <si>
    <t>hm593700227</t>
  </si>
  <si>
    <t>honey_run219</t>
  </si>
  <si>
    <t>hongyan262010</t>
  </si>
  <si>
    <t>hopes六合信旗舰店</t>
  </si>
  <si>
    <t>hscb159</t>
  </si>
  <si>
    <t>huang308152747</t>
  </si>
  <si>
    <t>huangpei6615118</t>
  </si>
  <si>
    <t>huangxialing_theresa</t>
  </si>
  <si>
    <t>hujun8605</t>
  </si>
  <si>
    <t>huxb1204</t>
  </si>
  <si>
    <t>hying416</t>
  </si>
  <si>
    <t>iamspinach</t>
  </si>
  <si>
    <t>idiaozone</t>
  </si>
  <si>
    <t>inout吃货联盟</t>
  </si>
  <si>
    <t>izpt123</t>
  </si>
  <si>
    <t>j47952692</t>
  </si>
  <si>
    <t>jancy团团</t>
  </si>
  <si>
    <t>jeelyzhong</t>
  </si>
  <si>
    <t>jerry时代</t>
  </si>
  <si>
    <t>jhynbmt</t>
  </si>
  <si>
    <t>jiajia_0501</t>
  </si>
  <si>
    <t>jiang871213</t>
  </si>
  <si>
    <t>jiaquanzhi</t>
  </si>
  <si>
    <t>jiayun3669560</t>
  </si>
  <si>
    <t>jiliangcai</t>
  </si>
  <si>
    <t>jingyi20122012</t>
  </si>
  <si>
    <t>jinling59200</t>
  </si>
  <si>
    <t>jinpee100</t>
  </si>
  <si>
    <t>johnnazhao</t>
  </si>
  <si>
    <t>joyjo_cs</t>
  </si>
  <si>
    <t>jsyuanfei</t>
  </si>
  <si>
    <t>judylihao</t>
  </si>
  <si>
    <t>jy零食小智零食</t>
  </si>
  <si>
    <t>jy小智零食店总店</t>
  </si>
  <si>
    <t>jy小智游戏解说零食</t>
  </si>
  <si>
    <t>kathyjsnj</t>
  </si>
  <si>
    <t>kelvin810211</t>
  </si>
  <si>
    <t>kexin19860823</t>
  </si>
  <si>
    <t>kinghuiqiang</t>
  </si>
  <si>
    <t>kiss_the_air</t>
  </si>
  <si>
    <t>kisswin007</t>
  </si>
  <si>
    <t>kiupochan</t>
  </si>
  <si>
    <t>klklddkl</t>
  </si>
  <si>
    <t>km188a</t>
  </si>
  <si>
    <t>labiabcd</t>
  </si>
  <si>
    <t>languagecocoa</t>
  </si>
  <si>
    <t>lbyu19801980</t>
  </si>
  <si>
    <t>lehehe178</t>
  </si>
  <si>
    <t>lfxgpewhx888</t>
  </si>
  <si>
    <t>lgh1455173060</t>
  </si>
  <si>
    <t>lhjxn</t>
  </si>
  <si>
    <t>liansha1437</t>
  </si>
  <si>
    <t>lidongling1225</t>
  </si>
  <si>
    <t>lihaining1234</t>
  </si>
  <si>
    <t>likana168</t>
  </si>
  <si>
    <t>lilefei88</t>
  </si>
  <si>
    <t>liling82092511</t>
  </si>
  <si>
    <t>linda_mei_2009</t>
  </si>
  <si>
    <t>linrong02</t>
  </si>
  <si>
    <t>linyu198112</t>
  </si>
  <si>
    <t>lionwilliam</t>
  </si>
  <si>
    <t>lippi1979</t>
  </si>
  <si>
    <t>liujianglong520</t>
  </si>
  <si>
    <t>liukun_88_2009</t>
  </si>
  <si>
    <t>liupanpan5020</t>
  </si>
  <si>
    <t>liwanhua2008888</t>
  </si>
  <si>
    <t>lixiu0906</t>
  </si>
  <si>
    <t>liyongdong1</t>
  </si>
  <si>
    <t>llj901119</t>
  </si>
  <si>
    <t>lorrianwu</t>
  </si>
  <si>
    <t>lotus和情旗舰店</t>
  </si>
  <si>
    <t>louise14</t>
  </si>
  <si>
    <t>love_bake</t>
  </si>
  <si>
    <t>lovingyoumickey</t>
  </si>
  <si>
    <t>lphtbw</t>
  </si>
  <si>
    <t>luolinasn</t>
  </si>
  <si>
    <t>luoluoyehua2010</t>
  </si>
  <si>
    <t>lv_leon</t>
  </si>
  <si>
    <t>lvfeng_2005</t>
  </si>
  <si>
    <t>lwd395445789</t>
  </si>
  <si>
    <t>lyhzxg</t>
  </si>
  <si>
    <t>lym1568</t>
  </si>
  <si>
    <t>lyxinxin2011</t>
  </si>
  <si>
    <t>lzcwzxx</t>
  </si>
  <si>
    <t>majinfengli</t>
  </si>
  <si>
    <t>mamiefederer</t>
  </si>
  <si>
    <t>mancity58</t>
  </si>
  <si>
    <t>martin715800</t>
  </si>
  <si>
    <t>mawenchuangye</t>
  </si>
  <si>
    <t>meijuan555</t>
  </si>
  <si>
    <t>miliabcd</t>
  </si>
  <si>
    <t>mimiabc123</t>
  </si>
  <si>
    <t>miniya201314</t>
  </si>
  <si>
    <t>misscandy糖果店</t>
  </si>
  <si>
    <t>monkia123</t>
  </si>
  <si>
    <t>movie_king</t>
  </si>
  <si>
    <t>mrbens89717</t>
  </si>
  <si>
    <t>msqsniper</t>
  </si>
  <si>
    <t>mwb589</t>
  </si>
  <si>
    <t>newsail99</t>
  </si>
  <si>
    <t>okyang</t>
  </si>
  <si>
    <t>oldvoldv</t>
  </si>
  <si>
    <t>ossusu</t>
  </si>
  <si>
    <t>o笑看风霜o</t>
  </si>
  <si>
    <t>paintfamily</t>
  </si>
  <si>
    <t>paullee1981</t>
  </si>
  <si>
    <t>pengzhiwei19880719</t>
  </si>
  <si>
    <t>pingwang3</t>
  </si>
  <si>
    <t>pintwn</t>
  </si>
  <si>
    <t>ppliucn</t>
  </si>
  <si>
    <t>ptian1981</t>
  </si>
  <si>
    <t>qcxy5201314</t>
  </si>
  <si>
    <t>qfgdj8</t>
  </si>
  <si>
    <t>qianaichang2010</t>
  </si>
  <si>
    <t>qinxiucai2009</t>
  </si>
  <si>
    <t>qq781322014</t>
  </si>
  <si>
    <t>qq794592492</t>
  </si>
  <si>
    <t>qqqq金</t>
  </si>
  <si>
    <t>qweddan</t>
  </si>
  <si>
    <t>qy1931</t>
  </si>
  <si>
    <t>qzadsl987</t>
  </si>
  <si>
    <t>q思恋是种病</t>
  </si>
  <si>
    <t>q围饰匿</t>
  </si>
  <si>
    <t>rita812</t>
  </si>
  <si>
    <t>rong800603</t>
  </si>
  <si>
    <t>ruthlcf</t>
  </si>
  <si>
    <t>ruxiu85</t>
  </si>
  <si>
    <t>ryan26</t>
  </si>
  <si>
    <t>seanxu428</t>
  </si>
  <si>
    <t>sh802ss</t>
  </si>
  <si>
    <t>shangshang328</t>
  </si>
  <si>
    <t>shenjiayu1</t>
  </si>
  <si>
    <t>shilong986</t>
  </si>
  <si>
    <t>shop20121111</t>
  </si>
  <si>
    <t>shuaixiao800</t>
  </si>
  <si>
    <t>shusheng828</t>
  </si>
  <si>
    <t>silentrain123</t>
  </si>
  <si>
    <t>sj851675399</t>
  </si>
  <si>
    <t>sky朵y</t>
  </si>
  <si>
    <t>slhsk</t>
  </si>
  <si>
    <t>snow11271368</t>
  </si>
  <si>
    <t>soar1988227</t>
  </si>
  <si>
    <t>songfami</t>
  </si>
  <si>
    <t>songzi570881129</t>
  </si>
  <si>
    <t>sp0824</t>
  </si>
  <si>
    <t>special味觉体验</t>
  </si>
  <si>
    <t>stanlinjijun88</t>
  </si>
  <si>
    <t>startkuang</t>
  </si>
  <si>
    <t>sugarmills</t>
  </si>
  <si>
    <t>sunhongya_2009</t>
  </si>
  <si>
    <t>sunqimeng0</t>
  </si>
  <si>
    <t>sunss789</t>
  </si>
  <si>
    <t>suoleilei</t>
  </si>
  <si>
    <t>sureness888</t>
  </si>
  <si>
    <t>susanloveyan</t>
  </si>
  <si>
    <t>sweet71662</t>
  </si>
  <si>
    <t>sweetdream1889</t>
  </si>
  <si>
    <t>sweetskyaiz</t>
  </si>
  <si>
    <t>sz2300</t>
  </si>
  <si>
    <t>szc675654517</t>
  </si>
  <si>
    <t>tangjian6686</t>
  </si>
  <si>
    <t>tata_han1981</t>
  </si>
  <si>
    <t>taxues88</t>
  </si>
  <si>
    <t>taylorwei72</t>
  </si>
  <si>
    <t>tb_0367</t>
  </si>
  <si>
    <t>tb_7008050</t>
  </si>
  <si>
    <t>tb_7623273</t>
  </si>
  <si>
    <t>tb_8143952</t>
  </si>
  <si>
    <t>tb3740788_2011</t>
  </si>
  <si>
    <t>tb39401927</t>
  </si>
  <si>
    <t>tb4230364_2012</t>
  </si>
  <si>
    <t>tb4327934</t>
  </si>
  <si>
    <t>tb44441_22</t>
  </si>
  <si>
    <t>tb4886534_2011</t>
  </si>
  <si>
    <t>tb58803504</t>
  </si>
  <si>
    <t>tb64831439</t>
  </si>
  <si>
    <t>tb7021015_2012</t>
  </si>
  <si>
    <t>tb712438_44</t>
  </si>
  <si>
    <t>tb81143469</t>
  </si>
  <si>
    <t>tb9567274</t>
  </si>
  <si>
    <t>tb张德帆</t>
  </si>
  <si>
    <t>tcwg_wuhan</t>
  </si>
  <si>
    <t>tengfei16888</t>
  </si>
  <si>
    <t>tengxinyan</t>
  </si>
  <si>
    <t>terry31zhy</t>
  </si>
  <si>
    <t>theniceday</t>
  </si>
  <si>
    <t>tianyiyuyi</t>
  </si>
  <si>
    <t>tianyuanjiafang</t>
  </si>
  <si>
    <t>tim景天</t>
  </si>
  <si>
    <t>top百分百</t>
  </si>
  <si>
    <t>top日韩流行街</t>
  </si>
  <si>
    <t>tyjnrjfood</t>
  </si>
  <si>
    <t>usabuy</t>
  </si>
  <si>
    <t>vcccb</t>
  </si>
  <si>
    <t>vesonfang</t>
  </si>
  <si>
    <t>vicky0352</t>
  </si>
  <si>
    <t>vivian_小鱼</t>
  </si>
  <si>
    <t>vivilin2012</t>
  </si>
  <si>
    <t>w81373922</t>
  </si>
  <si>
    <t>wang8286270</t>
  </si>
  <si>
    <t>wangfan02</t>
  </si>
  <si>
    <t>wangjing4321</t>
  </si>
  <si>
    <t>wangshuhai1688</t>
  </si>
  <si>
    <t>wawa121446</t>
  </si>
  <si>
    <t>wei002003</t>
  </si>
  <si>
    <t>weilantikong</t>
  </si>
  <si>
    <t>weisuanguoguo6</t>
  </si>
  <si>
    <t>wendyli53105</t>
  </si>
  <si>
    <t>whqiui</t>
  </si>
  <si>
    <t>winner_6666</t>
  </si>
  <si>
    <t>wll312162763</t>
  </si>
  <si>
    <t>wm173</t>
  </si>
  <si>
    <t>wo04134</t>
  </si>
  <si>
    <t>wova_2009</t>
  </si>
  <si>
    <t>wpllj12055010</t>
  </si>
  <si>
    <t>wsq3501</t>
  </si>
  <si>
    <t>wujisheng15270870703</t>
  </si>
  <si>
    <t>wujunyu55</t>
  </si>
  <si>
    <t>wushihao2815109</t>
  </si>
  <si>
    <t>xhw010</t>
  </si>
  <si>
    <t>xiaochujia123</t>
  </si>
  <si>
    <t>xiaolulu0804</t>
  </si>
  <si>
    <t>xiaotang2043</t>
  </si>
  <si>
    <t>xietaotao521</t>
  </si>
  <si>
    <t>xmbjy</t>
  </si>
  <si>
    <t>xmf1288</t>
  </si>
  <si>
    <t>xs顺喜</t>
  </si>
  <si>
    <t>xuke110110</t>
  </si>
  <si>
    <t>xx723963</t>
  </si>
  <si>
    <t>xxtt2122</t>
  </si>
  <si>
    <t>yangye0706629</t>
  </si>
  <si>
    <t>yangyongjie1992</t>
  </si>
  <si>
    <t>yansheng21163</t>
  </si>
  <si>
    <t>yanyan_hcy</t>
  </si>
  <si>
    <t>ycysoft_2005</t>
  </si>
  <si>
    <t>ye568202111</t>
  </si>
  <si>
    <t>yechunhua8888</t>
  </si>
  <si>
    <t>yekonghuai</t>
  </si>
  <si>
    <t>yenyen0908</t>
  </si>
  <si>
    <t>ygtan18</t>
  </si>
  <si>
    <t>yh605677245</t>
  </si>
  <si>
    <t>yintonglei</t>
  </si>
  <si>
    <t>yongxing7760</t>
  </si>
  <si>
    <t>youbao_sc</t>
  </si>
  <si>
    <t>yueyue6150</t>
  </si>
  <si>
    <t>yutian25171381</t>
  </si>
  <si>
    <t>yyq杨勇强</t>
  </si>
  <si>
    <t>yz120120</t>
  </si>
  <si>
    <t>yz2374128</t>
  </si>
  <si>
    <t>yztz001</t>
  </si>
  <si>
    <t>zcy363274678</t>
  </si>
  <si>
    <t>zdl0420</t>
  </si>
  <si>
    <t>zfjy009</t>
  </si>
  <si>
    <t>zh24363510</t>
  </si>
  <si>
    <t>zhangjack6627372</t>
  </si>
  <si>
    <t>zhangtao8554</t>
  </si>
  <si>
    <t>zhangy5170</t>
  </si>
  <si>
    <t>zhangyihua112</t>
  </si>
  <si>
    <t>zhaocaigou27</t>
  </si>
  <si>
    <t>zhaomixian717</t>
  </si>
  <si>
    <t>zhiyourufeng1007</t>
  </si>
  <si>
    <t>zhouhailinwuxue2008</t>
  </si>
  <si>
    <t>zhuangchongzun</t>
  </si>
  <si>
    <t>zhuangna11</t>
  </si>
  <si>
    <t>zihuakc</t>
  </si>
  <si>
    <t>zl123456789088</t>
  </si>
  <si>
    <t>zlzsmile</t>
  </si>
  <si>
    <t>zqwjhzyj</t>
  </si>
  <si>
    <t>zuochaoair</t>
  </si>
  <si>
    <t>zuodao2009</t>
  </si>
  <si>
    <t>zuoxi1</t>
  </si>
  <si>
    <t>吖德淘淘</t>
  </si>
  <si>
    <t>阿尔发食品旗舰店</t>
  </si>
  <si>
    <t>阿志大哥哥</t>
  </si>
  <si>
    <t>哎呀诺达</t>
  </si>
  <si>
    <t>艾桑倪</t>
  </si>
  <si>
    <t>爱吃堡食品专营店</t>
  </si>
  <si>
    <t>爱购食品专营店</t>
  </si>
  <si>
    <t>爱鹭风</t>
  </si>
  <si>
    <t>爱美达食品专营店</t>
  </si>
  <si>
    <t>爱巧食品专营店</t>
  </si>
  <si>
    <t>爱上菜芽</t>
  </si>
  <si>
    <t>爱屋及屋之掌掌小屋</t>
  </si>
  <si>
    <t>安徽土特产特卖店</t>
  </si>
  <si>
    <t>安琪食品旗舰店</t>
  </si>
  <si>
    <t>安小乙食品专营店</t>
  </si>
  <si>
    <t>安心淘宝店</t>
  </si>
  <si>
    <t>奥尔良专卖</t>
  </si>
  <si>
    <t>澳门方记</t>
  </si>
  <si>
    <t>澳门礼记饼家旗舰店</t>
  </si>
  <si>
    <t>八九位</t>
  </si>
  <si>
    <t>八零八零食品专营店</t>
  </si>
  <si>
    <t>八月香食品店</t>
  </si>
  <si>
    <t>巴宝驰食品专营店</t>
  </si>
  <si>
    <t>巴蒂斯塔食品专营店</t>
  </si>
  <si>
    <t>白老八陕西特产</t>
  </si>
  <si>
    <t>白帽生活</t>
  </si>
  <si>
    <t>白雪公主店铺</t>
  </si>
  <si>
    <t>百草味零食连锁</t>
  </si>
  <si>
    <t>百草味旗舰店</t>
  </si>
  <si>
    <t>百分之百精品</t>
  </si>
  <si>
    <t>百乐百惠食品专营店</t>
  </si>
  <si>
    <t>百诺食品旗舰店</t>
  </si>
  <si>
    <t>百事食品官方旗舰店</t>
  </si>
  <si>
    <t>百特汇食品专营店</t>
  </si>
  <si>
    <t>百味食品专营店</t>
  </si>
  <si>
    <t>百味挑</t>
  </si>
  <si>
    <t>百物有百货</t>
  </si>
  <si>
    <t>百枣杞食品</t>
  </si>
  <si>
    <t>百丈崖2013</t>
  </si>
  <si>
    <t>百珍堂食品专营</t>
  </si>
  <si>
    <t>佰恋伊</t>
  </si>
  <si>
    <t>柏兆记旗舰店</t>
  </si>
  <si>
    <t>包大人食品大卖铺</t>
  </si>
  <si>
    <t>包走四方</t>
  </si>
  <si>
    <t>薄米克_2008</t>
  </si>
  <si>
    <t>宝宝聚食品专营店</t>
  </si>
  <si>
    <t>宝宝新舍</t>
  </si>
  <si>
    <t>宝贝贝雷帽</t>
  </si>
  <si>
    <t>宝贝乐淘淘26</t>
  </si>
  <si>
    <t>宝利食品专营店</t>
  </si>
  <si>
    <t>爆款连锁店</t>
  </si>
  <si>
    <t>爆炸小彩</t>
  </si>
  <si>
    <t>北京稻香村店</t>
  </si>
  <si>
    <t>北京慢板</t>
  </si>
  <si>
    <t>北京人零食店</t>
  </si>
  <si>
    <t>北京喜糖</t>
  </si>
  <si>
    <t>北京燕世隆商贸</t>
  </si>
  <si>
    <t>北纬30度1</t>
  </si>
  <si>
    <t>贝夫食品旗舰店</t>
  </si>
  <si>
    <t>笨蛋白1985</t>
  </si>
  <si>
    <t>碧落山下农家</t>
  </si>
  <si>
    <t>缤纷0</t>
  </si>
  <si>
    <t>冰coll</t>
  </si>
  <si>
    <t>冰暖泉水</t>
  </si>
  <si>
    <t>冰水雨儿</t>
  </si>
  <si>
    <t>冰天雪地2003</t>
  </si>
  <si>
    <t>博泰科技</t>
  </si>
  <si>
    <t>卜珂巧克力旗舰店</t>
  </si>
  <si>
    <t>卜与珂食品专营店</t>
  </si>
  <si>
    <t>不若水</t>
  </si>
  <si>
    <t>不要悲观</t>
  </si>
  <si>
    <t>彩丽猪猪</t>
  </si>
  <si>
    <t>彩票大王vs家乡特产</t>
  </si>
  <si>
    <t>残缺的华丽</t>
  </si>
  <si>
    <t>曹县博雅食品专营店</t>
  </si>
  <si>
    <t>茶博惠</t>
  </si>
  <si>
    <t>茶客来</t>
  </si>
  <si>
    <t>茶木聚</t>
  </si>
  <si>
    <t>柴柴店</t>
  </si>
  <si>
    <t>馋鱼儿旗舰店</t>
  </si>
  <si>
    <t>尝嘴小猫</t>
  </si>
  <si>
    <t>昶_鸣</t>
  </si>
  <si>
    <t>畅享食品专营店</t>
  </si>
  <si>
    <t>畅友2012</t>
  </si>
  <si>
    <t>超ren2011</t>
  </si>
  <si>
    <t>超导食品专营店</t>
  </si>
  <si>
    <t>朝阳生活官方旗舰店</t>
  </si>
  <si>
    <t>朝运食品专营店</t>
  </si>
  <si>
    <t>潮安品尚食品专营店</t>
  </si>
  <si>
    <t>潮昂食品专营店</t>
  </si>
  <si>
    <t>潮潮零食</t>
  </si>
  <si>
    <t>潮汕名产</t>
  </si>
  <si>
    <t>潮之选食品专营店</t>
  </si>
  <si>
    <t>尘非v尘非</t>
  </si>
  <si>
    <t>辰亦食品专营店</t>
  </si>
  <si>
    <t>沉香袅袅袅袅</t>
  </si>
  <si>
    <t>陈辉荣88</t>
  </si>
  <si>
    <t>陈金灵</t>
  </si>
  <si>
    <t>陈显得2011</t>
  </si>
  <si>
    <t>陈笑吉</t>
  </si>
  <si>
    <t>成都康达食品专营店</t>
  </si>
  <si>
    <t>诚信彬shao</t>
  </si>
  <si>
    <t>诚信派</t>
  </si>
  <si>
    <t>诚信商网88</t>
  </si>
  <si>
    <t>诚信通千秋</t>
  </si>
  <si>
    <t>诚正合力食品专营店</t>
  </si>
  <si>
    <t>城南故事旗舰店</t>
  </si>
  <si>
    <t>澄澄店长</t>
  </si>
  <si>
    <t>吃白菜的猴猴</t>
  </si>
  <si>
    <t>吃货食品专营店</t>
  </si>
  <si>
    <t>吃货想吃糖</t>
  </si>
  <si>
    <t>吃透透食品旗舰店</t>
  </si>
  <si>
    <t>吃呀吃进口零食礼盒</t>
  </si>
  <si>
    <t>崇涵食品专营店</t>
  </si>
  <si>
    <t>楚城食品专营店</t>
  </si>
  <si>
    <t>楚韵香</t>
  </si>
  <si>
    <t>传承食品专营店</t>
  </si>
  <si>
    <t>创想时代食品专营店</t>
  </si>
  <si>
    <t>丛玲1982</t>
  </si>
  <si>
    <t>璀璨人生0907</t>
  </si>
  <si>
    <t>萃香集食品专营店</t>
  </si>
  <si>
    <t>嗒卟嗒卟旗舰店</t>
  </si>
  <si>
    <t>达利集团旗舰店</t>
  </si>
  <si>
    <t>打雷又下雨的天</t>
  </si>
  <si>
    <t>大宝蕉2011</t>
  </si>
  <si>
    <t>大笨笨猪的家</t>
  </si>
  <si>
    <t>大啜小啜</t>
  </si>
  <si>
    <t>大亨阿亮</t>
  </si>
  <si>
    <t>大鸿运食品专营店</t>
  </si>
  <si>
    <t>大路通食品专营店</t>
  </si>
  <si>
    <t>大麻子食品旗舰店</t>
  </si>
  <si>
    <t>大迈家食品专营店</t>
  </si>
  <si>
    <t>大门口食品专营店</t>
  </si>
  <si>
    <t>大润谷食品旗舰店</t>
  </si>
  <si>
    <t>大商食品专营</t>
  </si>
  <si>
    <t>大商食品专营店</t>
  </si>
  <si>
    <t>大田吃货</t>
  </si>
  <si>
    <t>大胃王食品</t>
  </si>
  <si>
    <t>大鑫宝食品专营店</t>
  </si>
  <si>
    <t>大学生创业心之店</t>
  </si>
  <si>
    <t>大有食品专营店</t>
  </si>
  <si>
    <t>代希望88</t>
  </si>
  <si>
    <t>袋袋香食品专营店</t>
  </si>
  <si>
    <t>淡笑亦然</t>
  </si>
  <si>
    <t>当爱成为习惯cj</t>
  </si>
  <si>
    <t>蹈贵食品专营店</t>
  </si>
  <si>
    <t>稻香村食品旗舰店</t>
  </si>
  <si>
    <t>德菲丝旗舰店</t>
  </si>
  <si>
    <t>德辉食品旗舰店</t>
  </si>
  <si>
    <t>德信商行8</t>
  </si>
  <si>
    <t>德溢谷</t>
  </si>
  <si>
    <t>迪道食品专营店</t>
  </si>
  <si>
    <t>迪海食品专营店</t>
  </si>
  <si>
    <t>迪士尼精美手表</t>
  </si>
  <si>
    <t>帝亚食品专营店</t>
  </si>
  <si>
    <t>滇园食品旗舰店</t>
  </si>
  <si>
    <t>典情食品专营店</t>
  </si>
  <si>
    <t>点淘食品专营店</t>
  </si>
  <si>
    <t>爹爹爱婆婆</t>
  </si>
  <si>
    <t>丁松林2y</t>
  </si>
  <si>
    <t>鼎盛天翔食品专营店</t>
  </si>
  <si>
    <t>鼎有名食品</t>
  </si>
  <si>
    <t>东方网食品专营店</t>
  </si>
  <si>
    <t>东莞康贝尔食品</t>
  </si>
  <si>
    <t>东莞永信食品专营店</t>
  </si>
  <si>
    <t>东云池城食品专营店</t>
  </si>
  <si>
    <t>动感小伙赵大柱</t>
  </si>
  <si>
    <t>独秀食品专营店</t>
  </si>
  <si>
    <t>多宝发商行</t>
  </si>
  <si>
    <t>多臣食品专营店</t>
  </si>
  <si>
    <t>多多美国名品直购</t>
  </si>
  <si>
    <t>多雷多食品专营店</t>
  </si>
  <si>
    <t>多食典食品专营店</t>
  </si>
  <si>
    <t>哆哆的宝贝</t>
  </si>
  <si>
    <t>恩善1988226</t>
  </si>
  <si>
    <t>二你二</t>
  </si>
  <si>
    <t>二十一世纪的农民</t>
  </si>
  <si>
    <t>饭团的靓妈咪</t>
  </si>
  <si>
    <t>范特西篮球销售01</t>
  </si>
  <si>
    <t>方元小掌柜</t>
  </si>
  <si>
    <t>方正食品专营店</t>
  </si>
  <si>
    <t>芳琼食品专营店</t>
  </si>
  <si>
    <t>芳之香旗舰店</t>
  </si>
  <si>
    <t>飞诺食品专营店</t>
  </si>
  <si>
    <t>菲奥娜的秘密旗舰店</t>
  </si>
  <si>
    <t>菲丽嘟旗舰店</t>
  </si>
  <si>
    <t>菲小姐的零食店</t>
  </si>
  <si>
    <t>费德食品专营店</t>
  </si>
  <si>
    <t>丰疆物语食品专营店</t>
  </si>
  <si>
    <t>丰麒食品专营店</t>
  </si>
  <si>
    <t>丰泽食品专营店</t>
  </si>
  <si>
    <t>疯糖社</t>
  </si>
  <si>
    <t>冯宏伟1993</t>
  </si>
  <si>
    <t>夫神哥</t>
  </si>
  <si>
    <t>福大佐食品旗舰店</t>
  </si>
  <si>
    <t>福建大厦</t>
  </si>
  <si>
    <t>福建小货郎</t>
  </si>
  <si>
    <t>福辣窝儿</t>
  </si>
  <si>
    <t>福苑茗茶68</t>
  </si>
  <si>
    <t>阜宁大糕旗舰店</t>
  </si>
  <si>
    <t>阜宁糖果糕点厂</t>
  </si>
  <si>
    <t>富贵公主巧儿</t>
  </si>
  <si>
    <t>富贵食品店</t>
  </si>
  <si>
    <t>甘源旗舰店</t>
  </si>
  <si>
    <t>甘滋罗旗舰店</t>
  </si>
  <si>
    <t>罡晟食品专营店</t>
  </si>
  <si>
    <t>港东嘉利食品专营店</t>
  </si>
  <si>
    <t>港货批发超市</t>
  </si>
  <si>
    <t>葛富晨76</t>
  </si>
  <si>
    <t>功德林旗舰店</t>
  </si>
  <si>
    <t>功德林仲盛家乐福店</t>
  </si>
  <si>
    <t>宫怡坊食品旗舰店</t>
  </si>
  <si>
    <t>贡副食品专营店</t>
  </si>
  <si>
    <t>贡印红小吃</t>
  </si>
  <si>
    <t>古滇味缘</t>
  </si>
  <si>
    <t>古南岳商城</t>
  </si>
  <si>
    <t>古农人</t>
  </si>
  <si>
    <t>古月良品食品专营店</t>
  </si>
  <si>
    <t>谷雨天使</t>
  </si>
  <si>
    <t>谷制坊</t>
  </si>
  <si>
    <t>冠莱斯</t>
  </si>
  <si>
    <t>冠生园食品旗舰店</t>
  </si>
  <si>
    <t>灌云网店</t>
  </si>
  <si>
    <t>广臣食品专营店</t>
  </si>
  <si>
    <t>广久食品专营店</t>
  </si>
  <si>
    <t>广西阿勇</t>
  </si>
  <si>
    <t>广信食品旗舰店</t>
  </si>
  <si>
    <t>广御园食品专营店</t>
  </si>
  <si>
    <t>广致远168</t>
  </si>
  <si>
    <t>广州哥弟集团牛轧糖</t>
  </si>
  <si>
    <t>广州酒家旗舰店</t>
  </si>
  <si>
    <t>广州市信慧贸易有限公司</t>
  </si>
  <si>
    <t>广州饮食集团旗舰店</t>
  </si>
  <si>
    <t>贵格食品专营店</t>
  </si>
  <si>
    <t>贵贵毛</t>
  </si>
  <si>
    <t>桂格食品专营店</t>
  </si>
  <si>
    <t>桂林正宗美食</t>
  </si>
  <si>
    <t>哈潮林食品专营店</t>
  </si>
  <si>
    <t>哈文迪食品专营店</t>
  </si>
  <si>
    <t>海倪妃尔</t>
  </si>
  <si>
    <t>海派调味王</t>
  </si>
  <si>
    <t>海思麦尔</t>
  </si>
  <si>
    <t>海誉腾食品专营店</t>
  </si>
  <si>
    <t>韩1号店</t>
  </si>
  <si>
    <t>韩成梅</t>
  </si>
  <si>
    <t>韩进食品专营店</t>
  </si>
  <si>
    <t>韩美禾食品旗舰店</t>
  </si>
  <si>
    <t>好啵啵食品</t>
  </si>
  <si>
    <t>好彩头食品旗舰店</t>
  </si>
  <si>
    <t>好吃不用说</t>
  </si>
  <si>
    <t>好多多零食</t>
  </si>
  <si>
    <t>好聚全食品专营店</t>
  </si>
  <si>
    <t>好丽友旗舰店</t>
  </si>
  <si>
    <t>好邻居旗舰店</t>
  </si>
  <si>
    <t>好棋食品</t>
  </si>
  <si>
    <t>好色采</t>
  </si>
  <si>
    <t>好食汇食品专营店</t>
  </si>
  <si>
    <t>好食汇专门店</t>
  </si>
  <si>
    <t>昊聚食品专营店</t>
  </si>
  <si>
    <t>浩海食品专营店</t>
  </si>
  <si>
    <t>浩浩的雪儿</t>
  </si>
  <si>
    <t>浩琦食品专营店</t>
  </si>
  <si>
    <t>浩亿达食品专营店</t>
  </si>
  <si>
    <t>合肥刘群</t>
  </si>
  <si>
    <t>河南永嘉商贸</t>
  </si>
  <si>
    <t>河源绿色土特产</t>
  </si>
  <si>
    <t>贺国森</t>
  </si>
  <si>
    <t>鹤啸云天</t>
  </si>
  <si>
    <t>黑玫瑰_blackpeony</t>
  </si>
  <si>
    <t>亨如食品专营店</t>
  </si>
  <si>
    <t>亨如食业</t>
  </si>
  <si>
    <t>亨誉食品专营店</t>
  </si>
  <si>
    <t>哼哼猪食品专营店</t>
  </si>
  <si>
    <t>恒利丰食品专营店</t>
  </si>
  <si>
    <t>烘焙的快乐</t>
  </si>
  <si>
    <t>红福团购</t>
  </si>
  <si>
    <t>红黄蓝橙</t>
  </si>
  <si>
    <t>红螺清宇尚品专卖店</t>
  </si>
  <si>
    <t>红磨坊食品旗舰店</t>
  </si>
  <si>
    <t>红星软香酥旗舰店</t>
  </si>
  <si>
    <t>宏明食品旗舰店</t>
  </si>
  <si>
    <t>宏兴果店到了</t>
  </si>
  <si>
    <t>泓一食品旗舰店</t>
  </si>
  <si>
    <t>虹山食品专营店</t>
  </si>
  <si>
    <t>洪湖水岸</t>
  </si>
  <si>
    <t>洪通食品专营店</t>
  </si>
  <si>
    <t>鸿运88网</t>
  </si>
  <si>
    <t>糊涂爱虫虫</t>
  </si>
  <si>
    <t>花好月圆啊啊168</t>
  </si>
  <si>
    <t>花嫁喜糖批发</t>
  </si>
  <si>
    <t>华萃食品专营店</t>
  </si>
  <si>
    <t>华美丰益食品专营店</t>
  </si>
  <si>
    <t>华美食品旗舰店</t>
  </si>
  <si>
    <t>华生食品专营店</t>
  </si>
  <si>
    <t>华天伟业酒类专营店</t>
  </si>
  <si>
    <t>坏小子之家77</t>
  </si>
  <si>
    <t>欢欢一商行</t>
  </si>
  <si>
    <t>欢迎请登录</t>
  </si>
  <si>
    <t>荒地里的麦子</t>
  </si>
  <si>
    <t>皇阿玛美食坊</t>
  </si>
  <si>
    <t>黄河朗</t>
  </si>
  <si>
    <t>黄家干果</t>
  </si>
  <si>
    <t>黄老五食品旗舰店</t>
  </si>
  <si>
    <t>黄则和旗舰店</t>
  </si>
  <si>
    <t>黄子</t>
  </si>
  <si>
    <t>徽记食品旗舰店</t>
  </si>
  <si>
    <t>回头客食品旗舰店</t>
  </si>
  <si>
    <t>汇_吃美食</t>
  </si>
  <si>
    <t>汇融超市</t>
  </si>
  <si>
    <t>汇邮食品专营店</t>
  </si>
  <si>
    <t>惠儒食品专营店</t>
  </si>
  <si>
    <t>火芯中的冰凌</t>
  </si>
  <si>
    <t>火星零食批发部</t>
  </si>
  <si>
    <t>极品体育2008</t>
  </si>
  <si>
    <t>极之鲜食品专营店</t>
  </si>
  <si>
    <t>集森食品专营店</t>
  </si>
  <si>
    <t>集香草</t>
  </si>
  <si>
    <t>集壹食舶汇</t>
  </si>
  <si>
    <t>计生用品0619</t>
  </si>
  <si>
    <t>佳味良品</t>
  </si>
  <si>
    <t>佳旭食品专营店</t>
  </si>
  <si>
    <t>家康乐8</t>
  </si>
  <si>
    <t>家乡味8</t>
  </si>
  <si>
    <t>家乡味特产超市</t>
  </si>
  <si>
    <t>家在临安</t>
  </si>
  <si>
    <t>嘉顿食品旗舰店</t>
  </si>
  <si>
    <t>嘉合食品专营</t>
  </si>
  <si>
    <t>嘉华食品旗舰店</t>
  </si>
  <si>
    <t>嘉华鲜花饼分公司</t>
  </si>
  <si>
    <t>嘉华鲜花饼网销店</t>
  </si>
  <si>
    <t>嘉嘉之梦</t>
  </si>
  <si>
    <t>嘉培食品专营店</t>
  </si>
  <si>
    <t>嘉荣食品专营店</t>
  </si>
  <si>
    <t>嘉善国威食品专营店</t>
  </si>
  <si>
    <t>嘉士柏食品旗舰店</t>
  </si>
  <si>
    <t>嘉味人家</t>
  </si>
  <si>
    <t>嘉选优品食品专营店</t>
  </si>
  <si>
    <t>甲大大丶</t>
  </si>
  <si>
    <t>江会旭</t>
  </si>
  <si>
    <t>江门邮政食品专营店</t>
  </si>
  <si>
    <t>江南小当家</t>
  </si>
  <si>
    <t>江山宏达食品专营店</t>
  </si>
  <si>
    <t>将价廉物美进行到底</t>
  </si>
  <si>
    <t>蒋轶晨</t>
  </si>
  <si>
    <t>揭西拉登</t>
  </si>
  <si>
    <t>杰儿e宝贝</t>
  </si>
  <si>
    <t>今朝醉大饿极</t>
  </si>
  <si>
    <t>金多多食品专营店</t>
  </si>
  <si>
    <t>金冠食品旗舰店</t>
  </si>
  <si>
    <t>金黑车13</t>
  </si>
  <si>
    <t>金来顺食品专营店</t>
  </si>
  <si>
    <t>金力坚果</t>
  </si>
  <si>
    <t>金良考</t>
  </si>
  <si>
    <t>金桥世鹏食品专营店</t>
  </si>
  <si>
    <t>金山网购连锁004</t>
  </si>
  <si>
    <t>金世名扬食品专营店</t>
  </si>
  <si>
    <t>金帅帅22</t>
  </si>
  <si>
    <t>金顺昌旗舰店</t>
  </si>
  <si>
    <t>金丝猴申佩食品专卖店</t>
  </si>
  <si>
    <t>金维康食品专营店</t>
  </si>
  <si>
    <t>金喜缘食品专营店</t>
  </si>
  <si>
    <t>金玉环食品专营店</t>
  </si>
  <si>
    <t>金玉良缘喜糖</t>
  </si>
  <si>
    <t>津涎洪食品专营店</t>
  </si>
  <si>
    <t>锦澜食品</t>
  </si>
  <si>
    <t>锦瑟蓝图</t>
  </si>
  <si>
    <t>进口零食5钻网</t>
  </si>
  <si>
    <t>进口食品特卖店</t>
  </si>
  <si>
    <t>晋江多宝</t>
  </si>
  <si>
    <t>京味坊食品</t>
  </si>
  <si>
    <t>惊喜等着你来拿</t>
  </si>
  <si>
    <t>精彩乐生活</t>
  </si>
  <si>
    <t>精品taiwan</t>
  </si>
  <si>
    <t>景盛源</t>
  </si>
  <si>
    <t>净饭咖啡</t>
  </si>
  <si>
    <t>净口食品</t>
  </si>
  <si>
    <t>靖江肉脯批发</t>
  </si>
  <si>
    <t>静睡美人</t>
  </si>
  <si>
    <t>久久王食品专营店</t>
  </si>
  <si>
    <t>久味食品专营店</t>
  </si>
  <si>
    <t>就耐臭臭</t>
  </si>
  <si>
    <t>居家宝宝家居</t>
  </si>
  <si>
    <t>桔子花开食品专营店</t>
  </si>
  <si>
    <t>聚力食品专营店</t>
  </si>
  <si>
    <t>聚散又依依</t>
  </si>
  <si>
    <t>聚味达</t>
  </si>
  <si>
    <t>聚缘坊食品专营店</t>
  </si>
  <si>
    <t>踞浒发食品专营店</t>
  </si>
  <si>
    <t>珏露丁聆</t>
  </si>
  <si>
    <t>君林一诺</t>
  </si>
  <si>
    <t>俊影无踪</t>
  </si>
  <si>
    <t>咖滋莱食品专营店</t>
  </si>
  <si>
    <t>卡蒂思旗舰店</t>
  </si>
  <si>
    <t>卡卡通1919</t>
  </si>
  <si>
    <t>卡可芙旗舰店</t>
  </si>
  <si>
    <t>卡乐b薯条先生</t>
  </si>
  <si>
    <t>开平优之良品食品专营</t>
  </si>
  <si>
    <t>开心食客休闲食品店</t>
  </si>
  <si>
    <t>凯凯az1</t>
  </si>
  <si>
    <t>凯澜食品专营店</t>
  </si>
  <si>
    <t>凯司令dudu1537</t>
  </si>
  <si>
    <t>凯兆食品专营店</t>
  </si>
  <si>
    <t>柯蒂手制</t>
  </si>
  <si>
    <t>柯盛包</t>
  </si>
  <si>
    <t>可可爱吃旗舰店</t>
  </si>
  <si>
    <t>可可屋食品专营店</t>
  </si>
  <si>
    <t>可若可商贸</t>
  </si>
  <si>
    <t>克拉心</t>
  </si>
  <si>
    <t>肯渡食品专营店</t>
  </si>
  <si>
    <t>空白100601</t>
  </si>
  <si>
    <t>口福莱燕世隆专卖店</t>
  </si>
  <si>
    <t>口水娃旗舰店</t>
  </si>
  <si>
    <t>口味佳零食店</t>
  </si>
  <si>
    <t>快乐枰</t>
  </si>
  <si>
    <t>快乐娃娃1120</t>
  </si>
  <si>
    <t>快易拍食品专营店</t>
  </si>
  <si>
    <t>啦啦啦德玛西亚1350</t>
  </si>
  <si>
    <t>来来旺食品专营店</t>
  </si>
  <si>
    <t>兰蔻之奇迹</t>
  </si>
  <si>
    <t>岚木食品专营店</t>
  </si>
  <si>
    <t>蓝贝壳1997</t>
  </si>
  <si>
    <t>蓝海之鸥</t>
  </si>
  <si>
    <t>蓝调工坊</t>
  </si>
  <si>
    <t>蓝钻金典</t>
  </si>
  <si>
    <t>浪漫情人巧克力</t>
  </si>
  <si>
    <t>浪淘沙食品专营店</t>
  </si>
  <si>
    <t>老北京的味道</t>
  </si>
  <si>
    <t>老北京特产直营店</t>
  </si>
  <si>
    <t>老林旺食品专营店</t>
  </si>
  <si>
    <t>老婆骂我帅</t>
  </si>
  <si>
    <t>乐滨滨</t>
  </si>
  <si>
    <t>乐此购食品专营店</t>
  </si>
  <si>
    <t>乐荷食品专营店</t>
  </si>
  <si>
    <t>乐活51</t>
  </si>
  <si>
    <t>乐乐时尚精品店</t>
  </si>
  <si>
    <t>乐奈旗舰店</t>
  </si>
  <si>
    <t>乐淘惠食品专营店</t>
  </si>
  <si>
    <t>乐淘优精品</t>
  </si>
  <si>
    <t>乐天旗舰店</t>
  </si>
  <si>
    <t>犁记旗舰店</t>
  </si>
  <si>
    <t>黎祥旗舰店</t>
  </si>
  <si>
    <t>篱胧食品专营店</t>
  </si>
  <si>
    <t>礼多多食品专营店</t>
  </si>
  <si>
    <t>李翠左龙</t>
  </si>
  <si>
    <t>李满云</t>
  </si>
  <si>
    <t>李木子666</t>
  </si>
  <si>
    <t>李莎的的7</t>
  </si>
  <si>
    <t>李艳红201301</t>
  </si>
  <si>
    <t>李志明3338</t>
  </si>
  <si>
    <t>利己达人</t>
  </si>
  <si>
    <t>栗园特产直销店</t>
  </si>
  <si>
    <t>连战三</t>
  </si>
  <si>
    <t>莲雅食品专营店</t>
  </si>
  <si>
    <t>恋上蝎子</t>
  </si>
  <si>
    <t>梁丰食品专营店</t>
  </si>
  <si>
    <t>梁珍明</t>
  </si>
  <si>
    <t>粮悦食品旗舰店</t>
  </si>
  <si>
    <t>两只熊猫食品专售店</t>
  </si>
  <si>
    <t>聊城爱吃堡食品专营店</t>
  </si>
  <si>
    <t>猎人220</t>
  </si>
  <si>
    <t>邻猪懒懒</t>
  </si>
  <si>
    <t>林菽庄馅饼店</t>
  </si>
  <si>
    <t>林兴宇32</t>
  </si>
  <si>
    <t>琳然918776117</t>
  </si>
  <si>
    <t>玲珑新_2008</t>
  </si>
  <si>
    <t>零度食品专营店</t>
  </si>
  <si>
    <t>零趣食品专营店</t>
  </si>
  <si>
    <t>零食岛</t>
  </si>
  <si>
    <t>零食屋食品专营店</t>
  </si>
  <si>
    <t>零食总动员0082</t>
  </si>
  <si>
    <t>零嘴星_客户服务i</t>
  </si>
  <si>
    <t>刘哥数码</t>
  </si>
  <si>
    <t>刘元江2008</t>
  </si>
  <si>
    <t>浏阳河36166</t>
  </si>
  <si>
    <t>六三饼铺</t>
  </si>
  <si>
    <t>六三饼铺旗舰店</t>
  </si>
  <si>
    <t>龙乐吉他</t>
  </si>
  <si>
    <t>龙龙宝贝屋8</t>
  </si>
  <si>
    <t>龙腾食品专营店</t>
  </si>
  <si>
    <t>楼宇22</t>
  </si>
  <si>
    <t>卢菲菲1125</t>
  </si>
  <si>
    <t>芦学柱</t>
  </si>
  <si>
    <t>陆瑞食品专营店</t>
  </si>
  <si>
    <t>路转溪头忽见伊</t>
  </si>
  <si>
    <t>罗莎蛋糕直营店</t>
  </si>
  <si>
    <t>吕杨辉</t>
  </si>
  <si>
    <t>旅途的味道进口零食</t>
  </si>
  <si>
    <t>绿谷食品店</t>
  </si>
  <si>
    <t>绿佳食品专营店</t>
  </si>
  <si>
    <t>绿音旗舰店</t>
  </si>
  <si>
    <t>绿源食品厂家</t>
  </si>
  <si>
    <t>妈妈彤彤</t>
  </si>
  <si>
    <t>妈妈做的饼</t>
  </si>
  <si>
    <t>麻哥哥不麻人</t>
  </si>
  <si>
    <t>马大姐旗舰店</t>
  </si>
  <si>
    <t>马太数码</t>
  </si>
  <si>
    <t>玛丽莲梦露露211</t>
  </si>
  <si>
    <t>麦番食品专营店</t>
  </si>
  <si>
    <t>麦麦食品专营店</t>
  </si>
  <si>
    <t>麦畔食品专营店</t>
  </si>
  <si>
    <t>麦芽糖0588</t>
  </si>
  <si>
    <t>麦优美食品厂家直销部</t>
  </si>
  <si>
    <t>慢享自由</t>
  </si>
  <si>
    <t>猫诚食品专营店</t>
  </si>
  <si>
    <t>猫儿水中游1990</t>
  </si>
  <si>
    <t>猫趣食品专营店</t>
  </si>
  <si>
    <t>没有巢的窝窝</t>
  </si>
  <si>
    <t>每日生机旗舰店</t>
  </si>
  <si>
    <t>美好生活zzx</t>
  </si>
  <si>
    <t>美乐品食品旗舰店</t>
  </si>
  <si>
    <t>美丽人生小伊</t>
  </si>
  <si>
    <t>美丽无罪158</t>
  </si>
  <si>
    <t>美丽阳光营养屋</t>
  </si>
  <si>
    <t>美美兔之家520</t>
  </si>
  <si>
    <t>美然阁</t>
  </si>
  <si>
    <t>美食城1号</t>
  </si>
  <si>
    <t>美食大爆炸</t>
  </si>
  <si>
    <t>美食惠休闲食品</t>
  </si>
  <si>
    <t>美食嘉食品专营店</t>
  </si>
  <si>
    <t>美食美客干果</t>
  </si>
  <si>
    <t>美食美客食品专营店</t>
  </si>
  <si>
    <t>美食颂miss</t>
  </si>
  <si>
    <t>美食新语食品专营店</t>
  </si>
  <si>
    <t>美味e缘</t>
  </si>
  <si>
    <t>美味港食品</t>
  </si>
  <si>
    <t>美誉良食食品专营店</t>
  </si>
  <si>
    <t>魅力沂蒙</t>
  </si>
  <si>
    <t>魅丽依佳人</t>
  </si>
  <si>
    <t>蒙蒙jhc</t>
  </si>
  <si>
    <t>梦里食品专营店</t>
  </si>
  <si>
    <t>梦尚no1</t>
  </si>
  <si>
    <t>梦遥王</t>
  </si>
  <si>
    <t>米老头旗舰店</t>
  </si>
  <si>
    <t>米马</t>
  </si>
  <si>
    <t>米粥铺</t>
  </si>
  <si>
    <t>秒杀世家</t>
  </si>
  <si>
    <t>妙香亨食品专营店</t>
  </si>
  <si>
    <t>妙小象零食</t>
  </si>
  <si>
    <t>闽台休闲食品</t>
  </si>
  <si>
    <t>闽威天下食品专营店</t>
  </si>
  <si>
    <t>闽乡缘食品</t>
  </si>
  <si>
    <t>敏杰电子</t>
  </si>
  <si>
    <t>明道食品专营店</t>
  </si>
  <si>
    <t>明风信子</t>
  </si>
  <si>
    <t>末尾不要跑</t>
  </si>
  <si>
    <t>漠北情轩</t>
  </si>
  <si>
    <t>墨镜哥干果店</t>
  </si>
  <si>
    <t>默默走走5</t>
  </si>
  <si>
    <t>默香食品旗舰店</t>
  </si>
  <si>
    <t>木易日用品之家</t>
  </si>
  <si>
    <t>目远食品专营店</t>
  </si>
  <si>
    <t>牧丰食品专营店</t>
  </si>
  <si>
    <t>慕歌食品专营店</t>
  </si>
  <si>
    <t>穆桂英食品旗舰店</t>
  </si>
  <si>
    <t>娜娜商贸168</t>
  </si>
  <si>
    <t>囡囡额</t>
  </si>
  <si>
    <t>南萃坊旗舰店</t>
  </si>
  <si>
    <t>南国食品旗舰店</t>
  </si>
  <si>
    <t>南京妙享贸易公司</t>
  </si>
  <si>
    <t>南京亿生食品专营店</t>
  </si>
  <si>
    <t>妮妮花妈咪</t>
  </si>
  <si>
    <t>倪雅风</t>
  </si>
  <si>
    <t>你好李浩</t>
  </si>
  <si>
    <t>你是我的一片海</t>
  </si>
  <si>
    <t>逆时达跑腿公司</t>
  </si>
  <si>
    <t>妞妞食品专营店</t>
  </si>
  <si>
    <t>牛牛在线食品专营店</t>
  </si>
  <si>
    <t>牛肉小拉丁</t>
  </si>
  <si>
    <t>牛先生店铺</t>
  </si>
  <si>
    <t>奴家吃货</t>
  </si>
  <si>
    <t>诺梵旗舰店</t>
  </si>
  <si>
    <t>欧派布艺</t>
  </si>
  <si>
    <t>欧味家</t>
  </si>
  <si>
    <t>欧文桀</t>
  </si>
  <si>
    <t>欧祥洁具</t>
  </si>
  <si>
    <t>葩娃食品专营店</t>
  </si>
  <si>
    <t>派星星之梦</t>
  </si>
  <si>
    <t>潘祥记旗舰店</t>
  </si>
  <si>
    <t>盼盼旗舰</t>
  </si>
  <si>
    <t>胖小虎食品专营店</t>
  </si>
  <si>
    <t>配我数月亮</t>
  </si>
  <si>
    <t>霈霈20090723</t>
  </si>
  <si>
    <t>彭颖馨</t>
  </si>
  <si>
    <t>澎湖列岛</t>
  </si>
  <si>
    <t>漂漂色</t>
  </si>
  <si>
    <t>飘零大叔旗舰店</t>
  </si>
  <si>
    <t>品岸食品专营店</t>
  </si>
  <si>
    <t>品鸿食品专营店</t>
  </si>
  <si>
    <t>品利官方旗舰店</t>
  </si>
  <si>
    <t>品利食品专营店</t>
  </si>
  <si>
    <t>品顺食品专营店</t>
  </si>
  <si>
    <t>娉婷小颖564052249</t>
  </si>
  <si>
    <t>萍水山庄</t>
  </si>
  <si>
    <t>葡记旗舰店</t>
  </si>
  <si>
    <t>七公真好</t>
  </si>
  <si>
    <t>齐洋华纳食品专营店</t>
  </si>
  <si>
    <t>奇华礼饼专家旗舰店</t>
  </si>
  <si>
    <t>骑猪走</t>
  </si>
  <si>
    <t>琪瑶贝贝</t>
  </si>
  <si>
    <t>琦雪飞舞</t>
  </si>
  <si>
    <t>旗东食品专营店</t>
  </si>
  <si>
    <t>蕲艾幽兰</t>
  </si>
  <si>
    <t>千百滋食品专营店</t>
  </si>
  <si>
    <t>千经食品专营店</t>
  </si>
  <si>
    <t>千禧人家食品专营店</t>
  </si>
  <si>
    <t>浅色de海</t>
  </si>
  <si>
    <t>茜黄村的部落</t>
  </si>
  <si>
    <t>乔治一世</t>
  </si>
  <si>
    <t>巧焙旗舰店</t>
  </si>
  <si>
    <t>巧克力精灵</t>
  </si>
  <si>
    <t>巧克力零食</t>
  </si>
  <si>
    <t>巧克力沙龙</t>
  </si>
  <si>
    <t>巧克力专卖</t>
  </si>
  <si>
    <t>巧罗旗舰店</t>
  </si>
  <si>
    <t>巧洛伊旗舰店</t>
  </si>
  <si>
    <t>俏嘴巴旗舰店</t>
  </si>
  <si>
    <t>钦点皮具</t>
  </si>
  <si>
    <t>琴大姐的店</t>
  </si>
  <si>
    <t>青岛巧福食品专营店</t>
  </si>
  <si>
    <t>青雨旗舰店</t>
  </si>
  <si>
    <t>倾城琴意</t>
  </si>
  <si>
    <t>倾城之计</t>
  </si>
  <si>
    <t>清风lanzi</t>
  </si>
  <si>
    <t>清风无珩</t>
  </si>
  <si>
    <t>清清食品专营店</t>
  </si>
  <si>
    <t>清泉石上流liu</t>
  </si>
  <si>
    <t>清真全盛斋</t>
  </si>
  <si>
    <t>清之坊食品专营店</t>
  </si>
  <si>
    <t>蜻蜓两点水88</t>
  </si>
  <si>
    <t>晴儿饰品001</t>
  </si>
  <si>
    <t>丘比特推广</t>
  </si>
  <si>
    <t>邱灵敏88</t>
  </si>
  <si>
    <t>邱旺食品专营店</t>
  </si>
  <si>
    <t>秋桂食品专营店</t>
  </si>
  <si>
    <t>秋林食品旗舰店</t>
  </si>
  <si>
    <t>趣城食品专营店</t>
  </si>
  <si>
    <t>趣食食品专营店</t>
  </si>
  <si>
    <t>趣维食品专营</t>
  </si>
  <si>
    <t>趣享堂食品专营店</t>
  </si>
  <si>
    <t>全球购2013</t>
  </si>
  <si>
    <t>全艳传奇</t>
  </si>
  <si>
    <t>泉州茂源祥</t>
  </si>
  <si>
    <t>让时间倒转</t>
  </si>
  <si>
    <t>人从众17386</t>
  </si>
  <si>
    <t>人生如梦lzn</t>
  </si>
  <si>
    <t>人生如梦zylclsj</t>
  </si>
  <si>
    <t>仁信食品专营店</t>
  </si>
  <si>
    <t>任轩食品专营店</t>
  </si>
  <si>
    <t>日威食品旗舰店</t>
  </si>
  <si>
    <t>荣诚旗舰店</t>
  </si>
  <si>
    <t>荣欣堂旗舰店</t>
  </si>
  <si>
    <t>蓉妹er</t>
  </si>
  <si>
    <t>瑞士归来</t>
  </si>
  <si>
    <t>瑞湘食品专营店</t>
  </si>
  <si>
    <t>睿希尚亿食品专营店</t>
  </si>
  <si>
    <t>润川食品专营店</t>
  </si>
  <si>
    <t>润德源有限公司</t>
  </si>
  <si>
    <t>润谷食品专营店</t>
  </si>
  <si>
    <t>润生食品</t>
  </si>
  <si>
    <t>润盛食品专营店</t>
  </si>
  <si>
    <t>润泽方圆食品专营店</t>
  </si>
  <si>
    <t>润之禧旗舰店</t>
  </si>
  <si>
    <t>若樱如雪</t>
  </si>
  <si>
    <t>三百子</t>
  </si>
  <si>
    <t>三多食品专营店</t>
  </si>
  <si>
    <t>三夫食品专营店</t>
  </si>
  <si>
    <t>三颗糖食品专营店</t>
  </si>
  <si>
    <t>三普食品旗舰店</t>
  </si>
  <si>
    <t>三友食品专营店</t>
  </si>
  <si>
    <t>三真食品专营店</t>
  </si>
  <si>
    <t>沙拉521521</t>
  </si>
  <si>
    <t>沙召辉</t>
  </si>
  <si>
    <t>莎乐零食</t>
  </si>
  <si>
    <t>厦门style</t>
  </si>
  <si>
    <t>厦门向阳坊蛋糕店</t>
  </si>
  <si>
    <t>厦门新硕食品专营店</t>
  </si>
  <si>
    <t>厦门一品源食品专营店</t>
  </si>
  <si>
    <t>山呱啦旗舰店</t>
  </si>
  <si>
    <t>山里村名</t>
  </si>
  <si>
    <t>山里掏</t>
  </si>
  <si>
    <t>闪动韩国</t>
  </si>
  <si>
    <t>上海_帮女郎</t>
  </si>
  <si>
    <t>上海龙瀚食品专营店</t>
  </si>
  <si>
    <t>上海全国食品专营店</t>
  </si>
  <si>
    <t>上海圣托尼食品专营店</t>
  </si>
  <si>
    <t>上海质顶食品专营店</t>
  </si>
  <si>
    <t>尚诚wen美</t>
  </si>
  <si>
    <t>尚范食品专营店</t>
  </si>
  <si>
    <t>尚福康食品旗舰店</t>
  </si>
  <si>
    <t>尚汇森食品专营店</t>
  </si>
  <si>
    <t>尚可伊人</t>
  </si>
  <si>
    <t>尚客食品专营</t>
  </si>
  <si>
    <t>尚食馆</t>
  </si>
  <si>
    <t>尚台缘品</t>
  </si>
  <si>
    <t>少林寺食品旗舰店</t>
  </si>
  <si>
    <t>舍我其谁也999</t>
  </si>
  <si>
    <t>深傲春食品店</t>
  </si>
  <si>
    <t>深港食品旗舰店</t>
  </si>
  <si>
    <t>沈大成旗舰店</t>
  </si>
  <si>
    <t>沈宏菲90</t>
  </si>
  <si>
    <t>生生不息_2006</t>
  </si>
  <si>
    <t>圣洁食品专营店</t>
  </si>
  <si>
    <t>圣维拉旗舰店</t>
  </si>
  <si>
    <t>盛世晨新</t>
  </si>
  <si>
    <t>诗秦食品专营店</t>
  </si>
  <si>
    <t>施家铺子55</t>
  </si>
  <si>
    <t>十分牛食品专营店</t>
  </si>
  <si>
    <t>十三郎贩卖</t>
  </si>
  <si>
    <t>时刻1898</t>
  </si>
  <si>
    <t>实实在在做人_踏踏实实卖货</t>
  </si>
  <si>
    <t>食福阁</t>
  </si>
  <si>
    <t>食汇谷</t>
  </si>
  <si>
    <t>食老头</t>
  </si>
  <si>
    <t>食人谷旗舰店</t>
  </si>
  <si>
    <t>食尚达人旗舰店</t>
  </si>
  <si>
    <t>食尚物语食品专营店</t>
  </si>
  <si>
    <t>食尚驿站</t>
  </si>
  <si>
    <t>食太太食品专营店</t>
  </si>
  <si>
    <t>食优品食品专营店</t>
  </si>
  <si>
    <t>史晓东3312</t>
  </si>
  <si>
    <t>世润通恒食品专营店</t>
  </si>
  <si>
    <t>手礼网官方旗舰店</t>
  </si>
  <si>
    <t>守质食品专营店</t>
  </si>
  <si>
    <t>首饰8</t>
  </si>
  <si>
    <t>书生139615</t>
  </si>
  <si>
    <t>蜀滋蜀味食品专营店</t>
  </si>
  <si>
    <t>双时区食品</t>
  </si>
  <si>
    <t>谁抢了我佣兵王</t>
  </si>
  <si>
    <t>水灵冰果0096</t>
  </si>
  <si>
    <t>水蜜麽</t>
  </si>
  <si>
    <t>水天成</t>
  </si>
  <si>
    <t>水雾思雨</t>
  </si>
  <si>
    <t>丝蒂妃旗舰店</t>
  </si>
  <si>
    <t>丝丝愫</t>
  </si>
  <si>
    <t>思味王旗舰店</t>
  </si>
  <si>
    <t>斯派特食品专营店</t>
  </si>
  <si>
    <t>四川思味思我食品专营店</t>
  </si>
  <si>
    <t>四海小家电实惠店</t>
  </si>
  <si>
    <t>松康食品专营店</t>
  </si>
  <si>
    <t>宋魅舞</t>
  </si>
  <si>
    <t>送礼礼盒</t>
  </si>
  <si>
    <t>苏香旗舰店</t>
  </si>
  <si>
    <t>苏州市大名食品厂</t>
  </si>
  <si>
    <t>酥香之家</t>
  </si>
  <si>
    <t>素安莉莉</t>
  </si>
  <si>
    <t>酸甜姐姐</t>
  </si>
  <si>
    <t>遂亿食品专营店</t>
  </si>
  <si>
    <t>孙洁白小</t>
  </si>
  <si>
    <t>孙小伟1988</t>
  </si>
  <si>
    <t>太冠食品旗舰店</t>
  </si>
  <si>
    <t>太原晋闻食品贸易有限公司</t>
  </si>
  <si>
    <t>泰司食品专营店</t>
  </si>
  <si>
    <t>泰泰小屋</t>
  </si>
  <si>
    <t>唐品食品专营店</t>
  </si>
  <si>
    <t>唐山大全</t>
  </si>
  <si>
    <t>唐妖食品专营店</t>
  </si>
  <si>
    <t>堂谷拉食品专营店</t>
  </si>
  <si>
    <t>堂玺启迁食品专营店</t>
  </si>
  <si>
    <t>糖果伯伯</t>
  </si>
  <si>
    <t>糖果巷888</t>
  </si>
  <si>
    <t>糖品汇</t>
  </si>
  <si>
    <t>糖糖屋零食物语食品专营店</t>
  </si>
  <si>
    <t>桃花源秦人村</t>
  </si>
  <si>
    <t>桃源一家</t>
  </si>
  <si>
    <t>陶然书轩</t>
  </si>
  <si>
    <t>陶陶居食品旗舰店</t>
  </si>
  <si>
    <t>淘豆旗舰店</t>
  </si>
  <si>
    <t>淘豆食品专营店</t>
  </si>
  <si>
    <t>淘逗食品专营店</t>
  </si>
  <si>
    <t>淘花宝2009</t>
  </si>
  <si>
    <t>淘婚喜铺</t>
  </si>
  <si>
    <t>淘跑月亮v</t>
  </si>
  <si>
    <t>淘实惠专场</t>
  </si>
  <si>
    <t>淘我所爱780406</t>
  </si>
  <si>
    <t>淘鲜屋食品专营店</t>
  </si>
  <si>
    <t>淘滋源美食</t>
  </si>
  <si>
    <t>特产之家食品专营店</t>
  </si>
  <si>
    <t>特乐福食品专营店</t>
  </si>
  <si>
    <t>腾达行食品</t>
  </si>
  <si>
    <t>腾达世家</t>
  </si>
  <si>
    <t>天馋食品专营店</t>
  </si>
  <si>
    <t>天成丰顺食品专营店</t>
  </si>
  <si>
    <t>天鹅湖食品旗舰店</t>
  </si>
  <si>
    <t>天福食品店</t>
  </si>
  <si>
    <t>天府汇</t>
  </si>
  <si>
    <t>天行健mjf312473</t>
  </si>
  <si>
    <t>天行健食品专营店</t>
  </si>
  <si>
    <t>天津馆自营店</t>
  </si>
  <si>
    <t>天猫超市华南站</t>
  </si>
  <si>
    <t>天仕琪旗舰店</t>
  </si>
  <si>
    <t>天堂总代理</t>
  </si>
  <si>
    <t>天天哈q1</t>
  </si>
  <si>
    <t>天外医仙00</t>
  </si>
  <si>
    <t>天下第一村山东专卖店</t>
  </si>
  <si>
    <t>天宜食品专营店</t>
  </si>
  <si>
    <t>天意福爵食品专营店</t>
  </si>
  <si>
    <t>天之歌零食屋</t>
  </si>
  <si>
    <t>田间小伙</t>
  </si>
  <si>
    <t>田七李子寒</t>
  </si>
  <si>
    <t>田园蜜语香</t>
  </si>
  <si>
    <t>甜蜜蜜糖果城</t>
  </si>
  <si>
    <t>甜香园食品</t>
  </si>
  <si>
    <t>甜心食品专营店</t>
  </si>
  <si>
    <t>听竹食品专营店</t>
  </si>
  <si>
    <t>通天经纪人</t>
  </si>
  <si>
    <t>童心堂</t>
  </si>
  <si>
    <t>土楼姐</t>
  </si>
  <si>
    <t>土楼缘之樱花</t>
  </si>
  <si>
    <t>土楼缘之紫薇花</t>
  </si>
  <si>
    <t>团客互动食品专营店</t>
  </si>
  <si>
    <t>团趣食品专营店</t>
  </si>
  <si>
    <t>团团的海</t>
  </si>
  <si>
    <t>脱离521</t>
  </si>
  <si>
    <t>哇呀哈jia</t>
  </si>
  <si>
    <t>湾湾食堂</t>
  </si>
  <si>
    <t>万客来食品配送</t>
  </si>
  <si>
    <t>万市香旗舰店</t>
  </si>
  <si>
    <t>汪灿星</t>
  </si>
  <si>
    <t>王君伟369</t>
  </si>
  <si>
    <t>王伟杨2008</t>
  </si>
  <si>
    <t>网购正品店铺</t>
  </si>
  <si>
    <t>网球的简单爱8</t>
  </si>
  <si>
    <t>忘却提拉米苏10</t>
  </si>
  <si>
    <t>旺通食品专营店</t>
  </si>
  <si>
    <t>旺旺食品旗舰店</t>
  </si>
  <si>
    <t>旺仔数码9</t>
  </si>
  <si>
    <t>威远食尚食品专营店</t>
  </si>
  <si>
    <t>微笑掩盖回忆</t>
  </si>
  <si>
    <t>惟我独配</t>
  </si>
  <si>
    <t>伟昌凯达食品专营店</t>
  </si>
  <si>
    <t>伟昌兴业食品专营店</t>
  </si>
  <si>
    <t>苇讯食品专营店</t>
  </si>
  <si>
    <t>尾货季北京站</t>
  </si>
  <si>
    <t>尾货季上海站</t>
  </si>
  <si>
    <t>未来018791</t>
  </si>
  <si>
    <t>未知数食品专营店</t>
  </si>
  <si>
    <t>味享三部旗舰店</t>
  </si>
  <si>
    <t>味一道食品专营店</t>
  </si>
  <si>
    <t>味滋食品专营店</t>
  </si>
  <si>
    <t>味滋源</t>
  </si>
  <si>
    <t>味滋源食品专营店</t>
  </si>
  <si>
    <t>蔚蓝海域食品专营店</t>
  </si>
  <si>
    <t>文子和好子</t>
  </si>
  <si>
    <t>我的笑娃娃</t>
  </si>
  <si>
    <t>我滴零食吧</t>
  </si>
  <si>
    <t>我开挂我骄傲</t>
  </si>
  <si>
    <t>我是苏小糖</t>
  </si>
  <si>
    <t>我淘我喜欢1993317</t>
  </si>
  <si>
    <t>我有我精彩20099</t>
  </si>
  <si>
    <t>我有亿只小毛驴</t>
  </si>
  <si>
    <t>我在黄河畔</t>
  </si>
  <si>
    <t>巫婆食坊</t>
  </si>
  <si>
    <t>无与伦比16558</t>
  </si>
  <si>
    <t>吴可比味食品专营店</t>
  </si>
  <si>
    <t>吴韵良品</t>
  </si>
  <si>
    <t>梧桐树下_77</t>
  </si>
  <si>
    <t>五房真铺食品专营店</t>
  </si>
  <si>
    <t>五谷六粮坊</t>
  </si>
  <si>
    <t>武平印象食品专营店</t>
  </si>
  <si>
    <t>物美大卖场2007</t>
  </si>
  <si>
    <t>物美价廉2号店</t>
  </si>
  <si>
    <t>夕晗宝贝</t>
  </si>
  <si>
    <t>西南食品专营店</t>
  </si>
  <si>
    <t>西峡仲景香菇酱</t>
  </si>
  <si>
    <t>希朵曼衡阳专卖店</t>
  </si>
  <si>
    <t>溪风工作室</t>
  </si>
  <si>
    <t>熙墨酒类专营店</t>
  </si>
  <si>
    <t>曦日情长</t>
  </si>
  <si>
    <t>喜多多久久</t>
  </si>
  <si>
    <t>喜欢泡椒</t>
  </si>
  <si>
    <t>喜欢再来2012</t>
  </si>
  <si>
    <t>喜年华食品专营店</t>
  </si>
  <si>
    <t>喜糖大全批发</t>
  </si>
  <si>
    <t>喜糖铺子食品专营店</t>
  </si>
  <si>
    <t>喜相逢食品专营店</t>
  </si>
  <si>
    <t>喜印食品专营店</t>
  </si>
  <si>
    <t>禧沁食品专营店</t>
  </si>
  <si>
    <t>虾米q屋</t>
  </si>
  <si>
    <t>虾米小惠旗舰店</t>
  </si>
  <si>
    <t>夏天的雪花_01</t>
  </si>
  <si>
    <t>纤纤恋</t>
  </si>
  <si>
    <t>娴熟女宝贝</t>
  </si>
  <si>
    <t>乡土情深店</t>
  </si>
  <si>
    <t>香伴jock</t>
  </si>
  <si>
    <t>香港健康快车</t>
  </si>
  <si>
    <t>香港名妆</t>
  </si>
  <si>
    <t>香港木板屋</t>
  </si>
  <si>
    <t>香港时尚专线</t>
  </si>
  <si>
    <t>香港正品商城</t>
  </si>
  <si>
    <t>香客食品专营店</t>
  </si>
  <si>
    <t>香楠食品旗舰店</t>
  </si>
  <si>
    <t>香唯食品专营店</t>
  </si>
  <si>
    <t>香香第一美食</t>
  </si>
  <si>
    <t>享皇食品专营店</t>
  </si>
  <si>
    <t>享食者旗舰店</t>
  </si>
  <si>
    <t>想淘就淘了</t>
  </si>
  <si>
    <t>向水而鱼</t>
  </si>
  <si>
    <t>向阳坊黄远堂凤梨酥</t>
  </si>
  <si>
    <t>向着幸福奔去</t>
  </si>
  <si>
    <t>萧韵祺</t>
  </si>
  <si>
    <t>潇行天下2012</t>
  </si>
  <si>
    <t>潇湘流影</t>
  </si>
  <si>
    <t>小包子hz</t>
  </si>
  <si>
    <t>小背篓湘西土特产</t>
  </si>
  <si>
    <t>小不点198603</t>
  </si>
  <si>
    <t>小蔡帮食品专营店</t>
  </si>
  <si>
    <t>小吃潮</t>
  </si>
  <si>
    <t>小刺猬电子商务</t>
  </si>
  <si>
    <t>小红帽159658</t>
  </si>
  <si>
    <t>小勒爺</t>
  </si>
  <si>
    <t>小马进门2008</t>
  </si>
  <si>
    <t>小铭铭99</t>
  </si>
  <si>
    <t>小漠阳阳零食店</t>
  </si>
  <si>
    <t>小牛顿食品旗舰店</t>
  </si>
  <si>
    <t>小清新有木有</t>
  </si>
  <si>
    <t>小士豪欧式家具</t>
  </si>
  <si>
    <t>小淘香食品专营店</t>
  </si>
  <si>
    <t>小易未来的一天</t>
  </si>
  <si>
    <t>小优美食</t>
  </si>
  <si>
    <t>小优食品专营店</t>
  </si>
  <si>
    <t>小资自助购物</t>
  </si>
  <si>
    <t>笑格格食品专营店</t>
  </si>
  <si>
    <t>携子感恩</t>
  </si>
  <si>
    <t>谢岳游</t>
  </si>
  <si>
    <t>邂逅贰零壹零</t>
  </si>
  <si>
    <t>心有味</t>
  </si>
  <si>
    <t>欣丰源食品专营店</t>
  </si>
  <si>
    <t>欣欣商店8</t>
  </si>
  <si>
    <t>新发港货店</t>
  </si>
  <si>
    <t>新疆阿飞果特产店</t>
  </si>
  <si>
    <t>新疆巴札电购</t>
  </si>
  <si>
    <t>新陆亚食品专营店</t>
  </si>
  <si>
    <t>新苗123</t>
  </si>
  <si>
    <t>新司道食品专营店</t>
  </si>
  <si>
    <t>新天地婚品</t>
  </si>
  <si>
    <t>新天地美食城</t>
  </si>
  <si>
    <t>新兴港货店</t>
  </si>
  <si>
    <t>馨雅铺子</t>
  </si>
  <si>
    <t>鑫品卓食品专营店</t>
  </si>
  <si>
    <t>信礼坊旗舰店</t>
  </si>
  <si>
    <t>星空释8023</t>
  </si>
  <si>
    <t>星麦食品专营店</t>
  </si>
  <si>
    <t>星夜幻风</t>
  </si>
  <si>
    <t>星云食品专营店</t>
  </si>
  <si>
    <t>星之导食品专营店</t>
  </si>
  <si>
    <t>兴民商场</t>
  </si>
  <si>
    <t>兴仪食品</t>
  </si>
  <si>
    <t>杏福唐食品专营店</t>
  </si>
  <si>
    <t>幸福05889</t>
  </si>
  <si>
    <t>幸福的甜99</t>
  </si>
  <si>
    <t>幸运的灰</t>
  </si>
  <si>
    <t>幸运猫旗舰店</t>
  </si>
  <si>
    <t>熊仔旗舰店</t>
  </si>
  <si>
    <t>秀丽雅</t>
  </si>
  <si>
    <t>徐福记官方旗舰店</t>
  </si>
  <si>
    <t>徐福记喜糖果</t>
  </si>
  <si>
    <t>徐福记喜糖批发</t>
  </si>
  <si>
    <t>徐伟伟32</t>
  </si>
  <si>
    <t>旭日东升_3160</t>
  </si>
  <si>
    <t>瑄瑄零食批发店</t>
  </si>
  <si>
    <t>炫维食品专营店</t>
  </si>
  <si>
    <t>薛木木2014</t>
  </si>
  <si>
    <t>雪冰纯66</t>
  </si>
  <si>
    <t>雪超级靓女</t>
  </si>
  <si>
    <t>雪儿噢噢</t>
  </si>
  <si>
    <t>雪润食品</t>
  </si>
  <si>
    <t>雪中樱1314</t>
  </si>
  <si>
    <t>寻缘1127</t>
  </si>
  <si>
    <t>丫眯乐旗舰店</t>
  </si>
  <si>
    <t>丫丫格佩</t>
  </si>
  <si>
    <t>雅集食品</t>
  </si>
  <si>
    <t>雅思嘉旗舰店</t>
  </si>
  <si>
    <t>雅致人生2002</t>
  </si>
  <si>
    <t>雅致中心</t>
  </si>
  <si>
    <t>亚历蒂斯食品专营店</t>
  </si>
  <si>
    <t>亚卓兴</t>
  </si>
  <si>
    <t>严千食品专营店</t>
  </si>
  <si>
    <t>严永珍55</t>
  </si>
  <si>
    <t>言行食品专营店</t>
  </si>
  <si>
    <t>研品食品专营店</t>
  </si>
  <si>
    <t>扬州五亭食品</t>
  </si>
  <si>
    <t>阳光下的向日葵qq</t>
  </si>
  <si>
    <t>杨大爷旗舰店</t>
  </si>
  <si>
    <t>杨京卓阳</t>
  </si>
  <si>
    <t>尧晟食品专营店</t>
  </si>
  <si>
    <t>瑶瑶食品专营店</t>
  </si>
  <si>
    <t>耶稣t</t>
  </si>
  <si>
    <t>椰风食品批发部</t>
  </si>
  <si>
    <t>野娃食品旗舰店</t>
  </si>
  <si>
    <t>夜天蓝食品店</t>
  </si>
  <si>
    <t>一巴掌食品</t>
  </si>
  <si>
    <t>一朵小黄瓜菜</t>
  </si>
  <si>
    <t>一鸿一丁</t>
  </si>
  <si>
    <t>一品江南66</t>
  </si>
  <si>
    <t>一品食尚88</t>
  </si>
  <si>
    <t>一品堂微</t>
  </si>
  <si>
    <t>一切如此平静</t>
  </si>
  <si>
    <t>一十界企业店</t>
  </si>
  <si>
    <t>一笑而过1216</t>
  </si>
  <si>
    <t>一字眉大叔</t>
  </si>
  <si>
    <t>伊甸园食品专营店</t>
  </si>
  <si>
    <t>伊品仙</t>
  </si>
  <si>
    <t>依蒂安斯旗舰店</t>
  </si>
  <si>
    <t>依蒂安斯上海专卖店</t>
  </si>
  <si>
    <t>依梵蒂食品旗舰店</t>
  </si>
  <si>
    <t>壹马商店</t>
  </si>
  <si>
    <t>怡狐仙</t>
  </si>
  <si>
    <t>怡浓旗舰店</t>
  </si>
  <si>
    <t>怡亚通食品专营</t>
  </si>
  <si>
    <t>宜力汇聚</t>
  </si>
  <si>
    <t>艺福堂食品专营店</t>
  </si>
  <si>
    <t>艺术大师旗舰店</t>
  </si>
  <si>
    <t>忆爱宝贝</t>
  </si>
  <si>
    <t>忆童年2009</t>
  </si>
  <si>
    <t>呓语zzz</t>
  </si>
  <si>
    <t>易买乐食品专营店</t>
  </si>
  <si>
    <t>易强食品有限公司</t>
  </si>
  <si>
    <t>易轩隆食品专营店</t>
  </si>
  <si>
    <t>益阳百顺食品专营店</t>
  </si>
  <si>
    <t>益智胜食品专营店</t>
  </si>
  <si>
    <t>逸格食品专营店</t>
  </si>
  <si>
    <t>翊辰世界</t>
  </si>
  <si>
    <t>意芙旗舰店</t>
  </si>
  <si>
    <t>意小利食品专营店</t>
  </si>
  <si>
    <t>毅江南</t>
  </si>
  <si>
    <t>茵子食品专营店</t>
  </si>
  <si>
    <t>音之玄</t>
  </si>
  <si>
    <t>银河昆泰食品专营店</t>
  </si>
  <si>
    <t>印第安人1973</t>
  </si>
  <si>
    <t>英记食品旗舰店</t>
  </si>
  <si>
    <t>樱桃爷爷的店</t>
  </si>
  <si>
    <t>樱桃爷爷美予食专卖店</t>
  </si>
  <si>
    <t>樱桃爷爷旗舰店</t>
  </si>
  <si>
    <t>迎鹊堂</t>
  </si>
  <si>
    <t>迎鹊堂旗舰店</t>
  </si>
  <si>
    <t>盈和食品专营店</t>
  </si>
  <si>
    <t>盈棚食品专营店</t>
  </si>
  <si>
    <t>盈之宝520</t>
  </si>
  <si>
    <t>赢润小食</t>
  </si>
  <si>
    <t>颖刚食品专营店</t>
  </si>
  <si>
    <t>永成井记专卖店</t>
  </si>
  <si>
    <t>优谷坊</t>
  </si>
  <si>
    <t>优乐果直营店</t>
  </si>
  <si>
    <t>优乐买铺子</t>
  </si>
  <si>
    <t>优联诚食品专营店</t>
  </si>
  <si>
    <t>优觅食品专营</t>
  </si>
  <si>
    <t>优然社</t>
  </si>
  <si>
    <t>优食聚</t>
  </si>
  <si>
    <t>优味一品食品专营店</t>
  </si>
  <si>
    <t>优优美业</t>
  </si>
  <si>
    <t>优之点食品专营店</t>
  </si>
  <si>
    <t>优质良品购物商城</t>
  </si>
  <si>
    <t>悠伴旗舰店</t>
  </si>
  <si>
    <t>悠味食品专营店</t>
  </si>
  <si>
    <t>悠悠麻麻66</t>
  </si>
  <si>
    <t>尤物堂</t>
  </si>
  <si>
    <t>游荡的小魂儿</t>
  </si>
  <si>
    <t>游建珍19770711</t>
  </si>
  <si>
    <t>友臣旗舰店</t>
  </si>
  <si>
    <t>友福祥99</t>
  </si>
  <si>
    <t>酉之辰食品专营店</t>
  </si>
  <si>
    <t>幼稚范er333</t>
  </si>
  <si>
    <t>鱼_尾520</t>
  </si>
  <si>
    <t>鱼儿自游18</t>
  </si>
  <si>
    <t>渝淘乐食品专营店</t>
  </si>
  <si>
    <t>与时利盈食品专营店</t>
  </si>
  <si>
    <t>宇涵一哥</t>
  </si>
  <si>
    <t>羽凡的一生</t>
  </si>
  <si>
    <t>羽宣食品专营店</t>
  </si>
  <si>
    <t>雨必须下</t>
  </si>
  <si>
    <t>雨中星辰168</t>
  </si>
  <si>
    <t>玉成食品</t>
  </si>
  <si>
    <t>玉成小铺</t>
  </si>
  <si>
    <t>玉城哲人</t>
  </si>
  <si>
    <t>玉惠姐</t>
  </si>
  <si>
    <t>玉宇诚食品专营店</t>
  </si>
  <si>
    <t>御善堂</t>
  </si>
  <si>
    <t>御食园佳惠专卖店</t>
  </si>
  <si>
    <t>御食园连锁店</t>
  </si>
  <si>
    <t>御食园食品旗舰店</t>
  </si>
  <si>
    <t>御食园直营连锁店</t>
  </si>
  <si>
    <t>裕丰食品专营店</t>
  </si>
  <si>
    <t>裕海食品专营店</t>
  </si>
  <si>
    <t>裕合食品旗舰店</t>
  </si>
  <si>
    <t>裕品食品专营店</t>
  </si>
  <si>
    <t>豫吉旗舰店</t>
  </si>
  <si>
    <t>豫西特产食品店</t>
  </si>
  <si>
    <t>元朗食品旗舰店</t>
  </si>
  <si>
    <t>元祖食品官方旗舰店</t>
  </si>
  <si>
    <t>园旗舰店</t>
  </si>
  <si>
    <t>越淘越潮8</t>
  </si>
  <si>
    <t>楽菋旗舰店</t>
  </si>
  <si>
    <t>云来小客栈</t>
  </si>
  <si>
    <t>仔仔和仔仔8</t>
  </si>
  <si>
    <t>张国良369</t>
  </si>
  <si>
    <t>张家冠军</t>
  </si>
  <si>
    <t>张绿9</t>
  </si>
  <si>
    <t>张赵君520</t>
  </si>
  <si>
    <t>章学凤</t>
  </si>
  <si>
    <t>长弓食品专营店</t>
  </si>
  <si>
    <t>长虹食品旗舰店</t>
  </si>
  <si>
    <t>长沙巨丰食品专营店</t>
  </si>
  <si>
    <t>长沙雄越食品专营店</t>
  </si>
  <si>
    <t>长汀甜蜜蜜喜糖铺子</t>
  </si>
  <si>
    <t>掌舵人76</t>
  </si>
  <si>
    <t>召香食品专营店</t>
  </si>
  <si>
    <t>兆辉食品专营店</t>
  </si>
  <si>
    <t>浙滋味2010</t>
  </si>
  <si>
    <t>真牛食品专营店</t>
  </si>
  <si>
    <t>真巧食品旗舰店</t>
  </si>
  <si>
    <t>争抢feelpxy1818</t>
  </si>
  <si>
    <t>正点港货代购</t>
  </si>
  <si>
    <t>正合我的小心意</t>
  </si>
  <si>
    <t>正品放心店2</t>
  </si>
  <si>
    <t>芝芝425</t>
  </si>
  <si>
    <t>知味观官方旗舰店</t>
  </si>
  <si>
    <t>芷梦飞扬</t>
  </si>
  <si>
    <t>纸盒子99</t>
  </si>
  <si>
    <t>指向食品专营店</t>
  </si>
  <si>
    <t>至禾食品专营店</t>
  </si>
  <si>
    <t>智在枫为食品专营店</t>
  </si>
  <si>
    <t>中百世佳食品专营店</t>
  </si>
  <si>
    <t>中国茶礼</t>
  </si>
  <si>
    <t>中国减肥之家</t>
  </si>
  <si>
    <t>中国来一份</t>
  </si>
  <si>
    <t>中食汇联食品专营店</t>
  </si>
  <si>
    <t>中意雅</t>
  </si>
  <si>
    <t>众合超人食品专营店</t>
  </si>
  <si>
    <t>众力食品专营店</t>
  </si>
  <si>
    <t>众源食品专营店</t>
  </si>
  <si>
    <t>重庆巧克力1店</t>
  </si>
  <si>
    <t>重庆淘展食品专营店</t>
  </si>
  <si>
    <t>重庆乡旮旯食品</t>
  </si>
  <si>
    <t>周围娟娟</t>
  </si>
  <si>
    <t>周周2220</t>
  </si>
  <si>
    <t>珠海明龙贸易</t>
  </si>
  <si>
    <t>猪猪19897</t>
  </si>
  <si>
    <t>专业批发团队</t>
  </si>
  <si>
    <t>专业无糖食品</t>
  </si>
  <si>
    <t>庄子3638</t>
  </si>
  <si>
    <t>装机网</t>
  </si>
  <si>
    <t>追风52039</t>
  </si>
  <si>
    <t>追朔70</t>
  </si>
  <si>
    <t>追忆中惘然</t>
  </si>
  <si>
    <t>卓健食品专营店</t>
  </si>
  <si>
    <t>资鑫食品专营店</t>
  </si>
  <si>
    <t>滋生派</t>
  </si>
  <si>
    <t>子祺食品旗舰店</t>
  </si>
  <si>
    <t>梓微星食品专营店</t>
  </si>
  <si>
    <t>紫色的水晶1039</t>
  </si>
  <si>
    <t>紫色恋人俄货店</t>
  </si>
  <si>
    <t>紫叶紫霞</t>
  </si>
  <si>
    <t>自由飞翔1018</t>
  </si>
  <si>
    <t>自有境界</t>
  </si>
  <si>
    <t>宗正食品专营店</t>
  </si>
  <si>
    <t>祖母曲奇</t>
  </si>
  <si>
    <t>祖食食品专营店</t>
  </si>
  <si>
    <t>最土的土鸡蛋</t>
  </si>
  <si>
    <t>醉香楼旗舰店</t>
  </si>
  <si>
    <t>醉香楼食品</t>
  </si>
  <si>
    <t>座上客旗舰店</t>
  </si>
  <si>
    <t>#不吃#手工年货进口松露生巧克力牛奶黑巧克力情人节礼物礼盒零食</t>
  </si>
  <si>
    <t>(买一送一拍套餐)正宗友臣肉松饼零食品整箱小吃美食糕点年货包邮</t>
  </si>
  <si>
    <t>[2件包邮]甘源牌 蟹香蟹黄味炒米285g 零食坚果特产炒货干果年货</t>
  </si>
  <si>
    <t>[包邮3斤送67克花生酥]四川内江特产黄老五芝麻酥糖新品零食年货</t>
  </si>
  <si>
    <t>[宝宝聚]年货零食品蔓越莓手工饼干卜珂曲奇饼干200g 3袋包邮</t>
  </si>
  <si>
    <t>[宝宝聚]年货零食品蔓越莓手工饼干卜珂曲奇饼干200g*3包组包邮</t>
  </si>
  <si>
    <t>[宝宝聚]正宗海玉田台湾姜糖 软糖 手工姜糖 年货糖果320g*3包邮</t>
  </si>
  <si>
    <t>[宝宝聚]正宗海玉田台湾姜糖 软糖 手工姜糖 年货糖果320g4瓶包邮</t>
  </si>
  <si>
    <t>[进口年货]包邮 台湾宏亚77松塔50个 饼干蜜兰诺千层酥800g零食品</t>
  </si>
  <si>
    <t>[进口年货]包邮台湾雪之恋麻薯6口味6盒三叔公手造糕点进口零食品</t>
  </si>
  <si>
    <t>[聚]大润谷908g蓝铁罐年货礼盒曲奇饼干进口料特产零食</t>
  </si>
  <si>
    <t>[买2减1]年货麦呦燕麦巧克力156g*3营养燕麦片巧克力喜糖果零食品</t>
  </si>
  <si>
    <t>[买2送1]香楠抹茶麻薯 手工日本风味麻薯草饼传统糕点心年货零食</t>
  </si>
  <si>
    <t>[满100减20]进口零食年货奶糖台湾特产抹茶口味花生牛轧糖喜糖</t>
  </si>
  <si>
    <t>[年货]嘉士柏牛轧糖果台湾手工进口蔓越莓牛轧糖圣诞礼茶点心468g</t>
  </si>
  <si>
    <t>[年货大集]台湾手工花生牛轧糖台湾特产 正宗 牛扎糖Nougat 1000G</t>
  </si>
  <si>
    <t>[拍下49.9]安琪粒粒脆红罐铁盒丹麦曲奇饼干零食年货特产2*320g</t>
  </si>
  <si>
    <t>[十元优惠劵]包邮大润谷年货零食大礼包礼物进口零食曲奇糖果礼包</t>
  </si>
  <si>
    <t>[喜糖批发]正宗冠生园大白兔奶糖 休闲零食 年货 大白兔奶糖250g</t>
  </si>
  <si>
    <t>[新鲜日期]北京特产 稻香村年货 正宗稻香村糕点 点心礼盒2000g</t>
  </si>
  <si>
    <t>[新鲜日期]北京特产 正宗稻香村糕点礼盒 散糕点1500g 年货礼盒</t>
  </si>
  <si>
    <t>[新鲜日期]稻香村 年货礼盒 北京特产 稻香村糕点礼盒3000g</t>
  </si>
  <si>
    <t>【168包邮】美国高迪瓦 Godiva歌帝梵72%黑巧克力排块100G 新年货</t>
  </si>
  <si>
    <t>【1斤包邮】德芙榛仁果粒巧克力500克散装 年货结婚喜糖特价批发</t>
  </si>
  <si>
    <t>【2份包邮年货】aji尼西亚惊奇脆片咸饼干奶酪黄金起士脆片苏打饼</t>
  </si>
  <si>
    <t>【2份减1元】麦德好酸黑糖话梅糖麦得好卖得好金罐喜糖果500g年货</t>
  </si>
  <si>
    <t>【2份减1元】满天下金牌丝肉松饼散装 友成臣有层 9.9包邮年货</t>
  </si>
  <si>
    <t>【2份减1元】营养燕麦巧克力休闲糖果418g 9.9包邮年货</t>
  </si>
  <si>
    <t>【2份减2元】康围 小米锅巴 糯米锅巴糕点零食品酥脆可口540g年货</t>
  </si>
  <si>
    <t>【2份减2元】年货正宗金冠黑糖话梅糖果喜糖零食休闲食品袋装468g</t>
  </si>
  <si>
    <t>【2盒包邮】八大山人法式软牛轧 花生牛轧糖 喜糖 必备年货480克</t>
  </si>
  <si>
    <t>【2件包邮】花生酥糖纯手工制作安徽宣城特产乐松糕点心必备年货</t>
  </si>
  <si>
    <t>【2件减1元】正宗龙杯多口味太谷饼12个山西特产美食糕点年货包邮</t>
  </si>
  <si>
    <t>【2件再减一元】喜糖果手工麻仔花生酥糖500g 花生糖年货香酥可口</t>
  </si>
  <si>
    <t>【2斤包邮】阜宁贡品糕 阜宁大糕 喜糕 小包装云片糕特产年货</t>
  </si>
  <si>
    <t>【3袋36个1200g】四川宜宾特产小黄粑竹叶糕糯米糕 零食年货包邮</t>
  </si>
  <si>
    <t>【3袋起包邮】源合斋 纯麦片燕麦巧克力 低糖喜糖果年货</t>
  </si>
  <si>
    <t>【3盒包邮】韩国进口零食品乐天打糕派巧克力礼盒糕点年货包邮</t>
  </si>
  <si>
    <t>【3盒包邮】进口食品年货零食 乐天咸饼干杰克咸味苏打饼干100g</t>
  </si>
  <si>
    <t>【3斤25省包邮】绿得宝杜浔酥糖漳州特产花生糖喜糖年货兼批发</t>
  </si>
  <si>
    <t>【3斤包邮】李八味贡品糕 阜宁大糕 喜糕 小包装云片糕特产年货</t>
  </si>
  <si>
    <t>【3斤包邮】小牛顿红双喜玉米软糖500G 休闲年货糖果食品喜糖散装</t>
  </si>
  <si>
    <t>【3斤装超值版】稻香村糕点礼盒 京八件北京特产散装点心年货</t>
  </si>
  <si>
    <t>【6份包邮年货】台湾三叔公雪之恋手造麻糬花生手工麻薯糍粑糕点</t>
  </si>
  <si>
    <t>【888g*2包】酸甜爽口 正宗广东宏源陈皮糖年货糖果零食大礼包</t>
  </si>
  <si>
    <t>【8包包邮】新装印尼KOPIKO特浓原味咖啡糖结婚喜糖童年糖果年货</t>
  </si>
  <si>
    <t>【8包包邮】印尼进口kino顶级榴莲软糖结婚喜糖年货糖果特产包装</t>
  </si>
  <si>
    <t>【tfboys新包装】雅客金牌肉松饼整箱雅克蛋糕点心零食品36枚年货</t>
  </si>
  <si>
    <t>【澳门葡记】燕麦巧克力 麦片巧克力 500g 年货 包邮（代可可脂）</t>
  </si>
  <si>
    <t>【百草味- 雪天使麻薯210gx2袋】糕点抹茶味 年货零食特产台式</t>
  </si>
  <si>
    <t>【百草味】超值年货糕点组合730g 凤梨酥 黄金麻薯 烤芙条共3盒</t>
  </si>
  <si>
    <t>【百草味-凤梨酥300g】年货特产零食 台湾特色糕点 精品盒装</t>
  </si>
  <si>
    <t>【百草味-凤梨酥300gx2】年货零食特产 台湾特色糕点 精品盒装</t>
  </si>
  <si>
    <t>【百草味-黄金椰丝麻薯210g】红豆馅 年货台式风味糕点 特产零食</t>
  </si>
  <si>
    <t>【百草味-雪天使麻薯210g】抹茶味 年货台式点心糕点 零食特产</t>
  </si>
  <si>
    <t>【柏兆记_蛋黄酥】零食 点心 年货 手工蛋黄酥 莲蓉 豆沙蛋黄酥</t>
  </si>
  <si>
    <t>【柏兆记_绿豆糕】 零食 年货 礼盒 特产点心 小吃糕点 绿豆皇</t>
  </si>
  <si>
    <t>【包邮】安徽特产花生黑芝麻酥糖 甜味休闲年货零食美食小吃260克</t>
  </si>
  <si>
    <t>【包邮】吃透透黄金凤梨酥 小凤一口酥 年货礼盒 台湾进口凤梨酥</t>
  </si>
  <si>
    <t>【包邮】德芙巧克力4.5g丝滑牛奶散称500g双喜婚礼喜糖年货零食品</t>
  </si>
  <si>
    <t>【包邮】费列罗进口巧克力25格金花方盒情人节生日零食品年货礼物</t>
  </si>
  <si>
    <t>【包邮】韩国进口情人节零食大礼包 零食年货大礼包 女生生日大礼</t>
  </si>
  <si>
    <t>【包邮】进口费列罗巧克力28粒心形DIY礼盒装生日年货情人节礼物</t>
  </si>
  <si>
    <t>【包邮】进口零食品皇冠丹麦曲奇饼干72g*5盒年货情人节大礼包</t>
  </si>
  <si>
    <t>【包邮】乐吧舒为猴头菇饼干720g年货礼品天津特产零食早餐猴菇饼</t>
  </si>
  <si>
    <t>【包邮】年货美国创意星球 生日送女友 星空星系棒棒糖10支180g</t>
  </si>
  <si>
    <t>【包邮】年货正宗全盛斋蛋黄酥陕西特产回民街清真早餐点心零食</t>
  </si>
  <si>
    <t>【包邮】盼盼梅尼耶干蛋糕1kg/1000g 奶香味零食饼干年货</t>
  </si>
  <si>
    <t>【包邮】上好佳口味大集合40袋/20味年货小零食礼品（6-10g系列）</t>
  </si>
  <si>
    <t>【包邮】食尚达人 福建特产花生酥糖杜浔酥糖 零食糖果花生糖年货</t>
  </si>
  <si>
    <t>【包邮】徐福记卷心酥夹心饼干散装糕点心小吃零食品年货 500g</t>
  </si>
  <si>
    <t>【包邮】徐福记小丸煎饼干散装糕点心休闲小吃零食品年货 500g</t>
  </si>
  <si>
    <t>【包邮】印尼进口年货零食巧贝特巧克力裹衣夹心饼干 80g*6盒装</t>
  </si>
  <si>
    <t>【包邮16支装】乐吧薯片50克*16多口味年货必备零食小脆天津特产</t>
  </si>
  <si>
    <t>【包邮8支装】乐吧薯片50克*8支多口味情人节零食年货必备小脆</t>
  </si>
  <si>
    <t>【贝夫板栗饼】300g礼盒台湾厦门特产馅饼美零食品休闲糕点心年货</t>
  </si>
  <si>
    <t>【贝夫红豆蛋黄酥】50g*4台湾厦门特产手工美零食品休闲糕点年货</t>
  </si>
  <si>
    <t>【贝夫老婆饼】300g礼盒台湾厦门特产美零食品休闲糕点心馅饼年货</t>
  </si>
  <si>
    <t>【贝夫莲蓉蛋黄酥】50g*4台湾厦门特产美零食品休闲糕点月饼年货</t>
  </si>
  <si>
    <t>【贝夫抹茶蛋黄酥】50g*4台湾厦门特产美零食品休闲糕点月饼年货</t>
  </si>
  <si>
    <t>【贝夫肉松黄金酥】500g一口酥台湾特产美零食品休闲糕点饼干年货</t>
  </si>
  <si>
    <t>【贝夫喜团圆大礼包A】1800g礼盒伴手礼零食馅饼糕点特产年货送礼</t>
  </si>
  <si>
    <t>【贝夫紫薯蛋黄酥】50g*4台湾厦门特产美零食品休闲糕点月饼年货</t>
  </si>
  <si>
    <t>【不老林】 不老林酥糖  花生综合口味酥心糖果 沈阳特产年货500g</t>
  </si>
  <si>
    <t>【不老林】 不老林酥糖 花生杏仁酥心糖果240克沈阳特产年货</t>
  </si>
  <si>
    <t>【不老林】 不老林酥糖 花生椰奶酥心糖 240克 沈阳特产年货</t>
  </si>
  <si>
    <t>【不老林】不老林大虾酥糖 花生酥心糖 沈阳特产年货喜糖果500g</t>
  </si>
  <si>
    <t>【不老林】不老林运动糖 牛轧糖 240克x5袋 沈阳特产年货</t>
  </si>
  <si>
    <t>【馋鱼儿】抹茶麻薯210g 抹茶味 年货台式点心糕点 零食特产</t>
  </si>
  <si>
    <t>【陈李济年货提前抢】全新一代水果喉糖 2盒装2口味 胖大海+桔红</t>
  </si>
  <si>
    <t>【大名食品】苏州特产木糖醇松仁粽子糖128g年货塑盒装无糖粽子糖</t>
  </si>
  <si>
    <t>【德国进口】包邮 嘉云斯水果糖年货进口糖果喜糖3盒装随机发</t>
  </si>
  <si>
    <t>【德辉】传统金华小酥饼浙江年货特产办公室零食小吃烧饼250g原味</t>
  </si>
  <si>
    <t>【多省包邮】徐福记酥心糖喜糖酥糖新年糖休闲食品零食品年货500g</t>
  </si>
  <si>
    <t>【多省包邮】徐福记透明橡皮糖果汁软糖零食品水果年货散装 500g</t>
  </si>
  <si>
    <t>【峨眉山牌_ 甜香味】四川乐山特产散装花生酥 糖果零食年货 500g</t>
  </si>
  <si>
    <t>【儿童巧克力】巧罗年货纯可可脂巧小熊巧克力儿童礼盒5颗 含玩具</t>
  </si>
  <si>
    <t>【浮流食坊】红豆酥现做手工红豆饼红豆素馅饼 传统糕点年货零食</t>
  </si>
  <si>
    <t>【高粱口味】原味 山东特产圣福记高粱饴软糖 年货批发 正宗 微甜</t>
  </si>
  <si>
    <t>【古早】低糖黄金糯米酥 厦门特产年货零食芋头糍粑糕点（6枚装）</t>
  </si>
  <si>
    <t>【古早】年货特别礼盒大礼包  春节年货大礼包 至闺蜜</t>
  </si>
  <si>
    <t>【广州酒家_荣华富贵】 广东特产  腊味饼酥 年货 手信 员工福利</t>
  </si>
  <si>
    <t>【海尔年货专供】贝夫 蛋黄饼420g礼盒特产馅饼美食休闲糕点年货</t>
  </si>
  <si>
    <t>【海尔年货专供】贝夫 凤梨酥350g礼盒特产美食品糕点心小吃年货</t>
  </si>
  <si>
    <t>【海尔年货专供】贝夫 绿豆饼300g礼盒特产馅饼美食休闲糕点心</t>
  </si>
  <si>
    <t>【海尔年货专供】费列罗进口巧克力礼盒装88粒商务生日礼物包顺丰</t>
  </si>
  <si>
    <t>【海尔年货专供】巧巧苦荞牛轧糖/青豆牛轧糖500g 糖果台湾风味零</t>
  </si>
  <si>
    <t>【海尔年货专供】野娃糕点零食特产手工花生黑芝麻片酥糖1300g罐</t>
  </si>
  <si>
    <t>【海尔年货专供】野娃黑芝麻片糖酥手工麦芽糖无蔗糖糕点心500g罐</t>
  </si>
  <si>
    <t>【韩国进口切片糖】水果糖果MG Candy手工糖果年货硬糖买一送一</t>
  </si>
  <si>
    <t>【韩美禾】韩国进口零食品芝士蒜味饼干法式烤面包干年货糕点120g</t>
  </si>
  <si>
    <t>【好巴食】饼干糕点膨化零食四川特产年货黑米酥南瓜酥蛋苕酥包邮</t>
  </si>
  <si>
    <t>【皇冠世家】广州四宝广东潮汕特产年货食品糕点零食小吃礼盒包邮</t>
  </si>
  <si>
    <t>【皇冠世家】味在西关广东潮汕广州特产年货食品零食糕点礼盒包邮</t>
  </si>
  <si>
    <t>【皇冠世家】味在西关广东广州特产春节年货纯手工零食手信红礼盒</t>
  </si>
  <si>
    <t>【皇冠世家】味在西关广东广州特产年货糕点食品零食小吃手信礼盒</t>
  </si>
  <si>
    <t>【皇冠世家】牙擦酥广州特产美食食品糕点零食小吃年货手信大礼盒</t>
  </si>
  <si>
    <t>【黄老五 礼盒】零食年货大礼包礼盒传统甜味糕点  美味 1842g</t>
  </si>
  <si>
    <t>【会员购】金丝肉松饼小蛋糕独立包装传统糕零食年货 HAONHHMR</t>
  </si>
  <si>
    <t>【江浙沪整箱包邮】年货丹麦皇冠曲奇牛油饼干 进口零食曲奇90g</t>
  </si>
  <si>
    <t>【今日特卖】老式软糖 高粱饴500g 正宗山东特产年货糖果包邮特价</t>
  </si>
  <si>
    <t>【今日特卖】味佳旺牛皮糖 500g袋软糖散装称量软糖芝麻糖果年货</t>
  </si>
  <si>
    <t>【今日特卖】小花生牛轧糖500g 传统牛奶花生糖果散装年货免运费</t>
  </si>
  <si>
    <t>【金装年货】包邮 意大利进口费列罗榛果巧克力T3礼盒装48颗 喜糖</t>
  </si>
  <si>
    <t>【经典美味小吃】甘源牌蟹黄炒米285g*2 年货零食坚果特产炒货</t>
  </si>
  <si>
    <t>【可可爱吃】年货礼盒 零食礼盒 年货大礼包 爆米花礼盒 420g</t>
  </si>
  <si>
    <t>【两份减一元 】台湾特产黑芝麻花生牛轧糖纯手工喜糖果428g年货</t>
  </si>
  <si>
    <t>【临期低价处理；限量60份】印尼进口皇冠曲奇 礼盒装750g 年货</t>
  </si>
  <si>
    <t>【零食】大礼包年货手工巧克力礼盒松露包邮无添加</t>
  </si>
  <si>
    <t>【买2份减1元】年货超值零食组合30包含进口休闲小零食品美食小吃</t>
  </si>
  <si>
    <t>【买3斤送半斤】年货四川特产手工峨眉山花生酥糖点心零食甜咸味</t>
  </si>
  <si>
    <t>【买二送一囤年货】诺梵24口味松露巧克力大礼包代可可脂1165克</t>
  </si>
  <si>
    <t>【买二送一囤年货】诺梵8口味405克夹心巧克力代可可脂年货礼盒装</t>
  </si>
  <si>
    <t>【买五赠二】年货喜糖果旺仔牛奶糖原味软糖250g散装68颗批发零食</t>
  </si>
  <si>
    <t>【满2件送鲜花饼】云南特产糕点经典玫瑰饼2味嘉华鲜花饼500g年货</t>
  </si>
  <si>
    <t>【美滋美味】洛南手工麦芽糖农家蛮糖叮叮糖玉米灶糖年货3件包邮</t>
  </si>
  <si>
    <t>【免单活动见图文详情】春光特制椰子糖250g糖果硬糖喜糖年货零食</t>
  </si>
  <si>
    <t>【秒杀 拍下89元】陶陶居年货大礼包休闲零食品礼盒蛋黄酥</t>
  </si>
  <si>
    <t>【默香】金华酥饼梅干菜年货礼盒团购福利（婺江情缘）年货大礼包</t>
  </si>
  <si>
    <t>【慕歌食品】好百贝燕麦片巧克力脆酥棒低年货送礼喜糖果488gX3包</t>
  </si>
  <si>
    <t>【慕歌食品】好百贝燕麦巧克力脆酥棒片喜低糖果营养年货零食500g</t>
  </si>
  <si>
    <t>【慕歌食品】好百贝燕麦巧克力片脆酥棒低糖年货送礼糖果488gX2包</t>
  </si>
  <si>
    <t>【年货】 大麻子金华酥饼 11只原味薄酥饼 梅干菜肉馅 买3袋有惊</t>
  </si>
  <si>
    <t>【年货】百事食品零食大礼包（面包脆&amp;果蔬脆&amp;粟米脆喇叭脆）</t>
  </si>
  <si>
    <t>【年货】百事食品零食万花筒特供大礼包(分享装&amp;面包脆)乐事薯片</t>
  </si>
  <si>
    <t>【年货】大麻子 金华酥饼 正宗 48只组 原味辣味 梅干菜肉馅 烧饼</t>
  </si>
  <si>
    <t>【年货】韩国乐天56%纯黑巧克力豆90g  进口零食 HOT</t>
  </si>
  <si>
    <t>【年货】新日期四川眉山特产三苏龙眼酥散装500g零食四味混装</t>
  </si>
  <si>
    <t>【年货9.9元】买5得6圣万小麻花500g独立包装传统糕点零食休闲品</t>
  </si>
  <si>
    <t>【年货必备】好百贝能量纯燕麦片脆酥棒 买3送2+1礼 全国2包包邮</t>
  </si>
  <si>
    <t>【年货必备】牛轧糖台湾风味手工花生牛轧糖牛奶糖牛轧糖500克</t>
  </si>
  <si>
    <t>【年货必备】厦门特产中华老字号林利记红贡糖花生酥220g喜糖茶点</t>
  </si>
  <si>
    <t>【年货必备】台湾利耕纯手工牛轧糖多种口味混搭糖果批发250克</t>
  </si>
  <si>
    <t>【年货必备】云南特产三味蔓越莓手工玫瑰曲奇饼干150g*3袋包邮</t>
  </si>
  <si>
    <t>【年货必备】昭通特产老人中华老字号月中桂低糖绿豆糕500g包邮</t>
  </si>
  <si>
    <t>【年货必备包邮】云南特产 甜馨猫哆哩 西番莲果派400克喜糖果</t>
  </si>
  <si>
    <t>【年货大促 3袋包邮】华威水泡饼干大包装 不规则零食品代餐饱腹</t>
  </si>
  <si>
    <t>【年货大放送】不粘牙休闲台湾特产罗莎蛋糕原味花生牛轧糖500g</t>
  </si>
  <si>
    <t>【年货节大促】格力高 饼干散装  畅吃包 百醇抹茶 半斤 较多断裂</t>
  </si>
  <si>
    <t>【年货节大促】格力高饼干散装畅吃包 百醇牛奶 半斤 较多断裂</t>
  </si>
  <si>
    <t>【年货节大促】格力高饼干散装简装畅吃包 百醇红酒 半斤 多断裂</t>
  </si>
  <si>
    <t>【年货节大促】格力高散装畅吃包 百醇提拉米苏 半斤 较多断裂</t>
  </si>
  <si>
    <t>【年货节大促】格力高散装畅吃包 百醇榛仁巧克力 半斤 较多断裂</t>
  </si>
  <si>
    <t>【年货节大促】格力高散装畅吃包 可珑牛奶 注心蛋卷 半斤有碎裂</t>
  </si>
  <si>
    <t>【年货节大促免续重】格力高glico 百奇扁桃仁脆 欧韵奶茶 48g</t>
  </si>
  <si>
    <t>【年货节大促免续重】格力高glico 百奇扁桃仁脆 巧克力 饼干 48g</t>
  </si>
  <si>
    <t>【年货节大促免续重】格力高glico 泡丽可 抹茶味 28g冰激凌风味</t>
  </si>
  <si>
    <t>【年货节大促免续重】格力高glico 巧心柔 红酒味 软曲奇饼干80g</t>
  </si>
  <si>
    <t>【年货节大促免续重】格力高glico 小布蕾 经典黄油 曲奇饼干 80g</t>
  </si>
  <si>
    <t>【年货节大促免续重】格力高glico泡丽可 混合装 巧克力抹茶香草</t>
  </si>
  <si>
    <t>【年货节大促免续重】格力高glico泡丽可 混合装 香草芒果草莓56g</t>
  </si>
  <si>
    <t>【年货节大促免续重】格力高散装 畅吃包 百醇巧克力 半斤多断裂</t>
  </si>
  <si>
    <t>【年货节大促免续重】格力高散装畅吃包 百醇草莓 半斤 多断裂</t>
  </si>
  <si>
    <t>【年货节大促免续重】格力高散装畅吃包 百力滋 抹茶香草 半斤</t>
  </si>
  <si>
    <t>【年货节大促免续重】格力高散装畅吃包 百力滋番茄 半斤多断裂</t>
  </si>
  <si>
    <t>【年货节大促免续重】格力高散装畅吃包 百力滋色拉 半斤多断裂</t>
  </si>
  <si>
    <t>【年货节大促免续重】格力高散装畅吃包 百力滋微辣虾 半斤多断裂</t>
  </si>
  <si>
    <t>【年货节大促免续重】格力高散装畅吃包 慕思百奇巧克力 半斤</t>
  </si>
  <si>
    <t>【年货糖果】正宗 山东特产 圣福记高粱饴软糖 糖果 零食 500g</t>
  </si>
  <si>
    <t>【年货特价】盛芝坊厦门特产凤梨酥蓝莓味150g休闲零食品传统糕点</t>
  </si>
  <si>
    <t>【年货提前抢】陈李济全新一代水果喉糖 2盒装2口味  胖大海+桔红</t>
  </si>
  <si>
    <t>【拍2罐包邮】印尼原装进口 丹麦皇冠牛油曲奇 年货饼干罐装200g</t>
  </si>
  <si>
    <t>【拍两件减3元】正宗一定红正宗黑糖话梅糖500g婚庆喜糖果年货</t>
  </si>
  <si>
    <t>【拍下19.9】厦门特产 慕丝妮黄金肉松条饼干年货800G礼盒装</t>
  </si>
  <si>
    <t>【拍下34.9元】年货悠梅蔓越莓蛋糕干曲奇饼干800g礼盒装零食品</t>
  </si>
  <si>
    <t>【拍下减6元】大润谷908g蓝铁罐盒装丹麦风味曲奇饼干进口料年货</t>
  </si>
  <si>
    <t>【品利官方】年货 谷优高纤维燕麦饼干（玉米口味） 265gx5</t>
  </si>
  <si>
    <t>【品利官方】年货 西班牙进口饼干 谷优金黄脆饼干零食 4包X2袋</t>
  </si>
  <si>
    <t>【品利官方】年货 西班牙进口饼干 谷优消化饼饼干 400g*5包</t>
  </si>
  <si>
    <t>【品利官方】年货 西班牙原装进口 谷优饼干7包多种口味家庭套装</t>
  </si>
  <si>
    <t>【七彩滇园】云南特产滇园糕点玫瑰饼10枚鲜花饼400g手提礼盒年货</t>
  </si>
  <si>
    <t>【情侣猫】 包邮年货大礼盒夹心饼干糖果美食嘉年华800g 小吃零食</t>
  </si>
  <si>
    <t>【情侣猫】特价包邮 迷你曲奇240g 休闲零食 小吃点心早餐 年货</t>
  </si>
  <si>
    <t>【情侣猫】特价包邮3+2水果夹心饼干85g 休闲零食 小吃点心 年货</t>
  </si>
  <si>
    <t>【情侣猫】特价包邮黑白巧克力礼盒100g小吃零食年货（代可可脂）</t>
  </si>
  <si>
    <t>【情侣猫】特价粉罐松露巧克力礼盒100g休闲零食年货（代可可脂）</t>
  </si>
  <si>
    <t>【情侣猫】休闲零食 榴莲味3+2水果夹心饼干180g 小吃点心 年货</t>
  </si>
  <si>
    <t>【日威年货礼盒装】肉松饼大礼包汪涵代言广东特产食品礼盒42个</t>
  </si>
  <si>
    <t>【三只考拉】 雅伯营养燕麦片巧克力500g零食喜糖果年货特产包邮</t>
  </si>
  <si>
    <t>【三只考拉】 雅伯原味玉米软糖500g糖果批发喜庆零食年货包邮</t>
  </si>
  <si>
    <t>【山呱啦】什锦花生酥年货特产糕点原味/海苔/香葱共600克*1</t>
  </si>
  <si>
    <t>【上海特产】上海老六样年货大礼包礼盒装（春节食品过年送礼品）</t>
  </si>
  <si>
    <t>【顺丰包邮】美国创意星球星空棒棒糖果10支装年货生日情人节礼物</t>
  </si>
  <si>
    <t>【思味王_传统糕点】零食特产年货 鲜花饼凤梨酥绿豆糕蛋黄酥包邮</t>
  </si>
  <si>
    <t>【四川馆】眉山仁寿特产张三芝麻糕点520g 年货 香甜化渣 零食</t>
  </si>
  <si>
    <t>【台湾馆】包邮进口糕点台湾食品特产维格饼家维格凤梨酥年货礼盒</t>
  </si>
  <si>
    <t>【台湾馆】大黑松小俩口牛轧糖 台湾进口零食 包邮年货 PINTWN</t>
  </si>
  <si>
    <t>【台湾馆】特产糕点年货礼盒 皇族凤梨酥释迦芒果高山茶酥 包邮</t>
  </si>
  <si>
    <t>【糖糖屋】 澳门风味特产  十月初五麦酥杏仁条200g 年货手信送礼</t>
  </si>
  <si>
    <t>【糖糖屋】零食品 美国进口原料蔓越莓曲奇饼干200g*3袋 包邮年货</t>
  </si>
  <si>
    <t>【糖糖屋】台湾风味果子町园道奶盐味苏打饼干360g 零食品年货</t>
  </si>
  <si>
    <t>【淘豆】正宗肉松饼礼盒整箱2kg传统特产糕点年货休闲零食品</t>
  </si>
  <si>
    <t>【淘金币年货】 费列罗榛果威化巧克力48粒 钻石礼盒喜糖批发年货</t>
  </si>
  <si>
    <t>【淘金币年货】进口饼干 布尔本德式什锦奶油曲奇饼干礼盒60枚</t>
  </si>
  <si>
    <t>【淘金币年货】进口朗姆酒酒心巧克力礼盒酒芯糖代可可脂情人节</t>
  </si>
  <si>
    <t>【淘金币年货】正宗慕丝妮肉松饼2kg福建闽台糕点特产整箱约60个</t>
  </si>
  <si>
    <t>【淘乐汇】礼园芳花生酥糖年货礼品婚礼喜糖果正宗杜浔酥糖特产</t>
  </si>
  <si>
    <t>【特价】正品 大白兔奶糖 年货糖果礼品实体热卖 250g</t>
  </si>
  <si>
    <t>【特价12.9】稻香村年货 稻香村牛舌饼360g 北京特产 传统糕点</t>
  </si>
  <si>
    <t>【特价包邮】重庆特产四川小吃零食点心糕点年货组合礼盒装3200g</t>
  </si>
  <si>
    <t>【特享吃】千丝肉松饼干批发团购零食特产传统糕点年货整箱2100g</t>
  </si>
  <si>
    <t>【天猫超市】 日本进口 布尔本豆乳威化饼干107g16枚入零食年货</t>
  </si>
  <si>
    <t>【天猫超市】 日本进口 布尔本天然酵母咸饼干147g48枚入零食年货</t>
  </si>
  <si>
    <t>【天猫超市】 台湾进口零食年货   饼干  升田黑糖麦芽饼  200g</t>
  </si>
  <si>
    <t>【天猫超市】 印尼进口年货 Danisa/皇冠丹麦曲奇饼干908g/礼盒装</t>
  </si>
  <si>
    <t>【天猫超市】 印尼进口年货饼干 Danisa 皇冠丹麦曲奇 163g/盒装</t>
  </si>
  <si>
    <t>【天猫超市】 中国香港进口零食糕点年货 壹格黑糖沙琪玛  800g</t>
  </si>
  <si>
    <t>【天猫超市】99减30 大宇 紫薯无糖沙琪玛 500g/袋 老少皆宜年货</t>
  </si>
  <si>
    <t>【天猫超市】99减30 华美 饼干富贵呈祥1098g 糕点 年货超值礼盒</t>
  </si>
  <si>
    <t>【天猫超市】99减30华美 饼干华美有礼1080g 超值大礼盒 年货</t>
  </si>
  <si>
    <t>【天猫超市】99减30华美 饼干桶领食尚脆蛋糕508g 糕点年货超值装</t>
  </si>
  <si>
    <t>【天猫超市】AJI 夹心饼干(起士味)750g苏打饼干独立包装年货礼盒</t>
  </si>
  <si>
    <t>【天猫超市】AJI 夹心饼干起士味750g克/盒苏打独立包装年货礼盒</t>
  </si>
  <si>
    <t>【天猫超市】Aji台湾风味手工蛋卷量贩装430g克年货礼盒</t>
  </si>
  <si>
    <t>【天猫超市】EDO海苔味梳打饼干518g克/盒搭配下午茶年货礼盒</t>
  </si>
  <si>
    <t>【天猫超市】EDO海苔味梳打饼干518g克/盒糕点零食下午茶年货礼盒</t>
  </si>
  <si>
    <t>【天猫超市】EDO蓝莓提子纤麦饼干600g克/盒搭配下午茶年货礼盒</t>
  </si>
  <si>
    <t>【天猫超市】EDO蓝莓提子纤麦饼干600g克/盒零食下午茶年货礼盒</t>
  </si>
  <si>
    <t>【天猫超市】EDO纤麦饼干600g克/盒搭配下午茶健康年货礼盒</t>
  </si>
  <si>
    <t>【天猫超市】EDO纤麦饼干600g克/盒零食下午茶健康美味年货礼盒</t>
  </si>
  <si>
    <t>【天猫超市】EDO纤麦饼干600g克/盒休闲零食下午茶健康年货礼盒</t>
  </si>
  <si>
    <t>【天猫超市】EDO芝麻味梳打饼干518g克/盒年货礼盒搭配下午茶</t>
  </si>
  <si>
    <t>【天猫超市】EDO芝麻味梳打饼干518g克/盒休闲零食下午茶年货礼盒</t>
  </si>
  <si>
    <t>【天猫超市】KARSA/咔咔莎 进口椰蓉香蕉味年货巧克力饼干64g/袋</t>
  </si>
  <si>
    <t>【天猫超市】爱乡亲肉松饼2kg/箱好吃的零 年货糕点 送人佳品</t>
  </si>
  <si>
    <t>【天猫超市】爱乡亲肉松饼2kg/箱好吃的零食 年货糕点 送人佳品</t>
  </si>
  <si>
    <t>【天猫超市】巴拿米蔓越莓西饼170/袋饼干曲奇糕点休闲零食年货</t>
  </si>
  <si>
    <t>【天猫超市】巴拿米手工曲奇饼干220g 巴黎风情糕点年货送礼品盒</t>
  </si>
  <si>
    <t>【天猫超市】白鹤鸡蛋煎饼2.5kg 整箱 年货送礼 高档礼品休闲零食</t>
  </si>
  <si>
    <t>【天猫超市】白鹤鸡蛋煎饼2.5kg/箱 曲奇饼干 年货送礼礼品包装</t>
  </si>
  <si>
    <t>【天猫超市】佰翔空厨饼干 海苔脆片饼干130g/罐 年货休闲零食品</t>
  </si>
  <si>
    <t>【天猫超市】北京特产 正宗稻香村年货糕点礼盒 京八件点心1000g</t>
  </si>
  <si>
    <t>【天猫超市】比利时进口 白丽人贝壳牛奶巧克力65g 代可可脂 年货</t>
  </si>
  <si>
    <t>【天猫超市】陈吉旺福 原味小麻花288g 办公休闲零食  年货</t>
  </si>
  <si>
    <t>【天猫超市】大宇 紫薯无蔗糖沙琪玛 500g/袋 紫薯味 休闲年货</t>
  </si>
  <si>
    <t>【天猫超市】丹麦进口 丹麦蓝罐曲奇饼干200g土豪金礼盒年货礼物</t>
  </si>
  <si>
    <t>【天猫超市】丹麦进口丹麦蓝罐曲奇饼干454g曲奇礼盒春节年货送礼</t>
  </si>
  <si>
    <t>【天猫超市】丹麦进口丹麦蓝罐曲奇饼干681g曲奇礼盒年货礼物包邮</t>
  </si>
  <si>
    <t>【天猫超市】丹麦进口丹麦蓝罐曲奇饼干908g礼盒年货节日送礼包邮</t>
  </si>
  <si>
    <t>【天猫超市】丹麦进口丹麦蓝罐曲奇饼干908g礼盒年货新年礼盒包邮</t>
  </si>
  <si>
    <t>【天猫超市】丹麦进口蓝罐曲奇饼干200g土豪金礼盒年货节日礼物</t>
  </si>
  <si>
    <t>【天猫超市】丹麦进口蓝罐曲奇饼干681g蓝罐礼盒年货春节礼物包邮</t>
  </si>
  <si>
    <t>【天猫超市】丹麦进口蓝罐曲奇饼干908g礼盒曲奇年货春节礼物包邮</t>
  </si>
  <si>
    <t>【天猫超市】丹麦进口蓝罐曲奇饼干年货礼盒125g*4春节新年礼物</t>
  </si>
  <si>
    <t>【天猫超市】德芙 丝滑牛奶巧克力252g(18*14g)喜糖 零食 年货</t>
  </si>
  <si>
    <t>【天猫超市】德芙丝滑牛奶巧克力252g（18*14g）喜糖 零食 年货</t>
  </si>
  <si>
    <t>【天猫超市】德芙丝滑牛奶巧克力84g 新包装新品 零食 喜糖 年货</t>
  </si>
  <si>
    <t>【天猫超市】德芙香浓黑巧克力84g袋装 方便携带 巧克力零食 年货</t>
  </si>
  <si>
    <t>【天猫超市】德国进口瑞特斯波 德朗姆酒夹心牛奶巧克力100g 年货</t>
  </si>
  <si>
    <t>【天猫超市】德国进口瑞特斯波德迷你七彩巧克力150g/盒 rits年货</t>
  </si>
  <si>
    <t>【天猫超市】东寺坂蔓越莓曲奇甜饼干200g年货零食特产西饼糕点心</t>
  </si>
  <si>
    <t>【天猫超市】菲律宾进口 新苗向日葵 乳酪味夹心饼干700g年货礼盒</t>
  </si>
  <si>
    <t>【天猫超市】菲律宾进口饼干零食年货新苗向日葵柠檬夹心薄饼800g</t>
  </si>
  <si>
    <t>【天猫超市】菲律宾进口饼干零食年货新苗向日葵乳酪夹心薄饼270g</t>
  </si>
  <si>
    <t>【天猫超市】菲律宾进口饼干新苗向日葵芒果夹心薄饼800g年货礼盒</t>
  </si>
  <si>
    <t>【天猫超市】菲律宾进口饼干新苗向日葵柠檬夹心薄饼800g年货礼盒</t>
  </si>
  <si>
    <t>【天猫超市】菲律宾进口零食年货 新苗向日葵 柠檬夹心薄饼 800g</t>
  </si>
  <si>
    <t>【天猫超市】菲律宾进口零食年货 新苗向日葵 乳酪夹心薄饼 270g</t>
  </si>
  <si>
    <t>【天猫超市】菲律宾进口零食年货 新苗向日葵乳酪夹心饼干700克</t>
  </si>
  <si>
    <t>【天猫超市】菲律宾进口零食年货 新苗向日葵香橙味夹心薄饼270克</t>
  </si>
  <si>
    <t>【天猫超市】光明8枚装  肉松饼干月饼 296g克/盒 年货礼盒</t>
  </si>
  <si>
    <t>【天猫超市】光明8枚装肉松饼月饼296g/盒新老包装替换中年货礼盒</t>
  </si>
  <si>
    <t>【天猫超市】郭金山多口味牛轧糖180G 台湾手工软喜糖果年货零食</t>
  </si>
  <si>
    <t>【天猫超市】郭金山多口味牛轧糖180G喜糖台湾手工糖果零食年货</t>
  </si>
  <si>
    <t>【天猫超市】韩国进口  迪乐司棒形芝麻饼干85gx1罐 年货休闲零食</t>
  </si>
  <si>
    <t>【天猫超市】韩国进口 迪乐司棒形芝麻饼干 220g/罐 年货休闲零食</t>
  </si>
  <si>
    <t>【天猫超市】韩国进口 迪乐司棒形芝麻儿童饼干85gx1罐 年货零食</t>
  </si>
  <si>
    <t>【天猫超市】韩国进口 迪乐司卡布奇诺咖啡味曲奇饼干 157.5g年货</t>
  </si>
  <si>
    <t>【天猫超市】韩国进口 迪乐司原味曲奇饼干 157.5g/袋 年货零食</t>
  </si>
  <si>
    <t>【天猫超市】韩国进口迪乐司原味曲奇饼干 157.5g/袋年货休闲零食</t>
  </si>
  <si>
    <t>【天猫超市】韩国进口海太ace苏打咸味饼干364g 独立小包装 年货</t>
  </si>
  <si>
    <t>【天猫超市】韩国进口零食 LOTTE乐天妈妈手派饼干 127g年货礼品</t>
  </si>
  <si>
    <t>【天猫超市】韩国进口零食 LOTTE乐天妈妈手派饼干127g年货礼品</t>
  </si>
  <si>
    <t>【天猫超市】韩国进口零食 迪乐司卡布奇诺咖啡味曲奇157.5g年货</t>
  </si>
  <si>
    <t>【天猫超市】韩国进口零食 海太ace苏打364g咸味饼干独立包装年货</t>
  </si>
  <si>
    <t>【天猫超市】韩国进口零食 海太IVY薄脆饼干135g苏打饼干休闲年货</t>
  </si>
  <si>
    <t>【天猫超市】韩国进口零食 海太杏仁薄脆饼干133g 休闲薄饼 年货</t>
  </si>
  <si>
    <t>【天猫超市】韩国进口零食 好丽友Orion大高笑美芝麻饼干336g年货</t>
  </si>
  <si>
    <t>【天猫超市】韩国进口零食 可瑞安巧克力味榛子夹心饼干142g 年货</t>
  </si>
  <si>
    <t>【天猫超市】韩国进口零食 乐天黑加纳巧克力90g/盒 年货 盒装</t>
  </si>
  <si>
    <t>【天猫超市】韩国进口零食 乐天奶油薄脆饼干160g鸡蛋瓦夫 年货</t>
  </si>
  <si>
    <t>【天猫超市】韩国进口食品 乐天零食大礼包 年货送礼佳品 550g</t>
  </si>
  <si>
    <t>【天猫超市】韩国进口食品 乐天零食大礼包 年货送礼佳品 750g</t>
  </si>
  <si>
    <t>【天猫超市】好百贝糖果 燕麦片巧克力大礼包488g  营养年货零食</t>
  </si>
  <si>
    <t>【天猫超市】好百贝糖果 燕麦片巧克力大礼包488g  早餐年货零食</t>
  </si>
  <si>
    <t>【天猫超市】黄则和 粒粒杏仁饼干200g 厦门馅饼特产休闲年货食品</t>
  </si>
  <si>
    <t>【天猫超市】黄则和海苔肉松饼800g 厦门特产馅饼零食品 年货礼盒</t>
  </si>
  <si>
    <t>【天猫超市】黄则和麻薯315g厦门鼓浪屿特产年货食品手造零食麻糬</t>
  </si>
  <si>
    <t>【天猫超市】黄则和麻薯315g厦门特产休闲零食品手造麻糬年货糕点</t>
  </si>
  <si>
    <t>【天猫超市】惠康巴旦木松塔238g休闲零食品时尚早餐饼干年货礼盒</t>
  </si>
  <si>
    <t>【天猫超市】佳尔 紫菜海苔蛋卷90g 凤凰卷糕点年货特产零食品</t>
  </si>
  <si>
    <t>【天猫超市】佳尔杏仁味千层酥松塔130g 台湾风味年货零食品饼干</t>
  </si>
  <si>
    <t>【天猫超市】佳尔杏仁味千层酥松塔130g 休闲零食品饼干年货</t>
  </si>
  <si>
    <t>【天猫超市】嘉士柏竹盐牛轧糖450g（15g*13条）奶糖茶点年货礼物</t>
  </si>
  <si>
    <t>【天猫超市】江中猴姑健胃消食猴头菇饼干30天装1440g 年货礼盒</t>
  </si>
  <si>
    <t>【天猫超市】江中猴姑健胃消食猴头菇酥性饼干15天装720g年货礼盒</t>
  </si>
  <si>
    <t>【天猫超市】江中猴姑健胃消食猴头菇酥性饼干20天装960g年货礼盒</t>
  </si>
  <si>
    <t>【天猫超市】江中猴姑健胃消食猴头菇酥性饼干7天装336g年货礼盒</t>
  </si>
  <si>
    <t>【天猫超市】江中猴姑健胃消食猴头菇酥性饼干7天装336克年货礼盒</t>
  </si>
  <si>
    <t>【天猫超市】江中猴姑苏打饼干咸味15天装720g猴头菇无糖年货礼盒</t>
  </si>
  <si>
    <t>【天猫超市】金冠 黑糖话梅糖160g 正宗福建特产年货甜零喜糖果</t>
  </si>
  <si>
    <t>【天猫超市】金冠 黑糖话梅糖82g 正宗福建特产年货甜零喜糖果</t>
  </si>
  <si>
    <t>【天猫超市】两口子肉松饼零食饼干糕点 32g*60/箱  年货糕点</t>
  </si>
  <si>
    <t>【天猫超市】马大姐酒心巧克力550g克/盒礼盒年货（代可可脂）</t>
  </si>
  <si>
    <t>【天猫超市】马来西亚GPR葡萄干巧克力燕麦曲奇饼干162g 年货分享</t>
  </si>
  <si>
    <t>【天猫超市】马来西亚GPR英式皇家粒粒巧克力曲奇饼100g 年货必备</t>
  </si>
  <si>
    <t>【天猫超市】马来西亚进口 GPR葡萄干燕麦曲奇饼干162g 年货必备</t>
  </si>
  <si>
    <t>【天猫超市】马来西亚进口 ZEK 丹麦黄油曲奇饼干454g/盒年货礼盒</t>
  </si>
  <si>
    <t>【天猫超市】马来西亚进口 白色城堡奶油曲奇饼干908g/盒年货礼盒</t>
  </si>
  <si>
    <t>【天猫超市】马来西亚进口 迪乐司多口味曲奇饼干600g/罐年货礼盒</t>
  </si>
  <si>
    <t>【天猫超市】马来西亚进口 迪乐司马来西亚奶酪酥100g 年货零食</t>
  </si>
  <si>
    <t>【天猫超市】马来西亚进口 迪乐司马来西亚青豌豆酥100g 年货零食</t>
  </si>
  <si>
    <t>【天猫超市】马来西亚进口 迪乐司巧克力酱夹心饼干300g 年货礼盒</t>
  </si>
  <si>
    <t>【天猫超市】马来西亚进口 迪乐司巧克力酱夹心曲奇饼干100g 年货</t>
  </si>
  <si>
    <t>【天猫超市】马来西亚进口 迪乐司什锦味曲奇饼干600g/罐年货礼盒</t>
  </si>
  <si>
    <t>【天猫超市】马来西亚进口 凯哈罗森山莓水果曲奇饼干135g/盒年货</t>
  </si>
  <si>
    <t>【天猫超市】马来西亚进口 可康多口味果汁糖500g/袋年货送礼零食</t>
  </si>
  <si>
    <t>【天猫超市】马来西亚进口 可康多口味果汁糖果1000g年货送礼零食</t>
  </si>
  <si>
    <t>【天猫超市】马来西亚进口 可康多口味果汁糖果500g年货送礼零食</t>
  </si>
  <si>
    <t>【天猫超市】马来西亚进口 可康多口味果汁硬糖1000g年货送礼零食</t>
  </si>
  <si>
    <t>【天猫超市】马来西亚进口 可康多口味软糖1000g/袋 年货送礼零食</t>
  </si>
  <si>
    <t>【天猫超市】马来西亚进口 可康多口味水果汁硬糖果1000g年货零食</t>
  </si>
  <si>
    <t>【天猫超市】马来西亚进口 可康牌咸柠檬硬糖150g 年货送礼零食</t>
  </si>
  <si>
    <t>【天猫超市】马来西亚进口 可康咸柠檬盐味果汁糖果1000g年货零食</t>
  </si>
  <si>
    <t>【天猫超市】马来西亚进口 可康咸柠檬盐味水果糖果150g 年货零食</t>
  </si>
  <si>
    <t>【天猫超市】马来西亚进口 可康咸柠檬硬糖糖果150g 盐味年货零食</t>
  </si>
  <si>
    <t>【天猫超市】马来西亚进口 丽冠丹麦风味曲奇饼干454g/盒 年货</t>
  </si>
  <si>
    <t>【天猫超市】马来西亚进口 欧奇芒果味软糖100g 年货送礼零食</t>
  </si>
  <si>
    <t>【天猫超市】马来西亚进口 欧奇葡萄味软糖100g 年货送礼零食</t>
  </si>
  <si>
    <t>【天猫超市】马来西亚进口 欧奇葡萄味软糖果100g 年货送礼佳品</t>
  </si>
  <si>
    <t>【天猫超市】马来西亚进口 欧奇香橙味软糖果100g 年货送礼佳品</t>
  </si>
  <si>
    <t>【天猫超市】马来西亚进口GPR金罐英式皇家曲奇饼干100g 年货零食</t>
  </si>
  <si>
    <t>【天猫超市】马来西亚进口GPR金盒英式皇家曲奇饼干227g 年货零食</t>
  </si>
  <si>
    <t>【天猫超市】马来西亚进口GPR巧克力爆浆威化卷饼干144g 年货必备</t>
  </si>
  <si>
    <t>【天猫超市】马来西亚进口贝鲁斯量贩装60g*5包装5种口味分享年货</t>
  </si>
  <si>
    <t>【天猫超市】马来西亚进口迪乐司多口味曲奇饼干600g年货零食礼盒</t>
  </si>
  <si>
    <t>【天猫超市】马来西亚进口可康多口味软糖果1000g/袋零食年货送礼</t>
  </si>
  <si>
    <t>【天猫超市】马来西亚进口零食 马奇新新巧克力威化饼干90g年货</t>
  </si>
  <si>
    <t>【天猫超市】马来西亚进口零食 马奇新新巧克力榛子威化81g年货</t>
  </si>
  <si>
    <t>【天猫超市】马来西亚进口零食 马奇新新香草味威化饼干90g年货</t>
  </si>
  <si>
    <t>【天猫超市】马来西亚进口零食 马奇新新榛子味威化饼干90g年货</t>
  </si>
  <si>
    <t>【天猫超市】马来西亚进口零食迪乐司腰果酥饼干糕点300g年货礼盒</t>
  </si>
  <si>
    <t>【天猫超市】马来西亚进口零食年货 Homimi 黑芝麻梳打饼 268g</t>
  </si>
  <si>
    <t>【天猫超市】马来西亚进口零食年货 Homimi 特级梳打饼 268g</t>
  </si>
  <si>
    <t>【天猫超市】马来西亚进口零食年货 Homimi 无糖海苔梳打饼 500g</t>
  </si>
  <si>
    <t>【天猫超市】马来西亚进口零食年货 Homimi 无糖奶盐梳打饼 500g</t>
  </si>
  <si>
    <t>【天猫超市】马来西亚进口零食年货 Homimi 无糖芝麻梳打饼 500g</t>
  </si>
  <si>
    <t>【天猫超市】马来西亚进口纽西兰曲奇甜饼干608g蓝罐铁盒年货礼盒</t>
  </si>
  <si>
    <t>【天猫超市】马来西亚进口糖果 可康咸柠檬盐味糖果500g 年货零食</t>
  </si>
  <si>
    <t>【天猫超市】马来西亚原装进口 花冠丹麦风味曲奇饼干 908g 年货</t>
  </si>
  <si>
    <t>【天猫超市】麦吉士山核桃小酥200g糕点一口酥饼干零食坚果年货</t>
  </si>
  <si>
    <t>【天猫超市】麦吉士榛子小酥200g一口酥糕点素酥饼干零食坚果年货</t>
  </si>
  <si>
    <t>【天猫超市】满58减10 森渡 千叶脱水蛋糕（牛奶味）300g休闲年货</t>
  </si>
  <si>
    <t>【天猫超市】满58减10 森渡千叶脱水蛋糕（芝士味）300g 休闲年货</t>
  </si>
  <si>
    <t>【天猫超市】满58减10大宇 黑糖沙琪玛500g 黑糖味 休闲零食 年货</t>
  </si>
  <si>
    <t>【天猫超市】满99减30 陈吉旺福 原味小麻花 288g 休闲零食年货</t>
  </si>
  <si>
    <t>【天猫超市】满99减30 鸿英 陈皮糖100g/袋 硬糖 喜糖 年货糖果</t>
  </si>
  <si>
    <t>【天猫超市】每日生机猴头菇饼干252g克橄榄油养胃 年货礼盒</t>
  </si>
  <si>
    <t>【天猫超市】明治meiji 澳洲坚果夹心巧克力 180g/精装 年货礼品</t>
  </si>
  <si>
    <t>【天猫超市】慕滋肉松饼 零食糕点点心肉松棒年货零食大礼包1000g</t>
  </si>
  <si>
    <t>【天猫超市】慕滋肉松饼 零食糕点肉松饼年货零食大礼包2KG非友臣</t>
  </si>
  <si>
    <t>【天猫超市】年货巴拿米无添加纯手工蔓越莓曲奇饼干170g*4袋组合</t>
  </si>
  <si>
    <t>【天猫超市】年货巴拿米无添加手工蔓越莓曲奇饼干170g休闲零食</t>
  </si>
  <si>
    <t>【天猫超市】年货巴拿米无添加手工欧式摩卡曲奇饼干170g休闲零食</t>
  </si>
  <si>
    <t>【天猫超市】年货巴拿米无添加手工曲奇饼干 巴黎风情礼品盒220g</t>
  </si>
  <si>
    <t>【天猫超市】年货巴拿米无添加手工燕麦五谷曲奇饼干170g休闲零食</t>
  </si>
  <si>
    <t>【天猫超市】日本进口  三立盒装饼干卷104g 16枚入 零食年货蛋卷</t>
  </si>
  <si>
    <t>【天猫超市】日本进口 喀芭雅牛奶味曲奇饼干100g 10入零食年货</t>
  </si>
  <si>
    <t>【天猫超市】日本进口 三立 抹茶味饼干100g 12枚入 零食年货</t>
  </si>
  <si>
    <t>【天猫超市】日本进口 三立巧克力夹心薄酥饼干112g 14入零食年货</t>
  </si>
  <si>
    <t>【天猫超市】日本进口 松尾什锦巧克力54g/盒集合9种口味零食年货</t>
  </si>
  <si>
    <t>【天猫超市】日清奶油椰子松脆饼干糕点210g独立小包零食年货特产</t>
  </si>
  <si>
    <t>【天猫超市】瑞士进口 万恩利汝拉可可夹心威化饼干130g/盒 年货</t>
  </si>
  <si>
    <t>【天猫超市】瑞士进口年货 万恩利wernli乔科黑巧克力饼干125g/盒</t>
  </si>
  <si>
    <t>【天猫超市】台湾进口  ABC牌蒟蒻糙米卷膨化零食能量棒180g 年货</t>
  </si>
  <si>
    <t>【天猫超市】台湾进口  零食饼干年货 升田   黑糖麦芽饼 200g</t>
  </si>
  <si>
    <t>【天猫超市】台湾进口 HOW CHIAO/好乔赤砂黑糖饼干300g 年货零食</t>
  </si>
  <si>
    <t>【天猫超市】台湾进口 好乔黑芝麻方块酥500g 年货零食饼干礼品</t>
  </si>
  <si>
    <t>【天猫超市】台湾进口 好乔牌黑芝麻方块酥500g 年货饼干零食特产</t>
  </si>
  <si>
    <t>【天猫超市】台湾进口 好乔全麦方块酥饼干500g 年货零食送礼佳选</t>
  </si>
  <si>
    <t>【天猫超市】台湾进口 金安记凤梨酥168g 休闲零食品年货饼干糕点</t>
  </si>
  <si>
    <t>【天猫超市】台湾进口 九福葡萄芝麻沙 琪玛227g/包 零食年货特产</t>
  </si>
  <si>
    <t>【天猫超市】台湾进口 零食饼干年货  升田   黑糖麦芽饼  200g</t>
  </si>
  <si>
    <t>【天猫超市】台湾进口 维奕黑糖饼干200g 零食品曲奇焦糖饼干年货</t>
  </si>
  <si>
    <t>【天猫超市】台湾进口 维奕黑糖沙琪玛250g 传统糕点年货零食品</t>
  </si>
  <si>
    <t>【天猫超市】台湾进口 维奕黑糖沙琪玛250g 特产年货休闲零食品</t>
  </si>
  <si>
    <t>【天猫超市】台湾进口 雪之恋黑糖味麻薯180g 特产年货零食品麻糬</t>
  </si>
  <si>
    <t>【天猫超市】台湾进口 雪之恋花生麻薯180g 特产休闲零食年货麻糬</t>
  </si>
  <si>
    <t>【天猫超市】台湾进口 雪之恋麻薯综合味450g 手造麻糬年货零食品</t>
  </si>
  <si>
    <t>【天猫超市】台湾进口 雪之恋抹茶味麻薯180g 零食品绿茶麻糬年货</t>
  </si>
  <si>
    <t>【天猫超市】台湾进口 雪之恋抹茶味麻薯180g 绿茶麻糬年货零食品</t>
  </si>
  <si>
    <t>【天猫超市】台湾进口 雪之恋手造黑糖麻薯180g 零食品麻糬年货</t>
  </si>
  <si>
    <t>【天猫超市】台湾进口 雪之恋手造红豆麻薯180g 零食品麻糬年货</t>
  </si>
  <si>
    <t>【天猫超市】台湾进口 雪之恋手造花生麻薯180g 特产年货零食品</t>
  </si>
  <si>
    <t>【天猫超市】台湾进口 雪之恋手造芋头麻薯180g 麻糬零食品年货</t>
  </si>
  <si>
    <t>【天猫超市】台湾进口 雪之恋手造综合味麻薯450g 年货零食品麻糬</t>
  </si>
  <si>
    <t>【天猫超市】台湾进口九福凤梨水果酥 200g/盒  零食特产年货小吃</t>
  </si>
  <si>
    <t>【天猫超市】台湾进口零食  77牌蜜兰诺松塔8粒裝128g 年货礼品</t>
  </si>
  <si>
    <t>【天猫超市】台湾进口零食  77牌蜜兰诺松塔饼干8粒裝 年货礼品</t>
  </si>
  <si>
    <t>【天猫超市】台湾进口零食 77牌蜜兰诺松塔饼干12粒192g年货礼品</t>
  </si>
  <si>
    <t>【天猫超市】台湾进口零食 好乔黑芝麻方块酥饼干500g 年货礼品</t>
  </si>
  <si>
    <t>【天猫超市】台湾进口零食 好乔全麦方块酥500g/盒年货饼干送礼</t>
  </si>
  <si>
    <t>【天猫超市】台湾进口零食 张君雅小妹妹 日式休闲丸子 95g年货</t>
  </si>
  <si>
    <t>【天猫超市】台湾进口零食 张君雅小妹妹草莓甜甜圈40g年货礼品</t>
  </si>
  <si>
    <t>【天猫超市】台湾进口零食 张君雅小妹妹酱烧虾拉面条饼65g年货</t>
  </si>
  <si>
    <t>【天猫超市】台湾进口零食 张君雅小妹妹墨西哥辣鸡点心面78g年货</t>
  </si>
  <si>
    <t>【天猫超市】台湾进口零食 张君雅小妹妹巧克力甜甜圈45g年货礼品</t>
  </si>
  <si>
    <t>【天猫超市】台湾进口零食 张君雅小妹妹日式休闲丸子80g年货礼品</t>
  </si>
  <si>
    <t>【天猫超市】台湾进口零食 张君雅小妹妹日式休闲丸子95g年货礼品</t>
  </si>
  <si>
    <t>【天猫超市】台湾进口零食 张君雅小妹妹碳烤鸡汁点心面100g年货</t>
  </si>
  <si>
    <t>【天猫超市】台湾进口零食 张君雅小妹妹五香海苔休闲丸子80g年货</t>
  </si>
  <si>
    <t>【天猫超市】台湾进口零食 张君雅小妹妹系列酱烧虾拉面条65g年货</t>
  </si>
  <si>
    <t>【天猫超市】台湾进口零食好乔海苔咸紫菜方块酥饼干500g年货礼品</t>
  </si>
  <si>
    <t>【天猫超市】台湾进口零食年货 BikeBoy 黑糖骨头饼 儿童饼干</t>
  </si>
  <si>
    <t>【天猫超市】台湾进口零食张君雅小妹妹草莓甜甜圈40g/袋年货礼品</t>
  </si>
  <si>
    <t>【天猫超市】台湾进口零食张君雅小妹妹和风鸡汁拉面条饼 65g年货</t>
  </si>
  <si>
    <t>【天猫超市】台湾进口维奕黑糖饼干200g 零食品曲奇焦糖手工年货</t>
  </si>
  <si>
    <t>【天猫超市】台湾进口维奕黑糖沙琪玛250g 特产休闲年货零食品</t>
  </si>
  <si>
    <t>【天猫超市】台湾特产 进口九福黑糖沙琪玛 227g/包 零食年货特产</t>
  </si>
  <si>
    <t>【天猫超市】太祖厚实蛋卷128g原味 厦门鼓浪屿特产年货零食品</t>
  </si>
  <si>
    <t>【天猫超市】泰国进口 卡乐美原味鲜虾条110g/罐 年货休闲零食品</t>
  </si>
  <si>
    <t>【天猫超市】泰国进口 洋一牌奶酪味奶油夹心饼干165g 年货礼品</t>
  </si>
  <si>
    <t>【天猫超市】泰国进口康阳莉丝焦糖奶味甜趣夹心饼干180g零食年货</t>
  </si>
  <si>
    <t>【天猫超市】泰国进口康阳莉丝咖啡味威化夹心饼干180g 酥脆 年货</t>
  </si>
  <si>
    <t>【天猫超市】泰国进口康阳莉丝苏打饼干盒装165g/盒 无糖咸饼年货</t>
  </si>
  <si>
    <t>【天猫超市】泰国进口康阳莉丝苏打饼干盒装三包165g咸味脆饼年货</t>
  </si>
  <si>
    <t>【天猫超市】泰国进口洋一牌咖啡味奶油夹心饼干165g年货送礼零食</t>
  </si>
  <si>
    <t>【天猫超市】泰国进口洋一牌奶酪味奶油夹心饼干165g年货送礼零食</t>
  </si>
  <si>
    <t>【天猫超市】泰国进口洋一牌柠檬味奶油夹心饼干165g年货送礼零食</t>
  </si>
  <si>
    <t>【天猫超市】土耳其进口咔咔莎椰蓉巧克力夹心饼干马卡龙256g年货</t>
  </si>
  <si>
    <t>【天猫超市】旺旺 哎呦大礼包 298g 休闲零食 饼干 年货 礼品礼盒</t>
  </si>
  <si>
    <t>【天猫超市】旺旺 大礼包 650g 休闲零食 饼干糕点 年货 礼品礼盒</t>
  </si>
  <si>
    <t>【天猫超市】旺旺 大米饼 135g 膨化零食 薯片饼干糕点 年货礼品</t>
  </si>
  <si>
    <t>【天猫超市】旺旺 大米饼 1kg 膨化零食 薯片饼干糕点 年货礼品</t>
  </si>
  <si>
    <t>【天猫超市】旺旺 大米饼 400g 膨化零食 薯片饼干糕点 年货礼品</t>
  </si>
  <si>
    <t>【天猫超市】旺旺 黑米雪饼 258g 膨化零食 薯片饼干糕点年货礼品</t>
  </si>
  <si>
    <t>【天猫超市】旺旺 厚烧海苔 118g 膨化零食 薯片饼干糕点年货礼品</t>
  </si>
  <si>
    <t>【天猫超市】旺旺 仙贝 258g 膨化小零食 薯片饼干糕点 年货礼品</t>
  </si>
  <si>
    <t>【天猫超市】旺旺 仙贝 520g 膨化小零食 薯片饼干糕点 年货礼品</t>
  </si>
  <si>
    <t>【天猫超市】旺旺 仙贝 520g+20g 加量装 540g 零食饼干 年货礼品</t>
  </si>
  <si>
    <t>【天猫超市】旺旺 仙贝 618g 膨化小零食 薯片饼干糕点 年货礼品</t>
  </si>
  <si>
    <t>【天猫超市】旺旺 雪饼 258g 膨化小零食 薯片饼干糕点 年货礼品</t>
  </si>
  <si>
    <t>【天猫超市】旺旺 雪饼 520g 膨化小零食 薯片饼干糕点 年货礼品</t>
  </si>
  <si>
    <t>【天猫超市】旺旺 雪饼 520g+20g 加量装 540g 零食饼干 年货礼品</t>
  </si>
  <si>
    <t>【天猫超市】旺旺 雪饼 618g 膨化小零食 薯片饼干糕点 年货礼品</t>
  </si>
  <si>
    <t>【天猫超市】西班牙进口   麦利诺蝴蝶酥饼干 130g/包  糕点 年货</t>
  </si>
  <si>
    <t>【天猫超市】西班牙进口 阿路易白雪公主夹心饼干 儿童年货 礼品</t>
  </si>
  <si>
    <t>【天猫超市】香楠 绿豆糕210g 传统手工 茶食 年货 搭配奶茶</t>
  </si>
  <si>
    <t>【天猫超市】香楠 抹茶麻糍210g 传统糯米糕点零食 搭配奶茶 年货</t>
  </si>
  <si>
    <t>【天猫超市】香楠 鲜花饼礼盒270g 云南特产 糕点 年货 搭配奶茶</t>
  </si>
  <si>
    <t>【天猫超市】香楠 椰丝麻薯180g 台湾风味 年货 手工麻糬搭配奶茶</t>
  </si>
  <si>
    <t>【天猫超市】徐福记金币192g 黑巧克力喜糖结婚散装 新年货送礼品</t>
  </si>
  <si>
    <t>【天猫超市】徐福记酥心糖桶装750g糖果零食大礼包年货送礼品礼盒</t>
  </si>
  <si>
    <t>【天猫超市】徐福记喜庆糖1500克（3斤装）混合装年货礼品婚庆糖</t>
  </si>
  <si>
    <t>【天猫超市】徐福记喜庆糖1500克（3斤装）混合装年货送礼喜糖</t>
  </si>
  <si>
    <t>【天猫超市】徐福记新年元宝糖258g 可可特妃巧克力年货喜糖果</t>
  </si>
  <si>
    <t>【天猫超市】一定红非淘豆燕麦片巧克力黑米味400g年货大礼包零食</t>
  </si>
  <si>
    <t>【天猫超市】一定红燕麦片巧克力黑米味400g年货大礼包零食非淘豆</t>
  </si>
  <si>
    <t>【天猫超市】亿滋 卡夫优冠饼干牛奶香脆盒装1000g美味年货家庭装</t>
  </si>
  <si>
    <t>【天猫超市】亿滋卡夫闲趣饼干香培海苔1.08kg  酥脆美味年货礼装</t>
  </si>
  <si>
    <t>【天猫超市】亿滋卡夫优冠饼干牛奶香脆盒装1.2kg*2 家庭装年货礼</t>
  </si>
  <si>
    <t>【天猫超市】意大利进口费列罗巧克力T16粒费列罗礼盒年货送礼</t>
  </si>
  <si>
    <t>【天猫超市】意大利进口费列罗巧克力T30粒费列罗礼盒年货喜糖</t>
  </si>
  <si>
    <t>【天猫超市】意大利进口费列罗巧克力T48粒费列罗礼盒年货 包邮</t>
  </si>
  <si>
    <t>【天猫超市】意大利进口费列罗巧克力T5粒费列罗喜糖礼物年货零食</t>
  </si>
  <si>
    <t>【天猫超市】意大利进口费列罗巧克力费列罗礼盒T24粒年货 包邮</t>
  </si>
  <si>
    <t>【天猫超市】意大利进口费列罗巧克力费列罗礼盒T32粒年货礼 包邮</t>
  </si>
  <si>
    <t>【天猫超市】意大利进口费列罗巧克力礼盒T96粒婚礼喜糖年货 包邮</t>
  </si>
  <si>
    <t>【天猫超市】意大利进口费列罗巧克力礼盒拉斐尔T15粒椰蓉年货</t>
  </si>
  <si>
    <t>【天猫超市】意大利进口费列罗巧克力榛果威化T30粒礼盒年货喜糖</t>
  </si>
  <si>
    <t>【天猫超市】印尼Better/巧贝特 年货巧克力裹衣香草牛奶饼干180g</t>
  </si>
  <si>
    <t>【天猫超市】印尼进口 皇冠丹麦曲奇饼干 年货礼盒 750g/盒促销装</t>
  </si>
  <si>
    <t>【天猫超市】印尼进口 年货饼干 爱时乐卷心酥330克/罐 巧克力味</t>
  </si>
  <si>
    <t>【天猫超市】印尼进口 年货礼盒  皇冠丹麦曲奇饼干 908g促销装</t>
  </si>
  <si>
    <t>【天猫超市】印尼进口 年货礼品 爱时乐巧克力味威化卷心酥330g</t>
  </si>
  <si>
    <t>【天猫超市】印尼进口 年货礼品 爱时乐威化卷心酥330g/罐椰香味</t>
  </si>
  <si>
    <t>【天猫超市】印尼进口 年货礼品 爱时乐香草牛奶味威化卷心酥330g</t>
  </si>
  <si>
    <t>【天猫超市】印尼进口 年货礼品 皇冠丹麦巧克力腰果曲奇盒装200g</t>
  </si>
  <si>
    <t>【天猫超市】印尼进口 年货礼品 皇冠丹麦曲奇饼干200g原味罐装</t>
  </si>
  <si>
    <t>【天猫超市】印尼进口 年货礼品 皇冠丹麦曲奇饼干罐装454g/盒</t>
  </si>
  <si>
    <t>【天猫超市】印尼进口 年货礼品 皇冠丹麦曲奇罐装681g(促销装)</t>
  </si>
  <si>
    <t>【天猫超市】印尼进口 巧贝特 年货 巧克力 裹衣花生味 饼干180g</t>
  </si>
  <si>
    <t>【天猫超市】印尼进口Better/巧贝特 年货巧克力裹衣椰香味饼180g</t>
  </si>
  <si>
    <t>【天猫超市】印尼进口零食 可尼斯什锦味夹心饼干600g 年货礼盒</t>
  </si>
  <si>
    <t>【天猫超市】印尼进口年货  Danisa/皇冠丹麦葡萄味曲奇饼 90g/盒</t>
  </si>
  <si>
    <t>【天猫超市】印尼进口年货 Danisa/皇冠丹麦曲奇饼干罐装454g/盒</t>
  </si>
  <si>
    <t>【天猫超市】印尼进口年货 Danisa/皇冠丹麦曲奇盒装原味90g/盒</t>
  </si>
  <si>
    <t>【天猫超市】印尼进口年货Astick爱时乐威化卷心酥330克-椰子口味</t>
  </si>
  <si>
    <t>【天猫超市】印尼进口年货Danisa/皇冠丹麦巧克力腰果曲奇盒装90g</t>
  </si>
  <si>
    <t>【天猫超市】印尼进口年货Danisa/皇冠巧克力腰果曲奇盒装200g</t>
  </si>
  <si>
    <t>【天猫超市】长鼻王 膨化夹心卷蛋黄味420g 糙米卷 休闲零食 年货</t>
  </si>
  <si>
    <t>【天猫超市】中国香港进口 零食年货 壹格 鸡蛋沙琪玛 800g</t>
  </si>
  <si>
    <t>【天猫超市】中国香港进口糕点零食年货 壹格 鸡蛋沙琪玛 800g</t>
  </si>
  <si>
    <t>【天猫超市】中国香港进口糕点零食年货 壹格 无糖沙琪玛 800g</t>
  </si>
  <si>
    <t>【天猫超市】中国香港进口糕点零食年货 壹格黑糖沙琪玛800g</t>
  </si>
  <si>
    <t>【天猫超市】中国香港进口糕点零食年货 壹格杞子葡萄沙琪玛 800g</t>
  </si>
  <si>
    <t>【天猫超市】中国香港进口糕点年货 壹格无糖沙琪玛红枣葡萄 350g</t>
  </si>
  <si>
    <t>【天猫超市】中国香港进口糕点年货壹格无糖沙琪玛金桔汁葡萄350g</t>
  </si>
  <si>
    <t>【天猫超市】中国香港进口糕点年货壹格无糖沙琪玛柠檬汁葡萄350g</t>
  </si>
  <si>
    <t>【天猫超市】中国香港进口零食糕点 年货  壹格黑糖沙琪玛800g</t>
  </si>
  <si>
    <t>【天猫超市】中国香港进口零食年货 壹格 杞子葡萄沙琪玛 800g</t>
  </si>
  <si>
    <t>【天猫超市】中国香港进口零食年货壹格无糖沙琪玛柠檬汁葡萄350g</t>
  </si>
  <si>
    <t>【天天特价】包邮厦门特产零食礼盒年货送礼大礼包春节年货礼盒</t>
  </si>
  <si>
    <t>【天天特价】糕点零食传统手工自制酥饼年货美食特产小吃豆沙枣泥</t>
  </si>
  <si>
    <t>【天天特价】年货零食进口年货22M招财金元宝糖果礼盒团购批发</t>
  </si>
  <si>
    <t>【天天特价】年货零食雀巢原装威化饼 夹心饼干 顺丰包邮吃货必备</t>
  </si>
  <si>
    <t>【天天特价】年货年糕礼盒批发阜宁大糕云片糕非李八味殷记小包装</t>
  </si>
  <si>
    <t>【天天特价】千岛湖芝麻片糖750g益智乌发纯手工零食年货必备新货</t>
  </si>
  <si>
    <t>【天天特价】手工曲奇饼干提子奶酥自制无添加休闲零食下午茶年货</t>
  </si>
  <si>
    <t>【天天特价】台湾风味 梅心糖 黄心梅糖 话梅糖 年货 包邮 1000g</t>
  </si>
  <si>
    <t>【天天特价】喜阳阳鲜乳脆皮奶味香浓夹心果汁混合糖 开胃厌食</t>
  </si>
  <si>
    <t>【天天特价】香港进口丹麦蓝罐曲奇饼干908g蓝罐铁盒年货礼盒包邮</t>
  </si>
  <si>
    <t>【团促折扣】花生糖酥糖牛轧糖结婚喜糖休闲零食年货糖果500g包邮</t>
  </si>
  <si>
    <t>【囤年货】TFBOYS代言雅客金牌肉松饼整箱2100雅克点心糕点散装</t>
  </si>
  <si>
    <t>【囤年货】金牌肉松饼整箱散装2kg糕点心香港监制特产零食品包邮</t>
  </si>
  <si>
    <t>【囤年货】雅客金牌肉松饼正品整箱2100克散装福建特产蛋糕点心</t>
  </si>
  <si>
    <t>【为爱吃狂】韩国进口零食品一箱的大礼包情人节送女友套年货包邮</t>
  </si>
  <si>
    <t>【香港代购】美国Almond Roca乐家杏仁糖喜糖1190g三钢印年货礼品</t>
  </si>
  <si>
    <t>【新年礼盒】进口原料 爆浆曲奇 diy纯手工曲奇饼干 年货零食</t>
  </si>
  <si>
    <t>【一桶包邮】正宗 甜甜乐星球杯 巧克力饼干1026克 糖果年货零食</t>
  </si>
  <si>
    <t>【印尼进口】 可比可正宗咖啡糖 年货零食糖果喜糖 800g</t>
  </si>
  <si>
    <t>【友臣旗舰店】正宗友臣肉松饼一整箱2.5kg 洋葱香味顺丰包邮年货</t>
  </si>
  <si>
    <t>【预售】虾米小惠栗子饼厦门特产 包邮板栗饼饼干糕点年货食品</t>
  </si>
  <si>
    <t>【御食园 】北京的味道特产年货礼包1800g 内含蜜麻花、糖葫芦等</t>
  </si>
  <si>
    <t>【御食园】 芸豆卷500克 10个 独立小包装 北京特产传统糕点年货</t>
  </si>
  <si>
    <t>【御食园】艾窝窝300g 老北京特产十三绝 年货大礼包 休闲零食</t>
  </si>
  <si>
    <t>【御食园】艾窝窝500克 北京特产小吃 老北京十三绝 糕点年货礼包</t>
  </si>
  <si>
    <t>【御食园】艾窝窝礼盒装400克 独立小包装 北京特产零食糕点年货</t>
  </si>
  <si>
    <t>【御食园】八角盒装传统茯苓饼 65g 年货北京特产糕点 送礼佳品</t>
  </si>
  <si>
    <t>【御食园】北京的味道5号大礼包 1500克 北京特产零食 年货礼包</t>
  </si>
  <si>
    <t>【御食园】北京果脯+羊羹+茯苓饼礼盒990g  年货精致礼盒有礼袋</t>
  </si>
  <si>
    <t>【御食园】北京特产800g 糖葫芦、蜜麻花、果脯等 年货零食大礼包</t>
  </si>
  <si>
    <t>【御食园】北京特产大礼包1200g 零食食品年货礼包 送原厂礼袋</t>
  </si>
  <si>
    <t>【御食园】北京特产零食大礼包 800gX2袋 糖葫芦、蜜麻花年货食品</t>
  </si>
  <si>
    <t>【御食园】传统茯苓饼480克 正宗老北京特产零食 年货礼包老字号</t>
  </si>
  <si>
    <t>【御食园】茯苓果仁脆200克 酥脆   老北京特产零食小吃 年货礼包</t>
  </si>
  <si>
    <t>【御食园】京八件礼包 8块约220g 糕点点心 独立小包装 年货零食</t>
  </si>
  <si>
    <t>【御食园】老北京蜜麻花150g/袋 20个左右  北京特产零食年货礼包</t>
  </si>
  <si>
    <t>【御食园】老北京特产年货礼包500g 2件包邮 蜜麻花等零食礼包</t>
  </si>
  <si>
    <t>【御食园】驴打滚500g 小年糕 老北京特产零食 2件包邮 年货礼包</t>
  </si>
  <si>
    <t>【御食园】蜜麻花1500g （500gx3包）小包装零食 老北京特产年货</t>
  </si>
  <si>
    <t>【御食园】水果味茯苓夹饼400g草莓等味 年货礼包老北京特产零食</t>
  </si>
  <si>
    <t>【御食园】原味蜜麻花500g 2件包邮 老北京特产零食 年货大礼包</t>
  </si>
  <si>
    <t>【御食园】原味蜜麻花500gX2袋 糕点 老北京特产零食 年货礼包</t>
  </si>
  <si>
    <t>【豫吉】猴菇曲奇饼干2000g 猴头姑 酥性饼干美食特产屯年货零食</t>
  </si>
  <si>
    <t>【豫吉】猴菇曲奇饼干3000g 猴头姑 酥性饼干美食特囤产年货零食</t>
  </si>
  <si>
    <t>【豫吉】猴菇曲奇饼干500G猴头姑酥性饼干休闲零食品年货必备</t>
  </si>
  <si>
    <t>【元朗蛋卷王908】手工鸡蛋卷 广东特产高级年货礼盒 饼干糕点</t>
  </si>
  <si>
    <t>【元朗荣华】 年货传统糕点凤梨酥351g 台湾风味零食小吃精品盒装</t>
  </si>
  <si>
    <t>【正品包邮】乐吧舒为猴头菇饼干720g+96g盒年货礼品零食天津特产</t>
  </si>
  <si>
    <t>【正宗猴菇饼干】猴菇小饼干猴头菇养胃无糖饼干散装500g年货包邮</t>
  </si>
  <si>
    <t>【座上客】核桃糕核桃仁软糖传统糕点零食小吃133g 10包爆款年货</t>
  </si>
  <si>
    <t>&lt;南京冠生园&gt;南京特产零食金陵馅饼/糕点/年货礼盒/栗子冰沙风味</t>
  </si>
  <si>
    <t>★陕西特产老安家德树斋安建坡清真糕点点心零食★牛舌饼零食年货</t>
  </si>
  <si>
    <t>100%纯可可脂 黑松露巧克力礼盒进口原料手工零食新年货高端400g</t>
  </si>
  <si>
    <t>100%纯可可脂苦纯黑巧克力无糖Tapoo礼盒包进口料吃的零食品年货</t>
  </si>
  <si>
    <t>10袋包邮 海南特产【南国椰子糕200g】椰汁糖果软糖糕点零食年货</t>
  </si>
  <si>
    <t>10袋包邮【巴拿米 蔓越莓西饼170g】饼干曲奇糕点零食品小吃年货</t>
  </si>
  <si>
    <t>10盒包邮香港出品哆啦A梦焦糖饼干原味/咖啡味168g年货情人节礼物</t>
  </si>
  <si>
    <t>10型巧克力纯天然可可脂99上海巧克力上海情人节年货糖果生日礼物</t>
  </si>
  <si>
    <t>10月新货婚庆迪士尼曲奇饼干喜饼儿童年货喜庆休闲美食散装500克</t>
  </si>
  <si>
    <t>1212促销 好利源脆皮乳球糖 鲜乳球混搭口味500g 年货水果糖批发</t>
  </si>
  <si>
    <t>12款原装进口零食大礼包 送女友生日礼物情人节礼品年货零食礼盒</t>
  </si>
  <si>
    <t>12月18日 然泰凤凰卷2500g/箱 整箱批发鸡蛋卷蛋花酥手工精制年货</t>
  </si>
  <si>
    <t>12月产 进口俄罗斯黑巧克力 整顆果仁榛仁夹心 年货零食 100克/盒</t>
  </si>
  <si>
    <t>1500g+80g回头客华夫饼整箱散装饼干西式糕点格子软面包年货送礼</t>
  </si>
  <si>
    <t>19款糕点零食 休闲零食批发年货特产小吃 买2件送零食减1元</t>
  </si>
  <si>
    <t>1份包邮不二家喜糖 糖果散装糖 硬糖巧克力夹心糖香蕉味零食年货</t>
  </si>
  <si>
    <t>1盒包邮 Trolli口力橡皮糖果250g*2盒 年货礼品qq水果汁软糖零食</t>
  </si>
  <si>
    <t>1件包邮!金冠黑糖话梅糖红糖结婚庆喜糖果硬糖500g零食品特产年货</t>
  </si>
  <si>
    <t>1斤包邮 眉山三苏特产力宏牌龙眼酥散装500g四味混装年货糕点零食</t>
  </si>
  <si>
    <t>1月 任意5件包邮 冠生园  大白兔奶糖 500g散装清凉味 年货喜糖</t>
  </si>
  <si>
    <t>1月 任意5件包邮 冠生园 大白兔黑糖牛奶糖 散装500g 年货喜糖</t>
  </si>
  <si>
    <t>1月 任意5件包邮 冠生园 大白兔奶糖 500g散装巧克力味 年货喜糖</t>
  </si>
  <si>
    <t>1月 任意5件包邮 冠生园 大白兔奶糖 500g散装玉米味 年货喜糖</t>
  </si>
  <si>
    <t>1月 任意5件包邮 冠生园 经典大白兔奶糖 500g散装原味 年货喜糖</t>
  </si>
  <si>
    <t>1月14日亿香圆紫薯绿豆爽2.5kg 45-50个麻糬草饼紫薯薄饼年货</t>
  </si>
  <si>
    <t>1月15日产 3斤包邮 四川眉山仁寿特产张三芝麻糕点心500g零食年货</t>
  </si>
  <si>
    <t>1月19日国宇老北京蜂蜜枣糕包邮切糕 年货 6斤装 产地直发</t>
  </si>
  <si>
    <t>1月1日好新娘肉松饼2500g/箱 约70个批发馅饼特产年货多数包邮</t>
  </si>
  <si>
    <t>1月9折特惠 冠生园大白兔 百花牌巨型花生牛轧糖 380g礼盒装年货</t>
  </si>
  <si>
    <t>1月任意5件包邮 冠生园大白兔 百花牌花生牛轧糖1kg散装 年货喜糖</t>
  </si>
  <si>
    <t>1月限时 买大送小 冠生园 200g巨型大白兔奶糖 糖果年货喜糖礼品</t>
  </si>
  <si>
    <t>2014年9月产新货 全国包邮 嘉顿利是糖 草莓味350g 特价喜糖年货</t>
  </si>
  <si>
    <t>2014意大利进口费列罗金莎榛仁威化巧克力 T30年货礼盒版2件包邮</t>
  </si>
  <si>
    <t>2015礼盒杏仁松塔千层酥 特产零食礼包饼干年货礼盒装1kg</t>
  </si>
  <si>
    <t>2015年货沂蒙山特产高粱饴软糖糖果喜糖回味童年的味道年货</t>
  </si>
  <si>
    <t>20包整箱雅伯营养纯燕麦片巧克力500g 年货喜糖果零食低糖批发</t>
  </si>
  <si>
    <t>22款上海特产零食 澳莉嘉老香斋传统糕点组合大礼包720g年货包邮</t>
  </si>
  <si>
    <t>24省3袋包邮 雅伯营养麦片燕麦巧克力500g 低糖零食喜糖年货</t>
  </si>
  <si>
    <t>24省包邮 费列罗金莎榛仁巧克力3颗 婚庆结婚喜糖年货</t>
  </si>
  <si>
    <t>24省包邮年货零食品 宏源陈皮糖 硬糖喜糖果355gx2包</t>
  </si>
  <si>
    <t>24省包邮年货零食品 宏源陈皮糖 硬糖喜糖果710g</t>
  </si>
  <si>
    <t>24省包邮年货零食品米多奇烤香馍片饼干面包干多口味混合50gx45个</t>
  </si>
  <si>
    <t>25省包邮 德芙牛奶巧克力排块448克 纸盒装14克*32 零食年货</t>
  </si>
  <si>
    <t>25省包邮德芙牛奶巧克力排块448克纸盒装14克*32条和碗装一样年货</t>
  </si>
  <si>
    <t>2包包邮 好利源脆皮鲜乳球 软糖喜糖500g 水果糖 年货糖果零食</t>
  </si>
  <si>
    <t>2包包邮 雅伯 营养纯燕麦巧克力低糖 500g喜糖果零食 年货 大礼包</t>
  </si>
  <si>
    <t>2包全国包邮 冠生园 大白兔百花牌花生牛轧糖380g 袋装 糖果年货</t>
  </si>
  <si>
    <t>2包全国包邮 冠生园 大白兔奶糖原味380g 袋装 糖果零食年货</t>
  </si>
  <si>
    <t>2袋包邮 年货四川黄老五花生酥500克原味花生糖 买三赠100</t>
  </si>
  <si>
    <t>2袋包邮 四川黄老五花生酥花生糖椒盐味500g年货 买三赠100</t>
  </si>
  <si>
    <t>2袋包邮 太祖花生牛轧糖纯手工牛扎糖牛奶糖台湾厦门特产年货糖果</t>
  </si>
  <si>
    <t>2袋包邮 太祖猪脚贡糖金门贡糖花生糖酥糖软糖 年货喜糖厦门</t>
  </si>
  <si>
    <t>2袋包邮 御富红枣核桃糖纯手工 补气养血补肾养生 馈赠佳品 年货</t>
  </si>
  <si>
    <t>2分送礼慕丝妮肉松饼蛋糕点特价年货零食批发12个包邮5份发整箱</t>
  </si>
  <si>
    <t>2份包邮 口水娃锅巴500g休闲食品小吃膨化饼干年货零食大礼包特价</t>
  </si>
  <si>
    <t>2份包邮 口水娃锅巴三角包500g上海膨化食品饼干休闲年货零食小吃</t>
  </si>
  <si>
    <t>2份包邮 口水娃三角塔V字脆500g 尖香脆角休闲膨化年货零食品小吃</t>
  </si>
  <si>
    <t>2份包邮 老北京特产臧老爷子蜜麻花500g 多口味 年货礼袋装小麻花</t>
  </si>
  <si>
    <t>2份包邮 童年的味道武汉特产传统手工精制酥京果500g年货孝敬长辈</t>
  </si>
  <si>
    <t>2份包邮 雅客金牌肉松饼10个tfboys年货零食美食雅克整箱特价团购</t>
  </si>
  <si>
    <t>2份包邮！韩国乐天56纯黑巧克力90g 纯可可脂巧克力豆年货糖果</t>
  </si>
  <si>
    <t>2份包邮安徽特产糯米切糕驴打滚传统糕点小点心年货零食舌尖美食</t>
  </si>
  <si>
    <t>2份包邮江浙沪皖 手工崇明糕 核桃红枣红糖 2斤年糕 年货礼品</t>
  </si>
  <si>
    <t>2份包邮江浙沪皖 手工崇明糕 核桃红枣年糕 2斤重阳糕 年货礼品</t>
  </si>
  <si>
    <t>2份包邮马来西亚进口糖果可康咸柠檬糖COCON水果汁硬糖喜糖年货</t>
  </si>
  <si>
    <t>2份包邮慕丝妮燕麦巧克力500g喜年货零食低糖 礼包两种款式随机发</t>
  </si>
  <si>
    <t>2份包邮台湾风味慕丝妮进口原料年货零食黑糖麦芽饼干500g包邮</t>
  </si>
  <si>
    <t>2份包邮天津特产小吃糕点早餐 耳朵眼炸糕 3个袋装 总店现炸年货</t>
  </si>
  <si>
    <t>2份包邮休闲零食品 喜多兄弟韩式风味烤土豆片15包小包装薯片年货</t>
  </si>
  <si>
    <t>2份减10元 德菲丝松露黑巧克力法式原味1000g年货包邮 临期特价</t>
  </si>
  <si>
    <t>2份减2元 泰国进口卡乐美虾条110g罐装膨化休闲零食年货 食品小吃</t>
  </si>
  <si>
    <t>2份送礼慕丝妮休闲年货零食散装称重焦糖饼干批发500g厦门特产</t>
  </si>
  <si>
    <t>2份送礼慕丝妮燕麦曲奇煎饼 早餐饼干办公室零食500g年货零食</t>
  </si>
  <si>
    <t>2个包邮 金顺昌桂林特产桂花糕160G 【里面约12小块】年货特产</t>
  </si>
  <si>
    <t>2个包邮送礼袋 巨型大白兔奶糖200g 超级大白兔 春节年货礼物零食</t>
  </si>
  <si>
    <t>2个包邮云南特产传统小吃 红糖年糕 糯米 切糕 软糯可口 年货必备</t>
  </si>
  <si>
    <t>2盒包邮 凯悦芝麻肉松蛋卷150g 手工零食年货食品澳门 厦门馆茶点</t>
  </si>
  <si>
    <t>2盒包邮 意大利费列罗巧克力榛仁威化进口礼盒装T30粒 年货特惠</t>
  </si>
  <si>
    <t>2盒包邮 意大利进口费列罗榛果威化巧克力T30粒 礼盒喜糖批发年货</t>
  </si>
  <si>
    <t>2盒包邮 印尼进口丽芝士那巴提纳宝帝奶酪威化饼干200g零食品年货</t>
  </si>
  <si>
    <t>2盒包邮德国进口零食Woogie铁水果糖薄荷硬糖嘉云糖年货糖果礼盒</t>
  </si>
  <si>
    <t>2盒包邮韩国进口糖果乐天七彩水果糖Lotte爱情礼盒糖喜糖年货零食</t>
  </si>
  <si>
    <t>2盒包邮李八味贡品糕阜宁大糕小包装云片糕礼盒装喜糕年货必备</t>
  </si>
  <si>
    <t>2盒包邮意大利进口费列罗巧克力榛仁威化T30粒礼盒装喜糖年货送礼</t>
  </si>
  <si>
    <t>2件包邮 江西赣南特产 月亮巴 豆巴子 南康上犹营前客家小吃年货</t>
  </si>
  <si>
    <t>2件包邮 麦芽糖制作 纯手工叮叮糖 敲糖 买三送一 年货 传统糖果</t>
  </si>
  <si>
    <t>2斤包邮 德芙丝滑牛奶巧克力散装500g14g 喜糖年货 巧克力排块</t>
  </si>
  <si>
    <t>2斤包邮 结婚喜糖 徐福记榴莲糖果 混合口味奶糖 500g散装年货</t>
  </si>
  <si>
    <t>2斤包邮 驴打滚500g 红螺老字号北京特产特色小吃年货零食礼品</t>
  </si>
  <si>
    <t>2斤包邮 徐福记混合混装糖果 散装婚庆喜糖 零食糖果 250g年货</t>
  </si>
  <si>
    <t>2斤包邮年货四川特产什邡麻仔糖纯手工麻仔花生酥糖原味喜糖500g</t>
  </si>
  <si>
    <t>2斤包邮徐福记喜字夹心棉花糖 散装喜糖果多口味混合年货250</t>
  </si>
  <si>
    <t>2斤包邮盐城特产阜宁大糕新米制作利华500克小包装云片糕年货喜糕</t>
  </si>
  <si>
    <t>2瓶全国包邮 冠生园 大白兔 原味奶糖258g 玻璃奶瓶装 年货喜糖</t>
  </si>
  <si>
    <t>2送1年货乐奈进口料黑松露巧克力8口味408克礼盒款 喜糖零食品</t>
  </si>
  <si>
    <t>30包零食大礼包特价组合含进口饼干辣蛋糕点一箱吃的批发年货包邮</t>
  </si>
  <si>
    <t>30包送女友情人节生日年货零食大礼包一箱的约550g儿童套餐组合</t>
  </si>
  <si>
    <t>30袋包邮 狗牙儿锅巴小吃特产办公室零食酥脆锅巴批发促销年货</t>
  </si>
  <si>
    <t>36包新年送女友礼物含进口零食大礼包一箱的组合饼干食品礼盒年货</t>
  </si>
  <si>
    <t>380克西樵大饼蛋奶型 金山饼屋 广东佛山特产 年货手信茶点糕点</t>
  </si>
  <si>
    <t>3包包邮【Mixx夹心饼干 柠檬味600g】马来西亚风味蛋糕零食品年货</t>
  </si>
  <si>
    <t>3代包邮 嘉士柏花生牛轧糖牛扎糖220g结婚庆喜果糖年货零食大礼包</t>
  </si>
  <si>
    <t>3袋包邮 嘉士柏花生牛轧糖220g 台湾风味年货零食婚庆喜糖果仁</t>
  </si>
  <si>
    <t>3袋包邮 太祖花生牛轧糖纯手工牛扎糖牛札糖台湾厦门特产年货糖果</t>
  </si>
  <si>
    <t>3袋包邮四川特产黄老五花生米花酥(原味)250g米花糖零食小吃年货</t>
  </si>
  <si>
    <t>3袋包邮四川特产黄老五花生米花酥糖椒盐味250g零食年货</t>
  </si>
  <si>
    <t>3袋包邮台湾进口零食年货doritos多力多滋玉米片薯片芝士味198.4g</t>
  </si>
  <si>
    <t>3袋包邮有成斋蔓越莓西饼蔓越莓曲奇饼干零食品下午茶糕点年货</t>
  </si>
  <si>
    <t>3份包邮 口水娃锅巴500g三角包特产小米锅巴膨化食品休闲年货零食</t>
  </si>
  <si>
    <t>3份包邮 台湾进口零食食品蜜兰诺77松塔巧克力千层酥饼干年货小吃</t>
  </si>
  <si>
    <t>3份包邮 正宗燕麦巧克力 畅好麦营养麦片喜糖果年货零食礼包468g</t>
  </si>
  <si>
    <t>3份包邮友谊牌TIPO越南面包干300g鸡蛋牛奶味饼干年货进口零食品</t>
  </si>
  <si>
    <t>3合包邮 俄罗斯进口如胜ROSHEN樱桃甜酒心巧克力情人节礼盒年货</t>
  </si>
  <si>
    <t>3盒包邮 德国进口 嘉云斯水果糖 年货糖果柠檬多口味 200g铁盒装</t>
  </si>
  <si>
    <t>3盒包邮 台湾进口义美巧克力卷 布丁味巧克力棒 夹心饼干137g年货</t>
  </si>
  <si>
    <t>3盒包邮！德国嘉云糖/水果糖200g 让你回味无穷 年货小零食必备</t>
  </si>
  <si>
    <t>3盒包邮代购正品澳门香记特产紫菜肉松蛋卷250g零食送礼佳品年货</t>
  </si>
  <si>
    <t>3件包邮年货进口越南黄龙绿豆糕410g特价好吃的零食饼干糕点特产</t>
  </si>
  <si>
    <t>3斤包邮 婚宴专供徐福记酥心糖 喜糖 酥糖 250G 散装年货批发</t>
  </si>
  <si>
    <t>3斤包邮 正品徐福记酥心糖混合口味喜糖 散装糖果年货 250g</t>
  </si>
  <si>
    <t>3斤包邮 正宗麦德好燕麦巧克力 低糖份好吃营养麦片 500g年货喜糖</t>
  </si>
  <si>
    <t>3斤包邮 正宗徐福记酥心糖 多口味混装500g新年糖果批发年货喜糖</t>
  </si>
  <si>
    <t>3斤包邮徐福记硬糖 特价散装婚庆喜糖糖果水果糖500g 年货产零食</t>
  </si>
  <si>
    <t>43包EGO马来西亚进口零食品年货大礼包一箱的 新年送礼套餐组合</t>
  </si>
  <si>
    <t>4包组合年货 进口食品 tipo 面包干 越南面包干 好吃的进口零食</t>
  </si>
  <si>
    <t>4袋包邮 黄老五花生米花酥椒盐味250g 黄老五米花糖 年货</t>
  </si>
  <si>
    <t>4袋包邮 意大利进口零食年货食品 loacker莱家威化饼干巧克力125g</t>
  </si>
  <si>
    <t>4袋包邮【嘉友 特鲜炼奶芝士味饼干600g】起士味 特产年货零食品</t>
  </si>
  <si>
    <t>4袋包邮特价 凯悦日式草饼多味麻糬麻薯年货零食食品手造 厦门馆</t>
  </si>
  <si>
    <t>4盒包邮 南普陀素饼 馅饼厦门特产南普陀寺鼓浪屿糕点绿豆饼 年货</t>
  </si>
  <si>
    <t>4盒包邮 日光岩馅饼200g 厦门鼓浪屿传统糕点零食品年货绿豆饼</t>
  </si>
  <si>
    <t>4盒包邮 日光岩香肉馅饼200g 糕点零食切糕美食食品年货香客肉饼</t>
  </si>
  <si>
    <t>500g*3袋包邮马大姐花生牛轧糖食品手工花生牛奶糖年货零食</t>
  </si>
  <si>
    <t>500g克老北京特产大礼包年货送礼传统糕点小吃驴打滚蜜麻花茯苓饼</t>
  </si>
  <si>
    <t>500克装舌尖上的中国美食北京特产茯苓饼茯苓夹饼包邮小吃年货</t>
  </si>
  <si>
    <t>50袋零食大礼包 年货生日礼物 休闲小吃女生吃货送女友830g套餐</t>
  </si>
  <si>
    <t>52颗阿尔卑斯棒棒糖果礼盒送女友超大创意心形可爱水果糖年货零食</t>
  </si>
  <si>
    <t>58包邮 日本年货休闲零食MIX方盒装松尾巧克力 9粒装9种口味 60g</t>
  </si>
  <si>
    <t>5袋包邮巴拿米蔓越莓曲奇饼干170g纯手工黄油西饼烘焙零食品年货</t>
  </si>
  <si>
    <t>5份包邮 福建特产零食品年货 传统糕点心正宗友臣肉松饼40g*10个</t>
  </si>
  <si>
    <t>5盒包邮 日光岩228g椰子饼 鼓浪屿椰子饼糕点心厦门馆特产年货</t>
  </si>
  <si>
    <t>5盒包邮云南特产年货 奇香绿豆糕200克 斯贝佳传统糕点 点心食品</t>
  </si>
  <si>
    <t>5斤包邮 旺仔牛奶糖散装原味 婚庆喜糖500g 特价批发年货</t>
  </si>
  <si>
    <t>5斤包邮 正品阿尔卑斯喜糖混合口味硬糖 散装零食年货【250g】</t>
  </si>
  <si>
    <t>5斤包邮正宗阿尔卑斯糖果结婚喜糖零食糖果混合口味年货批发250g</t>
  </si>
  <si>
    <t>5斤大包装2500g 广东宏源陈皮糖一袋包邮 年货糖果散装一整箱批发</t>
  </si>
  <si>
    <t>5斤限区包邮 重庆秀山特产 糍粑 年货年糕 白糍粑 糯米糍粑 500g</t>
  </si>
  <si>
    <t>5口味10枚装 云南鲜花饼云南特产玫瑰饼 好吃的零食糕点 年货礼盒</t>
  </si>
  <si>
    <t>5送2包邮 7口味俄罗斯进口纯黑苦巧克力90%72%75%85%情人节/年货</t>
  </si>
  <si>
    <t>608g湖南凤凰特产手工食品小吃姜糖糖果办公室零食美食年货干货</t>
  </si>
  <si>
    <t>6包包邮 比利时进口【lotus和情焦糖饼干250g】咖啡伴侣 零食年货</t>
  </si>
  <si>
    <t>6袋包邮 韩国进口好丽友杏仁糖袋装90g 圣诞节年货糖果礼盒零食</t>
  </si>
  <si>
    <t>6盒包邮原装进口Maltesers麦提莎麦丽素牛奶巧克力威化90g新年货</t>
  </si>
  <si>
    <t>6送1年货包邮四川什邡麻仔糖纯手工麻仔花生酥糖原味500g喜糖特价</t>
  </si>
  <si>
    <t>6条包邮 正宗阜宁大糕云片糕 喜糕条糕 结婚 喜事年货</t>
  </si>
  <si>
    <t>77松塔三包包邮 台湾进口食品 台湾宏亚 蜜兰诺松塔饼干 淘宝年货</t>
  </si>
  <si>
    <t>800g克老北京特产大礼包年货送礼传统糕点小吃驴打滚蜜麻花茯苓饼</t>
  </si>
  <si>
    <t>800g克年货大礼包北京特产零食糕点心多种传统小吃美食驴打滚送礼</t>
  </si>
  <si>
    <t>8090后儿时话梅糖大山奶油话梅糖罐装550g年货糖果全店满包邮</t>
  </si>
  <si>
    <t>80后90后怀旧回忆零食组合元旦节生日送女朋友年货大礼包包邮</t>
  </si>
  <si>
    <t>80后怀旧经典零食 南京板鸭 休闲童年国货年货小吃26g*40包 包邮</t>
  </si>
  <si>
    <t>80后零食年货送礼潮汕海丰特产老牌正宗应利猪油糖软糖400g包邮</t>
  </si>
  <si>
    <t>888g正宗广东宏源陈皮糖圣诞节结婚庆喜糖硬糖果零食水果糖年货</t>
  </si>
  <si>
    <t>8份包邮！韩国进口零食 乐天杏仁巧克力棒 巧克力饼干年货零食店</t>
  </si>
  <si>
    <t>8盒包邮 德国进口blink冰力克果粉糖无糖薄荷糖 进口糖果年货零食</t>
  </si>
  <si>
    <t>8盒包邮！进口crown可瑞安奶油咖啡夹心蛋卷威化甜饼干 年货食品</t>
  </si>
  <si>
    <t>9.9元多省包邮北京御食园蜜麻花年货休闲零食糕点20个装</t>
  </si>
  <si>
    <t>9.9元特价疯狂/正宗好吃阜宁大糕 小包装云片糕零食年货 包邮</t>
  </si>
  <si>
    <t>90G千纸鹤许愿瓶糖果 多彩水晶糖玻璃漂流瓶 情人节送礼 年货礼品</t>
  </si>
  <si>
    <t>99颗阿尔卑斯棒棒糖果礼盒超大创意生日礼物花束公仔送女生年货</t>
  </si>
  <si>
    <t>AIXI木糖醇无糖薄荷糖 年货零食批发 办公室休闲糖果限区包邮</t>
  </si>
  <si>
    <t>AJI尼西亚惊奇脆片脆饼干4口味800g香辣脆片零食品年货大礼包</t>
  </si>
  <si>
    <t>Aji苏打饼干 酵母减盐/纳豆酵素/五谷纤麦3味梳打咸味6袋包邮年货</t>
  </si>
  <si>
    <t>amovo魔吻 进口料天然纯可可脂手工巧克力礼盒年货铁罐零食大礼包</t>
  </si>
  <si>
    <t>amovo魔吻DIY巧克力年货礼盒进口料纯可可脂粉猪零食品生日礼物</t>
  </si>
  <si>
    <t>amovo魔吻纯可可脂手工年货铁罐零食大礼包巧克力礼盒</t>
  </si>
  <si>
    <t>amovo魔吻进口原料纯可可脂手工巧克力礼盒年货铁罐零食大礼包</t>
  </si>
  <si>
    <t>baci/芭喜 原装进口纯手工巧克力 生日礼物礼盒年货礼品顺丰包邮</t>
  </si>
  <si>
    <t>blink冰力克进口无糖果粉糖新年4口味铁盒 喜糖糖果年货礼品</t>
  </si>
  <si>
    <t>C·Taipei 西点台北牛轧糖  零食 糖果 杏仁糖 年货 （买二送一）</t>
  </si>
  <si>
    <t>candy artist糖果店 纯手工棒棒糖 粉色情侣卡通礼盒装年货送礼物</t>
  </si>
  <si>
    <t>candy lab 澳洲纯手工糖果 40g 年货糖果 水果糖 糖果三袋包邮</t>
  </si>
  <si>
    <t>candy lab 澳洲纯手工硬糖果创意礼盒生日送礼品年货礼物零食包邮</t>
  </si>
  <si>
    <t>Candy Lane澳洲进口手工糖果水果口味硬糖60g袋装糖果年货零食</t>
  </si>
  <si>
    <t>Candy Lane进口手工糖果130g大圆瓶 水果口味年货零食必备</t>
  </si>
  <si>
    <t>Candy Lane手工糖果进口零食水果味硬糖年货糖果礼盒 情人节礼物</t>
  </si>
  <si>
    <t>candyartist澳洲纯手工糖果 经典六角瓶创意水果硬糖年货零食包邮</t>
  </si>
  <si>
    <t>canute进口曲奇饼干零食 高档年货礼盒 多种口味混合装480g包邮</t>
  </si>
  <si>
    <t>CC西点手工蔓越莓曲奇超值年货装600G 现做无添加剂</t>
  </si>
  <si>
    <t>diy创意手工纯可可脂进口黑情人节巧克力礼盒装生日礼物年货包邮</t>
  </si>
  <si>
    <t>diy创意手工刻字生日年货情人节爱心形表白礼物 德芙巧克力礼盒装</t>
  </si>
  <si>
    <t>DIY定制相片糖果 动漫照片 生日 礼物 婚庆 创意年货 星空棒棒糖</t>
  </si>
  <si>
    <t>DIY巧克力年货礼盒 amovo魔吻纯可可脂生日礼物进口料休闲零食</t>
  </si>
  <si>
    <t>e-boss港版年货进口零食包邮FERRERO 费列罗 雪莎巧克力150G 15粒</t>
  </si>
  <si>
    <t>EVKS怡吻松露形巧克力零食品118g可醇味l礼盒装(代可可脂)年货</t>
  </si>
  <si>
    <t>Fruit Plus果超软糖水果进口糖果年货 维多利软糖500g混合味喜糖</t>
  </si>
  <si>
    <t>GODIVA歌帝梵金装巧克力礼盒装比利时进口零食年货情人节礼品配酒</t>
  </si>
  <si>
    <t>Hello kitty果汁软糖结婚喜糖年货糖果零食礼包1000g袋装约148粒</t>
  </si>
  <si>
    <t>homimi进口饼干无糖梳打年货办公室咸味休闲食品零食苏打饼干包邮</t>
  </si>
  <si>
    <t>HOTLIX美国进口昆虫手工棒棒糖果蝎子糖蠕虫创意礼物盒装单支年货</t>
  </si>
  <si>
    <t>IHB零食烘焙原料 年货进口黑巧克力块250g蛋糕装饰diy必备包邮</t>
  </si>
  <si>
    <t>lindt瑞士莲混合4味精选进口巧克力软心球 200g/盒 喜糖年货零食</t>
  </si>
  <si>
    <t>LONGKE龙客营养麦片巧克力糖 OAT CHOCO纯燕麦喜糖 年货500g散称</t>
  </si>
  <si>
    <t>LOT一百份进口食品过年零食年货零食糖果软糖QQ糖橡皮糖喜糖1kg</t>
  </si>
  <si>
    <t>lot一百份进口食品过年零食年货糖果芒果软糖qq糖橡皮糖喜糖1kg</t>
  </si>
  <si>
    <t>M＆M’S牛奶巧克力豆100g  正品 包邮 节日礼品 年货 食品</t>
  </si>
  <si>
    <t>meiji明治雪吻巧克力礼盒装66粒糖果情人节送女友生日礼物年货</t>
  </si>
  <si>
    <t>orion好丽友薯愿6连包薯片休闲零食年货大礼包特价非油炸膨化批发</t>
  </si>
  <si>
    <t>Ozi澳崎熊夹心饼干 进口 灌心4种口味可选100g 小孩食品年货特价</t>
  </si>
  <si>
    <t>papabubble手工花生牛轧糖200g*2盒 奶糖糖果花生糖喜糖原味年货</t>
  </si>
  <si>
    <t>papabubble手工花生牛轧糖200g*4盒礼袋 奶糖糖果花生糖喜糖年货</t>
  </si>
  <si>
    <t>QQ糖果橡皮糖软糖水果动物造型口味可选混合果味零食年货200g包邮</t>
  </si>
  <si>
    <t>QQ糖软糖橡皮糖水果汁软糖婚庆结婚喜糖散装休闲办公年货过年包邮</t>
  </si>
  <si>
    <t>richeese丽芝士纳宝帝奶酪威化饼干芝心棒雅嘉玉米棒年货批发540g</t>
  </si>
  <si>
    <t>RIO糖至尊礼盒 瑞士瑞怡乐rio无糖薄荷糖4口味 年货进口糖果零食</t>
  </si>
  <si>
    <t>Senz心之72%至醇黑巧克力300G 比利时进口原料纯可可脂 包邮年货</t>
  </si>
  <si>
    <t>sweetrush年货创意candy手工糖果进口零食婚庆许愿瓶人气糖果散装</t>
  </si>
  <si>
    <t>sweetrush品牌创意切片喜糖个性礼品candy年货新年糖果批发散装</t>
  </si>
  <si>
    <t>TAPOO纯黑巧克力无糖进口料年货大礼包礼盒送老人长辈爸妈零食品</t>
  </si>
  <si>
    <t>tfboys代言 雅客金牌肉松饼整箱 雅克糕点年货零食团购小吃糕点心</t>
  </si>
  <si>
    <t>tfboys代言雅客金牌肉松饼整箱2100g 年货特产零食糕点心小吃批发</t>
  </si>
  <si>
    <t>tfboys代言雅客金牌肉松饼整箱2100g 雅克美食年货零食团购大礼包</t>
  </si>
  <si>
    <t>Tipo鸡蛋奶油面包干300g白巧克力蛋奶味饼干越南进口零食正品年货</t>
  </si>
  <si>
    <t>Toblerone 瑞士三角 原装进口黑巧巧克力100g*4 进口零食品年货</t>
  </si>
  <si>
    <t>Trolli口力 德国橡皮糖 进口糖果500g qq水果汁软糖年货休闲零食</t>
  </si>
  <si>
    <t>Trolli口力橡皮糖 青黄香蕉200g QQ糖果汁软糖 德国进口年货糖果</t>
  </si>
  <si>
    <t>T年货徐福记米格玛徐福记米果卷散装500克玉米牛排芝士番茄口味</t>
  </si>
  <si>
    <t>Woogie进口年货零食铁盒装糖果三盒水果糖硬喜糖什锦情人节礼品盒</t>
  </si>
  <si>
    <t>X-5 韩国进口零食花生夹心巧克力棒/榛果棒36g*24支 864g包邮年货</t>
  </si>
  <si>
    <t>阿尔卑斯棒棒糖 20支*2袋 草莓香橙原味树莓芒果可乐原味年货糖果</t>
  </si>
  <si>
    <t>阿尔卑斯棒棒糖新年年货不二家棒棒糖礼盒女友生日儿童棒棒糖礼物</t>
  </si>
  <si>
    <t>阿尔卑斯精选巧克力夹心太妃糖礼盒年货婚庆喜糖生日礼物320g+80g</t>
  </si>
  <si>
    <t>阿尔卑斯牛奶软糖500g散装混合口味香软充气糖果婚庆喜糖年货特价</t>
  </si>
  <si>
    <t>阿尔发无糖饼干420g 糖尿人无糖食品无蔗糖零食食品年货礼包礼盒</t>
  </si>
  <si>
    <t>阿婆家的薯片办公室休闲零食膨化食品110g三种口味特产小吃年货</t>
  </si>
  <si>
    <t>爱乡亲肉松饼2.5kg整箱外甜内咸 闽南风味年货送礼礼盒糕点</t>
  </si>
  <si>
    <t>爱乡亲肉松饼整箱2kg约60个 福建特产年货糕点休闲小吃零食品包邮</t>
  </si>
  <si>
    <t>安徽阜阳界首特产宏兴果店 口酥果子 甜品 传统糕点 小零食 年货</t>
  </si>
  <si>
    <t>安徽阜阳特产宏兴果店 蜜汁豆角 甜品糕点果子 清真食 零食 年货</t>
  </si>
  <si>
    <t>安徽阜阳特产宏兴果店 蜜汁京果 甜品糕点 清真 零食果子 年货</t>
  </si>
  <si>
    <t>安徽合肥特产传统糕点四大名点之烘糕切糕特色小吃好吃的年货零食</t>
  </si>
  <si>
    <t>安徽合肥特产四大名点礼盒烘糕麻饼白切寸金980g装糕点年货包邮</t>
  </si>
  <si>
    <t>安徽年货零食纯手工大米花糖大爆米 炒冻米糖酥特产小吃麦芽低糖</t>
  </si>
  <si>
    <t>安徽特产灌心糖 年货麦芽糖香甜酥脆芝麻灌芯糖特色零食糖果</t>
  </si>
  <si>
    <t>安徽特产皖南传统糕点幸福绿豆糕300g 8个独立包装吃 货年货糕点</t>
  </si>
  <si>
    <t>安徽正宗土特产手工绿豆糕点心传统糕点年货零食小吃休闲食品包邮</t>
  </si>
  <si>
    <t>安琪红罐丹麦风味曲奇饼干908g进口原料精装铁罐盒装年货美味零食</t>
  </si>
  <si>
    <t>安琪什锦酥手提装年货手信深圳特产零食包邮小吃酥饼600g*2盒装</t>
  </si>
  <si>
    <t>安琪什锦酥手提装年货手信深圳特产零食包邮小吃酥饼干糕点心礼盒</t>
  </si>
  <si>
    <t>奥利奥生日蛋糕味夹心饼干318g  正品包邮  零食 新年年货 礼品</t>
  </si>
  <si>
    <t>澳门代购香港 港版丹麦蓝罐牛油曲奇饼干908g年货礼品</t>
  </si>
  <si>
    <t>澳门低糖葡记零食营养燕麦片巧克力 整箱5斤喜糖年货（代可可脂）</t>
  </si>
  <si>
    <t>澳门风味 香记紫菜肉松蛋卷 零食特产 酥香美味点心手信年货包邮</t>
  </si>
  <si>
    <t>澳门礼记饼家手工紫菜肉松蛋卷特产手信年货糕点零食小吃点心280g</t>
  </si>
  <si>
    <t>澳门礼记饼家紫菜肉松蛋卷仔 特产手信糕点点心 年货零食280g*2盒</t>
  </si>
  <si>
    <t>澳门年货蛋卷饼干美食 车厘哥夫紫菜肉松蛋卷250g 进口休闲零食品</t>
  </si>
  <si>
    <t>澳门葡记 提子燕麦片巧克力 袋装300g 喜糖 年货（代可可脂）</t>
  </si>
  <si>
    <t>澳门葡记 雪花糯米糍 台湾麻薯 手工糕点 1公斤装 年货礼盒 包邮</t>
  </si>
  <si>
    <t>澳门葡记 燕麦牛奶巧克力500g 结婚庆喜糖年货大礼包（代可可脂）</t>
  </si>
  <si>
    <t>澳门葡记低糖燕麦巧克力牛奶味500g特产喜糖果年货（代可可脂）</t>
  </si>
  <si>
    <t>澳门葡记燕麦片巧克力 500g*5包 零食品喜糖果特产年货特价包邮</t>
  </si>
  <si>
    <t>澳门葡记燕麦片巧克力500g 可可味 年货特产喜糖果（代可可脂）</t>
  </si>
  <si>
    <t>澳门特产 进口凤梨酥 好吃的零食品饼干办公室休闲小吃糕点过年货</t>
  </si>
  <si>
    <t>澳门特产 榴莲酥榴莲饼干 进口零食品手信水果糕点心休闲过年货</t>
  </si>
  <si>
    <t>澳门特产 手信 十月初五饼家 零食 年货大礼包874g 礼盒包邮糕点</t>
  </si>
  <si>
    <t>澳门特产 椰蓉酥椰丝球椰子饼干 进口零食品休闲小吃糕点年货老人</t>
  </si>
  <si>
    <t>澳门特产美食糕点零食豪华大礼包过年货礼盒送礼手信1.25KG</t>
  </si>
  <si>
    <t>澳门特产手信 香记紫菜肉松蛋卷 休闲糕点心零食品小吃批发年货</t>
  </si>
  <si>
    <t>澳门特产手信卷风记肉松蛋卷酥糖零食大礼包糕点春节年货礼盒800g</t>
  </si>
  <si>
    <t>澳门特产英记杏粒杏仁饼208g传统手信休闲食品年货零食饼干糕点</t>
  </si>
  <si>
    <t>澳门特产英记杏仁条200g儿童零食点心传统手信天猫春节年货食品</t>
  </si>
  <si>
    <t>澳门香记 紫菜肉松蛋卷酥香美味食品年货225 g 特价</t>
  </si>
  <si>
    <t>澳洲进口零食 timtam巧克力夹心饼干涂层威化新鲜年货tim原味tam</t>
  </si>
  <si>
    <t>白鹤铁板鸡蛋煎饼2.5kg 饼干 湖南特产 休闲零食品 整箱 年货</t>
  </si>
  <si>
    <t>白鹤铁板鸡蛋煎饼干1000g 湖南面包干曲奇休闲美食年货零食品小吃</t>
  </si>
  <si>
    <t>白鹭蛋花酥200g*4袋 福建厦门特产 传统甜点茶点蛋卷花生酥 年货</t>
  </si>
  <si>
    <t>白芝麻糖 传统糕点手工芝麻片 白芝麻酥糖办公室零食农家年货特产</t>
  </si>
  <si>
    <t>百年品质 茂源祥绿豆饼素饼 福建特产传统糕点年货礼盒装5个180克</t>
  </si>
  <si>
    <t>百诺 办公室零食 春节年货 纯可可脂巧克力 75%黑巧克力 225g/袋</t>
  </si>
  <si>
    <t>棒棒堂3系列串烧软糖48g*5支 QQ橡皮糖果礼物 新年货 送儿童礼物</t>
  </si>
  <si>
    <t>包顺丰费列罗巧克力礼盒装意大利进口金莎创意情人节生日礼物年货</t>
  </si>
  <si>
    <t>包顺丰零食大礼包 amovo魔吻纯脂手工黑巧克力礼盒10口味年货礼盒</t>
  </si>
  <si>
    <t>包邮 芭喜Baci 巧克力方形25粒diy礼盒装 年货情人节生日礼品礼物</t>
  </si>
  <si>
    <t>包邮 柏泰5口味花生牛轧糖2包520g组合台湾特产 年货休闲零食食品</t>
  </si>
  <si>
    <t>包邮 北京三禾稻香村 特产传统蛋糕点心22种 春节年货礼盒京八件</t>
  </si>
  <si>
    <t>包邮 北京特产 正宗稻香村糕点礼盒 稻香村京八件1000g 年货礼盒</t>
  </si>
  <si>
    <t>包邮 北京特产 正宗稻香村糕点礼盒 京八件点心礼盒1200g年货礼盒</t>
  </si>
  <si>
    <t>包邮 北京特产正宗稻香村糕点礼盒 稻香村京八件年货点心礼盒600g</t>
  </si>
  <si>
    <t>包邮 比利时进口吉利莲金贝壳巧克力礼盒装250G年货情人节食品</t>
  </si>
  <si>
    <t>包邮 不二家棒棒糖60支桶装礼盒 水果牛奶味糖果 宝宝零食品年货</t>
  </si>
  <si>
    <t>包邮 丹麦蓝罐曲奇饼干908g铁盒装 进口零食品曲奇饼干年货大礼包</t>
  </si>
  <si>
    <t>包邮 德芙 巧克力散装500g 6g/粒 多口味混合  婚庆喜糖果年货</t>
  </si>
  <si>
    <t>包邮 德芙 香浓黑巧克力 散装 称重 500g 婚庆喜糖 年货</t>
  </si>
  <si>
    <t>包邮 德芙MMs 花生巧克力豆 散装500g  婚庆喜糖果 年货 发新效期</t>
  </si>
  <si>
    <t>包邮 德芙黑巧克力礼盒 什锦碗装249g 榛仁丝滑牛奶年货零食礼物</t>
  </si>
  <si>
    <t>包邮 德芙巧克力礼盒装 礼盒情人节生日礼物 送女友零食喜糖年货</t>
  </si>
  <si>
    <t>包邮 德国嘉云糖什锦水果硬糖限量版礼罐300g 进口糖果年货零食品</t>
  </si>
  <si>
    <t>包邮 法国原装进口乔慕truffles松露黑巧克力1000g 年货礼盒装</t>
  </si>
  <si>
    <t>包邮 菲律宾进口零食品 蜜意坊彩色粉笔棉花糖100g*2盒 年货糖果</t>
  </si>
  <si>
    <t>包邮 费列罗健达Kinder牛奶夹心巧克力T8 100g*5盒进口零食 年货</t>
  </si>
  <si>
    <t>包邮 费列罗健达缤纷乐牛奶榛果威化巧克力 T2*3*5 15包 年货</t>
  </si>
  <si>
    <t>包邮 福建特产【正宗友臣肉松饼整箱2.5kg】零食品糕点心小吃年货</t>
  </si>
  <si>
    <t>包邮 海南特产【南国椰子糕500克称重】软糯糕点心糖果年货零食品</t>
  </si>
  <si>
    <t>包邮 好时巧克力 KISSES 散装1000g结婚庆喜糖榛仁杏仁5口味年货</t>
  </si>
  <si>
    <t>包邮 嘉士柏花生牛轧糖468g 嘉士伯自制牛扎糖果原料 年货食品</t>
  </si>
  <si>
    <t>包邮 嘉士柏牛轧糖468g手工零食花生果牛扎糖年货软喜糖牛奶糖</t>
  </si>
  <si>
    <t>包邮 金冠香乳燕麦片巧克力喜糖果 年货休闲美零食品 468g/袋</t>
  </si>
  <si>
    <t>包邮 金冠杏仁奶酥新包装优果婚庆脆奶油味喜糖果 年货468g/袋</t>
  </si>
  <si>
    <t>包邮 进口 瑞士莲精装软心牛奶巧克力球50粒喜糖 年货情人节礼物</t>
  </si>
  <si>
    <t>包邮 进口费列罗巧克力礼盒T48粒散装糖果年货零食食品情人节礼物</t>
  </si>
  <si>
    <t>包邮 进口费列罗巧克力礼盒装DIY爱心形情人节礼物年货 送女友</t>
  </si>
  <si>
    <t>包邮 进口费列罗巧克力礼盒装DIY爱心形情人节礼物年货礼品送女友</t>
  </si>
  <si>
    <t>包邮 进口费列罗巧克力礼盒装DIY小熊 年货 情人节生日礼物喜糖</t>
  </si>
  <si>
    <t>包邮 进口零食大礼包套餐一箱的吃的送女友休闲零食 猫诚年货礼盒</t>
  </si>
  <si>
    <t>包邮 进口零食大礼包套餐一箱好吃的组合送女友休闲食品 年货礼盒</t>
  </si>
  <si>
    <t>包邮 进口零食大礼包一箱的 休闲零食组合套餐 年货零食送女友</t>
  </si>
  <si>
    <t>包邮 进口零食大礼包一箱的套餐 精选8款美食品 年货礼盒 送女友</t>
  </si>
  <si>
    <t>包邮 康美臣红蓝罐奶油曲奇 饼干年货送礼盒 零食甜饼 休闲烘培</t>
  </si>
  <si>
    <t>包邮 莱家粒粒装威化华夫饼干 进口零食品大礼包 4口味超值装年货</t>
  </si>
  <si>
    <t>包邮 老北京特产稻香村京八件礼盒传统糕点心礼盒年货精美铁盒装</t>
  </si>
  <si>
    <t>包邮 乐天黑加纳巧克力4盒组合韩国进口零食年货食品 情人节礼物</t>
  </si>
  <si>
    <t>包邮 零食年货正宗金冠黑糖话梅糖含包装500g 原厂喜糖果</t>
  </si>
  <si>
    <t>包邮 马来西亚进口零食年货大礼包 EGO金小熊灌心饼干600g超值装</t>
  </si>
  <si>
    <t>包邮 美国进口Kirkland 世界经典精选巧克力糖果什锦新年春节年货</t>
  </si>
  <si>
    <t>包邮 美国原装Almond Roca乐嘉乐家杏仁糖1190g喜糖年货批发</t>
  </si>
  <si>
    <t>包邮 美国原装Lindor瑞士莲混合5口味软心巧克力球600g 金装年货</t>
  </si>
  <si>
    <t>包邮 你是我的小苹果 费列罗进口巧克力礼盒装年货情人节生日礼物</t>
  </si>
  <si>
    <t>包邮 年货金装600g瑞士莲混合多味软心巧克力球 进口喜糖散装批发</t>
  </si>
  <si>
    <t>包邮 年货礼盒食品 含进口零食大礼包一箱的 儿童送女友新年礼物</t>
  </si>
  <si>
    <t>包邮 扭扭虾味条鱿鱼卷酥脆薯条鲜虾条 大礼包年货节办公室零食品</t>
  </si>
  <si>
    <t>包邮 女生新年礼物辣条零食大礼包一箱的 年货套餐40包13种口味</t>
  </si>
  <si>
    <t>包邮 日光岩馅饼6盒礼盒 绿豆饼厦门鼓浪屿特产 春节过年年货食品</t>
  </si>
  <si>
    <t>包邮 日光岩馅饼礼盒6盒装 糕点心零食厦门鼓浪屿特产伴手礼年货</t>
  </si>
  <si>
    <t>包邮 瑞士进口Lindt瑞士莲软心巧克力600g lindor软心球 年货礼品</t>
  </si>
  <si>
    <t>包邮 上海特色休闲小吃零食 三牛香葱皇饼干年货礼盒800克 葱香味</t>
  </si>
  <si>
    <t>包邮 生日礼物 Sugus 瑞士糖 混合水果口味550g年货喜糖果礼盒</t>
  </si>
  <si>
    <t>包邮 盛芝坊凤梨酥礼套伴手 台湾风味 厦门特产春节年货礼盒</t>
  </si>
  <si>
    <t>包邮 四川特产 一品旺 花生酥糖 花生糖 原味 500g 年货小吃零食</t>
  </si>
  <si>
    <t>包邮 四川特产哧乐部美味花生酥168g年货零食酥脆化渣老少皆宜</t>
  </si>
  <si>
    <t>包邮 台湾进口 张君雅小妹妹系列7款12包年货零食大礼包甜甜圈</t>
  </si>
  <si>
    <t>包邮 台湾进口手信坊凤梨酥500g 马英九亲笔签名零食品年货送礼盒</t>
  </si>
  <si>
    <t>包邮 唐品进口零食大礼包套餐一箱的吃的送女友休闲食品年货礼盒</t>
  </si>
  <si>
    <t>包邮 特价年货 宫怡坊北京特产送礼精品装1.62kg京八件</t>
  </si>
  <si>
    <t>包邮 旺旺牛奶糖婚庆喜糖 旺仔牛奶糖500g 散装零食糖果年货</t>
  </si>
  <si>
    <t>包邮 喜糖年货伊妙黑糖话梅糖500g另批发正宗黑糖500克圣诞棒棒糖</t>
  </si>
  <si>
    <t>包邮 香港元朗蛋卷王908g年货罐装 手工粤港澳休闲饼干零食品</t>
  </si>
  <si>
    <t>包邮 小花生牛轧糖500g 传统牛奶花生糖果散装特产年货批发免运费</t>
  </si>
  <si>
    <t>包邮 徐福记400牛轧糖285g袋装年货  新年糖果软质婚庆喜糖果</t>
  </si>
  <si>
    <t>包邮 徐福记混合什锦水果糖散装称500g 年货新年糖果喜糖零食</t>
  </si>
  <si>
    <t>包邮 徐福记酥心糖散装称500g年货 混合味新年糖喜糖果婚庆</t>
  </si>
  <si>
    <t>包邮 意大利Loacker莱家威化饼干250g 进口年货 休闲零食品糕点心</t>
  </si>
  <si>
    <t>包邮 意大利费列罗进口巧克力榛果金莎T16颗礼盒 年货零食喜糖</t>
  </si>
  <si>
    <t>包邮 意大利费列罗榛果威化巧克力48粒T3*16 双层礼盒 年货批发</t>
  </si>
  <si>
    <t>包邮 意大利费列罗榛果威化巧克力T48粒T3*16纸盒礼盒喜糖年货</t>
  </si>
  <si>
    <t>包邮 意大利费列罗榛仁威化巧克力T3T48粒 单层水晶礼盒年货批发</t>
  </si>
  <si>
    <t>包邮 意大利进口费列罗榛果威化巧克力T30粒费列罗礼盒年货喜糖</t>
  </si>
  <si>
    <t>包邮 意大利进口铁艺芭喜限量版巧克力礼盒装171g 情人节礼物年货</t>
  </si>
  <si>
    <t>包邮 印尼进口丽芝士那巴提 纳宝帝奶酪威化饼干460g 零食品年货</t>
  </si>
  <si>
    <t>包邮 英国进口零食品莱斯特薄荷帝国新年礼物送女友糖果年货190g</t>
  </si>
  <si>
    <t>包邮 云南十八怪丫眯乐糕点糖果组合礼盒装年货送礼180克X4盒</t>
  </si>
  <si>
    <t>包邮 云南特产月饼年货食品嘉华鲜花饼 经典玫瑰饼礼盒装400克</t>
  </si>
  <si>
    <t>包邮 正品 Dove德芙巧克力礼盒装 diy高档铁盒情人节生日年货礼物</t>
  </si>
  <si>
    <t>包邮 正宗金华默香酥饼梅干菜肉三包组合60只 特产零食小吃年货</t>
  </si>
  <si>
    <t>包邮 正宗三禾北京稻香村糖醇糕点礼盒传统糕点心京八件年货3.3斤</t>
  </si>
  <si>
    <t>包邮 正宗友臣肉松饼整箱5斤 原装箱不拆封 年货送礼零食糕点月饼</t>
  </si>
  <si>
    <t>包邮！不二家棒棒糖(四种水果味)60支大礼罐装儿童零食品年货糖果</t>
  </si>
  <si>
    <t>包邮！好利源脆皮鲜乳球夹心软糖什锦果汁糖果零食年货礼袋装500g</t>
  </si>
  <si>
    <t>包邮！好利源燕麦片巧克力棒500g休闲零食品喜糖果送礼年货大礼包</t>
  </si>
  <si>
    <t>包邮！意大利进口Loacker莱家威化饼干250g  进口年货 零食品糕点</t>
  </si>
  <si>
    <t>包邮！印尼进口 丽芝士纳宝帝奶酪芝士威化饼干350g 年货零食品</t>
  </si>
  <si>
    <t>包邮！正宗友臣肉松饼一整箱福建特产糕点心休闲零食品送礼年货</t>
  </si>
  <si>
    <t>包邮[大盒]正宗三禾北京稻香村糕点礼盒北京特产稻香村年货京八件</t>
  </si>
  <si>
    <t>包邮】进口水果糖硬糖综合果味糖果婚庆喜糖散装年货批发果味浓</t>
  </si>
  <si>
    <t>包邮】欧洲进口糖果喜糖年货大礼包送女友爱人零食套餐组合900克</t>
  </si>
  <si>
    <t>包邮19颗阿尔卑斯棒棒糖果礼盒可爱心形创意生日小熊花束年货零食</t>
  </si>
  <si>
    <t>包邮2份减2元安庆特产 正宗小龙人奶糖 小龙人糖果 喜糖年货批发</t>
  </si>
  <si>
    <t>包邮32颗真知棒棒棒糖礼盒装送闺蜜朋友生日腊八年货零食创意礼盒</t>
  </si>
  <si>
    <t>包邮lotus比利时进口和情焦糖饼干250gx3咖啡年货休闲零食食品</t>
  </si>
  <si>
    <t>包邮meiji明治雪吻巧克力散装500g结婚庆喜糖果零食品混装年货</t>
  </si>
  <si>
    <t>包邮阿尔卑斯棒棒糖果礼盒创意心形七彩花束可爱公仔送女生年货</t>
  </si>
  <si>
    <t>包邮安徽合肥特产香奈尔四大名点礼盒装麻饼寸金白切烘糕点心年货</t>
  </si>
  <si>
    <t>包邮白记荟萃斋老八样 河南开封年货礼盒特产 清真糕点点心礼品盒</t>
  </si>
  <si>
    <t>包邮北京特产北京稻香村糕点心21种春节年货礼盒团购京八件稻花香</t>
  </si>
  <si>
    <t>包邮北京特产稻香村旗舰店京八件糕点心年货礼盒D1款12个品种春节</t>
  </si>
  <si>
    <t>包邮北京特产御食园大礼包1500g休闲食品特色小吃糕点年货送礼袋</t>
  </si>
  <si>
    <t>包邮北京特产正宗御食园1200g大礼包 传统小吃【送原厂礼袋】年货</t>
  </si>
  <si>
    <t>包邮北京特产正宗御食园大礼包 御食园传统小吃年货礼包1200g礼袋</t>
  </si>
  <si>
    <t>包邮潮汕特产小吃 家纯手工制作酥饺油角年货小食 酥饺子250G半斤</t>
  </si>
  <si>
    <t>包邮促销5天南国椰子香薄饼干160g休闲小吃海南特产年货零食批发</t>
  </si>
  <si>
    <t>包邮脆香米奶香白巧克力散装500g约19颗德芙巧克力喜糖批发年货</t>
  </si>
  <si>
    <t>包邮大润谷 年货礼盒 908g曲奇饼干丹麦风味进口料休闲小零食</t>
  </si>
  <si>
    <t>包邮大润谷600g丹麦风味蓝铁罐年货礼盒装曲奇饼干进口料零食</t>
  </si>
  <si>
    <t>包邮大润谷超值年货零食大礼包礼物进口零食年货大礼包</t>
  </si>
  <si>
    <t>包邮大润谷两盒装年货礼盒蓝铁罐曲奇饼干休闲零食进口料600g*2</t>
  </si>
  <si>
    <t>包邮丹麦Anthonberg爱顿博格酒心巧克力15支礼盒装情人节礼物年货</t>
  </si>
  <si>
    <t>包邮丹麦进口Anthon berg爱顿博格酒心巧克力64支礼盒装 1kg年货</t>
  </si>
  <si>
    <t>包邮德芙花生焦糖夹心巧克力散装士力架500g零食婚庆散装喜糖年货</t>
  </si>
  <si>
    <t>包邮德芙巧克力榛仁巧克力43g*12条盒装排块正品10月最新鲜年货</t>
  </si>
  <si>
    <t>包邮德芙丝滑牛奶巧克力排块448克纸盒装14克*32条和碗装一样年货</t>
  </si>
  <si>
    <t>包邮德国进口嘉云糖 多口味200g糖果喜糖水果硬糖零食品特价年货</t>
  </si>
  <si>
    <t>包邮德国进口嘉云糖200g富含VC果汁 水果味硬糖果 年货喜糖零食品</t>
  </si>
  <si>
    <t>包邮俄罗斯进口糖果 果仁夹心巧克力糖 KPOKAHT 年货零食品 250g</t>
  </si>
  <si>
    <t>包邮费列罗Nutella能多益榛子巧克力酱榛果可可酱750g年货</t>
  </si>
  <si>
    <t>包邮费列罗进口零食巧克力礼盒装 DIY心形27粒情人节生日礼物年货</t>
  </si>
  <si>
    <t>包邮费列罗巧克力礼盒装T18粒DIYT3进口零食情人节礼物费雷罗年货</t>
  </si>
  <si>
    <t>包邮福建特产零食品正宗友臣肉松饼月饼糕点心散装30个装年货批发</t>
  </si>
  <si>
    <t>包邮宫廷桃酥王合肥特产詹记桃酥饼干500g手工现做糕点心零食年货</t>
  </si>
  <si>
    <t>包邮广东休闲零食宏源陈皮糖355g*4袋硬糖生津开胃水果糖批发年货</t>
  </si>
  <si>
    <t>包邮韩国进口办公室小吃休闲零食品大礼包一箱的送女友节生日年货</t>
  </si>
  <si>
    <t>包邮韩国进口零食大礼包礼盒套餐 生日女生情人节礼物年货礼盒</t>
  </si>
  <si>
    <t>包邮韩国进口零食大礼包套餐一箱的送女友的生日礼物休闲食品年货</t>
  </si>
  <si>
    <t>包邮韩国进口零食大礼包一箱的组合送女友圣诞节生日礼物年货特价</t>
  </si>
  <si>
    <t>包邮韩国进口年货零食大礼包套餐一箱的新年礼包送女友的生日礼物</t>
  </si>
  <si>
    <t>包邮韩国进口年货糖果零食 乐天冰激凌水果棒棒糖袋装165g/15支</t>
  </si>
  <si>
    <t>包邮黄龙古传绿豆糕410g越南特产80后怀旧童年年货饼干糕点零食</t>
  </si>
  <si>
    <t>包邮黄山烧饼安徽特产梅干菜扣肉小酥饼传统糕点正宗小吃零食年货</t>
  </si>
  <si>
    <t>包邮进口德菲丝黑松露年货情人节巧克力浓情古典250g（代可可脂）</t>
  </si>
  <si>
    <t>包邮进口费列罗巧克力礼盒装18金莎费雷罗生日情人节礼物零食年货</t>
  </si>
  <si>
    <t>包邮进口费列罗巧克力礼盒装T18粒DIY年货情人节生日礼品礼物喜糖</t>
  </si>
  <si>
    <t>包邮进口零食费列罗巧克力金莎礼盒装心形27颗情人节礼物年货礼品</t>
  </si>
  <si>
    <t>包邮进口新年货零食品费列罗巧克力DIY礼盒装情人节礼品礼物散装</t>
  </si>
  <si>
    <t>包邮进口休闲零食大礼包一箱的韩国小吃送女友生日情人节年货礼物</t>
  </si>
  <si>
    <t>包邮进口玉米爆米花原味焦糖味休闲零食礼包 膨化小吃年货 2袋</t>
  </si>
  <si>
    <t>包邮康美臣同sugus瑞士糖喜糖软糖水果彩虹年货零食l礼盒送礼批发</t>
  </si>
  <si>
    <t>包邮零食大礼包一箱的送女友休闲零食进口食品年货糖果海苔素食</t>
  </si>
  <si>
    <t>包邮零食批发 日本进口松尾多彩什锦巧克力160g 27枚年货礼盒喜糖</t>
  </si>
  <si>
    <t>包邮零食批发 日本进口松尾巧克力礼盒160g 27枚 喜糖年货</t>
  </si>
  <si>
    <t>包邮零食品喜糖年货伊妙黑糖话梅糖500g另批发正宗黑糖特价韩国糖</t>
  </si>
  <si>
    <t>包邮马来西亚咪咪虾条/蟹味粒 膨化食品20*40袋小吃零食年货批发</t>
  </si>
  <si>
    <t>包邮南萃坊金牌肉松饼南翠坊5斤装整箱约68个批发年货过年送礼</t>
  </si>
  <si>
    <t>包邮南萃坊金牌肉松饼整箱60个南翠坊春节送礼年货4种口味任选</t>
  </si>
  <si>
    <t>包邮年货 山西面食特产 兆辉清真整箱原味烤馍片原味馒头片300g*3</t>
  </si>
  <si>
    <t>包邮年货 山西面食特产烤馍片烤馒头片 兆辉清真原味馍片300g/袋</t>
  </si>
  <si>
    <t>包邮年货 山西面食特产烤馍片烤馒头片烤馍干 兆辉清真馍片1000g</t>
  </si>
  <si>
    <t>包邮年货 正宗黎祥九制陈皮梅软糖1000g袋装喜糖果零食话梅糖酸甜</t>
  </si>
  <si>
    <t>包邮年货北京特产御食园大礼包800G礼包零食特价团购组合系列</t>
  </si>
  <si>
    <t>包邮年货低糖原味雅伯营养燕麦片巧克力500g*3婚庆喜糖果零食特产</t>
  </si>
  <si>
    <t>包邮年货进口韩国办公室小吃休闲零食品大礼包一箱的套餐送男女友</t>
  </si>
  <si>
    <t>包邮年货进口食品休闲零食大礼包 一箱的儿童套餐送女友生日礼物</t>
  </si>
  <si>
    <t>包邮年货卡夫趣多多经典巧克力原味曲奇饼干独立装285g办公零食品</t>
  </si>
  <si>
    <t>包邮年货老北京特产稻香村京八件礼盒糕点点心莲蓉饼福喜字饼铁盒</t>
  </si>
  <si>
    <t>包邮年货老北京特产正宗三禾稻香村糕点礼盒散装京八件点心共18种</t>
  </si>
  <si>
    <t>包邮年货礼盒 山西面食特产太谷饼 荣欣堂胡麻油怀旧装太谷饼500g</t>
  </si>
  <si>
    <t>包邮年货礼物 Trolli口力砂糖橡皮糖进口 QQ软糖水果糖果零食250g</t>
  </si>
  <si>
    <t>包邮年货送女朋友限时特价41包零食乐事上好佳零食大礼包口味任选</t>
  </si>
  <si>
    <t>包邮年货酥糖散装500g结婚糖喜糖批发糖果特产花生零食食品春节</t>
  </si>
  <si>
    <t>包邮年货特产 山西运城面食特产闻喜煮饼 永祥和闻喜煮饼418g/盒</t>
  </si>
  <si>
    <t>包邮年货特产零食 山西运城面食特产锅巴小吃 运康锅巴42g*12袋</t>
  </si>
  <si>
    <t>包邮年货喜糖果旺仔牛奶糖原味糖500g散装约116颗旺旺牛奶糖零食</t>
  </si>
  <si>
    <t>包邮年货写卡片送女友生日礼物休闲零食大礼包套餐好吃的特价</t>
  </si>
  <si>
    <t>包邮潘祥记玫瑰鲜花饼500g 纯手工饼云南鲜花饼特产年货礼盒糕点</t>
  </si>
  <si>
    <t>包邮潘祥记鲜花饼500g云南鲜花饼玫瑰鲜花饼特产年货礼盒糕点</t>
  </si>
  <si>
    <t>包邮千纸鹤多彩糖水果糖vc许愿彩虹糖380g袋装喜糖备年货糖果</t>
  </si>
  <si>
    <t>包邮热卖 麦胚红枣素饼200g装 纯素食手工苏打饼干年货零食小吃</t>
  </si>
  <si>
    <t>包邮热销年货 风味零食品 超大颗棉花糖糖果180g 儿童最爱4味选择</t>
  </si>
  <si>
    <t>包邮日本进口 Bourbon布尔本什锦奶油黄油曲奇饼干年货礼盒317g</t>
  </si>
  <si>
    <t>包邮日本明治meiji Best3三种类混合至尊迷你巧克力184g送礼年货</t>
  </si>
  <si>
    <t>包邮上海特产 澳莉嘉松仁南枣核桃糕 传统糕点心零食小吃年货500g</t>
  </si>
  <si>
    <t>包邮上海特产冠生园大白兔花生牛轧糖散称500g童年记忆年货奶糖果</t>
  </si>
  <si>
    <t>包邮食品金冠杏仁优果奶酥杏仁糖468g年货杏仁奶酥牛奶喜糖果零食</t>
  </si>
  <si>
    <t>包邮士力架1000g 花生夹心巧克力能量棒喜糖散装零食年货礼物批发</t>
  </si>
  <si>
    <t>包邮四大名点安徽合肥特产徽永祥烘糕220g盒装传统食品糕点心年货</t>
  </si>
  <si>
    <t>包邮台湾进口张君雅小妹妹零食大礼包一箱送女朋友年货圣诞节礼物</t>
  </si>
  <si>
    <t>包邮台湾特产零食 樱桃爷爷南枣核桃糕250g*2包软糖果年货礼物</t>
  </si>
  <si>
    <t>包邮台湾特产零食品宏亚Milano蜜兰诺77松塔饼干10个装全原味年货</t>
  </si>
  <si>
    <t>包邮台湾张君雅小妹妹甜甜圈 进口零食大礼包7口味12包年货大礼包</t>
  </si>
  <si>
    <t>包邮糖果 年货新年礼物 送女友生日进口零食大礼包套餐棒棒糖礼盒</t>
  </si>
  <si>
    <t>包邮特价送女友闺蜜含进口零食大礼包一箱元旦情人节年货生日礼物</t>
  </si>
  <si>
    <t>包邮旺旺年货零食大礼包仙贝雪饼918g儿童健康膨化食品礼品礼物</t>
  </si>
  <si>
    <t>包邮新华园榴莲饼酥400g 年货糕点素食榴莲月饼 越南进口零食品</t>
  </si>
  <si>
    <t>包邮新年礼物 台湾进口张君雅小妹妹7款12包儿童零食大礼包年货</t>
  </si>
  <si>
    <t>包邮休闲零食膨化食品虾片油炸好吃的大礼包小吃店组合4袋装年货</t>
  </si>
  <si>
    <t>包邮徐福记奇欧比罐装软馅牛奶巧克力8gx100片 年货婚庆糖果</t>
  </si>
  <si>
    <t>包邮许愿瓶星星彩虹糖果礼盒装漂流瓶年货情人节生日礼物礼品批发</t>
  </si>
  <si>
    <t>包邮丫眯乐5味鲜花饼云南特产玫瑰饼零食糕点心年货大礼包送礼</t>
  </si>
  <si>
    <t>包邮雅客天天棒tf什锦约120支赠8支罐桶装年货喜糖批发超真知棒糖</t>
  </si>
  <si>
    <t>包邮壹号零食友臣肉松饼/肉松月饼 整箱友臣肉松饼2.5kg年货</t>
  </si>
  <si>
    <t>包邮意大利进口零食费列罗榛果金莎巧克力T30粒生日情人礼物 年货</t>
  </si>
  <si>
    <t>包邮印尼进口年货零食皇冠丹麦牛油曲奇饼干908g 送礼特别礼盒装</t>
  </si>
  <si>
    <t>包邮御食园大礼包1500g北京特产休闲零食大全 年货馈赠必备糕点心</t>
  </si>
  <si>
    <t>包邮云南特产虹山如愿原味玫瑰鲜花饼300g礼袋装酥皮饼零食年货</t>
  </si>
  <si>
    <t>包邮浙江特产传统糕点纯手工冻米糖 年货休闲零食 炒米糖切糕</t>
  </si>
  <si>
    <t>包邮最新日期徐福记新年糖1250桶装酥心糖礼品糖750g送礼必备年货</t>
  </si>
  <si>
    <t>宝岛太阳堂 牛奶味太阳饼台湾特产糕点心素食手工饼零食年货礼盒</t>
  </si>
  <si>
    <t>宝时经典牛奶夹心黑松露巧克力 进口原料328克年货糖果礼盒包邮</t>
  </si>
  <si>
    <t>保证正品 旺仔牛奶糖500g 年货喜糖零食 旺旺糖果软糖</t>
  </si>
  <si>
    <t>爆款年货喜糖 好利源脆皮鲜乳球软糖10种口味500g 一份多省包邮</t>
  </si>
  <si>
    <t>北京稻香村 白糖 沙琪玛 萨琪玛 萨其马北京特产年货糕点点心蛋糕</t>
  </si>
  <si>
    <t>北京稻香村 豆沙酥 4块装 正宗北京三禾标 北京小吃年货糕点特产</t>
  </si>
  <si>
    <t>北京稻香村 黑麻椒盐 三禾稻香村 稻香村黑麻椒盐3块 年货点心</t>
  </si>
  <si>
    <t>北京稻香村 黄油枣泥饼4块装稻香村糕点 北京年货小吃点心 蛋糕</t>
  </si>
  <si>
    <t>北京稻香村 莲蓉酥4块装 北京特产糕点 年货点心小吃 稻香村糕点</t>
  </si>
  <si>
    <t>北京稻香村 桃酥 9块装 北京特产糕点 桃酥饼干 年货糕点疯狂抢购</t>
  </si>
  <si>
    <t>北京稻香村糕点点心枣花酥4块装花式酥皮定制年货小吃北京特产</t>
  </si>
  <si>
    <t>北京稻香村蜜麻花年货特产小吃点心零食食品传统芝麻糕点500g*3包</t>
  </si>
  <si>
    <t>北京稻香村枣花酥 4块装枣泥馅糕点 北京特产 年货小吃点心枣花饼</t>
  </si>
  <si>
    <t>北京特产 稻香村京八件吉祥尊礼礼盒装600g 点心糕点 年货礼盒</t>
  </si>
  <si>
    <t>北京特产 稻香村京八件礼盒装800g 点心糕点 年货零食礼盒</t>
  </si>
  <si>
    <t>北京特产 冠享食品年货礼品大礼包800g特色休闲零食小吃 特价包邮</t>
  </si>
  <si>
    <t>北京特产 京八件礼盒1600g糕点年货礼盒果脯糖葫芦驴打滚特价包邮</t>
  </si>
  <si>
    <t>北京特产 正宗稻香村 年货礼盒 传统糕点礼盒1500g 多省包邮</t>
  </si>
  <si>
    <t>北京特产 正宗稻香村糕点年货礼盒 稻香村京八件零食点心600g包邮</t>
  </si>
  <si>
    <t>北京特产大礼包750g糖葫芦蜜麻花驴打滚糕点送礼年货零食品小吃</t>
  </si>
  <si>
    <t>北京特产大礼包美食稻香村糕点年货礼盒传统零食京八件点心1.5kg</t>
  </si>
  <si>
    <t>北京特产稻香村糕点心散装2000g正宗传统年货礼盒小吃多口味食品</t>
  </si>
  <si>
    <t>北京特产红螺驴打滚500g传统糯米糕点休闲零食精美礼袋装年货必备</t>
  </si>
  <si>
    <t>北京特产红螺蜜麻花250g 零食糕点传统点心 精美礼袋装 年货必备</t>
  </si>
  <si>
    <t>北京特产红螺食品艾窝窝500g传统糕点零食小吃特价年货2件包邮</t>
  </si>
  <si>
    <t>北京特产红螺食品大礼包1000克 休闲送礼佳品 传统糕点零食 年货</t>
  </si>
  <si>
    <t>北京特产红螺咸脆小麻花250g  休闲零食品点心精美礼袋装年货必备</t>
  </si>
  <si>
    <t>北京特产小吃零食美食驴打滚茯苓饼云片糕年货喜糖葫芦麻花送礼包</t>
  </si>
  <si>
    <t>北京特产御食园 茯苓果仁脆500克混合口味果仁酥年货必备多省包邮</t>
  </si>
  <si>
    <t>北京特产御食园传统小吃驴打滚混合口味500g休闲零食小吃年货包邮</t>
  </si>
  <si>
    <t>北京特产御食园京味珍品1000g大礼包休闲零食年货礼品特价包邮</t>
  </si>
  <si>
    <t>北京特产御食园礼福万家大礼包800g/袋传统小吃休闲零食年货包邮</t>
  </si>
  <si>
    <t>北京特产御食园原味蜜麻花500g克年货小吃休闲零食芝麻花2斤包邮</t>
  </si>
  <si>
    <t>贝贝乐 木本禾系列 猴菇饼干500g 蔓越莓味 年货 买二送礼袋</t>
  </si>
  <si>
    <t>贝贝乐 新年礼盒 猴菇曲奇饼干 1000g礼品装 包邮 年货 内装2盒</t>
  </si>
  <si>
    <t>贝贝乐散装蔓越莓曲奇猴菇饼干500g 猴头姑办公室美食小零食年货</t>
  </si>
  <si>
    <t>贝客里 蔓越莓曲奇饼干200g 进口原料手工饼干休闲特产年货零食品</t>
  </si>
  <si>
    <t>贝露琪牛轧糖 台湾进口巴旦木牛扎糖果 年货礼盒喜糖 台湾牛轧糖</t>
  </si>
  <si>
    <t>备年货AIXI无糖薄荷糖 木糖醇糖果200克散糖 招待迎宾糖特价包邮</t>
  </si>
  <si>
    <t>备年货零食大礼包一箱的 全国多省包邮 送女友生日礼物 代写贺卡</t>
  </si>
  <si>
    <t>本店爆款！年货手工美食蔓越莓牛轧糖夹心沙琪玛200g罐装零食</t>
  </si>
  <si>
    <t>比利时belfine 手工年货巧克力棒棒糖宝宝 儿童卡通糖果零食进口</t>
  </si>
  <si>
    <t>比利时风味利拉比利时风味焦糖/黑糖饼干整箱1518g 年货送礼零食</t>
  </si>
  <si>
    <t>比利时进口 德菲丝松露型巧克力 黑色传统1000G年货（代可可脂）</t>
  </si>
  <si>
    <t>比利时进口饼干lotus和情焦糖饼干312克50小包独立装3包包邮年货</t>
  </si>
  <si>
    <t>比利时进口德菲丝松露巧克力礼盒装多口味6盒年货礼（代可可脂）</t>
  </si>
  <si>
    <t>比利时进口咖啡特使77%纯黑巧克力块100g零食情人年货礼物食品</t>
  </si>
  <si>
    <t>比利时进口零食品 ORSMIEL欧丝曼欧式金牌曲奇饼干250g年货礼盒</t>
  </si>
  <si>
    <t>比利时进口零食品 ORSMIEL欧丝曼欧式双味夹心饼干250g年货礼盒</t>
  </si>
  <si>
    <t>比利时原装 进口饼干 lotus 和情焦糖饼干250g 团购批发特价年货</t>
  </si>
  <si>
    <t>比利时原装 进口饼干 零食 Lotus和情焦糖饼干250克 10包整箱年货</t>
  </si>
  <si>
    <t>必备年货礼盒 温州特产年货 冰糖炒米糕 江浙沪1件包邮 拜年礼盒</t>
  </si>
  <si>
    <t>饼干批发整箱 曲奇饼干批发零食品整箱包邮2500g年货 好吃不上火</t>
  </si>
  <si>
    <t>伯大尼正宗厦门特产纯手工花生牛轧糖年货送礼喜糖成品盒装nougat</t>
  </si>
  <si>
    <t>伯爵红茶曲奇饼饼干小零食儿童无添加休闲食品进口糕点年货礼盒装</t>
  </si>
  <si>
    <t>卜珂  3口味进口黄油制作曲奇饼干200克x3袋 年货零食品大礼包</t>
  </si>
  <si>
    <t>卜珂 7款产品组合1608克大礼包 曲奇饼干巧克力零食年货大礼包</t>
  </si>
  <si>
    <t>卜珂 8口味408g榛萃松露巧克力 年货生日送礼巧克力（代可可脂）</t>
  </si>
  <si>
    <t>卜珂 8口味408克 年货praline松露巧克力情人节礼物礼盒装包邮</t>
  </si>
  <si>
    <t>卜珂 纯可可脂魔力幻彩夹心巧克力年货精品情人节礼盒（250克）</t>
  </si>
  <si>
    <t>卜珂 纯可可脂榛子酱夹心巧克力250克零食品年货包邮</t>
  </si>
  <si>
    <t>卜珂 黑森林松露巧克力1000克礼包年货零食大礼包（代可可脂）</t>
  </si>
  <si>
    <t>卜珂 进口料8种口味礼盒816克松露巧克力年货零食品（代可可脂）</t>
  </si>
  <si>
    <t>卜珂 蔓越莓曲奇饼干200克x2袋 新西兰进口黄油制作 零食年货</t>
  </si>
  <si>
    <t>卜珂 牛奶燕麦片巧克力250克特产零食品年货（代可可脂）</t>
  </si>
  <si>
    <t>卜珂 切片曲奇饼干 美国进口蔓越莓曲奇饼干西点 年货零食品</t>
  </si>
  <si>
    <t>卜珂 曲奇松露巧克力进口料1008g礼盒年货零食大礼包（代可可脂）</t>
  </si>
  <si>
    <t>卜珂8口味松露型巧克力400克情人节礼物年货大礼盒（代可可脂）</t>
  </si>
  <si>
    <t>卜珂黑松露巧克力400g零食进口8口味情人节送女友盒装礼物年货</t>
  </si>
  <si>
    <t>卜珂进口料16口味松露巧克力808g礼盒年货零食大礼包（代可可脂）</t>
  </si>
  <si>
    <t>卜珂进口料8口味408克手工零食品松露巧克力情人节礼盒年货大礼包</t>
  </si>
  <si>
    <t>卜珂进口料8口味松露巧克力400克情人节礼品年货礼盒（代可可脂）</t>
  </si>
  <si>
    <t>卜珂进口料8口味松露巧克力408克礼盒喜糖年货零食品（代可可脂）</t>
  </si>
  <si>
    <t>卜珂进口料8口味松露型巧克力408克年货情人礼盒（代可可脂）</t>
  </si>
  <si>
    <t>卜珂进口料黄油海苔肉松手工曲奇饼干年货食品美味零食点心西饼</t>
  </si>
  <si>
    <t>卜珂进口原料8口味手工松露巧克力408g 送情人女友年货礼盒装零食</t>
  </si>
  <si>
    <t>卜珂蔓越莓曲奇饼干 进口料零食手工黄油曲奇巧克力200g 年货送礼</t>
  </si>
  <si>
    <t>卜珂蔓越莓曲奇饼干 巧克力曲奇 年货糕饼茶点【2种口味3件包邮】</t>
  </si>
  <si>
    <t>卜珂蔓越莓曲奇饼干200g 进口料零食手工黄油曲奇巧克力 年货礼品</t>
  </si>
  <si>
    <t>卜珂蔓越莓曲奇饼干200g*3包 进口原料零食品年货大礼包共600g</t>
  </si>
  <si>
    <t>卜珂美国蔓越莓曲奇饼干年货礼包美味休闲食品小吃点心零食生日礼</t>
  </si>
  <si>
    <t>卜珂年货 3口味曲奇饼干海苔肉松蔓越莓榛子巧克力零食食品1800克</t>
  </si>
  <si>
    <t>卜珂年货 进口料黄油蔓越莓曲奇饼干200G礼包装丹麦风味零食品</t>
  </si>
  <si>
    <t>卜珂年货 进口料松露8口味巧克力800克礼盒代可可脂（代可可脂）</t>
  </si>
  <si>
    <t>卜珂年货 巧克力蔓越莓马卡龙零食大礼包780G礼盒装（代可可脂）</t>
  </si>
  <si>
    <t>卜珂年货零食8种口味816克松露巧克力零食代可可脂（代可可脂）</t>
  </si>
  <si>
    <t>卜珂年货零食手工DIY 黑松露qkl巧克力 8口味礼盒装400g包邮</t>
  </si>
  <si>
    <t>卜珂年货马卡龙高档甜点礼盒 口味丰富 休闲食品8颗yd</t>
  </si>
  <si>
    <t>卜珂年货蔓越莓肉松海苔巧克力榛子三种口味曲奇饼干零食品1200克</t>
  </si>
  <si>
    <t>卜珂年货松露巧克力进口料制作礼盒808克零食大礼包（代可可脂）</t>
  </si>
  <si>
    <t>卜珂巧克力代可可脂手工黑松露8口味400克进口料年货礼盒包邮</t>
  </si>
  <si>
    <t>卜珂巧克力榛子手工曲奇饼干年货特产零食美味休闲小吃食品点心</t>
  </si>
  <si>
    <t>卜珂松露代可可脂巧克力 情人节礼盒装 年货礼品408g（代可可脂）</t>
  </si>
  <si>
    <t>卜珂松露代可可脂巧克力礼盒8口味年货婚庆零食408g（代可可脂）</t>
  </si>
  <si>
    <t>卜珂松露巧克力 经典8口味408克g/礼盒年货 （第三代白盒）</t>
  </si>
  <si>
    <t>卜珂松露巧克力8口味400克 情人节礼品 年货节必备进口料零食品</t>
  </si>
  <si>
    <t>卜珂松露巧克力8口味400克礼盒装 进口料手工巧克力喜糖年货零食</t>
  </si>
  <si>
    <t>卜珂松露巧克力8口味400克礼盒装进口料零食年货喜糖（代可可脂）</t>
  </si>
  <si>
    <t>不二家多口味水果棒棒糖 60支桶装375g 儿童糖果零食 年货喜糖</t>
  </si>
  <si>
    <t>不二家奶糖特价批发250g散装进口喜糖婚庆回礼年货休闲零食硬糖果</t>
  </si>
  <si>
    <t>不二家水果牛奶糖礼盒情人节春节年货糖果礼盒亲子糖果生日糖果</t>
  </si>
  <si>
    <t>不二家糖果 儿童零食 水果棒棒糖 牛奶棒棒糖 20支袋装 年货包邮</t>
  </si>
  <si>
    <t>不含糖美食无糖木糖醇糖果零食年货 苦荞花生酥糖 低热量零食糖果</t>
  </si>
  <si>
    <t>不腻不粘牙嘉士柏花生牛轧糖特价好吃的零食品220gX2袋年货喜糖果</t>
  </si>
  <si>
    <t>彩虹糖原味瓶装120g  正品 特价包邮   零食 糖果 新年 礼品 年货</t>
  </si>
  <si>
    <t>曾记| 江西农家手工米糖 年货必备，微粉21元</t>
  </si>
  <si>
    <t>馋嘴屋买3送1 卜珂二代 进口原料8口味黑松露巧克力礼盒包邮年货</t>
  </si>
  <si>
    <t>厂家直销麻糖杠子糖芝麻糖麦芽糖糖棍小年灶糖关东糖1斤年货包邮</t>
  </si>
  <si>
    <t>畅好麦美味燕麦片巧克力468克 早餐零食独立小包装糖果 年货</t>
  </si>
  <si>
    <t>超好吃手工现做年货食品包邮零食小吃麦芽糖原料精品花生酥糖450g</t>
  </si>
  <si>
    <t>超好吃杏仁小西饼 曲奇饼干 手工饼干 健康食品儿童零食年货包邮</t>
  </si>
  <si>
    <t>超滑超好吃！瑞士莲lindt牛奶榛仁巧克力板散装 满包邮 进口年货</t>
  </si>
  <si>
    <t>超热销疯抢 马来西亚lot100一百份百杂果水果软糖果1000g年货送</t>
  </si>
  <si>
    <t>超新日期俄罗斯进口 阿克西尼亚纯黑苦85%可可巧克力情人节/年货</t>
  </si>
  <si>
    <t>超值特价 好百贝能量燕麦巧克力低糖oatmilk年货喜糖 488g</t>
  </si>
  <si>
    <t>潮州潮汕特产小吃广东年货礼盒扬航腐乳饼促销正宗传统糕点508g</t>
  </si>
  <si>
    <t>潮州特产 广潮缘手工蛋酥卷 年货礼盒装凤凰卷400g/盒 蛋卷包邮</t>
  </si>
  <si>
    <t>陈李济6盒装6口味尝个够 全新陈李济水果喉糖 年货提前抢</t>
  </si>
  <si>
    <t>陈皮梅软糖 黎祥 5斤 2500g 福建特产 喜糖 年货糖果 正品年货</t>
  </si>
  <si>
    <t>陈皮梅软糖 黎祥500g克 陈皮软糖 喜糖果婚庆福建特产 年货糖果</t>
  </si>
  <si>
    <t>城南故事 黑糖话梅糖 休闲话梅糖果零食品 结婚喜糖年货散装250g</t>
  </si>
  <si>
    <t>城南故事 欢乐熊果汁软糖 水果软糖休闲零食喜糖年货QQ糖500g包邮</t>
  </si>
  <si>
    <t>城南故事 糖果巧克力大礼包 春节年货礼包新年送节礼品500g包邮</t>
  </si>
  <si>
    <t>城南故事糖果巧克力新年大礼包送春节礼品年货零食礼包1000g包邮</t>
  </si>
  <si>
    <t>城南故事杏仁糖优果奶酥散装年货牛奶硬糖果休闲零食结婚喜糖500g</t>
  </si>
  <si>
    <t>传统糕点 广州酒家利口福金装经典手信礼盒装 广东特产点心年货</t>
  </si>
  <si>
    <t>传统糕点 经典酥糖芝麻捏酥 古法手工制作徽墨酥春节年货美食点心</t>
  </si>
  <si>
    <t>传统糕点低糖杭州特产紫薯糕500g茶点茶食品点心小吃零食批发年货</t>
  </si>
  <si>
    <t>传统糕点徽墨酥芝麻酥糖黑麻捏酥送长辈礼品童年味道 年货节礼物</t>
  </si>
  <si>
    <t>传统糕点芝麻片香脆饼干酥年货小零食品纯手工薄片早餐8袋约300g</t>
  </si>
  <si>
    <t>传统糕点芝麻月饼特色美味小吃营养补血孕妇老人礼物零食年货包邮</t>
  </si>
  <si>
    <t>传统工艺手工芝麻糖杆棍麦芽糖芝麻酥糖棒山东麦芽糖年货小吃零食</t>
  </si>
  <si>
    <t>传统年货 纯手工 黑芝麻核桃糖片 &lt;孕妇保胎 生发乌发 清甜香脆</t>
  </si>
  <si>
    <t>传统年货 手工酥京果250G 大京果 雪枣坨 酥香甜润 湖北特产糕点</t>
  </si>
  <si>
    <t>传统年货小时候吃的零食品清凉薄荷糖果批发四川特产小吃薄荷糖</t>
  </si>
  <si>
    <t>创意 费列罗巧克力礼盒装 18粒金莎 情人节 生日 圣诞节 年货礼物</t>
  </si>
  <si>
    <t>创意hellokitty星空棒棒糖礼盒装 年货生日礼物情人节礼物 批发</t>
  </si>
  <si>
    <t>创意摆设 特色年货糖果 年货团购批发 单位福利雅康乐 招财富贵袋</t>
  </si>
  <si>
    <t>创意春节过年礼品年货金元宝糖果盒零食结婚喜糖家居饰品摆件批发</t>
  </si>
  <si>
    <t>创意代可可脂金莎diy巧克力礼盒零食生日新年货礼物作费列罗包邮</t>
  </si>
  <si>
    <t>创意德芙巧克力礼盒丝滑巧生日快乐情人节春节年货巧克力元旦礼物</t>
  </si>
  <si>
    <t>创意可爱切片喜糖果 手工花式散装个性礼物 混合口味年货硬糖250g</t>
  </si>
  <si>
    <t>创意年货diy刻字德进口芙生日新年礼物品送男女朋友巧克力礼盒</t>
  </si>
  <si>
    <t>创意情人节礼物韩国进口零食大礼包一箱休闲食品礼盒新年货送女友</t>
  </si>
  <si>
    <t>春光 榴莲糖 包邮 特价 榴莲奶糖450g 海南 春光榴莲软糖年货批发</t>
  </si>
  <si>
    <t>春光 特制椰子糖228gX3 海南特产 零食婚庆喜糖年货糖果 26省包邮</t>
  </si>
  <si>
    <t>春光传统特浓椰子糖250gX3袋 年货零食喜糖 海南特产椰子糖</t>
  </si>
  <si>
    <t>春光牌特制椰子糖228g海南特产 零食婚庆喜糖年货糖果26省3袋包邮</t>
  </si>
  <si>
    <t>春光特浓榴莲糖180克 休闲零食糖果年货 海南特产 三袋包邮</t>
  </si>
  <si>
    <t>春光特制椰子糖228g  海南特产 糖果零食特浓椰子硬糖年货喜糖</t>
  </si>
  <si>
    <t>春光椰糯糕200g 海南特产食品 椰子糕软糖 年货零食 浓香椰子味</t>
  </si>
  <si>
    <t>春光椰子糖 特制椰子糖228克 海南特产 传统工艺精制 年货喜糖</t>
  </si>
  <si>
    <t>春节年货送礼佳品特产糕点 盛之坊凤梨酥 零食大礼包5种口味 包邮</t>
  </si>
  <si>
    <t>春节香港年货零食大礼包25M金元宝糖果非巧克力拜年送礼佳品批发</t>
  </si>
  <si>
    <t>纯黑手工松露巧克力进口DIY情人节礼盒8口味400g吃的喜糖零食品</t>
  </si>
  <si>
    <t>纯可可脂320g高浓黑松露手工巧克力进口礼盒装年货零食品批发包邮</t>
  </si>
  <si>
    <t>纯可可脂松露巧克力8口味400克DIY巧克力年货情人节料吃的礼盒零</t>
  </si>
  <si>
    <t>纯手工 椰蓉花生软糖 椰丝花生糖 喜糖果零食年货 广东德庆特产</t>
  </si>
  <si>
    <t>纯手工 芝麻花生软糖 喜糖果零年货 糕点心小吃 广东德庆悦城特产</t>
  </si>
  <si>
    <t>纯手工饼干自制牛油曲奇奶油味黄油曲奇进口l料休闲零食小吃年货</t>
  </si>
  <si>
    <t>纯手工广东潮汕广州特产鸡仔饼传统糕点小吃酥饼春节年货礼盒包邮</t>
  </si>
  <si>
    <t>纯手工黑芝麻糖薄酥片花生麦芽芝麻糖切糕特产冻米糖年货糕点零食</t>
  </si>
  <si>
    <t>纯手工花生黑芝麻片薄脆酥糖饼干传统糕点心小吃零食品年货糖果</t>
  </si>
  <si>
    <t>纯手工无糖糍粑 绿色特色食品 年货点心小吃特产一斤装特价超值</t>
  </si>
  <si>
    <t>纯手工无糖黑芝麻糖芝麻片薄脆酥糖饼干特产食品年货零食糕点切糕</t>
  </si>
  <si>
    <t>糍粑 纯糯米手工糍粑 无糖年糕 湖北特产年货 传统原味粑粑500g</t>
  </si>
  <si>
    <t>促销年货老北京特产驴打滚零食麻薯糍粑黄米糕点特色休闲美食小吃</t>
  </si>
  <si>
    <t>达夫华夫饼 烘烤类达夫饼蛋糕 1500g香软可口 独立小包 年货送礼</t>
  </si>
  <si>
    <t>大白兔100牛奶糖（提拉米苏冰淇淋味）107g正品 包邮  礼品 年货</t>
  </si>
  <si>
    <t>大白兔经典奶油话梅糖168g 上海特产大白兔奶糖 话梅味奶糖果年货</t>
  </si>
  <si>
    <t>大白兔奶糖454g   袋装 正品 包邮 零食 喜糖 新年 年货 礼品</t>
  </si>
  <si>
    <t>大白兔奶糖礼盒装 创意心形年货糖果68颗 情人节送男女友生日礼物</t>
  </si>
  <si>
    <t>大白兔奶糖礼盒装上海冠生园新年年货礼物送女友生日大白兔糖果</t>
  </si>
  <si>
    <t>大白兔清凉奶糖227g袋装奶糖 怀旧糖果童年的味道 新货年货 包邮</t>
  </si>
  <si>
    <t>大白兔酸奶奶糖糖果 227g 酸奶味 糖果零食 商务用糖送礼年货</t>
  </si>
  <si>
    <t>大量批发卜珂巧克力臻萃8口味黑松露408克礼盒装 年货/情人节礼物</t>
  </si>
  <si>
    <t>大润谷丹麦风味奶油蓝罐铁盒曲奇饼干320g年货礼盒零食包邮送礼袋</t>
  </si>
  <si>
    <t>代购   【糖村】进口零食年货原味法式杏仁牛轧糖250g台湾直发2件可包邮</t>
  </si>
  <si>
    <t>代购   澳门代购特產 年貨/牛轧糖/鸟结糖 钜记手信【葡式纽结糖】220克</t>
  </si>
  <si>
    <t>代购   澳门特產代購 钜记手信【雪花杏仁片】進口零食年貨 净210g</t>
  </si>
  <si>
    <t>代购   丹麦进口丹麦蓝罐曲奇饼干铁盒装908g 进口零食曲奇饼干年货包邮</t>
  </si>
  <si>
    <t>代购   钜记纽结糖 年货 软糖 澳门代购 钜记手信 钜记葡式纽结糖/220g</t>
  </si>
  <si>
    <t>代购   年货食品饼干 澳门代购 零食 小吃 钜记手信 钜记腰果曲奇/180g</t>
  </si>
  <si>
    <t>代购   舌尖上的中国 澳门特产 進口送礼年貨 钜记手信【陈皮饼】200克</t>
  </si>
  <si>
    <t>代购   顺丰包邮香港代购美心鸡蛋卷448克 送礼佳品 年货首选</t>
  </si>
  <si>
    <t>代购   台湾进口竹日香山白胡椒饼香菇冬笋饼饼干年货休闲零食大礼包包邮</t>
  </si>
  <si>
    <t>代购   台湾微热山丘土凤梨酥10颗装礼盒 进口零食特产年货台北新鲜直发</t>
  </si>
  <si>
    <t>代购   童童香港代购 瑞士进口Ricola利口乐 黑加仑香草无糖润喉糖 年货</t>
  </si>
  <si>
    <t>代购   香港代购 意大利费列罗 金沙l榛仁巧克力 T30粒 375g进口零食年货</t>
  </si>
  <si>
    <t>代购   香港代购丹麦蓝罐曲奇饼干908g丹麦皇冠908克铁盒年货礼盒装特价</t>
  </si>
  <si>
    <t>代购   香港代购马来西亚进口fruit plus果超软糖果水果软糖年货喜糖500g</t>
  </si>
  <si>
    <t>代购   香港代购美国进口柯蓝柯兰kirkland提子葡萄干夹心巧克力年货包邮</t>
  </si>
  <si>
    <t>代购   意大利进口费列罗巧克力t3*16T48粒颗t3年货喜糖进口零食促销包邮</t>
  </si>
  <si>
    <t>代购   正品疯抢 年货 澳门代购 特产零食小吃 钜记饼家手信 原味长蛋卷</t>
  </si>
  <si>
    <t>岱山湖黑芝麻酥糖 零食品小吃纯手工传统糕点年货240g</t>
  </si>
  <si>
    <t>丹麦风味 蓝罐铁盒曲奇饼干280g 休闲零食特产年货礼包</t>
  </si>
  <si>
    <t>丹麦风味进口皇冠曲奇牛油饼干糕点休闲零食品 原味90g年货零食装</t>
  </si>
  <si>
    <t>丹麦皇冠牛油曲奇饼干163g 进口零食品特产小吃 原装盒装特价年货</t>
  </si>
  <si>
    <t>丹麦皇冠曲奇饼干72g*6盒牛油风味印尼进口零食早餐饼干年货特价</t>
  </si>
  <si>
    <t>丹麦皇冠曲奇饼干750g年货礼盒大礼包 原装进口零食 丹麦曲奇送礼</t>
  </si>
  <si>
    <t>稻香村 桃酥180g 苏州传统苏式糕点点心零食特产礼盒年货 老字号</t>
  </si>
  <si>
    <t>稻香村凤梨酥400g 苏式传统糕点台湾风味零食苏州特产 年货礼盒</t>
  </si>
  <si>
    <t>稻香村糕点礼盒 正宗京八件 北京特产 点心礼盒 年货大礼包 包邮</t>
  </si>
  <si>
    <t>稻香村糕点礼盒880g罐装桃酥 糕点点心特产北京京八件 年货包邮</t>
  </si>
  <si>
    <t>稻香村糕点散装点心福寿糖醇无糖礼盒零食小吃北京特产新年货包邮</t>
  </si>
  <si>
    <t>稻香村京八件北京特产年货糕点早餐食品点心满3件包邮特价食品礼</t>
  </si>
  <si>
    <t>稻香村年货 稻香村京八件360g点心糕点礼盒装</t>
  </si>
  <si>
    <t>稻香村年货零食蜜麻花特色小吃老北京特产休闲食品糕点500g甜麻花</t>
  </si>
  <si>
    <t>稻香村松仁牛皮糖250克苏式糕点糖果零食小吃苏州特产礼盒年货</t>
  </si>
  <si>
    <t>稻香村松子枣泥麻饼240g 苏州特产苏式传统糕点点心零食礼盒年货</t>
  </si>
  <si>
    <t>稻香村松子枣泥麻饼600g8个独立包装桶装苏州土特产糕点年货礼盒</t>
  </si>
  <si>
    <t>稻香村苏式糖果6盒装礼袋传统酥糖果糕点点心零食特产年货礼盒</t>
  </si>
  <si>
    <t>稻香村袜底酥200g苏州传统咸味馅饼糕点点心零食年货特产老字号</t>
  </si>
  <si>
    <t>稻香村腰果酥720克礼盒家庭装 苏式传统糕点点心特产饼干零食年货</t>
  </si>
  <si>
    <t>稻香村芝麻薄脆饼160g苏州特产正宗苏式传统糕点点心零食年货礼盒</t>
  </si>
  <si>
    <t>稻香村芝麻交切片300g 苏州传统苏式糕点糖果零食特产礼盒年货</t>
  </si>
  <si>
    <t>稻香村芝麻瓦片北京特产传统糕点特色小吃休闲年货零食茶点160g</t>
  </si>
  <si>
    <t>德菲丝 法国进口松露型黑巧克力卡布奇诺800g年货零食包邮</t>
  </si>
  <si>
    <t>德菲丝 进口松露型巧克力法式原味1000g年货零食包邮 临期特价</t>
  </si>
  <si>
    <t>德菲丝 进口松露型巧克力馥郁浓醇1000g年货零食情人节礼盒包邮</t>
  </si>
  <si>
    <t>德菲丝 进口松露型巧克力黑色传统250g年货礼盒包邮（代可可脂）</t>
  </si>
  <si>
    <t>德菲丝 进口松露型巧克力黑色传统500g年货礼盒包邮（代可可脂）</t>
  </si>
  <si>
    <t>德菲丝 进口松露型巧克力卡布奇诺800g 年货零食包邮（代可可脂）</t>
  </si>
  <si>
    <t>德菲丝 进口松露型巧克力浓情古典250g年货礼盒包邮（代可可脂）</t>
  </si>
  <si>
    <t>德菲丝 进口松露型巧克力浓情古典500g年货礼盒包邮（代可可脂）</t>
  </si>
  <si>
    <t>德菲丝 进口松露型巧克力浓郁奶香200g年货礼盒包邮（代可可脂）</t>
  </si>
  <si>
    <t>德菲丝 进口松露型巧克力浓郁奶香800g年货礼盒包邮（代可可脂）</t>
  </si>
  <si>
    <t>德菲丝 进口松露型巧克力丝滑自然1000g年货礼盒包邮 拍2件减10元</t>
  </si>
  <si>
    <t>德菲丝 进口松露型巧克力自然原味1000g年货零食包邮</t>
  </si>
  <si>
    <t>德菲丝 年货特供！进口黑松露巧克力1kg+浓情古典1kg（代可可脂）</t>
  </si>
  <si>
    <t>德菲丝 年货推荐！精选6口味*100G甄松露巧克力礼盒（代可可脂）</t>
  </si>
  <si>
    <t>德菲丝 年货专供！甄选4口味松露形巧克力1kg礼盒（代可可脂）</t>
  </si>
  <si>
    <t>德芙dove棒仁杏仁葡萄干巧克力150g 新年货春节 满包邮 特价</t>
  </si>
  <si>
    <t>德芙埃丝汀牛奶白巧克力礼盒装 年货情人节送女朋友创意生日礼物</t>
  </si>
  <si>
    <t>德芙巧克力 天猫正品 牛奶脆香米216g 碗装 休闲零食 年货节</t>
  </si>
  <si>
    <t>德芙巧克力6g超市版口味混合装 婚庆结婚喜糖散装500g约75个年货</t>
  </si>
  <si>
    <t>德芙巧克力脆香米500g 酥脆 零食 婚礼 喜糖  散装 年货节活动</t>
  </si>
  <si>
    <t>德芙巧克力礼盒装年货礼物创意巧克力礼物情人节送女友生日巧克力</t>
  </si>
  <si>
    <t>德芙巧克力年货大礼包 8袋零食礼盒装 情人节新年礼物 送亲人朋友</t>
  </si>
  <si>
    <t>德芙巧克力散装4.5g红双喜 丝滑牛奶1000g 婚庆喜糖果零食年货</t>
  </si>
  <si>
    <t>德芙巧克力碗装丝滑香浓黑巧克力什锦榛仁葡萄干巧克力年货零食</t>
  </si>
  <si>
    <t>德芙巧克力喜糖散装500g榛仁巧克力年货特价批发包邮 9月新货</t>
  </si>
  <si>
    <t>德芙巧丝18只装夹心牛奶丝滑巧克力棒8盒装 进口年货送情人节喜糖</t>
  </si>
  <si>
    <t>德芙巧丝夹心巧克力棒202g*3盒 奥地利进口 零食 年货 新年礼物</t>
  </si>
  <si>
    <t>德芙巧丝夹心威化巧克力棒丝滑3盒54条 进口年货情人节喜糖果零食</t>
  </si>
  <si>
    <t>德芙散装4.5g丝滑牛奶巧克力500g 休闲零食品喜糖年货</t>
  </si>
  <si>
    <t>德芙士力架花生夹心巧克力540克全家桶好吃的年货零食品1桶装27个</t>
  </si>
  <si>
    <t>德芙士力架巧克力花生夹心1000g横扫饥饿婚庆喜糖年货零食品</t>
  </si>
  <si>
    <t>德芙士力架全家桶装460g+送80g花生夹心巧克力年货2桶包邮批发</t>
  </si>
  <si>
    <t>德芙士力架散1000g花生夹心巧克力能量棒糖果年货情人节礼物包邮</t>
  </si>
  <si>
    <t>德芙碗装 黑巧克力 牛奶丝滑 榛仁葡萄干混合 零食 新年礼物 年货</t>
  </si>
  <si>
    <t>德国嘉云糖斯原装进口瓶装水果味/浆果2款选1玻璃瓶966g年货喜糖</t>
  </si>
  <si>
    <t>德国进口嘉爵/嘉云糖 玻璃瓶装创意糖果水果糖硬糖966g 喜糖/年货</t>
  </si>
  <si>
    <t>德国进口嘉云斯水果糖 糖果口味任选 年货礼物果汁喜糖 3盒包邮</t>
  </si>
  <si>
    <t>德国进口嘉云糖200g富含VC果汁 水果味硬糖果 年货喜糖零食品包邮</t>
  </si>
  <si>
    <t>德国进口嘉云糖杂果味966g罐装水果味硬糖果玻璃瓶装年货送礼包邮</t>
  </si>
  <si>
    <t>德国进口健达Kinder牛奶夹心巧克力T8*8盒64条装新年礼物年货零食</t>
  </si>
  <si>
    <t>德国进口糖果嘉云糖水果糖 硬糖喜糖创意礼物糖年货礼盒零食批发</t>
  </si>
  <si>
    <t>德国进口糖果嘉云糖水果硬糖喜糖铁盒装薄荷热带水果年货三盒套餐</t>
  </si>
  <si>
    <t>第2件半价 喵叔的实验室 diy手工曲奇饼干 焦糖夏威夷 年货零食</t>
  </si>
  <si>
    <t>第7铺蛋黄馅饼 厦门特产鼓浪屿 第七铺酥饼传统糕点零食年货礼盒</t>
  </si>
  <si>
    <t>第7铺厦门特产绿豆馅饼鼓浪屿七铺 年货送礼糕点茶点心美味礼盒</t>
  </si>
  <si>
    <t>第7铺椰子饼 第七铺厦门特产 鼓浪屿椰蓉馅饼传统糕点零食年货</t>
  </si>
  <si>
    <t>第一排糖花生椰蓉酥球250g婚庆糖果椰蓉糖喜糖年货越南进口零食品</t>
  </si>
  <si>
    <t>定制   创意刻字手工diy巧克力礼盒装定制生日礼物零食年货代可可脂包邮</t>
  </si>
  <si>
    <t>定制   德芙巧克力礼盒装 diy创意手工刻字生日年货情人节爱心型表白礼物</t>
  </si>
  <si>
    <t>定制   刻字手工diy巧克力礼盒装定制生日礼物创意零食年货代可可脂包邮</t>
  </si>
  <si>
    <t>定制   情人节进口费列罗巧克力德芙diy刻字巧克力礼盒生日礼物食品年货</t>
  </si>
  <si>
    <t>定制   情人节礼物创意生日定制diy手工刻字德芙/费列罗巧克力年货礼盒装</t>
  </si>
  <si>
    <t>定制   情人节年货巧克力礼盒装纯脂diy手工刻字德芙表白巧克力生日礼物</t>
  </si>
  <si>
    <t>定制   情人节生日礼物刻手工德芙巧克力礼盒进口费列罗巧克力零食品年货</t>
  </si>
  <si>
    <t>定制   散装年货费力罗费雷罗费列罗金莎巧克力1kg婚礼婚庆喜糖包邮批发</t>
  </si>
  <si>
    <t>定制   顺丰包邮 进口费列罗巧克力DIY礼盒48粒 情人节年货礼物生日喜糖</t>
  </si>
  <si>
    <t>定制   私人定制年货节进口礼物送男女朋友创意德芙生日diy照片qkl巧克力</t>
  </si>
  <si>
    <t>定制   新年年货情人节创意超进口德芙生日酒心刻字巧克力qkl礼盒物包邮</t>
  </si>
  <si>
    <t>定制   新年年货生日情人节礼物创意定制diy夹心刻字巧克力礼盒装表白</t>
  </si>
  <si>
    <t>东北特产味享良品宫廷桃酥礼盒中老年人健康礼品年货</t>
  </si>
  <si>
    <t>东北特产灶糖麦芽糖饴糖关东糖脆管糖九龙酥糖小年必备250克年货</t>
  </si>
  <si>
    <t>冬阳超爱零食美国蔓越莓曲奇饼干 巴拿米无添加手工饼干170g年货</t>
  </si>
  <si>
    <t>豆之家仙草蜜软糖 龟苓膏软糖 仙草QQ糖 台湾进口零食品 糖果年货</t>
  </si>
  <si>
    <t>独家 黄远堂手工无添加经典曲奇饼干 年货 休闲零食进口料小西饼</t>
  </si>
  <si>
    <t>独家 黄远堂手工无添加清香绿茶饼干 年货 休闲零食进口料小西饼</t>
  </si>
  <si>
    <t>杜浔酥糖 花生糖 年货 结婚喜糖 协香酥糖礼袋装1000克装1份包邮</t>
  </si>
  <si>
    <t>多省包邮 好利源脆皮鲜乳球-夹心软糖-混合口味 结婚喜糖年货必备</t>
  </si>
  <si>
    <t>多省包邮北京稻香村B6款20个品种5.5 斤大糕点礼盒 年货</t>
  </si>
  <si>
    <t>哆啦A梦 草莓味注心饼机器猫卡通创意饼干进口零食包邮年货礼盒</t>
  </si>
  <si>
    <t>俄罗斯进口 斯巴达克-精英90%可可纯黑巧克力 苦情人节巧克力年货</t>
  </si>
  <si>
    <t>俄罗斯进口阿斯托利亚纯黑巧克力85%苦情人节巧克力100克年货糖果</t>
  </si>
  <si>
    <t>俄罗斯进口黑巧克力75%可可 榛子榛仁夹心情人节巧克力 年货100克</t>
  </si>
  <si>
    <t>俄罗斯进口糖果果仁夹心巧克力糖香脆酥糖喜糖零食品年货糖果包邮</t>
  </si>
  <si>
    <t>俄罗斯进口糖果整颗榛子杏仁巧克力糖果仁夹心圣诞零食新年年货</t>
  </si>
  <si>
    <t>俄罗斯糖果进口果仁夹心巧克力香脆酥糖500g喜糖果美味年货必备</t>
  </si>
  <si>
    <t>俄罗斯糖果进口零食榛仁杏仁夹心巧克力原包特产年货礼品特价喜糖</t>
  </si>
  <si>
    <t>儿时记忆 大白兔奶糖 糖果 227g 糖果零食 商务用糖送礼年货</t>
  </si>
  <si>
    <t>儿童食品礼盒拜年大礼包年货送男女朋友长辈休闲糕点零食品礼物</t>
  </si>
  <si>
    <t>儿童套餐女生爱吃的零食吃货大礼包一箱年货特价组合送男女友</t>
  </si>
  <si>
    <t>二份免邮零食休闲小吃麦德好手工花生牛轧糖年货468g 结婚喜糖果</t>
  </si>
  <si>
    <t>二盒装【买二送一囤年货】诺梵裹腹夹心松露巧克力代可可脂礼盒装</t>
  </si>
  <si>
    <t>法国黑松露巧克力6味组合比利时进口纯可可脂手工diy年货黑巧盒装</t>
  </si>
  <si>
    <t>法国原装进口德菲丝松露巧克力250g古典原味年货礼盒（代可可脂）</t>
  </si>
  <si>
    <t>法国祖母曲奇 咖啡公爵 情人节年货礼品礼物 手工零食 240g</t>
  </si>
  <si>
    <t>法国祖母曲奇 蓝莓骑士 情人节年货礼品礼物 蓝莓味手工饼干 300g</t>
  </si>
  <si>
    <t>法国祖母曲奇 芝士小生曲奇手工曲奇 情人节年货礼品礼物零食240g</t>
  </si>
  <si>
    <t>芳之香 年货小零食组合套餐大礼包炒米锅巴虾条儿童膨化食品一箱</t>
  </si>
  <si>
    <t>飞的巧克力盒装10克*30板黑色白色代可可脂年货批发2盒包邮最低价</t>
  </si>
  <si>
    <t>非常贝贝 台湾工艺纯手工巴旦木牛轧糖果 休闲零食品 年货 500g</t>
  </si>
  <si>
    <t>菲奥娜的秘密年货零食黑森林味松露巧克力100g礼盒装（代可可脂）</t>
  </si>
  <si>
    <t>菲丽嘟进口零食动物造型棉花糖创意软糖休闲零食新年礼物年货礼盒</t>
  </si>
  <si>
    <t>菲丽嘟进口零食水果味软糖休闲糖果办公室年货食品190g罐装糖豆</t>
  </si>
  <si>
    <t>菲丽嘟进口零食西瓜味软糖150g罐装新年休闲创意糖果水果味年货</t>
  </si>
  <si>
    <t>菲丽嘟进口糖果创意零食果味软糖年货元旦儿童休闲食品180g罐装</t>
  </si>
  <si>
    <t>菲丽嘟进口糖果礼盒软糖儿童礼物休闲食品创意年货零食130g罐装</t>
  </si>
  <si>
    <t>菲丽嘟进口休闲零食创意软糖瑞典糖果110g罐装新年糖果年货礼盒</t>
  </si>
  <si>
    <t>菲丽嘟瑞典进口零食蓝莓味软糖水果味年货儿童创意糖果罐装礼盒</t>
  </si>
  <si>
    <t>菲律宾 欢乐时光什锦饼干750g 进口食品 儿童节礼物礼品 包邮年货</t>
  </si>
  <si>
    <t>费列罗过年礼包春节年货礼盒食品超值零食组合大礼包送礼拜年包邮</t>
  </si>
  <si>
    <t>费列罗健达牛奶夹心巧克力t8条X10盒装进口巧克力零食年货包邮</t>
  </si>
  <si>
    <t>费列罗进口巧克力金莎30粒礼盒装生日情人节礼物年货零食品新货</t>
  </si>
  <si>
    <t>费列罗巧克力T48粒 16条T3 进口零食品喜糖果生日情人节年货礼盒</t>
  </si>
  <si>
    <t>费列罗巧克力礼品T30礼盒费雷罗费力罗进口食品喜糖年货包邮</t>
  </si>
  <si>
    <t>费列罗榛果威化巧克力3粒装 金莎T3 进口零食品 年货婚庆结婚喜糖</t>
  </si>
  <si>
    <t>丰麒轩 年货礼盒 大礼包 红酒蔓提酥礼盒装1000g 特产糕点 好吃的</t>
  </si>
  <si>
    <t>疯糖社 丰胸玩 奶片奶贝 搞怪整蛊糖果创意年货年会礼品送闺蜜</t>
  </si>
  <si>
    <t>疯糖社 善存钱  果汁软糖剁手党趣味糖果整蛊人派对年货新年送礼</t>
  </si>
  <si>
    <t>疯糖社 速速开心丸 搞怪搞笑趣味糖果生日年货新年会礼品镇店之宝</t>
  </si>
  <si>
    <t>浮流食坊 手工绿豆饼 绿豆糕绿豆馅饼 传统糕点美味零食年货包邮</t>
  </si>
  <si>
    <t>浮流食坊 手工绿豆酥 绿豆糕绿豆饼传统糕点心零食年货 素馅饼</t>
  </si>
  <si>
    <t>浮流食坊 手工现做板栗饼 香酥板栗馅饼素饼传统糕点心年货零食</t>
  </si>
  <si>
    <t>浮流食坊 手工现做红豆饼 红豆馅饼素饼传统糕点心年货零食</t>
  </si>
  <si>
    <t>浮流食坊 手工香芋饼 香芋馅饼香芋酥饼香芋糕素饼传统糕点年货</t>
  </si>
  <si>
    <t>福大佐 年货休闲食品燕麦牛奶饼干休闲零食燕麦饼干散装燕麦香饼</t>
  </si>
  <si>
    <t>福大佐 酥糖 手工花生芝麻酥心糖 营养果仁糖果结婚喜糖特价年货</t>
  </si>
  <si>
    <t>福大佐 酥糖喜糖糖果手工花生芝麻酥心糖妙果仁散装年货芝麻糖</t>
  </si>
  <si>
    <t>福大佐 休闲零食松塔饼干松塔千层酥休闲饼干松塔酥法式饼干年货</t>
  </si>
  <si>
    <t>福建爱乡亲肉松饼整箱2000g包邮年货批发休闲零食品传统糕点点心</t>
  </si>
  <si>
    <t>福建特产 正宗 黎祥陈皮梅软糖 陈皮糖 糖果 喜糖 250G 散装 年货</t>
  </si>
  <si>
    <t>福建特产 正宗卡夫丹金丝肉松饼15个散装零食 传统糕点 年货礼品</t>
  </si>
  <si>
    <t>福建特产 正宗友臣肉松饼40g*10块包邮 年货零食品月饼馅饼早餐饼</t>
  </si>
  <si>
    <t>福建特产传统糕点小吃大礼包休闲零食品点心罐装茶点年货礼盒批发</t>
  </si>
  <si>
    <t>福建特产杜浔酥糖 喜糖果小吃零食胜牛轧糖 花生糖年货大礼包批发</t>
  </si>
  <si>
    <t>福建特产糕点小吃点心 正宗友臣肉松饼整箱2100g 年货礼盒零食品</t>
  </si>
  <si>
    <t>福建特产零食品糕点心 正宗友臣肉松饼2.5斤/箱 年货礼盒装1.25kg</t>
  </si>
  <si>
    <t>福建特产年货正宗友臣肉松饼一整箱55个糕点心零食品团购批发包邮</t>
  </si>
  <si>
    <t>福建特产肉松饼其它小点心特色小吃零食全国包邮年货大促赠花生</t>
  </si>
  <si>
    <t>福建特产厦门林利记纯手工麦芽糖150g独立包装喜糖小孩零食品年货</t>
  </si>
  <si>
    <t>福建特产正宗雅迪凯撒燕麦片巧克力喜糖零食年货 500克 2斤包邮</t>
  </si>
  <si>
    <t>福建特产正宗友臣肉松饼干30个友成整箱特价点心团购年货零食糕点</t>
  </si>
  <si>
    <t>福建特产正宗友臣肉松饼一整箱2.5kg零食年货礼盒批发团购5斤包邮</t>
  </si>
  <si>
    <t>福建友臣肉松饼一整箱5斤包邮 休闲糕点点心零食品  年货送礼小吃</t>
  </si>
  <si>
    <t>福建正宗友臣肉松饼2.5kg整箱5斤批发年货礼盒大礼包包邮送礼礼品</t>
  </si>
  <si>
    <t>福州零食糖果 百联香酥巧克力糖1KG 婚庆喜糖 袋装 年货礼品</t>
  </si>
  <si>
    <t>阜阳牌花生糖花生酥零食特产 地方小吃小孩点心甜食年货250克袋装</t>
  </si>
  <si>
    <t>甘滋罗 进口料巧克力礼盒装食品情人节生日礼物年货送礼零食包邮</t>
  </si>
  <si>
    <t>甘滋罗进口料松露原味巧克力2盒装 年货糖果礼盒800g内独立包装</t>
  </si>
  <si>
    <t>甘滋罗进口料松露原味手工巧克力礼盒400g 喜糖果零食品年货包邮</t>
  </si>
  <si>
    <t>甘滋罗进口料铁盒巧克力26粒礼盒年货零食品情人节生日礼物送女神</t>
  </si>
  <si>
    <t>刚到现货美国乐嘉糖 美国ALMOND ROCA乐家杏仁糖1190g　年货包邮</t>
  </si>
  <si>
    <t>高梁饴软糖山东特产正宗糖果高粱饴糖零食喜糖包邮Q糖年货散装</t>
  </si>
  <si>
    <t>歌斐颂 进口料纯可可脂牛奶巧克力礼盒8盒装 年货节零食大礼包</t>
  </si>
  <si>
    <t>歌斐颂 进口原料纯可可脂巧克力 年货大礼包礼盒休闲零食240g*3盒</t>
  </si>
  <si>
    <t>歌斐颂 榛子牛奶巧克力320g 进口原料8盒装 年货节巧克力零食礼包</t>
  </si>
  <si>
    <t>歌斐颂进口料巧克力320g曲奇口味8盒装  年货节零食礼包情人礼物</t>
  </si>
  <si>
    <t>格力高全套百醇百奇百利滋送女友年货零食大礼包一箱的情人节礼物</t>
  </si>
  <si>
    <t>宫廷糕点铺 拿破仑 满88包邮 文殊院 四川特产小吃 年货 特价250g</t>
  </si>
  <si>
    <t>古越斋富贵吉祥巧克力千层酥150g传统糕点心零食品年货 婚庆喜庆</t>
  </si>
  <si>
    <t>古早新款芋头蛋黄酥 台湾传统糕点厦门特产美食点心馅饼年货礼盒</t>
  </si>
  <si>
    <t>谷道仙金丝肉松饼礼品福建特产整箱4斤批发年货包邮谷道仙肉松饼</t>
  </si>
  <si>
    <t>鼓浪屿第7铺礼套绿豆馅饼椰子饼 糕点心厦门特产第七铺年货礼盒</t>
  </si>
  <si>
    <t>鼓浪屿馅饼厦门特产日光岩馅饼6盒月饼年货礼盒伴手礼绿豆饼包邮</t>
  </si>
  <si>
    <t>鼓浪屿赵小姐的店 凤梨酥绿豆馅饼 赵小姐礼盒 厦门特产送礼年货</t>
  </si>
  <si>
    <t>鼓浪屿赵小姐的店 赵小姐店的凤梨酥绿豆馅饼年货礼盒厦门特产</t>
  </si>
  <si>
    <t>冠生园 大白兔经典 百花牌 花生牛轧糖454g袋装 年货喜糖</t>
  </si>
  <si>
    <t>冠生园 大白兔奶糖500克/份散装结婚庆喜糖果零食批发年货</t>
  </si>
  <si>
    <t>冠生园 官方正品 经典大白兔奶糖 227g袋装红豆味 零食喜糖年货</t>
  </si>
  <si>
    <t>冠生园 官方正品 经典大白兔奶糖 227g袋装巧克力味 零食喜糖年货</t>
  </si>
  <si>
    <t>冠生园 官方正品 经典大白兔奶糖 227g袋装清凉味 年货喜糖零食</t>
  </si>
  <si>
    <t>冠生园 官方正品 经典大白兔奶糖 227g袋装酸奶味 零食喜糖年货</t>
  </si>
  <si>
    <t>冠生园 官方正品 经典大白兔奶糖 227g袋装玉米味 零食喜糖年货</t>
  </si>
  <si>
    <t>冠生园 官方正品 经典大白兔奶糖 400g铁听装原味 礼品年货喜糖</t>
  </si>
  <si>
    <t>冠生园 正品保障 经典大白兔奶糖 227g袋装原味 零食婚庆喜糖年货</t>
  </si>
  <si>
    <t>冠生园官方正品 大白兔 经典天山牌奶油话梅糖 168g袋装 年货喜糖</t>
  </si>
  <si>
    <t>广东潮汕普宁特产陈妈母子花生南糖花生酥花生糖糕点年货茶点心</t>
  </si>
  <si>
    <t>广东东莞特产 华超手工鸡蛋卷蛋酥卷 休闲饼干糕点零食年货送礼</t>
  </si>
  <si>
    <t>广东嘉士利果乐果香巧克力果酱夹心饼干300g 年货批发零食3件包邮</t>
  </si>
  <si>
    <t>广东特产嘉士利果酱夹心饼干300g果乐果香年货办公室零食3件包邮</t>
  </si>
  <si>
    <t>广东特产礼盒广御园澳门风味蛋卷饼干400g 广州零食品年货手信</t>
  </si>
  <si>
    <t>广东特产小吃 无糖食品 纯手工 黑 芝麻酥糖 糕点 茶点心 年货</t>
  </si>
  <si>
    <t>广西特产糯米糍粑 农家纯手工糯米糍粑 年货传统无糖年糕 3件包邮</t>
  </si>
  <si>
    <t>广西越南进口零食饼干糖果桂圆干特产年货礼盒送礼大礼包特产批发</t>
  </si>
  <si>
    <t>广御园 正宗广东特产150g鸡仔饼 食品零食点心饼干 年货 批发</t>
  </si>
  <si>
    <t>广州酒家利口福 马蹄糕500克传统糕点年货广东广州特产零食点心</t>
  </si>
  <si>
    <t>广州莲香楼蛋黄酥 300克莲蓉馅广东特产休闲零食春节年货传统糕点</t>
  </si>
  <si>
    <t>广州陶陶居 广东特产新年礼盒  羊城年货礼盒962g 传统糕点</t>
  </si>
  <si>
    <t>贵州特产黄粑竹叶糕传统零食糕点富油味黄粑年货小吃手工切糕包邮</t>
  </si>
  <si>
    <t>贵州特产零食传统糕点苕丝糖红薯苕酥米花糖切糕年货小吃像沙琪玛</t>
  </si>
  <si>
    <t>贵州遵义特产 南白赵家黄粑 黄糕粑 竹叶黄粑 年货特价 限区包邮</t>
  </si>
  <si>
    <t>贵州遵义特产农家 年货 纯手工糯米糍粑，米糕 年糕 送豆面</t>
  </si>
  <si>
    <t>桂发祥十八街麻花 什锦味400g/年货礼盒 正宗天津麻花大特产零食</t>
  </si>
  <si>
    <t>桂林阳朔桂花手工姜糖片软糖糖果姜汁正宗特产传统年货零食食品</t>
  </si>
  <si>
    <t>桂香村芝麻脆片250g 苏州传统酥糖果零食糕点点心特产礼盒年货</t>
  </si>
  <si>
    <t>果冰晶iloveyou爱心糖|手工花式水果糖果|结婚创意年货喜糖|</t>
  </si>
  <si>
    <t>果冰晶花式手工硬糖混合口味|个性创意婚庆喜糖 年货批发</t>
  </si>
  <si>
    <t>果冰晶樱花糖果 花式手工硬糖|个性创意婚庆喜糖 节日糖果年货</t>
  </si>
  <si>
    <t>过年货零食80后儿时童年回忆零食正宗上海大白兔奶糖114克袋装</t>
  </si>
  <si>
    <t>过年货零食沈阳特产正宗不老林糖牛扎糖花生软糖运动杏仁味240g</t>
  </si>
  <si>
    <t>过年货零食天使土豆片薯片云南特产西安特产椒香味原味大袋116克</t>
  </si>
  <si>
    <t>过年货零食正宗上海喔喔奶糖80后儿时零食大公鸡喔喔奶糖童年150g</t>
  </si>
  <si>
    <t>海澄新椰子糖 特制椰子糖250g 海南特产 原味喜糖年货糖果</t>
  </si>
  <si>
    <t>海南年货特产椰香薄饼甜味160g饼干南国香脆零嘴零食[满6件包邮]</t>
  </si>
  <si>
    <t>海南特产 春光特质椰子糖120g 包邮特价 硬糖 海南椰子糖年货批发</t>
  </si>
  <si>
    <t>海南特产 南国食品椰香薄饼80g/盒（甜味/咸味）椰子饼干年货零食</t>
  </si>
  <si>
    <t>海南特产春光椰子糖 特制香浓椰子糖 喜糖椰奶糖年货零食品228克</t>
  </si>
  <si>
    <t>海南文昌特产正宗春光椰子糖 228g特制婚庆喜糖 零食年货椰香纯浆</t>
  </si>
  <si>
    <t>海派e族 年货 创意超值零食套餐大礼包 生日 节日祝福送女友一箱</t>
  </si>
  <si>
    <t>海新 果蔬苏打发酵饼干 460g/包  无糖饼干 年货零食品</t>
  </si>
  <si>
    <t>含进口糖果礼盒有买有赠 年货糖果 含星空棒棒糖送女友儿童礼物</t>
  </si>
  <si>
    <t>韩国edo pack纤麦饼干蓝莓提子小麦粗粮零食进口年货特价包邮</t>
  </si>
  <si>
    <t>韩国创意许愿瓶棒棒糖糖果礼盒年货送女友情人节生日礼物闺蜜包邮</t>
  </si>
  <si>
    <t>韩国春节年货进口零食大礼包套餐一箱巧克力礼盒情人节男女友生日</t>
  </si>
  <si>
    <t>韩国海太edo pack纤麦饼干曲奇 蓝莓提子600g年货礼盒零食包邮</t>
  </si>
  <si>
    <t>韩国佳特拿手果冰糖水果味结婚庆年货喜糖零食散装250g批发包邮</t>
  </si>
  <si>
    <t>韩国锦大maX5巧克力棒 榛果仁花生夹心零食年货包邮（代可可脂）</t>
  </si>
  <si>
    <t>韩国进口 CROWN可拉奥奶酪薄脆饼干 135g 香脆饼干 进口食品年货</t>
  </si>
  <si>
    <t>韩国进口 LOTTE乐天杏仁糖 年货喜糖果零食品小吃 90g</t>
  </si>
  <si>
    <t>韩国进口 可瑞安可拉奥奶油榛子巧克力夹心饼干 休闲宝宝零食年货</t>
  </si>
  <si>
    <t>韩国进口 情人节新年货零食大礼包套餐组合一箱好吃的 特价包邮</t>
  </si>
  <si>
    <t>韩国进口Crown饼干可拉奥奶油蛋卷72g过年零食年货送礼盒超好吃！</t>
  </si>
  <si>
    <t>韩国进口lotte乐天杏仁糖90g袋装大杏仁扁桃仁 零食品喜糖果年货</t>
  </si>
  <si>
    <t>韩国进口办公室小吃休闲零食品大礼包一箱的送女友情人节礼物年货</t>
  </si>
  <si>
    <t>韩国进口超值零食大礼包套餐小孩休闲年货食品进口小零食新年礼物</t>
  </si>
  <si>
    <t>韩国进口好丽友杏仁糖婚庆喜糖年货礼盒节日礼物儿童休闲零食 90g</t>
  </si>
  <si>
    <t>韩国进口乐天56纯黑巧克力90g 罐装女孩办公室零食 年货 零食食品</t>
  </si>
  <si>
    <t>韩国进口乐天加纳纯黑巧克力 90克/18枚 年货零食品礼盒3盒包邮</t>
  </si>
  <si>
    <t>韩国进口乐天加纳纯黑巧克力90g 非洲加纳 方块纯黑年货 零食食品</t>
  </si>
  <si>
    <t>韩国进口乐天妈妈手派饼干低糖起司代餐独立小包休闲零食年货批发</t>
  </si>
  <si>
    <t>韩国进口乐天巧克力56%高纯度黑巧克力96g情人节糖果年货6瓶包邮</t>
  </si>
  <si>
    <t>韩国进口零食 乐天56黑巧克力纯黑巧克力豆6罐装 年货礼盒喜糖果</t>
  </si>
  <si>
    <t>韩国进口零食 乐透社零食品 好丽友杏仁糖90g  年货糖果</t>
  </si>
  <si>
    <t>韩国进口零食 农心虾条90g大包韩国虾条 鲜虾片年货膨化食品小吃</t>
  </si>
  <si>
    <t>韩国进口零食 新年货零食大礼包礼盒套餐组合一箱的 促销特价包邮</t>
  </si>
  <si>
    <t>韩国进口零食大礼包 一箱的送女友 朋友生日套餐 年货大礼包 包邮</t>
  </si>
  <si>
    <t>韩国进口零食大礼包一箱的 送女生生日礼物年货礼盒包邮 代写贺卡</t>
  </si>
  <si>
    <t>韩国进口零食大礼包一箱的礼盒送儿童女友闺蜜生日新年礼物年货</t>
  </si>
  <si>
    <t>韩国进口零食大礼包一箱的礼盒送女朋友生日礼物休闲特价年货零食</t>
  </si>
  <si>
    <t>韩国进口零食大礼包一箱的套餐9种 送女友老婆男生儿童年货礼盒</t>
  </si>
  <si>
    <t>韩国进口零食大礼包一箱的新年送男女友小孩送礼生日礼物年货套餐</t>
  </si>
  <si>
    <t>韩国进口零食海太炭烤薯条烤薯棒土豆条大桶装非膨化非油炸年货</t>
  </si>
  <si>
    <t>韩国进口零食好丽友消化饼干225g饱腹代餐低卡低热量全麦饼干年货</t>
  </si>
  <si>
    <t>韩国进口零食乐天牛奶加纳金牌黑巧克力砖 纯coco年货糖果喜糖</t>
  </si>
  <si>
    <t>韩国进口零食乐天三层夹心三合一木糖醇无糖薄荷糖111g年货糖果</t>
  </si>
  <si>
    <t>韩国进口零食年货食品crown夹心甜饼干威化蛋卷3盒 好吃的零食店</t>
  </si>
  <si>
    <t>韩国进口零食品 CROWN可拉奥奶油榛子瓦夹心饼干蛋卷大盒年货礼物</t>
  </si>
  <si>
    <t>韩国进口零食品 LOTTE乐天72%纯黑72巧克力豆 年货礼物 90g*3罐</t>
  </si>
  <si>
    <t>韩国进口零食品 LOTTE乐天杏仁果仁夹心巧克力豆42g年货糖果特价</t>
  </si>
  <si>
    <t>韩国进口零食品 国际melland 柠檬VC维生素C糖 100g休闲糖果 年货</t>
  </si>
  <si>
    <t>韩国进口零食品LOTTE乐天56巧克力90g年货糖果罐装喜糖黑巧克力豆</t>
  </si>
  <si>
    <t>韩国进口零食品春节情人节大礼包组合送女友一箱的年货套餐包邮</t>
  </si>
  <si>
    <t>韩国进口零食品大礼包年货一箱的送女朋友生日礼物休闲小吃礼盒装</t>
  </si>
  <si>
    <t>韩国进口零食品店年货零食大礼包一箱好吃的新年礼物特价促销包邮</t>
  </si>
  <si>
    <t>韩国进口零食品九日牌辣炒年糕 膨化香辣年糕条酥脆 110g年货小吃</t>
  </si>
  <si>
    <t>韩国进口零食品可瑞安crown奶油咖啡夹心年货糕点蛋卷甜饼干小吃</t>
  </si>
  <si>
    <t>韩国进口零食品乐天LOTTE黑加纳纯黑巧克力18片90g瘦身年货</t>
  </si>
  <si>
    <t>韩国进口零食品乐天红加纳牛奶巧克力块90g 情人节喜糖年货糖果</t>
  </si>
  <si>
    <t>韩国进口零食品奶油咖啡夹心蛋卷crown饼干糕点办公室休闲年货</t>
  </si>
  <si>
    <t>韩国进口零食品年货特产零食大礼包 一箱的儿童套餐送女友礼盒</t>
  </si>
  <si>
    <t>韩国进口零食品情人节送女友朋友一箱的大礼包组合年货套餐包邮</t>
  </si>
  <si>
    <t>韩国进口零食巧克力 乐天红加纳牛奶巧克力90克 年货情人节巧克力</t>
  </si>
  <si>
    <t>韩国进口零食食品 乐天冰激凌水果棒棒糖165g*2 年货糖果大礼包邮</t>
  </si>
  <si>
    <t>韩国进口年货零食大礼包办公室休闲食品零食组合套餐吃货大礼包女</t>
  </si>
  <si>
    <t>韩国进口年货零食大礼包一箱吃的休闲食品组合送女友礼物高档礼盒</t>
  </si>
  <si>
    <t>韩国进口年货零食品  可瑞安crown奶油巧克力榛子瓦夹心威化饼干</t>
  </si>
  <si>
    <t>韩国进口年货巧克力乐天56巧克力豆 黑巧克力3罐 糖果喜糖礼盒</t>
  </si>
  <si>
    <t>韩国进口年货糖果 乐天爱情礼盒糖七彩糖果209g 送女友桶装水果味</t>
  </si>
  <si>
    <t>韩国进口帕克大叔麦芽糖棒棒糖年货节生日礼物11g*15支包邮</t>
  </si>
  <si>
    <t>韩国进口帕克大叔水晶棒棒糖喜糖年货节生日礼物9g*24</t>
  </si>
  <si>
    <t>韩国进口巧克力零食 乐天72%黑巧克豆桶装90g纯可可脂 年货糖果</t>
  </si>
  <si>
    <t>韩国进口食品 LOTTE乐天加纳纯黑巧克力90g盒装 年货情人节零食</t>
  </si>
  <si>
    <t>韩国进口食品 海太碳烤薯条烤 非油炸薯棒 108g 精美桶装食品年货</t>
  </si>
  <si>
    <t>韩国进口食品 乐天零食大礼包的元旦新年礼物年货送礼佳品</t>
  </si>
  <si>
    <t>韩国进口食品 零食年货送礼大礼包一箱的 送女友生日零食套餐包邮</t>
  </si>
  <si>
    <t>韩国进口食品 送吃货女友生日年货零食大礼包一箱的套餐 礼盒组合</t>
  </si>
  <si>
    <t>韩国进口食品Crown可拉奥夹心咖啡奶油蛋卷饼干 休闲小吃零食年货</t>
  </si>
  <si>
    <t>韩国进口食品海太原味碳烤薯条108g非油炸桶装低热量休闲零食年货</t>
  </si>
  <si>
    <t>韩国进口食品零食 好丽友杏仁糖喜糖果年货礼盒90克*5袋特价包邮</t>
  </si>
  <si>
    <t>韩国进口食品零食礼盒一箱的送男女友闰蜜生日情人节礼物年货包邮</t>
  </si>
  <si>
    <t>韩国进口食品送女友休闲年货零食大礼包送礼一箱的春节礼品包邮</t>
  </si>
  <si>
    <t>韩国进口食品饮料饮品 乐天零食大礼包元旦节日礼物年货送礼佳品</t>
  </si>
  <si>
    <t>韩国进口糖果 好丽友杏仁糖礼盒装水果糖 儿童礼物圣诞年货零食品</t>
  </si>
  <si>
    <t>韩国进口糖果 无糖三层夹心薄荷糖喜糖 水果味木糖醇年货糖果</t>
  </si>
  <si>
    <t>韩国进口特产食品 年货礼盒套餐 零食大礼包一箱的 送女友送礼箱</t>
  </si>
  <si>
    <t>韩国进口小零食大礼包一箱吃的送女友年货女生批发生日礼物 礼盒</t>
  </si>
  <si>
    <t>韩国进口休闲零食 好丽友奶酪原味薯愿薯片年货礼盒大礼包6袋</t>
  </si>
  <si>
    <t>韩国进口休闲零食大礼包一箱小吃送女友套餐组合包邮春节年货礼盒</t>
  </si>
  <si>
    <t>韩国进口休闲零食品 好丽友杏仁糖果袋装90g 大颗粒果仁年货糖果</t>
  </si>
  <si>
    <t>韩国进口休闲食品 零食店试吃套餐超值零食大礼包 年货零食组合</t>
  </si>
  <si>
    <t>韩国进口休闲食品零食乐天杏仁夹心巧克力豆坚果盒装年货糖果42g</t>
  </si>
  <si>
    <t>韩国进口许愿瓶星星千纸鹤糖果礼盒装好时水晶之恋 年货生日礼物</t>
  </si>
  <si>
    <t>韩国进口许愿瓶星星糖果礼盒装棒棒糖礼盒新奇年货礼情人节生日包</t>
  </si>
  <si>
    <t>韩国进口许愿瓶星星糖果礼盒装漂流瓶创意春节情人节生日礼物年货</t>
  </si>
  <si>
    <t>韩国可拉奥进口零食品夹心饼干蛋卷奶油办公室休闲零食蛋卷年货</t>
  </si>
  <si>
    <t>韩国美食年货小吃套餐组合进口零食品大礼包一箱的送女友儿童批发</t>
  </si>
  <si>
    <t>韩国年货进口组合套餐休闲零食品生日大礼包一箱好吃的送女友儿童</t>
  </si>
  <si>
    <t>韩国年货零食大礼包送女友生日一箱好吃的情人节新年送礼礼品包邮</t>
  </si>
  <si>
    <t>韩国日本进口食品休闲零食大礼包一箱年货礼盒送女友生日新年礼物</t>
  </si>
  <si>
    <t>韩国日本进口休闲零食大礼包一箱年货礼盒办公室休闲零食生日礼盒</t>
  </si>
  <si>
    <t>韩国食品进口零食乐天杏仁夹心巧克力豆盒装10粒年货礼物喜糖婚庆</t>
  </si>
  <si>
    <t>韩国休闲零食品大礼包一箱的办公室小吃送女友生日情人节礼物年货</t>
  </si>
  <si>
    <t>韩国许愿瓶星星不二家棒棒糖果礼盒年货春节新年过节生日礼物包邮</t>
  </si>
  <si>
    <t>韩国原装进口零食品 国际薄荷糖 菱形白色薄荷糖 130g 年货糖果</t>
  </si>
  <si>
    <t>韩国原装进口零食品 好丽友杏仁糖90g~扁桃仁糖~奶油味喜糖年货</t>
  </si>
  <si>
    <t>韩国原装进口零食品 糖果 好丽友扁桃仁/杏仁糖 90g袋装 喜糖年货</t>
  </si>
  <si>
    <t>韩国原装进口食品 LOTTE乐天杏仁糖 婚庆喜糖果年货休闲零食 90g</t>
  </si>
  <si>
    <t>韩国原装进口食品青佑九日原味夹心鸡蛋板栗打糕120g休闲零食年货</t>
  </si>
  <si>
    <t>韩国原装进口糖果 国际七彩水晶糖 怀旧休闲零食婚庆喜糖年货 60g</t>
  </si>
  <si>
    <t>韩进年货食品可拉奥牛乳饼干 袋装450g牛奶味特浓饼干 满4袋包邮</t>
  </si>
  <si>
    <t>韩式MixROLLM5 榛果仁花生夹心巧克力棒250g包邮 年底大促抢年货</t>
  </si>
  <si>
    <t>杭州特产礼袋装伴手礼 知味观年货糕点  杭州名菜特产 办公室零食</t>
  </si>
  <si>
    <t>杭州特产龙须酥零食 皇妃牌龙须糖年货包邮 手工美食新鲜糕点点心</t>
  </si>
  <si>
    <t>杭州特产年货礼盒大礼包 东坡肉醉鱼干藕粉糕点批发团购包邮1035g</t>
  </si>
  <si>
    <t>好百贝麦片燕麦巧克力脆酥棒 年货糖果488g（代可可脂）</t>
  </si>
  <si>
    <t>好百贝燕麦巧克力 低糖燕麦片 年货大礼包 喜糖果零食品500g包邮</t>
  </si>
  <si>
    <t>好吃不胖的手工蔓越莓燕麦饼送女友低卡全麦粗粮代餐年货小零食品</t>
  </si>
  <si>
    <t>好吃不胖的燕麦饼干低卡强饱腹感膳食纤维粗粮代餐年货小零食食品</t>
  </si>
  <si>
    <t>好吃的零食特产年货纯可可脂手工黑松露花生巧克力办公休闲零食品</t>
  </si>
  <si>
    <t>好吃的慕丝妮肉松饼 年货一整箱2000g 福建特产小吃零食 糕点批发</t>
  </si>
  <si>
    <t>好吃点代餐饼干糕点休闲小零食杏仁酥饼干600克盒装年货食品批发</t>
  </si>
  <si>
    <t>好吃点苏打饼干咸味低糖海苔饼肉松饼礼盒装代餐零食年货食品包邮</t>
  </si>
  <si>
    <t>好吃美食小吃的零食品套餐超值年货组合特价大礼包一箱的送女朋友</t>
  </si>
  <si>
    <t>好丽友 好多鱼三连包99克  正品包邮 零食 食品 年货 新年礼品</t>
  </si>
  <si>
    <t>好丽友杏仁糖90g 盛世晨新零食 韩国杏仁糖进口糖果 年货6包包邮</t>
  </si>
  <si>
    <t>好利源 脆皮软糖鲜乳球 喜糖果小吃 年货零食甜食 250g混装</t>
  </si>
  <si>
    <t>好利源脆皮软糖 鲜乳球喜糖 水果软糖 年货糖果 多口味混合500g</t>
  </si>
  <si>
    <t>好利源脆皮软糖 鲜乳球喜糖 水果味 年货糖果 多口味混合500g *2</t>
  </si>
  <si>
    <t>好利源脆皮软糖 鲜乳球喜糖500g 10口味零食水果糖果年货 2份包邮</t>
  </si>
  <si>
    <t>好利源脆皮软糖鲜乳球 什锦夹心水果糖/年货喜糖果批发500g 包邮</t>
  </si>
  <si>
    <t>好利源脆皮软糖鲜乳球800g 多味混装夹心水果软糖喜糖果年货包邮</t>
  </si>
  <si>
    <t>好利源脆皮软糖鲜乳球袋装500克 多种味喜糖水果糖果广东年货</t>
  </si>
  <si>
    <t>好利源脆皮鲜乳球 夹心软糖500g多味混合零食品糖果 年货结婚喜糖</t>
  </si>
  <si>
    <t>好利源脆皮鲜乳球软糖500g 儿童喜爱 年货 祖食食品</t>
  </si>
  <si>
    <t>好邻居 夹心水果棉花糖散装250g 软糖果喜糖果 喜庆年货食品</t>
  </si>
  <si>
    <t>好邻居 紫薯软糖婚庆喜糖糖果零食新年糖果年货散装500g约52个</t>
  </si>
  <si>
    <t>好邻居扁桃仁牛奶硬糖散装500g 零食结婚杏仁奶酥喜糖果年货批发</t>
  </si>
  <si>
    <t>好邻居多伴果棒棒糖巧克力 儿童零食品批发创意年货糖果散装250g</t>
  </si>
  <si>
    <t>好邻居多伴果棒棒糖巧克力 糖果儿童零食品年货批发散装500g 包邮</t>
  </si>
  <si>
    <t>好邻居欢块多巧克力奶油味夹心威化饼干儿童散年货零食大礼盒包装</t>
  </si>
  <si>
    <t>好邻居酱心蛋卷 夹心蛋卷巧克力250g散装年货喜糖 全店满58元包邮</t>
  </si>
  <si>
    <t>好邻居奇脆米脆香米巧克力休闲零食品散装500g 包邮 糖果喜糖年货</t>
  </si>
  <si>
    <t>好邻居巧菇力巧克力饼干 儿童休闲食品零食年货批发散装500g 包邮</t>
  </si>
  <si>
    <t>好邻居瑞士风味奇脆米黑巧克力250g散装零食年货喜糖果满58元包邮</t>
  </si>
  <si>
    <t>好邻居糖果 花生夹心巧克力喜糖喜庆包装纯味250g混装 糖散装年货</t>
  </si>
  <si>
    <t>好邻居杏仁扁桃仁牛奶糖果 休闲零食品散装500g 年货结婚喜糖批发</t>
  </si>
  <si>
    <t>好邻居玉米糖软糖 水果糖果喜糖年货批发休闲零食品散装500g 包邮</t>
  </si>
  <si>
    <t>好亲家纯燕麦巧克力250g 福建特产喜糖燕麦糖 麦片糖年货8包包邮</t>
  </si>
  <si>
    <t>好时巧克力kisses婚庆喜糖5口味装500g结婚年货零食品满2份包邮</t>
  </si>
  <si>
    <t>好时巧珍珠扁桃仁牛奶巧克力100g加量装年货零食糖果年货特价</t>
  </si>
  <si>
    <t>好时之吻 kisses 好时巧克力82克+13克加量装 喜糖 年货 零食</t>
  </si>
  <si>
    <t>好时之吻好时kisses巧克力 结婚喜糖婚庆年货糖果 1kg装 5味任选</t>
  </si>
  <si>
    <t>昊聚德 进口零食礼盒 经典休闲零食年货大礼包 全国首发 半价</t>
  </si>
  <si>
    <t>昊聚德 年货礼盒 经典进口休闲零食大礼包 生日礼物 送女友精选</t>
  </si>
  <si>
    <t>昊聚德年货 台式糕点礼盒 彩蛋酥大礼包6只装 蛋黄酥礼盒传统糕点</t>
  </si>
  <si>
    <t>昊聚德年货礼盒进口零食大礼包巧克力/饼干/糖果/春节送礼物食品</t>
  </si>
  <si>
    <t>昊聚德年货零食礼盒巧克力/曲奇饼干/糖果休闲食品大礼包特价包邮</t>
  </si>
  <si>
    <t>和信记肉粒、蔓越莓、腰果、巧克力豆曲奇无添加手工饼干100g年货</t>
  </si>
  <si>
    <t>和信记肉松饼/月饼一整箱福建特产休闲零食品糕点心2100g年货礼盒</t>
  </si>
  <si>
    <t>河南开封特产白记花生糕花生酥500克 清真糕点 年货零食花生酥糖</t>
  </si>
  <si>
    <t>河南开封特产年货礼盒包邮 开封传统小吃花生糕 罗罗纯花生糕六味</t>
  </si>
  <si>
    <t>河南特产刘记大营麻花休闲食品传统糕点小吃小零食香酥脆年货包邮</t>
  </si>
  <si>
    <t>河南特产少林寺素饼花生芝麻杏仁核桃酥饼黄提礼盒零食糕点 年货</t>
  </si>
  <si>
    <t>河源客家传统年糕 糯米糕 红糖软糕 办公室零食 充饥糕点年货饼干</t>
  </si>
  <si>
    <t>荷兰代购 焦糖枫糖 华夫 蜂蜜饼干 进口零食 年货 4包包邮</t>
  </si>
  <si>
    <t>黑糖话梅糖果 福建特产办公休闲零食喜糖年货婚庆糖果礼468g包邮</t>
  </si>
  <si>
    <t>哼哼猪零食品 嘉士柏花生牛轧糖220g 台湾风味进口品质年货喜糖果</t>
  </si>
  <si>
    <t>哼哼猪零食品 美国微波炉爆米花120g*5包奶油香甜味年货KTV玉米花</t>
  </si>
  <si>
    <t>红红火火2015喜洋洋春节年货礼盒零食大礼包 团购礼品礼盒装送礼</t>
  </si>
  <si>
    <t>红利多黑糖话梅 正宗话梅糖500克休闲零食 年货糖果正品优惠包邮</t>
  </si>
  <si>
    <t>红利多喜糖 正宗巧克力味太妃糖 休闲零食年货软糖糖果400g</t>
  </si>
  <si>
    <t>红利多正宗喜糖休闲零食年货黑糖话梅结婚糖果500g*2包特价包邮</t>
  </si>
  <si>
    <t>红螺大礼包包邮 750g混装零食北京特产礼品年货年货中华老字号</t>
  </si>
  <si>
    <t>红螺食品 北京特产 黑糖麻花250g小包装麻花传统糕点小吃年货必备</t>
  </si>
  <si>
    <t>红螺食品北京特产大礼包800g 年货礼品传统特色休闲零食 特价包邮</t>
  </si>
  <si>
    <t>红磨坊 杏仁酥饼干140g*2盒装 纯手工粉化烘培休闲零食年货大礼包</t>
  </si>
  <si>
    <t>宏亚Milano77蜜兰诺松塔台湾特产进口 杏仁千层酥饼干年货 10个装</t>
  </si>
  <si>
    <t>宏亚RIVON礼坊 粉红洛可可 台湾喜饼生日年货新年饼干礼盒进口</t>
  </si>
  <si>
    <t>宏亚RIVON礼坊 粉红洛可可 台湾喜饼生日情人节年货进口饼干礼盒</t>
  </si>
  <si>
    <t>宏源陈皮糖 355g 喜糖特价婚庆糖广东特产硬糖零食正品 年货批发</t>
  </si>
  <si>
    <t>宏源陈皮糖开胃糖年货355g办公室零食硬糖果喜糖袋装355g/袋 特价</t>
  </si>
  <si>
    <t>泓一 白巧克力果仁休闲办公零食品喜庆糖果年货500g（代可可脂）</t>
  </si>
  <si>
    <t>泓一 果仁巧克力喜庆年货休闲食品办公零食盒装500g（代可可脂）</t>
  </si>
  <si>
    <t>猴姑酥性饼干 猴菇饼干 猴头菇饼干 720g 零食品 年货礼盒送礼装</t>
  </si>
  <si>
    <t>猴菇猴头菇饼干 养胃食品零食720g 早餐饼整箱礼盒大礼包年货特价</t>
  </si>
  <si>
    <t>猴头姑酥性饼干 猴菇饼干猴头菇饼干720g*2 零食品  年货礼盒装</t>
  </si>
  <si>
    <t>湖北特产办公室休闲零食小吃食品崇阳三普小麻花独立包装礼盒年货</t>
  </si>
  <si>
    <t>湖北特产办公室休闲小吃零食食品三普小麻花500g礼盒年货独立包装</t>
  </si>
  <si>
    <t>湖北特产糕点办公室零食休闲食品三普小麻花独立包装500g礼盒年货</t>
  </si>
  <si>
    <t>湖北特产糕点美食办公室休闲食品零食小吃小麻花独立包装礼盒年货</t>
  </si>
  <si>
    <t>湖北特产小吃年货汪玉霞散装油炸酥京果麻果雪枣500g  2斤包邮</t>
  </si>
  <si>
    <t>湖南 常德 桃源 土特产 年货 糍粑粑 糯米粑粑 现做糍粑</t>
  </si>
  <si>
    <t>湖南特产 泰国浏乡炒米牛肉味/香辣/五香等500g 小吃零食品年货</t>
  </si>
  <si>
    <t>湖南特产零食 玉其芝麻牛皮糖 传统糕点软糖果食品喜糖年货</t>
  </si>
  <si>
    <t>湖南特产年货糍粑 手工制作年糕 纯糯米粑粑年货必备 500克12个</t>
  </si>
  <si>
    <t>湖南特产休闲零食品浏乡泰国炒米250g 五香味年货休闲零食小吃</t>
  </si>
  <si>
    <t>花生酥酥糖 杜浔酥 花生糖 四川特产正宗传统纯手工年货 休闲零</t>
  </si>
  <si>
    <t>花生酥糖温州小吃糕点传统手艺休闲零食年货600克</t>
  </si>
  <si>
    <t>花生糖花生酥糖  纯手工制作 零食糖果 麦芽糖原料 切糕年货160g</t>
  </si>
  <si>
    <t>花生糖花生酥糖 包邮 纯手工制作零食糖果麦芽糖原料 切糕年货</t>
  </si>
  <si>
    <t>花生糖酥糖脆香和素食咸豆方潮汕特产零食年货茶点两罐包邮</t>
  </si>
  <si>
    <t>华佳威350克装 水果糖味酸酸甜甜千纸鹤糖果多彩糖 年货批发包邮</t>
  </si>
  <si>
    <t>华佳威混合水果味瑞士糖礼盒装380g彩虹糖年货婚庆生日喜糖果批发</t>
  </si>
  <si>
    <t>华佳威瑞士糖400g袋装混合水果味彩虹糖新年货喜糖果礼物批发包邮</t>
  </si>
  <si>
    <t>华美年货 糕点心饼干礼盒感恩礼盒1098g粗粮Q脆蛋糕曲奇大礼包</t>
  </si>
  <si>
    <t>华美曲奇饼干年货零食礼盒欧式风味蓝罐铁盒258g办公室休闲烘培</t>
  </si>
  <si>
    <t>华美食品 华夫软饼1000g饼干 零食特产 年货大礼包</t>
  </si>
  <si>
    <t>华美食品 吉利黄金酥454g 铁盒礼盒年货饼干 传统糕点 送礼配礼袋</t>
  </si>
  <si>
    <t>华美食品 年货礼盒 华美肉松蛋糕1000g 传统糕点 肉松饼整箱</t>
  </si>
  <si>
    <t>华美食品 牛油酥曲奇饼干礼盒454g高档年货礼盒送手提袋员工福利</t>
  </si>
  <si>
    <t>华美椰子酥薯条曲奇饼干椰子条600g年货饼干礼盒装送员工两盒包邮</t>
  </si>
  <si>
    <t>华西村特产 超好吃年货花生酥糖  口口香酥 休闲零食  原味</t>
  </si>
  <si>
    <t>话梅糖 儿时 年货糖果 礼盒梅心糖 润喉糖550克/桶 特价批发 包邮</t>
  </si>
  <si>
    <t>欢购麻薯台湾特产休闲零食手工糕点干吃汤圆驴打滚年货大礼包800g</t>
  </si>
  <si>
    <t>皇冠丹麦曲奇饼干908g罐装礼品送150g白咖啡 原装进口年货零食品</t>
  </si>
  <si>
    <t>皇冠丹麦曲奇饼干特别礼盒装750g+150g白咖啡 印尼进口年货精选</t>
  </si>
  <si>
    <t>皇冠曲奇饼干 丹麦风味曲奇 进口零食品 大礼包年货必备礼盒 908g</t>
  </si>
  <si>
    <t>皇冠曲奇饼干丹麦风味进口零食品 原味/葡萄干/巧克力90g年货礼盒</t>
  </si>
  <si>
    <t>皇冠世家 岭南风味榴莲酥300g 广东特产年货礼盒饼干糕点零食食品</t>
  </si>
  <si>
    <t>黄粑 竹叶糕 零食年货 富油小黄耙 传统糕点四川宜宾特产36个包邮</t>
  </si>
  <si>
    <t>黄龙绿豆糕410g 盛世晨新 越南特产零食燕黄 含42小盒 年货</t>
  </si>
  <si>
    <t>黄龙祥 北京特产大礼包800g  年货大礼包 品种丰富 送礼佳品</t>
  </si>
  <si>
    <t>黄浦和记金丝肉松饼840g礼盒装早餐小零食品糕点心年货特产</t>
  </si>
  <si>
    <t>黄山年货特产糕点零食沙琪玛蛋黄酥米花糖馓散子酥饼散装2袋包邮</t>
  </si>
  <si>
    <t>黄山烧饼梅干菜金华酥饼安徽特产糕点点心特色小吃零食年货饼食品</t>
  </si>
  <si>
    <t>黄山特产传统手工糕点点心 黑芝麻墨子酥徽墨酥年货零食 3盒包邮</t>
  </si>
  <si>
    <t>黄小奇 无添加抹茶饼干纯手工曲奇孕妇美食品 休闲零食年货小吃</t>
  </si>
  <si>
    <t>黄则和 红糖年糕 福建厦门闽南特产 红糖糯米糕 传统糕点 年货</t>
  </si>
  <si>
    <t>黄则和四果年糕 福建厦门闽南特产 传统美食糯米糕手工 点心年货</t>
  </si>
  <si>
    <t>辉煌四川特产小吃传统糕点 点心 零食包邮年货礼盒龙须酥225g*4盒</t>
  </si>
  <si>
    <t>徽墨酥 黄山特产传统糕点点心黑芝麻酥小吃年货零食安徽特色食品</t>
  </si>
  <si>
    <t>回头客 红豆味/香芋味铜锣烧 休闲零食 饼干面包糕点800g年货礼盒</t>
  </si>
  <si>
    <t>回头客 红豆味铜锣烧1500g年货礼盒 休闲零食 饼干面包糕点心特产</t>
  </si>
  <si>
    <t>回头客 鸡蛋味欧式蛋糕800g 年货礼盒装 糕点心面包美食 休闲零食</t>
  </si>
  <si>
    <t>回头客 抹茶味铜锣烧800g 年货礼盒装 鸡蛋糕点心小面包休闲零食</t>
  </si>
  <si>
    <t>回头客 香橙味欧式蛋糕800g 年货礼盒装 鸡蛋糕点心面包 休闲零食</t>
  </si>
  <si>
    <t>回头客 香芋味铜锣烧800g年货礼盒装 蛋糕点心面包 休闲零食特产</t>
  </si>
  <si>
    <t>回头客 原味华夫饼2500g 年货礼盒装 蛋糕点心面包 小吃 休闲零食</t>
  </si>
  <si>
    <t>回头客华夫饼800g 年货礼盒装 休闲零食 饼干蛋糕点心 大礼包包邮</t>
  </si>
  <si>
    <t>回头客欧式蛋糕鸡蛋味2500g 礼盒装 糕点心小面包 休闲零食 年货</t>
  </si>
  <si>
    <t>回头客铜锣烧红豆味一整箱800g 散装夹心蛋糕年货食品零食礼盒</t>
  </si>
  <si>
    <t>回头客原味华夫饼800g 年货礼盒装 休闲零食 饼干蛋糕点心 大礼包</t>
  </si>
  <si>
    <t>回头客原味华夫饼800g礼盒装零食饼干礼品糕点年货大礼包格子面包</t>
  </si>
  <si>
    <t>回头客枣泥蛋糕点心 红枣零食特产小吃 1050g年货礼盒装 健康早餐</t>
  </si>
  <si>
    <t>茴芗 | 农家传统年糕干年糕胖 临安特产即食零食年货 恬淡酥脆</t>
  </si>
  <si>
    <t>汇吃美食儿童进口零食大礼包年货礼盒送女友浪漫创意礼品生日礼物</t>
  </si>
  <si>
    <t>汇佳酱芯软糖系列水果果酱果汁夹心软糖500g零食品喜糖果年货特产</t>
  </si>
  <si>
    <t>会员购 年货零食 万琪黑糖沙琪玛500克 传统糕点 甜点小吃 TX</t>
  </si>
  <si>
    <t>惠康松塔千层酥进口巧克力制128g 办公零食品 4种口味可选年货</t>
  </si>
  <si>
    <t>惠康遇见松塔500g白巧克力千层酥饼干休闲零食早餐点心年货食品</t>
  </si>
  <si>
    <t>惠康遇见松塔白巧克力巴旦木榛子千层酥500g整箱曲奇糕点零食年货</t>
  </si>
  <si>
    <t>惠康遇见松塔白巧克力松巧酥千层酥500g饼干糕点礼箱盒年货零食品</t>
  </si>
  <si>
    <t>惠康遇见松塔千层酥巧克力饼干送女友年货零食大礼包一箱500g包邮</t>
  </si>
  <si>
    <t>惠康遇见松塔千层酥巧克力涂层饼干零食大礼包一箱500g年货包邮</t>
  </si>
  <si>
    <t>惠康遇见松塔巧克力涂层千层酥500g榛子饼干年货零食大礼包一箱的</t>
  </si>
  <si>
    <t>婚庆必备 喜糖徐福记新年货结婚散装口嚼糖[250g]奶糖 果汁糖</t>
  </si>
  <si>
    <t>婚庆喜糖果零食 年货礼袋 正品保障金冠黑糖话梅糖 袋装468g</t>
  </si>
  <si>
    <t>婚庆喜糖果批发 年货金冠 黑糖话梅糖250散装 正宗约32粒多省包邮</t>
  </si>
  <si>
    <t>活力熊深海鱼松条8个装 2代肉松饼 7份发一整箱 年货糕点切糕点心</t>
  </si>
  <si>
    <t>鸡蛋饼 2斤会成铁板鸡蛋煎饼包邮饼干早餐饼面包干香脆年货 1000g</t>
  </si>
  <si>
    <t>吉利火星微波爆米花奶油香甜味酒吧版 膨化年货零食品 整条20包</t>
  </si>
  <si>
    <t>家家好亲嘴奶球糖奶糖结婚糖果喜糖散装婚庆 250g约61粒年货糖</t>
  </si>
  <si>
    <t>嘉顿加拿饼干400g铁罐装办公室休闲饼干送礼年货必备</t>
  </si>
  <si>
    <t>嘉顿香港 家庭什饼干礼盒铁罐1380g什锦中秋年货送礼小吃零食</t>
  </si>
  <si>
    <t>嘉顿香港 特级什锦饼干礼盒装零食年货礼盒食品礼盒送礼</t>
  </si>
  <si>
    <t>嘉华鲜花饼旗舰店 云南特产  经典玫瑰饼  年货丽江 酥皮 礼袋6枚</t>
  </si>
  <si>
    <t>嘉士柏 手工花生牛轧糖 喜糖果年货468g台湾糖果约41颗特价批发</t>
  </si>
  <si>
    <t>嘉士柏 正宗Q感牛轧糖 468克 年货必备特产休闲零食品小吃 糖果</t>
  </si>
  <si>
    <t>嘉士柏 正宗花生Q感牛轧糖 年货必备特产零食品小吃 喜糖果220g</t>
  </si>
  <si>
    <t>嘉士柏花生牛轧糖果台湾手工进口零食年货牛扎糖蔓越莓牛轧糖468g</t>
  </si>
  <si>
    <t>嘉士柏蔓越莓牛轧糖468g 年货休闲零食大礼包 花生牛扎喜糖果</t>
  </si>
  <si>
    <t>嘉士柏牛扎糖台湾手工进口零食花生牛轧糖果年货软喜糖牛奶糖468g</t>
  </si>
  <si>
    <t>嘉士柏牛扎糖台湾手工进口零食花生牛轧糖果年货软喜糖牛奶糖500g</t>
  </si>
  <si>
    <t>嘉士柏牛轧糖 年货圣诞礼物 进口牛奶糖花生软牛扎喜糖果零食468g</t>
  </si>
  <si>
    <t>嘉士柏牛轧糖468克年货糖果花生牛扎糖喜糖婚庆糖果嘉士伯花生糖</t>
  </si>
  <si>
    <t>嘉士柏牛轧糖年货大礼包台湾牛扎糖果 6种口味组合468g*6袋礼盒装</t>
  </si>
  <si>
    <t>嘉士利2kg芝麻甜薄脆早餐营养饼干礼盒实惠装休闲年货送礼非包邮</t>
  </si>
  <si>
    <t>嘉士利早餐饼干 年货精品礼盒特价 牛奶原味/红枣 果乐甜薄脆饼干</t>
  </si>
  <si>
    <t>夹心威化巧克力饼干天猫年货节零食批发折800天天特价9.9.元包邮</t>
  </si>
  <si>
    <t>简品 零食大礼包 年货批发 春节送礼品礼盒 春节年货大礼包批发</t>
  </si>
  <si>
    <t>健柏猴头菇饼干 猴菇养胃饼干 无蔗糖饼干 散装年货零食500g克</t>
  </si>
  <si>
    <t>健柏猴头菇饼干 猴菇养胃曲奇饼干 年货包邮散装零食500g克非江中</t>
  </si>
  <si>
    <t>健柏猴头菇饼干750克 养胃护胃猴菇饼干 营养健康零食 年货必备</t>
  </si>
  <si>
    <t>健柏牌抹茶茶香酥性饼干 保健养生曲奇饼干 包邮散装年货零食500g</t>
  </si>
  <si>
    <t>健达缤纷乐牛奶榛果威化巧克力建达T2X3 休闲零食年货</t>
  </si>
  <si>
    <t>健达夹心牛奶巧克力T23 费列罗建达迷你装进口零儿童食品 年货</t>
  </si>
  <si>
    <t>健锅肉松饼 金丝肉松饼 四川 特产年货必备 好吃的零食500g 散装</t>
  </si>
  <si>
    <t>健康养胃 万士利猴头菇饼干720克礼盒装 春节年货送礼 零食品美食</t>
  </si>
  <si>
    <t>健康养胃万士利猴头菇饼干500克零食品特产美食春节客厅零食年货</t>
  </si>
  <si>
    <t>箭牌sugus瑞士糖550g铁盒装 混合水果味软糖喜糖糖果年货礼盒</t>
  </si>
  <si>
    <t>江米条 年货 山药 营养酥脆 京果 糯米条中华老字号 500G零食包邮</t>
  </si>
  <si>
    <t>江米条年货 山药 营养酥脆 京果 糯米条中华老字号 1000G零食包邮</t>
  </si>
  <si>
    <t>江山特色手工米糕核桃红枣补血软年货小吃老幼孕妇零食不上火点心</t>
  </si>
  <si>
    <t>江苏特产年货零食膨化饼干  口水娃口水娃锅巴 多口味可选500g</t>
  </si>
  <si>
    <t>江西农家纯手工 黑芝麻糖500g 年货零食 麦芽糖 叮叮糖 乌发3送1</t>
  </si>
  <si>
    <t>江西农家年货纯手工冻米糖片小米花生麦芽糖制做　香酥可口500G</t>
  </si>
  <si>
    <t>江西特产炒烫皮/全南特产 土特产 沙炒烫皮 赣州特产 年货</t>
  </si>
  <si>
    <t>江浙沪10条包邮李八味阜宁大糕云片糕传统条糕阜宁特产年货必备</t>
  </si>
  <si>
    <t>江浙沪包邮 美国原装Almond Roca乐家杏仁糖大桶装1190g年货喜糖</t>
  </si>
  <si>
    <t>江中集团猴姑 休闲零食品年货猴头菇养胃酥性猴菇饼干960g 20天装</t>
  </si>
  <si>
    <t>江中集团正品酥性猴姑饼干猴头菇养胃饼干江中猴菇720g年货礼盒装</t>
  </si>
  <si>
    <t>阶梯价格#包邮@资中赵老师花生酥糖原味498g★礼品袋年货花生糖</t>
  </si>
  <si>
    <t>杰龙果园美国佳果结婚庆年货喜糖果250g散装零食批发特价多省包邮</t>
  </si>
  <si>
    <t>结婚庆年货带喜字糖果德芙散装丝滑牛奶巧克力250克散装批发包邮</t>
  </si>
  <si>
    <t>结婚庆年货喜糖果正宗UHA悠哈特浓牛奶糖特价批发250g散装多省包</t>
  </si>
  <si>
    <t>结婚庆喜糖果巧克力 250g散装年货零食德芙巧克力 5斤包邮</t>
  </si>
  <si>
    <t>结婚喜糖 好利源脆皮鲜乳球 夹心软糖奶糖400g 多味零食年货糖果</t>
  </si>
  <si>
    <t>结婚喜糖 好利源脆皮鲜乳球 夹心软糖奶糖500g 多味零食年货糖果</t>
  </si>
  <si>
    <t>结婚喜糖 好利源脆皮鲜乳球 软糖年货500g 10味什锦水果糖果 包邮</t>
  </si>
  <si>
    <t>结婚喜糖 金冠黑糖话梅零食品糖果奶糖年货团购468g毛重简装500g</t>
  </si>
  <si>
    <t>结婚喜糖 金丝猴奶糖 原味500g 散装批发 年货糖果 3斤包邮</t>
  </si>
  <si>
    <t>结婚喜糖果 怡口莲巧滋脆夹心米果 散装年货500g休闲零食满额包邮</t>
  </si>
  <si>
    <t>结婚喜糖年货锦大雪莉莎椰蓉代可可脂巧克力夹心球328g礼包零食</t>
  </si>
  <si>
    <t>结婚喜糖水果味华佳威千纸鹤VC多彩硬虹糖果散称年货七彩糖包邮</t>
  </si>
  <si>
    <t>结婚喜糖糖果年货优果奶酥金冠杏仁奶酥 酥脆牛奶468（500）g包邮</t>
  </si>
  <si>
    <t>结婚喜糖正宗金冠黑糖话梅婚庆糖果奶糖468g*3袋休闲零食年货包邮</t>
  </si>
  <si>
    <t>金安记凤梨酥 台湾进口食品代购 土凤梨酥食品 特产糕点小吃年货</t>
  </si>
  <si>
    <t>金板兰+胖大海喉糖 铁盒装润喉糖果清凉水果硬糖【年货提前抢购】</t>
  </si>
  <si>
    <t>金稻谷530G阿狸水果切片棒棒糖礼盒创意生日情人节礼物年货大礼包</t>
  </si>
  <si>
    <t>金稻谷560GKT猫棒棒糖礼盒创意生日礼情人节礼品 年货零食大礼包</t>
  </si>
  <si>
    <t>金稻谷超大棒棒糖果礼盒 情人节礼物 创意节日礼品 生日礼物 年货</t>
  </si>
  <si>
    <t>金帝巧克力礼盒榛仁脆心 爱的密码 元旦新年礼物648g 包邮年货</t>
  </si>
  <si>
    <t>金冠 休闲办公休闲小零食黑糖话梅糖果小包装零食年货精装128g</t>
  </si>
  <si>
    <t>金冠 正宗黑糖话梅糖 婚庆喜糖果特产批发休闲年货小零食品468g</t>
  </si>
  <si>
    <t>金冠多能多脆皮蛋糕早餐小面包零食品年货糕点心班兰味1.5kg</t>
  </si>
  <si>
    <t>金冠黑糖话梅创意儿时可爱棒棒糖婚庆喜糖果9.2g*12支年货2连包</t>
  </si>
  <si>
    <t>金冠黑糖话梅婚庆喜糖果 净重468g 年货休闲小零食品 毛重500g</t>
  </si>
  <si>
    <t>金冠黑糖话梅糖 话梅糖500g婚庆喜糖糖果年货零食 26省包邮</t>
  </si>
  <si>
    <t>金冠黑糖话梅糖+优果奶酥糖果混合装休闲零食特色小食品年货208g</t>
  </si>
  <si>
    <t>金冠黑糖话梅糖代可可脂燕麦巧克力优果奶酥休闲小零食年货3联包</t>
  </si>
  <si>
    <t>金冠黑糖话梅糖含包装500g 婚庆喜糖果零食年货批发 5包包邮</t>
  </si>
  <si>
    <t>金冠黑糖话梅糖女生爱吃的儿时休闲小零食品年货三联包468g*3</t>
  </si>
  <si>
    <t>金冠糖果酥糖 多口味混合脆酥酥心糖　散称500g 喜糖 年货糖果</t>
  </si>
  <si>
    <t>金冠喜糖年货糖果零食大礼包黑糖话梅糖奶酥燕麦巧克力玉米软糖</t>
  </si>
  <si>
    <t>金冠杏仁奶酥糖果杏仁糖年货喜糖优果奶酥牛奶糖约500g零食品特产</t>
  </si>
  <si>
    <t>金冠休闲办公食品小零食品黑糖话梅味牛轧糖婚庆年货喜糖果258g</t>
  </si>
  <si>
    <t>金冠玉米味软糖香甜软糯 节日婚庆喜糖 零食糖果散称500g年货</t>
  </si>
  <si>
    <t>金冠原味花生牛奶软牛轧糖办公室零食小吃台湾工艺婚庆年货258g</t>
  </si>
  <si>
    <t>金冠榛巧脆卷夹心巧克力 健康休闲食品小零食棒糖果喜糖年货468g</t>
  </si>
  <si>
    <t>金冠正品 优果奶酥杏仁奶酥 可咬嚼的奶脆糖喜糖年货零食468g</t>
  </si>
  <si>
    <t>金冠正品黑糖话梅糖+优果奶酥女生爱吃的休闲小零食品年货2连包</t>
  </si>
  <si>
    <t>金冠正品黑糖话梅糖婚庆年货喜糖果办公室儿时小零食品两联包468g</t>
  </si>
  <si>
    <t>金冠正品黑糖话梅糖年货婚庆喜糖果特产休闲小零食品甜蜜新版468g</t>
  </si>
  <si>
    <t>金冠正品杏仁奶酥扁桃仁酥脆牛奶小零食品套餐年货2联包468g*2</t>
  </si>
  <si>
    <t>金冠正品杏仁奶酥脆休闲小零食品特产扁桃仁年货牛奶喜糖果468g</t>
  </si>
  <si>
    <t>金冠正品杏仁奶酥可咬嚼的酥脆牛奶杏仁糖果年货装三联包468g*3</t>
  </si>
  <si>
    <t>金冠正品休闲西式肉松饼糕点心福建特产小零食品年货整箱2.1kg</t>
  </si>
  <si>
    <t>金冠正品燕麦巧克力健康燕麦片年货婚庆喜糖果468g（代可可脂）</t>
  </si>
  <si>
    <t>金冠正宗福建特产黑糖话梅糖包装年货休闲甜零食品喜糖果小包82g</t>
  </si>
  <si>
    <t>金冠正宗黑糖话梅糖 含包装500g 年货零食品喜糖果 多省包邮</t>
  </si>
  <si>
    <t>金冠正宗黑糖话梅糖 含包装500g 年货零食品喜糖果 一份多省包邮</t>
  </si>
  <si>
    <t>金冠正宗休闲西式肉松饼糕点心福建特产小零食品年货喜庆整箱3kg</t>
  </si>
  <si>
    <t>金华特产年货 纯正手工农家麦芽糖 带芝麻馅儿时的回忆  包邮</t>
  </si>
  <si>
    <t>金娇年货喜糖果仁巧克力散装620克50粒装代可可脂（代可可脂）</t>
  </si>
  <si>
    <t>金莎 意大利年货礼盒 费列罗T24 榛仁椰蓉朗慕黑巧克力24粒259.2g</t>
  </si>
  <si>
    <t>金丝猴创意 黑糖奶油 话梅棒棒糖 大棒棒糖休闲零食年货喜糖果</t>
  </si>
  <si>
    <t>金丝猴糖果酥心糖休闲零食婚庆年货喜糖糖果500g混搭&gt;拍下减价</t>
  </si>
  <si>
    <t>金丝猴喜香浓优纯牛奶原味奶糖250g喜糖婚庆年货糖果</t>
  </si>
  <si>
    <t>金丝猴原味奶糖100g袋装 年货零食喜糖 糖果 26省5袋包邮</t>
  </si>
  <si>
    <t>金丝猴原味奶糖118g袋装 年货零食喜糖批发 经典特产原味糖果</t>
  </si>
  <si>
    <t>金丝猴圆柱牛奶糖 原味散装批发年货糖果 250g三斤包邮</t>
  </si>
  <si>
    <t>金丝猴榛子味夹心巧克力500g结婚喜糖年货&gt;拍下减价（代可可脂）</t>
  </si>
  <si>
    <t>金丝肉松饼干年货礼盒装批发厦门特色美食小吃零食店特产糕点点心</t>
  </si>
  <si>
    <t>金丝肉松饼干整箱批发正宗厦门特产小吃零食年货礼盒食品糕点点心</t>
  </si>
  <si>
    <t>进口blink冰力克 纯果粉新年无糖六口味礼盒年货喜糖糖果礼品</t>
  </si>
  <si>
    <t>进口woogie水果薄荷手工硬糖果喜糖情人节礼品铁盒零食品年货批发</t>
  </si>
  <si>
    <t>进口饼干 爱芙食品丹麦风味黄油曲奇饼干铁盒年货零食大礼盒 908G</t>
  </si>
  <si>
    <t>进口创意脆皮棉花糖 好吃的qq橡皮软糖 水果糖果年货零食散装批发</t>
  </si>
  <si>
    <t>进口费列罗健达建达奇趣蛋 儿童玩具 牛奶巧克力蛋 年货婚庆喜糖</t>
  </si>
  <si>
    <t>进口风味饼干年货零食大礼包利拉比利时黑糖焦糖饼干批发包邮96包</t>
  </si>
  <si>
    <t>进口风味年货零食大礼包利拉比利时风味黑糖焦糖饼干批发包邮24包</t>
  </si>
  <si>
    <t>进口高迪瓦godiva歌帝梵31焦糖牛奶巧克力砖排块片零食品年货礼物</t>
  </si>
  <si>
    <t>进口高迪瓦Godiva歌帝梵72%可可黑巧克力砖排块片零食品年货礼物</t>
  </si>
  <si>
    <t>进口高迪瓦Godiva歌帝梵72%可可杏仁黑巧克力砖排块片年货零食品</t>
  </si>
  <si>
    <t>进口高迪瓦Godiva歌帝梵LOGO纯牛奶巧克力饼干条盒装休闲零食年货</t>
  </si>
  <si>
    <t>进口高迪瓦Godiva歌帝梵草莓蛋糕松露巧克力球袋装喜糖婚礼物年货</t>
  </si>
  <si>
    <t>进口高迪瓦Godiva歌帝梵纯白巧克力豆罐装办公室休闲零食年货礼物</t>
  </si>
  <si>
    <t>进口高迪瓦Godiva歌帝梵纯黑热巧克力可可粉罐装冲饮烘焙年货礼物</t>
  </si>
  <si>
    <t>进口高迪瓦Godiva歌帝梵热巧克力牛奶可可粉罐装冲饮烘焙年货礼物</t>
  </si>
  <si>
    <t>进口高迪瓦Godiva歌帝梵什锦经典松露巧克力球袋装婚礼喜糖年货</t>
  </si>
  <si>
    <t>进口高迪瓦Godiva歌帝梵什锦甜点松露巧克力礼物袋装婚礼喜糖年货</t>
  </si>
  <si>
    <t>进口高迪瓦Godiva歌帝梵手工黑松露巧克力球袋装婚礼喜糖年货礼物</t>
  </si>
  <si>
    <t>进口韩国零食大礼包一箱的组合套餐好吃的年货零食送女友生日礼物</t>
  </si>
  <si>
    <t>进口韩国零食大礼包一箱的组合套餐好吃的送女友生日年货节礼盒</t>
  </si>
  <si>
    <t>进口韩国零食大礼包一箱的组合套餐送女友生日好吃的年货节礼盒</t>
  </si>
  <si>
    <t>进口韩国零食年货大礼包 一箱的套餐送女友男友七夕情人节生日</t>
  </si>
  <si>
    <t>进口韩国零食品大礼包一箱的年货送女朋友生日礼物休闲小吃礼盒装</t>
  </si>
  <si>
    <t>进口好吃的水果糖硬糖 手工创意切片喜糖果 年货散装零食250g批发</t>
  </si>
  <si>
    <t>进口皇冠丹麦曲奇908g铁盒礼品装小吃零食品送可比可咖啡年货礼盒</t>
  </si>
  <si>
    <t>进口健达缤纷乐kinder巧克力 牛奶榛果威化 T10条 年货儿童零食</t>
  </si>
  <si>
    <t>进口礼盒年货马来西亚EKE苏打饼干奶盐食品早餐休闲零食700g</t>
  </si>
  <si>
    <t>进口料diy手工巧克力礼盒装生日年货创意定制刻字吃的零食品XpOd7</t>
  </si>
  <si>
    <t>进口料纯手工非韩国松露散装巧克力特价包邮年货糖果零食品批发</t>
  </si>
  <si>
    <t>进口料纯脂 酒心巧克力礼盒 生日礼物 年货 办公休闲零食品 包邮</t>
  </si>
  <si>
    <t>进口料零食礼包 卜珂美国蔓越莓曲奇饼干200gX3袋 好吃的年货特产</t>
  </si>
  <si>
    <t>进口料零食品特产饼干 贝客里蔓越莓曲奇饼干200g袋装 年货批发价</t>
  </si>
  <si>
    <t>进口料年货零食品特产 卜珂美国蔓越莓曲奇饼干200gX3袋 饼干批发</t>
  </si>
  <si>
    <t>进口料什锦燕麦饼干低卡强饱腹感全麦粗粮好吃不长胖的年货小零食</t>
  </si>
  <si>
    <t>进口料手工黑松露散装巧克力包邮年货零食品特价批发非韩国糖果</t>
  </si>
  <si>
    <t>进口料无添加剂红豆抹茶曲奇孕妇饼干 好吃的休闲零食年货批发</t>
  </si>
  <si>
    <t>进口料新年年货生日情人节礼物创意定制手工diy刻字巧克力礼盒装</t>
  </si>
  <si>
    <t>进口零食 皇冠丹麦曲奇饼干908g 丹麦牛油风味年货送礼必备礼盒装</t>
  </si>
  <si>
    <t>进口零食 年货食品Tipo越南面包干 鸡蛋奶油味面包干300g进口食品</t>
  </si>
  <si>
    <t>进口零食 年货食品正宗Tipo越南面包干 白巧克力面包干300g</t>
  </si>
  <si>
    <t>进口零食 台湾宏亚蜜兰诺77松塔千层酥14包入/224gx2盒 年货食品</t>
  </si>
  <si>
    <t>进口零食 台湾皇族牛乳饼240g 传统饼干糕点点心 进口食品 年货</t>
  </si>
  <si>
    <t>进口零食 香港薯条三兄弟 Calbee卡乐B薯条90g 年货特产食品批发</t>
  </si>
  <si>
    <t>进口零食 正宗越南tipo牌面包干300g*3包白巧克力片 年货大礼包</t>
  </si>
  <si>
    <t>进口零食EDO pack海苔苏打饼干 咸苏打饼干518g年货装2盒礼包包邮</t>
  </si>
  <si>
    <t>进口零食包邮 印尼那巴提饼干 纳宝帝芝士奶酪味蛋卷200g年货批发</t>
  </si>
  <si>
    <t>进口零食大礼包 送女友 一箱的吃的 年货礼包 生日礼物套餐 包邮</t>
  </si>
  <si>
    <t>进口零食大礼包 一箱吃的韩国零食套餐组合 新年货送女友生日礼物</t>
  </si>
  <si>
    <t>进口零食大礼包年货礼盒食品零食店特产 一箱的批发套餐送女友</t>
  </si>
  <si>
    <t>进口零食大礼包十一重原装进口食品年货好礼美食礼物包邮套餐组合</t>
  </si>
  <si>
    <t>进口零食大礼包套餐candy star lab手工糖送女友糖果礼包年货礼盒</t>
  </si>
  <si>
    <t>进口零食大礼包一箱的 套餐 好吃的组合送女友休闲食品 年货 礼盒</t>
  </si>
  <si>
    <t>进口零食大礼包一箱的好吃的特价年货美味送男女友生日套餐写贺卡</t>
  </si>
  <si>
    <t>进口零食大礼包一箱的送女友韩国小吃春节年货礼盒糖果套餐包邮</t>
  </si>
  <si>
    <t>进口零食大礼包一箱的送女友生日零食礼包套餐休闲零食年货礼盒装</t>
  </si>
  <si>
    <t>进口零食大礼包一箱的组合新年礼物好吃的休闲食品年货特价包邮</t>
  </si>
  <si>
    <t>进口零食大礼包一箱的组合休闲食品节日送女友生日礼物年货套餐</t>
  </si>
  <si>
    <t>进口零食大礼包一箱送女友韩国小吃儿童生日套餐组合年货礼盒礼物</t>
  </si>
  <si>
    <t>进口零食大礼包一箱送女友韩国小吃套餐组合包邮春节年货糖果礼盒</t>
  </si>
  <si>
    <t>进口零食丹麦皇冠曲奇饼干 原味/葡萄干/巧克力腰果可选 90G年货</t>
  </si>
  <si>
    <t>进口零食丹麦蓝罐曲奇饼干908g铁盒装年货休闲零食大礼包手工饼干</t>
  </si>
  <si>
    <t>进口零食定制外国喜糖礼物手工糖果年货礼盒自制水果硬糖切片包邮</t>
  </si>
  <si>
    <t>进口零食礼包 EGO年货礼盒组合 曲奇饼干食品 零食大礼包一箱的</t>
  </si>
  <si>
    <t>进口零食年货台湾77松塔蜜兰诺松塔千层酥宏亚77松塔饼干28条食品</t>
  </si>
  <si>
    <t>进口零食年货正宗越南进口tipo白巧克力面包干牛奶饼干零食300g</t>
  </si>
  <si>
    <t>进口零食品 crown办公室休闲动物小熊小年货韩国可瑞安儿童饼干</t>
  </si>
  <si>
    <t>进口零食品 韩国可瑞安crown芝士饼干办公室休闲夹心早餐年货糕点</t>
  </si>
  <si>
    <t>进口零食品 年货 糕点 台湾麻薯 台湾雪之恋手造麻薯 180g*5包</t>
  </si>
  <si>
    <t>进口零食品 年货 糕点 台湾麻薯 台湾雪之恋手造麻薯 180g*6包</t>
  </si>
  <si>
    <t>进口零食品 年货 糕点 台湾麻薯 台湾雪之恋手造麻薯180g 很糯很q</t>
  </si>
  <si>
    <t>进口零食品费列罗巧克力手工DIY礼盒装年货情人节礼物礼品喜糖果</t>
  </si>
  <si>
    <t>进口零食品皇冠曲奇饼干 丹麦风味曲奇精装年货铁盒非礼盒装 908g</t>
  </si>
  <si>
    <t>进口零食品新苗向日葵苏打夹心饼干奶乳酪芝士味700g 年货礼盒</t>
  </si>
  <si>
    <t>进口零食食品大礼包十二重美食年货好礼生日礼物品套餐组合</t>
  </si>
  <si>
    <t>进口零食特产EGO燕麦巧克力468g*3袋 牛奶麦片喜糖糖果年货大礼包</t>
  </si>
  <si>
    <t>进口玫瑰酒心巧克力酒芯糖年货糖果批发250g三份包邮（代可可脂）</t>
  </si>
  <si>
    <t>进口那巴提纳宝帝奶酪芝士威化饼干棒小吃零食品年货20条包460g</t>
  </si>
  <si>
    <t>进口奶粉台湾风味柏泰纯手工花生牛轧糖零食品5口味软糖果年货</t>
  </si>
  <si>
    <t>进口年货 正宗越南特产tipo牌面包片 白巧克力鸡蛋饼干300g零食品</t>
  </si>
  <si>
    <t>进口年货包邮 印尼那巴提丽芝士纳宝帝威化奶酪饼干350g罐 零食品</t>
  </si>
  <si>
    <t>进口年货礼盒 丽芝士纳宝帝350g 奶酪味夹心威化饼干罐装批发团购</t>
  </si>
  <si>
    <t>进口年货礼盒 丽芝士纳宝帝那巴提 奶酪芝士夹心威化饼干罐装350g</t>
  </si>
  <si>
    <t>进口年货礼盒 台湾特产礼盒牛轧糖饼干三层礼盒 御幸福高档礼盒</t>
  </si>
  <si>
    <t>进口年货零食 台湾 三叔公 雪之恋手造麻薯绿茶口味180g 传统糕点</t>
  </si>
  <si>
    <t>进口年货零食品丹麦风味皇冠曲奇饼干908g铁盒礼盒装丹麦曲奇送礼</t>
  </si>
  <si>
    <t>进口年货情人节diy刻字手工巧克力礼盒装kitty猫创意吃的生日包邮</t>
  </si>
  <si>
    <t>进口年货情人节好礼 美国进口Almond Roca乐家杏仁糖822g喜糖包邮</t>
  </si>
  <si>
    <t>进口年货特产食品饼干送礼大礼包一箱的送男女朋友休闲办公室零食</t>
  </si>
  <si>
    <t>进口年货意大利费列罗巧克力礼盒T48粒情人节礼物零食品喜糖包邮</t>
  </si>
  <si>
    <t>进口巧克力 年货零食 diy纯手工曲奇饼干 爆浆 自制曲奇夹心饼干</t>
  </si>
  <si>
    <t>进口切片糖果礼盒装 年货零食糖果礼物 送女友闺蜜男友儿童</t>
  </si>
  <si>
    <t>进口曲奇饼干 巧克力夹心382g年货礼品零食新年送礼品</t>
  </si>
  <si>
    <t>进口食品 饼干港澳台 台湾蜜兰诺 宏亚77松塔千层酥 年货特产小吃</t>
  </si>
  <si>
    <t>进口食品 费列罗巧克力 玫瑰花DIY礼盒装 情人节新年年货生日礼物</t>
  </si>
  <si>
    <t>进口食品 空中霸王咸味低糖盒装礼品 代餐梳打 零食年货 苏打饼干</t>
  </si>
  <si>
    <t>进口食品 休闲装 韩国好丽友全麦饼干 消化饼干225g 年货特产零食</t>
  </si>
  <si>
    <t>进口食品丹麦蓝罐曲奇饼干 多 口味曲奇饼干125G 年货零食礼盒装</t>
  </si>
  <si>
    <t>进口食品礼盒零食饼干糕点大礼包送女友闺蜜长辈节日新年礼物年货</t>
  </si>
  <si>
    <t>进口食品零食大礼包一箱的 生日礼礼物送礼零食特产包邮年货礼盒</t>
  </si>
  <si>
    <t>进口食品零食大礼包一箱的年货情人节套餐送女友巧克力礼包包邮</t>
  </si>
  <si>
    <t>进口食品零食大礼包一箱的年货组合送女友生日新年礼物好吃的特价</t>
  </si>
  <si>
    <t>进口食品零食大礼包一箱的送女友情人节生日礼物年货批发特价包邮</t>
  </si>
  <si>
    <t>进口食品零食大礼包一箱的小吃休闲零食套餐送女友年货礼盒包邮</t>
  </si>
  <si>
    <t>进口食品零食品年货零食大礼包 一箱的儿童套餐送女友年货礼盒</t>
  </si>
  <si>
    <t>进口食品年货糕点  壹格无糖沙琪玛金桔沙琪玛红枣葡萄干萨其马</t>
  </si>
  <si>
    <t>进口食品休闲零食 麦提莎牛奶巧克力朱古力90g盒装 年货精品</t>
  </si>
  <si>
    <t>进口手工非松露韩国巧克力年货零食品1 9.9两份包邮特价糖果批发</t>
  </si>
  <si>
    <t>进口手工非松露巧克力年货零食品 9.9元特价糖果批发l两份包邮</t>
  </si>
  <si>
    <t>进口台湾特产饼干零食品77松塔 千层酥饼干约250克（15小包）年货</t>
  </si>
  <si>
    <t>进口台湾味松塔酥千层酥威化型饼干糕点年货儿童小零食大礼包特价</t>
  </si>
  <si>
    <t>进口糖果candy Eden lab情人节年货水果糖创意礼物零食手工糖切片</t>
  </si>
  <si>
    <t>进口糖果零食年货水果糖创意礼物手工糖果礼盒80后零食喜糖批发</t>
  </si>
  <si>
    <t>进口无糖食品高档海鲜坚果巧克力春节年货礼盒进口零食大礼包生日</t>
  </si>
  <si>
    <t>进口休闲零食大礼包 一箱的办公室套餐 送女生年货礼盒年货礼包</t>
  </si>
  <si>
    <t>进口休闲零食大礼包送女友生日礼物一箱的年货办公室零食套餐包邮</t>
  </si>
  <si>
    <t>进口休闲零食大礼包一箱吃的七夕节套餐组合送女生友批发生日年货</t>
  </si>
  <si>
    <t>进口休闲零食品大礼包一箱的套餐送女生友生日新年货情人节礼物盒</t>
  </si>
  <si>
    <t>进口休闲食品新年送礼年货男友女友零食大礼包一箱的散装套餐组合</t>
  </si>
  <si>
    <t>进口越南第一排糖450g白巧克力婚庆喜糖年货大礼包糖果好吃的零食</t>
  </si>
  <si>
    <t>进口越南特产榴莲饼酥福安1号有蛋黄400g克赛新华园PIA年货招代理</t>
  </si>
  <si>
    <t>进口正品高迪瓦Godiva歌帝梵31%纯牛奶巧克力砖排块片零食品年货</t>
  </si>
  <si>
    <t>进口正品高迪瓦Godiva歌帝梵50%海盐黑巧克力砖排块片年货零食品</t>
  </si>
  <si>
    <t>进口正品高迪瓦Godiva歌帝梵手工黑巧克力豆薄荷味休闲零食品年货</t>
  </si>
  <si>
    <t>进口芝士 孕妇儿童食品小零食手工现做原味 丹麦进口零食年货</t>
  </si>
  <si>
    <t>缙云特产 老土地传统手工米花糖 炒米冻米糖散称约500g 年货必备</t>
  </si>
  <si>
    <t>缙云特产米糕点心零食传统糕点浙江特产黑米糕发糕外婆家年货切糕</t>
  </si>
  <si>
    <t>京八件 北京特产1600g年货礼盒 冰糖葫芦果脯驴打滚零食糕点包邮</t>
  </si>
  <si>
    <t>京果年货350g 雪枣传统糕点酥杂糖手工精制果子 湖北特产食品零食</t>
  </si>
  <si>
    <t>经典零食糖果结婚喜糖童年小食品正宗金丝猴奶糖500克 年货散装</t>
  </si>
  <si>
    <t>经典零食糖果结婚喜糖童年小食品正宗金丝猴小奶糖500g年货散装</t>
  </si>
  <si>
    <t>精彩年货 天津特产糕点酥脆点心零食品 奶皮酥 传统北方老味甜点</t>
  </si>
  <si>
    <t>精美糖果礼品星空棒棒糖果包邮太阳系10支生日年货礼盒送精美礼盒</t>
  </si>
  <si>
    <t>精品休闲零食套餐大礼包一箱的年货礼包写卡片送女友生日礼物包邮</t>
  </si>
  <si>
    <t>井记千岛湖特产年货零食黑芝麻糖芝麻片纯麦芽糖制作传统糕点2斤</t>
  </si>
  <si>
    <t>景盛源油炸麻叶子 手工麻叶 自榨芝麻油 年货零食 安徽亳州特产</t>
  </si>
  <si>
    <t>九年老店宫庭灶糖正宗威海特产脉田糖瓜麦芽麻糖关东糖饴糖果年货</t>
  </si>
  <si>
    <t>酒心巧克力80后经典零食散装250g喜糖年货必备特价满5斤包邮</t>
  </si>
  <si>
    <t>酒心巧克力酒芯糖零食年货喜糖批发三份包邮（代可可脂）</t>
  </si>
  <si>
    <t>巨型大白兔奶糖200g  正品 包邮 零食 喜糖 新年 年货 礼品</t>
  </si>
  <si>
    <t>聚【淘豆】正宗肉松饼整箱2.5kg特产糕点心休闲零食品年货</t>
  </si>
  <si>
    <t>咖啡玉米豆新货零食品200克独立包装年货特级特价批发满500g包邮</t>
  </si>
  <si>
    <t>卡蒂思奶酪曲奇 咸味手工芝士 手工现做早餐丹麦曲奇饼干食品年货</t>
  </si>
  <si>
    <t>卡蒂思芝麻薄饼手工饼干曲奇休闲儿童零食 特色年货食品小吃进口</t>
  </si>
  <si>
    <t>卡可芙进口料8口味408克黑松露巧克力年货零食品礼盒（代可可脂）</t>
  </si>
  <si>
    <t>卡可芙年货16口味黑松露巧克力零食品进口料808克（代可可脂）</t>
  </si>
  <si>
    <t>卡通饼干 情人节礼物 手工曲奇饼干 零食大礼包 办公室零食 年货</t>
  </si>
  <si>
    <t>卡通派肉松饼20个  切糕点心月饼批发过年货伴手礼送亲友饭前点</t>
  </si>
  <si>
    <t>卡通派肉松饼整箱 特产批发糕点美零食品小吃饼干年货大礼包礼盒</t>
  </si>
  <si>
    <t>开封年货罗罗花生糕酥500克 河南开封土特产 特色小吃清真糕点</t>
  </si>
  <si>
    <t>凯司令上海特产西式糕点手工碳烧维纳斯曲奇饼干休闲小吃零食年货</t>
  </si>
  <si>
    <t>凯司令实体店售西点心维纳斯纸盒巧克力曲奇饼干礼盒包装年货礼品</t>
  </si>
  <si>
    <t>康美臣同sugus正宗瑞士糖454g 喜糖软糖水果彩虹糖年货 礼盒包邮</t>
  </si>
  <si>
    <t>可拉奥韩国办公室进口零食品crown奶油咖啡年货夹心饼干蛋卷216g</t>
  </si>
  <si>
    <t>客家特产零食 梅州丰顺黄金可口姜糖250g 6小盒60片 年货 5盒包邮</t>
  </si>
  <si>
    <t>口福莱 进口巧克力礼盒包邮 情人节巧克力礼物生日送女友礼物年货</t>
  </si>
  <si>
    <t>口福莱进口糖果节日糖果礼盒进口巧克力生日礼物糖果新年礼物年货</t>
  </si>
  <si>
    <t>口福莱意大利 进口糖果巧克力礼盒  情人节礼物 糖果礼盒229g年货</t>
  </si>
  <si>
    <t>口水娃 爆米花香蕉酥鸡味块等多种膨化零食大礼包共12包年货礼品</t>
  </si>
  <si>
    <t>口水娃膨化零食大礼包6味12袋装包邮 虾条虾片爆米花年货送礼食品</t>
  </si>
  <si>
    <t>口水娃三角塔V字脆香脆角 尖角脆休闲膨化食品大礼包年货零食小吃</t>
  </si>
  <si>
    <t>酷帕滋玫瑰花牛奶巧克力礼盒89g*2盒喜糖果年货（代可可脂）</t>
  </si>
  <si>
    <t>酷莎 混合水果味瑞士糖 软糖奶糖年糖喜糖 礼包礼品糖果年货 包邮</t>
  </si>
  <si>
    <t>酷莎 年糖年货糖果礼盒 混合水果味瑞士糖 零食软糖奶糖喜糖 包邮</t>
  </si>
  <si>
    <t>酷莎 水果味瑞士糖果 婚庆喜糖年货糖果年糖礼盒 零食大礼包 包邮</t>
  </si>
  <si>
    <t>腊八年货节利拉比利时风味焦糖饼干/黑糖230克咖啡伴侣7份包邮</t>
  </si>
  <si>
    <t>蓝精灵正品牛油曲奇饼干儿童礼品零食年货饼干礼盒香浓4盒包邮</t>
  </si>
  <si>
    <t>老北京稻香村年货礼盒 零食枣糕特产小吃京八件手工传统糕点2kg</t>
  </si>
  <si>
    <t>老北京特产 臧老爷子蜜麻花礼包装468g 情人节礼物 腊八 年货</t>
  </si>
  <si>
    <t>老北京特产红螺食品20种传统糕点零食年货大礼包500g礼袋 1份包邮</t>
  </si>
  <si>
    <t>老北京特产红螺食品大礼包1000g 年货礼品休闲零食大全 特价包邮</t>
  </si>
  <si>
    <t>老人食品寿桃馒头蛋糕特产传统糕点贺寿祝寿生日蛋糕创意年货回礼</t>
  </si>
  <si>
    <t>老上海特产澳莉嘉龙须酥儿时风味传统糕点心年货礼盒特产休闲美食</t>
  </si>
  <si>
    <t>老上海土特产杏花楼中秋月饼大礼盒老字号糕点小吃点心年货</t>
  </si>
  <si>
    <t>老式 大虾酥糖500g（约50块）虾糖特价批发花轧软硬糖块果年货</t>
  </si>
  <si>
    <t>老字号 杭州特产 特色年货小吃 过年零食 糯米团 桂花糕 糯米糕</t>
  </si>
  <si>
    <t>乐金金干汤圆500g散装干吃汤圆麻糬零食糕点心厦门特产年货批发</t>
  </si>
  <si>
    <t>乐锦记米酥酥500g原味 麻辣锅巴 安徽糯米锅巴休闲年货节零食</t>
  </si>
  <si>
    <t>乐奈 16口味进口料巧克力808克零食品喜糖年货礼盒装（代可可脂）</t>
  </si>
  <si>
    <t>乐奈 200g进口料黄油曲奇饼干 蔓越莓曲奇饼干年货零食品</t>
  </si>
  <si>
    <t>乐奈 黄油曲奇饼干600g蔓越莓/海苔肉松/巧克力年货零食大礼包</t>
  </si>
  <si>
    <t>乐奈 进口料8口味黑松露巧克力400g喜糖礼盒零食年货（代可可脂）</t>
  </si>
  <si>
    <t>乐奈 进口料8口味黑松露巧克力408g喜糖年货零食礼盒（代可可脂）</t>
  </si>
  <si>
    <t>乐奈 进口料黑松露巧克力8口味408克零食品礼盒 包邮年货</t>
  </si>
  <si>
    <t>乐奈 进口料松露巧克力8口味年货零食品816克礼盒（代可可脂）</t>
  </si>
  <si>
    <t>乐奈 松露巧克力蔓越莓曲奇年货零食品大礼包1008克（代可可脂）</t>
  </si>
  <si>
    <t>乐奈聚年货  进口黄油榛子巧克力曲奇饼干800克组合大礼包零食品</t>
  </si>
  <si>
    <t>乐奈聚年货 缤纷16口味松露巧克力零食组合装808克（代可可脂）</t>
  </si>
  <si>
    <t>乐奈聚年货 纯可可脂魔幻彩多口味夹心巧克力情人节创意高档礼盒</t>
  </si>
  <si>
    <t>乐奈聚年货 纯可可脂榛子酱夹心巧克力10颗</t>
  </si>
  <si>
    <t>乐奈聚年货 纯可可脂榛子酱夹心巧克力250克礼盒</t>
  </si>
  <si>
    <t>乐奈聚年货 多口味法式夹心马卡龙 进口料西式糕点甜点零食品礼盒</t>
  </si>
  <si>
    <t>乐奈聚年货 混合口味进口黄油曲奇饼干1200克组合大礼包零食品</t>
  </si>
  <si>
    <t>乐奈聚年货 混合口味进口黄油曲奇饼干600克大礼包零食品</t>
  </si>
  <si>
    <t>乐奈聚年货 进口黄油海苔肉松曲奇饼干组合装400克零食品</t>
  </si>
  <si>
    <t>乐奈聚年货 进口黄油蔓越莓曲奇饼干组合装400克零食品</t>
  </si>
  <si>
    <t>乐奈聚年货 进口黄油榛子巧克力曲奇饼干组合装400克零食品</t>
  </si>
  <si>
    <t>乐奈聚年货 进口料1258克零食年货大礼包曲奇饼干黑松露巧克力</t>
  </si>
  <si>
    <t>乐奈聚年货 进口料黑森林巧克力大礼盒1000克（代可可脂）</t>
  </si>
  <si>
    <t>乐奈聚年货 牛奶营养燕麦片巧克力组合1000克（代可可脂）</t>
  </si>
  <si>
    <t>乐奈聚年货 牛奶营养燕麦片巧克力组合500克（代可可脂）</t>
  </si>
  <si>
    <t>乐奈聚年货1208克18种口味年货零食大礼包曲奇巧克力（代可可脂）</t>
  </si>
  <si>
    <t>乐奈聚年货进口料曲奇麦片巧克力零食1600g礼包含7包（代可可脂）</t>
  </si>
  <si>
    <t>乐奈年货 16口味进口料松露巧克力808克零食礼盒装（代可可脂）</t>
  </si>
  <si>
    <t>乐奈年货 黑松露巧克力 进口料制作1600克礼箱装（代可可脂）</t>
  </si>
  <si>
    <t>乐奈年货 进口料8口味松露巧克力816克零食品礼盒装（代可可脂）</t>
  </si>
  <si>
    <t>乐奈年货 进口料纯手工制作蔓越莓/榛子/海苔肉松曲奇饼干2400克</t>
  </si>
  <si>
    <t>乐奈年货 进口料经典松露巧克力8口味礼盒1632克（代可可脂）</t>
  </si>
  <si>
    <t>乐奈年货 进口料巧克力零食大礼包1200克混合口味（代可可脂）</t>
  </si>
  <si>
    <t>乐奈年货16口味进口料松露巧克力1616克零食品礼盒装（代可可脂）</t>
  </si>
  <si>
    <t>乐事薯片桶装104g*9桶番茄黄瓜味薯片休闲零食大礼包包邮年货礼物</t>
  </si>
  <si>
    <t>乐天韩国原装进口好丽友杏仁糖扁桃仁糖韩国糖果零食盒装喜糖年货</t>
  </si>
  <si>
    <t>乐天三层无糖润喉糖 三合一无糖蓝莓味薄荷糖 韩国进口过年货糖果</t>
  </si>
  <si>
    <t>乐透社 不二家牛奶棒棒糖20支装 奶茶味+巧克力牛奶味 年货糖果</t>
  </si>
  <si>
    <t>乐透社 韩国 可拉奥CROWN 巧克力榛子蛋卷瓦夫 142g 可瑞安年货</t>
  </si>
  <si>
    <t>乐透社 韩国进口乐天七彩糖水果糖爱情水晶糖礼盒209g 年货糖果</t>
  </si>
  <si>
    <t>乐透社 好亲家燕麦巧克力250g低糖营养麦片糖喜糖 年货糖果零食</t>
  </si>
  <si>
    <t>乐透社 进口零食特产韩国可拉奥榛子奶油蛋卷 奶油榛子瓦142g年货</t>
  </si>
  <si>
    <t>乐透社 零食 特产 甜甜乐 星球杯 第一代 散装称重250g小杯装年货</t>
  </si>
  <si>
    <t>乐透社零食巧罗黑松露巧克力 8口味408g情人节巧克力年货代可可脂</t>
  </si>
  <si>
    <t>乐透社喜糖好利源脆皮鲜乳球500g水果夹心软糖婚庆 年货糖果</t>
  </si>
  <si>
    <t>乐透社越南第一排糖 椰蓉奶油酥球 250g散称 婚庆 喜糖年货糖果</t>
  </si>
  <si>
    <t>乐透社正宗越南黄龙绿豆糕410g 特产食品办公室零食/入口即化年货</t>
  </si>
  <si>
    <t>乐优滋 正宗金冠黑糖话梅糖净重468g含包装500g精装包邮好年货</t>
  </si>
  <si>
    <t>犁记伴手礼传统糕点凤梨酥零食礼盒手工制作无防腐剂好吃年货推荐</t>
  </si>
  <si>
    <t>犁记舌尖上的中国台湾特产蛋黄酥咸甜奶香美味9入年货大礼盒零食</t>
  </si>
  <si>
    <t>犁记台湾特产零食传统糕点大进口食材特产无防腐剂年货大礼盒</t>
  </si>
  <si>
    <t>犁记太阳饼无防腐剂零食进口食材手工制作年货大礼盒包装10入特产</t>
  </si>
  <si>
    <t>礼盒10枚装丫眯乐鲜花饼云南特产玫瑰饼休闲零食糕点春节年货送礼</t>
  </si>
  <si>
    <t>礼盒装星空棒棒糖 10根慕丝妮创意宇宙星球糖果年货春节礼物包邮</t>
  </si>
  <si>
    <t>礼园芳花生酥糖年货礼品婚礼喜糖果正宗漳浦杜浔酥糖400g一包包邮</t>
  </si>
  <si>
    <t>礼园芳进口手工饼干自制下单现做蔓越莓手工曲奇饼干自制年货礼品</t>
  </si>
  <si>
    <t>礼园芳年货批发正宗杜浔酥糖花生酥糖果婚庆喜糖果杜浔花生酥糖果</t>
  </si>
  <si>
    <t>礼园芳酥糖包邮花生酥闽南特产杜浔酥糖婚庆喜糖果年货礼品批发</t>
  </si>
  <si>
    <t>丽江鲜花饼云南特产小吃玫瑰酥皮传统糕点礼袋盒零食土特食品年货</t>
  </si>
  <si>
    <t>利耕纯手工牛轧糖 综合混合牛扎糖 包邮喜糖 台湾进口零食年货</t>
  </si>
  <si>
    <t>利拉比利时风味饼干黑糖焦糖饼干24包特价好吃零食品年货休闲小吃</t>
  </si>
  <si>
    <t>利拉比利时风味焦糖饼干咖啡黑糖饼干年货零食品散装42包750g</t>
  </si>
  <si>
    <t>栗米烧玉米软糖水果糖婚庆结婚喜糖休闲糖果零食品500g散装年货</t>
  </si>
  <si>
    <t>莲香楼 老婆饼 600克铁罐广东广州特产休闲食品零食小吃春节年货</t>
  </si>
  <si>
    <t>良品铺子 送女友年货零食大礼包一箱的组合套餐女生儿童生日礼物</t>
  </si>
  <si>
    <t>良品铺子香酥麻花年货糕点 天津特产麻花休闲零食独立包装 160g</t>
  </si>
  <si>
    <t>梁丰巧克力礼盒新老麦丽素休闲零食年货大礼包（代可可脂）</t>
  </si>
  <si>
    <t>梁山阁 绿茶/奶味/巧克力味花生牛轧糖纯手工年货糖果【2件包邮】</t>
  </si>
  <si>
    <t>梁山阁福建特产花生酥糖花生酥婚庆糖果喜糖388g年货</t>
  </si>
  <si>
    <t>梁山阁花生酥糖 酥香世家 梁峰葱香味 礼品 年货 喜糖 2包起包邮</t>
  </si>
  <si>
    <t>梁山阁酥糖 正宗杜浔花生酥糖 绿茶/葱香原味 年货零食糖果礼包邮</t>
  </si>
  <si>
    <t>粮悦烤馍片锅巴休闲办公室零食食品 年货零食 早餐饼干糕点450g</t>
  </si>
  <si>
    <t>粮悦新年礼盒大礼包2270G 零食特产传统糕点超值礼品装年货礼盒</t>
  </si>
  <si>
    <t>粮悦新年礼盒大礼包2475G 零食特产坚果糕点礼品装年货零食</t>
  </si>
  <si>
    <t>粮悦新年礼盒大礼包装1900G 超值送礼零食特产美食礼品装年货零食</t>
  </si>
  <si>
    <t>林菽庄馅饼套装4盒口味任意选择传统糕点正品鼓浪屿馅饼特产年货</t>
  </si>
  <si>
    <t>林菽庄伊豆酥6个装传统糕点正品厦门特产鼓浪屿馅饼年货</t>
  </si>
  <si>
    <t>临期英国进口Mcvities/麦维他轻怡消化饼干250g零食年货圣诞特价</t>
  </si>
  <si>
    <t>零利润限时特价 丹麦皇冠曲奇饼干 蓝罐曲奇原味90g 进口食品年货</t>
  </si>
  <si>
    <t>零食 红星软香酥 特产糕点年货  小小酥礼盒 10块 区域包邮</t>
  </si>
  <si>
    <t>零食 宏盛牛轧糖 进口原料 花生牛扎糖 喜糖婚庆糖果 500g 年货</t>
  </si>
  <si>
    <t>零食包邮 日本年货大礼盒 布尔本 德式5种类巧克力饼干曲奇 60枚</t>
  </si>
  <si>
    <t>零食大礼包 包邮 徐福记糕点大礼包  饼干蛋糕1000克 年货礼包</t>
  </si>
  <si>
    <t>零食大礼包 陕西特产糕点年货 红星软香酥 5味 50g*15块 区域包邮</t>
  </si>
  <si>
    <t>零食大礼包 陕西特产糕点年货 红星软香酥 6味 50g*30块 区域包邮</t>
  </si>
  <si>
    <t>零食大礼包36包一箱的 元旦女友送礼物 含进口食品组合年货礼盒</t>
  </si>
  <si>
    <t>零食大礼包棒棒糖礼盒创意糖果送女友小孩生日情人节礼物年货包邮</t>
  </si>
  <si>
    <t>零食大礼包送女友生日新年货礼物一箱好吃的糖肉饼干组合套餐包邮</t>
  </si>
  <si>
    <t>零食大礼包套餐组合特价包邮 过生日送女友女生春节年货零食小吃</t>
  </si>
  <si>
    <t>零食大礼包特产年货礼盒 送礼品德芙士力架巧克力糖果鸡仔饼肉松</t>
  </si>
  <si>
    <t>零食大礼包一大箱子的情人节送女友生日礼物进口零食品年货礼包邮</t>
  </si>
  <si>
    <t>零食大礼包一箱吃的套餐糖肉送男女友儿童新年货生日礼物批发包邮</t>
  </si>
  <si>
    <t>零食大礼包一箱吃的组合套餐糖送女友儿童新年货生日礼物批发包邮</t>
  </si>
  <si>
    <t>零食大礼包一箱的  年货特价套餐送女朋友儿童礼盒休闲食品吃货的</t>
  </si>
  <si>
    <t>零食大礼包一箱的 休闲小吃送女生朋友儿童套餐特价吃的年货礼盒</t>
  </si>
  <si>
    <t>零食大礼包一箱的年货礼包好吃的食品 情人节零食礼包生日送女友</t>
  </si>
  <si>
    <t>零食大礼包一箱的年货送女友特价散装女生儿童生日组合套餐套装</t>
  </si>
  <si>
    <t>零食大礼包一箱的女生日礼物组合套餐定制礼盒装年货小吃代写贺卡</t>
  </si>
  <si>
    <t>零食大礼包一箱的情人节日礼物送男女友套餐进口年货含韩国进口</t>
  </si>
  <si>
    <t>零食大礼包一箱的送女生日礼物年货小吃的组合套餐代写卡公仔包邮</t>
  </si>
  <si>
    <t>零食大礼包一箱的送女生日礼物套餐组合年货小吃的代写贺卡公仔</t>
  </si>
  <si>
    <t>零食大礼包一箱的新年送礼好吃的东南亚特产进口年货食品特价</t>
  </si>
  <si>
    <t>零食丹麦皇冠曲奇饼干 原味/葡萄干/巧克力腰果可选 90G 年货特价</t>
  </si>
  <si>
    <t>零食计划大礼包15包 张君雅小妹妹甜甜圈台湾进口休闲食品年货礼</t>
  </si>
  <si>
    <t>零食嘉士柏花生牛轧糖喜糖果芝麻 年货468g台湾风味糖果包邮</t>
  </si>
  <si>
    <t>零食麦德好正宗黑糖话梅糖 话梅黑糖 婚喜庆糖果年货大礼包500g</t>
  </si>
  <si>
    <t>零食品 年货礼盒休闲饼干麻辣条大礼包套餐 一整箱的坚果肉干小吃</t>
  </si>
  <si>
    <t>零食圣福记高粱饴软糖喜糖山东特产厂家授权500g年货2斤多省包邮</t>
  </si>
  <si>
    <t>零食糖果批发 UHA悠哈 特浓牛奶糖 102g 奶糖 7味可选 好吃的年货</t>
  </si>
  <si>
    <t>零食套餐大礼包一箱的年货礼物生日礼物送女友含进口零食创意礼物</t>
  </si>
  <si>
    <t>零食套餐大礼包一箱的情人节送女友生日礼物年货大礼包含进口零食</t>
  </si>
  <si>
    <t>零食甜食大礼包送男女友朋儿童套餐元旦春节年货生日礼物贺卡包邮</t>
  </si>
  <si>
    <t>零食喜糖3斤包邮 好亲家纯燕麦巧克力棒营养 年货 250g 三斤包邮</t>
  </si>
  <si>
    <t>浏阳特产 传统糕点农家黑芝麻糖糕点心糖纯手工 芝麻片 年货零食</t>
  </si>
  <si>
    <t>榴莲饼粤统注心蛋卷榴莲酥脆皮注心卷注心棒卷一箱年货酥皮注心卷</t>
  </si>
  <si>
    <t>六合信 纯手工牛轧糖 年货糖果休闲零食台湾风味牛轧糖 250g包邮</t>
  </si>
  <si>
    <t>六三饼铺蛋黄酥馅饼台湾传统糕点手工零食特色小吃茶点心年货盒装</t>
  </si>
  <si>
    <t>六三饼铺老婆饼台湾特产零食传统糕点手工特色小吃茶点心年货礼盒</t>
  </si>
  <si>
    <t>六三饼铺台湾特产零食凤梨酥饼传统糕点手工特色小吃点心年货礼盒</t>
  </si>
  <si>
    <t>六三饼铺太阳饼台湾传统糕点下午茶点心零食特色小吃原味年货礼盒</t>
  </si>
  <si>
    <t>六三饼铺太阳饼台湾特产传统糕点茶点心零食小吃年货礼盒绿茶2个</t>
  </si>
  <si>
    <t>六三饼铺太阳饼台湾特产传统糕点下午茶点心零食小吃年货礼盒绿茶</t>
  </si>
  <si>
    <t>六三饼铺香芋酥饼台湾特产馅饼传统糕点特色小吃茶点心年货礼盒装</t>
  </si>
  <si>
    <t>龙昌芝麻花生酥 桂林特产花生糖片南糖手工酥糖年货零食250G</t>
  </si>
  <si>
    <t>驴打滚麻薯糍粑老北京特产年货小糕点心零食品店美食小吃糯米切糕</t>
  </si>
  <si>
    <t>绿豆糕低糖绿豆蒸原味28g*18个年货特产传统糕点茶点心零食散装</t>
  </si>
  <si>
    <t>绿豆糕散装32g*16个年货杭州特产绿豆冰糕传统糕点茶点心零食批发</t>
  </si>
  <si>
    <t>绿色湘西特产 糍粑 糯米粑 纯手工农家自制年糕 年货 满39元包邮</t>
  </si>
  <si>
    <t>绿音陕西十大怪400g 陕西特产礼盒西安小吃办公零食大礼包年货</t>
  </si>
  <si>
    <t>绿滋肴糍粑江西特产年货礼盒装1560克纯糯米手工制作干汤圆礼品</t>
  </si>
  <si>
    <t>绿滋肴桂花糕点160g*10茶点江西特产传统糕点心年货礼品大礼包</t>
  </si>
  <si>
    <t>绿滋肴九江茶饼980g茶点心江西特产食品年货送礼品传统糕点小吃</t>
  </si>
  <si>
    <t>绿滋肴礼盒装糯米糍粑1560克江西特产传统糕点心干汤圆年货礼品</t>
  </si>
  <si>
    <t>麻辣零食大礼包 一箱的 年货休闲小吃礼包 好吃的超辣味食品</t>
  </si>
  <si>
    <t>麻辣零食大礼包一箱的送男友肉类小吃送女友吃货套餐组合女生年货</t>
  </si>
  <si>
    <t>马大姐500g燕麦糖牛奶燕麦可滋糖营养麦片巧克力年货（代可可脂）</t>
  </si>
  <si>
    <t>马大姐脆皮鲜乳球500g京逗糖果零食夹心水果软糖结婚喜糖年货必备</t>
  </si>
  <si>
    <t>马大姐大喜酥468g结婚喜糖果零食大虾酥北京特北京酥糖 年货必备</t>
  </si>
  <si>
    <t>马大姐大虾酥468g 酥心糖北京酥糖糖果结婚喜糖零食特产年货食品</t>
  </si>
  <si>
    <t>马大姐黑糖话梅糖500g 零食糖果 结婚喜糖食品 美食特产新年年货</t>
  </si>
  <si>
    <t>马大姐花生牛轧糖250g*3花生酥糖自制牛轧糖特价年货老北京特产</t>
  </si>
  <si>
    <t>马大姐花生牛轧糖500g食品乳山纯手工香浓花生牛奶糖零食年货包邮</t>
  </si>
  <si>
    <t>马大姐花生酥原味花生糖168g喜糖批发北京特产休闲零食特价年货</t>
  </si>
  <si>
    <t>马大姐花生酥原味花生糖500g喜糖零食批发北京特产休闲特价年货</t>
  </si>
  <si>
    <t>马大姐婚庆糖果散装喜糖大喜酥糖零食468g结婚喜糖特价年货酥糖</t>
  </si>
  <si>
    <t>马大姐麦可滋糖果500g燕麦巧克力食品结婚喜糖零食 年货多省包邮</t>
  </si>
  <si>
    <t>马大姐奇点肉松饼2100g整箱 零食早餐食品 面包糕点年货多省包邮</t>
  </si>
  <si>
    <t>马大姐肉松饼10个装正宗特价休闲零食黄金肉松饼团购糕点特产年货</t>
  </si>
  <si>
    <t>马大姐肉松饼正宗特价黄金肉松饼30个装休闲零食年货肉松饼马大姐</t>
  </si>
  <si>
    <t>马大姐食品麦可滋燕麦巧克力450g糖果零食 营养麦片小吃年货必备</t>
  </si>
  <si>
    <t>马大姐司考奇500g喜糖 结婚糖食品 硬糖牛奶糖零食糖果 年货必备</t>
  </si>
  <si>
    <t>马大姐酥糖喜糖 花生糖老北京大虾酥婚庆糖果500g特价年货</t>
  </si>
  <si>
    <t>马大姐酥糖喜糖北京大虾糖婚庆糖果468g特价年货大虾酥老北京</t>
  </si>
  <si>
    <t>马大姐糖果250g酒心巧克力糖怀旧零食酒芯糖新婚年货必备多省包邮</t>
  </si>
  <si>
    <t>马大姐糖果500g 老北京酥糖 酥心糖结婚喜糖食品特产零食年货必备</t>
  </si>
  <si>
    <t>马大姐糖果500g酒心巧克力糖怀旧零食酒芯糖新婚年货必备多省包邮</t>
  </si>
  <si>
    <t>马大姐喜糖  桔子硬糖500g 婚庆喜糖桔子味硬糖 特价年货</t>
  </si>
  <si>
    <t>马大姐喜糖  正宗话梅糖500g 童年零食经典美味硬糖 特价年货</t>
  </si>
  <si>
    <t>马大姐喜糖 传统老北京酥糖300g 休闲零食糖果 结婚喜庆年货</t>
  </si>
  <si>
    <t>马大姐喜糖 大虾酥468g+大喜酥468g组合老北京特价年货大礼包</t>
  </si>
  <si>
    <t>马大姐喜糖 低糖多味麦片巧克力500g 代可可脂年货（代可可脂）</t>
  </si>
  <si>
    <t>马大姐喜糖 黑糖话梅糖227g 休闲零食话梅糖 特价年货</t>
  </si>
  <si>
    <t>马大姐喜糖 黑糖话梅糖500g 马大姐话梅糖 休闲零食特价年货</t>
  </si>
  <si>
    <t>马大姐喜糖 黑糖话梅糖500g*3奶糖硬糖正宗散装特产零食年货</t>
  </si>
  <si>
    <t>马大姐喜糖 花生牛轧糖250g纯手工牛轧糖花生糖结婚喜糖年货</t>
  </si>
  <si>
    <t>马大姐喜糖 金币元宝巧克力巧克力500g年货代可可脂（代可可脂）</t>
  </si>
  <si>
    <t>马大姐喜糖 桔味软糖250g 经典水果软糖桔子糖 散装特价年货</t>
  </si>
  <si>
    <t>马大姐喜糖 老北京酥糖500g 特产经典 婚庆喜糖散装特价年货</t>
  </si>
  <si>
    <t>马大姐喜糖 清凉薄荷糖250g 超凉润喉祛肿糖果独立小包装年货</t>
  </si>
  <si>
    <t>马大姐喜糖 水果糖120g混合多种果汁口味综合袋包装 特价年货</t>
  </si>
  <si>
    <t>马大姐喜糖 酸三色500g 马大姐糖果婚庆糖果 零食糖果特价年货</t>
  </si>
  <si>
    <t>马大姐喜糖 玉米糖软糖200g 休闲零食结婚婚庆糖果 特价年货</t>
  </si>
  <si>
    <t>马大姐喜糖 芝麻软牛轧500g休闲零食喜糖 特价年货2袋包邮</t>
  </si>
  <si>
    <t>马大姐喜糖酒心巧克力250g酒心巧克力散装夹心糖果特价年货半斤装</t>
  </si>
  <si>
    <t>马大姐喜糖休闲零食批发黑糖话梅糖燕麦巧克力婚庆糖果年货大礼包</t>
  </si>
  <si>
    <t>马大姐喜糖玉米软糖500g味道正宗休闲零食特产玉米糖软糖特价年货</t>
  </si>
  <si>
    <t>马大姐喜糖芝麻牛皮糖500g喜庆糖果休闲零食老北京年货牛皮糖芝麻</t>
  </si>
  <si>
    <t>马大姐喜糖致爱巧克力228g*2婚庆糖果年货代可可脂（代可可脂）</t>
  </si>
  <si>
    <t>马大姐香浓花生牛奶糖果花生牛轧糖250g乳山纯手工零食品年货特产</t>
  </si>
  <si>
    <t>马大姐燕麦巧克力250g食品糖果 纯燕麦片糖 特产点心零食年货必备</t>
  </si>
  <si>
    <t>马大姐原味肉松饼10个约360g食品早餐糕点 点心零食糖果年货特产</t>
  </si>
  <si>
    <t>马来西亚 LOT100一百份百芒果汁软糖1000g年货送礼超热销婚庆喜</t>
  </si>
  <si>
    <t>马来西亚*Fruit Plus果超软糖水果糖果 结婚喜糖年货500g 5198甲</t>
  </si>
  <si>
    <t>马来西亚进口 COCON可康牌咸柠檬糖 补盐硬糖年货喜糖批发不包邮</t>
  </si>
  <si>
    <t>马来西亚进口 特特旺蓝莓/巧克力夹心软曲奇饼干甜味零食品 年货</t>
  </si>
  <si>
    <t>马来西亚进口佳酪黄油蓝莓曲奇饼干铁盒年货礼盒装休闲食品400g</t>
  </si>
  <si>
    <t>马来西亚进口零食大礼包年货 EGO综合黑糖麦芽糖夹心饼干350g*3包</t>
  </si>
  <si>
    <t>马来西亚进口零食品 EGO营养燕麦巧克力468g 牛奶麦片喜糖果年货</t>
  </si>
  <si>
    <t>马来西亚进口零食品年货大礼包EGO金小熊灌心夹心饼干4口味可选</t>
  </si>
  <si>
    <t>马来西亚进口糖果 可康咸柠檬糖1kg COCON水果汁硬糖喜糖年货零食</t>
  </si>
  <si>
    <t>马来西亚进口糖果百分百LOT100一百份果汁软糖零食品年货 4袋包邮</t>
  </si>
  <si>
    <t>玛修斯星际棒棒糖10支礼盒 星空棒棒糖 太空银河系星球 年货礼盒</t>
  </si>
  <si>
    <t>买10送1 云南鲜花饼 批发团购 嘉华鲜花饼旗舰店 年货节送礼零食</t>
  </si>
  <si>
    <t>买1斤送1斤包邮14年新货贵州特产低糖核桃软糖核桃糕零食年货1斤</t>
  </si>
  <si>
    <t>买1送1 卜珂蔓越莓曲奇饼干800克礼盒进口料丹麦年货零食品大礼包</t>
  </si>
  <si>
    <t>买2发18个 四川年货糕点心小吃传统特产零食肉松味薄皮千层香酥饼</t>
  </si>
  <si>
    <t>买2减1健德营养燕麦巧克力500麦片 婚庆喜糖果年货零食品代可可脂</t>
  </si>
  <si>
    <t>买2减1元 玉其芝麻牛皮糖250g 年货传统软糖果喜糖湖南特产零食品</t>
  </si>
  <si>
    <t>买2减2 健德水果切片糖情人节礼物 手工硬糖创意喜糖果500g年货</t>
  </si>
  <si>
    <t>买2减2健德营养燕麦巧克力500麦片 婚庆批发喜糖果 零食品年货</t>
  </si>
  <si>
    <t>买2减3/悠梅蔓越莓蛋糕干面包干饼干零食大礼包一箱年货礼盒800g</t>
  </si>
  <si>
    <t>买2件发25个/ 买3发40个/ 四川传统特产年货糕点心零食品小吃麻饼</t>
  </si>
  <si>
    <t>买2送1 传统年货宴会小时候吃的零食小吃薄荷味糖果润喉糖手工糖</t>
  </si>
  <si>
    <t>买2送1 乐奈整箱进口黄油蔓越莓曲奇饼干800g零食品年货大礼包</t>
  </si>
  <si>
    <t>买2送1 台湾特产大甲芋头酥 传统糕点点心紫芋酥 进口年货 香芋酥</t>
  </si>
  <si>
    <t>买2送1土耳其进口 咔咔莎椰蓉巧克力饼干黑巧克力64g*4条年货好礼</t>
  </si>
  <si>
    <t>买2有赠 传统年货手工特产零食品散装糖果清凉薄荷糖润喉糖批发</t>
  </si>
  <si>
    <t>买3送1 卜珂黑松露巧克力8口味408克卜珂巧克力 年货（代可可脂）</t>
  </si>
  <si>
    <t>买3送1 大白兔100牛奶糖 冰激凌风味 107g袋装 进口奶源 年货喜糖</t>
  </si>
  <si>
    <t>买3送1 大白兔100牛奶糖 黑糖冰激凌风味 107g袋装 进口奶源年货</t>
  </si>
  <si>
    <t>买3送1 买2有赠 四川年货特产小吃糕点心零食品散装花生酥糖果</t>
  </si>
  <si>
    <t>买3送2情人节礼物德芙丝滑巧克力156g盒装黑巧送女友婚庆喜糖年货</t>
  </si>
  <si>
    <t>买5减3 日光岩椰子饼228g 鼓浪屿馅饼年货传统糕点心厦门特产</t>
  </si>
  <si>
    <t>买5送1 日光岩椰子饼228g 厦门特产 鼓浪屿馅饼 年货传统糕点心</t>
  </si>
  <si>
    <t>买5送1巧罗纯可可脂速融手工黑松露巧克力年货礼盒32颗进口料零食</t>
  </si>
  <si>
    <t>买6包邮~candy lab澳洲手工糖果candylab25g试管 生日情人节年货</t>
  </si>
  <si>
    <t>买7送1 赵老师花生酥糖原味/原香味 四川特产休闲零食年货498g/袋</t>
  </si>
  <si>
    <t>买7送1 正宗四川特产赵老师原味花生酥糖 原味 散装糖果年货零食</t>
  </si>
  <si>
    <t>买7送1 资中赵老师花生酥糖椒香味散装500g 休闲零食年货四川特产</t>
  </si>
  <si>
    <t>买二减一熊仔休闲零食糖果牛奶花生牛轧糖年货软糖散装牛轧糖500g</t>
  </si>
  <si>
    <t>买二送二津之源金砖肉松蛋糕420g12个小包装湖南特产休闲零食年货</t>
  </si>
  <si>
    <t>买三送一台湾特产糕点年货 进口台式原味 即品凤梨酥点心零食168g</t>
  </si>
  <si>
    <t>麦德好果蔬巧克力118g粗粮膳食纤维喜糖果年货蔬果（代可可脂）</t>
  </si>
  <si>
    <t>麦德好营养燕麦片巧克力468g 礼袋装年货喜糖果燕麦糖26省2袋包邮</t>
  </si>
  <si>
    <t>麦德好正宗燕麦巧克力营养片500g 低糖年货喜糖休闲零食两件包邮</t>
  </si>
  <si>
    <t>麦吉士核桃酥饼干320g罐装山核桃小酥零食坚果年货批发</t>
  </si>
  <si>
    <t>麦畔正宗慕丝妮肉松饼整箱约60个糕点零食品福建特产年货2000g</t>
  </si>
  <si>
    <t>麦芽糖包邮纯正手工制作丁丁糖敲糖永定特产麦牙糖糖果零食年货！</t>
  </si>
  <si>
    <t>麦优一品广东广州特产手信礼盒 手工特色糕点零食年货大礼包 包邮</t>
  </si>
  <si>
    <t>满2份包邮江浙沪皖 手工崇明糕 重阳糕 2斤红糖糯米糕 年货礼品</t>
  </si>
  <si>
    <t>满2减1金冠正宗黑糖话梅棒棒糖12支喜糖果零食年货黑糖话梅棒棒糖</t>
  </si>
  <si>
    <t>满2斤包邮 老北京冰糖葫芦红螺 北京特产 中华老字号零食礼品年货</t>
  </si>
  <si>
    <t>满39元包邮 好利源水果软糖 鲜乳球 混称500g 年货婚庆喜糖果TGBD</t>
  </si>
  <si>
    <t>满两斤包邮 茯苓夹饼红螺食品 北京特产中华老字号年货零食礼品</t>
  </si>
  <si>
    <t>满四斤包邮 金丝猴圆柱奶糖原味500g散装约90颗婚庆喜糖年货零食</t>
  </si>
  <si>
    <t>蔓纳巧克力 进口料吃的年货 手工diy纯可可脂松露巧克力礼盒零食</t>
  </si>
  <si>
    <t>茂源祥肉松饼 小零食福建特产馅饼小吃糕点 年货礼盒装 5个180g</t>
  </si>
  <si>
    <t>玫瑰美食屋进口零食品丹麦皇冠纯手工曲奇90g好吃的年货休闲小吃</t>
  </si>
  <si>
    <t>玫瑰美食屋进口零食品台湾宏亚蜜兰诺77松塔16克*30 年货必备小吃</t>
  </si>
  <si>
    <t>玫瑰美食屋马来西亚进口金小熊夹心饼干4口味800g大礼包年货小吃</t>
  </si>
  <si>
    <t>梅州 客家特产 罗记花生芝麻姜糖250g 传统零食 两斤包邮年货必备</t>
  </si>
  <si>
    <t>梅州客家特产畲江 元记姜糖 芝麻花生姜糖 零食年货 不粘牙半斤</t>
  </si>
  <si>
    <t>每日生机代餐苏打饼干咸味低糖梳打奶盐鲜葱540g*2包年货整箱批发</t>
  </si>
  <si>
    <t>美国 圣诞节创意礼物星空棒棒糖 星际礼盒10支装 送礼送女友年货</t>
  </si>
  <si>
    <t>美国Bloomingsweet正品爱心情侣棒棒糖情人生日礼盒包装节日糖果</t>
  </si>
  <si>
    <t>美国Yummy Earth天然有机混合水果棒棒糖14支 宝宝年货糖果零食品</t>
  </si>
  <si>
    <t>美国创意手工crafted星球星空棒棒糖果年货送女友礼物10支礼盒</t>
  </si>
  <si>
    <t>美国创意手工crafted星球星空棒棒糖果年货送女友礼物10支礼盒装</t>
  </si>
  <si>
    <t>美国创意太阳系星际星空星球棒棒糖 佰可轩生日情人节新年货礼物</t>
  </si>
  <si>
    <t>美国创意太阳系星空星际星球棒棒糖 情人节生日新年礼物年货礼包</t>
  </si>
  <si>
    <t>美国创意星际星球星空棒棒糖果喜糖情人节礼物零食年货10支礼盒</t>
  </si>
  <si>
    <t>美国创意星空星际棒棒糖10支礼盒装 星球棒棒糖果 情人节年货礼盒</t>
  </si>
  <si>
    <t>美国创意星球太阳系星空棒棒糖果10支礼盒装送女友年货情人节礼物</t>
  </si>
  <si>
    <t>美国创意正品年货星球星空棒棒糖果10支精品糖果礼盒装批发包邮</t>
  </si>
  <si>
    <t>美国创意正品星球星空棒棒糖果生日情人节礼物10支礼盒年货包邮</t>
  </si>
  <si>
    <t>美国进口see's candies时思手工棒棒糖硬糖果休闲零食品年货礼物</t>
  </si>
  <si>
    <t>美国进口迪乐斯dilesi低糖营养燕麦巧克力438g年货零食6包包邮</t>
  </si>
  <si>
    <t>美国进口糖果Almond Roca乐家杏仁糖1190g香脆甜蜜零食品年货包邮</t>
  </si>
  <si>
    <t>美国年货食品 纳贝斯克NABISCO RITZ CHEESE芝士奶酪夹心饼干298g</t>
  </si>
  <si>
    <t>美国瑞士莲Lindt Lindor松露软心巧克力球5种口味 婚庆喜糖 年货</t>
  </si>
  <si>
    <t>美国星空棒棒糖创意糖果太阳系星球10支礼盒年货送男女朋友礼物</t>
  </si>
  <si>
    <t>美国原装进口Lindt瑞士莲软心巧克力喜糖果600g正品保证年货礼物</t>
  </si>
  <si>
    <t>美国正品crafted星球星空棒棒糖生日情人节礼物10支糖果礼盒年货</t>
  </si>
  <si>
    <t>美乐品零添加健康零食曲奇饼干大礼包8口味组合年货送礼品qeubul</t>
  </si>
  <si>
    <t>美食颂乐锦记米酥酥安徽特产糯米锅巴零食年货礼包三斤29.9元包邮</t>
  </si>
  <si>
    <t>美味果仁原味牛轧糖208g/包 台湾进口特产休闲零食品糖果年货袋装</t>
  </si>
  <si>
    <t>米多奇烤香馍片50g*38个饼干多口味混合美零食品年货包邮</t>
  </si>
  <si>
    <t>米老头蛋黄煎饼鸡蛋曲奇饼干办公室休闲零食大礼包一整箱年货礼盒</t>
  </si>
  <si>
    <t>米老头蛋黄煎饼批发 蛋黄煎饼原味牛奶味 年货特惠6包装1800g包邮</t>
  </si>
  <si>
    <t>米老头面包干饼干片休闲零食大礼包整箱小吃点心糕点年货礼盒送礼</t>
  </si>
  <si>
    <t>米老头年货礼盒 饼干曲奇牛轧糖巧克力碧根果坚果 新年零食大礼包</t>
  </si>
  <si>
    <t>密三刀羊角蜜 河南传统糕点特产年货家乡味道</t>
  </si>
  <si>
    <t>蜜桃心糖豆豆-红白260g|结婚喜庆散装节日糖果|婚庆喜糖年货批发</t>
  </si>
  <si>
    <t>蜜桃心糖豆-粉白|260g/袋|楽菋喜糖|婚庆生日节日糖果 年货批发</t>
  </si>
  <si>
    <t>免邮不二家糖果 夹心脆脆糖 糖果 柠檬散装 喜糖 零食年货500g</t>
  </si>
  <si>
    <t>免邮不二家喜糖糖果 散装糖 硬糖 牛奶果糖7口味混合零食年货500g</t>
  </si>
  <si>
    <t>免邮正品保证北京特产御食园驴打滚500克混合口味装年货抢购包邮</t>
  </si>
  <si>
    <t>喵叔的实验室 diy纯手工曲奇饼干礼盒 年货零食8种口味 顺丰包邮</t>
  </si>
  <si>
    <t>秒杀52.8 福寿礼包年货特产礼盒1000g春节礼品年货食品大礼包送礼</t>
  </si>
  <si>
    <t>秒杀韩国进口零食品乐天Binch宾驰巧克力夹心饼干点心年货限包邮</t>
  </si>
  <si>
    <t>妙思牛奶燕麦巧克力年货食品特产品格燕麦片巧克力低糖380g</t>
  </si>
  <si>
    <t>明治meiji 散装原袋 雪吻巧克力 六种口味任选1KG年货结婚礼喜糖</t>
  </si>
  <si>
    <t>慕丝妮 猴头菇饼干 猴菇酥性养胃 720g 年货礼盒送人送长辈精包装</t>
  </si>
  <si>
    <t>慕丝妮 休闲零食批发年货特产小吃点心糕点巧克力面包干300g</t>
  </si>
  <si>
    <t>慕丝妮 养胃猴头菇饼干 酥性曲奇 年货特价零食720g手提袋精包装</t>
  </si>
  <si>
    <t>慕丝妮纯手工松露巧克力200g礼盒装年货零食品（代可可脂）</t>
  </si>
  <si>
    <t>慕丝妮纯手工松露巧克力400g进口礼盒装年货零食品包邮 代可可脂</t>
  </si>
  <si>
    <t>慕丝妮猴菇饼干猴头菇饼干饼干猴菇饼干旗舰店盒装420克年货零食</t>
  </si>
  <si>
    <t>慕丝妮金丝肉松饼整箱礼盒包邮2KG约60只休闲食品年货节零食特产</t>
  </si>
  <si>
    <t>慕丝妮奶香浓郁FIPO巧克力蛋糕干300g*3袋装面包干大礼包年货零食</t>
  </si>
  <si>
    <t>慕丝妮奶香浓郁FIPO巧克力蛋糕干300g袋装面包干大礼包年货礼盒</t>
  </si>
  <si>
    <t>慕丝妮年货礼盒整箱肉松饼约60个福建特产传统糕点零食小吃</t>
  </si>
  <si>
    <t>慕丝妮千层蒸奶香蛋糕 鸡蛋糕面包糕点早餐零食品1kg整箱年货包邮</t>
  </si>
  <si>
    <t>慕丝妮肉松饼 原厂整箱约60个糕点休闲零食品福建年货礼盒2000g</t>
  </si>
  <si>
    <t>慕丝妮肉松饼50个 一整箱毛重2kg批发包邮 零食品糕点心年货团购</t>
  </si>
  <si>
    <t>慕丝妮肉松饼进口原料年货礼盒10个糕点零食大礼包批发情人节礼物</t>
  </si>
  <si>
    <t>慕丝妮肉松饼一整箱2000g约60个 福建特产糕点小吃年货零食大礼包</t>
  </si>
  <si>
    <t>慕丝妮肉松饼整箱2000g 约60个传统糕点 年货零食大礼包特产小吃</t>
  </si>
  <si>
    <t>慕丝妮肉松饼整箱2000g约60个 福建特产小吃糕点年货零食大礼包</t>
  </si>
  <si>
    <t>慕丝妮肉松饼整箱约60个 福建厦门特产糕点心零食年货大礼包2000g</t>
  </si>
  <si>
    <t>慕丝妮酥性休闲黑糖饼干散装称重年货零食批发500g厦门特产</t>
  </si>
  <si>
    <t>慕丝妮台式手工麻薯麻糬麻糍零食大礼包468g干吃汤圆糕点年货包邮</t>
  </si>
  <si>
    <t>慕丝妮台湾工艺花生进口奶糖手工牛轧糖独立小包装200g年货零食装</t>
  </si>
  <si>
    <t>慕丝妮台湾麻薯干吃汤圆 传统糕点点心零食年货 500g包邮买四送一</t>
  </si>
  <si>
    <t>慕丝妮太阳系星际星球星空棒棒糖果10支年货送男女友创意生日礼物</t>
  </si>
  <si>
    <t>慕丝妮燕麦曲奇煎饼500g  早餐饼干饱腹零食年货零食</t>
  </si>
  <si>
    <t>慕丝妮正宗肉松饼整箱2000g约60个 福建特产糕点 年货糕点品</t>
  </si>
  <si>
    <t>奶酪抹茶夹心6块装 手工饼干自制无添加曲奇婚礼美食年货小吃美食</t>
  </si>
  <si>
    <t>男送女友年货礼物零食大礼包一箱吃的散装套餐食品休闲套餐组合</t>
  </si>
  <si>
    <t>南萃坊四种口味混合装金牌肉松饼整箱 60个装包邮 年货送礼</t>
  </si>
  <si>
    <t>南国榴莲薄饼160g海南特产水果香脆饼干上班小吃休闲零食年货批发</t>
  </si>
  <si>
    <t>南国特浓芒果糖150g 海南特产 软质糖水果糖休闲零食年货喜糖</t>
  </si>
  <si>
    <t>南国椰子糖 海南特产食品 年货零食糖果 特浓椰子糖200g</t>
  </si>
  <si>
    <t>内蒙古老式糖果 经典怀旧零食正蓝旗水果糖硬糖500g 年货糖果批发</t>
  </si>
  <si>
    <t>内蒙古奶糖 长虹老蓝旗牛奶酸奶糖果 500克 零食特产年货三斤包邮</t>
  </si>
  <si>
    <t>年货  四川眉山仁寿特产张三黑芝麻糕点500g零食糕质细腻香甜化渣</t>
  </si>
  <si>
    <t>年货 2包6省包邮 扭扭鱿鱼卷 膨化食品怀旧零食 看电影必备300g</t>
  </si>
  <si>
    <t>年货 Aji尼西亚惊奇脆饼干起士味蔬菜味洋葱味泡菜味惊奇脆片200g</t>
  </si>
  <si>
    <t>年货 Socona 美式奶油+焦糖味球形爆米花200gX2罐装 进口玉米</t>
  </si>
  <si>
    <t>年货 澳门特产 十月初五 奶油鸡蛋卷 糕点点心 进口零食 150g</t>
  </si>
  <si>
    <t>年货 澳门特产 十月初五 椰蓉酥 酥性饼干进口零食糕点点心 78g</t>
  </si>
  <si>
    <t>年货 白鹭蛋花酥200g 厦门特产美食传统茶糕点心 鸡蛋卷花生酥</t>
  </si>
  <si>
    <t>年货 百分爱肉松饼 整箱2.5kg 特产糕点零食小吃 送礼佳品</t>
  </si>
  <si>
    <t>年货 包邮 台湾特产零食 樱桃爷爷南枣核桃糕250g*2包软糖伴手礼</t>
  </si>
  <si>
    <t>年货 包邮樱桃爷爷杏仁牛轧糖 手工牛扎糖糖村混合味台湾代购进口</t>
  </si>
  <si>
    <t>年货 比利时 进口休闲 食品和情Lotus焦糖饼干700g*2咖啡伴侣零食</t>
  </si>
  <si>
    <t>年货 超低特价 苏州著名糕点黄天源甜猪油糕 2只约320克年糕系列</t>
  </si>
  <si>
    <t>年货 传统怀旧零食 芝麻棒 棍麦芽糖 芝麻杆麻杆糖 麻糖500克包邮</t>
  </si>
  <si>
    <t>年货 丹夫华夫饼 整箱 5斤原味无糖奶油芝士饼干糕点 特价团购</t>
  </si>
  <si>
    <t>年货 当天现烤 苏州著名特产 人和园湘城牌松仁枣泥麻饼 5只哦</t>
  </si>
  <si>
    <t>年货 德芙士力架散装 500g 花生夹心巧克力  横扫饥饿14.7 包邮</t>
  </si>
  <si>
    <t>年货 德国进口糖果嘉云糖水果糖含VC果汁喜糖糖果零食礼物铁盒装</t>
  </si>
  <si>
    <t>年货 法国乔慕 进口纯可可脂大自然原味松露巧克力1000g盒装 包邮</t>
  </si>
  <si>
    <t>年货 法国乔慕 进口纯可可脂松露巧克力黑巧克力 礼盒装 1000g</t>
  </si>
  <si>
    <t>年货 糕点 零食 点心 徐州 特产 鑫富德白麻片450g 芝麻糖芝麻片</t>
  </si>
  <si>
    <t>年货 姑苏一绝 苏州芝品斋梨膏糖 止咳化痰润肺顺气冬季养生必备</t>
  </si>
  <si>
    <t>年货 韩国进口糖果喜糖好丽友杏仁糖99g 大颗杏仁 儿童最爱</t>
  </si>
  <si>
    <t>年货 杭州特产 土特产大全 气派实惠大礼包 糕点组合藕粉礼盒</t>
  </si>
  <si>
    <t>年货 宏盛牛轧糖500g 台湾风味花生牛轧糖 糖果零食软喜糖牛奶糖</t>
  </si>
  <si>
    <t>年货 猴菇猴头菇饼干养胃营养健康办公室零食品336g包邮</t>
  </si>
  <si>
    <t>年货 湖南特产零食 玉其芝麻牛皮糖500g 传统糕点软糖果食品 TX</t>
  </si>
  <si>
    <t>年货 湖南特产农家自制手工/蒿菜糯米糍粑/纯糯米手工年糕 现做</t>
  </si>
  <si>
    <t>年货 加送2包达能优冠牛奶香脆饼干1.2kg礼盒酥性饼干12包保鲜装</t>
  </si>
  <si>
    <t>年货 金安记凤梨酥 台湾原装进口食品代购 凤梨酥食品 特产糕点</t>
  </si>
  <si>
    <t>年货 进口零食大礼包 一箱的 送女友 tipo 面包干 莱家 威化饼干</t>
  </si>
  <si>
    <t>年货 礼品义乌特产 敲糖帮 特级少糖型油枣 特级金枣 桶装 560g</t>
  </si>
  <si>
    <t>年货 南萃坊黄金肉松条肉松饼糕点零食1000g 过年送礼 30个装包邮</t>
  </si>
  <si>
    <t>年货 巧客麦片巧克力毛重500g燕麦巧克力低糖零食喜糖果代可可脂</t>
  </si>
  <si>
    <t>年货 情人节 休闲零食大礼包一箱吃的组合套餐礼盒 女生日礼物</t>
  </si>
  <si>
    <t>年货 秋林 酒心巧克力 糖果 酒芯糖 喜糖零食400g（代可可脂）</t>
  </si>
  <si>
    <t>年货 秋林 酒心巧克力 喜糖 糖果  零食酒芯糖400g*2（代可可脂）</t>
  </si>
  <si>
    <t>年货 秋林 酒芯糖+酥糖+奶糖+牛轧糖+鲍玛糖袋装组2KG 哈尔滨特产</t>
  </si>
  <si>
    <t>年货 秋林北大仓酒心糖 喜糖袋装200g 酒芯糖 巧克力酒糖特产糖果</t>
  </si>
  <si>
    <t>年货 秋林大虾酥休闲零食结婚喜糖80后怀旧零食糖果花生酥糖400g</t>
  </si>
  <si>
    <t>年货 秋林花生牛轧糖 牛扎糖 传统老手工制作 喜糖 礼品袋装400g</t>
  </si>
  <si>
    <t>年货 秋林酒芯糖 酒心巧克力 酒心糖 精装秋林大盒400g 零食特产</t>
  </si>
  <si>
    <t>年货 秋林酥糖 纯手工 喜糖袋装休闲零食品 零食糖果花生糖 400g</t>
  </si>
  <si>
    <t>年货 日本MEIJI 明治雪吻巧克力 六种口味任选 散装500g喜糖包邮</t>
  </si>
  <si>
    <t>年货 日本饼干 もえぎ野 萌千朋蒂薰抹茶夹心法式薄饼/抹茶饼112g</t>
  </si>
  <si>
    <t>年货 日本进口糕点杉本屋什锦羊羹360g日式风味豆沙琼脂糕茶点</t>
  </si>
  <si>
    <t>年货 三牛万年青 葱油酥咸饼干整箱批发 上海特产零食小吃品</t>
  </si>
  <si>
    <t>年货 山东特产点心传统糕点姜丝江米条80后休闲零食小吃 3斤包邮</t>
  </si>
  <si>
    <t>年货 手工芝麻核桃糖片 黑芝麻糖 孕妇保胎生发乌发 无糖食品500g</t>
  </si>
  <si>
    <t>年货 四川特产 中秋传统糕点手工砂仁糕 丝丝糕 灯草糕 甜点250g</t>
  </si>
  <si>
    <t>年货 苏州著名特产 苏州采芝斋松仁粽子糖果 散称半斤1月新品</t>
  </si>
  <si>
    <t>年货 台湾代购 宏亚食品 77松塔饼干 蜜兰诺milano 松塔酥 饼干</t>
  </si>
  <si>
    <t>年货 台湾进口  庄家 雪花方块酥  全麦 海苔 台湾 正品 黑芝麻</t>
  </si>
  <si>
    <t>年货 台湾进口 樱桃爷爷牛轧糖原味杏仁手工牛扎糖 食品代购 包邮</t>
  </si>
  <si>
    <t>年货 台湾进口代购 进口食品 金安记凤梨酥 土凤梨酥 传统糕点</t>
  </si>
  <si>
    <t>年货 台湾进口代购花莲宗泰阿美晶沙酥 蛋黄酥伴手礼6入 礼盒礼包</t>
  </si>
  <si>
    <t>年货 台湾进口巧克力宏亚77巧克力 黑巧克力砖大块德芙400G</t>
  </si>
  <si>
    <t>年货 台湾进口食品 三叔公麻薯 台湾雪之恋麻薯 手造麻糬黑糖</t>
  </si>
  <si>
    <t>年货 台湾进口食品 樱桃爷爷南枣核桃糕点心 核桃酥 红枣软糖</t>
  </si>
  <si>
    <t>年货 台湾进口食品特产糕点月湾湾夏芙黑糖沙琪玛办公零食休闲</t>
  </si>
  <si>
    <t>年货 台湾进口樱桃爷爷原味南枣核桃糕软糖点零食 纯手工250g*2</t>
  </si>
  <si>
    <t>年货 台湾三叔公雪之恋麻薯 手造长条 黑糖味麻糬 180g 6盒包邮</t>
  </si>
  <si>
    <t>年货 台湾三叔公雪之恋麻薯 手造长条 抹茶味麻糬 180g 6盒包邮</t>
  </si>
  <si>
    <t>年货 台湾特产 进口零食 黑熊黑糖蜜麻花240g 传统糕点纯手工制作</t>
  </si>
  <si>
    <t>年货 台湾特产 罗汉果蜜炼枇杷糖 清凉润喉糖 古法炼制 糖果</t>
  </si>
  <si>
    <t>年货 台湾特产进口食品小吃 黑熊黑糖蜜麻花 好吃手造无防腐剂</t>
  </si>
  <si>
    <t>年货 台湾特产手工花生牛轧糖 综合口味 利耕牛扎糖 花生奶糖250</t>
  </si>
  <si>
    <t>年货 台湾樱桃爷爷进口手工牛轧糖黄金宝石地瓜牛奶番薯味糖果</t>
  </si>
  <si>
    <t>年货 台湾原装进口食品 月湾湾 纯手工夏芙黑糖沙琪玛 古早味糕点</t>
  </si>
  <si>
    <t>年货 台湾原装特产 罗汉果蜜炼枇杷糖 清凉润喉糖古法炼制糖果</t>
  </si>
  <si>
    <t>年货 淘麦屋干吃汤圆 免蒸煮汤圆/麻薯 花生味468g（500）礼包装</t>
  </si>
  <si>
    <t>年货 淘麦屋干吃汤圆 免蒸煮汤圆/麻薯 芝麻味468g（500）礼包装</t>
  </si>
  <si>
    <t>年货 特产手工黑芝麻核桃糖芝麻糖孕妇儿童补脑 切糕 低糖500g</t>
  </si>
  <si>
    <t>年货 特价 苏州著名糕点特产 黄天源大方糕 一对2块/230克左右</t>
  </si>
  <si>
    <t>年货 特价 苏州著名糕点特产 黄天源桃仁夹糕 2只约240克年糕系列</t>
  </si>
  <si>
    <t>年货 特价 苏州著名糕点特产 黄天源咸猪油糕 2只约320克年糕系列</t>
  </si>
  <si>
    <t>年货 特价苏州著名糕点特产 黄天源小方松糕 2只约320克年糕系列</t>
  </si>
  <si>
    <t>年货 甜甜乐 星球杯 小杯 1000g 一代特价 桶装童年零食学校礼品</t>
  </si>
  <si>
    <t>年货 无糖食品专卖店  苦荞花生酥 妊娠期零食 糖尿 病人食品包邮</t>
  </si>
  <si>
    <t>年货 西班牙原装进口 谷优金黄脆饼干 200g*4包*2袋 早餐全麦零食</t>
  </si>
  <si>
    <t>年货 喜糖果正宗 宏源陈皮糖开胃止咳特价批发355g袋装约130颗</t>
  </si>
  <si>
    <t>年货 新货包邮 台湾代购进口食品 樱桃爷爷 南枣核桃糕 软糖点心</t>
  </si>
  <si>
    <t>年货 新鲜 台湾代购花莲宗泰阿美晶沙酥 蛋黄酥伴手礼 配送礼袋</t>
  </si>
  <si>
    <t>年货 休闲零食 包邮 正宗 金冠黑糖话梅糖 特价批发 约65颗</t>
  </si>
  <si>
    <t>年货 雅佳面包干中国民族品牌面包干鸡蛋牛奶饼干300克</t>
  </si>
  <si>
    <t>年货 亿滋奥利奥饼干390g夹心饼干130g三连包原味/草莓/巧克力味</t>
  </si>
  <si>
    <t>年货 意大利进口 百乐可巧克力曲奇饼干350g*3袋组合 休闲零食品</t>
  </si>
  <si>
    <t>年货 樱桃爷爷牛轧糖 手工原味杏仁牛扎糖500G糖果台湾进口代购</t>
  </si>
  <si>
    <t>年货 樱桃爷爷原味杏仁牛轧糖手工牛扎糖台湾进口食品代购糖果</t>
  </si>
  <si>
    <t>年货 友臣 友成肉松饼 30个友层友辰正宗肉松 整箱拍2件 金丝猴</t>
  </si>
  <si>
    <t>年货 越南正宗tipo白巧克力面包干 鸡蛋松脆饼干 300(340)g</t>
  </si>
  <si>
    <t>年货 云南特产猫哆哩花齿轮玫瑰茉莉洛神花4袋X180克糖果零食</t>
  </si>
  <si>
    <t>年货 掌柜推荐 海南特产食品 南国椰子糕 甜而不腻椰制糖果200</t>
  </si>
  <si>
    <t>年货 浙江台州特产 黑米花糖 米花酥 花生酥特产糕点零食小吃切糕</t>
  </si>
  <si>
    <t>年货 浙江台州特产 手工制作的油枣 金油果 零食 糕点 美食 小吃</t>
  </si>
  <si>
    <t>年货 浙江台州特产纯手工蜂蜜红糖糯米炒米糖米花糖冻米糖零食</t>
  </si>
  <si>
    <t>年货 浙江台州特产花生芝麻米花糖 冻米糖炒米糖零食 童年回忆</t>
  </si>
  <si>
    <t>年货 浙江特产零食 蜂蜜芝麻糖 松脆清甜 店长推荐 休闲小食品</t>
  </si>
  <si>
    <t>年货 正品如香惠香 越南第一排糖 450(460)g 喜糖糖果</t>
  </si>
  <si>
    <t>年货 正宗越南特产进口零食礼包 友谊Tipo白巧克力面包干 约300g</t>
  </si>
  <si>
    <t>年货！香港代购意大利原装进口费列罗金莎巧克力 金沙朱古力 包邮</t>
  </si>
  <si>
    <t>年货#12580# 零食糕点 天下第一村山东周村特产香酥烧饼3甜3咸</t>
  </si>
  <si>
    <t>年货/特产零食品/卜珂蔓越莓干曲奇饼干200g纯手工无添加健康小吃</t>
  </si>
  <si>
    <t>年货【AJI尼西亚惊奇脆饼干200g】金黄起士味等 苏打梳打饼干零食</t>
  </si>
  <si>
    <t>年货【包邮】无糖木糖醇肉松饼手提礼盒装 糖尿人无糖食品软糕点</t>
  </si>
  <si>
    <t>年货【包邮】无糖肉松饼糖尿人无糖食品专卖店木糖醇糕点零食点心</t>
  </si>
  <si>
    <t>年货【嘉华鲜花饼】云南传统糕点零食 玫瑰群芳*2袋捆绑装790g</t>
  </si>
  <si>
    <t>年货【嘉华鲜花饼】云南传统糕点零食品 经典玫瑰饼10枚/提</t>
  </si>
  <si>
    <t>年货【嘉华鲜花饼】云南传统糕点零食品 经典系列 铁盒400g</t>
  </si>
  <si>
    <t>年货【嘉华鲜花饼】云南传统糕点零食品 玫瑰群芳8口味395g袋</t>
  </si>
  <si>
    <t>年货【嘉华鲜花饼】云南传统糕点零食品 玫瑰酥皮饼10枚/提 500g</t>
  </si>
  <si>
    <t>年货【嘉华鲜花饼】云南传统糕点月饼零食品 黑糖玫瑰饼 270g礼袋</t>
  </si>
  <si>
    <t>年货【嘉华鲜花饼】云南传统糕点月饼零食品 黑糖玫瑰饼 45g 个装</t>
  </si>
  <si>
    <t>年货【嘉华鲜花饼】云南传统糕点月饼零食品 经典玫瑰饼500g 礼盒</t>
  </si>
  <si>
    <t>年货【嘉华鲜花饼】云南传统糕点月饼零食品 酒酿玫瑰酥 300g礼袋</t>
  </si>
  <si>
    <t>年货【嘉华鲜花饼】云南传统糕点月饼零食品 酒酿玫瑰酥 50g 个装</t>
  </si>
  <si>
    <t>年货【嘉华鲜花饼】云南传统糕点月饼零食品 玫瑰果酿饼 50g 个装</t>
  </si>
  <si>
    <t>年货【嘉华鲜花饼】云南传统糕点月饼零食品 玫瑰珍香饼300g 礼袋</t>
  </si>
  <si>
    <t>年货【嘉华鲜花饼】云南传统糕点月饼零食品 莓香玫瑰酥 50g 个装</t>
  </si>
  <si>
    <t>年货【嘉华鲜花饼】云南传统糕点月饼零食品 莓香鲜花酥300g 礼袋</t>
  </si>
  <si>
    <t>年货【嘉华鲜花饼】云南传统糕点月饼零食品 荞香玫瑰酥300g 礼袋</t>
  </si>
  <si>
    <t>年货【嘉华鲜花饼】云南传统糕点月饼零食品 三最 最恰好礼盒450g</t>
  </si>
  <si>
    <t>年货【嘉华鲜花饼】云南传统糕点月饼零食品 香柚玫瑰酥 50g 个装</t>
  </si>
  <si>
    <t>年货【嘉华鲜花饼】云南传统糕点月饼零食品 香柚玫瑰酥300g 礼袋</t>
  </si>
  <si>
    <t>年货【嘉华鲜花饼】云南糕点零食 经典+荞香+酒酿+洗沙20枚促销装</t>
  </si>
  <si>
    <t>年货【嘉华鲜花饼】云南糕点零食 经典+酥皮+云腿+松仁4口味礼袋</t>
  </si>
  <si>
    <t>年货【嘉华鲜花饼】云南糕点零食 经典+云腿+松子+莓香20枚促</t>
  </si>
  <si>
    <t>年货【嘉华鲜花饼】云南糕点零食 经典礼盒+白玉礼盒捆绑装 1000g</t>
  </si>
  <si>
    <t>年货【嘉华鲜花饼】云南糕点零食 经典玫瑰饼2袋捆绑装 300g*2</t>
  </si>
  <si>
    <t>年货【嘉华鲜花饼】云南糕点月饼零食品 白玉玫瑰礼盒500g 礼盒</t>
  </si>
  <si>
    <t>年货【嘉华鲜花饼】云南零食品 经典+酥皮+云腿+松子+荞香10枚/提</t>
  </si>
  <si>
    <t>年货【嘉华鲜花饼】云南零食品传统糕点 蓝莓味玫妃酥 55g个装</t>
  </si>
  <si>
    <t>年货【嘉华鲜花饼】云南特产传统糕点 经典+酥皮 20枚促销装 1000</t>
  </si>
  <si>
    <t>年货【嘉华鲜花饼】云南特产传统糕点零食品 经典玫瑰饼300g 礼袋</t>
  </si>
  <si>
    <t>年货【嘉华鲜花饼】云南特产传统糕点零食品 经典云腿酥300g 礼袋</t>
  </si>
  <si>
    <t>年货【嘉华鲜花饼】云南特产传统糕点零食品 玫瑰蛋黄酥 390g礼袋</t>
  </si>
  <si>
    <t>年货【嘉华鲜花饼】云南特产传统糕点零食品 玫瑰果酿饼300g 礼袋</t>
  </si>
  <si>
    <t>年货【嘉华鲜花饼】云南特产传统糕点零食品 玫瑰酥皮饼300g 礼袋</t>
  </si>
  <si>
    <t>年货【嘉华鲜花饼】云南特产传统糕点零食品 玫瑰洗沙酥300g 礼袋</t>
  </si>
  <si>
    <t>年货【嘉华鲜花饼】云南特产糕点零食品 玫瑰蛋黄酥 390g 礼袋</t>
  </si>
  <si>
    <t>年货【嘉华鲜花饼】云南特产糕点月饼零食品（酥皮+经典）20枚/提</t>
  </si>
  <si>
    <t>年货【嘉华鲜花饼】云南特产零食 传统糕点 精制芙蓉糕 300g 袋</t>
  </si>
  <si>
    <t>年货【嘉华鲜花饼】云南特产零食 传统糕点 精制兰花根 200g 袋装</t>
  </si>
  <si>
    <t>年货【嘉华鲜花饼】云南特产零食 传统糕点 酒酿玫瑰酥 50g 个装</t>
  </si>
  <si>
    <t>年货【嘉华鲜花饼】云南特产零食 传统糕点 玫瑰群芳  395g 礼袋</t>
  </si>
  <si>
    <t>年货【嘉华鲜花饼】云南特产零食 糕点 经典玫瑰饼  300g 礼袋</t>
  </si>
  <si>
    <t>年货【嘉华鲜花饼】云南特产零食 糕点 经典玫瑰饼  礼盒 400g</t>
  </si>
  <si>
    <t>年货【嘉华鲜花饼】云南特产零食 糕点 经典玫瑰饼 10枚/提 500g</t>
  </si>
  <si>
    <t>年货【嘉华鲜花饼】云南特产零食 糕点 松仁玫瑰酥  300g 礼袋</t>
  </si>
  <si>
    <t>年货【嘉华鲜花饼】云南特产零食 糕点 五种口味混装 10枚 500g</t>
  </si>
  <si>
    <t>年货【嘉华鲜花饼】云南特产零食糕点 经典云腿酥  300g 礼袋</t>
  </si>
  <si>
    <t>年货【嘉华鲜花饼】云南特产零食糕点 玫瑰酥皮饼  300g 礼袋</t>
  </si>
  <si>
    <t>年货【嘉华鲜花饼】云南特产零食品 经典玫瑰礼盒400g 新款8枚装</t>
  </si>
  <si>
    <t>年货【嘉华鲜花饼】云南特产零食品 松仁玫瑰饼礼盒400g 新款8枚</t>
  </si>
  <si>
    <t>年货【嘉华鲜花饼】云南月饼零食品 经典玫瑰饼 20枚促销装 1000g</t>
  </si>
  <si>
    <t>年货【嘉华鲜花饼】云南月饼零食品 经典云腿酥礼盒 400g 新款8枚</t>
  </si>
  <si>
    <t>年货【嘉华月饼】云南特产零食品传统糕点 精制云腿月饼 80g 个装</t>
  </si>
  <si>
    <t>年货【嘉华月饼】云南特产零食品糕点 云腿蛋黄月饼 80g 个装</t>
  </si>
  <si>
    <t>年货【友臣旗舰店】正宗友臣肉松饼礼盒中装 68gx12盒</t>
  </si>
  <si>
    <t>年货【友臣旗舰店】正宗友臣肉松饼散装 福建零食特产（20枚）</t>
  </si>
  <si>
    <t>年货【友臣旗舰店】正宗友臣肉松饼小礼盒精装346g 10枚葱香</t>
  </si>
  <si>
    <t>年货【友臣旗舰店】正宗友臣肉松饼小礼盒精装346g福建零食特</t>
  </si>
  <si>
    <t>年货【友臣旗舰店】正宗友臣肉松饼一整箱2.5kg 福建零食特产</t>
  </si>
  <si>
    <t>年货【云南特产】酸甜糖果蜜饯 休闲零食  猫哆哩酸角糕500g/袋</t>
  </si>
  <si>
    <t>年货158元包邮俄罗斯进口乌克兰如胜ROSHEN慕斯牛轧巧克力喜糖</t>
  </si>
  <si>
    <t>年货158元包邮俄罗斯进口乌克兰如胜ROSHEN松露60%巧克力10条/盒</t>
  </si>
  <si>
    <t>年货2盒包邮老人糖尿人食品鑫康肉松饼礼盒传统糕点点心 无糖食品</t>
  </si>
  <si>
    <t>年货2盒包邮唐人福蛋酥肉松卷无糖饼干零食小吃糕点糖人食品专卖</t>
  </si>
  <si>
    <t>年货3份热卖山东特产 传统糕点 金更喜 花生核桃酥 午后茶点 好吃</t>
  </si>
  <si>
    <t>年货85%纯黑巧克力苦进口原料散装250克代餐零食批发两件包邮</t>
  </si>
  <si>
    <t>年货Dove德芙巧克力散装13.5g榛仁/牛奶/黑巧500g婚庆喜糖零食</t>
  </si>
  <si>
    <t>年货Dove德芙巧克力散装6g多味混合500g婚庆喜糖丝滑牛奶榛仁黑巧</t>
  </si>
  <si>
    <t>年货kitkat雀巢奇巧宇治抹茶巧克力威化夹心饼干正品进口日本直邮</t>
  </si>
  <si>
    <t>年货Nestle雀巢水果糖FOXS水晶糖草莓味200g印尼进口水果味硬质糖</t>
  </si>
  <si>
    <t>年货阿尔卑斯条糖条形硬糖糖果744g（24条）整盒特价批发包邮零食</t>
  </si>
  <si>
    <t>年货爱伊佳手工切片糖韩国零食礼物进口糖果结婚喜糖水果糖200g</t>
  </si>
  <si>
    <t>年货安徽特产纯手工蜂蜜红糖糯米炒米米花糖冻米零食嘴食品现做</t>
  </si>
  <si>
    <t>年货安徽特产合肥陶永祥炒货黑芝麻糖芝麻酥薄片传统糕点零食包邮</t>
  </si>
  <si>
    <t>年货安徽特产合肥陶永祥炒货花生米糖400g纯手工传统食品糕点包邮</t>
  </si>
  <si>
    <t>年货安徽特产手工制作传统糕点名小吃不粘牙无糖黑芝麻片酥糖零食</t>
  </si>
  <si>
    <t>年货安徽特产现做 低糖炒米糖 农家纯手工黑小米花冻米糖花生零嘴</t>
  </si>
  <si>
    <t>年货安徽正宗传统特产点心切糕脆花生糖好吃低糖酥零食手工零食</t>
  </si>
  <si>
    <t>年货白老八绿豆糕500g 回民街清真绿豆饼 2盒包邮 陕西传统糕点</t>
  </si>
  <si>
    <t>年货棒棒糖 台湾零食 素手浣花黑糖话梅棒棒糖150g结婚庆喜糖批发</t>
  </si>
  <si>
    <t>年货包邮 费列罗意大利进口巧克力T24粒喜糖礼品零食批发生日礼物</t>
  </si>
  <si>
    <t>年货包邮 美国Hershey's Nuggets好时金银砖巧克力4个口味 喜糖</t>
  </si>
  <si>
    <t>年货包邮 台湾进口 代购 樱桃爷爷牛轧糖手工原味杏仁牛扎糖500G</t>
  </si>
  <si>
    <t>年货包邮 天津特产传统老味槽子糕 桂顺斋糕点 卢元蛋糕礼盒1200g</t>
  </si>
  <si>
    <t>年货包邮 意大利费列罗巧克力榛果T30颗礼盒装 进口情人节礼物</t>
  </si>
  <si>
    <t>年货包邮 意大利费列罗巧克力榛果T30颗礼盒装 新年限量版 情人节</t>
  </si>
  <si>
    <t>年货包邮 意大利进口费列罗巧克力礼盒金莎榛仁威化巧克力T48粒</t>
  </si>
  <si>
    <t>年货包邮 原装进口零食品糖果越南第一排糖椰子糖喜糖450g*2包</t>
  </si>
  <si>
    <t>年货包邮 正宗 金冠黑糖话梅糖468g约65颗特价批发零食品</t>
  </si>
  <si>
    <t>年货包邮 正宗六安徐集花生糖 花生酥糖 休闲零食传统糕点心500g</t>
  </si>
  <si>
    <t>年货包邮奥卡奇纤麸无糖消化饼干整箱5斤代餐粗粮杂粮饼干零食品</t>
  </si>
  <si>
    <t>年货包邮俄罗斯进口大头娃娃阿伦卡冰激淋巧克力喜糖果250g细滑甜</t>
  </si>
  <si>
    <t>年货包邮好利源脆皮软糖鲜乳球桶装800克水果软糖多味混装</t>
  </si>
  <si>
    <t>年货包邮和信记肉松饼/月饼福建特产休闲零食品糕点心整箱2100g</t>
  </si>
  <si>
    <t>年货包邮老人糖尿人食鑫康肉松饼 礼盒 传统糕点点心无糖食品专卖</t>
  </si>
  <si>
    <t>年货包邮舌尖上的中国 木糖醇花生牛轧糖 糖尿人无糖食品专卖店</t>
  </si>
  <si>
    <t>年货包邮唐人福无糖食品专卖店粗粮饼干礼盒糖尿人食品零食大礼包</t>
  </si>
  <si>
    <t>年货包邮无糖休闲零食 营养麦片粗粮巧克力糖尿人食品饼干专卖店</t>
  </si>
  <si>
    <t>年货包邮漳州特产正宗赞中赞杜浔酥糖花生糖喜糖果5斤大礼包装</t>
  </si>
  <si>
    <t>年货包邮正宗九江茶饼江西庐山茶饼王320g*5包江西特产传统糕点</t>
  </si>
  <si>
    <t>年货北京特产正宗稻香村糕点礼盒3斤传统甜味散装糕点心礼盒1500g</t>
  </si>
  <si>
    <t>年货贝客里蔓越莓曲奇饼干无添加手工饼干休闲美食品特产200g</t>
  </si>
  <si>
    <t>年货比利时进口办公室休闲零食品lotus和情焦糖饼干312.5g 50小包</t>
  </si>
  <si>
    <t>年货必备 日本进口/零食饼干 平野小饼干/小米脆饼180g 好吃香脆</t>
  </si>
  <si>
    <t>年货必备2斤起包邮一定红卡奇燕麦片巧克力 零食品糖果 500g正宗</t>
  </si>
  <si>
    <t>年货必备有成斋蔓越莓西饼 蔓越莓曲奇饼干 零食品下午茶饼干糕点</t>
  </si>
  <si>
    <t>年货采购正当时 传统糕点 糖果福建特产土楼缘花生酥糖桶装500g</t>
  </si>
  <si>
    <t>年货厂家直销1斤包邮 一定红黑糖话梅 喜糖果办公休闲零食 500克</t>
  </si>
  <si>
    <t>年货潮汕特产小吃广东名牌扬航腐乳饼促销正宗传统美食糕点508g</t>
  </si>
  <si>
    <t>年货炒货大王安徽合肥特产陶永祥花生酥花生米酥糖400g传统糕点心</t>
  </si>
  <si>
    <t>年货出口欧美姜糖无任何添加只取8月到10月嫩姜全网独家姜糖小粒</t>
  </si>
  <si>
    <t>年货传统手工特产龙须酥零食小吃糕点心正宗龙须酥糖</t>
  </si>
  <si>
    <t>年货传统特产瓜子酥瓜子肉仁低糖茶点休闲食品批发价零嘴点心香酥</t>
  </si>
  <si>
    <t>年货创意喜糖果正宗悠哈奶糖特浓牛奶硬糖散装250g约50颗特价批发</t>
  </si>
  <si>
    <t>年货春节特价 苏州著名特产 黄天源玫瑰猪油年糕 散装1斤年糕系列</t>
  </si>
  <si>
    <t>年货纯手工黑芝麻糖片无糖低糖糕点零食特产小吃 不是切糕500g</t>
  </si>
  <si>
    <t>年货促销 老北京特产 咸蜜麻花 冰糖葫芦茯苓饼驴打滚大礼包800g</t>
  </si>
  <si>
    <t>年货达达熊营养纯燕麦巧克力500g低糖果麦片麦德包邮原味比麦德好</t>
  </si>
  <si>
    <t>年货大礼包 碧根果 夏威夷果 杏仁 葡萄干 芒果干咖啡 等 年货</t>
  </si>
  <si>
    <t>年货大礼包 零食大礼包一箱的 送女生朋友儿童套餐食品特价礼盒</t>
  </si>
  <si>
    <t>年货大礼包 马来西亚喜糖糖果零食/百分百什果糖/杂果QQ软糖1000g</t>
  </si>
  <si>
    <t>年货大礼包 扭扭虾条+鱿鱼卷 办公室零食 80后膨化食品 320g</t>
  </si>
  <si>
    <t>年货大礼包 糖果 马来西亚进口QQ糖 百分百/LOT100芒果软糖1000g</t>
  </si>
  <si>
    <t>年货大礼包扭扭虾条鱿鱼卷 办公室零食 80后膨化食品 620g包邮</t>
  </si>
  <si>
    <t>年货大礼包正宗麦德好营养燕麦片巧克力全家福5味888（代可可脂）</t>
  </si>
  <si>
    <t>年货德芙/Dove排块巧克力 丝滑巧克力 43克43g*12条（无外盒）</t>
  </si>
  <si>
    <t>年货德国进口CavendishHarvey嘉云多种水果糖3精美铁盒喜糖礼物品</t>
  </si>
  <si>
    <t>年货德国进口嘉云糖200g什锦水果糖果热带橙味田园斯草莓喜糖礼盒</t>
  </si>
  <si>
    <t>年货东北土特产纯正手工制作面食筋饼真空发货250克</t>
  </si>
  <si>
    <t>年货多省包邮正品金丝猴麦丽素巧克力500g散装三角包批发喜糖零食</t>
  </si>
  <si>
    <t>年货法丽兹原味香梅抹茶海苔4味组合装曲奇120g盒装手工曲奇饼干</t>
  </si>
  <si>
    <t>年货福建传统糕点团购特产正宗友臣金丝肉松饼正品整箱不拆2.5kg</t>
  </si>
  <si>
    <t>年货福建麦德好燕麦巧克力低糖团购喜糖麦好德营养麦片麦德棒散装</t>
  </si>
  <si>
    <t>年货糕点 疯酥酥 一品蛋酥27g*19只 芝麻鸡蛋酥饼干包邮整箱批发</t>
  </si>
  <si>
    <t>年货糕点零食 山东特产正宗 周村特产香酥烧饼65G*18包天下第一村</t>
  </si>
  <si>
    <t>年货格力高Pocky百奇（细长型）巧克力棒 巧克力味道浓郁日本直邮</t>
  </si>
  <si>
    <t>年货宫廷合桃酥饼干包邮 核桃酥饼干 桃酥王800g大容量精美铁罐装</t>
  </si>
  <si>
    <t>年货关东糖灶糖麦芽糖大块糖中空脆管糖儿时回忆满件包邮150克</t>
  </si>
  <si>
    <t>年货冠生园花生牛轧糖 大白兔牛轧花生糖散装牛轧糖250g结婚喜糖</t>
  </si>
  <si>
    <t>年货广东潮汕特产 茂发腰果饼干休闲零食品糕点心素食鸡仔饼188g</t>
  </si>
  <si>
    <t>年货广东特产茂发 鸡仔饼榛子味188g办公室香脆零食糕点点心饼干</t>
  </si>
  <si>
    <t>年货韩国进口零食melland国际多味什锦大袋硬糖500g综合水果糖</t>
  </si>
  <si>
    <t>年货韩国进口零食大礼包礼盒组合约2000g包送礼女友圣诞节礼物</t>
  </si>
  <si>
    <t>年货韩国进口品质爱伊佳水果糖手工切片糖硬糖果创意糖果500g批发</t>
  </si>
  <si>
    <t>年货韩国原装进口 正品好丽友大颗粒杏仁糖90g</t>
  </si>
  <si>
    <t>年货好礼送女友礼物含进口零食大礼包一箱的组合糖果食品礼盒包邮</t>
  </si>
  <si>
    <t>年货好时kisses榛仁脆香米牛奶巧克力之吻 散装30元500克</t>
  </si>
  <si>
    <t>年货黑芝麻白芝麻酥糖片手工传统特产休闲天然美食品小吃零食糕点</t>
  </si>
  <si>
    <t>年货猴头菇饼干大礼包办公室养胃猴菇饼干早餐无糖饼干小吃零食品</t>
  </si>
  <si>
    <t>年货湖南特产零食 玉其芝麻牛皮糖 传统糕点软糖果食品喜糖 500g</t>
  </si>
  <si>
    <t>年货湖南特产小吃 浏乡泰国炒米500g多口味混装 特价零食品小吃</t>
  </si>
  <si>
    <t>年货花生糕150克 河南开封特产传统清真糕点点心 甜味零食美食品</t>
  </si>
  <si>
    <t>年货惠康遇见松塔白巧克力千层松巧酥500g饼干糕点休闲零食品小吃</t>
  </si>
  <si>
    <t>年货惠康遇见松塔白巧克力松塔松巧酥千层酥礼盒装500g休闲零食品</t>
  </si>
  <si>
    <t>年货婚庆必备 马四果品果子 河南周口特产糕点 清真食品1盒包邮</t>
  </si>
  <si>
    <t>年货婚庆礼品绿草香原味话梅棒棒糖果梅心糖1整桶60支装礼盒罐装</t>
  </si>
  <si>
    <t>年货节 包邮 批发小吃零食大礼包一箱的上好佳乐事薯片 零食礼包</t>
  </si>
  <si>
    <t>年货节 糍粑纯糯米手工农家传统糕点粑粑湖南特产年货无糖年糕 5</t>
  </si>
  <si>
    <t>年货节 湖南特产糕点桃花源牌龙须酥包邮正宗龙须糖传统零食品</t>
  </si>
  <si>
    <t>年货节 明治 奢华抹茶夹心饼干配合巧克力饼干可口 日本直送</t>
  </si>
  <si>
    <t>年货节 樱桃爷爷台湾进口杏仁牛轧糖果经典原味奶油手工零食250g</t>
  </si>
  <si>
    <t>年货节:卜珂进口料黑松露巧克力8口味408克礼盒全国包邮整箱批发</t>
  </si>
  <si>
    <t>年货节:买2送1乐奈进口料巧克力8口味黑松露408克礼盒零食包邮</t>
  </si>
  <si>
    <t>年货节彩虹功夫糖五七彩日式金稻谷波板棒棒糖160g克12cm厘米包邮</t>
  </si>
  <si>
    <t>年货节格力高pejoy百醇大礼包全套8口味注心饼干情人节送女友包邮</t>
  </si>
  <si>
    <t>年货节龟田制果严选十种类零食混合包 美味可口 香脆日本直邮</t>
  </si>
  <si>
    <t>年货节进口日本Calbee薯条三兄弟Jagabee原装正品直邮卡乐B卡乐比</t>
  </si>
  <si>
    <t>年货节礼品 进口零食松露糖果刻字diy礼包qkl酒心黑巧克力礼盒装</t>
  </si>
  <si>
    <t>年货节礼品 进口零食糖果qkl礼包diy松露刻字酒心黑巧克力礼盒装</t>
  </si>
  <si>
    <t>年货节恋尚嘉手工煎饼 手工瓦烧煎饼饼干17包约390g买2送2包</t>
  </si>
  <si>
    <t>年货节零食大礼包 扭扭虾条+鱿鱼卷 办公室零食 80后膨化食品</t>
  </si>
  <si>
    <t>年货节薯条三兄弟Calbee/卡乐比/卡乐B 杯装进口盒薯条日本直邮</t>
  </si>
  <si>
    <t>年货节糖果千纸鹤多彩糖彩虹糖桶装混合水果糖vc许愿硬糖喜糖</t>
  </si>
  <si>
    <t>年货节甜甜乐星球杯第三代超大杯1000g/一代中小杯1026g包邮</t>
  </si>
  <si>
    <t>年货节正宗 金冠黑糖话梅糖 金冠吃我一棒棒棒糖9.2g*12支</t>
  </si>
  <si>
    <t>年货结婚喜糖果零食品 正宗黎祥陈皮梅软糖250g*4袋 酸酸甜甜</t>
  </si>
  <si>
    <t>年货结婚喜糖糖果彩色千纸鹤招待糖小颗粒250g散装vc许愿批发包邮</t>
  </si>
  <si>
    <t>年货金冠榛巧脆卷夹心巧克力棒喜糖468g零食休闲食品（代可可脂）</t>
  </si>
  <si>
    <t>年货金丝猴糖果 幸福香果奶脆杏仁奶酥硬糖 结婚喜糖 散装250g</t>
  </si>
  <si>
    <t>年货进口料特价休闲零食品 卜珂美国蔓越莓曲奇饼干手工糕点200g</t>
  </si>
  <si>
    <t>年货进口零食 澳门特产 十月初五 鲍鱼酥 酥性饼干 240g 美味糕点</t>
  </si>
  <si>
    <t>年货进口零食 澳门特产 十月初五 凤梨酥 烘焙糕点 180g</t>
  </si>
  <si>
    <t>年货进口零食EDO pack芝麻苏打饼干咸苏打饼干518g礼盒装2盒包邮</t>
  </si>
  <si>
    <t>年货进口零食大礼包一箱的送男女友组合套餐新年创意生日礼物包邮</t>
  </si>
  <si>
    <t>年货进口零食礼包组合食品 送女友零食大礼包套餐一箱的小吃饼干</t>
  </si>
  <si>
    <t>年货进口食品糕点零食台湾特产维格饼家鸳鸯绿豆糕维格绿豆糕包邮</t>
  </si>
  <si>
    <t>年货进口糖果韩国食品红薯打糕棒棒糖300g黑糖麦芽糖手工糖果切片</t>
  </si>
  <si>
    <t>年货巨型巨大礼盒正品巨型超级大白兔奶糖包邮怀旧巨大超大大白</t>
  </si>
  <si>
    <t>年货口水娃锅巴三角包牛肉味 口味混装称重500g 零食品特产小吃</t>
  </si>
  <si>
    <t>年货老饼店金牌肉松饼干金丝肉松饼 友臣代工厂产1kg30个整箱包邮</t>
  </si>
  <si>
    <t>年货老坊上核桃酥400g 西安回民街传统糕点 清真点心3盒包邮</t>
  </si>
  <si>
    <t>年货老坊上花生酥400g 清真点心零食3盒包邮 回民街糕点</t>
  </si>
  <si>
    <t>年货老坊上蜜三刀300g 西安回民街清真点心 甜味糕点 4盒包邮</t>
  </si>
  <si>
    <t>年货老坊上水晶饼400g 陕西特产回民街传统糕点清真点心3盒包邮</t>
  </si>
  <si>
    <t>年货老郭家花生酥400g 花生糕传统 西安回民街糕点 3盒包邮</t>
  </si>
  <si>
    <t>年货老土地传统手工米花糖 炒米冻米糖多口味500g混合口味散称</t>
  </si>
  <si>
    <t>年货黎祥晶雅夹心巧克力500g 散装婚庆喜糖2斤包邮减邮休闲零食品</t>
  </si>
  <si>
    <t>年货礼包 日本直送HAMADA健康俱乐部 黑蜜大豆豆乳威化饼280g40枚</t>
  </si>
  <si>
    <t>年货礼包 越南pia新华园榴莲饼400g进口休闲零食糕点代购微商批发</t>
  </si>
  <si>
    <t>年货礼包甜甜乐星球杯巧克力饼干1000克儿童零食礼包大礼包</t>
  </si>
  <si>
    <t>年货礼盒 福添福榴莲饼 榴莲酥整箱1500g 传统糕点 点心零食品</t>
  </si>
  <si>
    <t>年货礼盒 猴菇饼干 清真食品养胃饼干春节送礼送长辈朋友员工福利</t>
  </si>
  <si>
    <t>年货礼盒 情人节礼物美国BloomingSweet星球星空棒棒糖果crafted</t>
  </si>
  <si>
    <t>年货礼盒 日本进口Bourbon布尔本什锦黄油曲奇饼干60枚铁盒装</t>
  </si>
  <si>
    <t>年货礼盒 日本进口Bourbon布尔本什锦巧克力味曲奇饼干60枚铁盒装</t>
  </si>
  <si>
    <t>年货礼盒52支水果切片+52颗手工彩球糖果 棒棒糖礼盒创意礼物包邮</t>
  </si>
  <si>
    <t>年货礼盒52支水果切片52颗手工糖棒棒糖礼盒糖果礼盒创意礼物包邮</t>
  </si>
  <si>
    <t>年货礼盒过年礼品 进口零食大礼包套餐 年货一箱的吃的送女生朋友</t>
  </si>
  <si>
    <t>年货礼盒过年礼品 糖果礼盒 零食儿童大礼包套餐年货一箱的吃的</t>
  </si>
  <si>
    <t>年货礼盒核桃酥饼800g包邮 春节送礼年货零食大礼包 过年送礼佳品</t>
  </si>
  <si>
    <t>年货礼盒进口薯片大礼包EDO巨浪大切薯片女生爱吃的膨化休闲零食</t>
  </si>
  <si>
    <t>年货礼盒礼包 阿尔发515g曲奇木糖醇饼干 无蔗糖糖尿人食品休闲零</t>
  </si>
  <si>
    <t>年货礼盒零食大礼包 进口食品送女友情人节礼品  30包零食组合</t>
  </si>
  <si>
    <t>年货礼盒零食品批发 燕麦巧克力包邮500G麦片饼干糖果含糖牛奶味</t>
  </si>
  <si>
    <t>年货礼盒千纸鹤糖果水果糖创意礼物手工糖果礼盒切片糖硬糖棒棒糖</t>
  </si>
  <si>
    <t>年货礼盒送礼 日本Meiji milk明治钢琴至尊牛奶巧克力130g 28枚</t>
  </si>
  <si>
    <t>年货礼盒特价 热卖零食台湾特产 蜜兰诺Milano松塔192g 进口食品</t>
  </si>
  <si>
    <t>年货礼盒写卡片送女友生日礼物情人节礼物零食大礼包一箱节日礼品</t>
  </si>
  <si>
    <t>年货礼盒意大利进口Lindt瑞士莲软心球特浓黑巧克力200g喜糖16粒</t>
  </si>
  <si>
    <t>年货礼盒装 代可可脂praline臻萃系列8口味408g克松露巧克力包邮</t>
  </si>
  <si>
    <t>年货礼盒装 西班牙原装进口 谷优消化饼干400g*3包+金黄脆200g</t>
  </si>
  <si>
    <t>年货礼品盒 正宗友臣肉松饼一整箱 福建休闲零食品特产 批发 包邮</t>
  </si>
  <si>
    <t>年货礼物 德国原装进口多种水果嘉云糖3盒 款款美味任选3盒</t>
  </si>
  <si>
    <t>年货礼物Trolli口力橡皮糖 酸小虫200g 果汁软糖QQ糖进口糖果零食</t>
  </si>
  <si>
    <t>年货礼物德菲丝比利时进口黑松露巧克力黑色传统1kG（代可可脂）</t>
  </si>
  <si>
    <t>年货礼物原装进口 Alfredo爱芙 榴莲巧克力榴莲夹心软心礼盒120g</t>
  </si>
  <si>
    <t>年货两盒包邮 EDO pack蓝莓提子纤麦饼干600g香港进口休闲礼包</t>
  </si>
  <si>
    <t>年货零食 Lotus和情比利时进口焦糖黑糖饼干700g【附超值赠品】</t>
  </si>
  <si>
    <t>年货零食 好利源脆皮鲜乳球 水果软糖喜糖果 年货喜糖500g混装</t>
  </si>
  <si>
    <t>年货零食 进口食品零食正宗Tipo越南面包干 白巧克力面包干300g</t>
  </si>
  <si>
    <t>年货零食 利拉比利时进口风味焦黑糖饼干 24包72片两份包邮防碎装</t>
  </si>
  <si>
    <t>年货零食 马来西亚风味 AJI尼西亚惊奇脆饼金黄起士味200G 特价</t>
  </si>
  <si>
    <t>年货零食 日本饼干 Languly依度夹心饼干/云呢拿夹心饼138g奶油味</t>
  </si>
  <si>
    <t>年货零食 日本糖果/进口食品 诺贝尔 男梅汁梅子糖80g 润喉水果糖</t>
  </si>
  <si>
    <t>年货零食 四川特产喜糖果 喜相逢手工半糖牛轧糖 什锦口味装228g</t>
  </si>
  <si>
    <t>年货零食 越南特产 榴莲饼 一袋400克 4个装20元，3袋长沙包邮</t>
  </si>
  <si>
    <t>年货零食 正宗新疆特产切糕王子玛仁糖艾尔肯核桃仁麻糖糖果228g</t>
  </si>
  <si>
    <t>年货零食白巧克力千层酥惠康涂遇见松塔 酥塔饼干礼盒装500g包邮</t>
  </si>
  <si>
    <t>年货零食必备 皮皮爸爸手工花生牛轧糖 小鲜肉 奶糖糖果喜糖批发</t>
  </si>
  <si>
    <t>年货零食饼干卜珂美国蔓越莓/巧克力榛果手工曲奇饼干糕点  200g</t>
  </si>
  <si>
    <t>年货零食大礼包 BBQ膨化食品 五味园pk脆 香酥可口小包装称重500g</t>
  </si>
  <si>
    <t>年货零食大礼包 卜珂臻萃松露巧克力8口味408g 情人节礼品礼盒装</t>
  </si>
  <si>
    <t>年货零食大礼包 进口食品膨化小吃情人节生日礼物送女友特价包邮</t>
  </si>
  <si>
    <t>年货零食大礼包 旺旺雪饼 旺旺仙贝 520g经济包旺旺大礼包</t>
  </si>
  <si>
    <t>年货零食大礼包送女友儿童生日元旦礼物礼包一箱的食品包邮组合</t>
  </si>
  <si>
    <t>年货零食大礼包送女友礼物 韩国进口零食大礼包一箱的特价组合</t>
  </si>
  <si>
    <t>年货零食大礼包套餐含进口零食一箱的送女友生日礼物休闲食品特价</t>
  </si>
  <si>
    <t>年货零食大礼包套餐送女友生日礼物休闲零食礼包年货礼盒</t>
  </si>
  <si>
    <t>年货零食大礼包一箱的送女友生日礼物礼盒食品包邮组合</t>
  </si>
  <si>
    <t>年货零食糕点点心小吃 台湾风味慕丝妮麻薯 468G 口味混合 大礼包</t>
  </si>
  <si>
    <t>年货零食海苔味蛋卷 淮山蛋卷休闲 特产糕点零食品9.9元 6个蛋卷</t>
  </si>
  <si>
    <t>年货零食好大哥黑巧克力散装糖果批发结婚喜糖办公休闲零食品包邮</t>
  </si>
  <si>
    <t>年货零食进口 Alfredo爱芙 经典丹麦黄油曲奇饼干礼盒908g包邮</t>
  </si>
  <si>
    <t>年货零食可可兔夹心软糖鲜乳球结婚喜糖250g水果口味糖果散装批发</t>
  </si>
  <si>
    <t>年货零食礼盒 日本进口布尔本曲奇 bourbon什锦黄油饼干60枚铁盒</t>
  </si>
  <si>
    <t>年货零食马来西亚进口 Alfredo爱芙丹麦曲奇饼干超值908g送礼袋</t>
  </si>
  <si>
    <t>年货零食批发 马来西亚百分百进口QQ软糖/LOT100芒果果汁软糖150g</t>
  </si>
  <si>
    <t>年货零食批发 日本进口巧克力/ 明治MEIJI杏仁夹心巧克力88g礼盒</t>
  </si>
  <si>
    <t>年货零食批发礼包进口零食大礼包一箱的好吃的男女零食套餐大礼包</t>
  </si>
  <si>
    <t>年货零食品 正宗黎祥陈皮梅软糖250g*2袋婚庆喜糖果酸甜可口 包邮</t>
  </si>
  <si>
    <t>年货零食品健柏猴头菇蛋糕500g 养胃猴菇蛋糕散装糕点小吃包邮</t>
  </si>
  <si>
    <t>年货零食品健柏猴头菇酥性饼干500g养胃猴姑饼干非江中散装包邮</t>
  </si>
  <si>
    <t>年货零食品礼包饼干 利拉比利时风味焦糖饼干黑糖饼干 24包72片</t>
  </si>
  <si>
    <t>年货零食品麻薯海南特产传统糕点糯米糍粑椰子糕特色小吃早餐点心</t>
  </si>
  <si>
    <t>年货零食品特产小吃 台湾进口蜜兰诺宏亚77松塔 千层酥192g礼盒装</t>
  </si>
  <si>
    <t>年货零食品喜糖果 雅伯营养麦片燕麦巧克力500g*20整箱装24省包邮</t>
  </si>
  <si>
    <t>年货零食品印尼原装进口饼干 皇冠丹麦曲奇饼 原味铁盒结婚礼盒装</t>
  </si>
  <si>
    <t>年货零食千纸鹤糖果水果糖创意礼物手工糖果礼盒装批发切片糖硬糖</t>
  </si>
  <si>
    <t>年货零食厦门特产台湾风味纯手工糖果誉海花生牛轧糖喜糖3包包邮</t>
  </si>
  <si>
    <t>年货零食旺旺雪饼 旺旺仙贝 散装混合搭配散称250g</t>
  </si>
  <si>
    <t>年货零食喜糖批发 500g酸甜恋黑糖口味话梅糖 进店满100包邮返现</t>
  </si>
  <si>
    <t>年货零食小吃 浏乡泰国炒米250g 湖南特产 泰国炒米印尼鸡翅味</t>
  </si>
  <si>
    <t>年货零食新货 好利源脆皮软糖鲜乳球喜糖果水果口味500克2份包邮</t>
  </si>
  <si>
    <t>年货零食休闲零食大礼包一箱的送女友礼物巧克力甜甜圈曲奇饼干26</t>
  </si>
  <si>
    <t>年货浏乡泰国炒米 五谷杂粮休闲零食 江浙沪皖整箱5kg 包邮批发</t>
  </si>
  <si>
    <t>年货六合信花生味纯手工牛轧糖 500g满68包邮</t>
  </si>
  <si>
    <t>年货麦得隆干吃汤圆500g多口味装免煮麻薯芝麻元宵糕点心麻糬零食</t>
  </si>
  <si>
    <t>年货麦得隆干吃汤圆散称1000g芝麻/红豆/香芋/花生味零食品大礼包</t>
  </si>
  <si>
    <t>年货麦得隆干吃汤圆散称500g芝麻/红豆/香芋花生味休闲零食品元宵</t>
  </si>
  <si>
    <t>年货麦呦燕麦巧克力156g*3(500g)营养燕麦片巧克力喜糖果零食品</t>
  </si>
  <si>
    <t>年货麦呦营养巧燕麦片巧克力 客 奶香味 喜糖果零食品 156g*3包</t>
  </si>
  <si>
    <t>年货满158元包邮俄罗斯进口ROSHEN如胜太妃巧克力糖果250g零食</t>
  </si>
  <si>
    <t>年货满包邮 超好吃俄罗斯 黑/白 珍珠巧克力多层夹心糖果女士小孩</t>
  </si>
  <si>
    <t>年货满包邮 俄罗斯进口乌克兰ROSHEN花生\芝麻牛轧糖果喜糖 250克</t>
  </si>
  <si>
    <t>年货满包邮 俄罗斯进口小牛牌麦香巧克力威化饼干散称250克/袋</t>
  </si>
  <si>
    <t>年货满包邮】顶级香浓俄罗斯进口阿克西尼亚75%可可 苦巧克力100g</t>
  </si>
  <si>
    <t>年货满包邮】俄罗斯进口零食乌克兰ROSHEN如胜巧克力威化饼干250g</t>
  </si>
  <si>
    <t>年货蔓越莓魔芋减肥食品减肥饼干饱腹代餐无糖瘦身减肥零食品小吃</t>
  </si>
  <si>
    <t>年货冒个泡小酥饼 金华工艺 梅干菜烧饼 辣味 传统糕点 零食 包邮</t>
  </si>
  <si>
    <t>年货美国创意佰可轩星际棒棒糖果圣诞节生日送礼物10支礼盒星球棒</t>
  </si>
  <si>
    <t>年货木糖醇纯黑芝麻切片糕 脆脆香 糖尿人零食品 无糖食品专卖店</t>
  </si>
  <si>
    <t>年货诺梵进口料8口味松露巧克力405克礼盒喜糖零食品（代可可脂）</t>
  </si>
  <si>
    <t>年货膨化锅巴零食尖角脆 口水娃香脆角三角塔V字脆 混合称重500g</t>
  </si>
  <si>
    <t>年货膨化零食休闲小食品玉米片好吃营养128g罐装地方特产特价包邮</t>
  </si>
  <si>
    <t>年货批发 结婚喜糖金丝猴奶糖 婚庆喜糖散装批发糖果250g约75颗</t>
  </si>
  <si>
    <t>年货批发 日本饼干 野萌千朋蒂薰3种类杏仁批90g 视觉味觉 礼盒</t>
  </si>
  <si>
    <t>年货批发 日本进口零食 诺贝尔NOBEL 生搾白桃糖/水蜜桃果汁糖40g</t>
  </si>
  <si>
    <t>年货批发包邮 喜糖正宗金冠黑糖话梅糖结婚喜糖硬糖500g称重特价</t>
  </si>
  <si>
    <t>年货批发福建花生糖正宗漳浦杜浔花生酥糖麦芽喜糖果休闲零食品</t>
  </si>
  <si>
    <t>年货批发糕点 扬州特产五亭包子 香甜糕点零嘴早餐点心千层油糕</t>
  </si>
  <si>
    <t>年货批发特价 日本进口零食品 明治MEIJI ALMOND 杏仁果仁巧克力</t>
  </si>
  <si>
    <t>年货批发特价 意大利原装莱家Loacker威化饼(榛子味)250g 家庭装</t>
  </si>
  <si>
    <t>年货巧克力大礼包礼盒装手工创意23种多口味1470克零食品新年礼物</t>
  </si>
  <si>
    <t>年货巧罗进口料黑松露巧克力8口味礼盒包喜糖零食品（代可可脂）</t>
  </si>
  <si>
    <t>年货情人节办公室送女友韩国日本进口零食大礼包邮辣条小吃批发</t>
  </si>
  <si>
    <t>年货情人节创意零食礼包 佰可轩星空棒棒糖 星际棒棒糖礼盒10支装</t>
  </si>
  <si>
    <t>年货情人节刻字手工diy巧克力礼盒创意生日礼物定制道歉表白女生</t>
  </si>
  <si>
    <t>年货情人节礼品佰可轩星空棒棒糖 星际棒棒糖礼盒 美国创意10支装</t>
  </si>
  <si>
    <t>年货情人节礼物台湾创意食品整人糖果安全套巧克力避孕套保险套</t>
  </si>
  <si>
    <t>年货情人节礼物星空创意零食礼包 佰可轩棒棒糖星际糖果 10支礼盒</t>
  </si>
  <si>
    <t>年货情人节零食大礼包 佰可轩星空星际星系棒棒糖生日礼盒10支装</t>
  </si>
  <si>
    <t>年货情人节零食大礼包一箱的套餐吃的食品组合送女友美食特产包邮</t>
  </si>
  <si>
    <t>年货情人节生日送男女生朋友休闲零食大礼包礼盒一箱含进口零食品</t>
  </si>
  <si>
    <t>年货情人节送男女朋友创意零食礼包品 星空星际棒棒糖 礼盒10支装</t>
  </si>
  <si>
    <t>年货情人节送男女生朋友超值35包休闲零食大礼包礼盒含进口零食品</t>
  </si>
  <si>
    <t>年货情人节送女友儿童生日一箱吃的休闲零食大礼包写卡片组合套餐</t>
  </si>
  <si>
    <t>年货情人节小礼物包邮 超级巨型大白兔奶糖 年货女友生日创意礼品</t>
  </si>
  <si>
    <t>年货情人节休闲小零食大礼包一箱的生日礼物套餐送女朋友闺蜜好吃</t>
  </si>
  <si>
    <t>年货热卖原装进口蹦蹦ARCOR bon o bon巧克力 四种口味混合半斤价</t>
  </si>
  <si>
    <t>年货日本零食直邮卡乐b薯条三兄弟jagabee正品进口Calbee卡乐比</t>
  </si>
  <si>
    <t>年货三惠尖角脆500g 妙脆角三角塔香辣薯片 休闲儿童小零食品礼包</t>
  </si>
  <si>
    <t>年货三惠麦片燕麦巧克力约500g婚喜糖果零食品（代可可脂）</t>
  </si>
  <si>
    <t>年货三惠营养麦片燕麦巧克力约500g喜糖果小吃特产零食品大礼包</t>
  </si>
  <si>
    <t>年货三牛芝麻酥饼干500G上海特产糕点零食小吃品特价整箱批发包邮</t>
  </si>
  <si>
    <t>年货森永 Beke夹心巧克力 口感细腻醇厚 香脆巧克力饼干日本直邮</t>
  </si>
  <si>
    <t>年货沙乐大宇黑糖沙琪玛500g 特产小吃零食品小吃糕点心爆款</t>
  </si>
  <si>
    <t>年货山东特产 徐州正宗 羊角蜜 特产 蜂蜜羊耳糕点 零食小吃糕点</t>
  </si>
  <si>
    <t>年货山东特产正宗小人酥酥糖500g大虾酥散装批发喜糖果小吃零食</t>
  </si>
  <si>
    <t>年货陕西特产十大怪礼盒 秦和特产片系列400g 节日礼品盒</t>
  </si>
  <si>
    <t>年货上海冠生园大白兔奶糖经典休闲零食品喜糖婚庆糖果散称500g</t>
  </si>
  <si>
    <t>年货上海特产冠生园大白兔花生牛轧糖 婚庆零食品喜糖果 散称500g</t>
  </si>
  <si>
    <t>年货上市 天津特产 桂顺斋 传统糕点老味槽子糕 炉元蛋糕清真点心</t>
  </si>
  <si>
    <t>年货舌尖上的中国木糖醇花生牛轧糖无糖食品专卖店糖尿人食品包邮</t>
  </si>
  <si>
    <t>年货生日礼物济州之吻排装55.5%黑巧克力进口零食40g</t>
  </si>
  <si>
    <t>年货生日情人零食进口料卜珂松露巧克力礼盒包邮408g（代可可脂）</t>
  </si>
  <si>
    <t>年货生信斋核桃酥400g 西安回民街传统糕点点心 3盒包邮</t>
  </si>
  <si>
    <t>年货食品法国进口德菲丝/斯松露巧克力浓情古典1000g（代可可脂）</t>
  </si>
  <si>
    <t>年货食品礼盒新年礼物大礼包 一箱的零食大礼包套餐 送女友送儿童</t>
  </si>
  <si>
    <t>年货手工花生牛轧糖500g 嘉士柏果仁牛扎糖果零食喜糖 1斤包邮</t>
  </si>
  <si>
    <t>年货顺丰包邮【嘉华鲜花饼】特产 现烤经典玫瑰饼*2盒 7天保质期</t>
  </si>
  <si>
    <t>年货顺丰包邮【嘉华鲜花饼】云南 经典云腿酥20枚促销装 1000g</t>
  </si>
  <si>
    <t>年货顺丰包邮【嘉华鲜花饼】云南传统糕点 新春伴手礼 600g/提</t>
  </si>
  <si>
    <t>年货顺丰包邮【嘉华鲜花饼】云南糕点零食品 经典+云腿 2袋捆绑装</t>
  </si>
  <si>
    <t>年货顺丰包邮【嘉华鲜花饼】云南糕点零食品 新春伴手礼两提1200g</t>
  </si>
  <si>
    <t>年货顺丰包邮【嘉华鲜花饼】云南零食品2014新 云南特色 铁盒400g</t>
  </si>
  <si>
    <t>年货顺丰包邮【嘉华鲜花饼】云南特产  现烤经典玫瑰饼 500g 盒装</t>
  </si>
  <si>
    <t>年货四川眉山特产三苏龙眼酥散装500g酥爽四味可混零食小吃1月产</t>
  </si>
  <si>
    <t>年货四川特产 苕丝糖 红薯苕酥 传统怀旧零食 纯手工糕点500g包邮</t>
  </si>
  <si>
    <t>年货四川特产麻辣土豆片洋芋片薯片马铃薯片 原生态散装3件包邮</t>
  </si>
  <si>
    <t>年货四川特产早餐小吃宜宾竹叶糕点心黄粑传统零食 三十个1050g</t>
  </si>
  <si>
    <t>年货四大名点安徽合肥特产香奈尔烘糕散装250g传统糕点心2斤包邮</t>
  </si>
  <si>
    <t>年货送礼 日本进口 松尾多彩巧克力190g 27枚7味30周年30粒增量装</t>
  </si>
  <si>
    <t>年货送礼 日本进口 松尾多彩巧克力190g 7味30周年增量 30粒入袋</t>
  </si>
  <si>
    <t>年货送礼 日本进口明治MEIJI精选杏仁夹心巧克力88g(120) 包邮</t>
  </si>
  <si>
    <t>年货送礼 日本进口曲奇布尔本hello kitty什锦曲奇饼干礼盒包邮</t>
  </si>
  <si>
    <t>年货送礼 旺旺系列零食品大礼包650g 小小酥饼干雪饼</t>
  </si>
  <si>
    <t>年货送礼 重庆特产零食品店 磁器口美食小吃陈昌银陈麻花原味400g</t>
  </si>
  <si>
    <t>年货送礼*美国原装进口Roca乐家杏仁糖1105g百年纪念版3002包邮</t>
  </si>
  <si>
    <t>年货送礼打礼盒糖果 美国杏仁糖 BROWN HALEY乐家杏仁糖 桶装822g</t>
  </si>
  <si>
    <t>年货送礼佳品15年新货好时礼盒KISSES巧克力19粒礼盒装送礼袋包邮</t>
  </si>
  <si>
    <t>年货送礼礼盒 澳门手信礼记杏仁粒杏仁饼410g 香浓杏仁 口感超好</t>
  </si>
  <si>
    <t>年货送礼礼物送女友的生日休闲零食大礼包礼盒星星糖费列罗巧克力</t>
  </si>
  <si>
    <t>年货送礼礼物送女友生日休闲零食大礼包一箱的组合套餐礼盒</t>
  </si>
  <si>
    <t>年货送礼新货正宗友臣肉松饼2.5kg整箱5斤团购糕点心早餐零食品</t>
  </si>
  <si>
    <t>年货送礼重庆特产零食品美食磁器口陈昌银陈麻花盐味传统糕点400g</t>
  </si>
  <si>
    <t>年货送礼装 精品装鑫炳记太谷饼整箱2400克山西特产糕点美食点心</t>
  </si>
  <si>
    <t>年货送女友济州之吻排装73.5%黑巧克力可可脂进口零食 5排装</t>
  </si>
  <si>
    <t>年货送女友利妮雅法国原装进口巧克力礼盒装多口味排装组合5盒</t>
  </si>
  <si>
    <t>年货送女友生日零食大礼包一箱的乐事上好佳零食组合套餐特色小吃</t>
  </si>
  <si>
    <t>年货送女友小孩零食套餐组合含韩国进口零食大礼包一箱的包邮特价</t>
  </si>
  <si>
    <t>年货台湾风味 阿婆家的桂圆黑糖味麻薯180g+芝麻味麻薯180g</t>
  </si>
  <si>
    <t>年货台湾特产进口零食品雪之恋麻薯 (抹茶/绿茶味) 180g</t>
  </si>
  <si>
    <t>年货台湾特产小吃零食三叔公雪之恋黑糖麻薯手造麻糬传统糕点软糕</t>
  </si>
  <si>
    <t>年货糖果 kisses好时巧克力500g水滴巧克力5种口味喜糖散装</t>
  </si>
  <si>
    <t>年货糖果 好时悠漫奶糖500g袋装 双味浓醇奶焙糖 结婚喜糖</t>
  </si>
  <si>
    <t>年货糖果 好时悠漫奶糖500g袋装 原味浓醇奶焙糖 结婚喜糖</t>
  </si>
  <si>
    <t>年货糖果 徐福记新年糖桶装新年糖 礼品糖550g 喜糖礼包</t>
  </si>
  <si>
    <t>年货糖果 怡口莲巧克力味夹心太妃糖原味榛仁咖啡500g散装喜糖</t>
  </si>
  <si>
    <t>年货糖果260g进口原味手工牛轧糖 特产糕点休闲食品零食</t>
  </si>
  <si>
    <t>年货糖果超市装6g德芙丝滑黑巧克力混合口味批发250g散装39颗喜糖</t>
  </si>
  <si>
    <t>年货糖果好利源脆皮鲜乳球夹心软糖什锦味喜糖500g*3包水果糖奶糖</t>
  </si>
  <si>
    <t>年货糖果华佳威千纸鹤多彩糖混合水果色许愿彩虹糖250g包邮买3送1</t>
  </si>
  <si>
    <t>年货糖果夹心鲜乳糖乳球糖果180g 牛奶球软糖休闲食品零食</t>
  </si>
  <si>
    <t>年货糖果零食韩国进口零食乐天冰激凌/冰淇淋棒棒糖包邮165gx2包</t>
  </si>
  <si>
    <t>年货糖果批发 马来西亚杂锦QQ软糖/LOT100百分百糖 什果软糖150g</t>
  </si>
  <si>
    <t>年货糖果上海冠生园 天山奶油话梅糖500g 大白兔话梅糖双扭枕式糖</t>
  </si>
  <si>
    <t>年货糖果手工创意水果切片千纸鹤糖果礼盒装生日零食品礼物棒棒糖</t>
  </si>
  <si>
    <t>年货糖果水果糖创意礼物手工糖果礼盒装Kitty喜糖批发切片糖硬糖</t>
  </si>
  <si>
    <t>年货特产传统糕点零食核桃仁黑芝麻片低糖食品麦芽糖孕妇儿童补脑</t>
  </si>
  <si>
    <t>年货特产合肥詹记宫廷桃酥王小麻酥饼干500g现做传统糕点零食包邮</t>
  </si>
  <si>
    <t>年货特产健脑芝麻片农家纯手工无糖休闲食品孕妇零食芝麻糖片</t>
  </si>
  <si>
    <t>年货特产厦门鼓浪屿向阳坊黄远堂凤梨酥系列黄远堂馅饼抺茶馅饼</t>
  </si>
  <si>
    <t>年货特产厦门特产凤梨酥厦门鼓浪屿馅饼向阳坊黄远堂10个装凤梨酥</t>
  </si>
  <si>
    <t>年货特产厦门特产馅饼零食糕点鼓浪屿黄远堂馅饼原味冰沙馅饼</t>
  </si>
  <si>
    <t>年货特产陶永祥炒货姜米花糖冻米炒米糖500g农家手工传统糕点包邮</t>
  </si>
  <si>
    <t>年货特产童年味道传统爆米花结婚喜礼满月大米花炒米花现爆零食</t>
  </si>
  <si>
    <t>年货特产小吃零食品正宗小麻花芝麻甜味咸味传统手工制作包邮</t>
  </si>
  <si>
    <t>年货特价 韩国进口零食 乐天树叶饼干/千层酥90g 韩星最爱的食品</t>
  </si>
  <si>
    <t>年货特价 批发日本进口日清麦脆批巧克力 cisco 牛奶巧克力 90g</t>
  </si>
  <si>
    <t>年货特价 越南进口版火爆TIPO白巧克力面包干/饼干300g 口感香脆</t>
  </si>
  <si>
    <t>年货特价/天津/特产/糕点/桂顺斋牛舌饼/一字酥/甜咸酥脆/馅料足</t>
  </si>
  <si>
    <t>年货特价AIXI无糖薄荷糖老式清凉圈圈清口招待糖750g薄荷糖果散糖</t>
  </si>
  <si>
    <t>年货特价饼干零食 淮山饼干 糕点休闲零食品点心 4种口味 买1送2</t>
  </si>
  <si>
    <t>年货特价盼盼食品 艾比利薯片 散装  批发零食 整箱5斤包邮多口味</t>
  </si>
  <si>
    <t>年货特价苏州著名糕点特产 黄天源桂花蜜糕2只约320克年糕系花糕</t>
  </si>
  <si>
    <t>年货特价苏州著名特产 黄天源赤豆猪油松糕 2只约300克年糕系列</t>
  </si>
  <si>
    <t>年货特价整箱包邮正宗慕丝妮肉松饼50个福建特产办公室零食品糕点</t>
  </si>
  <si>
    <t>年货土特产 散称 近乐烤花馍 山西养胃休闲办公室零食椒盐烤花卷</t>
  </si>
  <si>
    <t>年货团购 1袋包邮  资中特产沁霖资州酥原味花生酥糖500克新包装</t>
  </si>
  <si>
    <t>年货推荐 俄罗斯进口糖果硬糖散装 杏仁夹心巧克力 喜糖 250克</t>
  </si>
  <si>
    <t>年货推荐 千层蛋奶酥饼1斤 老年人零食 适合老人吃的点心清真食品</t>
  </si>
  <si>
    <t>年货旺旺大米饼原味135g原味大米制品饼干香脆黄金可口脆独立包装</t>
  </si>
  <si>
    <t>年货旺旺旺仔牛奶糖500g原味特浓婚庆喜糖满月软糖果零食礼品礼包</t>
  </si>
  <si>
    <t>年货旺仔QQ糖 旺旺食品零食 橡皮糖8个口味果汁糖 一份32包* 23g</t>
  </si>
  <si>
    <t>年货无糖食品鑫康肉松饼糖尿人休闲零食专卖店整箱礼盒3斤包邮</t>
  </si>
  <si>
    <t>年货五味园pk脆 办公室休闲零食大礼包 膨化食品称重500g 薯片条</t>
  </si>
  <si>
    <t>年货喜糖果 金冠燕麦巧克力 纯燕麦巧克力 金冠香乳麦片468g</t>
  </si>
  <si>
    <t>年货喜糖果批发 玉其芝麻牛皮糖500g 传统糕点软食品 湖南特产%26</t>
  </si>
  <si>
    <t>年货喜糖果旺旺硬糖牛奶糖原味软糖300g 旺旺牛奶糖批发零食</t>
  </si>
  <si>
    <t>年货喜糖果正品hellokitty什锦果汁软糖橡皮糖250g约36颗儿童礼物</t>
  </si>
  <si>
    <t>年货喜糖果正宗4.5g德芙双喜丝滑牛奶巧克力 散装批发250g约50颗</t>
  </si>
  <si>
    <t>年货喜糖果正宗阿尔卑斯牛奶糖硬糖混合口味250g散装65颗零食品</t>
  </si>
  <si>
    <t>年货喜糖果正宗阿尔卑斯牛奶硬糖混合多口味250g散装批发零食品</t>
  </si>
  <si>
    <t>年货喜糖黑糖话梅糖进口零食金冠正宗正品500g台湾结婚喜糖果袋装</t>
  </si>
  <si>
    <t>年货喜糖沈阳不老林牛扎糖杏仁味花生牛轧糖果 散装500g约70颗</t>
  </si>
  <si>
    <t>年货喜糖正品旺旺仔牛奶软糖 结婚庆糖果红原味散装批发零食250g</t>
  </si>
  <si>
    <t>年货喜相逢 手工半糖牛轧糖果四味混装118g*4袋装 特价休闲零食品</t>
  </si>
  <si>
    <t>年货喜相逢手工牛轧糖果四味混装118g袋装特价休闲零食品 4袋包邮</t>
  </si>
  <si>
    <t>年货限区包邮本合六味6味乳球乳糖喜糖鲜乳软糖820g桶装约200粒</t>
  </si>
  <si>
    <t>年货香脆甜 四川眉山特产田记苕丝糖薯类食品20小袋零食小吃营养</t>
  </si>
  <si>
    <t>年货香港雅佳燕麦巧克力营养麦片巧克力 喜糖低糖果零食品约500g</t>
  </si>
  <si>
    <t>年货小吃 进口零食Better巧贝特巧克力裹衣夹心饼干花生酱味600g</t>
  </si>
  <si>
    <t>年货小吃 特产手工花生酥糖 花生糖 零食特产糕点点心小吃</t>
  </si>
  <si>
    <t>年货新货喜糖果进口不二家奶糖儿童节礼物250g散装约54颗特价批发</t>
  </si>
  <si>
    <t>年货新货雅伯营养麦片燕麦巧克力500g 零食品特产喜糖果两份包邮</t>
  </si>
  <si>
    <t>年货新疆切糕礼盒送礼品袋 三种玛仁糖口味组合600g（各200g）</t>
  </si>
  <si>
    <t>年货新年礼物进口休闲零食大礼包 儿童生日礼物礼盒零食 送公仔</t>
  </si>
  <si>
    <t>年货休闲BBQ膨化零食品大礼包 五味园香酥pk脆青豆虾条 小包500g</t>
  </si>
  <si>
    <t>年货休闲零食 雅伯营养燕麦片巧克力低糖结婚喜糖果500g 3袋包邮</t>
  </si>
  <si>
    <t>年货休闲小吃内蒙古特产传统点心糕点云片糕零食糯米米糕切糕发糕</t>
  </si>
  <si>
    <t>年货徐福记 凤梨酥182g 皮酥馅柔  50%内馅传统糕点特产6包包邮</t>
  </si>
  <si>
    <t>年货徐福记卷心酥注芯奶油夹心零食 多口味散装5斤包邮</t>
  </si>
  <si>
    <t>年货徐福记喜糖黑糖话梅糖散装250g婚庆喜糖果话梅酸酸甜甜好口味</t>
  </si>
  <si>
    <t>年货雅佳面包干中国民族品牌面包干鸡蛋牛奶饼干一箱装</t>
  </si>
  <si>
    <t>年货雅佳正宗Q感花生牛轧糖 不腻不粘牙点心特产喜糖 牛扎糖500克</t>
  </si>
  <si>
    <t>年货雅佳正宗Q感花生牛轧糖 不腻不粘牙喜糖散装牛扎糖200克</t>
  </si>
  <si>
    <t>年货燕麦巧克力500g 营养牛奶麦片喜糖低糖零食包邮（代可可脂）</t>
  </si>
  <si>
    <t>年货一邦水果切片硬糖10-15种口味 250g全国多省免</t>
  </si>
  <si>
    <t>年货一邦水果切片硬糖6-8种口味大颗粒 约60颗  250g A1</t>
  </si>
  <si>
    <t>年货壹号零食巧巧核桃糕 原味 250g 独立小包装低糖软糕 核桃切糕</t>
  </si>
  <si>
    <t>年货印尼进口零食那巴提纳宝帝雅嘉丽芝士特产零食奶酪饼干玉米棒</t>
  </si>
  <si>
    <t>年货英国进口Mcvities/麦维他牛奶黑巧克力消化饼干200g零食</t>
  </si>
  <si>
    <t>年货营养麦片燕麦巧克力低糖 燕麦片婚庆喜糖果零食品</t>
  </si>
  <si>
    <t>年货越南进口特产 正宗黄龙牌绿豆糕410g零食饼干传统糕点4份包邮</t>
  </si>
  <si>
    <t>年货越南正宗进口零食品lipo利葡白巧克力面包干300g鸡蛋饼干礼包</t>
  </si>
  <si>
    <t>年货云片糕500g 老字号裕合手工桂花糕 湖北特产传统糕点零食小吃</t>
  </si>
  <si>
    <t>年货云片糕芝麻 桂花 原味 上海特产零食品糕点心 步步糕500g包邮</t>
  </si>
  <si>
    <t>年货詹记宫廷桃酥王安徽合肥特产桃酥饼干礼盒装传统糕点零食包邮</t>
  </si>
  <si>
    <t>年货浙江杭州特产点心桂花糕甜香园糕点桂花糕礼盒装送大礼包糕点</t>
  </si>
  <si>
    <t>年货浙江台州特产米花糖冻米糖炒米糖芝麻花生糖小吃零食小吃切糕</t>
  </si>
  <si>
    <t>年货整盒30包法式软牛轧480g 传统手工花生牛轧糖进口品质喜糖果</t>
  </si>
  <si>
    <t>年货整盒50包嘉之祥花生芝麻牛筋糖传统手工牛皮糖软糖果好吃不腻</t>
  </si>
  <si>
    <t>年货整盒装30包欢块多巧克力味奶油夹心威化饼干420g小包装喜糖果</t>
  </si>
  <si>
    <t>年货整箱10包正宗越南进口丰灵TIPO面包干友谊牌牛奶巧克力味饼干</t>
  </si>
  <si>
    <t>年货整箱4斤福建特产千丝肉松饼原味2000g传统糕点心月饼小吃零食</t>
  </si>
  <si>
    <t>年货正品 德芙巧克力 Dove榛仁巧克力43克43g*12条</t>
  </si>
  <si>
    <t>年货正品Bourbon布尔本豆乳威化低脂饼干16枚107g低热量日本直邮</t>
  </si>
  <si>
    <t>年货正品格力高 百奇Pocky熊猫可可饼干巧克力棒奶油香脆日本直邮</t>
  </si>
  <si>
    <t>年货正宗tipo越南白巧克力面包干/片饼干蛋糕糕点300g 早餐零食品</t>
  </si>
  <si>
    <t>年货正宗爱尚咪咪虾条 零食品大礼包 儿时小吃特产虾味条18g*40包</t>
  </si>
  <si>
    <t>年货正宗安徽特产农家纯手工炒米炒阴米泡子无糖香脆可口闲零嘴食</t>
  </si>
  <si>
    <t>年货正宗麦得隆干吃汤圆2kg整箱混合 麻薯零食品糕点点心福建特产</t>
  </si>
  <si>
    <t>年货正宗闽南漳州特产 绿得宝杜浔酥糖 花生喜糖果散装批发 500g</t>
  </si>
  <si>
    <t>年货正宗全盛斋椒盐酥/陕西西安特产回民街零食/清真茶点传统糕点</t>
  </si>
  <si>
    <t>年货正宗全盛斋绿豆糕陕西特产回民街传统糕点清真食品点心零食</t>
  </si>
  <si>
    <t>年货正宗全盛斋水晶饼陕西特产回民街传统糕点清真月饼点心零食</t>
  </si>
  <si>
    <t>年货正宗全盛斋酥盒陕西特产回民街传统糕点清真茶点点心小零食</t>
  </si>
  <si>
    <t>年货正宗全盛斋椰蓉包/陕西西安特产回民街零食/清真茶点传统糕点</t>
  </si>
  <si>
    <t>年货正宗旺仔牛奶糖原味 散装250g批发包邮 结婚庆喜糖果一份72颗</t>
  </si>
  <si>
    <t>年货正宗友臣肉松饼10个装散称350g 皮薄馅多休闲零食品美食小吃</t>
  </si>
  <si>
    <t>年货正宗友臣肉松饼一整箱 福建特产零食品饼干糕点心小吃包邮</t>
  </si>
  <si>
    <t>年货正宗友臣肉松饼整箱福建特产小吃休闲糕点心零食品</t>
  </si>
  <si>
    <t>年货正宗越南tipo面包干 白巧克力面包片 鸡蛋饼 300g</t>
  </si>
  <si>
    <t>年货众望小麻花 海苔咸味  250g一份 休闲零食小吃品特产传统糕点</t>
  </si>
  <si>
    <t>年货众望小麻花 芝麻甜味  250g一份 小包称重 特产传统糕点</t>
  </si>
  <si>
    <t>年货专供 泰国浏乡炒米  三口味混合装 408g  口齿留香</t>
  </si>
  <si>
    <t>年末港澳台进口年货零食大礼包一箱的送女朋友亲友办公室休闲食品</t>
  </si>
  <si>
    <t>宁波梦缘素食麻片 椒盐味 咸味饼干5kg糕点零食整箱批发包邮年货</t>
  </si>
  <si>
    <t>宁波特产金油果糯米油枣传统糕点小吃200g袋装年货手工</t>
  </si>
  <si>
    <t>牛油曲奇饼干608g年货高档礼盒装食品点心 员工福利 大礼包批发</t>
  </si>
  <si>
    <t>扭扭虾条 鱿鱼卷 1包320g 妞妞 虾味条 膨化零食休闲食品包邮年货</t>
  </si>
  <si>
    <t>诺梵  36口味1780克手工黑松露代可可脂巧克力年货大礼包 礼盒装</t>
  </si>
  <si>
    <t>诺梵 1165克24口味年货礼盒装大礼包 进口料松露巧克力 特价包邮</t>
  </si>
  <si>
    <t>诺梵 经典八种口味松露进口料巧克力礼盒诺凡年货好吃零食包邮</t>
  </si>
  <si>
    <t>诺梵16口味760克手工松露巧克力零食特产代可可脂年货礼盒包邮</t>
  </si>
  <si>
    <t>诺梵16口味765克手工黑松露巧克力套餐零食更优惠年货礼盒包邮</t>
  </si>
  <si>
    <t>诺梵800克16口味手工DIY黑松露巧克力零食套餐年货促销包邮</t>
  </si>
  <si>
    <t>诺梵8口味405g黑松露DIY巧克力年货情人节礼盒吃的零食喜糖果</t>
  </si>
  <si>
    <t>诺梵8口味405g手工黑松露巧克力进口料礼盒零食喜糖果情人节礼盒</t>
  </si>
  <si>
    <t>诺梵8口味黑松露巧克力礼盒零食包邮405克代可可脂年货促销礼盒</t>
  </si>
  <si>
    <t>诺梵纯手工代可可脂黑松露创意夹心巧克力360克年货促销包邮</t>
  </si>
  <si>
    <t>诺梵纯手工黑松露巧克力礼盒装送女友生日礼物年货糖果零食品包邮</t>
  </si>
  <si>
    <t>诺梵果仁松露裹腹代可可脂手工巧克力礼盒装405克包邮年货促销</t>
  </si>
  <si>
    <t>诺梵进口料8口味松露巧克力400克礼盒喜糖年货零食品（代可可脂）</t>
  </si>
  <si>
    <t>诺梵牛奶椰香400克手工松露白巧克力代可可脂礼盒情人节年货包邮</t>
  </si>
  <si>
    <t>诺梵诺凡进口料纯手工黑松露巧克力礼盒8口味400g年货零食糖包邮</t>
  </si>
  <si>
    <t>诺梵手工创意代可可脂diy松露巧克力360克礼盒零食年货促销包邮</t>
  </si>
  <si>
    <t>诺梵手工黑松露巧克力16口味代可可脂年货零食礼盒包邮805克</t>
  </si>
  <si>
    <t>诺梵松露8口味黑巧克力球礼盒进口料405g 纯手工好吃零食年货包邮</t>
  </si>
  <si>
    <t>诺梵松露8口味手工巧克力年货礼盒装代可可脂零食品包邮促销特价</t>
  </si>
  <si>
    <t>诺梵太妃口味黑松露代可可脂巧克力400克礼盒手工零食年货包邮</t>
  </si>
  <si>
    <t>诺梵燕麦代可可脂四口味巧克力营养早餐零食麦香脆年货礼盒包邮</t>
  </si>
  <si>
    <t>诺梵营养早餐麦片低糖燕麦代可可脂巧克力零食特价1000g年货包邮</t>
  </si>
  <si>
    <t>女生生日年货零食大礼包一箱的特价休闲41包膨化零食全国包邮套餐</t>
  </si>
  <si>
    <t>欧洲进口俄式花生牛扎糖牛奶牛乳零食花生瓜子两种口味年货糖果</t>
  </si>
  <si>
    <t>帕克大叔韩国进口棒棒糖果创意礼盒年货节送礼生日礼物 休闲零食</t>
  </si>
  <si>
    <t>拍2包邮口水娃炒米500g克泰国风味炒货休闲膨化食品年货零食小吃</t>
  </si>
  <si>
    <t>拍9.9 盛芝坊麻薯500g散装 干吃汤圆麻糬零食糕点心厦门特产年货</t>
  </si>
  <si>
    <t>拍下12.8 健德花生牛轧糖500g 台湾手工花生婚庆喜糖果年货零食品</t>
  </si>
  <si>
    <t>拍下13.8 健德杏仁糖奶酥 奶油味结婚庆牛奶硬喜糖果 年货零食品</t>
  </si>
  <si>
    <t>拍下14.9元】生和堂龟苓膏软糖原味黑糖味散装500g零食品喜糖年货</t>
  </si>
  <si>
    <t>拍下31.5正宗慕丝妮肉松饼整箱2000g 福建厦门特产糕点心零食年货</t>
  </si>
  <si>
    <t>拍下32.8 日光岩馅饼六盒礼盒 新春年货礼套 厦门特产 鼓浪屿馅饼</t>
  </si>
  <si>
    <t>拍下35.8元 盛芝坊麻薯2kg整箱 干吃汤圆麻糬糕点心厦门特产年货</t>
  </si>
  <si>
    <t>拍下36.8正宗慕丝妮肉松饼整箱2000g 福建厦门特产糕点心零食年货</t>
  </si>
  <si>
    <t>拍下8.2【淘豆】肉松饼12个传统福建特产糕点休闲点心零食品年货</t>
  </si>
  <si>
    <t>拍下9.9 华美食品 风味曲奇蓝色258g 曲奇饼干铁盒 年货礼盒</t>
  </si>
  <si>
    <t>潘祥记合桃酥680g桶装 年货零食酥饼糕点 美味核桃酥饼 曲奇饼干</t>
  </si>
  <si>
    <t>潘祥记经典原味玫瑰鲜花饼600g年货礼盒 云南特产玫瑰鲜花饼</t>
  </si>
  <si>
    <t>潘祥记苦荞鲜花饼 云南特产鲜花饼 天地盖400克年货礼盒装</t>
  </si>
  <si>
    <t>潘祥记玫瑰群芳400g魔方年货礼盒 4种口味16个 云南特产鲜花饼</t>
  </si>
  <si>
    <t>潘祥记玫瑰群芳鲜花饼960g 云南特产5口味混合20个装 年货大礼包</t>
  </si>
  <si>
    <t>潘祥记玫瑰鲜花饼 4个竖礼盒1200g超大年货礼盒 云南鲜花玫瑰饼</t>
  </si>
  <si>
    <t>潘祥记玫瑰鲜花饼 云南特产鲜花饼玫瑰饼8个年货经典礼盒装</t>
  </si>
  <si>
    <t>潘祥记玫瑰鲜花饼16个装 云南特产玫瑰饼休闲零食糕点心年货礼盒</t>
  </si>
  <si>
    <t>潘祥记玫瑰鲜花饼400g 天地盖礼盒 云南特产鲜花饼玫瑰饼年货礼盒</t>
  </si>
  <si>
    <t>潘祥记玫瑰鲜花饼400g魔方盒25g*16礼盒装 经典鲜花饼年货礼盒</t>
  </si>
  <si>
    <t>潘祥记软皮鲜花饼400g 云南特产玫瑰鲜花饼天地盖年货礼盒装</t>
  </si>
  <si>
    <t>盼盼梅尼耶干蛋糕奶香脱水面包干食品曲奇饼干160g办公室年货零食</t>
  </si>
  <si>
    <t>盼盼梅尼耶奶香柠檬干蛋糕脱水面包干年货饼干零食组合160g*5盒装</t>
  </si>
  <si>
    <t>盼盼肉松饼10个装 福建特产美食零食300g  9.9元传统年货糕点</t>
  </si>
  <si>
    <t>盼盼食品 法式小面包早餐面包糕点320g 年货点心零食下午茶</t>
  </si>
  <si>
    <t>盼盼食品 梅尼耶干蛋糕  饼干整箱 面包干 零食 年货礼盒包邮800g</t>
  </si>
  <si>
    <t>盼盼食品 肉松饼干整箱1020g正宗传统零食糕点点心特产 年货包邮</t>
  </si>
  <si>
    <t>盼盼食品 小熊蛋糕礼盒285g*2盒 传统糕点儿童休闲零食 礼物年货</t>
  </si>
  <si>
    <t>盼盼食品 早餐糕点休闲零食食品点心 年货甜点法式软面包300*3袋</t>
  </si>
  <si>
    <t>盼盼食品 早餐零食糕点 梅尼耶干蛋糕柠檬味160g脱水干面包片年货</t>
  </si>
  <si>
    <t>盼盼食品 早餐面包传统糕点 年货零食下午茶红豆味铜锣烧255g*2包</t>
  </si>
  <si>
    <t>盼盼食品 蒸蛋糕 奶香鸡蛋糕水蒸蛋糕 软面包 年货零食特产1125g</t>
  </si>
  <si>
    <t>盼盼食品糕点零食店瑞士卷小面包240g早餐点心美食特产年货</t>
  </si>
  <si>
    <t>盼盼食品国庆零食大礼包休闲零食套餐 送亲友年货零食包邮特价</t>
  </si>
  <si>
    <t>盼盼食品红豆味新品大粒铜锣烧 早餐零食年货特产点心糕点480g</t>
  </si>
  <si>
    <t>盼盼食品梅尼耶饼干抹茶味面包干蛋糕曲奇年货糕点零食点心800g</t>
  </si>
  <si>
    <t>盼盼食品梅尼耶干蛋糕饼干面包干糕点整箱办公室年货零食大礼包</t>
  </si>
  <si>
    <t>盼盼食品年货早餐糕点300g食品点心零食法式软面包香橙味糕点</t>
  </si>
  <si>
    <t>盼盼食品肉松饼 2500G整箱包装 传统年货糕点特产零食大礼包早餐</t>
  </si>
  <si>
    <t>盼盼食品瑞士卷早餐传统年货糕点 夹心点心小面包零食240g*3包</t>
  </si>
  <si>
    <t>盼盼食品小卷包休闲小食零食年货糕点点心下午茶早餐面包300g*3包</t>
  </si>
  <si>
    <t>盼盼食品早餐零食糕点办公室休闲点心年货 法式小面包320g*3包袋</t>
  </si>
  <si>
    <t>泡吧金牌鸡蛋糕整箱零食传统糕点 非进口切糕无糖 年货零食包邮</t>
  </si>
  <si>
    <t>鹏发 腐乳饼500g广东潮州特产馅饼肉馅地道老口味年货礼盒 咸甜味</t>
  </si>
  <si>
    <t>鹏发腐乳饼500g年货礼盒 广东潮州特产馅饼肉馅茶点糕点休闲小吃</t>
  </si>
  <si>
    <t>膨化 台湾进口薯片零食品 KAKA咔咔卡卡龙虾饼片 5种口味90g 年货</t>
  </si>
  <si>
    <t>漂流瓶许愿瓶糖果礼盒 创意糖果 休闲零食情人节礼物节日礼品年货</t>
  </si>
  <si>
    <t>飘零大叔凤梨酥25g*12 盒装 年货小吃休闲零食品饼干台湾特色糕点</t>
  </si>
  <si>
    <t>飘零大叔零食台湾工艺蔓越莓巴旦木手工牛轧糖118g 年货喜糖糖果</t>
  </si>
  <si>
    <t>飘零大叔蔓越莓曲奇饼干200g点心无添加重黄油年货休闲零食品小吃</t>
  </si>
  <si>
    <t>飘零大叔肉松饼10个装 传统糕点心 年货零食品 蛋糕包邮特产小吃</t>
  </si>
  <si>
    <t>飘零大叔肉松饼箱装2KG送礼良品 年货礼盒休闲零食品蛋糕点心包邮</t>
  </si>
  <si>
    <t>飘零大叔糖果休闲零食特产花生原味工牛轧糖118g  年货喜糖糖果</t>
  </si>
  <si>
    <t>品潮香酥葱油饼1500g江西特产传统小吃汤饼糕点心零食品年货礼品</t>
  </si>
  <si>
    <t>品格牛奶燕麦片巧克力低糖500g麦德好包邮喜糖果进口零食特产年货</t>
  </si>
  <si>
    <t>品客来零食大礼包 30小包含进口零食品年货 情人节送男女朋友礼物</t>
  </si>
  <si>
    <t>萍乡宏明原味蜂蜜老婆饼500g 独立包装饼干点心江西糕点热销年货</t>
  </si>
  <si>
    <t>浦江特产正品湖山玉米脆片天然食品香脆可口江浙沪3斤包邮年货</t>
  </si>
  <si>
    <t>七彩滇园10枚云南5味经典酥皮糕点玫瑰鲜花饼年货礼盒装400g包邮</t>
  </si>
  <si>
    <t>奇峰强劲薄荷糖 年货夜班必备强劲提神 薄荷糖批发2斤 润喉糖包邮</t>
  </si>
  <si>
    <t>旗舰店正品来伊份花生牛轧糖500g奶糖喜糖台湾风味一份满包邮年货</t>
  </si>
  <si>
    <t>千朋Tivolina 小红帽子蓝帽子饼干曲奇礼盒 新年生日礼物送礼年货</t>
  </si>
  <si>
    <t>千丝肉松饼一整箱 好吃的特产批发小吃切糕点心零食品年货大礼包</t>
  </si>
  <si>
    <t>千纸鹤桶装多彩糖水果糖VC糖情人节结婚庆喜年货糖果560g特价包邮</t>
  </si>
  <si>
    <t>强烈推荐年货热卖 日本进口 松尾QQ糯米糍巧克力(袋装8个入)45g</t>
  </si>
  <si>
    <t>巧焙 蔓越莓曲奇饼干 进口手工曼越梅西饼糕点零食年货 800g</t>
  </si>
  <si>
    <t>巧焙坚果曲奇饼干办公室零食核桃糕点无添加小吃年货食品 200g</t>
  </si>
  <si>
    <t>巧焙绿豆冰糕台湾绿豆糕点心办公室糕点进口西饼零食年货 200g</t>
  </si>
  <si>
    <t>巧焙抹茶曲奇饼干手工糕点办公室进口料零食休闲美食年货 200g</t>
  </si>
  <si>
    <t>巧焙年货玫瑰曲奇鲜花饼干进口手工玫瑰糕点点心零食 200g</t>
  </si>
  <si>
    <t>巧焙牛轧糖台湾特产纯手工办公室进口零食宝宝年货食品糖果 220g</t>
  </si>
  <si>
    <t>巧焙肉松松塔台湾零食小吃蛋糕进口吃的食品年货点心糕点300g</t>
  </si>
  <si>
    <t>巧焙软香酥早餐糕点精装食品点心酥皮月饼零食绿豆酥年货</t>
  </si>
  <si>
    <t>巧焙台湾凤梨酥糕点进口西点散装零食办公室特产年货休闲 150g</t>
  </si>
  <si>
    <t>巧焙熊猫宝宝进口料零食办公室孕妇手工儿童小熊曲奇饼干年货礼包</t>
  </si>
  <si>
    <t>巧焙玉米糕点办公室休闲零食豆沙馅料点心送老人食品年货 210g</t>
  </si>
  <si>
    <t>巧克力礼盒amovo魔吻10口味进口料纯可可脂年货零食大礼包</t>
  </si>
  <si>
    <t>巧克力能量棒零食蛋卷心酥喜糖250g年货糖果三份包邮（代可可脂）</t>
  </si>
  <si>
    <t>巧克力松塔千层酥饼干休闲小吃零食批发年货糖果250g三份包邮</t>
  </si>
  <si>
    <t>巧罗 进口料松露巧克力礼盒8口味408g年货零食大礼包（代可可脂）</t>
  </si>
  <si>
    <t>巧罗 情人节礼物 25颗纯夹心黑巧克力高档 年货礼品（代可可脂）</t>
  </si>
  <si>
    <t>巧罗 尚贝里松露巧克力8种口味408g年货情人节礼盒（代可可脂）</t>
  </si>
  <si>
    <t>巧罗100%纯可可脂进口料夹心手工黑巧克力礼盒装年货情人节巧克力</t>
  </si>
  <si>
    <t>巧罗100%纯可可脂进口料夹心手工黑巧克力年货盒装 喜糖零食包邮</t>
  </si>
  <si>
    <t>巧罗25颗夹心松露巧克力礼盒喜糖果 年货零食大礼包（代可可脂）</t>
  </si>
  <si>
    <t>巧罗25口味黑松露巧克力年货大礼包礼盒装1324g（代可可脂）</t>
  </si>
  <si>
    <t>巧罗8口味经典松露巧克力进口料好吃的l零食批发年货露松代可可脂</t>
  </si>
  <si>
    <t>巧罗纯可可脂魔力速融手工巧克力年货礼品 48颗进口原料零食共2盒</t>
  </si>
  <si>
    <t>巧罗纯可可脂速融手工黑松露巧克力年货大礼包礼盒32颗进口料零食</t>
  </si>
  <si>
    <t>巧罗纯手工曲奇夹心黑巧克力 含奥利奥饼干年货零食（代可可脂）</t>
  </si>
  <si>
    <t>巧罗纯手工松露巧克力零食大礼包年货礼盒1324g包邮（代可可脂）</t>
  </si>
  <si>
    <t>巧罗黑巧克力礼盒进口纯可可脂手工diy创意生日礼物包邮年货礼品</t>
  </si>
  <si>
    <t>巧罗黑松露巧克力年货礼盒 零食大礼包1196g 超值装（代可可脂）</t>
  </si>
  <si>
    <t>巧罗金尊礼遇 高档年货巧克力礼盒25粒装 七夕情人圣诞节生日礼物</t>
  </si>
  <si>
    <t>巧罗进口料25颗夹心创意黑巧克力280g25口味情人节礼物年货大礼包</t>
  </si>
  <si>
    <t>巧罗进口料25口味松露巧克力年货大礼包礼盒装1324g（代可可脂）</t>
  </si>
  <si>
    <t>巧罗进口料DIY手工黑松露巧克力礼盒装388g 年货零食（代可可脂）</t>
  </si>
  <si>
    <t>巧罗进口料黑松露巧克力礼盒装 年货大礼包1288g零食（代可可脂）</t>
  </si>
  <si>
    <t>巧罗进口料黑松露巧克力礼盒装年货400gX2盒 零食品（代可可脂）</t>
  </si>
  <si>
    <t>巧罗进口料黑松露巧克力年货大礼包 零食礼盒装1416g（代可可脂）</t>
  </si>
  <si>
    <t>巧罗进口料手工纯可可脂黑巧克力礼盒装年货大礼包24颗魔力速融</t>
  </si>
  <si>
    <t>巧罗进口料手工黑松露巧克力礼盒 年货零食8口味408g（代可可脂）</t>
  </si>
  <si>
    <t>巧罗进口料手工黑松露巧克力礼盒8口味400g年货零食（代可可脂）</t>
  </si>
  <si>
    <t>巧罗进口料手工黑松露巧克力礼盒装8口味400g年货零食年货大礼包</t>
  </si>
  <si>
    <t>巧罗进口料手工花生夹心巧克力棒礼盒装年货零食食品（代可可脂）</t>
  </si>
  <si>
    <t>巧罗进口料手工松露巧克力年货大礼包礼盒16口味808g（代可可脂）</t>
  </si>
  <si>
    <t>巧罗进口料松露巧克力8口味400g礼盒代可可脂好吃的零食年货批发</t>
  </si>
  <si>
    <t>巧罗刻字夹心巧克力礼盒情人节礼物 年货礼盒零食品（代可可脂）</t>
  </si>
  <si>
    <t>巧罗年货纯燕麦片白巧克力礼盒128g低糖休闲零食（代可可脂）</t>
  </si>
  <si>
    <t>巧罗年货大礼包 进口料黑松露夹心巧克力礼盒装零食（代可可脂）</t>
  </si>
  <si>
    <t>巧罗年货进口料100%纯可可脂黑夹心巧克力2盒装 20微米黄金丝滑</t>
  </si>
  <si>
    <t>巧罗年货进口料DIY手工黑松露巧克力礼盒16口味808g（代可可脂）</t>
  </si>
  <si>
    <t>巧罗手工黑松露巧克力礼盒400g8口味 年货进口料零食（代可可脂）</t>
  </si>
  <si>
    <t>巧罗手工黑松露巧克力礼盒装8口味800G特价零食年货400gX2盒包邮</t>
  </si>
  <si>
    <t>巧罗手工夹心黑松露巧克力大礼包900g超值年货礼盒装（代可可脂）</t>
  </si>
  <si>
    <t>巧罗手工松露巧克力年货礼盒进口料零食礼包531g包邮（代可可脂）</t>
  </si>
  <si>
    <t>巧罗营养纯燕麦片黑巧克力礼盒低糖喜糖年货零食*2盒（代可可脂）</t>
  </si>
  <si>
    <t>巧洛伊年货特产进口料纯可可脂朗姆酒 酒心巧克力 qkl巧克力零食</t>
  </si>
  <si>
    <t>巧遇曲奇饼干456g巧克力味手工坚果曲奇饼干礼盒零食年货礼物</t>
  </si>
  <si>
    <t>巧遇星座巧克力饼干2500g牛奶樱桃草莓味原味年货礼物</t>
  </si>
  <si>
    <t>巧遇星座巧克力饼干456g英国休闲零食女友婚庆精装年货礼物盒装</t>
  </si>
  <si>
    <t>巧遇星座巧克力饼干500g精装散称独立包装饼干零食包邮年货喜糖</t>
  </si>
  <si>
    <t>巧遇星座巧克力饼干500g散装甜饼干夹心饼干好吃包邮年货礼物</t>
  </si>
  <si>
    <t>俏嘴巴低糖营养原味燕麦巧克力500g 独立包装牛奶味燕麦片糖年货</t>
  </si>
  <si>
    <t>俏嘴巴燕麦巧克力棒500g低糖营养年货零食散装麦片喜糖果代可可脂</t>
  </si>
  <si>
    <t>切糕500g核桃黑芝麻糖 薄皮核桃软糖 零食包邮糕点  年货零食批发</t>
  </si>
  <si>
    <t>切糕香港核桃仁糖黑芝麻核桃糕软糖250g低糖休闲零食特产小吃年货</t>
  </si>
  <si>
    <t>切糕香港核桃仁糖南枣核桃糕软糖250g 低糖休闲零食特产小吃年货</t>
  </si>
  <si>
    <t>情人节/年货 俄罗斯进口乌克兰如胜ROSHEN香草慕斯巧克力牛轧糖</t>
  </si>
  <si>
    <t>情人节/年货俄罗斯红十月阿伦卡大头娃娃 丝滑原味巧克力100g偏甜</t>
  </si>
  <si>
    <t>情人节/年货节俄罗斯进口金奖城堡66%蜂窝气泡发泡巧克力醇厚香浓</t>
  </si>
  <si>
    <t>情人节/年货满包邮】俄罗斯进口 卡夫蜂窝/气泡/发泡/ 纯白巧克力</t>
  </si>
  <si>
    <t>情人节/年货满包邮】俄罗斯进口 榛仁/花生/提子夹心巧克力糖果</t>
  </si>
  <si>
    <t>情人节/年货满包邮】俄罗斯进口阿伦卡大头娃娃榛仁葡萄干巧克力</t>
  </si>
  <si>
    <t>情人节/年货满包邮】俄罗斯进口纯黑苦巧克力胜利牌72%可可100g</t>
  </si>
  <si>
    <t>情人节/年货满包邮】俄罗斯进口大头娃娃阿伦卡蜂窝牛奶巧克力</t>
  </si>
  <si>
    <t>情人节/年货满包邮】俄罗斯进口大头娃娃阿伦卡杏仁牛奶巧克力</t>
  </si>
  <si>
    <t>情人节/年货满包邮】俄罗斯进口红色十月阿伦卡大头娃娃榛仁牛奶</t>
  </si>
  <si>
    <t>情人节/年货满包邮】俄罗斯进口金奖城堡47%蜂窝气泡发泡巧克力</t>
  </si>
  <si>
    <t>情人节/年货满包邮】俄罗斯进口金奖城堡蜂窝气泡发泡白巧克力</t>
  </si>
  <si>
    <t>情人节/年货满包邮】俄罗斯进口卡夫黑加仑蜂窝气泡发泡巧克力</t>
  </si>
  <si>
    <t>情人节/年货满包邮】俄罗斯进口如胜ROSHEN香烤杏仁60%可可巧克力</t>
  </si>
  <si>
    <t>情人节/年货满包邮】俄罗斯进口斯巴达克90%纯黑慕苦巧克力加铁钙</t>
  </si>
  <si>
    <t>情人节/年货满包邮】俄罗斯进口斯巴达克精英版90%纯黑苦巧克力</t>
  </si>
  <si>
    <t>情人节/年货满包邮】俄罗斯进口乌克兰ABK整粒榛仁巧克力威化糖果</t>
  </si>
  <si>
    <t>情人节/年货满包邮】俄罗斯进口乌克兰如胜 56%榛仁浓黑巧克力</t>
  </si>
  <si>
    <t>情人节/年货满包邮】俄罗斯进口乌克兰如胜31%榛仁牛奶巧克力100g</t>
  </si>
  <si>
    <t>情人节/年货满包邮】俄罗斯进口乌克兰如胜蜂窝气泡发泡白巧克力</t>
  </si>
  <si>
    <t>情人节/年货满包邮】俄罗斯乌克兰如胜浓黑蜂窝气泡巧克力原56%</t>
  </si>
  <si>
    <t>情人节/年货满包邮俄罗斯进口乌克兰ROSHEN水果夹心硬糖零食250g</t>
  </si>
  <si>
    <t>情人节进口DIY手工巧克力礼品德芙巧克力礼盒生日礼物年货零食品</t>
  </si>
  <si>
    <t>情人节进口高迪瓦Godiva歌帝梵85可可手工纯黑巧克力砖排块片年货</t>
  </si>
  <si>
    <t>情人节礼品酒心巧克力糖果童年美食年货生日礼物零食（代可可脂）</t>
  </si>
  <si>
    <t>情人节礼品生日礼物纯手工进口料DIY巧克力礼盒 零食品年货大礼包</t>
  </si>
  <si>
    <t>情人节礼物 送女友的生日零食大礼包一箱的 休闲零食组合年货礼盒</t>
  </si>
  <si>
    <t>情人节礼物春节年货德芙巧克力礼盒装进口费列罗巧克力送女友生日</t>
  </si>
  <si>
    <t>情人节礼物韩国食品进口零食大礼包一箱的组合年货礼盒送女友儿童</t>
  </si>
  <si>
    <t>情人节礼物男女朋友生日闺蜜老公婆费列罗朗慕黑巧克力新年货礼盒</t>
  </si>
  <si>
    <t>情人节礼物送女朋友 年货零食大礼包一箱的 韩国进口食品组合套餐</t>
  </si>
  <si>
    <t>情人节礼物送女友韩国进口食品礼盒饼干糕点零食大礼包一箱新年货</t>
  </si>
  <si>
    <t>情人节零食大礼包套餐装全家福进口糖果糕点肉类组合新年春节年货</t>
  </si>
  <si>
    <t>情人节年货创意礼物纯手工糖霜姜饼铁盒礼盒装姜饼人曲奇饼干包邮</t>
  </si>
  <si>
    <t>情人节年货零食品 卜珂松露代可可脂巧克力8口味408g（代可可脂）</t>
  </si>
  <si>
    <t>情人节年货小礼盒俄罗斯进口DOVE德芙丝滑系列牛奶巧克力100g01号</t>
  </si>
  <si>
    <t>情人节生日礼物特惠巧罗进口料巧克力年货大礼包礼盒零食包邮</t>
  </si>
  <si>
    <t>情人节生日礼物新年货格力高旺旺零食大礼包一箱牛奶雪饼女生包邮</t>
  </si>
  <si>
    <t>情人节生日送女友礼物品进口零食大礼包一箱的巧克力礼盒年货礼盒</t>
  </si>
  <si>
    <t>情人节送女友进口德芙diy刻字手工巧克力礼盒生日礼物零食品年货</t>
  </si>
  <si>
    <t>情人节送女友零食大礼包一箱的饼干特产含进口食品礼盒年货大礼包</t>
  </si>
  <si>
    <t>情人礼品 香港 包邮年货礼盒大礼包批发进口饼干零食 曲奇饼干</t>
  </si>
  <si>
    <t>情人礼品 香港巧时 包邮 年货礼包礼盒礼包批发进口饼干零食 蛋卷</t>
  </si>
  <si>
    <t>秋林 巧克力酒糖 玉泉大曲酒心糖 酒香清醇 喜糖果 袋装200g年货</t>
  </si>
  <si>
    <t>秋林大虾糖 怀旧休闲糖果零食 东北特产 酥糖袋装喜糖400g*2年货</t>
  </si>
  <si>
    <t>秋林奶糖 纯手工打造 休闲零食品醇香回味袋装400g哈尔滨特产年货</t>
  </si>
  <si>
    <t>秋林巧克力酒芯糖 北大仓酒心糖 喜糖袋装240g酒芯糖东北特产年货</t>
  </si>
  <si>
    <t>全场5斤包邮 日本不二家奶糖多味混装250克约57粒散装 年货喜糖</t>
  </si>
  <si>
    <t>全场5斤包邮不老林花生牛扎糖杏仁味散装250克34粒左右年货喜糖</t>
  </si>
  <si>
    <t>全蛋含蛋黄沙琪玛传统糕点办公室休闲零食品年货350g 包邮</t>
  </si>
  <si>
    <t>全店168元包邮 美国高迪瓦Godiva歌帝梵72%黑巧克力 排块新年货</t>
  </si>
  <si>
    <t>全国包邮 日本进口年货热销明治Meiji澳洲坚果仁夹心巧克力63g(95</t>
  </si>
  <si>
    <t>全国包邮年货糖果台湾樱桃爷爷牛轧糖原味手工杏仁牛扎糖500g</t>
  </si>
  <si>
    <t>全国包邮旺旺旺仔牛奶糖特浓1000g满月结婚喜糖成品春节年货糖果</t>
  </si>
  <si>
    <t>全球購 台灣維格鳳梨酥包郵 維格餅家 繁體台灣原裝進口特產年貨</t>
  </si>
  <si>
    <t>全球購 台灣維格牛奶太陽餅包郵 維格餅家 繁體原裝進口年貨特產</t>
  </si>
  <si>
    <t>雀巢威化夹心脆脆鲨年货零食品巧克力威化饼干散装1250g/整袋</t>
  </si>
  <si>
    <t>然泰 纯手工 芝麻味 礼盒装 蛋卷 送礼特产 800g左右 年货必备</t>
  </si>
  <si>
    <t>热卖年货圣诞喜糖果华佳威水果果汁硬糖400g*2袋休闲零食包邮批发</t>
  </si>
  <si>
    <t>热销疯抢 日本进口 松尾多味杂锦巧克力160g27枚 多彩年货 盒装</t>
  </si>
  <si>
    <t>任意5件包邮 冠生园 大白兔 天山牌奶油话梅糖 500g散装 年货喜糖</t>
  </si>
  <si>
    <t>日本 MEIJI明治杏仁夹心巧克力88g 女生最爱食品年货礼品 爆好吃</t>
  </si>
  <si>
    <t>日本Languly依度夹心曲奇/云呢拿 年货饼/抹茶饼干(抹茶味)133.2g</t>
  </si>
  <si>
    <t>日本饼干 もえぎ野 萌千朋蒂薰6种类野果果仁薄脆饼112g 年货礼盒</t>
  </si>
  <si>
    <t>日本不二家牛奶糖铁罐礼盒新年年货创意铁罐装糖果礼盒糖果小礼物</t>
  </si>
  <si>
    <t>日本冬之限定年货 固力果glico 可可粉杏仁夹心巧克力60g/4983</t>
  </si>
  <si>
    <t>日本进口 狮王lion狮子碳水糖可乐汽水味8味112g(120)年货喜糖果</t>
  </si>
  <si>
    <t>日本进口不二家可可夹心巧克力20枚食品糖果零食情人礼物年货批发</t>
  </si>
  <si>
    <t>日本进口布尔本轻松熊铁盒什锦曲奇饼干小熊礼盒情人节礼物 年货</t>
  </si>
  <si>
    <t>日本进口零食 嘉娜宝kracie迷你寿司DIY食玩自制手工糖果年货礼物</t>
  </si>
  <si>
    <t>日本进口零食 明治/Meiji 可爱七彩脆皮香蕉牛奶巧克力豆42g 年货</t>
  </si>
  <si>
    <t>日本进口零食品 松永酱油饼干磨牙4包包邮鱼型饼干年货送礼热卖</t>
  </si>
  <si>
    <t>日本进口零食品布尔本曲奇 bourbon什锦黄油饼干60枚铁盒年货礼盒</t>
  </si>
  <si>
    <t>日本进口零食千朋红帽子饼干橙帽曲奇年货礼盒送女友生日礼物喜饼</t>
  </si>
  <si>
    <t>日本进口零食千朋红帽子饼干赤帽曲奇年货礼盒送女友生日礼物喜饼</t>
  </si>
  <si>
    <t>日本进口零食千朋红帽子饼干黄帽曲奇年货礼盒送女友生日礼物喜饼</t>
  </si>
  <si>
    <t>日本进口零食千朋红帽子饼干紫帽曲奇年货礼盒送女友生日礼物喜饼</t>
  </si>
  <si>
    <t>日本进口年货 森永 斯特拉啊姨 榛子黄油鸡蛋曲奇饼71g5枚/4807</t>
  </si>
  <si>
    <t>日本进口年货/进口零食 三立美食礼包Langue牛油蛋卷104g入口即溶</t>
  </si>
  <si>
    <t>日本进口年货疯抢 百邦BOURBON奶油曲奇礼盒白330g(570爆款强推荐</t>
  </si>
  <si>
    <t>日本进口年货零食 明治meiji 京都抹茶坚果夹心巧克力球51g抹茶控</t>
  </si>
  <si>
    <t>日本进口休闲零食品蜡笔小新饼干桃哈多巧克力鳄鱼小熊粟米星年货</t>
  </si>
  <si>
    <t>日本年货 不二家奶油饼干/milky牛奶妹 加钙牛奶营养机能饼干120g</t>
  </si>
  <si>
    <t>日本年货 布尔本/波路梦BOURBON 3种类香脆芝士小饼干54g新鲜好吃</t>
  </si>
  <si>
    <t>日本年货 促销装丸京红豆铜锣烧6个装400g多啦A梦/叮当猫豆沙包</t>
  </si>
  <si>
    <t>日本年货 固力果 百力滋饼干/PRETZ 番茄味饼干棒144g 9袋 家庭装</t>
  </si>
  <si>
    <t>日本年货 固力果glico Pocky百奇杏仁巧克力饼干棒45g2袋/0473</t>
  </si>
  <si>
    <t>日本年货 明治Meiji Best3综合3种类迷你片装巧克力184g袋装/3762</t>
  </si>
  <si>
    <t>日本年货 纳贝斯克RITZ芝士饼132g 39枚200g本土热卖 原装进口</t>
  </si>
  <si>
    <t>日本年货 雀巢Nestle kitkat 抹茶巧克力夹心威化饼135g 12枚入</t>
  </si>
  <si>
    <t>日本年货 森永 斯特拉啊姨 小麦盐烤奶油鸡蛋曲奇饼62.3g7枚/0754</t>
  </si>
  <si>
    <t>日本年货 森永斯特拉啊姨的树莓玫瑰花夹心巧克力蛋糕72g6枚/0730</t>
  </si>
  <si>
    <t>日本年货 丸京栗子铜锣烧5个装360g 多啦A梦/叮当猫豆沙包/铜锣烧</t>
  </si>
  <si>
    <t>日本年货 依度COOKIES 3味椰子杏仁巧克力曲奇饼干礼盒48枚528g</t>
  </si>
  <si>
    <t>日本年货/罐装饼干 纳贝斯克RITZ芝士饼干(充氮铁罐装)132g 39枚</t>
  </si>
  <si>
    <t>日本年货/芝士饼干 纳贝斯克RITZ芝士曲奇饼干255g 75枚 进口零食</t>
  </si>
  <si>
    <t>日本年货饼干 Languly依度夹心曲奇/云呢拿夹心饼(巧克力味)138g</t>
  </si>
  <si>
    <t>日本年货饼干 不二家食品 小麦黄油/牛油千层酥饼干99g 18枚/5960</t>
  </si>
  <si>
    <t>日本年货饼干 固力果休闲零食 Pocky百奇草莓饼干棒119g 9袋超值</t>
  </si>
  <si>
    <t>日本年货饼干 雀巢Nestle kitkat 纯黑巧克力夹心威化饼156g 13枚</t>
  </si>
  <si>
    <t>日本年货大礼盒 曲奇饼干 Tivolina红帽子什锦礼盒曲奇536g16种类</t>
  </si>
  <si>
    <t>日本年货点心/进口零食 龟田果子10种类什锦小鱼豆果子130g佳肴</t>
  </si>
  <si>
    <t>日本年货糕点 丸京食品 味之铭作5种类传统日式蛋糕糕点(18个入)</t>
  </si>
  <si>
    <t>日本年货礼盒 明治meiji BLACK澳洲坚果夹心黑巧克力63g9粒/9094</t>
  </si>
  <si>
    <t>日本年货礼盒零食 森永 斯特拉啊姨粒粒巧克力杏仁曲奇饼76g5枚</t>
  </si>
  <si>
    <t>日本年货零食 布尔本bourbon天然酵母咸味梳打饼干147.2g/48枚入</t>
  </si>
  <si>
    <t>日本年货零食 布尔本饼干/bourbon 低卡豆乳威化饼干112.8g 16枚</t>
  </si>
  <si>
    <t>日本年货零食 奶酪芝士饼干 越后进口超浓芝士球85g 6袋入 浓香味</t>
  </si>
  <si>
    <t>日本年货零食 三幸杏仁粒饼干/杏仁芝士小饼干57g(18枚) 新鲜好吃</t>
  </si>
  <si>
    <t>日本年货零食 森永曲奇饼干BAKE COOKIE 烤制浓厚巧克力曲奇饼35g</t>
  </si>
  <si>
    <t>日本年货送礼 阳光kyomeika 幕内便当 怀旧什锦手工水果糖100g</t>
  </si>
  <si>
    <t>日本年货糖果 春日井KASUGA 柠檬生姜蜂蜜夹心润喉糖95g/2248</t>
  </si>
  <si>
    <t>日本巧克力饼干 固力果 Pocky百奇巧克力饼干棒127g 年货家庭装</t>
  </si>
  <si>
    <t>日光岩馅饼 礼套年货礼盒 厦门特产鼓浪屿绿豆素馅饼糕零食品</t>
  </si>
  <si>
    <t>日光岩馅饼礼盒1200g 厦门鼓浪屿特产馅肉素饼传统年货礼盒 包邮</t>
  </si>
  <si>
    <t>日光岩椰子饼228g椰子酥厦门特产馆鼓浪屿传统馅饼喜饼酥饼年货</t>
  </si>
  <si>
    <t>荣诚2014新 烘焙奇缘礼盒组合装610g零食小吃年货下午茶点心饼干</t>
  </si>
  <si>
    <t>荣欣堂太谷饼老字号300g牛皮纸装 山西特产年货送礼传统糕点点心</t>
  </si>
  <si>
    <t>肉松饼包邮满天下金牌肉松饼肉松饼干糕点休闲整箱3斤年货礼盒</t>
  </si>
  <si>
    <t>肉松饼包邮整箱1kg传统糕点点心休闲零食早点小吃特产食品年货</t>
  </si>
  <si>
    <t>软糖串烧 棒棒糖 冬季新年春节新年货 送女友节日生日儿童节高档</t>
  </si>
  <si>
    <t>瑞士莲 意大利进口精选软心巧克力球200g礼盒*3盒 48粒 年货包邮</t>
  </si>
  <si>
    <t>瑞士糖香橙水果味软糖奶糖儿童零食结婚喜糖年货包邮</t>
  </si>
  <si>
    <t>润谷HelloKitty果汁软糖结婚喜糖糖果年货零食婚庆2斤装约148粒</t>
  </si>
  <si>
    <t>润之禧 豆沙味蛋黄酥 纯手工台湾特产糕点零食点心年货 6粒礼盒装</t>
  </si>
  <si>
    <t>润之禧 莲蓉味蛋黄酥 纯手工台湾特产糕点零食点心年货 6粒礼盒装</t>
  </si>
  <si>
    <t>润之禧 紫薯味手工蛋黄酥 台湾特产糕点零食品点心年货 6粒装礼盒</t>
  </si>
  <si>
    <t>三份包邮 金丝猴黑糖话梅糖468g 酸酸甜甜休闲年货糖果 婚庆喜糖</t>
  </si>
  <si>
    <t>三惠尖角脆散装500g 妙脆角三角塔香辣薯片小零食品年货大礼包</t>
  </si>
  <si>
    <t>三惠燕麦巧克力约500g 麦片年货大礼包喜糖果微酥糖零食品美小吃</t>
  </si>
  <si>
    <t>三斤包邮 JINGUAN正宗黑糖话梅糖特价 年货零食品喜糖果 250G</t>
  </si>
  <si>
    <t>三牛椒盐味无糖苏打饼干整箱10斤批发全国包邮年货年货零食小吃品</t>
  </si>
  <si>
    <t>散装 年货维多利果超fruitplus水果软糖 250g装 批发 2斤包邮</t>
  </si>
  <si>
    <t>散装进口代可可脂金莎巧克力金沙喜糖零食品批发作费列罗年货包邮</t>
  </si>
  <si>
    <t>散装农家纯手工叮叮白色糖瓜 麦芽糖年货儿时味道天然 超值满包邮</t>
  </si>
  <si>
    <t>森永DARS达诗巧克力42g 白巧克力 日本进口年货</t>
  </si>
  <si>
    <t>森永DARS达诗巧克力42g 红色牛奶巧克力 日本进口年货</t>
  </si>
  <si>
    <t>沙琪玛年货500g 小包装无糖湖北特产传统糕点点心 裕合休闲零食</t>
  </si>
  <si>
    <t>厦门馆 台湾特色小吃 特产糕点凤梨酥 零食大礼包 多口味年货礼盒</t>
  </si>
  <si>
    <t>厦门年货特产盛芝坊凤梨酥礼盒600g糕点零食套餐春节送礼品礼袋装</t>
  </si>
  <si>
    <t>厦门特产 黄则和集锦礼和盒鼓浪屿传统糕点年货大礼包 买2赠礼袋</t>
  </si>
  <si>
    <t>厦门特产 慕丝妮肉松饼黄金肉松条饼干曲奇年货 800G礼盒装</t>
  </si>
  <si>
    <t>厦门特产 向阳坊黄远堂古法原味冰沙馅饼 鼓浪屿糕点零食210g年货</t>
  </si>
  <si>
    <t>厦门特产传统糕点心小吃鼓浪屿新四海馅饼12种口味组合年货送礼</t>
  </si>
  <si>
    <t>厦门特产年货小吃零食正宗鼓浪屿日光岩素馅饼礼盒礼袋6盒6省包邮</t>
  </si>
  <si>
    <t>厦门特产日光岩椰子饼228g鼓浪屿馅饼年货饼干糕点零食蛋挞</t>
  </si>
  <si>
    <t>厦门特产赵小姐的店馅饼礼盒赵小姐鼓浪屿特产凤梨酥绿豆饼年货</t>
  </si>
  <si>
    <t>厦门特产正宗慕丝妮肉松饼干整箱2kg团购批发包邮年货零食大礼包</t>
  </si>
  <si>
    <t>山东特产高粱饴糖礼盒 软糖果年货 济南礼季和960克8盒装多口味</t>
  </si>
  <si>
    <t>山东特产蜜汁传统糕点蜜三刀甜味蜜饯油糖果子零食胜徐州年货包邮</t>
  </si>
  <si>
    <t>山东特产小吃年货正宗高粱饴糖礼季和软糖果450g克/袋 零食特产</t>
  </si>
  <si>
    <t>山东特产正宗高粱饴软糖 年货饴糖散装喜糖零食麦芽糖糖果2斤包邮</t>
  </si>
  <si>
    <t>山西特产 正宗稷山油酥椒叶咸麻花 整箱包邮5斤 特产热卖年货促销</t>
  </si>
  <si>
    <t>山药薏米芡实饼干低卡代餐杂粮粗粮健脾养胃特产糕点年货小零食品</t>
  </si>
  <si>
    <t>山药薏米芡实茯苓粗粮饼干五谷杂粮代餐早餐健脾养胃年货小零食品</t>
  </si>
  <si>
    <t>陕西特产年货 北方地道锅巴 虎家 豆香锅巴 麻辣味400克 1袋包邮</t>
  </si>
  <si>
    <t>上海崇明 农家传统手工制作豆沙八宝饭（口味自选）年货 崇明糕</t>
  </si>
  <si>
    <t>上海冠生园 巨型大白兔奶糖原味200g 80后零食年货大白兔糖果喜糖</t>
  </si>
  <si>
    <t>上海老大房桂花糯米八宝饭 手工传统糕点方便米饭非罐头特产年货</t>
  </si>
  <si>
    <t>上海老字号零食小吃糕点三牛万年青饼干整箱10斤批发全国包邮年货</t>
  </si>
  <si>
    <t>上海人气年货特产 糕点零食 老香斋一口香核桃蛋黄酥沙琪玛 包邮</t>
  </si>
  <si>
    <t>上海特产 6种特产礼盒装 城隍庙特产春节送礼年货大礼包新年礼品</t>
  </si>
  <si>
    <t>上海特产 澳莉嘉桂花云片糕 传统糕点休闲零食品吃的米糕春节年货</t>
  </si>
  <si>
    <t>上海特产 年货零食礼盒 手工牛皮糖超q软糖 带芝麻糖 两份送一份</t>
  </si>
  <si>
    <t>上海特产 杏花楼 桂花糖年糕 桂花糕猪油甜糕糯米糕 年货糕点必备</t>
  </si>
  <si>
    <t>上海特产 杏花楼玫瑰豆沙馅 包子汤圆糕点团精细腻馅料零食品年货</t>
  </si>
  <si>
    <t>上海特产 杏花楼糯米松糕 盒装年货传统糕点心发糕米崇明糕八宝饭</t>
  </si>
  <si>
    <t>上海特产澳莉嘉桂花云片糕传统糕点休闲零食桂花糕米糕年货礼盒</t>
  </si>
  <si>
    <t>上海特产澳莉嘉黑芝麻卷休闲食品糕点零食糖果吃的 年货大礼包</t>
  </si>
  <si>
    <t>上海特产澳莉嘉黄豆酥糖 传统糕点心休闲零食特色小吃的年货礼包</t>
  </si>
  <si>
    <t>上海特产澳莉嘉鸡仔饼 传统糕点心休闲零食小吃的 年货大礼包</t>
  </si>
  <si>
    <t>上海特产澳莉嘉绿豆糕 传统糕点心休闲春节零食小吃的 年货大礼包</t>
  </si>
  <si>
    <t>上海特产澳莉嘉南枣核桃糕原味传统糕点心休闲年货零食小吃</t>
  </si>
  <si>
    <t>上海特产澳莉嘉苔条麻花 传统糕点心休闲零食小吃的 年货大礼包</t>
  </si>
  <si>
    <t>上海特产传统手工冰皮纯绿豆糕点270g礼盒装  老字号功德林年货</t>
  </si>
  <si>
    <t>上海特产大白兔原味奶糖227g 年货婚庆喜糖果乳制品 6味牛奶糖果</t>
  </si>
  <si>
    <t>上海特产糕点零食小吃礼盒 老字号功德林春节年货节日食品大礼包</t>
  </si>
  <si>
    <t>上海特产糕点糖果美食澳莉嘉黑白芝麻卷休闲零食小吃的年货礼盒</t>
  </si>
  <si>
    <t>上海特产老香斋咸味零食小吃特产锅巴的糯米锅巴传统糕点年货礼包</t>
  </si>
  <si>
    <t>上海特产老香斋一口香核桃蛋黄酥沙琪玛 传统糕点美食年货大礼包</t>
  </si>
  <si>
    <t>上海特产老香斋一口香花生蛋黄酥沙琪玛 传统糕点吃的 美零食年货</t>
  </si>
  <si>
    <t>上海特产老字号功德林 八宝饭600g糯米饭 方便速食米饭年货年夜饭</t>
  </si>
  <si>
    <t>上海特产老字号功德林素饼礼盒 传统糕点点心 春节年货食品大礼包</t>
  </si>
  <si>
    <t>上海特产老字号沈大成零食品礼盒 糕点新春节节日礼品 年货大礼包</t>
  </si>
  <si>
    <t>上海特产老字号沈大成年货礼盒 传统糕点点心食品零食春节大礼包</t>
  </si>
  <si>
    <t>上海特产礼盒 中华老字号沈大成传统糕点点心大礼包 春节年货食品</t>
  </si>
  <si>
    <t>上海特产零食 多款传统糕点组盒装礼盒1060g 年货大礼包 送礼佳选</t>
  </si>
  <si>
    <t>上海特产零食品 苹果花园 原味蛋卷心酥 年货茶点小吃糕点心400克</t>
  </si>
  <si>
    <t>上海特产零食品哈氏椰丝沙琪玛 刹琪玛糕点心早点小吃年货250克</t>
  </si>
  <si>
    <t>上海特产年货 老香斋 传统糕点点心 零食 无糖 海苔苔条麻花500g</t>
  </si>
  <si>
    <t>上海特产年货24款 多种传统糕点大礼包720g 超值优惠休闲零食包邮</t>
  </si>
  <si>
    <t>上海特产年货红房子西点 香草 清水蛋糕 天天排队 很难买到 250克</t>
  </si>
  <si>
    <t>上海特产年货礼盒 特色小吃 桂花糕 糕点礼盒 新年春节过年礼盒装</t>
  </si>
  <si>
    <t>上海特产三牛饼干 椒盐酥 整箱10斤零食小吃品 特价年货批发包邮</t>
  </si>
  <si>
    <t>上海特产三牛香葱皇整箱10斤 包邮特价批发年货曲奇饼干零食小吃</t>
  </si>
  <si>
    <t>上海特产酥饼礼盒 老字号功德林食品年货大礼包 传统糕点心伴手礼</t>
  </si>
  <si>
    <t>上海特产特色小吃零食 三牛椒盐酥饼干礼盒装800克 年货礼盒 包邮</t>
  </si>
  <si>
    <t>上海特产屋里香精选梨膏糖6盒装年货礼盒 润喉糖果 零食品包邮</t>
  </si>
  <si>
    <t>上海特产小吃澳莉嘉 糕点吃的甜咸味千层酥海苔味苔条饼 零食年货</t>
  </si>
  <si>
    <t>上海特产小吃零食澳莉嘉南枣核桃糕松仁传统糕点心休闲的年货礼包</t>
  </si>
  <si>
    <t>上海特产休闲零食澳莉嘉凤梨酥精品年货礼盒装特色传统糕点心</t>
  </si>
  <si>
    <t>上海小林煎饼瓦煎烧 台湾风味烘烤糕点脆饼干 年货零食特产 95g</t>
  </si>
  <si>
    <t>上海杏花楼 白糯米豆沙八宝饭 盒装300g 特产年货糕点方便糯米饭</t>
  </si>
  <si>
    <t>上好佳八宝糖果休闲零食品儿童礼物什锦水果糖喜糖袋装500g年货</t>
  </si>
  <si>
    <t>上好佳薄荷糖  喜糖 袋装500g 批发 薄荷味硬糖 清凉糖 清爽年货</t>
  </si>
  <si>
    <t>上好佳水果硬糖水果糖 500g散装多味结婚庆喜糖批发糖果零食年货</t>
  </si>
  <si>
    <t>尚蒂零食 年货正宗金冠黑糖话梅糖含包装500g 原厂喜糖果特价包邮</t>
  </si>
  <si>
    <t>舌尖上的北京稻香村旗舰店春节年货礼盒传统糕点心大礼盒21种精品</t>
  </si>
  <si>
    <t>舌尖上的中国南通特产年货糕纯手工年糕长条糕原味糕纯天然崇明糕</t>
  </si>
  <si>
    <t>深港 广东特产 糕点食品小吃零食点心 200g礼盒年货 核桃酥饼干</t>
  </si>
  <si>
    <t>深港 广东特产 休闲食品小吃零食点心 年货送礼 650g 麻花蛋散</t>
  </si>
  <si>
    <t>深港 正宗广东特产200g礼盒 食品零食点心饼干 年货 批发 鸡仔饼</t>
  </si>
  <si>
    <t>沈大成年年糕升礼盒 上海特产 年糕 新年年货 新年送礼礼盒</t>
  </si>
  <si>
    <t>沈爷的宝贝 台湾冠军凤梨酥王再现江湖 铁盒装 全网独家年货 包邮</t>
  </si>
  <si>
    <t>圣诞节零食大礼包一箱的男送女友女生小吃组合年货儿童小零食包邮</t>
  </si>
  <si>
    <t>圣诞节送男女友小孩送礼生日礼物休闲进口零食大礼包年货礼盒</t>
  </si>
  <si>
    <t>圣诞送女生女友礼物爱吃的小吃年货零食大礼包一箱的组合套餐特价</t>
  </si>
  <si>
    <t>圣维拉 4种口味夹心巧克力威化饼干800g 巧克力饼干 年货零食品</t>
  </si>
  <si>
    <t>圣维拉 纯手工松露巧克力 情人节巧克力礼盒 年货包邮</t>
  </si>
  <si>
    <t>圣维拉 夹心巧克力威化饼干 休闲多口味饼干 年货零食品400g</t>
  </si>
  <si>
    <t>圣维拉 进口料diy手工创意生日巧克力年货礼盒 情人节巧克力礼物</t>
  </si>
  <si>
    <t>圣维拉 进口料手工diy黑松露巧克力400g礼盒装 年货零食请拍套餐</t>
  </si>
  <si>
    <t>圣维拉 进口料手工diy黑松露巧克力800g礼盒装 年货巧克力礼盒</t>
  </si>
  <si>
    <t>圣维拉 进口料燕麦威化巧克力  年货礼盒量贩装 零食品大礼包</t>
  </si>
  <si>
    <t>圣维拉 松露燕麦巧克力礼盒装  巧克力大礼包 年货零食量贩装</t>
  </si>
  <si>
    <t>圣维拉 燕麦巧克力营养麦片巧克力 年货糖果零食品250g</t>
  </si>
  <si>
    <t>圣维拉 营养麦片燕麦巧克力低糖500g 进口料喜糖果 零食年货</t>
  </si>
  <si>
    <t>圣维拉手工松露巧克力礼盒8口味400克 进口料零食品年货礼盒</t>
  </si>
  <si>
    <t>圣维拉送男友生日礼物 进口纯可可脂手工纯黑心形巧克力年货礼盒</t>
  </si>
  <si>
    <t>诗蒂喜庆牛奶巧克力喜糖 结婚糖果散装 250g 黑色巧克力年货</t>
  </si>
  <si>
    <t>十三乐园 麦德好营养麦片巧克力含包装500g燕麦片零食品年货包邮</t>
  </si>
  <si>
    <t>实物现货 代购元祖核枣糕年货礼盒80型台湾特产伴手礼 年终回馈</t>
  </si>
  <si>
    <t>食全食美年货 台湾 张君雅小妹妹拉面 墨西哥辣鸡点心面78g超好吃</t>
  </si>
  <si>
    <t>食全食美年货零食 印尼进口那巴提richeese 芝士奶酪威化饼干200g</t>
  </si>
  <si>
    <t>食尚先生丝卷肉松酥200g 肉松饼 千层酥蛋卷 休闲零食品 年货零食</t>
  </si>
  <si>
    <t>食味的初相 牛轧糖新春年货 花生化牛  世界上最好吃的牛轧糖包邮</t>
  </si>
  <si>
    <t>士力架巧克力460g+80g桶装 加量装全家桶花生夹心零食包邮年货</t>
  </si>
  <si>
    <t>试吃装2015新品年货礼品陕西土特产流曲琼锅糖休闲零食八百年美味</t>
  </si>
  <si>
    <t>手工核桃燕麦饼干低卡休闲好吃全麦坚果代餐粗粮压缩年货小零食品</t>
  </si>
  <si>
    <t>手工黑松露巧克力礼盒年货进口料依蒂安斯零食8口味400g食品吃的</t>
  </si>
  <si>
    <t>手工麻仔花生酥糖 花生糖 160g 年货 香酥可口 好吃不腻 4包包邮</t>
  </si>
  <si>
    <t>手工巧克力礼盒生日礼物送女友礼品糖果美食年货特价</t>
  </si>
  <si>
    <t>手工巧克力年货礼盒amovo魔吻纯可可脂桃花猪创意生日礼物</t>
  </si>
  <si>
    <t>手工曲奇自制蔓越莓曲奇好吃的休闲零食品特产小吃进口原料年货</t>
  </si>
  <si>
    <t>手工什锦燕麦饼干糕点好吃不胖的粗粮饱腹代餐小吃年货零食小食品</t>
  </si>
  <si>
    <t>手工无添加 蔓越莓曲奇饼干 好吃的办公室休闲零食 自制小吃年货</t>
  </si>
  <si>
    <t>手工臻萃黑松露卜珂巧克力408g进口料8口味年货礼盒包装零食品</t>
  </si>
  <si>
    <t>寿桃馒头蛋糕老人食品传统糕点祝寿礼品生日送礼盒点心春节过年货</t>
  </si>
  <si>
    <t>寿桃馒头老人食品特产传统糕点祝寿生日礼物创意礼盒春节过年货</t>
  </si>
  <si>
    <t>沭阳特产小果子糖张木京老果手工芝麻油炸食品零食过年必备年货</t>
  </si>
  <si>
    <t>水果切片糖手工糖果 棒棒糖礼盒情人节新年创意礼物年货许愿瓶</t>
  </si>
  <si>
    <t>水果糖小酸酸混合散装硬糖果喜糖约110颗休闲零食品 年货包邮</t>
  </si>
  <si>
    <t>顺安酥糖安徽铜陵特产黑芝麻酥糖墨子酥380g传统糕点年货5袋包邮</t>
  </si>
  <si>
    <t>顺丰包邮 进口茱蒂丝julie's好时光什锦饼干 蓝罐年货礼盒装530g</t>
  </si>
  <si>
    <t>顺丰包邮 送女友德芙巧克力礼盒装心语56粒春节年货礼盒 生日礼物</t>
  </si>
  <si>
    <t>顺丰包邮 香港进口零食品 Canute克努特曲奇饼干120g 年货礼盒</t>
  </si>
  <si>
    <t>顺丰包邮年货情人节零食大礼包佰可轩星空星系星际棒棒糖10支礼盒</t>
  </si>
  <si>
    <t>丝蒂妃纯可可脂手工黑松露巧克力8口味年货零食大礼包生日礼物</t>
  </si>
  <si>
    <t>思密达零食 酥脆麻花 进口休闲办公食品特产年货批发 江浙沪包邮</t>
  </si>
  <si>
    <t>思味王 年货传统糕点礼盒绿豆糕零食大礼包春节送礼品6片装4Moq</t>
  </si>
  <si>
    <t>思味王 年货糕点礼盒 传统特产糕点酥饼零食大礼包 春节礼品送礼</t>
  </si>
  <si>
    <t>四川眉山仁寿特产张三黑芝麻糕500g零食 香甜化渣 糕质细腻 年货</t>
  </si>
  <si>
    <t>四川眉山仁寿特产张三黑芝麻糕点520g零食 糕质细腻 年货</t>
  </si>
  <si>
    <t>四川仁寿特产吃的张三芝麻糕点心特色小吃散装年货节零食批发500g</t>
  </si>
  <si>
    <t>四川特产 零食糖果麻仔花生酥糖500克 原味椒盐怪味 酥脆化渣年货</t>
  </si>
  <si>
    <t>四川特产年货糕点 富油黄粑竹叶黄粑 竹叶糕2袋800g24个包邮</t>
  </si>
  <si>
    <t>四大名点安徽特产徽永祥合肥大芝麻饼五仁酥传统糕点零食年货包邮</t>
  </si>
  <si>
    <t>送公仔年货节生日礼物创意女生休闲零食大礼包套餐 一箱的小吃</t>
  </si>
  <si>
    <t>送公仔送女友年货情人节生日礼物休闲零食大礼包套餐一箱吃的组合</t>
  </si>
  <si>
    <t>送萌萌羊公仔韩国进口零食大礼包 年货礼盒送女友一箱的组合套餐</t>
  </si>
  <si>
    <t>送女朋友休闲零食大礼包坚果组合套餐一箱的年货女生爱吃生日礼物</t>
  </si>
  <si>
    <t>送女生友进口零食大礼包礼盒一箱的情人节年货生日新年礼物盒包邮</t>
  </si>
  <si>
    <t>送女友好吃的年货肉类坚果零食大礼包一箱组合套餐团购生日礼物盒</t>
  </si>
  <si>
    <t>送女友好吃的年货新年礼物 肉类零食大礼包一箱的年货礼盒送男友</t>
  </si>
  <si>
    <t>送女友好吃的女生零食大礼包年货套餐组合薯片一箱小吃品特价9.9</t>
  </si>
  <si>
    <t>送女友好吃的肉食休闲零食大礼包一箱的 年货套餐组合送男友</t>
  </si>
  <si>
    <t>送女友零食大礼包33种超值零食组合套餐 年货零食大礼包一箱包邮</t>
  </si>
  <si>
    <t>送女友零食大礼包礼盒一箱含坚果进口零食情人节年货生日礼物</t>
  </si>
  <si>
    <t>送女友零食大礼包一箱的生日礼物年货小吃组合套餐礼盒装代写贺卡</t>
  </si>
  <si>
    <t>送女友零食大礼包一箱的生日休闲食品含韩国进口零食年货必备包邮</t>
  </si>
  <si>
    <t>送女友生日礼物韩国进口零食大礼包一箱的小吃组合备年货代写卡片</t>
  </si>
  <si>
    <t>送女友生日新年礼物特价 进口休闲零食大礼包一箱的年货 手写卡片</t>
  </si>
  <si>
    <t>送说话娃娃休闲零食大礼包女一箱的年货送女友儿童礼盒特价套餐</t>
  </si>
  <si>
    <t>送小熊迪克多酒心巧克力木礼盒装 比利时进口零食 年货情人节礼品</t>
  </si>
  <si>
    <t>苏香金华酥饼梅干菜肉馅酥饼小酥饼零食年货大礼包传统糕点烧饼</t>
  </si>
  <si>
    <t>苏小糖手工牛轧糖 年货糖果小吃 奶糖鼓浪屿特产年货零食大礼包</t>
  </si>
  <si>
    <t>苏小糖特惠大礼包 饼干花茶果酱牛轧糖果圣诞年货小零食套餐组合</t>
  </si>
  <si>
    <t>酥糖花生酥南糖豆枋豆仁条年货广东潮汕特产零食小吃扬航仁仁棒</t>
  </si>
  <si>
    <t>酥香世家花生酥糖4口味大礼包邮御品堂杜浔酥茶点年货礼品喜糖果</t>
  </si>
  <si>
    <t>酥香世家花生酥糖年货批发 御品堂闽南特产漳浦杜浔酥婚宴喜糖果</t>
  </si>
  <si>
    <t>酥心糖北京酥糖糖果结婚喜糖零食特产年货食品酥450g*2</t>
  </si>
  <si>
    <t>台湾 进口食品张君雅小妹妹系列捏碎面30包整箱年货零食大礼包</t>
  </si>
  <si>
    <t>台湾 年货零食/品味本铺 古早味猪耳朵饼干160g 80后食品 纯素食</t>
  </si>
  <si>
    <t>台湾阿美晶沙酥 蛋黄酥 花莲宗泰原装正品纯手工最新现货中秋年貨</t>
  </si>
  <si>
    <t>台湾风味 (嘉士柏)花生牛轧 220g 年货糕点喜糖果零食品特产</t>
  </si>
  <si>
    <t>台湾风味 慕丝妮（牛轧糖）200g 婚庆喜糖果零食品年货 多省包邮</t>
  </si>
  <si>
    <t>台湾风味Bestai柏泰软牛轧糖果年货多口味混合装260g好吃的零食品</t>
  </si>
  <si>
    <t>台湾风味麻薯6种口味500g干吃汤圆 麻糬休闲零食糕点心年货礼包</t>
  </si>
  <si>
    <t>台湾风味手工混合口味牛轧糖独立包装259g*2袋休闲零食特色年货礼</t>
  </si>
  <si>
    <t>台湾风味手工麻薯7口味麻糬组合 特产小年糕年货糕点心办公室零食</t>
  </si>
  <si>
    <t>台湾风味特色糕点心零食 芋头酥(香芋酥紫芋酥) 4枚入盒装年货</t>
  </si>
  <si>
    <t>台湾工艺 嘉士柏牛轧糖220g 花生糖果 特产奶糖零食 年货糖果</t>
  </si>
  <si>
    <t>台湾古迪黑糖酥 黑糖花生酥糖450g 进口零食年货糖果 喜糖手工糖</t>
  </si>
  <si>
    <t>台湾古迪黑糖酥450g 黑糖花生酥糖 喜糖糖果茶点特产零食品年货</t>
  </si>
  <si>
    <t>台湾馆原装进口食品樱桃爷爷纯手工牛轧/扎糖原味 500g 年货零食</t>
  </si>
  <si>
    <t>台湾宏亚RIVON礼坊粉红洛可可进口食品春节过年饼干礼盒喜饼年货</t>
  </si>
  <si>
    <t>台湾宏亚蜜兰诺77松塔千层酥 进口年货零食品包邮 14个装224g</t>
  </si>
  <si>
    <t>台湾进口 年货零食品 雪之恋 手造麻薯花生口味180g 传统糕点特价</t>
  </si>
  <si>
    <t>台湾进口【北田99能量棒180g】蛋黄夹心等4味 日本人气零食品年货</t>
  </si>
  <si>
    <t>台湾进口【雪之恋手造麻薯 黑糖味麻糬180g】糕点特产零食品年货</t>
  </si>
  <si>
    <t>台湾进口【雪之恋手造麻薯 红豆味麻糬180g】零食品特产糕点年货</t>
  </si>
  <si>
    <t>台湾进口【雪之恋手造麻薯 花生味麻糬180g】糕点特产零食品年货</t>
  </si>
  <si>
    <t>台湾进口【雪之恋手造麻薯 绿茶味麻糬180g】特产糕点零食品年货</t>
  </si>
  <si>
    <t>台湾进口饼干零食品 清爽甜蜜的77松塔 （15小包） 酥香可口年货</t>
  </si>
  <si>
    <t>台湾进口纯手工杏仁蔓越莓牛轧糖果休闲办公零食品 年货送礼礼盒</t>
  </si>
  <si>
    <t>台湾进口风味夹心饼干年货零食大礼包三叔公黑糖麦芽饼干200g</t>
  </si>
  <si>
    <t>台湾进口逢国日香原味冬笋饼 冬荀饼干12包 4份包邮酥香脆 年货</t>
  </si>
  <si>
    <t>台湾进口老杨方块酥年货饼干芝麻、黑糖味低糖茶点450g  两罐包邮</t>
  </si>
  <si>
    <t>台湾进口零食 宏亚蜜兰诺77松塔白巧克力千层酥杏仁饼干468g年货</t>
  </si>
  <si>
    <t>台湾进口零食大礼包 宝岛之恋老杨 情人节年货大礼包 8种零食1014</t>
  </si>
  <si>
    <t>台湾进口零食大礼包 张君雅小妹妹系列甜甜圈点心面 年货礼包12袋</t>
  </si>
  <si>
    <t>台湾进口零食大礼包素手浣花黑糖话梅糖棒棒糖140gX4年货糖果食品</t>
  </si>
  <si>
    <t>台湾进口零食年货 宏亚蜜兰诺77松塔千层酥 14枚约250g 二份包邮</t>
  </si>
  <si>
    <t>台湾进口零食品 三叔公雪之恋纯手工 麻薯芋头味180g年货必备糕点</t>
  </si>
  <si>
    <t>台湾进口零食品 特产代购传统美食糕点心 综合小麻薯年货礼包包邮</t>
  </si>
  <si>
    <t>台湾进口零食品三叔公手造麻薯雪之恋台湾麻糬糕点心年货6味包邮</t>
  </si>
  <si>
    <t>台湾进口年货 张君雅小妹妹 套餐7款12包 甜甜圈 休闲零食大礼包</t>
  </si>
  <si>
    <t>台湾进口年货零食  宏亚77松塔 蜜兰诺千层酥 192g*3大盒包邮</t>
  </si>
  <si>
    <t>台湾进口年货零食大礼包宏亚77密兰诺松塔千层酥饼干448g休闲食品</t>
  </si>
  <si>
    <t>台湾进口年货零食品 北田玄米口蒟蒻糙米卷蛋黄味/海苔口味 160g</t>
  </si>
  <si>
    <t>台湾进口年货零食品 糙米卷 北田能量99棒 4口味可选 袋装180g</t>
  </si>
  <si>
    <t>台湾进口年货零食营养代餐下午茶酥脆饼干美味黑糖罐装饼干365g</t>
  </si>
  <si>
    <t>台湾进口年货批发 休闲零食曲奇饼干/黑糖麦芽饼 好吃不粘牙500g</t>
  </si>
  <si>
    <t>台湾进口年货特产小吃糕点美食 三叔公雪之恋麻薯6口手工自作糕点</t>
  </si>
  <si>
    <t>台湾进口食品 长松口袋饼干年货零食 鲜奶起司黑糖孕妇儿童零添</t>
  </si>
  <si>
    <t>台湾进口特产零食品 黑熊黑糖手工蜜麻花 红糖麻花蜜麻花糕点年货</t>
  </si>
  <si>
    <t>台湾进口小吃宏亚77松塔杏仁巧克力千层酥性饼干年货必备零食品</t>
  </si>
  <si>
    <t>台湾进口原装特产 葡记迷你小凤酥580g 原味台湾凤梨酥年货</t>
  </si>
  <si>
    <t>台湾进口张君雅小妹妹点心面甜甜圈捏碎面12袋膨化零食大礼包年货</t>
  </si>
  <si>
    <t>台湾老杨方块酥特产450g 进口食品咸酥饼干健康低糖年货零食包邮</t>
  </si>
  <si>
    <t>台湾利耕牛轧糖牛扎糖 综合/原味/抹茶/芝麻250g 喜糖果零食年货</t>
  </si>
  <si>
    <t>台湾零食特产 昇田夹心黑糖麦芽饼干 升田 早餐茶点糕点500g年货</t>
  </si>
  <si>
    <t>台湾美零食品传统糕点心 三叔公雪之恋麻薯 手造麻糬黑糖花生年货</t>
  </si>
  <si>
    <t>台湾年货 张君雅 拉面 君雅小妹妹和风鸡汁拉面条餅65g 进口零食</t>
  </si>
  <si>
    <t>台湾年货 张君雅小妹妹点心面 日式串烧-休闲丸子(80g) 香脆美味</t>
  </si>
  <si>
    <t>台湾年货/全记录零食 KA-KA咔咔大尾龙虾饼30g(原味)康熙来了推荐</t>
  </si>
  <si>
    <t>台湾年货糕点 进口麻薯日月棠手工麻糬 特产零食720g传统零食</t>
  </si>
  <si>
    <t>台湾年货零食特产 张君雅点心面/张君雅小妹妹酱烧虾拉麵條餅65g</t>
  </si>
  <si>
    <t>台湾年货特产零食 张君雅点心面/张君雅小妹妹巧克力甜甜圈45g</t>
  </si>
  <si>
    <t>台湾牛轧饼 进口牛轧糖饼干Nutrinini 脆妮妮牛扎糖夹心零食年货</t>
  </si>
  <si>
    <t>台湾巧克力 宏亚蜜兰诺77黑巧克力砖400g大块 进口食品年货零食</t>
  </si>
  <si>
    <t>台湾日香白胡椒饼 盐酥冬笋饼 山葵饼 500g 2斤包邮 年货饼干包邮</t>
  </si>
  <si>
    <t>台湾日香冬笋饼干 台湾进口冬筍饼干 68元12袋 人气年货饼干包邮</t>
  </si>
  <si>
    <t>台湾沙琪玛 进口食品 纯手工月湾湾黑糖沙琪玛 休闲糕点小吃年货</t>
  </si>
  <si>
    <t>台湾手礼年货/友宾土凤梨酥/特产糕点小吃零食点心260g三盒包邮</t>
  </si>
  <si>
    <t>台湾台维麻薯 5种口味混合手工麻糬 年货干吃汤圆5盒装 75小个</t>
  </si>
  <si>
    <t>台湾特产 南投竹山日香冬筍饼冬笋饼干 手工饼干进口零食品年货</t>
  </si>
  <si>
    <t>台湾特产【果子町苏打饼干 奶盐梳打360g】含14小包 零食小吃年货</t>
  </si>
  <si>
    <t>台湾特产糕点 老杨方块酥120g 进口传统点心 年货礼品</t>
  </si>
  <si>
    <t>台湾特产进口零食品 古迪黑糖酥450g 花生酥糖喜糖果茶点心 年货</t>
  </si>
  <si>
    <t>台湾特产进口零食品黑糖沙琪玛古早味独立包装传统糕点心美食年货</t>
  </si>
  <si>
    <t>台湾特产进口年货零食品宏亚蜜兰诺77松塔千层酥曲奇包邮630g</t>
  </si>
  <si>
    <t>台湾特产进口食品宏亚77牌台湾松塔千层酥饼干192g休闲零食年货</t>
  </si>
  <si>
    <t>台湾特产零食糖果糖村法式原味手工牛轧糖礼盒500克 预售包邮年货</t>
  </si>
  <si>
    <t>台湾特产正品阿里山庄家雪花方块酥全麦黑芝麻袋装420g年货伴手礼</t>
  </si>
  <si>
    <t>台湾杏仁酥 手工杏仁酥条 杏仁饼 台湾酥饼 进口食品年货传统糕点</t>
  </si>
  <si>
    <t>台湾雪之恋麻薯 三叔公进口零食品(6盒)手造麻糬糍粑糕点年货包邮</t>
  </si>
  <si>
    <t>台湾雪之恋麻薯 三叔公进口零食品(6盒)手造麻糬糍粑糕点年货批发</t>
  </si>
  <si>
    <t>台湾友宾凤梨酥进口小吃零食/特产美食糕点心手礼年货包邮/八种味</t>
  </si>
  <si>
    <t>台湾原装进口宏亚礼坊 永恒之恋饼干礼盒生日新年礼盒年货礼盒装</t>
  </si>
  <si>
    <t>台湾原装进口零食马湛农场冻干草莓白巧克力盒装年货2盒包邮</t>
  </si>
  <si>
    <t>台湾原装进口手工淡水鱼酥年货美食小孩最爱的小零食酥脆可口</t>
  </si>
  <si>
    <t>台湾张君雅小妹妹系列点心面套餐  甜甜圈/捏碎面年货零食大礼包</t>
  </si>
  <si>
    <t>台湾张君雅小妹妹系列进口零食大礼包一箱的女生日礼物年货小吃的</t>
  </si>
  <si>
    <t>台湾张君雅小妹妹系列套餐甜甜圈进口零食大礼包年货12包膨化食品</t>
  </si>
  <si>
    <t>台湾郑美香点心铺 新巧风一口凤梨酥 礼盒190g 年货手信送礼佳品</t>
  </si>
  <si>
    <t>台湾庄家方块酥一口酥 正品进口 全麦口味黑芝麻 特产年货伴手礼</t>
  </si>
  <si>
    <t>台竹乡年货原味冬笋饼台式茶点竹炭/香菇冬笋饼干竹日香山产200克</t>
  </si>
  <si>
    <t>太祖花生牛轧糖220g纯手工喜糖奶软糖果 厦门特产年货送礼2件包邮</t>
  </si>
  <si>
    <t>泰国 进口零食 Cougar 乳酸糖 益力多味 儿童糖果 独家推荐 年货</t>
  </si>
  <si>
    <t>泰国 进口食品礼盒装 零食大礼包 零食礼盒套餐 年货优惠装 包邮</t>
  </si>
  <si>
    <t>泰国进口榴莲饼干/奶油饼干进口零食食品夹心饼干礼盒年货 包邮</t>
  </si>
  <si>
    <t>泰国榴莲饼干geo榴莲味夹心饼 榴莲酥饼进口零食食品300g年货</t>
  </si>
  <si>
    <t>泰国年货/肉松饼干 座山炒米饼/锅巴 辣味鸡肉松饭焦干90g 好吃</t>
  </si>
  <si>
    <t>泰国年货/肉松饼干零食 座山炒米饼/锅巴 泰式酸辣味饭焦干90g</t>
  </si>
  <si>
    <t>泰国年货零食/肉松饼 座山炒米饼/锅巴 鸡肉松饭焦干/肉松米饼90g</t>
  </si>
  <si>
    <t>泰国年货食品/特产休闲零食 玛努拉虾片/MANORA龙虾片100g 大罐装</t>
  </si>
  <si>
    <t>泰国年货食品/特产休闲零食 玛努拉蟹片/MANORA纯蟹片100g 大罐装</t>
  </si>
  <si>
    <t>泰国年货食品/休闲小吃 卡乐美龙虾条/HANAMI虾条小零食110g 原味</t>
  </si>
  <si>
    <t>贪吃飒零食店咪米咕热带水果薯片年货提子/芒果味40g董小飒推荐</t>
  </si>
  <si>
    <t>贪吃飒零食店台湾进口张君雅小妹妹日式休闲丸子80g年货礼品</t>
  </si>
  <si>
    <t>唐品 包邮 韩国进口零食大礼包套餐一箱的好吃的休闲食品年货礼盒</t>
  </si>
  <si>
    <t>唐品 包邮丹麦进口 蓝罐黄油曲奇饼干681g 高档铁盒装年货送礼装</t>
  </si>
  <si>
    <t>唐品 不二家 棒棒糖罐装年货大礼包零食 儿童糖果礼盒装348g 包邮</t>
  </si>
  <si>
    <t>唐品 进口零食大礼包套餐 送女友好吃的 食品礼盒 饼干一箱的年货</t>
  </si>
  <si>
    <t>唐人福木糖醇糕点专卖店糖尿人无糖食品老年人零食礼盒年货大礼包</t>
  </si>
  <si>
    <t>唐人福糖尿中老年人零食无糖食品专卖店 团圆春节礼盒 年货大礼包</t>
  </si>
  <si>
    <t>唐人福无糖食品专卖店 饼干过年礼盒 糖尿人食品零食新年货大礼包</t>
  </si>
  <si>
    <t>唐山特产 正宗常各庄花生酥糖 花生糖 零食小吃 年货1斤装包邮</t>
  </si>
  <si>
    <t>糖果批发 散装喜糖Oishi上好佳水果硬糖薄荷袋装500g特价年货热卖</t>
  </si>
  <si>
    <t>糖寮混合装绿豆饼广东深圳特产手信伴手礼新年货礼物低糖潮汕糕点</t>
  </si>
  <si>
    <t>糖寮绿豆饼广东深圳特产手信伴手礼低糖传统糕点绿豆糕年货现做</t>
  </si>
  <si>
    <t>糖糖屋 比利时进口零食品 欧丝曼hellokitty蛋卷原味160g年货礼盒</t>
  </si>
  <si>
    <t>糖糖屋 蔓越莓曲奇饼干 进口饼干零食品 手工黄油曲奇200g 年货</t>
  </si>
  <si>
    <t>糖糖屋 台湾进口零食蜜兰诺77松塔休闲食品 年货七七饼干210g*3盒</t>
  </si>
  <si>
    <t>糖糖屋 台湾进口零食品 蜜兰诺77松塔千层酥 杏仁饼干210g 年货</t>
  </si>
  <si>
    <t>糖糖屋33种超值饼干糕点组合套餐 零食大礼包一箱的 年货礼盒包邮</t>
  </si>
  <si>
    <t>糖糖屋进口年货零食大礼包一箱的 送女友礼物 台湾进口饼干套餐</t>
  </si>
  <si>
    <t>糖糖屋台湾进口零食品 蜜兰诺77松塔千层酥饼干210g*2盒 年货包邮</t>
  </si>
  <si>
    <t>糖糖屋休闲糖果 德芙M&amp;Ms牛奶巧克力豆100gmm豆礼盒 年货儿童礼物</t>
  </si>
  <si>
    <t>陶陶居 手工曲奇套餐 广东广州特产 年货零食小吃576g</t>
  </si>
  <si>
    <t>淘麦屋干吃汤圆麻薯整箱2000g 年货糕点休闲零食品年糕年货麻糬</t>
  </si>
  <si>
    <t>特产安庆远帆糯米锅巴农家无糖大米锅巴500g独立包装零食年货包邮</t>
  </si>
  <si>
    <t>特产糕点心肉松零食品正品友臣肉松饼礼盒整箱2100g年货送礼必备</t>
  </si>
  <si>
    <t>特产零食品糖果 雅伯营养麦片燕麦巧克力500g 低糖结婚庆喜糖年货</t>
  </si>
  <si>
    <t>特产零食品糖果雅伯营养麦片燕麦巧克力500g 低糖零食喜糖年货</t>
  </si>
  <si>
    <t>特产零食品万市香手工200g蔓越莓曲奇饼干进口原料糕点心年货小吃</t>
  </si>
  <si>
    <t>特产零食糖果 雅伯营养麦片燕麦巧克力500g 低糖零食喜糖年货</t>
  </si>
  <si>
    <t>特产零食糖果 雅伯营养麦片燕麦巧克力低糖零食喜糖年货整件20包</t>
  </si>
  <si>
    <t>特产零食糖果雅伯营养麦片燕麦巧克力500gX2袋低糖零食品喜糖年货</t>
  </si>
  <si>
    <t>特产年货零食 老北京蜂蜜枣糕整箱 红枣泥蛋糕糕点心面包食品批发</t>
  </si>
  <si>
    <t>特产手工芝麻糖葱酥糖藕糖杆灶麦芽糖年货传统糕点零食买3送1包邮</t>
  </si>
  <si>
    <t>特稠自家熬制纯正手工麦芽糖800g红薯糖稀饴糖共2瓶年货【包邮】</t>
  </si>
  <si>
    <t>特级500g/包 零食品独家新品燕麦巧克力 特价批发年货 全国包邮</t>
  </si>
  <si>
    <t>特价！奇乐多别咬我软糖年货 过年糖果 喜糖零10种口味 酸酸甜甜</t>
  </si>
  <si>
    <t>特价/台湾风味慕丝妮进口原料年货零食黑糖麦芽饼干500g 休闲零食</t>
  </si>
  <si>
    <t>特价包邮 澳门特产 进口大礼盒616g 誉丰手信杏仁饼 零食年货批发</t>
  </si>
  <si>
    <t>特价包邮 费列罗金莎巧克力T3粒高档礼盒装 生日礼物年货喜糖批发</t>
  </si>
  <si>
    <t>特价包邮 意大利进口零食品loacker莱家威化饼干250g休闲华夫年货</t>
  </si>
  <si>
    <t>特价包邮润喉话梅糖罐装 喜糖 8090后宝贝最爱 零食礼物年货</t>
  </si>
  <si>
    <t>特价不二家棒棒糖多口味零食品 儿童结婚庆喜糖水果年货糖果20支</t>
  </si>
  <si>
    <t>特价超值划算零食大礼包 新年情人节年货套餐进口国产综合送女友</t>
  </si>
  <si>
    <t>特价零食大礼包 休闲零食一箱的组合套餐年货送女生手写贺卡包邮</t>
  </si>
  <si>
    <t>特价年货 大润谷丹麦风味曲奇908g 蓝罐铁盒装饼干吃的早餐包邮</t>
  </si>
  <si>
    <t>特价年货 富味小黄鸭橡皮水果软糖果冻创意喜糖独立包装1斤 包邮</t>
  </si>
  <si>
    <t>特价年货 天津特产桂顺斋椰丝酥 椰丝香浓 口口酥香 椰丝点心年货</t>
  </si>
  <si>
    <t>特价年货正宗驴打滚北京特产糯米糕点心麻薯零食品店特色美食小吃</t>
  </si>
  <si>
    <t>特价陕西特产富平流曲琼锅糖2袋起多省包邮纯正年货糖果食品 零食</t>
  </si>
  <si>
    <t>特价雅伯营养麦片糖燕麦巧克力500g袋装低糖零食品喜糖果特产年货</t>
  </si>
  <si>
    <t>缇慕 进口料手工松露代可可脂巧克力400g 年货礼盒装（代可可脂）</t>
  </si>
  <si>
    <t>缇慕 进口料手工松露形代可可脂巧克力400g 年货盒装（代可可脂）</t>
  </si>
  <si>
    <t>天鹅湖果仁纯黑巧克力年货零食喜糖500g三份包邮（代可可脂）</t>
  </si>
  <si>
    <t>天鹅湖蝴蝶纯黑巧克力年货批发喜糖零食250g三份包邮（代可可脂）</t>
  </si>
  <si>
    <t>天鹅湖巧克力涂层花生牛轧糖零食年货婚庆喜糖果批发250g三份包邮</t>
  </si>
  <si>
    <t>天鹅湖王麻子花生酥休闲零食婚庆喜糖果年货批发三份包邮500g</t>
  </si>
  <si>
    <t>天鹅湖正宗花生牛轧糖休闲零食小吃特产年货喜糖果500g三份包邮</t>
  </si>
  <si>
    <t>天津糕点特产点心 正宗清真桂顺斋京八件 小八件 品种齐全年货装</t>
  </si>
  <si>
    <t>天津桂发祥十八街麻花 夹馅麻花黑芝麻味150g 特产年货零食小麻花</t>
  </si>
  <si>
    <t>天津麻花特产 桂发祥十八街麻花多口味500g×2年货礼盒大正宗零食</t>
  </si>
  <si>
    <t>天津特产桂发祥十八街麻花散装多口味1000g正宗大天津麻花年货</t>
  </si>
  <si>
    <t>天津特产年货 桂顺斋槽子糕总店 鸡蛋糕 炉元 250g 传统老味糕点</t>
  </si>
  <si>
    <t>天津特产年货点心桂顺斋传统酥皮八件清真糕点白皮寿桃结婚过寿</t>
  </si>
  <si>
    <t>天津特产年货桂顺斋酥皮点心传统清真糕点白皮枣泥卷零食茶食茶点</t>
  </si>
  <si>
    <t>天津特产清真桂顺斋糕点老味点心零食酥皮八件传统白皮年货年货</t>
  </si>
  <si>
    <t>天猫年货节大润谷进口礼盒零食丹麦蓝罐曲奇908g铁盒拜年食品礼品</t>
  </si>
  <si>
    <t>天猫年货节零食品黑松露情人节巧克力零食大礼包400g（代可可脂）</t>
  </si>
  <si>
    <t>天猫年货节燕麦巧克力麦片饼干年货零食礼盒糖果吃的9.9包邮 零食</t>
  </si>
  <si>
    <t>天猫正品15年新款 徐福记新年糖桶装什锦糖果大礼包  年货零食节</t>
  </si>
  <si>
    <t>天仕琪肉松蛋卷包邮海苔芝麻香葱零食饼干休闲食品年货送礼</t>
  </si>
  <si>
    <t>天兴隆广东特产广式糕点泰国榴莲酥170gX3盒装休闲零食品年货送礼</t>
  </si>
  <si>
    <t>甜甜乐 星球杯 390G 桶装 巧克力浆+饼干粒 宝宝最爱 年货 好吃的</t>
  </si>
  <si>
    <t>甜甜乐 星球杯 一桶 包邮  最小杯1000g 零食大礼包 年货 2桶减2</t>
  </si>
  <si>
    <t>甜甜乐 星球杯第三代巨无霸 10个一份 巧克力酱+饼干粒 年货零食</t>
  </si>
  <si>
    <t>甜甜乐星球杯大杯 一桶 包邮1000g 第三代超大杯/粒 年货</t>
  </si>
  <si>
    <t>甜甜乐星球杯一桶装包邮第三代超大杯1000g一代中小杯零食品年货</t>
  </si>
  <si>
    <t>同里古镇红豆芡实糕南浔特产纯正宗西塘糕点乌镇特色小吃年货礼盒</t>
  </si>
  <si>
    <t>土耳其进口KARSA咔咔莎饼干64g 多口味年货休闲零食食品糕点小吃</t>
  </si>
  <si>
    <t>土耳其进口咔咔莎榛子奶油夹榛子巧克力软心曲奇饼干130g年货零食</t>
  </si>
  <si>
    <t>团购年货价卡夫 趣多多经典巧克力味/咖啡味大块曲奇饼干216克/盒</t>
  </si>
  <si>
    <t>囤年货湖北特产传统纯糯米手工糍粑500克无添加(买2斤减1元）</t>
  </si>
  <si>
    <t>豌豆黄 老北京特产 牛街清真小吃 杨记 年货 手工传统 豌豆糕零食</t>
  </si>
  <si>
    <t>万得福 休闲零食 批发年货特产小吃传统糕点 点心早餐红豆饼1000g</t>
  </si>
  <si>
    <t>万德福 休闲零食批发年货特产小吃 传统糕点点心早餐 绿豆饼500g</t>
  </si>
  <si>
    <t>万圣节糖果好彩头 弹恋爱酸q水晶软糖果罐装零食品年货礼盒袋包邮</t>
  </si>
  <si>
    <t>旺宝禄年货花生牛轧糖500g礼袋足量婚庆喜糖台湾风味手工牛奶糖果</t>
  </si>
  <si>
    <t>旺旺 大礼包918g 休闲食品 零食小吃 年货送礼馈赠佳品</t>
  </si>
  <si>
    <t>旺旺 大米饼 (袋装 1000g)送女友 儿童零食大礼包饼干 年货包邮</t>
  </si>
  <si>
    <t>旺旺大礼包 年货婚庆祝寿送礼必备首选 918g克*6袋 整箱批发包邮</t>
  </si>
  <si>
    <t>旺旺大礼包280g 雪饼小小酥QQ糖 年货必备婚庆祝寿零食品多省包邮</t>
  </si>
  <si>
    <t>旺旺大礼包650克 旺旺650克大礼包 年货送礼团购  多省包邮</t>
  </si>
  <si>
    <t>旺旺大礼包918g大礼袋大礼盒年货送礼馈赠佳品 福利团购 休闲零食</t>
  </si>
  <si>
    <t>旺旺大礼包918克 旺旺918克大礼包 年货送礼团购 整箱包邮</t>
  </si>
  <si>
    <t>旺旺大礼包935g旺羊开泰 整箱包邮年货婚嫁贺寿旺旺仙贝食品零食</t>
  </si>
  <si>
    <t>旺旺大礼包零食628g包散装送礼小吃雪饼年货休闲膨化食品 送女友</t>
  </si>
  <si>
    <t>旺旺大礼包旺羊开泰935g大礼盒2盒包邮年货全网最低旺旺仙贝零食</t>
  </si>
  <si>
    <t>旺旺大米饼135g  膨化零食品薯片饼干糕点 年货礼品</t>
  </si>
  <si>
    <t>旺旺旺仔大礼包918g大礼盒精装年货儿童零食膨化礼品新大礼袋食品</t>
  </si>
  <si>
    <t>旺旺系列食品大礼包650g袋装雪饼米饼脆米片膨化零食年货 包邮</t>
  </si>
  <si>
    <t>旺旺仙贝520g 年货零食 膨化食品香脆可口米饼零食大礼包</t>
  </si>
  <si>
    <t>旺旺仙贝雪饼520g非油炸健康休闲零食米果饼干年货送礼正品包邮</t>
  </si>
  <si>
    <t>旺旺仙贝原味520g非油炸健康米果休闲零食夜宵饼干年货送礼 包邮</t>
  </si>
  <si>
    <t>旺旺雪饼520g袋装膨化儿童饼干甜点糕点零食年货礼品美味特价包邮</t>
  </si>
  <si>
    <t>旺旺芝士仙贝饼干58g*8包袋休闲薯片锅巴进口零食品年货批发包邮</t>
  </si>
  <si>
    <t>伟龙饼干香葱鸡片散装整箱年货批发10斤美味京津冀鲁豫包邮最低价</t>
  </si>
  <si>
    <t>味一道 花生酥262gx2盒四川特产原味手工花生酥糖年货零食包邮</t>
  </si>
  <si>
    <t>味一道 绿豆糕228x3盒四川特产手工传统糕点年货小零食绿豆饼包邮</t>
  </si>
  <si>
    <t>味缘 正宗金冠黑糖话梅糖净重468g含包装500g精装包邮好年货</t>
  </si>
  <si>
    <t>温州特产年货i冰糖炒米冻炒米花糖零食农家纯手工制作糕点特价</t>
  </si>
  <si>
    <t>闻酥园 金丝肉松饼  满88元包邮 成都宫廷糕点 零食 年货特价250g</t>
  </si>
  <si>
    <t>闻酥园 苕丝糖 88元包邮 红薯丝  成都宫廷糕点特产 年货特价250g</t>
  </si>
  <si>
    <t>我的口头馋 蛋卷500g礼盒装 送礼年货休闲零食大礼包邮 四种口味</t>
  </si>
  <si>
    <t>我的口头馋鸡蛋卷4口味组合混装500g克 年货零食饼干礼盒蛋卷批发</t>
  </si>
  <si>
    <t>巫婆食坊 高粱饼传统糕点点心五谷杂粮广西桂林特产零食 年货礼盒</t>
  </si>
  <si>
    <t>无糖代餐粗粮纤维原咸味葱香燕麦饼干送女友零食大礼包 年货礼盒</t>
  </si>
  <si>
    <t>无糖零食品 猴菇苏打饼干 猴头菇梳打奶盐咸味饼干500g年货礼盒装</t>
  </si>
  <si>
    <t>无糖食品木糖醇糖果 正宗老北京手打花生酥500克散称 年货满包邮</t>
  </si>
  <si>
    <t>无糖食品木糖醇糖果零食年货 健智星苦荞花生麻酥糖380克</t>
  </si>
  <si>
    <t>无糖食品糖尿病人食品专卖店饼干老年人零食大礼包年货礼盒木糖醇</t>
  </si>
  <si>
    <t>无添加牛油坚果手工蔓越莓曲奇饼干礼盒装年货儿童宝宝孕妇零食品</t>
  </si>
  <si>
    <t>无锡特产年货 中华老字号 穆桂英美食纯手工制作 白糖年糕</t>
  </si>
  <si>
    <t>无锡特产年货 中华老字号 穆桂英美食纯手工制作 麦青年糕</t>
  </si>
  <si>
    <t>无锡特产年货中华老字号穆桂英美食纯手工制作传统糕点 红糖年糕</t>
  </si>
  <si>
    <t>吴永盛包邮红豆夹心煮饼山西特产闻喜糕点年货送礼佳品礼物</t>
  </si>
  <si>
    <t>舞动舌尖牛轧糖美国大杏仁手工喜糖果台湾特产进口原料年货零食品</t>
  </si>
  <si>
    <t>舞动舌尖台湾零食品特产凤梨酥进口原料土凤梨酥厦门馆年货礼盒</t>
  </si>
  <si>
    <t>舞动舌尖台湾特产正宗太阳饼传统糕点心茶点礼盒小吃年货礼盒</t>
  </si>
  <si>
    <t>西安德懋恭水晶饼500克陕西特产酥饼年货/非清真酥皮点心2盒包邮</t>
  </si>
  <si>
    <t>西班牙进口 Fini菲尼牙齿形橡皮糖 彩色水果软糖 搞怪qq糖年货礼</t>
  </si>
  <si>
    <t>希朵曼食品法国风巧克力面包干年货零食大礼包一斤部分包邮</t>
  </si>
  <si>
    <t>喜多福  休闲零食 批发年货 4种口味混合花生牛轧糖248g</t>
  </si>
  <si>
    <t>喜糖 好邻居黑糖话梅 糖果结婚休闲零食年货批发散装500g 包邮</t>
  </si>
  <si>
    <t>喜糖 金冠黑糖话梅 零食糖果正宗金冠黑糖话梅糖年货红糖毛重500g</t>
  </si>
  <si>
    <t>喜糖 金冠黑糖话梅零食糖果正宗金冠黑糖话梅糖年货零食毛重500g</t>
  </si>
  <si>
    <t>喜糖 雅佳 黑糖话梅 婚庆结婚年货零食喜糖果 黑糖话梅糖468g*2包</t>
  </si>
  <si>
    <t>喜糖 雅佳 黑糖话梅 婚庆结婚年货零食喜糖果 黑糖话梅糖468g*3包</t>
  </si>
  <si>
    <t>喜糖 雅佳 黑糖话梅 婚庆结婚年货零食喜糖果 黑糖话梅糖毛重500g</t>
  </si>
  <si>
    <t>喜糖包邮 年货 美国进口Hershey\'s 好时什锦巧克力砖538G</t>
  </si>
  <si>
    <t>喜糖果年货进口零食 马来西亚EGO椰子糕 浓浓椰香 软不甜腻250g</t>
  </si>
  <si>
    <t>喜糖果年货徐福记酥心糖零食特产酥糖散装批发250g约20粒5斤包邮</t>
  </si>
  <si>
    <t>喜糖果散装好时巧克力牛奶 桃仁\黑巧喜糖批发年货好时之吻KISSES</t>
  </si>
  <si>
    <t>喜糖零食食品糖果年货棉花糖软糖台湾风味抹茶味花生牛轧糖468g</t>
  </si>
  <si>
    <t>喜糖年货正宗金冠黑糖话梅糖结婚喜糖硬糖500g 特价散装批发包邮</t>
  </si>
  <si>
    <t>喜糖散装结婚喜糖批发年货糖果礼盒8090后零食牛扎花生糖牛轧糖</t>
  </si>
  <si>
    <t>喜糖首选~原装进口的马来西亚百分百杂果味软糖(320G)1777年货</t>
  </si>
  <si>
    <t>喜糖糖果年货金冠酥脆牛顿奶糖杏仁奶酥糖250g</t>
  </si>
  <si>
    <t>喜糖糖果年货休闲零食品批发特产牛扎糖麦芽糖手工花生牛轧糖468g</t>
  </si>
  <si>
    <t>喜糖徐福记混合什锦糖新年货散装500g  酥糖果糖果特价零食</t>
  </si>
  <si>
    <t>喜糖正宗金冠黑糖话梅糖年货零食黑糖话梅硬糖468g毛重约500g糖果</t>
  </si>
  <si>
    <t>喜糖正宗上海冠生园大白兔奶糖牛奶糖果散装零食年货250g多省包邮</t>
  </si>
  <si>
    <t>喜相逢手工牛轧糖多味组合混装726g 年货优选礼品休闲零食品</t>
  </si>
  <si>
    <t>喜阳阳 台湾手工进口零食花生牛轧糖果年货软喜糖牛奶糖500g礼袋</t>
  </si>
  <si>
    <t>现货 台湾正品 进口年货新年零食糖果软糖 新东阳奶油牛轧糖 包邮</t>
  </si>
  <si>
    <t>现货 印尼特产 菲娜牌虾片380g 黄袋 木薯片 香脆 年货</t>
  </si>
  <si>
    <t>现货包邮美国原装进口乐家杏仁糖Almond Roca乐嘉糖1190g喜糖年货</t>
  </si>
  <si>
    <t>现货丹麦Anthon Berg洋酒8种口味酒心巧克力64瓶礼盒装年货 1000g</t>
  </si>
  <si>
    <t>现货正宗台湾进口糖村牛轧糖原味杏仁牛轧糖500g糖果套餐包邮年货</t>
  </si>
  <si>
    <t>现做 手工抹茶曲奇饼干进口年货礼盒零食食品好吃的餐糕点心包邮</t>
  </si>
  <si>
    <t>限区包邮 士力架巧克力花生夹心散装1000g零食品婚庆喜糖年货</t>
  </si>
  <si>
    <t>限区包邮德芙巧克力 白巧克力500克/份散装结婚庆喜糖果零食年货</t>
  </si>
  <si>
    <t>香草乳酪夹心6只装 手工饼干定制自制无添加美食DIY年货小吃美食</t>
  </si>
  <si>
    <t>香港【奇华饼家】 鸡蛋卷礼盒6款口味 手工牛油蛋卷进口年货零食</t>
  </si>
  <si>
    <t>香港【奇华饼家】 精装鸡蛋卷铁罐装 牛油手工蛋卷进口年货零食</t>
  </si>
  <si>
    <t>香港【元朗】手工牛油曲奇饼干年货礼盒休闲零食品味高档礼品美食</t>
  </si>
  <si>
    <t>香港EDO pack芝麻苏打饼干 咸苏打饼干518g礼盒装年货零食品包邮</t>
  </si>
  <si>
    <t>香港百年老字号 元朗蛋卷王454g 手工鸡蛋卷 超值铁罐 年货 包邮</t>
  </si>
  <si>
    <t>香港代购 进口丹麦蓝罐曲奇饼干908g 铁盒皇冠年货批发 正品包邮</t>
  </si>
  <si>
    <t>香港代购 正品进口丹麦蓝罐曲奇饼干908g 铁盒皇冠年货礼盒装批发</t>
  </si>
  <si>
    <t>香港代购丹麦蓝罐曲奇饼干908g丹麦皇冠908克铁盒年货礼盒装包邮</t>
  </si>
  <si>
    <t>香港代购进口柯兰kirkland提子葡萄干夹心巧克力1530g年货包邮</t>
  </si>
  <si>
    <t>香港代购美国进口柯兰kirkland 杏仁夹心牛奶巧克力1360g年货包邮</t>
  </si>
  <si>
    <t>香港代购原装进口零食正品丹麦蓝罐曲奇908g饼干铁盒皇冠年货批发</t>
  </si>
  <si>
    <t>香港代购原装正品丹麦蓝罐曲奇饼干908g克礼盒铁皇冠零食进口年货</t>
  </si>
  <si>
    <t>香港代购原装正品丹麦蓝罐曲奇饼干908g克铁礼盒皇冠进品零食年货</t>
  </si>
  <si>
    <t>香港嘉顿 经典什锦糖350g综合果味婚庆喜糖果年货办公室小吃送礼</t>
  </si>
  <si>
    <t>香港嘉顿 利是糖350g草莓夹心水果糖硬糖婚庆喜糖果年货零食小吃</t>
  </si>
  <si>
    <t>香港进口传统糕点红糖黑糖沙琪玛萨其马早餐食品特产小吃零食年货</t>
  </si>
  <si>
    <t>香港进口克努特/canute曲奇饼干零食奶油慕斯 年货送礼礼盒 仙境</t>
  </si>
  <si>
    <t>香港进口零食年货美伦多软心甜甜圈 香蕉牛奶夹心小饼干糕点10支</t>
  </si>
  <si>
    <t>香港进口零食品canute克努特原味奶油曲奇饼干160g巡游年货回礼</t>
  </si>
  <si>
    <t>香港进口年货送礼盒第壹家丹麦皇冠曲奇908g零食蓝罐曲奇饼干铁盒</t>
  </si>
  <si>
    <t>香港进口壹格鸡蛋无糖沙琪玛无糖食品萨其马粗粮零食老人糕点年货</t>
  </si>
  <si>
    <t>香港康美臣正宗sugus瑞士糖454g 喜糖软糖水果彩虹年货厂价批发</t>
  </si>
  <si>
    <t>香港蓝欧丹麦曲奇罐装454g包邮休闲零食节日礼物礼品年货促销价</t>
  </si>
  <si>
    <t>香港年货 Calbee卡乐B薯条三兄弟 宅卡B薯条/紫菜味袋装85g5袋入</t>
  </si>
  <si>
    <t>香港年货代购 进口英文版Sugus瑞士糖水果口味350g婚庆喜糖礼盒装</t>
  </si>
  <si>
    <t>香港年货零食 卡夫芝士奶酪饼干/RITZ卡夫芝士夹心饼324g 12小包</t>
  </si>
  <si>
    <t>香港特色年货礼盒 糖果批发/团购 单位福利 旺财羊糖果礼盒 包邮</t>
  </si>
  <si>
    <t>香港雅佳 正宗黑糖话梅 婚庆结婚喜糖果  年货零食品 包邮</t>
  </si>
  <si>
    <t>香港雅佳黑糖话梅糖 婚庆喜糖果 年货特价休闲办公室零食 约500g</t>
  </si>
  <si>
    <t>香港雅佳营养燕麦巧克力 低糖燕麦片燕麦糖年货零食品468(500)g</t>
  </si>
  <si>
    <t>香港壹格无糖沙琪玛年货进口食品糕点点心零食800g</t>
  </si>
  <si>
    <t>香港意大利费列罗巧克力礼盒T48粒T3年货喜糖散装情人节礼物 批发</t>
  </si>
  <si>
    <t>香港元朗蛋卷王铁盒908g手工鸡蛋卷广东特产零食饼干小吃年货</t>
  </si>
  <si>
    <t>香港原装进口丹麦蓝罐曲奇饼干908g 零食批发/年货代购/正品包邮</t>
  </si>
  <si>
    <t>香港原装引进 意大利费罗列 金沙巧克力T30粒礼盒裝 年货送礼佳品</t>
  </si>
  <si>
    <t>香港原装正品 蓝罐曲奇908g丹麦经典曲奇饼干进口零食品 年货包邮</t>
  </si>
  <si>
    <t>香港正品原装进口零食品 丹麦蓝罐曲奇908g饼干 年货礼盒送礼首选</t>
  </si>
  <si>
    <t>香记手信特产 热销澳门原味蛋卷 酥香美味好吃小吃零食 年货包邮</t>
  </si>
  <si>
    <t>香楠八点糕点 抹茶/桂花糕 传统手工点心零食杭州特产 年货节礼盒</t>
  </si>
  <si>
    <t>香楠绿豆糕 传统糕点点心零食绿豆饼 杭州特产年货礼盒买2送奶茶</t>
  </si>
  <si>
    <t>香楠绿豆糕 传统糕点点心零食馅饼 杭州特产年货节礼盒买2送1麻薯</t>
  </si>
  <si>
    <t>香楠绿豆糕十六点 传统手工糕点心年货礼盒特产零食大礼包买2送1</t>
  </si>
  <si>
    <t>香楠牛轧糖 花生味手工软奶糖果 年货零食品大礼包 特产美食喜糖</t>
  </si>
  <si>
    <t>香楠椰丝麻薯 传统手工糕点点心草饼特产美食台湾小吃年货零食</t>
  </si>
  <si>
    <t>香酥板栗饼买三送一栗子饼福建特产小吃糕点食品年货零食孕妇美食</t>
  </si>
  <si>
    <t>香酥板栗饼正宗栗子饼福建小吃特产糕点食品年货零食孕妇美食</t>
  </si>
  <si>
    <t>向阳坊黄远堂艾草团麻薯 年货 手工制作台湾特产厦门鼓浪屿糕点</t>
  </si>
  <si>
    <t>向阳坊黄远堂白雪Q心酥 年货 台湾特产厦门鼓浪屿馅饼糕点 2个装</t>
  </si>
  <si>
    <t>向阳坊黄远堂白雪Q心酥传统糕点年货台湾特产鼓浪屿馅饼</t>
  </si>
  <si>
    <t>向阳坊黄远堂冰沙馅饼 年货 台湾特产厦门鼓浪屿糕点休闲零食品</t>
  </si>
  <si>
    <t>向阳坊黄远堂冰沙馅饼年货传统糕点古法馅饼鼓浪屿馅饼</t>
  </si>
  <si>
    <t>向阳坊黄远堂凤梨酥 年货礼盒 糕点台湾特产厦门鼓浪屿馅饼10个装</t>
  </si>
  <si>
    <t>向阳坊黄远堂凤梨酥10个传统糕点年货台湾特产鼓浪屿馅饼</t>
  </si>
  <si>
    <t>向阳坊黄远堂凤梨酥125g 年货厦门美食小吃零食特产鼓浪屿糕点</t>
  </si>
  <si>
    <t>向阳坊黄远堂凤梨酥5个传统糕点年货台湾特产鼓浪屿馅饼</t>
  </si>
  <si>
    <t>向阳坊黄远堂凤梨酥5个装  年货 台湾特产 厦门鼓浪屿馅饼 糕点</t>
  </si>
  <si>
    <t>向阳坊黄远堂红豆味麻薯 年货 手工制作台湾特产厦门鼓浪屿糕点</t>
  </si>
  <si>
    <t>向阳坊黄远堂经典组合一 年货 凤梨酥馅饼台湾特产厦门鼓浪屿糕点</t>
  </si>
  <si>
    <t>向阳坊黄远堂榴莲酥 年货 台湾特产 厦门鼓浪屿馅饼 糕点 3个装</t>
  </si>
  <si>
    <t>向阳坊黄远堂抹茶馅饼 年货 台湾特产厦门鼓浪屿 糕点 手工 零食</t>
  </si>
  <si>
    <t>向阳坊黄远堂抹茶馅饼年货传统糕点古法馅饼厦门鼓浪屿馅饼</t>
  </si>
  <si>
    <t>向阳坊黄远堂牛轧糖 年货 台湾特产手工工艺 厦门鼓浪屿 传统糕点</t>
  </si>
  <si>
    <t>向阳坊黄远堂太阳饼 年货 手工 台湾特产厦门鼓浪屿糕点零食</t>
  </si>
  <si>
    <t>向阳坊黄远堂太阳饼正品保证传统糕点纯手工年货台湾特产</t>
  </si>
  <si>
    <t>向阳坊黄远堂相思鸳鸯饼 年货 台湾特产厦门鼓浪屿馅饼 糕点 零食</t>
  </si>
  <si>
    <t>向阳坊黄远堂相思鸳鸯饼传统糕点年货台湾特产鼓浪屿馅饼</t>
  </si>
  <si>
    <t>向阳坊黄远堂伊豆酥 年货 台湾特产 厦门鼓浪屿馅饼 糕点 2个装</t>
  </si>
  <si>
    <t>向阳坊黄远堂原味蛋卷 年货 台湾特产厦门鼓浪屿 糕点 零食</t>
  </si>
  <si>
    <t>向阳坊黄远堂芝麻味麻薯 年货 手工制作台湾特产厦门鼓浪屿糕点</t>
  </si>
  <si>
    <t>向阳坊黄远堂组合套装 年货 凤梨酥馅饼台湾特产厦门鼓浪屿糕点</t>
  </si>
  <si>
    <t>小龙人奶糖糖果散装喜糖正宗小龙人安庆特产年货零食品小吃包邮</t>
  </si>
  <si>
    <t>小漠阳阳零食店 超值豪华饼干糕点组合大礼包  年货零食包邮</t>
  </si>
  <si>
    <t>小漠阳阳新品 日本布尔本巧克力奶油曲奇60枚317g 年货礼盒礼物</t>
  </si>
  <si>
    <t>小牛顿黑糖话梅500G 福建正宗喜糖结婚糖 硬糖果 年货零食品 散装</t>
  </si>
  <si>
    <t>小牛顿夹心牛奶巧克力500G 散装糖果喜糖年货小零食（代可可脂）</t>
  </si>
  <si>
    <t>小牛顿卡诺奇特浓咖啡糖500G 硬糖果 经典婚庆喜糖特价年货 散装</t>
  </si>
  <si>
    <t>小牛顿可爱QQ糖500G 糖果 办公室小零食年货橡皮糖 多口味软糖</t>
  </si>
  <si>
    <t>小牛顿龙凤喜酥酥心糖500G经典喜糖散装年货糖果传统美食糕点酥糖</t>
  </si>
  <si>
    <t>小牛顿芒果 蓝莓软糖500g 糖果零食 年货特价 结婚喜糖散称 美味</t>
  </si>
  <si>
    <t>小牛顿牛奶糖500G 水果硬糖 结婚喜糖散装糖果 特价休闲零食 年货</t>
  </si>
  <si>
    <t>小牛顿双喜巧克力豆500G 散装糖果零食 婚庆喜糖年货（代可可脂）</t>
  </si>
  <si>
    <t>小牛顿酥心糖500G 酥糖 经典喜糖散装年货 糖果 传统美食糕点酥糖</t>
  </si>
  <si>
    <t>小牛顿泰国风味榴莲糖500G 结婚散装喜糖 水果硬糖 零食糖果年货</t>
  </si>
  <si>
    <t>小牛顿特制椰子糖500G 零食 结婚糖 牛奶硬糖果 喜糖 年货零食品</t>
  </si>
  <si>
    <t>小牛顿燕麦巧克力500G 原味低糖双喜营养麦片喜糖果零食年货 散装</t>
  </si>
  <si>
    <t>小牛顿椰汁糖500G 椰子糖 硬糖 喜糖年货散装 特价 糖果 休闲零食</t>
  </si>
  <si>
    <t>小牛顿优乳夹心脆皮鲜乳球500G 软糖奶糖喜糖年货 牛奶球脆皮软糖</t>
  </si>
  <si>
    <t>小牛顿紫薯软糖500G 纯薯喜爱美味休闲零食糖果 喜糖年货特价包邮</t>
  </si>
  <si>
    <t>小牛顿紫薯软糖500G 美味休闲零食 喜糖 糖果年货 特价包邮 散装</t>
  </si>
  <si>
    <t>小王子董小姐烤薯片5包组合装办公室休闲特产零食品年货大礼包</t>
  </si>
  <si>
    <t>小智零食店 江苏特产 过年l零食 年货小点心  玫瑰糕糯米糕 切糕</t>
  </si>
  <si>
    <t>小智零食店年货送女友零食大礼包一箱的生日礼物套餐组合包邮特价</t>
  </si>
  <si>
    <t>写卡片送女友生日年货腊八节礼物休闲零食大礼包一箱的套餐好吃的</t>
  </si>
  <si>
    <t>邂逅巧克力松露型情人节巧克礼盒装排块手工年货408g（代可可脂）</t>
  </si>
  <si>
    <t>新春送礼【贝贝乐】猴菇饼干2000g  年货零食礼盒装猴头姑饼干</t>
  </si>
  <si>
    <t>新东阳凤梨酥 台湾凤梨酥原装进口伴手礼 3盒包邮凤梨酥年货茶点</t>
  </si>
  <si>
    <t>新海南特产大礼盒 南国礼盒1985g包邮礼盒 零食大礼包 年货礼盒</t>
  </si>
  <si>
    <t>新华园越南特产榴莲饼400g 整件批发 部分省包邮 年货 可大量批发</t>
  </si>
  <si>
    <t>新货 杭州特产 南萃坊金牌肉松饼厂家整箱原包装5斤包邮年货送礼</t>
  </si>
  <si>
    <t>新货（晓晓乖）阜宁大糕 250g 正宗传统糕点云片糕年货特产</t>
  </si>
  <si>
    <t>新货现做 年货静睡美人 红糖花生块 零食甜食 义乌 麻糖</t>
  </si>
  <si>
    <t>新加坡康元年货 GUAN提子饼干260g(10包入)食全食美进口零食批发</t>
  </si>
  <si>
    <t>新乐福比香园燕麦松塔千层酥2.5KG礼盒装 年货休闲零食 满2减十元</t>
  </si>
  <si>
    <t>新年创意生日礼物休闲零食大礼包一箱的送男女友儿童套餐年货包邮</t>
  </si>
  <si>
    <t>新年货创意生日礼物 休闲套餐零食大礼包一箱的送女友组合好吃的</t>
  </si>
  <si>
    <t>新年货韩国原装进口 零食品大礼包一箱的送男女朋友包邮生日礼物</t>
  </si>
  <si>
    <t>新年货华佳威千纸鹤多彩糖混合水果味许愿彩虹糖招待糖果380g袋装</t>
  </si>
  <si>
    <t>新年货进口休闲零食大礼包一箱的送女友生日礼物儿童韩国套餐特价</t>
  </si>
  <si>
    <t>新年货礼物 零食大礼包一箱的女生韩国小吃零食批发生日礼物包邮</t>
  </si>
  <si>
    <t>新年货礼物 送女友各国韩国进口食品休闲零食大礼包一箱套餐批发</t>
  </si>
  <si>
    <t>新年货生日礼物 休闲零食大礼包一箱的送女友儿童套餐特价包邮</t>
  </si>
  <si>
    <t>新年货送女友生日礼物创意女生休闲零食大礼包套餐一箱组合好吃的</t>
  </si>
  <si>
    <t>新年货台湾进口休闲零食大礼包盒一箱好吃的送女朋友儿童生日礼物</t>
  </si>
  <si>
    <t>新年货喜糖果零食徐福记巧克力奇欧比巧克力代可可脂散装批发包邮</t>
  </si>
  <si>
    <t>新年进口零食大礼包一箱的送女友创意生日礼物组合套餐年货包邮</t>
  </si>
  <si>
    <t>新年礼送女友闺蜜生日礼进口零食大礼包年货送超大LOVE兔代写贺卡</t>
  </si>
  <si>
    <t>新年礼物进口零食饼干糕点年货礼盒休闲食品大礼包送长辈领导客户</t>
  </si>
  <si>
    <t>新年礼物情人节年货星空创意礼物佰可轩棒棒糖 星际礼盒10支包邮</t>
  </si>
  <si>
    <t>新年礼物送女友零食大礼包一箱的年货 生日零食套餐包邮代写贺卡</t>
  </si>
  <si>
    <t>新年年货 五盒包邮 德国Toffifee榛子巧克力125克15粒 喜糖 回礼</t>
  </si>
  <si>
    <t>新年送男女友小孩送礼生日礼物休闲进口零食大礼包一箱的年货套餐</t>
  </si>
  <si>
    <t>新年送女友生日礼物年货零食大礼包一箱的组合套餐好吃创意礼物</t>
  </si>
  <si>
    <t>新年糖果 正宗沈阳特产不老林糖 牛轧糖 年货 经典新年糖240g</t>
  </si>
  <si>
    <t>新年糖年货糖果大礼盒 美国BROWN HALEY乐家杏仁糖140g进口杏仁糖</t>
  </si>
  <si>
    <t>新农哥思味年货蛋黄酥硬沙琪玛 馓子酥琪玛酥休闲零嘴现做特产</t>
  </si>
  <si>
    <t>新品【百草味】纯情排块牛奶巧克力112g盒装年货零食糖果节日送礼</t>
  </si>
  <si>
    <t>新品【百草味】浓情排块黑巧克力112g盒装 年货零食糖果节日送礼</t>
  </si>
  <si>
    <t>新品阿尔卑斯棒棒糖礼盒装20支草莓香草可乐年货糖果生日礼物200g</t>
  </si>
  <si>
    <t>新品阿尔卑斯硬糖婚庆年货喜糖果零食多口味散装250g特价批发包邮</t>
  </si>
  <si>
    <t>新品年货糖果 宏源陈皮糖 250g  止咳化痰 3份包邮</t>
  </si>
  <si>
    <t>新品巧罗进口料DIY手工黑松露巧克力礼盒 8口味408g年货送礼必备</t>
  </si>
  <si>
    <t>新品正宗金冠欢喜香酥糖结婚庆年货喜糖散装250G零食批发多省包邮</t>
  </si>
  <si>
    <t>新品正宗麦德好细品香酥糖结婚庆年货喜糖250G散装零食批发包邮</t>
  </si>
  <si>
    <t>新鲜年货 俄罗斯进口 乌克兰原装ROSHEN 香浓黄油奶球 喜糖</t>
  </si>
  <si>
    <t>新新蜂蜜麻糖 唐山特产  零食特色糕点 2盒包邮 年货 送礼 红盒</t>
  </si>
  <si>
    <t>鑫惠丰 批发年货传统糕点 紫薯铜锣烧500g</t>
  </si>
  <si>
    <t>鑫惠丰 休闲零食 批发年货特产传统糕点点心早餐饼干 瓜子片300g</t>
  </si>
  <si>
    <t>鑫惠丰 休闲零食 批发年货特产小吃 传统糕点 饼干瓜子酥420g</t>
  </si>
  <si>
    <t>鑫惠丰 休闲零食 批发年货特产小吃 传统糕点 点心椰丝派1500g</t>
  </si>
  <si>
    <t>鑫惠丰 休闲零食 批发年货特产小吃 传统糕点 点心椰丝派500g</t>
  </si>
  <si>
    <t>鑫惠丰 休闲零食 批发年货特产小吃 传统糕点点心 红枣派420g</t>
  </si>
  <si>
    <t>鑫惠丰 休闲零食 批发年货特产小吃 传统糕点点心 煎蛋糕420g</t>
  </si>
  <si>
    <t>鑫惠丰 休闲零食 批发年货特产小吃 传统糕点点心 老婆饼420g</t>
  </si>
  <si>
    <t>鑫惠丰 休闲零食 批发年货特产小吃 传统糕点点心 香脆酥饼干420g</t>
  </si>
  <si>
    <t>鑫惠丰 休闲零食 批发年货特产小吃 传统糕点点心 椰丝派1000g</t>
  </si>
  <si>
    <t>鑫惠丰 休闲零食批发年货特产小吃传统糕点 老婆饼500g</t>
  </si>
  <si>
    <t>鑫惠丰 休闲零食批发年货特产小吃传统糕点点心椰丝派1500g=3斤</t>
  </si>
  <si>
    <t>鑫惠丰 休闲零食批发年货特产小吃传统糕点心饼干早餐 玉米酥500g</t>
  </si>
  <si>
    <t>鑫惠丰花生酥休闲零食批发年货特产小吃传统糕点点心早餐饼干500g</t>
  </si>
  <si>
    <t>鑫惠丰休闲零食批发年货特产小吃 传统糕点点心早餐椰丝派1000g</t>
  </si>
  <si>
    <t>鑫惠丰休闲零食批发年货特产小吃传统糕点点心早餐饼干椰丝派500g</t>
  </si>
  <si>
    <t>星空棒棒糖果太阳系星球礼盒10支装年货创意情人节生日送礼物包邮</t>
  </si>
  <si>
    <t>星空棒棒糖礼盒 星空糖 创意情人节礼物 年货 送男女朋友生日礼</t>
  </si>
  <si>
    <t>星球星空棒棒糖果情人节男女朋友生日礼物进口糖果年货礼盒10支装</t>
  </si>
  <si>
    <t>星球星空创意棒棒糖批发年货礼物生日送男女友太阳系糖果10支礼盒</t>
  </si>
  <si>
    <t>杏花楼 桂花糖年糕 400克 年货家庭必备 上海人的经典回味猪油糕</t>
  </si>
  <si>
    <t>杏花楼桂花糖年糕400g上海经典回味猪油糕特产美食年货最新产包邮</t>
  </si>
  <si>
    <t>杏花楼松糕 发糕松糕 14年新货年货上市最新 江浙沪皖满百包邮</t>
  </si>
  <si>
    <t>杏仁糖优果奶酥500g 结婚喜糖散装年货糖果甜食食品天猫超市零食</t>
  </si>
  <si>
    <t>幸福瓶道 傲蕉 生日创意礼物糖果QQ糖香蕉水果味年货糖果零食60g</t>
  </si>
  <si>
    <t>幸福瓶道 扁桃仁牛轧糖 年货牛奶糖软喜糖手工糖休闲零食小吃70g</t>
  </si>
  <si>
    <t>幸福瓶道 菠萝菠萝蜜 新年生日创意礼物手工糖果年货水果硬糖85g</t>
  </si>
  <si>
    <t>幸福瓶道 蠢蠢欲动 生日礼物送女友水果味软糖年货糖果橡皮糖80g</t>
  </si>
  <si>
    <t>幸福瓶道 混合水果味糖果 纯手工切片糖创意硬糖年货糖果42g</t>
  </si>
  <si>
    <t>幸福瓶道 铿锵玫瑰柠檬味 创意礼品手工硬糖果水果糖年货零食85g</t>
  </si>
  <si>
    <t>幸福瓶道 铿锵玫瑰水蜜桃味 生日礼物年货糖果水果硬糖手工糖85g</t>
  </si>
  <si>
    <t>幸福瓶道 莓飞色舞 新年生日创意礼品手工切片硬糖年货糖果85g</t>
  </si>
  <si>
    <t>幸福瓶道 棉花糖 新年礼物生日创意水果软糖果年货零食35g</t>
  </si>
  <si>
    <t>幸福瓶道 糖心风暴新年生日礼物手工糖年货糖果水果硬糖送女友85g</t>
  </si>
  <si>
    <t>幸福瓶道 西瓜忍者 创意生日礼物水果手工切片硬糖年货糖果85g</t>
  </si>
  <si>
    <t>幸福瓶道 原味牛轧糖 手工喜糖花生牛奶糖年货休闲糖果零食70g</t>
  </si>
  <si>
    <t>幸福瓶道西瓜瓤瓤新年生日礼物创意年货糖果水果味软糖瓶装糖110g</t>
  </si>
  <si>
    <t>幸运猫肉松饼2斤散装福建特产糕点心年货休闲小吃零食品吃小苍</t>
  </si>
  <si>
    <t>熊仔 大礼包曲奇饼干蛋糕年货糖果零食棒棒糖套餐休闲食品包邮</t>
  </si>
  <si>
    <t>熊仔 肉松饼早餐传统糕点饼干零食品散装12个肉松饼包邮年货</t>
  </si>
  <si>
    <t>熊仔干蛋糕早餐点心面包干曲奇巧克力饼休闲零食茶点年货礼盒1Kg</t>
  </si>
  <si>
    <t>熊仔肉松饼520g/盒 早餐办公室休闲零食品16个年货礼盒肉松饼包邮</t>
  </si>
  <si>
    <t>休闲办公零食年货建益香芋奶糖夹心奶糖果320g盒香香浓浓</t>
  </si>
  <si>
    <t>休闲办公室零食大礼包 一箱 送女友节日生日新年腊八春节年货超值</t>
  </si>
  <si>
    <t>休闲进口零食品大礼包一箱的 儿童套餐 送女友新年货礼物韩国小吃</t>
  </si>
  <si>
    <t>休闲零食 美国微波爆米花120g*5包 年货奶油香甜味微波玉米花</t>
  </si>
  <si>
    <t>休闲零食 批发年货特产小吃 传统糕点 混合装老婆饼和枣沙饼1000g</t>
  </si>
  <si>
    <t>休闲零食 批发年货特产小吃 传统糕点点心 雪片糕500g 2件起拍送</t>
  </si>
  <si>
    <t>休闲零食大礼包 送女友生日套餐一箱包邮特价组合送公仔1000g年货</t>
  </si>
  <si>
    <t>休闲零食大礼包一箱的送女友情人节生日礼物年货礼盒特价组合套餐</t>
  </si>
  <si>
    <t>休闲零食美式球形爆米花微波90g小吃桶装进口玉米ktv年货玉米花</t>
  </si>
  <si>
    <t>休闲零食年货包邮怀恋怀山药脆片薯片特产全国膨化食品批发零食店</t>
  </si>
  <si>
    <t>休闲零食品 年货大礼包 口水娃膨化组合锅巴薯条爆米花6口味12包</t>
  </si>
  <si>
    <t>休闲零食品 越南进口tipo越南面包干300g*3 年货零食白巧克力面包</t>
  </si>
  <si>
    <t>休闲零食品 正宗麦德好营养麦片巧克力468g 年货礼包装低糖感包邮</t>
  </si>
  <si>
    <t>休闲零食品特产小吃年货 蔓越梅西饼干曲奇进口料手工制作 210*2</t>
  </si>
  <si>
    <t>休闲零食士力架1000g花生夹心巧克力能量棒结婚喜糖散装包邮年货</t>
  </si>
  <si>
    <t>休闲年货零食大礼包一箱吃的套餐牛肉巧克力甜甜圈饼干36送女友</t>
  </si>
  <si>
    <t>休闲年货零食大礼包一箱的38送女友生日牛肉曲奇巧克力甜甜圈组合</t>
  </si>
  <si>
    <t>休闲年货零食大礼包一箱的送女友生日曲奇巧克力小吃21组合套餐</t>
  </si>
  <si>
    <t>休闲年货零食品 口水娃三角塔V字脆  多口味小包装混合称重500g</t>
  </si>
  <si>
    <t>休闲食品送女友吃的零食大礼包特价套餐组合圣诞礼包年货礼盒吃货</t>
  </si>
  <si>
    <t>休闲特产零食糖环油角现做现卖糕点饼干手工无添加年货送礼佳品</t>
  </si>
  <si>
    <t>休闲小零食大礼包一箱的套餐吃的组合送女友特价批发年货生日圣诞</t>
  </si>
  <si>
    <t>徐福记 1250酥心糖桶750g新年特供款 新年糖桶 年货糖果零食</t>
  </si>
  <si>
    <t>徐福记 1250新年糖桶550g 新年特供款 年糖糖果 年货零食</t>
  </si>
  <si>
    <t>徐福记 奶油卷心酥 休闲零食新年货 散装 蛋卷饼干 250g 3斤包邮</t>
  </si>
  <si>
    <t>徐福记 年糖包 麦谷力燕麦巧克力立式袋 200g 年货 零食</t>
  </si>
  <si>
    <t>徐福记 牛轧糖 鲜奶味 250G 袋装 新年糖 送礼 年货上市</t>
  </si>
  <si>
    <t>徐福记 浓99特浓鲜奶糖250g 年糖喜糖 年货零食  新年特供款</t>
  </si>
  <si>
    <t>徐福记 酥心糖桶+新年糖袋 年货礼品装 1092g 年糖糖果 年货零食</t>
  </si>
  <si>
    <t>徐福记 新年糖袋装342g 年货糖果 年糖零食  2015新年特供款</t>
  </si>
  <si>
    <t>徐福记 新年糖桶 酥心糖桶礼品组合1300g 年货糖果零食 新年特供</t>
  </si>
  <si>
    <t>徐福记 新年特供款 沙琪玛 醇浓鸡蛋味 192g 糕点 零食 年货</t>
  </si>
  <si>
    <t>徐福记 新年特供款 新年礼 什锦饼点636g 年货零食</t>
  </si>
  <si>
    <t>徐福记花生糖285g袋装年货 牛轧糖 年货必备 3包包邮全网销量第一</t>
  </si>
  <si>
    <t>徐福记花生糖500克 口味混合随机发货喜糖年货必备</t>
  </si>
  <si>
    <t>徐福记花生糖果 花生酥心糖散装新年货结婚庆喜宴喜糖250g3斤包邮</t>
  </si>
  <si>
    <t>徐福记混合什锦糖新年货散装喜糖500g水果糖特价零食婚庆回礼</t>
  </si>
  <si>
    <t>徐福记牛轧糖285g袋装年货 花生糖 年货必备 3包包邮全网销量第一</t>
  </si>
  <si>
    <t>徐福记奇欧比脆皮夹心朱古力球 160g 糖果零食 年货</t>
  </si>
  <si>
    <t>徐福记酥心糖 年货新年糖果喜糖 散装 花生糖500g 26省5斤包邮</t>
  </si>
  <si>
    <t>徐福记酥心糖 新年糖果酥糖袋装 零食 年货喜糖 免邮约38颗 328g</t>
  </si>
  <si>
    <t>徐福记酥心糖 综合口味新年特供款 酥糖 年货糖果送礼318g*3</t>
  </si>
  <si>
    <t>徐福记酥心糖多口味混合500g 5斤包邮 新年糖果喜糖年货糖果</t>
  </si>
  <si>
    <t>徐福记酥心糖果 年货喜糖酥糖婚庆 批发特价500g</t>
  </si>
  <si>
    <t>徐福记酥心糖桶750g新年糖礼桶多口味混合年货礼品包邮拍下39.5</t>
  </si>
  <si>
    <t>徐福记酥心糖喜糖混合口味500g 口味随机发年货新年糖果5斤包邮</t>
  </si>
  <si>
    <t>徐福记酥心糖喜糖混合口味500g婚礼喜糖5斤包邮年货新年糖果</t>
  </si>
  <si>
    <t>徐福记糖果组合礼盒【鸿福满堂】 新年糖 酥心糖 年货年糖礼包</t>
  </si>
  <si>
    <t>徐福记糖果组合礼盒【祥瑞福礼】新年糖 酥心糖 年货礼品礼包</t>
  </si>
  <si>
    <t>徐福记新年糖果礼盒鸿福满堂年货大礼包礼品酥糖喜糖福利批发包邮</t>
  </si>
  <si>
    <t>徐福记新年糖果祥瑞福礼年货大礼包礼盒礼品酥心糖混合糖批发包邮</t>
  </si>
  <si>
    <t>徐福记玉米软糖 喜糖徐福记糖果  袋装 年货零食 约48粒 免邮</t>
  </si>
  <si>
    <t>徐集花生糖安徽六安特产六州芝麻花生麦芽糖传统糕点正宗年货包邮</t>
  </si>
  <si>
    <t>丫眯乐玫瑰鲜花饼云南特产零食糕点 春节年货礼盒装送礼1000g包邮</t>
  </si>
  <si>
    <t>丫眯乐云南特产 云南十八怪 传统糕点糖果年货礼盒720g包邮</t>
  </si>
  <si>
    <t>丫眯食品 云南鲜花饼特产零食糕点年货玫瑰饼8枚 丫眯乐鲜花饼</t>
  </si>
  <si>
    <t>雅伯黑糖话梅硬糖500G(净含量478G)独立包装办公室零食礼袋装年货</t>
  </si>
  <si>
    <t>雅伯燕麦片巧克力糖果 女生爱吃的零食 9.9包邮 特产零食喜糖年货</t>
  </si>
  <si>
    <t>雅伯燕麦巧克力500g营养麦片巧克力纯特产休闲零食婚庆喜糖果年货</t>
  </si>
  <si>
    <t>雅伯营养低糖燕麦巧克力麦片糖500g 婚庆喜糖果年货零食品大礼包</t>
  </si>
  <si>
    <t>雅伯营养麦片巧克力500g年货零食品批发 喜糖美味麦片特价3包包邮</t>
  </si>
  <si>
    <t>雅伯营养麦片巧克力500g年货零食品批发 喜糖美味麦片特价5包包邮</t>
  </si>
  <si>
    <t>雅伯营养麦片巧克力低糖500g 燕麦片喜糖果年货零食品5袋包邮</t>
  </si>
  <si>
    <t>雅伯营养麦片燕麦巧克力500g零食食品喜糖糖果年货</t>
  </si>
  <si>
    <t>雅伯营养麦片燕麦巧克力500g喜糖糖果低糖零食特产年货食品大礼包</t>
  </si>
  <si>
    <t>雅伯营养麦片燕麦巧克力袋装500g 低糖零食品特产喜糖果年货包邮</t>
  </si>
  <si>
    <t>雅伯营养燕麦片巧克力500g 休闲零食品3份包邮 年货（代可可脂）</t>
  </si>
  <si>
    <t>雅佳 营养燕麦巧克力468*2包 低喜糖果燕麦片巧克力 年货零食包邮</t>
  </si>
  <si>
    <t>雅佳 营养燕麦巧克力468*3包 低喜糖果燕麦片巧克力 年货零食包邮</t>
  </si>
  <si>
    <t>雅佳营养燕麦巧克力低喜糖果纯燕麦片巧克力净重468g年货零食包邮</t>
  </si>
  <si>
    <t>雅客V9果汁夹心软糖 yake休闲糖果喜糖果零食品年货500g tfboys</t>
  </si>
  <si>
    <t>雅客糕点金牌肉松饼2.1kg装美食特产 tfboys代言新包装年货零食品</t>
  </si>
  <si>
    <t>雅客金牌肉松饼1000g克 好吃的早餐糕点小吃年货零食品 多省包邮</t>
  </si>
  <si>
    <t>雅客金牌肉松饼零食品年货特产yake糕点心雅克20枚 送tfboys写真</t>
  </si>
  <si>
    <t>雅客金牌肉松饼整箱tfboys代言 雅克年货零食品小吃糕点团购特价</t>
  </si>
  <si>
    <t>雅客粟米烧软糖休闲零食 玉米糖 婚庆结婚喜糖糖果年货散装500g</t>
  </si>
  <si>
    <t>燕麦乐の脆香脆燕麦巧克力年货食品特产品格燕麦片巧克力低糖380g</t>
  </si>
  <si>
    <t>燕麦巧克力 金喜缘年货糖果麦片巧克力喜糖零食包邮（代可可脂）</t>
  </si>
  <si>
    <t>燕麦巧克力糖低糖饼干零食年货468g包邮促销代可可脂（代可可脂）</t>
  </si>
  <si>
    <t>燕麦糖喜糖果零食喜糖年货食品特产品格燕麦片巧克力低糖338g</t>
  </si>
  <si>
    <t>燕麦糖喜糖果零食喜糖年货食品特产品格燕麦片巧克力低糖468g</t>
  </si>
  <si>
    <t>扬州特产年货礼盒纯手工散装零食白芝麻牛皮糖正宗磁器口牛筋糕点</t>
  </si>
  <si>
    <t>阳江特产 田师傅 大夹肉炒米饼 430g 古法碳烘 甘香酥脆 甜味年货</t>
  </si>
  <si>
    <t>杨大爷香辣花生酥糖250g花生糖四川特产年货老年人糕点心果零食品</t>
  </si>
  <si>
    <t>一袋包邮 越南第一排糖 越南排糖 450g 婚庆 喜糖 糖果 零食 年货</t>
  </si>
  <si>
    <t>一定红燕麦巧克力500g糖果巧克力零食品年货（代可可脂）</t>
  </si>
  <si>
    <t>一盒包邮 芙列浓饿霸代脂巧克力夹心米果派26g*20  年货糖果零食</t>
  </si>
  <si>
    <t>一品蛋酥零食蛋糕点心年货原味鸡蛋酥手工饼干蛋酥饼干3罐包邮</t>
  </si>
  <si>
    <t>一品旺花生酥糖香酥花生牛轧糖 果零食品备年货毛重500g四川特产</t>
  </si>
  <si>
    <t>一十界 纯手工蔓越莓抹茶杏仁牛轧糖 台湾馆休闲零食糖果年货礼盒</t>
  </si>
  <si>
    <t>一桶包邮  徐福记新年糖桶装酥心糖桶 750g 年货糖果喜糖礼包</t>
  </si>
  <si>
    <t>一箱零食 辣条大礼包女生礼物 辣条套餐包邮 年货批发 箱装好吃</t>
  </si>
  <si>
    <t>一箱女生爱吃的零食品大礼包吃货套餐组合送女友礼物年货批发糖果</t>
  </si>
  <si>
    <t>一月新货年货必备 南通如皋特产长寿食品 一品酥董糖糕点零食酥糖</t>
  </si>
  <si>
    <t>伊甸园 Matisse什锦口味纯可可脂夹心巧克力大礼包 1公斤超值年货</t>
  </si>
  <si>
    <t>伊佳水果糖 硬糖手工切片韩国喜糖果喜糖果500g年货散装</t>
  </si>
  <si>
    <t>依蒂安斯 纯可可脂72%手工炭黑松露巧克力礼盒进口料零食年货礼包</t>
  </si>
  <si>
    <t>依蒂安斯 纯可可脂72%炭 黑松露巧克力礼盒装年货手工进口料零食</t>
  </si>
  <si>
    <t>依蒂安斯 进口料纯可可脂手工松露黑巧克力320g年货礼盒零食 包邮</t>
  </si>
  <si>
    <t>依蒂安斯 圣诞进口料手工纯可可脂松露黑巧克力礼盒 零食年货包邮</t>
  </si>
  <si>
    <t>依蒂安斯 手工纯可可脂黑巧克力礼盒装进口料高档年货情人节礼品</t>
  </si>
  <si>
    <t>依蒂安斯进口料年货手工经典8口味黑松露巧克力400g礼盒零食礼物</t>
  </si>
  <si>
    <t>壹格香港黑糖沙琪玛800g进口零食糕点年货礼盒小吃点心食品包邮</t>
  </si>
  <si>
    <t>壹号零食 丹麦皇冠曲奇饼干丹麦蓝罐曲奇 原味 90g年货</t>
  </si>
  <si>
    <t>壹号零食年货 嘉士柏 Q感花生牛轧糖 零食喜糖果220g 2包包邮</t>
  </si>
  <si>
    <t>壹号零食年货 清之坊蔓越莓曲奇无添加手工饼干零食200g 2包包邮</t>
  </si>
  <si>
    <t>壹号零食年货 整箱友臣肉松饼/肉松月饼友臣肉松饼2.5kg包邮</t>
  </si>
  <si>
    <t>壹号零食喜糖 好利源鲜乳球 脆皮软糖 多口味混装 500g年货</t>
  </si>
  <si>
    <t>沂蒙小两口年货 黑芝麻糖 香甜芝麻 不是切糕 过年招待必备250g</t>
  </si>
  <si>
    <t>怡浓100%纯可可脂黑巧克力极苦无糖代餐qkl高纯进口原料礼盒年货</t>
  </si>
  <si>
    <t>怡浓enon100%纯黑巧克力年货节礼盒 天然进口 买2赠1盒70g巴旦木</t>
  </si>
  <si>
    <t>怡浓肉松饼2000g整箱糕点美食休闲小吃零食早点福建特产年货包邮</t>
  </si>
  <si>
    <t>亿佳惠麻薯500g礼袋装 干吃汤圆麻糬零食点心传统糕点年货特产</t>
  </si>
  <si>
    <t>亿旺花生牛轧糖  结婚喜糖果年货零食台湾正宗口味手工牛扎糖500g</t>
  </si>
  <si>
    <t>艺福堂食品 糕点方块酥组合装 年货礼盒 年货零食 代写贺卡 包邮</t>
  </si>
  <si>
    <t>艺福堂食品 糕点套装礼品礼盒  年货送礼 代写贺卡 年货零食 包邮</t>
  </si>
  <si>
    <t>艺术大师饼干曲奇巧克力休闲零食大礼包高档年货礼盒装送礼佳品女</t>
  </si>
  <si>
    <t>艺术大师丹麦皇室曲奇饼干进口牛油独立小包装送礼年货铁盒礼盒装</t>
  </si>
  <si>
    <t>艺术大师无糖奶盐咸味苏打饼干500g 休闲零食梳打脆饼 年货大礼包</t>
  </si>
  <si>
    <t>翊福轩 玫瑰鲜花饼云南特产 零食糕点 酥皮点心 500g十枚年货包邮</t>
  </si>
  <si>
    <t>意大利 费列罗 金莎巧克力T16粒盒装 生日礼物 结婚喜糖 年货批发</t>
  </si>
  <si>
    <t>意大利 费列罗 金莎巧克力T24礼盒装 生日礼物 结婚喜糖 年货批发</t>
  </si>
  <si>
    <t>意大利 年货莱家威化饼 Loacker威化饼(卡布奇诺味)110g 口感细致</t>
  </si>
  <si>
    <t>意大利费列罗巧克力T24粒装金莎榛果生日钻石礼盒喜糖礼物年货</t>
  </si>
  <si>
    <t>意大利费列罗巧克力礼盒装DIY爱心形情人节礼物年货礼品送女友</t>
  </si>
  <si>
    <t>意大利费列罗巧克力礼盒装T48夹心进口巧克力48粒年货零食品包邮</t>
  </si>
  <si>
    <t>意大利费列罗巧克力榛仁威化T30粒进口礼盒装 喜糖送礼年货送女友</t>
  </si>
  <si>
    <t>意大利进口 Loacker莱家托特纳夹心威化饼63g共3枚入 年货零食品</t>
  </si>
  <si>
    <t>意大利进口 费列罗榛果巧克力25粒DIY小熊礼盒年货情人节礼物包邮</t>
  </si>
  <si>
    <t>意大利进口 费列罗榛果巧克力25粒DIY小熊礼盒装 新年货礼物包邮</t>
  </si>
  <si>
    <t>意大利进口loacker莱家威化4袋多口味粒粒巧克力夹心年货饼干包邮</t>
  </si>
  <si>
    <t>意大利进口费列罗T3*16/T48粒礼盒装金莎榛果巧克力年货喜糖批发</t>
  </si>
  <si>
    <t>意大利进口费列罗金莎T3*16/T48粒盒装榛果巧克力  新年喜糖年货</t>
  </si>
  <si>
    <t>意大利进口费列罗金莎巧克力礼盒T48粒T3年货喜糖情人节礼物批发</t>
  </si>
  <si>
    <t>意大利进口费列罗巧克力礼盒T48粒T3年货喜糖散装 元旦礼物批发</t>
  </si>
  <si>
    <t>意大利进口费列罗巧克力零食礼盒t48粒年货喜糖t24情人节礼物</t>
  </si>
  <si>
    <t>意大利进口费列罗榛果威化巧克力18颗DIY 年货诞生礼情人节礼物</t>
  </si>
  <si>
    <t>意大利进口零食 费列罗金莎巧克力 榛果威化T3 情人节巧克力年货</t>
  </si>
  <si>
    <t>意大利年货 莱家LOACKER粒粒装威化饼(黑加仑味)110g细心烤制香味</t>
  </si>
  <si>
    <t>意大利年货 莱家威化饼/LOACKER 粒粒装威化饼干125g纯黑巧克力味</t>
  </si>
  <si>
    <t>意大利年货 正品莱家威化饼干/LOACKER 粒粒装威化饼125g 香草味</t>
  </si>
  <si>
    <t>意大利年货 正宗莱家威化饼/LOACKER 粒粒装威化夹心饼125g椰子味</t>
  </si>
  <si>
    <t>意大利年货 正宗莱家威化饼/Loacker威化夹心饼(榛子味)125g 好吃</t>
  </si>
  <si>
    <t>意大利年货大礼盒 酱心巧克力  瑞士莲 杂锦五味软心巧克力球600g</t>
  </si>
  <si>
    <t>意大利年货礼包 莱家威化饼/LOACKER威化饼(巧克力)125g 零食批发</t>
  </si>
  <si>
    <t>意大利原装进口零食 Lindt瑞士莲 软心牛奶黑巧克力球 200g盒年货</t>
  </si>
  <si>
    <t>意芙花生海苔手工巧克力香酥糖500g散装喜糖年货茶点休闲零食品</t>
  </si>
  <si>
    <t>意芙金元宝金币巧克力500g婚庆喜糖散装糖果特价年货（代可可脂）</t>
  </si>
  <si>
    <t>意芙同心结牛奶夹心巧克力年货喜糖零食品500g散装（代可可脂）</t>
  </si>
  <si>
    <t>溢东纯手工广东广州特产 鸡仔饼传统糕点小吃 酥饼春节年货礼包邮</t>
  </si>
  <si>
    <t>印尼进口零食品 那巴提丽芝士纳宝帝奶酪威化饼干350g年货礼盒装</t>
  </si>
  <si>
    <t>印尼进口食品零食皇冠曲奇饼干72G*6盒 丹麦曲奇早餐饼干特价年货</t>
  </si>
  <si>
    <t>印尼零食/年货礼盒食品 那巴提芝士威化/纳宝帝奶酪威化饼干350g</t>
  </si>
  <si>
    <t>印尼年货 那巴提饼干/Richeese 芝士酱心奶酪味哈哈卷160g糙米卷</t>
  </si>
  <si>
    <t>印尼年货礼包/进口零食 啪啪通冬荫功味虾片/膨化食品85g超值装</t>
  </si>
  <si>
    <t>印尼年货零食 啪啪通虾片/冬荫功味虾片40g 酥脆美味 含虾量最高</t>
  </si>
  <si>
    <t>印尼年货零食 啪啪通虾片/原味鲜虾片40g酥脆美味 虾味十足超好吃</t>
  </si>
  <si>
    <t>印尼年货零食/膨化 啪啪通虾片/海苔味鲜虾片40g 酥脆 膨化零食品</t>
  </si>
  <si>
    <t>印尼年货食品/进口零食 啪啪通虾片/原味鲜虾片85g礼包超值家庭装</t>
  </si>
  <si>
    <t>印尼鲜虾片 啪啪通虾片 年货 休闲膨化食品 进口薯片 85g*3包</t>
  </si>
  <si>
    <t>印尼原装进口 danisa/皇冠丹麦牛油曲奇饼干368(690)g 礼盒装年货</t>
  </si>
  <si>
    <t>英国进口饼干Mcvities/麦维他及时乐燕麦饼干300g零食下午茶年货</t>
  </si>
  <si>
    <t>英国进口零食品 莱斯特薄荷帝国糖果190g瓶罐装春节年货糖果礼盒</t>
  </si>
  <si>
    <t>英国年货 malteaste 脆心朱古力麦提莎兔巧克力5只装 145g礼盒装</t>
  </si>
  <si>
    <t>英国年货进口零食 麦维他消化饼干/Mcvitie’s消化饼干500g低热量</t>
  </si>
  <si>
    <t>樱桃爷爷纯手工台湾正宗牛轧糖500g进口糖果零食年货特产4种口味</t>
  </si>
  <si>
    <t>樱桃爷爷纯手工原味杏仁牛轧糖正宗台湾进口糖果零食250g年货特产</t>
  </si>
  <si>
    <t>樱桃爷爷台湾伴手礼物进口杏仁牛轧糖果原味巴旦木纯手工年货250g</t>
  </si>
  <si>
    <t>樱桃爷爷台湾纯手工牛轧糖原味杏仁500g年货进口零食糖果特产食品</t>
  </si>
  <si>
    <t>樱桃爷爷台湾进口手工牛轧糖青春时光机蔓越莓咖啡年货伴手礼500g</t>
  </si>
  <si>
    <t>樱桃爷爷台湾新年进口伴手礼盒杏仁牛轧糖果经典原味杏仁年货350g</t>
  </si>
  <si>
    <t>樱桃爷爷台湾正品进口手工牛轧糖 年货黄金宝石番薯味糖果250g</t>
  </si>
  <si>
    <t>迎鹊堂多寿寿桃馒头老人食品特产传统糕点祝寿生日礼物创意礼年货</t>
  </si>
  <si>
    <t>永恒之恋饼干礼盒 喜饼喜糖新年货礼物宏亚RIVON礼坊台湾正品进口</t>
  </si>
  <si>
    <t>永恒之恋饼干礼盒 新年货情人节礼物宏亚RIVON礼坊台湾正品进口</t>
  </si>
  <si>
    <t>优之良品卡通啫喱糖礼盒24个香港正品创意零食喜糖水果软糖果年货</t>
  </si>
  <si>
    <t>优之良品年货大礼包套餐 香港小食品特产休闲零食 吃的 特价 7包</t>
  </si>
  <si>
    <t>悠伴 黑糖话梅糖 正宗糖果零食结婚喜糖小包装130g年货零食</t>
  </si>
  <si>
    <t>悠哈奶糖果礼盒新年年货送老师糖果送女友奶糖礼盒生日送礼糖果</t>
  </si>
  <si>
    <t>油茶面 正宗北京稻香村油炒面有糖北京特产年货糕点食品三禾防伪</t>
  </si>
  <si>
    <t>油茶面稻香村无糖油炒面北京特产年货糕点早餐99包邮木糖醇炒面</t>
  </si>
  <si>
    <t>友臣肉松饼 整箱 60个 零食团购 金牌早餐糕点饼干 金丝猴 年货</t>
  </si>
  <si>
    <t>友臣肉松饼 整箱1.25KG 年货团购零食品 美食糕点心 特价包邮</t>
  </si>
  <si>
    <t>友臣肉松饼36g*40个 休闲零食品金丝 下午茶饼干传统蛋糕点心年货</t>
  </si>
  <si>
    <t>友臣肉松饼整箱2100g  福建特产零食糕点心美食年货团购批发包邮</t>
  </si>
  <si>
    <t>友谊牌tipo面包干300g越南进口零食品鸡蛋牛奶味 正宗 年货饼干</t>
  </si>
  <si>
    <t>友谊牌越南正宗Tipo面包干300g*3袋鸡蛋牛奶味年货饼干进口零食</t>
  </si>
  <si>
    <t>预售 陶陶居 年货零食套装新年伴手礼  广东特产年货大礼包910g</t>
  </si>
  <si>
    <t>预售情人节礼物巧克力礼盒正品费列罗77格金沙费雷罗零食年货包邮</t>
  </si>
  <si>
    <t>御品堂 酥香世家酥糖 葱香味花生酥糖零食礼品 年货批发2包起包邮</t>
  </si>
  <si>
    <t>御品堂酥香世家花生酥糖 绿茶葱香海苔黑糖味喜糖果年货2包起包邮</t>
  </si>
  <si>
    <t>御品堂酥香世家花生酥糖 漳浦葱香味糖果零食年货批发2包起包邮</t>
  </si>
  <si>
    <t>御食园 北京特产大礼包800g 休闲零食 年货礼品 特价包邮</t>
  </si>
  <si>
    <t>御食园北京特产 年货零食大礼包800g 特色小吃 休闲零食 年货食品</t>
  </si>
  <si>
    <t>御食园北京特产传统糕点心零美食大礼包800g年货小吃办公休闲食品</t>
  </si>
  <si>
    <t>御食园北京特产传统糕点心零美食大礼包808g年货小吃办公休闲食品</t>
  </si>
  <si>
    <t>御食园北京特产蜜麻花传统糕点心500g年货礼包休闲零食小吃包邮</t>
  </si>
  <si>
    <t>御食园传统茯苓饼480gX2袋 北京特产年货礼包 茯苓片 休闲零食</t>
  </si>
  <si>
    <t>元旦年货超值20包休闲小零食组合含进口零食零食大礼包9.9包邮</t>
  </si>
  <si>
    <t>元旦年货情人节零食大礼包 进口食品儿童大礼包 女友生日礼物包邮</t>
  </si>
  <si>
    <t>元旦年货送男女生朋友生日礼物休闲零食大礼包盒组合含进口零食品</t>
  </si>
  <si>
    <t>元旦新年过年进口零食大礼包办公室零食饼干年货食品生日圣诞礼物</t>
  </si>
  <si>
    <t>元祖核老北京蜂蜜红枣糕泥传统蛋糕点心 整箱6斤包邮早餐年货送礼</t>
  </si>
  <si>
    <t>元祖台湾特产食品-核枣糕/台湾传统特色食品年货礼盒/2盒顺丰包邮</t>
  </si>
  <si>
    <t>原创春节年货进口零食大礼包高档巧克力坚果礼盒情人节男女友生日</t>
  </si>
  <si>
    <t>原味猴头菇养胃饼干低卡好吃不胖的休闲代餐早餐年货小零食品</t>
  </si>
  <si>
    <t>原咸味/葱香燕麦饼干全麦低卡饱腹粗粮好吃不胖的代餐年货零食品</t>
  </si>
  <si>
    <t>原装318g 旺仔牛奶糖（牛奶原味）结婚喜糖铺子糖果零食年货糖果</t>
  </si>
  <si>
    <t>原装318g*3包 旺仔牛奶糖（牛奶原味）结婚喜糖糖果零食年货糖果</t>
  </si>
  <si>
    <t>原装进口丹麦蓝罐曲奇908g蓝罐曲奇饼干908克 年货首选 包邮</t>
  </si>
  <si>
    <t>原装进口零食Danisa丹麦皇冠牛油曲奇饼干368g铁盒蓝罐年货精选</t>
  </si>
  <si>
    <t>原装送礼正品香港代购丹麦蓝罐曲奇饼干908g克铁礼盒进品零食年货</t>
  </si>
  <si>
    <t>源真铺子Hello Kitty果汁软糖结婚庆年货喜糖果散装250g批发包邮</t>
  </si>
  <si>
    <t>越南第一排糖450g 盛世晨新零食 越南特产 如香惠香喜糖年货</t>
  </si>
  <si>
    <t>越南第一排糖450g*18袋 白巧克力奶油喜糖果 年货进口食品包邮</t>
  </si>
  <si>
    <t>越南进口tipo面包干白巧克力鸡蛋牛奶零食1000g礼盒装年货</t>
  </si>
  <si>
    <t>越南进口零食大礼包年货食品Tipo面包干鸡蛋牛奶味饼干3袋 包邮</t>
  </si>
  <si>
    <t>越南进口麦片巧克力越南燕麦巧克力糖450g年货休闲零食品特价包邮</t>
  </si>
  <si>
    <t>越南进口正宗友谊牌Tipo鸡蛋奶油面包干300g 特产零食 年货糕点</t>
  </si>
  <si>
    <t>越南年货特产 热卖手信零食正宗黄龙绿豆糕入口即化老少皆宜410g</t>
  </si>
  <si>
    <t>越南特产进口榴莲饼酥400g 鲜榴莲原味无蛋黄素食月饼 年货零食品</t>
  </si>
  <si>
    <t>越南特产新华园榴莲饼酥400g天良好吃的进口零食小吃年货礼盒食品</t>
  </si>
  <si>
    <t>越南天良榴莲饼礼盒装深圳产无蛋黄零食糕点 年货大礼盒送礼首选</t>
  </si>
  <si>
    <t>越南新华园榴莲饼酥400g无蛋黄素食月饼越南新华园进口年货节礼包</t>
  </si>
  <si>
    <t>越南原装进口Tipo面包干友谊牌白巧克力牛奶味年货零食300g包邮</t>
  </si>
  <si>
    <t>楽菋节日红色甜心糖|水果味糖豆豆|结婚心形创意喜糖 年货批发</t>
  </si>
  <si>
    <t>楽菋喜字糖|果冰晶手做花式水果硬糖|创意结婚喜糖 年货批发</t>
  </si>
  <si>
    <t>楽菋心形棉花糖-粉白|创意结婚满月喜糖|节日派对生日年货糖果</t>
  </si>
  <si>
    <t>楽菋心形棉花糖-混合|创意婚庆满月喜糖|情人节春节糖果年货批发</t>
  </si>
  <si>
    <t>楽菋心形棉花糖混合软糖 节日派对满月婚庆创意喜糖年货批发</t>
  </si>
  <si>
    <t>楽菋专供喜字糖创意婚庆结婚喜糖 婚礼年货情人节春节年会糖果</t>
  </si>
  <si>
    <t>云南十八怪特产年货 鲜花糕点点心零食 月桂花糕200gX3盒</t>
  </si>
  <si>
    <t>云南特产年货 代餐营养零食酥性曲奇 大麦地猴头菇饼干158克</t>
  </si>
  <si>
    <t>云南特产年货 斯贝佳豆末糖立式豆末糖 层层香酥 300克 点心美食</t>
  </si>
  <si>
    <t>云南特产年货零食 丫眯乐 迷你玫瑰鲜花饼小月饼8枚(120g) X2袋</t>
  </si>
  <si>
    <t>云南特产年货零食 丫眯乐迷你玫瑰/桂花/茉莉鲜花饼120gX3袋</t>
  </si>
  <si>
    <t>云南特产年货零食玫瑰花现烤鲜花饼酥皮点心小吃食品批发5枚包邮</t>
  </si>
  <si>
    <t>云南特产年货丫眯乐鲜花饼礼袋装240g玫瑰饼内含8个</t>
  </si>
  <si>
    <t>云南特产十九怪酸角冻果冻布丁500克喜糖年货糖果 不上火零食包邮</t>
  </si>
  <si>
    <t>早餐养胃孕妇营养松茸饼干整箱礼盒年货批发零食大礼包一箱的 女</t>
  </si>
  <si>
    <t>张君雅小妹妹系列捏碎面干脆面台湾进口零食小食品年货批发40g*30</t>
  </si>
  <si>
    <t>张君雅小妹妹系列甜甜圈7款15包进口零食大礼包一箱的年货送女友</t>
  </si>
  <si>
    <t>漳州知名商标燕麦千层酥休闲饼干早餐粗粮零食品春节年货必备410g</t>
  </si>
  <si>
    <t>兆辉 零食批发 膜片饼干香烤馍片2.6kg整箱包邮 馍干年货52gx50包</t>
  </si>
  <si>
    <t>赵小姐的店 鼓浪屿特产直邮红豆馅饼礼盒 糕点年货食品厦门特产</t>
  </si>
  <si>
    <t>赵小姐的店赵小姐凤梨酥 台湾厦门特产 鼓浪屿食品 年货馅饼</t>
  </si>
  <si>
    <t>浙江杭州特产小吃零食组合 年货礼盒大礼包 糕点肉类熟食糖果包邮</t>
  </si>
  <si>
    <t>浙江特产 传统手工糕点点心 桂花糕 糯米糕 年货零食品 3份包邮</t>
  </si>
  <si>
    <t>浙江特产 菱湖雪饺 传统糕点心 油炸食品 豆沙馅饼 年货零食品</t>
  </si>
  <si>
    <t>浙江特产糕点点心手工传统糕点绿豆糕 年货  零食糕点休闲 盒装</t>
  </si>
  <si>
    <t>浙江特产糕点年货朱万昌点心 手工传统糕点糯米核桃片云片糕盒装</t>
  </si>
  <si>
    <t>浙江特产糕点朱万昌年货糕点手工传统代餐糯米松子云片糕 盒装</t>
  </si>
  <si>
    <t>浙江特产美食 老人零食 糕点点心年货 红豆糕 赤豆糕 糯米糕3*250</t>
  </si>
  <si>
    <t>真巧 休闲零食大礼包一箱 送女友女生日饼干年货礼包套餐特价包邮</t>
  </si>
  <si>
    <t>真巧烘烤干蛋糕整箱1kg牛奶味1000g 年货 糕点饼干面包 包邮 特价</t>
  </si>
  <si>
    <t>真知棒棒棒糖礼盒52颗 大号心形可爱年货 情人节生日礼物创意糖果</t>
  </si>
  <si>
    <t>整盒装MAX5榛仁锦大韩式果仁花生夹心巧克力棒35g*12零食包邮年货</t>
  </si>
  <si>
    <t>整箱包邮 南萃坊肉松饼月饼 4口味年货零食特价批发南翠坊肉松饼</t>
  </si>
  <si>
    <t>整箱批发卜珂松露巧克力8口味400克创意礼盒 年货/情人节礼物批发</t>
  </si>
  <si>
    <t>正航荷兰鸡蛋饼干礼盒1kg装儿童零食山东特产满包邮年货送礼</t>
  </si>
  <si>
    <t>正品 丹麦蓝罐曲奇饼干908g/年货/春节送礼/家中食品</t>
  </si>
  <si>
    <t>正品 德芙脆香米巧克力 香浓牛奶巧克力脆香米散装500克喜年货</t>
  </si>
  <si>
    <t>正品 好邻居 婚礼喜奶糖散称250g约54颗婚庆喜糖软糖年货</t>
  </si>
  <si>
    <t>正品 美国ALMOND ROCA乐家杏仁糖罐装进口零食1190g 年货糖果批发</t>
  </si>
  <si>
    <t>正品 上好佳水果糖混合口味硬糖水果硬糖喜糖批发果零食年货 500g</t>
  </si>
  <si>
    <t>正品 台湾素手浣花黑糖棒棒糖 棒棒糖 黑糖话梅夹心喜糖零食年货</t>
  </si>
  <si>
    <t>正品 徐福记酥糖酥心糖500g克 结婚喜糖 散装糖果 特价新年糖年货</t>
  </si>
  <si>
    <t>正品 徐福记糖果喜糖什锦糖散装250g 结婚喜糖混合口味年货</t>
  </si>
  <si>
    <t>正品15年徐福记酥心糖桶新年糖果大礼包750g 天猫年货零食发福利</t>
  </si>
  <si>
    <t>正品HERSHER‘S好时之吻KISSES巧克力6味混装500g年货结婚礼喜糖</t>
  </si>
  <si>
    <t>正品meiji明治雪吻Meltykiss巧克力 多味混装250g 年货结婚礼喜糖</t>
  </si>
  <si>
    <t>正品pia新华园榴莲饼400g 越南进口零食品传统糕点 无蛋黄年货</t>
  </si>
  <si>
    <t>正品阿尔卑斯棒棒糖年货原味/香橙/草莓 结婚喜糖果零食品20支/袋</t>
  </si>
  <si>
    <t>正品阿尔卑斯混合口味牛奶硬糖 结婚喜糖零食品 散装500g年货必备</t>
  </si>
  <si>
    <t>正品阿尔卑斯糖果 牛奶水果硬糖喜糖年货零食6份包邮250g</t>
  </si>
  <si>
    <t>正品包邮 海南特产食品批发 南国特浓椰子糖200g年货喜糖零食糖果</t>
  </si>
  <si>
    <t>正品包邮意大利费列罗巧克力T3进口零食年货高档礼盒喜糖生日礼物</t>
  </si>
  <si>
    <t>正品德芙夹心士力架全家桶加量生日新年情人节礼物年货2桶包邮</t>
  </si>
  <si>
    <t>正品冠生园大白兔奶糖 原味奶香浓郁结婚喜糖年货必零食品114g</t>
  </si>
  <si>
    <t>正品国产好时之吻 KISSES奶香曲奇巧克力500g称斤年货结婚礼喜糖</t>
  </si>
  <si>
    <t>正品韩国乐天56%纯黑巧克力90g罐装进口原装乐天巧克力零食品年货</t>
  </si>
  <si>
    <t>正品进口高迪瓦Godiva歌帝梵心形黑松露巧克力饼干条盒装零食年货</t>
  </si>
  <si>
    <t>正品丽能压缩饼干散装500g独立包充饥出行干粮1斤包邮年货家庭装</t>
  </si>
  <si>
    <t>正品麦德好/燕麦巧克力/低糖份/巧克力麦片250g/喜糖零食年货糖果</t>
  </si>
  <si>
    <t>正品美国进口 紫色好时之吻KISSES黑巧克力 散装500g年货结婚喜糖</t>
  </si>
  <si>
    <t>正品年货徐福记酥心糖散装糖果250g婚庆结婚喜糖 酥糖 新包装</t>
  </si>
  <si>
    <t>正品雀巢脆脆鲨威化饼干 雀巢威化巧克力味零食500g散装包邮年货</t>
  </si>
  <si>
    <t>正品少林寺素饼320g 核桃酥 零食特产 年货糕点 酥饼5桶包邮</t>
  </si>
  <si>
    <t>正品士力架花生夹心巧克力家庭装全家桶460g 两桶装年货零食</t>
  </si>
  <si>
    <t>正品特价冠生园百花花生牛轧糖散装【250g】年货经典美味4件包邮</t>
  </si>
  <si>
    <t>正品旺仔糖果 旺旺原味牛奶糖喜糖年货零食6份包邮250g</t>
  </si>
  <si>
    <t>正品徐福记蛋黄沙琪玛640g整箱清真食品多省包邮 家庭装年货礼盒</t>
  </si>
  <si>
    <t>正品徐福记糕点 蛋酥沙琪玛休闲办公零食早餐年货特价6份包邮250g</t>
  </si>
  <si>
    <t>正品徐福记糕点 卷心酥饼干喜糖年货休闲办公零食特价6份包邮250g</t>
  </si>
  <si>
    <t>正品徐福记糕点 小丸煎饼点饼干休闲办公零食年货6份包邮250g</t>
  </si>
  <si>
    <t>正品徐福记混合什锦糖新年货散装250g水糖果特价零食婚庆喜糖</t>
  </si>
  <si>
    <t>正品徐福记奇欧比巧克力牛奶软馅年货休闲食品零食小吃100条</t>
  </si>
  <si>
    <t>正品徐福记酥心糖特质花生糖什锦混装袋装328g婚庆年货必备</t>
  </si>
  <si>
    <t>正品徐福记糖果 果汁夹心水果硬糖喜糖年货零食特价6份包邮250g</t>
  </si>
  <si>
    <t>正品徐福记糖果 果汁软糖喜糖年货休闲办公零食特价6份包邮250g</t>
  </si>
  <si>
    <t>正品徐福记糖果 黑糖话梅糖喜糖年货休闲零食特价6份包邮【250g】</t>
  </si>
  <si>
    <t>正品徐福记糖果 红枣软糖花生芝麻味喜糖年货零食特价6份包邮250g</t>
  </si>
  <si>
    <t>正品徐福记糖果 花生糖原味黑芝麻味喜糖年货零食特价6份包邮250g</t>
  </si>
  <si>
    <t>正品徐福记糖果 夹馅棉花喜糖夹心喜字软糖零食年货6份包邮250g</t>
  </si>
  <si>
    <t>正品徐福记糖果 口嚼糖喜糖奶糖年货零食满6份包邮250g</t>
  </si>
  <si>
    <t>正品徐福记糖果 麦谷力燕麦巧克力喜糖年货零食特价6份包邮250g</t>
  </si>
  <si>
    <t>正品徐福记糖果 奶油玉米烤玉米软糖喜糖年货零食新品6份包邮250g</t>
  </si>
  <si>
    <t>正品徐福记糖果 奇欧比混装巧克力喜糖年货零食特价1份包邮600g</t>
  </si>
  <si>
    <t>正品徐福记糖果 奇欧比混装巧克力喜糖年货零食特价6份包邮250g</t>
  </si>
  <si>
    <t>正品徐福记糖果 软质牛轧糖花生糖结婚喜糖年货零食6份包邮250g</t>
  </si>
  <si>
    <t>正品徐福记糖果 瑞士糖口嚼糖奶糖喜糖年货6份包邮250g</t>
  </si>
  <si>
    <t>正品徐福记糖果 酥心糖酥糖喜糖年货零食特价6份包邮250g</t>
  </si>
  <si>
    <t>正品徐福记糖果 特浓球糖奶糖喜糖零食年货特价促销6份包邮250g</t>
  </si>
  <si>
    <t>正品雅客糖果 VC夹心水果糖喜糖年货零食特价6份包邮250g</t>
  </si>
  <si>
    <t>正品怡口莲 糖果 咖啡巧克力夹心太妃糖250g年货 婚宴 喜糖 散装</t>
  </si>
  <si>
    <t>正宗 金丝猴黑糖话梅糖500g 年货糖果喜糖零食 散装糖果 26省包邮</t>
  </si>
  <si>
    <t>正宗tipo越南面包干300g年货批发白巧克力进口食品零食大礼包包邮</t>
  </si>
  <si>
    <t>正宗阿尔卑斯牛奶硬糖 结婚庆年货喜糖果散装批发零食特价多省包</t>
  </si>
  <si>
    <t>正宗北京特产 稻香村糕点点心食品年货京八件糕点礼盒装1200g包邮</t>
  </si>
  <si>
    <t>正宗北京特产稻香村糕点点心食品京八件糕点年货礼盒装600g包邮</t>
  </si>
  <si>
    <t>正宗不二家 牛奶棒棒糖46g 儿童 宝宝零食年货 休闲食品糖果</t>
  </si>
  <si>
    <t>正宗不二家香醇牛奶味硬糖散装250g批发婚庆喜糖零食年货多省包邮</t>
  </si>
  <si>
    <t>正宗传统纯手工鸡蛋香葱香芋沙琪玛休闲小吃点心零食糕点食品年货</t>
  </si>
  <si>
    <t>正宗春光椰子糖硬糖结婚庆年货喜糖果海南特产散装250g零食包邮</t>
  </si>
  <si>
    <t>正宗谷道仙肉松饼特产肉松饼零食品糕点点心 整箱4斤 年货送礼</t>
  </si>
  <si>
    <t>正宗冠生园大白兔奶糖 喜糖果特价批发250g散装约45颗 年货零食</t>
  </si>
  <si>
    <t>正宗冠生园糖果 大白兔奶糖喜糖年货零食特价6份包邮250g</t>
  </si>
  <si>
    <t>正宗广东宏源陈皮糖888g喜糖整袋装糖果大礼包　酸甜年货硬糖零食</t>
  </si>
  <si>
    <t>正宗广东宏源陈皮糖结婚庆喜糖硬糖果零食水果糖年货 散称250g</t>
  </si>
  <si>
    <t>正宗广东宏源陈皮糖结婚喜糖硬糖果零食水果糖年货大礼包888g</t>
  </si>
  <si>
    <t>正宗广州鸡仔饼 皇冠世家小凤饼干 广东特产手信好小吃零食品年货</t>
  </si>
  <si>
    <t>正宗黄龙绿豆糕410g *3板 绿豆饼 越南风味 零食大礼包零食 年货</t>
  </si>
  <si>
    <t>正宗嘉士柏纯手工花生牛轧糖220g婚庆喜糖果年货零食品口感Q好吃</t>
  </si>
  <si>
    <t>正宗健德燕麦巧克力258g低糖营养麦片巧克力特产喜糖零食品年货</t>
  </si>
  <si>
    <t>正宗健德燕麦巧克力500g两种口味 营养麦片喜糖糖果年货零食食品</t>
  </si>
  <si>
    <t>正宗金帝巧克力珍爱榛仁夹心糖结婚庆年货喜糖果散装250g批发包邮</t>
  </si>
  <si>
    <t>正宗金冠果仁松子脆酥糖酥糖结婚喜糖果250g散装年货零食多省包邮</t>
  </si>
  <si>
    <t>正宗金冠黑糖话梅糖500g喜糖果批发年货批发1斤包邮四送1斤</t>
  </si>
  <si>
    <t>正宗金冠黑糖话梅糖红糖结婚庆喜糖果硬糖500g零食品特产年货包邮</t>
  </si>
  <si>
    <t>正宗金冠黑糖话梅糖结婚庆年货喜糖硬果零食250g散装批发2斤包邮</t>
  </si>
  <si>
    <t>正宗金冠黑糖话梅糖结婚庆喜糖果硬糖468g零食品特产年货约65粒</t>
  </si>
  <si>
    <t>正宗金冠黑糖话梅糖结婚喜糖果零食黑糖话梅年货毛重约500g*3包</t>
  </si>
  <si>
    <t>正宗金冠美芬美心巧克力豆结婚庆年货喜糖果250g散装零食多省包邮</t>
  </si>
  <si>
    <t>正宗金冠牛轧花生牛奶糖结婚庆年货喜糖果散装零食250g批发多省包</t>
  </si>
  <si>
    <t>正宗金冠优果奶酥杏仁奶酥结婚庆年货喜糖果250g零食批发4斤包邮</t>
  </si>
  <si>
    <t>正宗金冠榛巧脆卷巧克力棒结婚庆年货喜糖果250G散装零食批发包邮</t>
  </si>
  <si>
    <t>正宗金冠榛芯椰子奶糖结婚庆年货喜糖果250G散装零食批发多省包邮</t>
  </si>
  <si>
    <t>正宗金丝猴糖果 玉米味硬糖喜糖年货零食特价6份包邮250g</t>
  </si>
  <si>
    <t>正宗金丝猴玉米味水果糖水果硬糖 500g克散装 批发喜糖果年货零食</t>
  </si>
  <si>
    <t>正宗金丝猴圆柱牛奶糖250g喜糖果正品原味散装结婚新年货特价包邮</t>
  </si>
  <si>
    <t>正宗老牌应利猪油糖400g 超好吃软糖 80后怀旧零食年货特产包邮</t>
  </si>
  <si>
    <t>正宗黎祥九制陈皮梅500g软糖福建特产 喜糖果零食品年货250gX2包</t>
  </si>
  <si>
    <t>正宗黎祥九制陈皮梅软糖250g 结婚喜糖果零食特产食品年货</t>
  </si>
  <si>
    <t>正宗黎祥首创九制陈皮梅软糖 年货零食 喜糖果250g 19.9多省包邮</t>
  </si>
  <si>
    <t>正宗黎祥新品九制陈皮梅夹心软糖年货零食喜糖果250g19.9多省包邮</t>
  </si>
  <si>
    <t>正宗马来西亚风味咪咪虾条 20g*20包办公室休闲儿童膨化年货</t>
  </si>
  <si>
    <t>正宗马来西亚风味咪咪虾条年货礼包休闲儿童膨化零食品 20g*20包</t>
  </si>
  <si>
    <t>正宗马来西亚风味咪咪蟹味粒 儿时 特产年货小零食品20g*20包</t>
  </si>
  <si>
    <t>正宗马来西亚风味咪咪蟹味粒 特产年货小零食品20g*20包</t>
  </si>
  <si>
    <t>正宗麦德好情棉棉夹心棉花糖结婚庆年货喜糖软糖散装250G特价包邮</t>
  </si>
  <si>
    <t>正宗麦德好燕麦巧克力468g营养特产喜糖果年货零食品礼包包邮</t>
  </si>
  <si>
    <t>正宗麦德好燕麦巧克力500g低糖营养麦片巧克力特产喜糖零食品年货</t>
  </si>
  <si>
    <t>正宗麦德好燕麦巧克力500g营养麦片巧克力结婚喜糖果年货零食包邮</t>
  </si>
  <si>
    <t>正宗麦德好燕麦巧克力棒500营养低糖麦片酥特产年货（代可可脂）</t>
  </si>
  <si>
    <t>正宗麦德好营养麦片巧克力500燕麦片巧克力棒喜糖果年货零食包邮</t>
  </si>
  <si>
    <t>正宗麦德好营养燕麦片巧克力1000g 婚庆喜糖果得好卖德好年货零食</t>
  </si>
  <si>
    <t>正宗麦德好营养燕麦片巧克力500g婚庆喜糖果年货零食（代可可脂）</t>
  </si>
  <si>
    <t>正宗麦德好营养燕麦片巧克力低糖年货喜糖果散装250g零食批发包邮</t>
  </si>
  <si>
    <t>正宗慕丝妮办公室零食品 素性曲奇猴菇饼干720g箱装猴头菇年货</t>
  </si>
  <si>
    <t>正宗慕丝妮肉松饼干月饼传统糕点约60个整箱 休闲美食年货小吃</t>
  </si>
  <si>
    <t>正宗慕丝妮营养燕麦巧克力500g 468g 低糖美食休闲小零食喜糖年货</t>
  </si>
  <si>
    <t>正宗农家特稠纯手工麦芽糖饴糖搅搅糖800g红薯糖糖稀年货包</t>
  </si>
  <si>
    <t>正宗润谷hellokitty果汁软糖结婚庆年货喜糖果批发散装250g约39颗</t>
  </si>
  <si>
    <t>正宗山东特产高粱饴软糖圣福记高粱饴软糖年货零食品包邮买多送多</t>
  </si>
  <si>
    <t>正宗上海大白兔奶糖454g袋装 年货糖果 童年味道 全国包邮</t>
  </si>
  <si>
    <t>正宗上海冠生园大白兔奶糖散装原味零食品年货糖果结婚庆喜糖500g</t>
  </si>
  <si>
    <t>正宗台湾纯手工土凤梨酥240g福建厦门零食品特产糕点年货伴手礼盒</t>
  </si>
  <si>
    <t>正宗台湾凤梨酥 进口零食特产礼盒装土凤梨酥 年货礼包情人节礼物</t>
  </si>
  <si>
    <t>正宗特产橘子瓣软糖婚庆喜糖怀旧零食年货9.9元包邮糖果批发</t>
  </si>
  <si>
    <t>正宗天津麻花 桂发祥十八街麻花多口味500g年货礼盒 大传统零食</t>
  </si>
  <si>
    <t>正宗天津特产传统糕点芝麻牛舌饼 椒盐牛舌酥一字饼 500g年货包装</t>
  </si>
  <si>
    <t>正宗天津特产小吃枣泥糕点白皮酥传统手工茶点心特色年货零食礼盒</t>
  </si>
  <si>
    <t>正宗旺仔牛奶糖结婚庆年货喜糖散装250g批发零食特价2斤包邮</t>
  </si>
  <si>
    <t>正宗新疆切糕特产年货零食纯天然美味玛仁糖混合口味超实惠120g</t>
  </si>
  <si>
    <t>正宗新疆特产冰字牌龙须酥600g小时候的味道 小吃零食糕点年货</t>
  </si>
  <si>
    <t>正宗徐福记夹馅棉花糖结婚庆喜糖水果味软糖散装250g零食年货批发</t>
  </si>
  <si>
    <t>正宗徐福记酥心糖 喜糖 酥糖散装 250G  婚庆喜糖年货批发</t>
  </si>
  <si>
    <t>正宗雅客果仁巧克力豆结婚庆年货喜糖果散装250G零食批发特价包邮</t>
  </si>
  <si>
    <t>正宗怡口莲夹心米果结婚庆年货喜糖果散装250G零食批发特价多省包</t>
  </si>
  <si>
    <t>正宗友臣金丝肉松饼一箱整箱 送礼年货零食金牌友成食品糕点批发</t>
  </si>
  <si>
    <t>正宗友臣金丝肉松饼整箱散装官方旗舰店友陈友成零食糕点批发年货</t>
  </si>
  <si>
    <t>正宗友臣金丝肉松饼整箱散装官方旗舰店月饼零食糕点小吃年货批发</t>
  </si>
  <si>
    <t>正宗友臣肉松饼 10个 零食品糕点福建特产年货送礼  多省包邮小吃</t>
  </si>
  <si>
    <t>正宗友臣肉松饼 福建零食批发 特产年货 5斤包邮 整箱装 2.5kg/箱</t>
  </si>
  <si>
    <t>正宗友臣肉松饼 福建特产 休闲零食品糕点整箱2100g年货必备礼盒</t>
  </si>
  <si>
    <t>正宗友臣肉松饼干一整箱小吃传统糕点点心福建特产年货零食品友成</t>
  </si>
  <si>
    <t>正宗友臣肉松饼一整箱2100g福建特产小吃糕点 年货零食品特价包邮</t>
  </si>
  <si>
    <t>正宗友臣肉松饼一整箱2500g传统糕点点心年货休闲小吃零食品</t>
  </si>
  <si>
    <t>正宗友臣肉松饼一整箱传统糕点点心食品福建特产休闲年货小吃包邮</t>
  </si>
  <si>
    <t>正宗友臣肉松饼一整箱福建特产休闲零食品糕点心年货小吃批发包邮</t>
  </si>
  <si>
    <t>正宗友臣肉松饼整箱 友成美食糕点年货零食小吃特产团购特价年货</t>
  </si>
  <si>
    <t>正宗友臣肉松饼整箱2.5kg福建特产零食年货糕点心5斤特价包邮批发</t>
  </si>
  <si>
    <t>正宗友臣肉松饼整箱2.5kg友臣肉松饼零食糕点年货礼品5斤多省包邮</t>
  </si>
  <si>
    <t>正宗友臣肉松饼整箱2100g 福建特产零食小吃糕点美食团购年货包邮</t>
  </si>
  <si>
    <t>正宗友臣肉松饼整箱2100g福建特产小吃糕点心年货休闲小吃零食品</t>
  </si>
  <si>
    <t>正宗友臣肉松饼整箱2100克福建特产糕点心年货小吃休闲零食品包邮</t>
  </si>
  <si>
    <t>正宗友臣肉松饼整箱55个福建特产小吃糕点心年货休闲小吃零食品</t>
  </si>
  <si>
    <t>正宗友臣肉松饼整箱5斤2500g/2.5kg传统糕点年货特产零食小吃点心</t>
  </si>
  <si>
    <t>正宗友臣肉松饼整箱5斤2500g福建年货零食品美食糕点特价团购包邮</t>
  </si>
  <si>
    <t>正宗友臣肉松饼整箱5斤一箱2.5kg年货礼盒糕点2500g 包邮江浙沪皖</t>
  </si>
  <si>
    <t>正宗友臣肉松饼整箱友陈肉丝饼友成丝点心2500克2.5kg不拆箱年货</t>
  </si>
  <si>
    <t>正宗原味大公鸡喔喔佳佳奶糖散装500g年货结婚喜糖果特产零食特价</t>
  </si>
  <si>
    <t>正宗越南TIPO白巧克力面包干 300g 特价饼干进口零食品年货大礼包</t>
  </si>
  <si>
    <t>正宗越南tipo白巧克力面包干300g 进口食品零食饼干年货 包邮</t>
  </si>
  <si>
    <t>正宗越南特产 TIPO白巧克力面包干300g(鸡蛋饼干) 进口零食年货</t>
  </si>
  <si>
    <t>芝麻糖芝麻杆芝麻棍 河南特产祭灶糖麦芽糖 小时候的味道年货包邮</t>
  </si>
  <si>
    <t>芝士奶酪进口年货 印尼那巴提nabati richeese三明治芝士饼干108g</t>
  </si>
  <si>
    <t>知味观龙井绿茶酥 杭州特产味道纯手工糕点心年货送礼品盒装240g</t>
  </si>
  <si>
    <t>知味观年货大礼包 知味吉祥礼盒 休闲食品系列礼盒 杭州年货特产</t>
  </si>
  <si>
    <t>中华老字号 休闲食品小吃特产 老北京红螺蜜麻花500g 2份包邮年货</t>
  </si>
  <si>
    <t>中华老字号安徽合肥特产公和堂狮子头传统糕点心240g零食年货包邮</t>
  </si>
  <si>
    <t>中华老字号安徽合肥特产公和堂狮子头原味咸味480g传统糕点心年货</t>
  </si>
  <si>
    <t>重庆陈守林陈麻花零食3袋1500g糯米年货旺旺冰糖新年礼物礼盒套装</t>
  </si>
  <si>
    <t>茱蒂丝马来西亚进口年货礼盒零食品纯花生酱三明治夹心饼干540g</t>
  </si>
  <si>
    <t>诸暨网络年货节 手工炸年糕干片 妈妈手工年糕胖 零食280g 买2减1</t>
  </si>
  <si>
    <t>竹叶堂日月潭综合麻薯450g 台湾进口特产 麻糬年货糕点 15入 包邮</t>
  </si>
  <si>
    <t>准备年货进口kettle可特薯片142克海盐醋味休闲旅游办公膨化食品</t>
  </si>
  <si>
    <t>子祺手撕面包6包+核桃酥8袋 传统糕点年货清真食品零食</t>
  </si>
  <si>
    <t>紫薯燕麦饼干低卡低热量粗粮代餐好吃的年货小零食品送儿童女朋友</t>
  </si>
  <si>
    <t>祖母曲奇 4mix精装礼盒 情人节年货无添加下午茶 礼物零食645g</t>
  </si>
  <si>
    <t>祖母曲奇 塔尼小红莓年货礼品情人节 蔓越莓手工饼干进口300g</t>
  </si>
  <si>
    <t>祖母曲奇 小小阿曼达 休闲零食进口情人节年货礼品礼物  小吃260g</t>
  </si>
  <si>
    <t>祖母曲奇 云顶小花 手工 孕妇宝宝零食情人节年货礼物 无添加240g</t>
  </si>
  <si>
    <t>祖母曲奇 钻石巧克力 手工制作饼干进口 情人节年货礼品礼物280g</t>
  </si>
  <si>
    <t>醉香楼核桃糕老字号传统糕点零食点心核桃糕云片糕 年货食品包邮</t>
  </si>
  <si>
    <t>醉香楼老字号传统糕点零食点心年货食品芝麻味核桃味桂花味云片糕</t>
  </si>
  <si>
    <t>醉香楼特产糕点零食点心桂花 核桃 芝麻味云片糕年货食品两份包邮</t>
  </si>
  <si>
    <t>天猫国际</t>
  </si>
  <si>
    <t>香港</t>
  </si>
  <si>
    <t>台湾</t>
  </si>
  <si>
    <t>澳门</t>
  </si>
  <si>
    <t>友臣</t>
  </si>
  <si>
    <t>卜珂</t>
  </si>
  <si>
    <t>乐奈</t>
  </si>
  <si>
    <t>DRINGO/大润谷</t>
  </si>
  <si>
    <t>三惠</t>
  </si>
  <si>
    <t>FERRERO/费列罗</t>
  </si>
  <si>
    <t>Musiney/慕丝妮</t>
  </si>
  <si>
    <t>DANISA/皇冠</t>
  </si>
  <si>
    <t>麦德好</t>
  </si>
  <si>
    <t>张君雅小妹妹</t>
  </si>
  <si>
    <t>旺旺</t>
  </si>
  <si>
    <t>徐福记</t>
  </si>
  <si>
    <t>DXC/稻香村</t>
  </si>
  <si>
    <t>ROCA/乐家</t>
  </si>
  <si>
    <t>YUMMYHi/丫眯乐</t>
  </si>
  <si>
    <t>jiahua food/嘉华</t>
  </si>
  <si>
    <t>雅伯</t>
  </si>
  <si>
    <t>Dove/德芙</t>
  </si>
  <si>
    <t>昊聚德</t>
  </si>
  <si>
    <t>Lotte/乐天</t>
  </si>
  <si>
    <t>GOLDEN CROWN/金冠</t>
  </si>
  <si>
    <t>御食园</t>
  </si>
  <si>
    <t>华宝</t>
  </si>
  <si>
    <t>万市香</t>
  </si>
  <si>
    <t>Ideans/依蒂安斯</t>
  </si>
  <si>
    <t>咪咪</t>
  </si>
  <si>
    <t>一定红</t>
  </si>
  <si>
    <t>嘉士柏</t>
  </si>
  <si>
    <t>功夫麦坊</t>
  </si>
  <si>
    <t>Cherry GRANDFATHER/樱桃爷爷</t>
  </si>
  <si>
    <t>Cakove/卡可芙</t>
  </si>
  <si>
    <t>卡通派</t>
  </si>
  <si>
    <t>Haoliyuan Food/好利源食品</t>
  </si>
  <si>
    <t>BE＆CHEERY/百草味</t>
  </si>
  <si>
    <t>EGO（马来西亚）</t>
  </si>
  <si>
    <t>AMOVO魔吻</t>
  </si>
  <si>
    <t>金喜缘</t>
  </si>
  <si>
    <t>雅佳</t>
  </si>
  <si>
    <t>山野仁</t>
  </si>
  <si>
    <t>BOURBON/布尔本</t>
  </si>
  <si>
    <t>不二家</t>
  </si>
  <si>
    <t>葡记</t>
  </si>
  <si>
    <t>Better Sun/佰可轩</t>
  </si>
  <si>
    <t>盼盼</t>
  </si>
  <si>
    <t>Snickers/士力架</t>
  </si>
  <si>
    <t>lindt/瑞士莲</t>
  </si>
  <si>
    <t>宏亚</t>
  </si>
  <si>
    <t>稻香村</t>
  </si>
  <si>
    <t>TIPO/友谊牌（越南）</t>
  </si>
  <si>
    <t>福大佐</t>
  </si>
  <si>
    <t>Loacker/莱家</t>
  </si>
  <si>
    <t>UNCLE POP/米老头</t>
  </si>
  <si>
    <t>俏嘴巴</t>
  </si>
  <si>
    <t>爱尚</t>
  </si>
  <si>
    <t>宏源</t>
  </si>
  <si>
    <t>马大姐</t>
  </si>
  <si>
    <t>77</t>
  </si>
  <si>
    <t>品客来</t>
  </si>
  <si>
    <t>HERSHEY’S/好时</t>
  </si>
  <si>
    <t>阿尔卑斯</t>
  </si>
  <si>
    <t>健德</t>
  </si>
  <si>
    <t>利耕</t>
  </si>
  <si>
    <t>SanVela/圣维拉</t>
  </si>
  <si>
    <t>Meiji/明治</t>
  </si>
  <si>
    <t>豫吉</t>
  </si>
  <si>
    <t>张三芝麻糕</t>
  </si>
  <si>
    <t>丹麦蓝罐（丹麦）</t>
  </si>
  <si>
    <t>享食者</t>
  </si>
  <si>
    <t>盛芝坊</t>
  </si>
  <si>
    <t>壹格（香港）</t>
  </si>
  <si>
    <t>德菲丝</t>
  </si>
  <si>
    <t>welcome/惠康</t>
  </si>
  <si>
    <t>丹麦蓝罐朱古力曲奇</t>
  </si>
  <si>
    <t>TAODO/淘豆</t>
  </si>
  <si>
    <t>Kjeldsens/蓝罐</t>
  </si>
  <si>
    <t>口水娃</t>
  </si>
  <si>
    <t>芳之香</t>
  </si>
  <si>
    <t>好利源</t>
  </si>
  <si>
    <t>DELISON/得力臣</t>
  </si>
  <si>
    <t>满天下</t>
  </si>
  <si>
    <t>会成</t>
  </si>
  <si>
    <t>城南故事</t>
  </si>
  <si>
    <t>潘祥记</t>
  </si>
  <si>
    <t>醉香楼</t>
  </si>
  <si>
    <t>五味园</t>
  </si>
  <si>
    <t>丰麒轩</t>
  </si>
  <si>
    <t>PANAMI/巴拿米</t>
  </si>
  <si>
    <t>寻之味</t>
  </si>
  <si>
    <t>韩国零食大礼包</t>
  </si>
  <si>
    <t>CHORO/巧罗</t>
  </si>
  <si>
    <t>利拉</t>
  </si>
  <si>
    <t>新华园</t>
  </si>
  <si>
    <t>麦得隆</t>
  </si>
  <si>
    <t>好彩</t>
  </si>
  <si>
    <t>华美</t>
  </si>
  <si>
    <t>飘零大叔</t>
  </si>
  <si>
    <t>和情</t>
  </si>
  <si>
    <t>粮悦</t>
  </si>
  <si>
    <t>嘉华</t>
  </si>
  <si>
    <t>喜多福</t>
  </si>
  <si>
    <t>BloomingSweetConfectuions</t>
  </si>
  <si>
    <t>闽唯一家</t>
  </si>
  <si>
    <t>新苗向日葵</t>
  </si>
  <si>
    <t>糖糖屋</t>
  </si>
  <si>
    <t>爱伊佳</t>
  </si>
  <si>
    <t>默香</t>
  </si>
  <si>
    <t>卡乐B</t>
  </si>
  <si>
    <t>回头客</t>
  </si>
  <si>
    <t>布尔本（日本）</t>
  </si>
  <si>
    <t>唐人福</t>
  </si>
  <si>
    <t>徽香之恋</t>
  </si>
  <si>
    <t>好吃点</t>
  </si>
  <si>
    <t>冠生园</t>
  </si>
  <si>
    <t>董小姐</t>
  </si>
  <si>
    <t>huamel/华美</t>
  </si>
  <si>
    <t>小牛顿</t>
  </si>
  <si>
    <t>glico/格力高</t>
  </si>
  <si>
    <t>糖村</t>
  </si>
  <si>
    <t>雅客</t>
  </si>
  <si>
    <t>阿飞家的切糕</t>
  </si>
  <si>
    <t>日光岩</t>
  </si>
  <si>
    <t>福安</t>
  </si>
  <si>
    <t>健柏</t>
  </si>
  <si>
    <t>海太</t>
  </si>
  <si>
    <t>candy lane</t>
  </si>
  <si>
    <t>江中</t>
  </si>
  <si>
    <t>爱时乐</t>
  </si>
  <si>
    <t>唐妖</t>
  </si>
  <si>
    <t>lotus/和情</t>
  </si>
  <si>
    <t>如香惠香</t>
  </si>
  <si>
    <t>陈李济</t>
  </si>
  <si>
    <t>三普</t>
  </si>
  <si>
    <t>锦城</t>
  </si>
  <si>
    <t>edo</t>
  </si>
  <si>
    <t>麦呦</t>
  </si>
  <si>
    <t>上海特产老六样</t>
  </si>
  <si>
    <t>嘉云糖</t>
  </si>
  <si>
    <t>优情礼</t>
  </si>
  <si>
    <t>ROSHEN</t>
  </si>
  <si>
    <t>南萃坊</t>
  </si>
  <si>
    <t>太祖</t>
  </si>
  <si>
    <t>怡口莲</t>
  </si>
  <si>
    <t>糖果</t>
  </si>
  <si>
    <t>玉其</t>
  </si>
  <si>
    <t>雪之恋（台湾）</t>
  </si>
  <si>
    <t>三牛</t>
  </si>
  <si>
    <t>万士利</t>
  </si>
  <si>
    <t>赵小姐</t>
  </si>
  <si>
    <t>Hello Kitty</t>
  </si>
  <si>
    <t>高迪瓦/GODIVA</t>
  </si>
  <si>
    <t>罗罗</t>
  </si>
  <si>
    <t>黄远堂</t>
  </si>
  <si>
    <t>香楠</t>
  </si>
  <si>
    <t>嘉云斯（德国）</t>
  </si>
  <si>
    <t>LIKOFU/利口福</t>
  </si>
  <si>
    <t>丽芝士（印度尼西亚）</t>
  </si>
  <si>
    <t>可瑞安</t>
  </si>
  <si>
    <t>南国</t>
  </si>
  <si>
    <t>美国蔓越莓曲奇</t>
  </si>
  <si>
    <t>tipo/友谊</t>
  </si>
  <si>
    <t>77松塔</t>
  </si>
  <si>
    <t>果超</t>
  </si>
  <si>
    <t>巧焙</t>
  </si>
  <si>
    <t>mage’s/麦吉士</t>
  </si>
  <si>
    <t>秋林</t>
  </si>
  <si>
    <t>吃货的礼物</t>
  </si>
  <si>
    <t>HMF/红磨坊</t>
  </si>
  <si>
    <t>健元堂</t>
  </si>
  <si>
    <t>GARDEN/嘉顿</t>
  </si>
  <si>
    <t>可康</t>
  </si>
  <si>
    <t>好巴食</t>
  </si>
  <si>
    <t>逗号创意</t>
  </si>
  <si>
    <t>优冠</t>
  </si>
  <si>
    <t>陶陶居</t>
  </si>
  <si>
    <t>元朗荣华</t>
  </si>
  <si>
    <t>三立（日本）</t>
  </si>
  <si>
    <t>瑞士莲</t>
  </si>
  <si>
    <t>苏小糖</t>
  </si>
  <si>
    <t>Guylian/吉利莲</t>
  </si>
  <si>
    <t>可瑞安（韩国）</t>
  </si>
  <si>
    <t>雪之恋</t>
  </si>
  <si>
    <t>Woogie（奥地利）</t>
  </si>
  <si>
    <t>ORION/好丽友</t>
  </si>
  <si>
    <t>黄老五</t>
  </si>
  <si>
    <t>甘滋罗 GANZILUO</t>
  </si>
  <si>
    <t>新苗向日葵（菲律宾）</t>
  </si>
  <si>
    <t>UHA/悠哈</t>
  </si>
  <si>
    <t>俄罗斯</t>
  </si>
  <si>
    <t>ANGEL/安琪</t>
  </si>
  <si>
    <t>浙滋味</t>
  </si>
  <si>
    <t>慧生活</t>
  </si>
  <si>
    <t>好百贝</t>
  </si>
  <si>
    <t>KARSA/咔咔莎</t>
  </si>
  <si>
    <t>Crafted</t>
  </si>
  <si>
    <t>enon/怡浓</t>
  </si>
  <si>
    <t>EDO（韩国）</t>
  </si>
  <si>
    <t>安威山（菲律宾）</t>
  </si>
  <si>
    <t>NABATI</t>
  </si>
  <si>
    <t>吧唧零食物语</t>
  </si>
  <si>
    <t>冰力克</t>
  </si>
  <si>
    <t>贝夫</t>
  </si>
  <si>
    <t>GODLY/功德林</t>
  </si>
  <si>
    <t>松尾</t>
  </si>
  <si>
    <t>Julie＇s/茱蒂丝</t>
  </si>
  <si>
    <t>悠梅</t>
  </si>
  <si>
    <t>良品铺子</t>
  </si>
  <si>
    <t>冠享</t>
  </si>
  <si>
    <t>熊仔</t>
  </si>
  <si>
    <t>旺仔</t>
  </si>
  <si>
    <t>Hollygee/好邻居</t>
  </si>
  <si>
    <t>happiness in a bottle</t>
  </si>
  <si>
    <t>甜甜乐</t>
  </si>
  <si>
    <t>papabubble</t>
  </si>
  <si>
    <t>红星软香酥</t>
  </si>
  <si>
    <t>佳尔</t>
  </si>
  <si>
    <t>美国星球棒棒糖</t>
  </si>
  <si>
    <t>Danco/丹夫</t>
  </si>
  <si>
    <t>沈大成</t>
  </si>
  <si>
    <t>贝贝乐</t>
  </si>
  <si>
    <t>思琳</t>
  </si>
  <si>
    <t>GUI FA XIANG/桂发祥十八街</t>
  </si>
  <si>
    <t>长鼻王</t>
  </si>
  <si>
    <t>知味观</t>
  </si>
  <si>
    <t>金丝猴</t>
  </si>
  <si>
    <t>一品旺</t>
  </si>
  <si>
    <t>众人之力</t>
  </si>
  <si>
    <t>canute</t>
  </si>
  <si>
    <t>黄则和</t>
  </si>
  <si>
    <t>芭喜（意大利）</t>
  </si>
  <si>
    <t>HOW CHIAO/好乔</t>
  </si>
  <si>
    <t>UPSUN/黎祥</t>
  </si>
  <si>
    <t>猴姑</t>
  </si>
  <si>
    <t>Coolsa/酷莎</t>
  </si>
  <si>
    <t>雅思嘉</t>
  </si>
  <si>
    <t>homimi</t>
  </si>
  <si>
    <t>大白兔</t>
  </si>
  <si>
    <t>美伊佳</t>
  </si>
  <si>
    <t>每日生机</t>
  </si>
  <si>
    <t>喜阳阳</t>
  </si>
  <si>
    <t>爽悦</t>
  </si>
  <si>
    <t>米多奇</t>
  </si>
  <si>
    <t>黄龙祥</t>
  </si>
  <si>
    <t>Trolli</t>
  </si>
  <si>
    <t>77/Seven Seven</t>
  </si>
  <si>
    <t>盐官万昌</t>
  </si>
  <si>
    <t>Duc d'O/迪克多(比利时）</t>
  </si>
  <si>
    <t>吃呀吃</t>
  </si>
  <si>
    <t>艳狐仙</t>
  </si>
  <si>
    <t>Date ＆Fate</t>
  </si>
  <si>
    <t>鑫惠丰</t>
  </si>
  <si>
    <t>Tapoo/嗒卟·嗒卟</t>
  </si>
  <si>
    <t>KAM YUEN/甘源</t>
  </si>
  <si>
    <t>幕诗</t>
  </si>
  <si>
    <t>新乐福</t>
  </si>
  <si>
    <t>Lindt Lindor</t>
  </si>
  <si>
    <t>正点美食</t>
  </si>
  <si>
    <t>海新</t>
  </si>
  <si>
    <t>好丽友（韩国）</t>
  </si>
  <si>
    <t>卡乐美</t>
  </si>
  <si>
    <t>Calbee/卡乐B</t>
  </si>
  <si>
    <t>澳莉嘉</t>
  </si>
  <si>
    <t>世界各地</t>
  </si>
  <si>
    <t>南普陀</t>
  </si>
  <si>
    <t>越贡</t>
  </si>
  <si>
    <t>犁记</t>
  </si>
  <si>
    <t>邹记利华</t>
  </si>
  <si>
    <t>千朋（日本）</t>
  </si>
  <si>
    <t>菲奥娜的秘密</t>
  </si>
  <si>
    <t>零食大礼包</t>
  </si>
  <si>
    <t>迪乐司（韩国）</t>
  </si>
  <si>
    <t>进口零食</t>
  </si>
  <si>
    <t>扭扭</t>
  </si>
  <si>
    <t>舞动舌尖</t>
  </si>
  <si>
    <t>健达</t>
  </si>
  <si>
    <t>禧味</t>
  </si>
  <si>
    <t>GANSO/元祖</t>
  </si>
  <si>
    <t>Caffarel/口福莱</t>
  </si>
  <si>
    <t>NEW ZEALAND(马来西亚)</t>
  </si>
  <si>
    <t>红利多</t>
  </si>
  <si>
    <t>黄龙古传</t>
  </si>
  <si>
    <t>TIPO</t>
  </si>
  <si>
    <t>楽菋</t>
  </si>
  <si>
    <t>crown/可拉奥（韩国）</t>
  </si>
  <si>
    <t>美德林</t>
  </si>
  <si>
    <t>胜利</t>
  </si>
  <si>
    <t>鑫香达</t>
  </si>
  <si>
    <t>御品堂</t>
  </si>
  <si>
    <t>红螺</t>
  </si>
  <si>
    <t>俄罗斯糖果</t>
  </si>
  <si>
    <t>赵老师</t>
  </si>
  <si>
    <t>春光</t>
  </si>
  <si>
    <t>谷优</t>
  </si>
  <si>
    <t>甜柚\tiyozi</t>
  </si>
  <si>
    <t>麦邦</t>
  </si>
  <si>
    <t>涛</t>
  </si>
  <si>
    <t>甜柚/Tiyozi</t>
  </si>
  <si>
    <t>美食惠</t>
  </si>
  <si>
    <t>老香斋</t>
  </si>
  <si>
    <t>升田（台湾）</t>
  </si>
  <si>
    <t>和信记</t>
  </si>
  <si>
    <t>Truffettes Chocmod/乔慕</t>
  </si>
  <si>
    <t>海敬</t>
  </si>
  <si>
    <t>小牛轧</t>
  </si>
  <si>
    <t>千纸鹤</t>
  </si>
  <si>
    <t>万琪</t>
  </si>
  <si>
    <t>香记</t>
  </si>
  <si>
    <t>丹麦蓝罐曲奇饼干</t>
  </si>
  <si>
    <t>红螺食品</t>
  </si>
  <si>
    <t>食味的初相</t>
  </si>
  <si>
    <t>可拉奥（韩国）</t>
  </si>
  <si>
    <t>GODIVA/歌帝梵</t>
  </si>
  <si>
    <t>MANORA</t>
  </si>
  <si>
    <t>Ho.mimi（马来西亚）</t>
  </si>
  <si>
    <t>福添福</t>
  </si>
  <si>
    <t>亨荣</t>
  </si>
  <si>
    <t>元朗</t>
  </si>
  <si>
    <t>桃哈多（日本）</t>
  </si>
  <si>
    <t>可可之语</t>
  </si>
  <si>
    <t>味一道</t>
  </si>
  <si>
    <t>十月初五</t>
  </si>
  <si>
    <t>华佳威</t>
  </si>
  <si>
    <t>喵叔的实验室</t>
  </si>
  <si>
    <t>MarLboLu/旺宝禄</t>
  </si>
  <si>
    <t>那巴提（印度尼西亚）</t>
  </si>
  <si>
    <t>TIAN E HU FOOD/天鹅湖</t>
  </si>
  <si>
    <t>好运郎</t>
  </si>
  <si>
    <t>糖寮</t>
  </si>
  <si>
    <t>李八味</t>
  </si>
  <si>
    <t>bestai</t>
  </si>
  <si>
    <t>大礼包</t>
  </si>
  <si>
    <t>BACI</t>
  </si>
  <si>
    <t>吃透透</t>
  </si>
  <si>
    <t>谷道仙</t>
  </si>
  <si>
    <t>隆尚斋</t>
  </si>
  <si>
    <t>北京特产礼包</t>
  </si>
  <si>
    <t>鼎好吃</t>
  </si>
  <si>
    <t>茶马印象</t>
  </si>
  <si>
    <t>奥斯曼</t>
  </si>
  <si>
    <t>老坊上</t>
  </si>
  <si>
    <t>黄浦和记</t>
  </si>
  <si>
    <t>RJ.Patisserie</t>
  </si>
  <si>
    <t>三阳湾</t>
  </si>
  <si>
    <t>力宏龙眼酥</t>
  </si>
  <si>
    <t>艺术大师</t>
  </si>
  <si>
    <t>梁山阁</t>
  </si>
  <si>
    <t>绿得宝</t>
  </si>
  <si>
    <t>慕滋</t>
  </si>
  <si>
    <t>mychoco</t>
  </si>
  <si>
    <t>Toblerone/三角</t>
  </si>
  <si>
    <t>丽冠</t>
  </si>
  <si>
    <t>黄龙</t>
  </si>
  <si>
    <t>棒棒糖零食工坊</t>
  </si>
  <si>
    <t>零食礼包</t>
  </si>
  <si>
    <t>ARKIN/艾尔肯</t>
  </si>
  <si>
    <t>闽乡缘</t>
  </si>
  <si>
    <t>真巧</t>
  </si>
  <si>
    <t>Kirkland</t>
  </si>
  <si>
    <t>Matisse</t>
  </si>
  <si>
    <t>浏乡</t>
  </si>
  <si>
    <t>北京稻香村</t>
  </si>
  <si>
    <t>crown/可瑞安（韩国）</t>
  </si>
  <si>
    <t>Amovo/魔吻</t>
  </si>
  <si>
    <t>Aficion/歌斐颂</t>
  </si>
  <si>
    <t>蜜意坊</t>
  </si>
  <si>
    <t>虹山如愿</t>
  </si>
  <si>
    <t>臧老爷子</t>
  </si>
  <si>
    <t>淘麦屋</t>
  </si>
  <si>
    <t>大宇</t>
  </si>
  <si>
    <t>百吉猫</t>
  </si>
  <si>
    <t>yf/意芙</t>
  </si>
  <si>
    <t>詹记</t>
  </si>
  <si>
    <t>宝岛の恋</t>
  </si>
  <si>
    <t>溢东</t>
  </si>
  <si>
    <t>爱芙（马来西亚）</t>
  </si>
  <si>
    <t>樱桃爷爷</t>
  </si>
  <si>
    <t>清之坊</t>
  </si>
  <si>
    <t>好乔牌（台湾）</t>
  </si>
  <si>
    <t>豆豆欣</t>
  </si>
  <si>
    <t>mei mei/咪咪</t>
  </si>
  <si>
    <t>蓝罐曲奇</t>
  </si>
  <si>
    <t>POKO/不二家</t>
  </si>
  <si>
    <t>不老林</t>
  </si>
  <si>
    <t>第七铺</t>
  </si>
  <si>
    <t>Oishi/上好佳</t>
  </si>
  <si>
    <t>食尚斗嘴</t>
  </si>
  <si>
    <t>邹记</t>
  </si>
  <si>
    <t>安心味觉</t>
  </si>
  <si>
    <t>麻仔</t>
  </si>
  <si>
    <t>顺泰（台湾）</t>
  </si>
  <si>
    <t>嘉士利</t>
  </si>
  <si>
    <t>誉海</t>
  </si>
  <si>
    <t>Morinaga/森永</t>
  </si>
  <si>
    <t>依度</t>
  </si>
  <si>
    <t>润之禧</t>
  </si>
  <si>
    <t>兜兜小果</t>
  </si>
  <si>
    <t>疯酥酥</t>
  </si>
  <si>
    <t>江氏烘焙</t>
  </si>
  <si>
    <t>悦城特产</t>
  </si>
  <si>
    <t>野娃</t>
  </si>
  <si>
    <t>Kinder/健达</t>
  </si>
  <si>
    <t>夏芙</t>
  </si>
  <si>
    <t>Golden haired monkey/金丝猴</t>
  </si>
  <si>
    <t>kee wah bakery/奇华礼饼专家</t>
  </si>
  <si>
    <t>GPR</t>
  </si>
  <si>
    <t>趣悠悠</t>
  </si>
  <si>
    <t>礼季和</t>
  </si>
  <si>
    <t>乐滋</t>
  </si>
  <si>
    <t>丰灵（越南）</t>
  </si>
  <si>
    <t>北辰</t>
  </si>
  <si>
    <t>Sugus</t>
  </si>
  <si>
    <t>宫怡坊</t>
  </si>
  <si>
    <t>滇园</t>
  </si>
  <si>
    <t>即品（台湾）</t>
  </si>
  <si>
    <t>可尼斯（菲律宾）</t>
  </si>
  <si>
    <t>锦大</t>
  </si>
  <si>
    <t>谊家美食</t>
  </si>
  <si>
    <t>一十界</t>
  </si>
  <si>
    <t>天下第一村</t>
  </si>
  <si>
    <t>茱蒂丝（马来西亚）</t>
  </si>
  <si>
    <t>乐金金</t>
  </si>
  <si>
    <t>韩国进口食品</t>
  </si>
  <si>
    <t>皇族（台湾）</t>
  </si>
  <si>
    <t>多力多滋（美国）</t>
  </si>
  <si>
    <t>微热山丘</t>
  </si>
  <si>
    <t>功德林</t>
  </si>
  <si>
    <t>太冠</t>
  </si>
  <si>
    <t>麦优一品</t>
  </si>
  <si>
    <t>Candy eden</t>
  </si>
  <si>
    <t>沁霖</t>
  </si>
  <si>
    <t>Candy Lab</t>
  </si>
  <si>
    <t>奥利奥</t>
  </si>
  <si>
    <t>edo pack</t>
  </si>
  <si>
    <t>康围</t>
  </si>
  <si>
    <t>HOPES/六合信</t>
  </si>
  <si>
    <t>BAKERY SIDE/贝客里</t>
  </si>
  <si>
    <t>金娇</t>
  </si>
  <si>
    <t>好亲家</t>
  </si>
  <si>
    <t>EGO</t>
  </si>
  <si>
    <t>雀巢</t>
  </si>
  <si>
    <t>陈建平</t>
  </si>
  <si>
    <t>罗莎蛋糕</t>
  </si>
  <si>
    <t>Choloi/巧洛伊</t>
  </si>
  <si>
    <t>KIRKLAND/柯兰</t>
  </si>
  <si>
    <t>上好佳</t>
  </si>
  <si>
    <t>爱乡亲</t>
  </si>
  <si>
    <t>鑫康</t>
  </si>
  <si>
    <t>金莎巧克力</t>
  </si>
  <si>
    <t>郭金山</t>
  </si>
  <si>
    <t>欢购</t>
  </si>
  <si>
    <t>猫扑糖</t>
  </si>
  <si>
    <t>白色城堡</t>
  </si>
  <si>
    <t>思味王</t>
  </si>
  <si>
    <t>梁丰</t>
  </si>
  <si>
    <t>阿尔发</t>
  </si>
  <si>
    <t>Candy Artist糖果艺术家</t>
  </si>
  <si>
    <t>红苹果果</t>
  </si>
  <si>
    <t>THE BAKERYSIDE/贝客里</t>
  </si>
  <si>
    <t>风雅屋</t>
  </si>
  <si>
    <t>爱芙</t>
  </si>
  <si>
    <t>素手浣花</t>
  </si>
  <si>
    <t>宝岛太阳堂</t>
  </si>
  <si>
    <t>RitterSport/瑞特斯波德 （德国）</t>
  </si>
  <si>
    <t>AJI</t>
  </si>
  <si>
    <t>Ldy Supply/绿滋肴</t>
  </si>
  <si>
    <t>宏盛</t>
  </si>
  <si>
    <t>aixi</t>
  </si>
  <si>
    <t>越兴旺</t>
  </si>
  <si>
    <t>壹味美食</t>
  </si>
  <si>
    <t>少林寺</t>
  </si>
  <si>
    <t>帕克大叔</t>
  </si>
  <si>
    <t>永成</t>
  </si>
  <si>
    <t>白鹤</t>
  </si>
  <si>
    <t>棒棒糖</t>
  </si>
  <si>
    <t>Senz/心之</t>
  </si>
  <si>
    <t>好邻居</t>
  </si>
  <si>
    <t>圣福记</t>
  </si>
  <si>
    <t>维奕(台澎金马关税)</t>
  </si>
  <si>
    <t>幸运猫</t>
  </si>
  <si>
    <t>美伦多</t>
  </si>
  <si>
    <t>缘味优</t>
  </si>
  <si>
    <t>华新园</t>
  </si>
  <si>
    <t>徐珍斋</t>
  </si>
  <si>
    <t>士力架</t>
  </si>
  <si>
    <t>HAOLIYUAN/好利源食品</t>
  </si>
  <si>
    <t>COCON/可康</t>
  </si>
  <si>
    <t>闽隆土滋味</t>
  </si>
  <si>
    <t>Seedman/希朵曼</t>
  </si>
  <si>
    <t>馋嘴老婆</t>
  </si>
  <si>
    <t>Waffle Nl</t>
  </si>
  <si>
    <t>Anthon Berg</t>
  </si>
  <si>
    <t>AJI ICHIBAN/优の良品</t>
  </si>
  <si>
    <t>鑫炳记</t>
  </si>
  <si>
    <t>咖啡特使</t>
  </si>
  <si>
    <t>荣诚</t>
  </si>
  <si>
    <t>翊福轩</t>
  </si>
  <si>
    <t>五谷芬香</t>
  </si>
  <si>
    <t>柯兰/kirkland</t>
  </si>
  <si>
    <t>卡夫</t>
  </si>
  <si>
    <t>吧唧零食</t>
  </si>
  <si>
    <t>桂顺斋</t>
  </si>
  <si>
    <t>吉利火星</t>
  </si>
  <si>
    <t>大麻子</t>
  </si>
  <si>
    <t>鵬发</t>
  </si>
  <si>
    <t>HTK/回头客</t>
  </si>
  <si>
    <t>Munchy's/马奇新新</t>
  </si>
  <si>
    <t>美食美客</t>
  </si>
  <si>
    <t>TUC/闲趣</t>
  </si>
  <si>
    <t>贝鲁斯（马来西亚）</t>
  </si>
  <si>
    <t>酥香世家</t>
  </si>
  <si>
    <t>金稻谷</t>
  </si>
  <si>
    <t>黄小奇</t>
  </si>
  <si>
    <t>小龙人</t>
  </si>
  <si>
    <t>蓝罐</t>
  </si>
  <si>
    <t>西点台北</t>
  </si>
  <si>
    <t>进口零食大礼包</t>
  </si>
  <si>
    <t>古早</t>
  </si>
  <si>
    <t>维格</t>
  </si>
  <si>
    <t>兆辉</t>
  </si>
  <si>
    <t>松尾（日本）</t>
  </si>
  <si>
    <t>杏花楼</t>
  </si>
  <si>
    <t>宗泰</t>
  </si>
  <si>
    <t>富贵竹</t>
  </si>
  <si>
    <t>小</t>
  </si>
  <si>
    <t>八大山人</t>
  </si>
  <si>
    <t>雅康乐</t>
  </si>
  <si>
    <t>庄家</t>
  </si>
  <si>
    <t>NOVOR/诺梵</t>
  </si>
  <si>
    <t>KKAICHI/可可爱吃</t>
  </si>
  <si>
    <t>康美臣</t>
  </si>
  <si>
    <t>亿旺</t>
  </si>
  <si>
    <t>常各庄</t>
  </si>
  <si>
    <t>Katis/卡蒂思</t>
  </si>
  <si>
    <t>一邦</t>
  </si>
  <si>
    <t>香奈尔</t>
  </si>
  <si>
    <t>乐锦记</t>
  </si>
  <si>
    <t>吉如</t>
  </si>
  <si>
    <t>华高</t>
  </si>
  <si>
    <t>手信坊（台湾）</t>
  </si>
  <si>
    <t>美心</t>
  </si>
  <si>
    <t>丹麦蓝罐</t>
  </si>
  <si>
    <t>宅星人零食</t>
  </si>
  <si>
    <t>昇田</t>
  </si>
  <si>
    <t>古迪Goody</t>
  </si>
  <si>
    <t>古迪</t>
  </si>
  <si>
    <t>龙昌</t>
  </si>
  <si>
    <t>巧遇</t>
  </si>
  <si>
    <t>千朋</t>
  </si>
  <si>
    <t>英记</t>
  </si>
  <si>
    <t>简品</t>
  </si>
  <si>
    <t>CATLOVERS</t>
  </si>
  <si>
    <t>OKAGHIE/奥卡奇</t>
  </si>
  <si>
    <t>Bestai/柏泰</t>
  </si>
  <si>
    <t>牛皮糖</t>
  </si>
  <si>
    <t>柏兆记</t>
  </si>
  <si>
    <t>麦格手工曲奇</t>
  </si>
  <si>
    <t>cocoaland LOT100/一百份</t>
  </si>
  <si>
    <t>健智星</t>
  </si>
  <si>
    <t>MACAU LAI KEI BAKERY/澳门礼记饼家</t>
  </si>
  <si>
    <t>康阳（泰国）</t>
  </si>
  <si>
    <t>Shinetien/诗蒂</t>
  </si>
  <si>
    <t>美食山庄</t>
  </si>
  <si>
    <t>斯浓</t>
  </si>
  <si>
    <t>永嘉利</t>
  </si>
  <si>
    <t>御の味</t>
  </si>
  <si>
    <t>KitKat/雀巢奇巧</t>
  </si>
  <si>
    <t>然泰</t>
  </si>
  <si>
    <t>小土土</t>
  </si>
  <si>
    <t>心之店</t>
  </si>
  <si>
    <t>浮流食坊</t>
  </si>
  <si>
    <t>嘉士伯</t>
  </si>
  <si>
    <t>信礼坊</t>
  </si>
  <si>
    <t>丸京</t>
  </si>
  <si>
    <t>喜客</t>
  </si>
  <si>
    <t>盛之坊</t>
  </si>
  <si>
    <t>松永</t>
  </si>
  <si>
    <t>森渡</t>
  </si>
  <si>
    <t>长松</t>
  </si>
  <si>
    <t>四秀</t>
  </si>
  <si>
    <t>CHARACTER/品格</t>
  </si>
  <si>
    <t>伯大尼</t>
  </si>
  <si>
    <t>吃货达人一族</t>
  </si>
  <si>
    <t>BALOCCO/百乐可</t>
  </si>
  <si>
    <t>深港</t>
  </si>
  <si>
    <t>Pepsi/百事</t>
  </si>
  <si>
    <t>丹麦蓝罐曲奇</t>
  </si>
  <si>
    <t>geo（泰国）</t>
  </si>
  <si>
    <t>纳贝斯克</t>
  </si>
  <si>
    <t>fillidutt/菲丽嘟</t>
  </si>
  <si>
    <t>MAOHUAT/茂发</t>
  </si>
  <si>
    <t>澳門鉅記</t>
  </si>
  <si>
    <t>嘉云糖（德国）</t>
  </si>
  <si>
    <t>林菽庄</t>
  </si>
  <si>
    <t>星芙</t>
  </si>
  <si>
    <t>KUKJE/国际</t>
  </si>
  <si>
    <t>原装进口</t>
  </si>
  <si>
    <t>金利兴</t>
  </si>
  <si>
    <t>莱斯特（英国）</t>
  </si>
  <si>
    <t>老饼店</t>
  </si>
  <si>
    <t>享嗑一品</t>
  </si>
  <si>
    <t>TIVOLINA</t>
  </si>
  <si>
    <t>御富</t>
  </si>
  <si>
    <t>See’s Candies</t>
  </si>
  <si>
    <t>喜相逢</t>
  </si>
  <si>
    <t>安乐</t>
  </si>
  <si>
    <t>百分爱</t>
  </si>
  <si>
    <t>扬航</t>
  </si>
  <si>
    <t>KOBAYASHI/小林煎饼</t>
  </si>
  <si>
    <t>黄山烧饼</t>
  </si>
  <si>
    <t>岱山湖</t>
  </si>
  <si>
    <t>OCTOBER FIFTH BAKERY/十月初五饼家</t>
  </si>
  <si>
    <t>BloomingSweetConfections</t>
  </si>
  <si>
    <t>怡浓</t>
  </si>
  <si>
    <t>日威</t>
  </si>
  <si>
    <t>诺贝尔</t>
  </si>
  <si>
    <t>Mcvities/麦维他</t>
  </si>
  <si>
    <t>RAFFAELLO/拉斐尔</t>
  </si>
  <si>
    <t>迪斯尼</t>
  </si>
  <si>
    <t>费罗列</t>
  </si>
  <si>
    <t>如胜糖果</t>
  </si>
  <si>
    <t>美芙（泰国）</t>
  </si>
  <si>
    <t>三叔公</t>
  </si>
  <si>
    <t>日香</t>
  </si>
  <si>
    <t>朱万昌</t>
  </si>
  <si>
    <t>布尔本</t>
  </si>
  <si>
    <t>绿音</t>
  </si>
  <si>
    <t>可比可（印度尼西亚）</t>
  </si>
  <si>
    <t>向阳坊</t>
  </si>
  <si>
    <t>马奇新新（马来西亚）</t>
  </si>
  <si>
    <t>山东特产</t>
  </si>
  <si>
    <t>M&amp;M's</t>
  </si>
  <si>
    <t>馋嘴猪猪</t>
  </si>
  <si>
    <t>楚忆坊</t>
  </si>
  <si>
    <t>红色十月</t>
  </si>
  <si>
    <t>8口味巧克力</t>
  </si>
  <si>
    <t>核桃芝麻糖</t>
  </si>
  <si>
    <t>嘉云斯（香港）</t>
  </si>
  <si>
    <t>Lot/百分百</t>
  </si>
  <si>
    <t>QQ散装软糖果汁软糖7种口味</t>
  </si>
  <si>
    <t>全盛斋</t>
  </si>
  <si>
    <t>越后</t>
  </si>
  <si>
    <t>松露巧克力8口味</t>
  </si>
  <si>
    <t>鑫康佳品</t>
  </si>
  <si>
    <t>月湾湾</t>
  </si>
  <si>
    <t>奇峰</t>
  </si>
  <si>
    <t>米老头</t>
  </si>
  <si>
    <t>POPO</t>
  </si>
  <si>
    <t>佰翔空厨</t>
  </si>
  <si>
    <t>新四海</t>
  </si>
  <si>
    <t>稷山麻花</t>
  </si>
  <si>
    <t>伊妙</t>
  </si>
  <si>
    <t>馋嘴小松鼠</t>
  </si>
  <si>
    <t>crown</t>
  </si>
  <si>
    <t>食人谷</t>
  </si>
  <si>
    <t>我的口头馋</t>
  </si>
  <si>
    <t>Kracie</t>
  </si>
  <si>
    <t>新东阳</t>
  </si>
  <si>
    <t>HOTLIX</t>
  </si>
  <si>
    <t>Roshen/巴顿</t>
  </si>
  <si>
    <t>百事食品</t>
  </si>
  <si>
    <t>Nestle/雀巢</t>
  </si>
  <si>
    <t>澳门卷风记</t>
  </si>
  <si>
    <t>嘉云</t>
  </si>
  <si>
    <t>陶永祥</t>
  </si>
  <si>
    <t>张君雅小妹妹（台湾）</t>
  </si>
  <si>
    <t>艺福堂</t>
  </si>
  <si>
    <t>健智星  泰莱斯</t>
  </si>
  <si>
    <t>满堂红</t>
  </si>
  <si>
    <t>凯利来</t>
  </si>
  <si>
    <t>storck</t>
  </si>
  <si>
    <t>六合信</t>
  </si>
  <si>
    <t>丹麦</t>
  </si>
  <si>
    <t>黄金</t>
  </si>
  <si>
    <t>Hua Jia Wei</t>
  </si>
  <si>
    <t>脆香米</t>
  </si>
  <si>
    <t>黄天源</t>
  </si>
  <si>
    <t>千朋蒂薰</t>
  </si>
  <si>
    <t>顶点</t>
  </si>
  <si>
    <t>穆桂英</t>
  </si>
  <si>
    <t>黑熊</t>
  </si>
  <si>
    <t>啪啪通</t>
  </si>
  <si>
    <t>脆妮妮</t>
  </si>
  <si>
    <t>农心（韩国）</t>
  </si>
  <si>
    <t>麦客巧点</t>
  </si>
  <si>
    <t>馋鱼儿</t>
  </si>
  <si>
    <t>圣万</t>
  </si>
  <si>
    <t>星球杯</t>
  </si>
  <si>
    <t>乐吧</t>
  </si>
  <si>
    <t>YEOU BIN/友宾（台湾）</t>
  </si>
  <si>
    <t>康阳</t>
  </si>
  <si>
    <t>进口食品</t>
  </si>
  <si>
    <t>日本百邦BOURBON</t>
  </si>
  <si>
    <t>德辉</t>
  </si>
  <si>
    <t>bikeboy（台湾）</t>
  </si>
  <si>
    <t>BELLYGOD/美食嘉</t>
  </si>
  <si>
    <t>日月棠</t>
  </si>
  <si>
    <t>柏泰</t>
  </si>
  <si>
    <t>舒为</t>
  </si>
  <si>
    <t>香格兰</t>
  </si>
  <si>
    <t>川黔人家</t>
  </si>
  <si>
    <t>南翠坊</t>
  </si>
  <si>
    <t>陈昌银</t>
  </si>
  <si>
    <t>海玉田</t>
  </si>
  <si>
    <t>皖南幸福</t>
  </si>
  <si>
    <t>味享三部</t>
  </si>
  <si>
    <t>泰国零食大礼包</t>
  </si>
  <si>
    <t>真知棒</t>
  </si>
  <si>
    <t>好大哥</t>
  </si>
  <si>
    <t>EKE</t>
  </si>
  <si>
    <t>YUHE FOOD/裕合</t>
  </si>
  <si>
    <t>千岛特产</t>
  </si>
  <si>
    <t>食味先</t>
  </si>
  <si>
    <t>泓一</t>
  </si>
  <si>
    <t>牌坊禮信</t>
  </si>
  <si>
    <t>Trolli/口力</t>
  </si>
  <si>
    <t>采芝斋</t>
  </si>
  <si>
    <t>喀芭雅牌（日本）</t>
  </si>
  <si>
    <t>果超软糖</t>
  </si>
  <si>
    <t>爱尔格林进出口公司</t>
  </si>
  <si>
    <t>老郭家</t>
  </si>
  <si>
    <t>金帝</t>
  </si>
  <si>
    <t>古拉</t>
  </si>
  <si>
    <t>两口子</t>
  </si>
  <si>
    <t>华超</t>
  </si>
  <si>
    <t>棒工匠</t>
  </si>
  <si>
    <t>阿伦卡</t>
  </si>
  <si>
    <t>BELFINE/贝尔芬</t>
  </si>
  <si>
    <t>棒棒堂</t>
  </si>
  <si>
    <t>年货大礼包</t>
  </si>
  <si>
    <t>家家福</t>
  </si>
  <si>
    <t>喜客庄园</t>
  </si>
  <si>
    <t>小乖</t>
  </si>
  <si>
    <t>DUVYA/多唯呀</t>
  </si>
  <si>
    <t>粤统</t>
  </si>
  <si>
    <t>迪迈龙</t>
  </si>
  <si>
    <t>伊佳</t>
  </si>
  <si>
    <t>欧丝曼</t>
  </si>
  <si>
    <t>Sister Ma/马大姐</t>
  </si>
  <si>
    <t>慕诗</t>
  </si>
  <si>
    <t>二牛</t>
  </si>
  <si>
    <t>好利源食品</t>
  </si>
  <si>
    <t>X-5</t>
  </si>
  <si>
    <t>固力果</t>
  </si>
  <si>
    <t>美乐品</t>
  </si>
  <si>
    <t>园</t>
  </si>
  <si>
    <t>SunCome/金顺昌</t>
  </si>
  <si>
    <t>CC</t>
  </si>
  <si>
    <t>白记荟萃斋</t>
  </si>
  <si>
    <t>蓉蓉食品店</t>
  </si>
  <si>
    <t>湘城</t>
  </si>
  <si>
    <t>百分百</t>
  </si>
  <si>
    <t>平野</t>
  </si>
  <si>
    <t>老布特</t>
  </si>
  <si>
    <t>九日（韩国）</t>
  </si>
  <si>
    <t>东方豪威</t>
  </si>
  <si>
    <t>馋嘴零食</t>
  </si>
  <si>
    <t>杜浔酥糖</t>
  </si>
  <si>
    <t>老土地</t>
  </si>
  <si>
    <t>皇妃牌</t>
  </si>
  <si>
    <t>澳门钜记手信</t>
  </si>
  <si>
    <t>斯贝佳</t>
  </si>
  <si>
    <t>大虾酥</t>
  </si>
  <si>
    <t>味爱礼盒</t>
  </si>
  <si>
    <t>月中桂</t>
  </si>
  <si>
    <t>趣多多</t>
  </si>
  <si>
    <t>杉本屋（日本）</t>
  </si>
  <si>
    <t>辉煌</t>
  </si>
  <si>
    <t>Blink冰力克</t>
  </si>
  <si>
    <t>Bourbon</t>
  </si>
  <si>
    <t>荣欣堂</t>
  </si>
  <si>
    <t>手工零食</t>
  </si>
  <si>
    <t>LOT</t>
  </si>
  <si>
    <t>津之源</t>
  </si>
  <si>
    <t>咔咔莎（土耳其）</t>
  </si>
  <si>
    <t>浦鑫</t>
  </si>
  <si>
    <t>麦优美</t>
  </si>
  <si>
    <t>济州之吻</t>
  </si>
  <si>
    <t>TK FOOD/老杨</t>
  </si>
  <si>
    <t>夜天蓝</t>
  </si>
  <si>
    <t>天和隆</t>
  </si>
  <si>
    <t>10型巧克力</t>
  </si>
  <si>
    <t>约定礼坊</t>
  </si>
  <si>
    <t>MOUTH·DO·LEAK/猫哆哩</t>
  </si>
  <si>
    <t>有成斋</t>
  </si>
  <si>
    <t>清郁</t>
  </si>
  <si>
    <t>一鸿姜糖</t>
  </si>
  <si>
    <t>尚福康</t>
  </si>
  <si>
    <t>森永</t>
  </si>
  <si>
    <t>Orion</t>
  </si>
  <si>
    <t>新巧风</t>
  </si>
  <si>
    <t>台湾金安记</t>
  </si>
  <si>
    <t>莲香楼</t>
  </si>
  <si>
    <t>WRIGLEY/箭牌</t>
  </si>
  <si>
    <t>京味坊</t>
  </si>
  <si>
    <t>座山</t>
  </si>
  <si>
    <t>良品世家</t>
  </si>
  <si>
    <t>丰灵TIPO面包干</t>
  </si>
  <si>
    <t>Lipo</t>
  </si>
  <si>
    <t>万恩利（瑞士）</t>
  </si>
  <si>
    <t>Le conte/金帝</t>
  </si>
  <si>
    <t>Crown可拉奥</t>
  </si>
  <si>
    <t>澳洲手工糖果</t>
  </si>
  <si>
    <t>佳酪</t>
  </si>
  <si>
    <t>大哥（泰国）</t>
  </si>
  <si>
    <t>百联</t>
  </si>
  <si>
    <t>麦提莎</t>
  </si>
  <si>
    <t>克努特</t>
  </si>
  <si>
    <t>加减乘除</t>
  </si>
  <si>
    <t>台灣維格餅家</t>
  </si>
  <si>
    <t>VIGORKOBO/维格饼家</t>
  </si>
  <si>
    <t>峨眉山牌</t>
  </si>
  <si>
    <t>佳仕利</t>
  </si>
  <si>
    <t>新农哥思味</t>
  </si>
  <si>
    <t>Lay’s/乐事</t>
  </si>
  <si>
    <t>cici零食大礼包</t>
  </si>
  <si>
    <t>Anthon Berg 爱顿博格</t>
  </si>
  <si>
    <t>德懋恭</t>
  </si>
  <si>
    <t>Cavendish &amp; Harvey</t>
  </si>
  <si>
    <t>巴拿米</t>
  </si>
  <si>
    <t>GANZILUO/甘滋罗</t>
  </si>
  <si>
    <t>優然社港貨美食</t>
  </si>
  <si>
    <t>HOLEYWOOD/好来屋</t>
  </si>
  <si>
    <t>好新娘</t>
  </si>
  <si>
    <t>冰字</t>
  </si>
  <si>
    <t>丽能</t>
  </si>
  <si>
    <t>鹏发</t>
  </si>
  <si>
    <t>千丝</t>
  </si>
  <si>
    <t>竹品竹叶小黄粑</t>
  </si>
  <si>
    <t>白鹭</t>
  </si>
  <si>
    <t>华西村</t>
  </si>
  <si>
    <t>宝时</t>
  </si>
  <si>
    <t>屋里香</t>
  </si>
  <si>
    <t>杨大爷</t>
  </si>
  <si>
    <t>龟田制菓</t>
  </si>
  <si>
    <t>宋袁</t>
  </si>
  <si>
    <t>洋一</t>
  </si>
  <si>
    <t>80后手工饼干店</t>
  </si>
  <si>
    <t>鑫亿尊</t>
  </si>
  <si>
    <t>dilesi/迪乐斯</t>
  </si>
  <si>
    <t>奎宇</t>
  </si>
  <si>
    <t>高粱饴</t>
  </si>
  <si>
    <t>Miss Jen 烘焙奇遇坊</t>
  </si>
  <si>
    <t>黎祥</t>
  </si>
  <si>
    <t>Cherykoff/车厘哥夫</t>
  </si>
  <si>
    <t>丝蒂妃</t>
  </si>
  <si>
    <t>张三</t>
  </si>
  <si>
    <t>徽永祥</t>
  </si>
  <si>
    <t>芝麻糖</t>
  </si>
  <si>
    <t>净饭家</t>
  </si>
  <si>
    <t>纯手工</t>
  </si>
  <si>
    <t>万德福</t>
  </si>
  <si>
    <t>甜香园</t>
  </si>
  <si>
    <t>牛轧</t>
  </si>
  <si>
    <t>Ming's/铭氏</t>
  </si>
  <si>
    <t>宝利达</t>
  </si>
  <si>
    <t>嘉爵（德国）</t>
  </si>
  <si>
    <t>好呀</t>
  </si>
  <si>
    <t>皮皮爸爸</t>
  </si>
  <si>
    <t>诏安隆大</t>
  </si>
  <si>
    <t>源真铺子</t>
  </si>
  <si>
    <t>富旺佳</t>
  </si>
  <si>
    <t>Verybaby/非常贝贝</t>
  </si>
  <si>
    <t>圣维拉</t>
  </si>
  <si>
    <t>梦缘</t>
  </si>
  <si>
    <t>Better/巧贝特</t>
  </si>
  <si>
    <t>哧乐部</t>
  </si>
  <si>
    <t>Victory/胜利</t>
  </si>
  <si>
    <t>礼园芳</t>
  </si>
  <si>
    <t>品潮</t>
  </si>
  <si>
    <t>钜记手信</t>
  </si>
  <si>
    <t>花桥牌</t>
  </si>
  <si>
    <t>JUMPING DRAGON/跳跳龙</t>
  </si>
  <si>
    <t>可康牌</t>
  </si>
  <si>
    <t>流曲琼锅</t>
  </si>
  <si>
    <t>天良</t>
  </si>
  <si>
    <t>活力熊</t>
  </si>
  <si>
    <t>不吃</t>
  </si>
  <si>
    <t>Richeese/丽芝士</t>
  </si>
  <si>
    <t>巧洛伊</t>
  </si>
  <si>
    <t>宏兴果店</t>
  </si>
  <si>
    <t>应利</t>
  </si>
  <si>
    <t>座上客</t>
  </si>
  <si>
    <t>格力高/glico</t>
  </si>
  <si>
    <t>蜂王</t>
  </si>
  <si>
    <t>汇吃美食</t>
  </si>
  <si>
    <t>白老八</t>
  </si>
  <si>
    <t>百诺</t>
  </si>
  <si>
    <t>永祥和</t>
  </si>
  <si>
    <t>公和堂</t>
  </si>
  <si>
    <t>KINO</t>
  </si>
  <si>
    <t>泡吧</t>
  </si>
  <si>
    <t>啪啪通（印度尼西亚）</t>
  </si>
  <si>
    <t>猫哆哩</t>
  </si>
  <si>
    <t>国宇</t>
  </si>
  <si>
    <t>blink/冰力克（德国）</t>
  </si>
  <si>
    <t>清真传统糕点</t>
  </si>
  <si>
    <t>COPASSION/酷帕滋</t>
  </si>
  <si>
    <t>澳门钜记</t>
  </si>
  <si>
    <t>山咔咔</t>
  </si>
  <si>
    <t>维力</t>
  </si>
  <si>
    <t>秋臻食品</t>
  </si>
  <si>
    <t>Maltesers/麦提莎</t>
  </si>
  <si>
    <t>cici进口零食大礼包</t>
  </si>
  <si>
    <t>天年养生</t>
  </si>
  <si>
    <t>览山居</t>
  </si>
  <si>
    <t>雷记食品汇</t>
  </si>
  <si>
    <t>26度伴</t>
  </si>
  <si>
    <t>家香</t>
  </si>
  <si>
    <t>Pusan</t>
  </si>
  <si>
    <t>农家自制</t>
  </si>
  <si>
    <t>利嘉</t>
  </si>
  <si>
    <t>巧贝特（印度尼西亚）</t>
  </si>
  <si>
    <t>KOLOO/可拉奥</t>
  </si>
  <si>
    <t>PEITIEN/北田</t>
  </si>
  <si>
    <t>斯巴达克</t>
  </si>
  <si>
    <t>伟龙</t>
  </si>
  <si>
    <t>Tipo（越南）</t>
  </si>
  <si>
    <t>第壹家</t>
  </si>
  <si>
    <t>菲那（印度尼西亚）</t>
  </si>
  <si>
    <t>食尚达人</t>
  </si>
  <si>
    <t>胡桃夹子零食记</t>
  </si>
  <si>
    <t>华尔（韩国）</t>
  </si>
  <si>
    <t>竹叶堂</t>
  </si>
  <si>
    <t>五亭</t>
  </si>
  <si>
    <t>隆望</t>
  </si>
  <si>
    <t>大约翰</t>
  </si>
  <si>
    <t>愈香源</t>
  </si>
  <si>
    <t>港澳</t>
  </si>
  <si>
    <t>金奖城堡</t>
  </si>
  <si>
    <t>青雨</t>
  </si>
  <si>
    <t>阜阳</t>
  </si>
  <si>
    <t>鑫福记</t>
  </si>
  <si>
    <t>近乐</t>
  </si>
  <si>
    <t>韩美禾</t>
  </si>
  <si>
    <t>宝来食品</t>
  </si>
  <si>
    <t>亿香圆</t>
  </si>
  <si>
    <t>溪风</t>
  </si>
  <si>
    <t>百份百</t>
  </si>
  <si>
    <t>大黑松小俩口</t>
  </si>
  <si>
    <t>巧巧</t>
  </si>
  <si>
    <t>林利记</t>
  </si>
  <si>
    <t>越南榴莲饼</t>
  </si>
  <si>
    <t>优乐麦</t>
  </si>
  <si>
    <t>misscandy</t>
  </si>
  <si>
    <t>一口香美食林</t>
  </si>
  <si>
    <t>阿克西尼亚</t>
  </si>
  <si>
    <t>fruit plus</t>
  </si>
  <si>
    <t>Csn/馋斯尼</t>
  </si>
  <si>
    <t>悠酷</t>
  </si>
  <si>
    <t>苏香</t>
  </si>
  <si>
    <t>91度食品</t>
  </si>
  <si>
    <t>全家福零食大礼包</t>
  </si>
  <si>
    <t>龙杯</t>
  </si>
  <si>
    <t>敲糖帮</t>
  </si>
  <si>
    <t>振中</t>
  </si>
  <si>
    <t>峨眉山</t>
  </si>
  <si>
    <t>咪米咕</t>
  </si>
  <si>
    <t>依梵蒂</t>
  </si>
  <si>
    <t>淘滋源</t>
  </si>
  <si>
    <t>广潮缘</t>
  </si>
  <si>
    <t>广御园</t>
  </si>
  <si>
    <t>I食尚</t>
  </si>
  <si>
    <t>阿斯托利亚</t>
  </si>
  <si>
    <t>农家手工</t>
  </si>
  <si>
    <t>龙客</t>
  </si>
  <si>
    <t>凯悦</t>
  </si>
  <si>
    <t>广泽</t>
  </si>
  <si>
    <t>云通</t>
  </si>
  <si>
    <t>Arnott's/雅乐思</t>
  </si>
  <si>
    <t>大营麻花</t>
  </si>
  <si>
    <t>野萌</t>
  </si>
  <si>
    <t>竹日香山</t>
  </si>
  <si>
    <t>清郁.芭喜</t>
  </si>
  <si>
    <t>食尚先生</t>
  </si>
  <si>
    <t>俏食铺</t>
  </si>
  <si>
    <t>鸿英</t>
  </si>
  <si>
    <t>Althaea</t>
  </si>
  <si>
    <t>ROSHEN/如胜</t>
  </si>
  <si>
    <t>呼和牧场</t>
  </si>
  <si>
    <t>冠生园大白兔</t>
  </si>
  <si>
    <t>轩美达</t>
  </si>
  <si>
    <t>香和素食</t>
  </si>
  <si>
    <t>秦和</t>
  </si>
  <si>
    <t>老蓝旗利峰</t>
  </si>
  <si>
    <t>赞中赞</t>
  </si>
  <si>
    <t>六州</t>
  </si>
  <si>
    <t>梦尚西点</t>
  </si>
  <si>
    <t>众味元</t>
  </si>
  <si>
    <t>陈吉旺福</t>
  </si>
  <si>
    <t>蜜兰诺</t>
  </si>
  <si>
    <t>IMEI/义美</t>
  </si>
  <si>
    <t>搜食记</t>
  </si>
  <si>
    <t>cougar</t>
  </si>
  <si>
    <t>日本三立</t>
  </si>
  <si>
    <t>嘉之祥</t>
  </si>
  <si>
    <t>亚米（美国）</t>
  </si>
  <si>
    <t>sweet-rush</t>
  </si>
  <si>
    <t>北京牛街杨记小吃</t>
  </si>
  <si>
    <t>好运达</t>
  </si>
  <si>
    <t>零食101</t>
  </si>
  <si>
    <t>阿路易（西班牙）</t>
  </si>
  <si>
    <t>嘉友</t>
  </si>
  <si>
    <t>香港雅佳</t>
  </si>
  <si>
    <t>汇佳</t>
  </si>
  <si>
    <t>协香酥糖</t>
  </si>
  <si>
    <t>美好绿洲</t>
  </si>
  <si>
    <t>滨崎</t>
  </si>
  <si>
    <t>菓风小铺</t>
  </si>
  <si>
    <t>潘家园</t>
  </si>
  <si>
    <t>升田</t>
  </si>
  <si>
    <t>达夫</t>
  </si>
  <si>
    <t>ARCOR</t>
  </si>
  <si>
    <t>杰龙果园</t>
  </si>
  <si>
    <t>综合</t>
  </si>
  <si>
    <t>喜相逢 XIXIANGFENG</t>
  </si>
  <si>
    <t>sweetrush甜蜜冲刺</t>
  </si>
  <si>
    <t>好彩头</t>
  </si>
  <si>
    <t>mirco</t>
  </si>
  <si>
    <t>红房子</t>
  </si>
  <si>
    <t>逢国</t>
  </si>
  <si>
    <t>食疗蜜坊</t>
  </si>
  <si>
    <t>海丰应利猪油糖</t>
  </si>
  <si>
    <t>三叔公雪之恋</t>
  </si>
  <si>
    <t>广州酒家</t>
  </si>
  <si>
    <t>康元</t>
  </si>
  <si>
    <t>杜尔</t>
  </si>
  <si>
    <t>小人酥</t>
  </si>
  <si>
    <t>金懿金山</t>
  </si>
  <si>
    <t>台湾罗汉果</t>
  </si>
  <si>
    <t>马四果品</t>
  </si>
  <si>
    <t>健益</t>
  </si>
  <si>
    <t>三幸</t>
  </si>
  <si>
    <t>佳特</t>
  </si>
  <si>
    <t>VANILLA</t>
  </si>
  <si>
    <t>美姿姿</t>
  </si>
  <si>
    <t>九福</t>
  </si>
  <si>
    <t>马湛农场</t>
  </si>
  <si>
    <t>喔喔</t>
  </si>
  <si>
    <t>罗罗花生糕</t>
  </si>
  <si>
    <t>华东土货</t>
  </si>
  <si>
    <t>天兴隆</t>
  </si>
  <si>
    <t>桃花源</t>
  </si>
  <si>
    <t>箭牌</t>
  </si>
  <si>
    <t>蓝欧</t>
  </si>
  <si>
    <t>台竹乡（台湾）</t>
  </si>
  <si>
    <t>MG Candy</t>
  </si>
  <si>
    <t>茂源祥</t>
  </si>
  <si>
    <t>广信</t>
  </si>
  <si>
    <t>如胜</t>
  </si>
  <si>
    <t>Astick/爱时乐</t>
  </si>
  <si>
    <t>富味</t>
  </si>
  <si>
    <t>巧时</t>
  </si>
  <si>
    <t>扬子江</t>
  </si>
  <si>
    <t>蓝精灵</t>
  </si>
  <si>
    <t>阿婆家的</t>
  </si>
  <si>
    <t>TINSKI/天仕琪</t>
  </si>
  <si>
    <t>xido brother/喜多兄弟</t>
  </si>
  <si>
    <t>RIO</t>
  </si>
  <si>
    <t>九里山</t>
  </si>
  <si>
    <t>雪可滋  家里人</t>
  </si>
  <si>
    <t>味佳旺</t>
  </si>
  <si>
    <t>凯·哈罗森（马来西亚）</t>
  </si>
  <si>
    <t>凯司令</t>
  </si>
  <si>
    <t>日清</t>
  </si>
  <si>
    <t>皖昱</t>
  </si>
  <si>
    <t>Sunity/生和堂</t>
  </si>
  <si>
    <t>皇族</t>
  </si>
  <si>
    <t>众望</t>
  </si>
  <si>
    <t>乌克兰</t>
  </si>
  <si>
    <t>老字号云片糕</t>
  </si>
  <si>
    <t>三苏牌</t>
  </si>
  <si>
    <t>元记</t>
  </si>
  <si>
    <t>ABK</t>
  </si>
  <si>
    <t>芙烈浓</t>
  </si>
  <si>
    <t>嘉顿</t>
  </si>
  <si>
    <t>Ricola/利口乐</t>
  </si>
  <si>
    <t>子祺</t>
  </si>
  <si>
    <t>运康</t>
  </si>
  <si>
    <t>虾米小惠</t>
  </si>
  <si>
    <t>来伊份</t>
  </si>
  <si>
    <t>健康俱乐部</t>
  </si>
  <si>
    <t>绿康</t>
  </si>
  <si>
    <t>利妮雅（法国）</t>
  </si>
  <si>
    <t>伊纳客家</t>
  </si>
  <si>
    <t>MT/澳氹传统</t>
  </si>
  <si>
    <t>壹格</t>
  </si>
  <si>
    <t>XFD/鑫富德</t>
  </si>
  <si>
    <t>果子町园道</t>
  </si>
  <si>
    <t>甜美食客</t>
  </si>
  <si>
    <t>油角</t>
  </si>
  <si>
    <t>KPOHT</t>
  </si>
  <si>
    <t>台维</t>
  </si>
  <si>
    <t>生信斋</t>
  </si>
  <si>
    <t>澳门香记</t>
  </si>
  <si>
    <t>猪猪头</t>
  </si>
  <si>
    <t>白丽人（比利时）</t>
  </si>
  <si>
    <t>礼记</t>
  </si>
  <si>
    <t>山呱啦</t>
  </si>
  <si>
    <t>陈麻花</t>
  </si>
  <si>
    <t>正航</t>
  </si>
  <si>
    <t>三苏</t>
  </si>
  <si>
    <t>品格</t>
  </si>
  <si>
    <t>HOME＆ME/宏明</t>
  </si>
  <si>
    <t>友谊</t>
  </si>
  <si>
    <t>徐州土特产</t>
  </si>
  <si>
    <t>春日井</t>
  </si>
  <si>
    <t>绿草香</t>
  </si>
  <si>
    <t>远帆</t>
  </si>
  <si>
    <t>优丰（香港）</t>
  </si>
  <si>
    <t>Pejoy/百醇</t>
  </si>
  <si>
    <t>外公做的</t>
  </si>
  <si>
    <t>田记</t>
  </si>
  <si>
    <t>妙蕾</t>
  </si>
  <si>
    <t>罗记食品</t>
  </si>
  <si>
    <t>鲁兴</t>
  </si>
  <si>
    <t>龟田</t>
  </si>
  <si>
    <t>怡吻</t>
  </si>
  <si>
    <t>酸甜恋</t>
  </si>
  <si>
    <t>特特旺（马来西亚）</t>
  </si>
  <si>
    <t>ZAOr</t>
  </si>
  <si>
    <t>KAKA</t>
  </si>
  <si>
    <t>DORAEMON/哆啦A梦</t>
  </si>
  <si>
    <t>朱家角</t>
  </si>
  <si>
    <t>ozi</t>
  </si>
  <si>
    <t>机器猫</t>
  </si>
  <si>
    <t>rushen</t>
  </si>
  <si>
    <t>黄远</t>
  </si>
  <si>
    <t>民大华威饼业</t>
  </si>
  <si>
    <t>达达熊</t>
  </si>
  <si>
    <t>WOO/喔喔</t>
  </si>
  <si>
    <t>KOPIKO（可比可）</t>
  </si>
  <si>
    <t>长虹</t>
  </si>
  <si>
    <t>香港尚贤</t>
  </si>
  <si>
    <t>卡卡</t>
  </si>
  <si>
    <t>五谷屋</t>
  </si>
  <si>
    <t>宵得旺</t>
  </si>
  <si>
    <t>海派e族</t>
  </si>
  <si>
    <t>花木峪</t>
  </si>
  <si>
    <t>CHOCKER/巧客</t>
  </si>
  <si>
    <t>MCVITLE'S</t>
  </si>
  <si>
    <t>小牛</t>
  </si>
  <si>
    <t>怀恋</t>
  </si>
  <si>
    <t>步步升</t>
  </si>
  <si>
    <t>脉田糖瓜</t>
  </si>
  <si>
    <t>LION</t>
  </si>
  <si>
    <t>亿佳惠</t>
  </si>
  <si>
    <t>豆之家</t>
  </si>
  <si>
    <t>沂蒙粗粮 杨林</t>
  </si>
  <si>
    <t>恋尚嘉</t>
  </si>
  <si>
    <t>飞的</t>
  </si>
  <si>
    <t>海澄新</t>
  </si>
  <si>
    <t>中国好特产零食店</t>
  </si>
  <si>
    <t>清郁芭喜</t>
  </si>
  <si>
    <t>国际</t>
  </si>
  <si>
    <t>千岛湖鱼妈妈</t>
  </si>
  <si>
    <t>福家</t>
  </si>
  <si>
    <t>爱烘焙</t>
  </si>
  <si>
    <t>吴永盛</t>
  </si>
  <si>
    <t>LAODAFANG IN WESTERN DISTRICTOF SHANGHAI/老大房食品</t>
  </si>
  <si>
    <t>天使</t>
  </si>
  <si>
    <t>本合</t>
  </si>
  <si>
    <t>阜宁大糕</t>
  </si>
  <si>
    <t>NOBEL（日本）</t>
  </si>
  <si>
    <t>大麦地</t>
  </si>
  <si>
    <t>卡夫丹</t>
  </si>
  <si>
    <t>家家好</t>
  </si>
  <si>
    <t>HAOQU（台湾）</t>
  </si>
  <si>
    <t>Fini/菲尼</t>
  </si>
  <si>
    <t>新大名</t>
  </si>
  <si>
    <t>晋园</t>
  </si>
  <si>
    <t>三昧美食</t>
  </si>
  <si>
    <t>NISSIN/日清</t>
  </si>
  <si>
    <t>久生隆</t>
  </si>
  <si>
    <t>丕阳</t>
  </si>
  <si>
    <t>Ubite/悠伴</t>
  </si>
  <si>
    <t>奇乐多</t>
  </si>
  <si>
    <t>九日</t>
  </si>
  <si>
    <t>mixx</t>
  </si>
  <si>
    <t>黄山特产</t>
  </si>
  <si>
    <t>繁华</t>
  </si>
  <si>
    <t>古越斋</t>
  </si>
  <si>
    <t>狗牙儿</t>
  </si>
  <si>
    <t>HAPPYPINE/乐乐 乐松乐</t>
  </si>
  <si>
    <t>金安记（台湾）</t>
  </si>
  <si>
    <t>祥爱</t>
  </si>
  <si>
    <t>麦大叔</t>
  </si>
  <si>
    <t>可可兔</t>
  </si>
  <si>
    <t>晓晓乖</t>
  </si>
  <si>
    <t>麦利诺（西班牙）</t>
  </si>
  <si>
    <t>农心</t>
  </si>
  <si>
    <t>山东 姜丝</t>
  </si>
  <si>
    <t>渤海古国</t>
  </si>
  <si>
    <t>喜得龙</t>
  </si>
  <si>
    <t>夹心巧克力</t>
  </si>
  <si>
    <t>黑巧克力</t>
  </si>
  <si>
    <t>稻香村糕点</t>
  </si>
  <si>
    <t>牛奶巧克力</t>
  </si>
  <si>
    <t>厦门</t>
  </si>
  <si>
    <t>意大利莱家饼干</t>
  </si>
  <si>
    <t>鼓浪屿馅饼</t>
  </si>
  <si>
    <t>厦门脱水蛋饼</t>
  </si>
  <si>
    <t>天津糕点</t>
  </si>
  <si>
    <t>厦门麻糬</t>
  </si>
  <si>
    <t>金华酥饼</t>
  </si>
  <si>
    <t>新疆核桃玛仁</t>
  </si>
  <si>
    <t>白巧克力</t>
  </si>
  <si>
    <t>崇阳小麻花</t>
  </si>
  <si>
    <t>厦门馅饼</t>
  </si>
  <si>
    <t>开封花生糕</t>
  </si>
  <si>
    <t>大白兔奶糖</t>
  </si>
  <si>
    <t>驴打滚</t>
  </si>
  <si>
    <t>呼伦贝尔牛轧糖</t>
  </si>
  <si>
    <t>云片糕</t>
  </si>
  <si>
    <t>海南椰子糖</t>
  </si>
  <si>
    <t>武乡枣糕</t>
  </si>
  <si>
    <t>厦门南普陀</t>
  </si>
  <si>
    <t>黄老五花生酥</t>
  </si>
  <si>
    <t>北京蜜麻花</t>
  </si>
  <si>
    <t>厦门凤梨酥</t>
  </si>
  <si>
    <t>哈尔滨糖果</t>
  </si>
  <si>
    <t>海南椰子饼</t>
  </si>
  <si>
    <t>徐集花生糖</t>
  </si>
  <si>
    <t>味在西关</t>
  </si>
  <si>
    <t>桂发祥</t>
  </si>
  <si>
    <t>宜宾黄粑</t>
  </si>
  <si>
    <t>不老林糖</t>
  </si>
  <si>
    <t>上海花生牛轧糖</t>
  </si>
  <si>
    <t>遵义牛皮糖</t>
  </si>
  <si>
    <t>春光椰子糖</t>
  </si>
  <si>
    <t>广州鸡仔饼</t>
  </si>
  <si>
    <t>酥薄月饼</t>
  </si>
  <si>
    <t>桂发祥十八街麻花</t>
  </si>
  <si>
    <t>翼城糯米糕</t>
  </si>
  <si>
    <t>厦门脆饼</t>
  </si>
  <si>
    <t>西安酥脆</t>
  </si>
  <si>
    <t>毕节核桃糖</t>
  </si>
  <si>
    <t>厦门蛋黄酥</t>
  </si>
  <si>
    <t>上海糯米团</t>
  </si>
  <si>
    <t>桂林桂花糕</t>
  </si>
  <si>
    <t>磁器口古镇麻花</t>
  </si>
  <si>
    <t>冠生园奶油话梅糖</t>
  </si>
  <si>
    <t>开封清真糕点</t>
  </si>
  <si>
    <t>三牛饼干</t>
  </si>
  <si>
    <t>淮北麻片</t>
  </si>
  <si>
    <t>龙游发糕</t>
  </si>
  <si>
    <t>少林寺素饼</t>
  </si>
  <si>
    <t>裕宁馍干</t>
  </si>
  <si>
    <t>九江茶饼</t>
  </si>
  <si>
    <t>大虾酥糖</t>
  </si>
  <si>
    <t>沂南高粱饴</t>
  </si>
  <si>
    <t>凤凰姜糖</t>
  </si>
  <si>
    <t>柏兆记绿豆糕</t>
  </si>
  <si>
    <t>黄山徽墨酥</t>
  </si>
  <si>
    <t>德清桔红糕</t>
  </si>
  <si>
    <t>小孩酥糖</t>
  </si>
  <si>
    <t>土家麻饼</t>
  </si>
  <si>
    <t>上海条头糕</t>
  </si>
  <si>
    <t>苏州糕点</t>
  </si>
  <si>
    <t>温州双炊糕</t>
  </si>
  <si>
    <t>老婆饼</t>
  </si>
  <si>
    <t>牙擦酥</t>
  </si>
  <si>
    <t>黄则和馅饼</t>
  </si>
  <si>
    <t>高粱饴软糖</t>
  </si>
  <si>
    <t>海苔蛋卷</t>
  </si>
  <si>
    <t>饼干巧克力</t>
  </si>
  <si>
    <t>海南椰子糕</t>
  </si>
  <si>
    <t>麻团</t>
  </si>
  <si>
    <t>花生鸟结糖</t>
  </si>
  <si>
    <t>西班牙谷优饼干</t>
  </si>
  <si>
    <t>太谷饼</t>
  </si>
  <si>
    <t>金陵糕点</t>
  </si>
  <si>
    <t>海丰猪油糖</t>
  </si>
  <si>
    <t>稻香村江米条</t>
  </si>
  <si>
    <t>城隍庙梨膏糖</t>
  </si>
  <si>
    <t>威远花生酥</t>
  </si>
  <si>
    <t>豆酥糖</t>
  </si>
  <si>
    <t>蜜三刀</t>
  </si>
  <si>
    <t>杭州桃酥</t>
  </si>
  <si>
    <t>合肥大麻饼</t>
  </si>
  <si>
    <t>沈阳糖果</t>
  </si>
  <si>
    <t>琼锅糖</t>
  </si>
  <si>
    <t>北京绿豆糕</t>
  </si>
  <si>
    <t>闻喜煮饼</t>
  </si>
  <si>
    <t>四川龙须酥</t>
  </si>
  <si>
    <t>天津白皮酥</t>
  </si>
  <si>
    <t>九江芝麻糖</t>
  </si>
  <si>
    <t>孝感麻糖</t>
  </si>
  <si>
    <t>威海糕点</t>
  </si>
  <si>
    <t>武汉沙琪玛</t>
  </si>
  <si>
    <t>济南高粱饴糖</t>
  </si>
  <si>
    <t>运城烤枣馍</t>
  </si>
  <si>
    <t>海南榴莲糖</t>
  </si>
  <si>
    <t>厦门嘴口酥</t>
  </si>
  <si>
    <t>长沙糕点</t>
  </si>
  <si>
    <t>广州老婆饼</t>
  </si>
  <si>
    <t>茯苓夹饼</t>
  </si>
  <si>
    <t>高密大蜜枣糕</t>
  </si>
  <si>
    <t>周村烧饼</t>
  </si>
  <si>
    <t>江西麦芽糖</t>
  </si>
  <si>
    <t>上犹云片子</t>
  </si>
  <si>
    <t>合肥狮子头</t>
  </si>
  <si>
    <t>正蓝旗黄油球糖</t>
  </si>
  <si>
    <t>湖州雪饺</t>
  </si>
  <si>
    <t>成都龙须酥</t>
  </si>
  <si>
    <t>中宁枸杞果糕</t>
  </si>
  <si>
    <t>豌豆黄</t>
  </si>
  <si>
    <t>天津花生鸟结糖</t>
  </si>
  <si>
    <t>宁夏清真桃酥</t>
  </si>
  <si>
    <t>武穴云片糕</t>
  </si>
  <si>
    <t>山西太谷饼</t>
  </si>
  <si>
    <t>武穴京果</t>
  </si>
  <si>
    <t>眉山龙眼酥</t>
  </si>
  <si>
    <t>运城锅巴</t>
  </si>
  <si>
    <t>高淳绿豆糕</t>
  </si>
  <si>
    <t>南京糖果</t>
  </si>
  <si>
    <t>阳朔姜糖</t>
  </si>
  <si>
    <t>天津槽子糕</t>
  </si>
  <si>
    <t>张家界土家糍粑</t>
  </si>
  <si>
    <t>艾窝窝</t>
  </si>
  <si>
    <t>天津驴打滚</t>
  </si>
  <si>
    <t>滨州芝麻酥糖</t>
  </si>
  <si>
    <t>扬州牛皮糖</t>
  </si>
  <si>
    <t>合肥烘糕</t>
  </si>
  <si>
    <t>厦门花生酥</t>
  </si>
  <si>
    <t>西塘八珍糕</t>
  </si>
  <si>
    <t>600</t>
  </si>
  <si>
    <t>400</t>
  </si>
  <si>
    <t>2100</t>
  </si>
  <si>
    <t>2000</t>
  </si>
  <si>
    <t>908</t>
  </si>
  <si>
    <t>800</t>
  </si>
  <si>
    <t>405</t>
  </si>
  <si>
    <t>583</t>
  </si>
  <si>
    <t>1200</t>
  </si>
  <si>
    <t>2500</t>
  </si>
  <si>
    <t>1500</t>
  </si>
  <si>
    <t>750</t>
  </si>
  <si>
    <t>950</t>
  </si>
  <si>
    <t>2080</t>
  </si>
  <si>
    <t>822</t>
  </si>
  <si>
    <t>808</t>
  </si>
  <si>
    <t>936</t>
  </si>
  <si>
    <t>450</t>
  </si>
  <si>
    <t>550</t>
  </si>
  <si>
    <t>860</t>
  </si>
  <si>
    <t>170</t>
  </si>
  <si>
    <t>420</t>
  </si>
  <si>
    <t>3000</t>
  </si>
  <si>
    <t>330</t>
  </si>
  <si>
    <t>810</t>
  </si>
  <si>
    <t>900</t>
  </si>
  <si>
    <t>1400</t>
  </si>
  <si>
    <t>830</t>
  </si>
  <si>
    <t>535</t>
  </si>
  <si>
    <t>350</t>
  </si>
  <si>
    <t>1190</t>
  </si>
  <si>
    <t>310</t>
  </si>
  <si>
    <t>630</t>
  </si>
  <si>
    <t>1050</t>
  </si>
  <si>
    <t>1163</t>
  </si>
  <si>
    <t>1204</t>
  </si>
  <si>
    <t>650</t>
  </si>
  <si>
    <t>410</t>
  </si>
  <si>
    <t>720</t>
  </si>
  <si>
    <t>220</t>
  </si>
  <si>
    <t>338</t>
  </si>
  <si>
    <t>888</t>
  </si>
  <si>
    <t>382</t>
  </si>
  <si>
    <t>10000</t>
  </si>
  <si>
    <t>523</t>
  </si>
  <si>
    <t>1280</t>
  </si>
  <si>
    <t>1188</t>
  </si>
  <si>
    <t>1404</t>
  </si>
  <si>
    <t>1300</t>
  </si>
  <si>
    <t>258</t>
  </si>
  <si>
    <t>280</t>
  </si>
  <si>
    <t>1600</t>
  </si>
  <si>
    <t>1700</t>
  </si>
  <si>
    <t>477</t>
  </si>
  <si>
    <t>756</t>
  </si>
  <si>
    <t>475</t>
  </si>
  <si>
    <t>465</t>
  </si>
  <si>
    <t>116</t>
  </si>
  <si>
    <t>430</t>
  </si>
  <si>
    <t>748</t>
  </si>
  <si>
    <t>520</t>
  </si>
  <si>
    <t>1900</t>
  </si>
  <si>
    <t>580</t>
  </si>
  <si>
    <t>1068</t>
  </si>
  <si>
    <t>317</t>
  </si>
  <si>
    <t>5000</t>
  </si>
  <si>
    <t>700</t>
  </si>
  <si>
    <t>1258</t>
  </si>
  <si>
    <t>540</t>
  </si>
  <si>
    <t>1608</t>
  </si>
  <si>
    <t>495</t>
  </si>
  <si>
    <t>850</t>
  </si>
  <si>
    <t>1080</t>
  </si>
  <si>
    <t>228</t>
  </si>
  <si>
    <t>1800</t>
  </si>
  <si>
    <t>560</t>
  </si>
  <si>
    <t>1410</t>
  </si>
  <si>
    <t>1285</t>
  </si>
  <si>
    <t>2600</t>
  </si>
  <si>
    <t>315</t>
  </si>
  <si>
    <t>1776</t>
  </si>
  <si>
    <t>920</t>
  </si>
  <si>
    <t>680</t>
  </si>
  <si>
    <t>270</t>
  </si>
  <si>
    <t>834</t>
  </si>
  <si>
    <t>1288</t>
  </si>
  <si>
    <t>351</t>
  </si>
  <si>
    <t>1650</t>
  </si>
  <si>
    <t>380</t>
  </si>
  <si>
    <t>1366</t>
  </si>
  <si>
    <t>1750</t>
  </si>
  <si>
    <t>533</t>
  </si>
  <si>
    <t>125</t>
  </si>
  <si>
    <t>1433</t>
  </si>
  <si>
    <t>1180</t>
  </si>
  <si>
    <t>918</t>
  </si>
  <si>
    <t>1960</t>
  </si>
  <si>
    <t>1098</t>
  </si>
  <si>
    <t>880</t>
  </si>
  <si>
    <t>1040</t>
  </si>
  <si>
    <t>448</t>
  </si>
  <si>
    <t>788</t>
  </si>
  <si>
    <t>460</t>
  </si>
  <si>
    <t>85</t>
  </si>
  <si>
    <t>1530</t>
  </si>
  <si>
    <t>390</t>
  </si>
  <si>
    <t>1440</t>
  </si>
  <si>
    <t>260</t>
  </si>
  <si>
    <t>312</t>
  </si>
  <si>
    <t>805</t>
  </si>
  <si>
    <t>976</t>
  </si>
  <si>
    <t>355</t>
  </si>
  <si>
    <t>1264</t>
  </si>
  <si>
    <t>962</t>
  </si>
  <si>
    <t>190</t>
  </si>
  <si>
    <t>171</t>
  </si>
  <si>
    <t>95</t>
  </si>
  <si>
    <t>454</t>
  </si>
  <si>
    <t>1118</t>
  </si>
  <si>
    <t>620</t>
  </si>
  <si>
    <t>2238</t>
  </si>
  <si>
    <t>142</t>
  </si>
  <si>
    <t>658</t>
  </si>
  <si>
    <t>1686</t>
  </si>
  <si>
    <t>1165</t>
  </si>
  <si>
    <t>1388</t>
  </si>
  <si>
    <t>1324</t>
  </si>
  <si>
    <t>998</t>
  </si>
  <si>
    <t>606</t>
  </si>
  <si>
    <t>472</t>
  </si>
  <si>
    <t>743</t>
  </si>
  <si>
    <t>1250</t>
  </si>
  <si>
    <t>1620</t>
  </si>
  <si>
    <t>172</t>
  </si>
  <si>
    <t>935</t>
  </si>
  <si>
    <t>954</t>
  </si>
  <si>
    <t>1125</t>
  </si>
  <si>
    <t>930</t>
  </si>
  <si>
    <t>960</t>
  </si>
  <si>
    <t>1550</t>
  </si>
  <si>
    <t>1450</t>
  </si>
  <si>
    <t>867</t>
  </si>
  <si>
    <t>488</t>
  </si>
  <si>
    <t>1092</t>
  </si>
  <si>
    <t>516</t>
  </si>
  <si>
    <t>730</t>
  </si>
  <si>
    <t>1156</t>
  </si>
  <si>
    <t>285</t>
  </si>
  <si>
    <t>608</t>
  </si>
  <si>
    <t>570</t>
  </si>
  <si>
    <t>1100</t>
  </si>
  <si>
    <t>335</t>
  </si>
  <si>
    <t>318</t>
  </si>
  <si>
    <t>1020</t>
  </si>
  <si>
    <t>1170</t>
  </si>
  <si>
    <t>388</t>
  </si>
  <si>
    <t>984</t>
  </si>
  <si>
    <t>485</t>
  </si>
  <si>
    <t>262</t>
  </si>
  <si>
    <t>531</t>
  </si>
  <si>
    <t>306</t>
  </si>
  <si>
    <t>498</t>
  </si>
  <si>
    <t>372</t>
  </si>
  <si>
    <t>283</t>
  </si>
  <si>
    <t>229</t>
  </si>
  <si>
    <t>425</t>
  </si>
  <si>
    <t>545</t>
  </si>
  <si>
    <t>1455</t>
  </si>
  <si>
    <t>765</t>
  </si>
  <si>
    <t>648</t>
  </si>
  <si>
    <t>1088</t>
  </si>
  <si>
    <t>224</t>
  </si>
  <si>
    <t>328</t>
  </si>
  <si>
    <t>138</t>
  </si>
  <si>
    <t>248</t>
  </si>
  <si>
    <t>340</t>
  </si>
  <si>
    <t>5508</t>
  </si>
  <si>
    <t>874</t>
  </si>
  <si>
    <t>840</t>
  </si>
  <si>
    <t>1996</t>
  </si>
  <si>
    <t>1780</t>
  </si>
  <si>
    <t>2300</t>
  </si>
  <si>
    <t>118</t>
  </si>
  <si>
    <t>2200</t>
  </si>
  <si>
    <t>816</t>
  </si>
  <si>
    <t>365</t>
  </si>
  <si>
    <t>684</t>
  </si>
  <si>
    <t>1295</t>
  </si>
  <si>
    <t>2808</t>
  </si>
  <si>
    <t>348</t>
  </si>
  <si>
    <t>165</t>
  </si>
  <si>
    <t>482</t>
  </si>
  <si>
    <t>1660</t>
  </si>
  <si>
    <t>1305</t>
  </si>
  <si>
    <t>1581</t>
  </si>
  <si>
    <t>1842</t>
  </si>
  <si>
    <t>1346</t>
  </si>
  <si>
    <t>994</t>
  </si>
  <si>
    <t>2400</t>
  </si>
  <si>
    <t>198</t>
  </si>
  <si>
    <t>290</t>
  </si>
  <si>
    <t>145</t>
  </si>
  <si>
    <t>1380</t>
  </si>
  <si>
    <t>1360</t>
  </si>
  <si>
    <t>102</t>
  </si>
  <si>
    <t>222</t>
  </si>
  <si>
    <t>1208</t>
  </si>
  <si>
    <t>528</t>
  </si>
  <si>
    <t>3200</t>
  </si>
  <si>
    <t>1875</t>
  </si>
  <si>
    <t>907</t>
  </si>
  <si>
    <t>146</t>
  </si>
  <si>
    <t>2450</t>
  </si>
  <si>
    <t>227</t>
  </si>
  <si>
    <t>1350</t>
  </si>
  <si>
    <t>1560</t>
  </si>
  <si>
    <t>2038</t>
  </si>
  <si>
    <t>1546</t>
  </si>
  <si>
    <t>1060</t>
  </si>
  <si>
    <t>624</t>
  </si>
  <si>
    <t>820</t>
  </si>
  <si>
    <t>1701</t>
  </si>
  <si>
    <t>966</t>
  </si>
  <si>
    <t>256</t>
  </si>
  <si>
    <t>2465</t>
  </si>
  <si>
    <t>524</t>
  </si>
  <si>
    <t>1008</t>
  </si>
  <si>
    <t>184</t>
  </si>
  <si>
    <t>2283</t>
  </si>
  <si>
    <t>99999</t>
  </si>
  <si>
    <t>1230</t>
  </si>
  <si>
    <t>1985</t>
  </si>
  <si>
    <t>1196</t>
  </si>
  <si>
    <t>1376</t>
  </si>
  <si>
    <t>259</t>
  </si>
  <si>
    <t>378</t>
  </si>
  <si>
    <t>1880</t>
  </si>
  <si>
    <t>1105</t>
  </si>
  <si>
    <t>610</t>
  </si>
  <si>
    <t>538</t>
  </si>
  <si>
    <t>590</t>
  </si>
  <si>
    <t>1083</t>
  </si>
  <si>
    <t>870</t>
  </si>
  <si>
    <t>2360</t>
  </si>
  <si>
    <t>169</t>
  </si>
  <si>
    <t>780</t>
  </si>
  <si>
    <t>324</t>
  </si>
  <si>
    <t>1144</t>
  </si>
  <si>
    <t>681</t>
  </si>
  <si>
    <t>812</t>
  </si>
  <si>
    <t>2380</t>
  </si>
  <si>
    <t>1697</t>
  </si>
  <si>
    <t>518</t>
  </si>
  <si>
    <t>368</t>
  </si>
  <si>
    <t>612</t>
  </si>
  <si>
    <t>2980</t>
  </si>
  <si>
    <t>107</t>
  </si>
  <si>
    <t>1024</t>
  </si>
  <si>
    <t>645</t>
  </si>
  <si>
    <t>508</t>
  </si>
  <si>
    <t>574</t>
  </si>
  <si>
    <t>119</t>
  </si>
  <si>
    <t>978</t>
  </si>
  <si>
    <t>961</t>
  </si>
  <si>
    <t>8100</t>
  </si>
  <si>
    <t>760</t>
  </si>
  <si>
    <t>547</t>
  </si>
  <si>
    <t>252</t>
  </si>
  <si>
    <t>1580</t>
  </si>
  <si>
    <t>1470</t>
  </si>
  <si>
    <t>1325</t>
  </si>
  <si>
    <t>188</t>
  </si>
  <si>
    <t>1232</t>
  </si>
  <si>
    <t>2270</t>
  </si>
  <si>
    <t>536</t>
  </si>
  <si>
    <t>1035</t>
  </si>
  <si>
    <t>195</t>
  </si>
  <si>
    <t>1135</t>
  </si>
  <si>
    <t>1870</t>
  </si>
  <si>
    <t>246</t>
  </si>
  <si>
    <t>208</t>
  </si>
  <si>
    <t>710</t>
  </si>
  <si>
    <t>980</t>
  </si>
  <si>
    <t>510</t>
  </si>
  <si>
    <t>230</t>
  </si>
  <si>
    <t>1296</t>
  </si>
  <si>
    <t>215</t>
  </si>
  <si>
    <t>346</t>
  </si>
  <si>
    <t>428</t>
  </si>
  <si>
    <t>2475</t>
  </si>
  <si>
    <t>1215</t>
  </si>
  <si>
    <t>424</t>
  </si>
  <si>
    <t>2505</t>
  </si>
  <si>
    <t>790</t>
  </si>
  <si>
    <t>133</t>
  </si>
  <si>
    <t>456</t>
  </si>
  <si>
    <t>1358</t>
  </si>
  <si>
    <t>255</t>
  </si>
  <si>
    <t>418</t>
  </si>
  <si>
    <t>186</t>
  </si>
  <si>
    <t>670</t>
  </si>
  <si>
    <t>308</t>
  </si>
  <si>
    <t>1416</t>
  </si>
  <si>
    <t>2129</t>
  </si>
  <si>
    <t>438</t>
  </si>
  <si>
    <t>127</t>
  </si>
  <si>
    <t>84</t>
  </si>
  <si>
    <t>577</t>
  </si>
  <si>
    <t>37</t>
  </si>
  <si>
    <t>58</t>
  </si>
  <si>
    <t>897</t>
  </si>
  <si>
    <t>1343</t>
  </si>
  <si>
    <t>990</t>
  </si>
  <si>
    <t>352</t>
  </si>
  <si>
    <t>1370</t>
  </si>
  <si>
    <t>209</t>
  </si>
  <si>
    <t>156</t>
  </si>
  <si>
    <t>1928</t>
  </si>
  <si>
    <t>614</t>
  </si>
  <si>
    <t>1130</t>
  </si>
  <si>
    <t>864</t>
  </si>
  <si>
    <t>1026</t>
  </si>
  <si>
    <t>592</t>
  </si>
  <si>
    <t>1310</t>
  </si>
  <si>
    <t>576</t>
  </si>
  <si>
    <t>114</t>
  </si>
  <si>
    <t>342</t>
  </si>
  <si>
    <t>63</t>
  </si>
  <si>
    <t>336</t>
  </si>
  <si>
    <t>515</t>
  </si>
  <si>
    <t>660</t>
  </si>
  <si>
    <t>478</t>
  </si>
  <si>
    <t>104</t>
  </si>
  <si>
    <t>440</t>
  </si>
  <si>
    <t>775</t>
  </si>
  <si>
    <t>245</t>
  </si>
  <si>
    <t>1448</t>
  </si>
  <si>
    <t>1518</t>
  </si>
  <si>
    <t>476</t>
  </si>
  <si>
    <t>831</t>
  </si>
  <si>
    <t>415</t>
  </si>
  <si>
    <t>1658</t>
  </si>
  <si>
    <t>1139</t>
  </si>
  <si>
    <t>163</t>
  </si>
  <si>
    <t>235</t>
  </si>
  <si>
    <t>100000</t>
  </si>
  <si>
    <t>504</t>
  </si>
  <si>
    <t>789</t>
  </si>
  <si>
    <t>530</t>
  </si>
  <si>
    <t>607</t>
  </si>
  <si>
    <t>356</t>
  </si>
  <si>
    <t>298</t>
  </si>
  <si>
    <t>158</t>
  </si>
  <si>
    <t>622</t>
  </si>
  <si>
    <t>554</t>
  </si>
  <si>
    <t>238</t>
  </si>
  <si>
    <t>1480</t>
  </si>
  <si>
    <t>71</t>
  </si>
  <si>
    <t>636</t>
  </si>
  <si>
    <t>376</t>
  </si>
  <si>
    <t>43</t>
  </si>
  <si>
    <t>178</t>
  </si>
  <si>
    <t>1616</t>
  </si>
  <si>
    <t>464</t>
  </si>
  <si>
    <t>147</t>
  </si>
  <si>
    <t>736</t>
  </si>
  <si>
    <t>275</t>
  </si>
  <si>
    <t>815</t>
  </si>
  <si>
    <t>105</t>
  </si>
  <si>
    <t>672</t>
  </si>
  <si>
    <t>404</t>
  </si>
  <si>
    <t>1186</t>
  </si>
  <si>
    <t>123</t>
  </si>
  <si>
    <t>1632</t>
  </si>
  <si>
    <t>47</t>
  </si>
  <si>
    <t>46</t>
  </si>
  <si>
    <t>1464</t>
  </si>
  <si>
    <t>334</t>
  </si>
  <si>
    <t>121</t>
  </si>
  <si>
    <t>503</t>
  </si>
  <si>
    <t>76</t>
  </si>
  <si>
    <t>395</t>
  </si>
  <si>
    <t>744</t>
  </si>
  <si>
    <t>137</t>
  </si>
  <si>
    <t>1014</t>
  </si>
  <si>
    <t>62</t>
  </si>
  <si>
    <t>129</t>
  </si>
  <si>
    <t>726</t>
  </si>
  <si>
    <t>1270</t>
  </si>
  <si>
    <t>525</t>
  </si>
  <si>
    <t>1127</t>
  </si>
  <si>
    <t>65</t>
  </si>
  <si>
    <t>529</t>
  </si>
  <si>
    <t>157</t>
  </si>
  <si>
    <t>729</t>
  </si>
  <si>
    <t>78</t>
  </si>
  <si>
    <t>51</t>
  </si>
  <si>
    <t>194</t>
  </si>
  <si>
    <t>111</t>
  </si>
  <si>
    <t>675</t>
  </si>
  <si>
    <t>519</t>
  </si>
  <si>
    <t>384</t>
  </si>
  <si>
    <t>74</t>
  </si>
  <si>
    <t>218</t>
  </si>
  <si>
    <t>196</t>
  </si>
  <si>
    <t>1420</t>
  </si>
  <si>
    <t>巧克力棒</t>
  </si>
  <si>
    <t>零食大礼包组合</t>
  </si>
  <si>
    <t>友臣肉松饼2100g套装</t>
  </si>
  <si>
    <t>组合系列</t>
  </si>
  <si>
    <t>丹麦风味曲奇908g</t>
  </si>
  <si>
    <t>费列罗T48</t>
  </si>
  <si>
    <t>黑糖话梅糖</t>
  </si>
  <si>
    <t>松露巧克力408克</t>
  </si>
  <si>
    <t>丹麦风味曲奇饼干600g*2套装</t>
  </si>
  <si>
    <t>杏仁糖</t>
  </si>
  <si>
    <t>肉松饼2100g</t>
  </si>
  <si>
    <t>肉松饼2500g</t>
  </si>
  <si>
    <t>每时营养麦片巧克力散装500克</t>
  </si>
  <si>
    <t>肉松饼2kg</t>
  </si>
  <si>
    <t>曲奇西饼800g</t>
  </si>
  <si>
    <t>咪咪虾条</t>
  </si>
  <si>
    <t>松露巧克力405克8口味</t>
  </si>
  <si>
    <t>黑糖话梅系列</t>
  </si>
  <si>
    <t>国产零食礼盒</t>
  </si>
  <si>
    <t>披覆松露巧克力408克</t>
  </si>
  <si>
    <t>卡通派肉松饼整箱</t>
  </si>
  <si>
    <t>星空棒棒糖</t>
  </si>
  <si>
    <t>脆皮鲜乳球 夹心软糖(什锦味)500g</t>
  </si>
  <si>
    <t>玫瑰鲜花饼（烘烤类糕点）400g</t>
  </si>
  <si>
    <t>麦片巧克力500g</t>
  </si>
  <si>
    <t>600克曲奇礼盒</t>
  </si>
  <si>
    <t>肉松饼2000g套装</t>
  </si>
  <si>
    <t>800克松露巧克力</t>
  </si>
  <si>
    <t>优果奶酥硬糖468g</t>
  </si>
  <si>
    <t>松露巧克力（八合一）</t>
  </si>
  <si>
    <t>什锦曲奇饼</t>
  </si>
  <si>
    <t>营养燕麦片巧克力468g</t>
  </si>
  <si>
    <t>玛修斯星际棒棒棒糖170g</t>
  </si>
  <si>
    <t>黑糖话梅硬糖468g</t>
  </si>
  <si>
    <t>巧克力燕麦</t>
  </si>
  <si>
    <t>牛奶味麦片巧克力500g</t>
  </si>
  <si>
    <t>大礼包组合</t>
  </si>
  <si>
    <t>美国蔓越莓曲奇200g</t>
  </si>
  <si>
    <t>牛轧糖500g</t>
  </si>
  <si>
    <t>咪咪虾味条18g</t>
  </si>
  <si>
    <t>稻香村3100g糕点礼盒</t>
  </si>
  <si>
    <t>皇冠丹麦曲奇特别礼盒装皇冠丹麦曲奇750克巧贝特夹心饼干180克</t>
  </si>
  <si>
    <t>7款组合</t>
  </si>
  <si>
    <t>燕麦巧克力袋装468g</t>
  </si>
  <si>
    <t>礼包9</t>
  </si>
  <si>
    <t>超级蛋黄煎饼</t>
  </si>
  <si>
    <t>皇冠曲奇908g</t>
  </si>
  <si>
    <t>第一代松露巧克力</t>
  </si>
  <si>
    <t>经典黑松露系列</t>
  </si>
  <si>
    <t>曲奇（饼干）908克</t>
  </si>
  <si>
    <t>燕麦</t>
  </si>
  <si>
    <t>脆皮蛋糕1.5</t>
  </si>
  <si>
    <t>EGO大礼包5包</t>
  </si>
  <si>
    <t>其它</t>
  </si>
  <si>
    <t>牛奶味面包干</t>
  </si>
  <si>
    <t>莱家粒粒装威化饼干</t>
  </si>
  <si>
    <t>散装500克</t>
  </si>
  <si>
    <t>曲奇饼干</t>
  </si>
  <si>
    <t>曲奇夹心饼干382g</t>
  </si>
  <si>
    <t>淘豆肉松饼12个组合</t>
  </si>
  <si>
    <t>凤梨酥 300g (烘烤类糕点)</t>
  </si>
  <si>
    <t>金牌肉松饼1.5千克</t>
  </si>
  <si>
    <t>巧克力精选 750g</t>
  </si>
  <si>
    <t>12袋零食组合</t>
  </si>
  <si>
    <t>蔓越莓曲奇</t>
  </si>
  <si>
    <t>铁板鸡蛋煎饼散装1000g</t>
  </si>
  <si>
    <t>零食组合</t>
  </si>
  <si>
    <t>曲奇饼干200g*3包组</t>
  </si>
  <si>
    <t>77松塔组合</t>
  </si>
  <si>
    <t>98元礼包组合</t>
  </si>
  <si>
    <t>红酒</t>
  </si>
  <si>
    <t>肉松饼整箱</t>
  </si>
  <si>
    <t>肉松饼</t>
  </si>
  <si>
    <t>大礼盒A50</t>
  </si>
  <si>
    <t>礼包系列</t>
  </si>
  <si>
    <t>梅尼耶干蛋糕（蛋糕类）800g</t>
  </si>
  <si>
    <t>18粒金装礼盒</t>
  </si>
  <si>
    <t>软心巧克力球600g</t>
  </si>
  <si>
    <t>麻薯散装500g</t>
  </si>
  <si>
    <t>京八件1000g</t>
  </si>
  <si>
    <t>牛轧糖</t>
  </si>
  <si>
    <t>散装糕点2000g</t>
  </si>
  <si>
    <t>营养麦片巧克力 500g*20包整箱</t>
  </si>
  <si>
    <t>礼包800G</t>
  </si>
  <si>
    <t>B20 果仁奶香硬糖</t>
  </si>
  <si>
    <t>膨化系列组合</t>
  </si>
  <si>
    <t>蜜麻花1500g</t>
  </si>
  <si>
    <t>蔓越莓曲奇800克</t>
  </si>
  <si>
    <t>好时散装混合500g</t>
  </si>
  <si>
    <t>BBQ（油炸型膨化食品）500g</t>
  </si>
  <si>
    <t>杏仁牛轧糖，</t>
  </si>
  <si>
    <t>比利时风味饼干400g</t>
  </si>
  <si>
    <t>杏仁牛轧糖</t>
  </si>
  <si>
    <t>陈皮糖888g</t>
  </si>
  <si>
    <t>袋装1</t>
  </si>
  <si>
    <t>爆米花120gx5包组合</t>
  </si>
  <si>
    <t>5味鲜花饼</t>
  </si>
  <si>
    <t>经典玫瑰饼10枚促销装</t>
  </si>
  <si>
    <t>薯条</t>
  </si>
  <si>
    <t>饼干</t>
  </si>
  <si>
    <t>第二代松露巧克力</t>
  </si>
  <si>
    <t>费列罗巧克力月光宝盒装48粒</t>
  </si>
  <si>
    <t>组合9791/6615/6622</t>
  </si>
  <si>
    <t>黑糖话梅</t>
  </si>
  <si>
    <t>肉松饼2000g</t>
  </si>
  <si>
    <t>混合口味</t>
  </si>
  <si>
    <t>ZFXT005</t>
  </si>
  <si>
    <t>牛轧糖 468g</t>
  </si>
  <si>
    <t>尚贝里系列松露形巧克力（代可可脂）408g</t>
  </si>
  <si>
    <t>京八件1200g</t>
  </si>
  <si>
    <t>燕麦巧克力散称468g</t>
  </si>
  <si>
    <t>FDZT003</t>
  </si>
  <si>
    <t>四方盒套餐</t>
  </si>
  <si>
    <t>花生夹心巧克力散装1000g</t>
  </si>
  <si>
    <t>原味花生牛轧糖468g</t>
  </si>
  <si>
    <t>4.5g喜糖250g装</t>
  </si>
  <si>
    <t>和情焦糖700g*2袋组合装</t>
  </si>
  <si>
    <t>水果切片糖</t>
  </si>
  <si>
    <t>薯片36g*5包组合装</t>
  </si>
  <si>
    <t>牛奶糖</t>
  </si>
  <si>
    <t>炭黑松露巧克力</t>
  </si>
  <si>
    <t>丹麦曲奇(饼干)908g礼盒</t>
  </si>
  <si>
    <t>不二家棒棒糖（蜜桃味+葡萄味+哈蜜瓜味+香橙味）125g(正负20支）</t>
  </si>
  <si>
    <t>食品礼包</t>
  </si>
  <si>
    <t>120g玫瑰鲜花饼直立袋</t>
  </si>
  <si>
    <t>嘉华最实惠组合</t>
  </si>
  <si>
    <t>巧克力礼盒</t>
  </si>
  <si>
    <t>代可可脂白巧克力松塔500g</t>
  </si>
  <si>
    <t>听装什锦饼干312g</t>
  </si>
  <si>
    <t>张君雅系列12包组合装</t>
  </si>
  <si>
    <t>星空棒棒糖17g*10支</t>
  </si>
  <si>
    <t>丹麦风味曲奇600g</t>
  </si>
  <si>
    <t>礼包108</t>
  </si>
  <si>
    <t>麦片巧克力468g</t>
  </si>
  <si>
    <t>麦巧多麦片巧克力</t>
  </si>
  <si>
    <t>飘零大叔肉松饼（10个装）</t>
  </si>
  <si>
    <t>脆饼</t>
  </si>
  <si>
    <t>组合装1258克</t>
  </si>
  <si>
    <t>黑糖沙琪玛</t>
  </si>
  <si>
    <t>凤梨酥</t>
  </si>
  <si>
    <t>爱上切片曲奇200g</t>
  </si>
  <si>
    <t>经典黑松露系列400g+尚贝里系列松露巧克力408g</t>
  </si>
  <si>
    <t>散装猴菇曲奇饼干500g</t>
  </si>
  <si>
    <t>尖角脆散称500g</t>
  </si>
  <si>
    <t>混装软心巧克力球600g</t>
  </si>
  <si>
    <t>排糖椰蓉酥450g*2袋</t>
  </si>
  <si>
    <t>张君雅小妹妹组合g</t>
  </si>
  <si>
    <t>新鲜77天松塔</t>
  </si>
  <si>
    <t>雪天使麻薯210g*2袋 套装</t>
  </si>
  <si>
    <t>1608克</t>
  </si>
  <si>
    <t>脆皮鲜乳球　夹心软糖（什锦味）</t>
  </si>
  <si>
    <t>麻花500g</t>
  </si>
  <si>
    <t>rivon礼坊</t>
  </si>
  <si>
    <t>太祖牛轧糖220g</t>
  </si>
  <si>
    <t>松露巧克力 礼盒</t>
  </si>
  <si>
    <t>巧克力味夹心太妃糖500g散装</t>
  </si>
  <si>
    <t>鲜花饼五味组合（烘烤类糕点）400g</t>
  </si>
  <si>
    <t>奶糖</t>
  </si>
  <si>
    <t>桶装糖果组合 1300g</t>
  </si>
  <si>
    <t>散装糖果500g</t>
  </si>
  <si>
    <t>进口零食套餐</t>
  </si>
  <si>
    <t>炭黑松露巧克力168g</t>
  </si>
  <si>
    <t>脆酥散称500g</t>
  </si>
  <si>
    <t>干吃汤圆散称2kg 4种口味组合</t>
  </si>
  <si>
    <t>韩尚果缤糖散称500g</t>
  </si>
  <si>
    <t>士力架散装1000g</t>
  </si>
  <si>
    <t>组合礼包</t>
  </si>
  <si>
    <t>综合大礼包</t>
  </si>
  <si>
    <t>黑糖话梅糖468g*3包套餐</t>
  </si>
  <si>
    <t>罗罗500克</t>
  </si>
  <si>
    <t>古典100g</t>
  </si>
  <si>
    <t>年货</t>
  </si>
  <si>
    <t>雪天使麻薯 210克 (熟粉类糕点)</t>
  </si>
  <si>
    <t>绿豆糕</t>
  </si>
  <si>
    <t>丹麦蓝罐曲奇饼干908g</t>
  </si>
  <si>
    <t>808克套装</t>
  </si>
  <si>
    <t>猴头菇饼干720g</t>
  </si>
  <si>
    <t>广州首礼</t>
  </si>
  <si>
    <t>零食大礼包一箱的</t>
  </si>
  <si>
    <t>新年糖550g</t>
  </si>
  <si>
    <t>棒棒糖200g</t>
  </si>
  <si>
    <t>费列罗T3*16</t>
  </si>
  <si>
    <t>大礼包1900g</t>
  </si>
  <si>
    <t>肉松饼 单个</t>
  </si>
  <si>
    <t>稻香村京八件糕点礼盒600g</t>
  </si>
  <si>
    <t>猴菇曲奇饼干500g</t>
  </si>
  <si>
    <t>营养麦片巧克力 500g</t>
  </si>
  <si>
    <t>陈皮糖888g*2袋套餐</t>
  </si>
  <si>
    <t>酥心糖</t>
  </si>
  <si>
    <t>1190g</t>
  </si>
  <si>
    <t>杏仁酥套装</t>
  </si>
  <si>
    <t>曲奇饼</t>
  </si>
  <si>
    <t>慕丝妮猴菇饼干整箱</t>
  </si>
  <si>
    <t>酒心巧克力</t>
  </si>
  <si>
    <t>干吃汤圆散称500g 4种口味组合</t>
  </si>
  <si>
    <t>黄金馍片</t>
  </si>
  <si>
    <t>马80克组合</t>
  </si>
  <si>
    <t>金牌肉松饼2100g整箱</t>
  </si>
  <si>
    <t>松露巧克力400克8口味</t>
  </si>
  <si>
    <t>黄金肉松条</t>
  </si>
  <si>
    <t>幻彩礼盒套装</t>
  </si>
  <si>
    <t>蜜兰诺宏亚77松塔420g</t>
  </si>
  <si>
    <t>手信凤梨酥</t>
  </si>
  <si>
    <t>费列罗13粒+12朵玫瑰花</t>
  </si>
  <si>
    <t>年货礼盒</t>
  </si>
  <si>
    <t>巧克力</t>
  </si>
  <si>
    <t>美国蔓越莓曲奇饼干</t>
  </si>
  <si>
    <t>散装酥1700g</t>
  </si>
  <si>
    <t>巧克力棒42g</t>
  </si>
  <si>
    <t>比利时吉利莲金贝壳巧克力礼盒250G</t>
  </si>
  <si>
    <t>曲奇饼干908g</t>
  </si>
  <si>
    <t>德芙巧克力</t>
  </si>
  <si>
    <t>好朋友大礼包1435g组合</t>
  </si>
  <si>
    <t>散糕点1500g</t>
  </si>
  <si>
    <t>特惠大礼包组合</t>
  </si>
  <si>
    <t>遇见松塔千层酥</t>
  </si>
  <si>
    <t>软心牛奶巧克力16粒分享装200g</t>
  </si>
  <si>
    <t>猴菇饼干3000G</t>
  </si>
  <si>
    <t>国庆组合4款巧克力组合</t>
  </si>
  <si>
    <t>稻香村散装糕点礼盒</t>
  </si>
  <si>
    <t>乳酪味夹心饼干700g</t>
  </si>
  <si>
    <t>万年青饼干</t>
  </si>
  <si>
    <t>玫瑰鲜花饼500g</t>
  </si>
  <si>
    <t>馅饼礼盒1200g</t>
  </si>
  <si>
    <t>牛奶味面包干300g</t>
  </si>
  <si>
    <t>徐福记糕点全家福</t>
  </si>
  <si>
    <t>杏仁糖大罐装1190g</t>
  </si>
  <si>
    <t>京味珍品散称1200g</t>
  </si>
  <si>
    <t>华夫饼800g</t>
  </si>
  <si>
    <t>甜甜乐星球杯</t>
  </si>
  <si>
    <t>酥心糖散装250g</t>
  </si>
  <si>
    <t>酥心糖750克</t>
  </si>
  <si>
    <t>燕麦巧克力976g</t>
  </si>
  <si>
    <t>黑巧克力散装500g</t>
  </si>
  <si>
    <t>组合套餐</t>
  </si>
  <si>
    <t>糖</t>
  </si>
  <si>
    <t>感恩礼富贵呈祥1098g</t>
  </si>
  <si>
    <t>饼干系列</t>
  </si>
  <si>
    <t>麦可兹</t>
  </si>
  <si>
    <t>4口味松露巧克力</t>
  </si>
  <si>
    <t>蛋卷216g</t>
  </si>
  <si>
    <t>牛轧糖468g</t>
  </si>
  <si>
    <t>冰力克4盒铁盒装</t>
  </si>
  <si>
    <t>1250新年糖桶</t>
  </si>
  <si>
    <t>黑糖话梅硬糖1404g</t>
  </si>
  <si>
    <t>好时散装1000g</t>
  </si>
  <si>
    <t>蔓越莓蛋糕干800g</t>
  </si>
  <si>
    <t>果汁软糖</t>
  </si>
  <si>
    <t>千层酥松塔</t>
  </si>
  <si>
    <t>特浓牛奶糖</t>
  </si>
  <si>
    <t>纯花生酱三明治饼干540g</t>
  </si>
  <si>
    <t>北京特产冠享食品大礼包800g</t>
  </si>
  <si>
    <t>咪咪虾条20包</t>
  </si>
  <si>
    <t>硬质糖果</t>
  </si>
  <si>
    <t>460gX2桶组合</t>
  </si>
  <si>
    <t>综合水果味糖果</t>
  </si>
  <si>
    <t>FDZB001</t>
  </si>
  <si>
    <t>士力架花生夹心巧克力全家桶460g</t>
  </si>
  <si>
    <t>28格心形丝绒DIY礼盒套装</t>
  </si>
  <si>
    <t>300克</t>
  </si>
  <si>
    <t>榴莲糖500G</t>
  </si>
  <si>
    <t>嘉云斯水果糖</t>
  </si>
  <si>
    <t>焦糖饼干</t>
  </si>
  <si>
    <t>4.5g红双喜散装</t>
  </si>
  <si>
    <t>烘烤类糕点(其他类)华夫饼2.5kg</t>
  </si>
  <si>
    <t>曲奇饼干600克组合</t>
  </si>
  <si>
    <t>燕麦巧克力468g</t>
  </si>
  <si>
    <t>礼套834g</t>
  </si>
  <si>
    <t>金冠黑糖话梅糖468g</t>
  </si>
  <si>
    <t>零食大礼包组合套餐</t>
  </si>
  <si>
    <t>经典花生牛轧糖</t>
  </si>
  <si>
    <t>猴菇饼干</t>
  </si>
  <si>
    <t>经典松露巧克力400克</t>
  </si>
  <si>
    <t>香酥花生480g</t>
  </si>
  <si>
    <t>松塔组合</t>
  </si>
  <si>
    <t>福妈无糖食品礼包</t>
  </si>
  <si>
    <t>100%黑巧克力 120g</t>
  </si>
  <si>
    <t>皇冠曲奇饼干72G组合</t>
  </si>
  <si>
    <t>南枣核桃糕</t>
  </si>
  <si>
    <t>好百贝麦片巧克力2组合</t>
  </si>
  <si>
    <t>肉松金砖</t>
  </si>
  <si>
    <t>椰子饼228g</t>
  </si>
  <si>
    <t>慕丝妮零食大礼包50包</t>
  </si>
  <si>
    <t>脆皮鲜乳球夹心软糖500g散装</t>
  </si>
  <si>
    <t>糕点礼包组合808g</t>
  </si>
  <si>
    <t>爱之书171g套餐</t>
  </si>
  <si>
    <t>糖200g</t>
  </si>
  <si>
    <t>费列罗礼盒装25粒</t>
  </si>
  <si>
    <t>梅尼耶干蛋糕（蛋糕类）1000g</t>
  </si>
  <si>
    <t>金装什饼干450g组合</t>
  </si>
  <si>
    <t>新春伴手礼</t>
  </si>
  <si>
    <t>熊猫曲奇300g</t>
  </si>
  <si>
    <t>27粒心形礼盒</t>
  </si>
  <si>
    <t>500g牛扎糖</t>
  </si>
  <si>
    <t>松塔468g组合</t>
  </si>
  <si>
    <t>软心巧克力礼盒</t>
  </si>
  <si>
    <t>德芙 散装500g 多口味 组合</t>
  </si>
  <si>
    <t>经典玫瑰袋装</t>
  </si>
  <si>
    <t>综合大礼包680g</t>
  </si>
  <si>
    <t>松露巧克力(代可可脂)400g</t>
  </si>
  <si>
    <t>幻彩夹心</t>
  </si>
  <si>
    <t>1250酥心糖桶750g</t>
  </si>
  <si>
    <t>曲奇 200gx3袋 组合</t>
  </si>
  <si>
    <t>2000g肉松饼</t>
  </si>
  <si>
    <t>经典原味鲜花饼600g</t>
  </si>
  <si>
    <t>经典原味1000g</t>
  </si>
  <si>
    <t>礼盒</t>
  </si>
  <si>
    <t>蜜麻花</t>
  </si>
  <si>
    <t>馅饼礼盒1000g</t>
  </si>
  <si>
    <t>多彩巧克力</t>
  </si>
  <si>
    <t>糕点</t>
  </si>
  <si>
    <t>零食大礼包10款组合</t>
  </si>
  <si>
    <t>空中霸王原味</t>
  </si>
  <si>
    <t>大礼盒</t>
  </si>
  <si>
    <t>焦糖饼干250g3包组合</t>
  </si>
  <si>
    <t>营养燕麦巧克力468g</t>
  </si>
  <si>
    <t>枣泥蛋糕</t>
  </si>
  <si>
    <t>百奇</t>
  </si>
  <si>
    <t>千丝肉松饼整箱2500g</t>
  </si>
  <si>
    <t>软心松露球</t>
  </si>
  <si>
    <t>孝心先回家大礼盒1200g</t>
  </si>
  <si>
    <t>果蔬苏打发酵饼干460g</t>
  </si>
  <si>
    <t>新品系列一</t>
  </si>
  <si>
    <t>新年糖</t>
  </si>
  <si>
    <t>现烤鲜花饼</t>
  </si>
  <si>
    <t>无糖巧克力</t>
  </si>
  <si>
    <t>素饼绿豆馅300g</t>
  </si>
  <si>
    <t>驴打滚袋装500g</t>
  </si>
  <si>
    <t>陈皮糖</t>
  </si>
  <si>
    <t>808克巧克力组合</t>
  </si>
  <si>
    <t>婴幼儿辅食套装</t>
  </si>
  <si>
    <t>焦糖饼干700克</t>
  </si>
  <si>
    <t>碳烤薯片</t>
  </si>
  <si>
    <t>缤纷礼意礼盒巧克力</t>
  </si>
  <si>
    <t>费列罗T24</t>
  </si>
  <si>
    <t>大礼袋918g</t>
  </si>
  <si>
    <t>硬质糖果散称500g</t>
  </si>
  <si>
    <t>牛皮糖500g</t>
  </si>
  <si>
    <t>巧丝3盒装组合</t>
  </si>
  <si>
    <t>零食大礼包 进口零食大礼包</t>
  </si>
  <si>
    <t>黑糖话梅468g</t>
  </si>
  <si>
    <t>两个礼袋捆绑装</t>
  </si>
  <si>
    <t>系列食品650g</t>
  </si>
  <si>
    <t>雅伯营养麦片燕麦巧克力500g</t>
  </si>
  <si>
    <t>吉祥尊礼</t>
  </si>
  <si>
    <t>青春时光机牛轧糖500g</t>
  </si>
  <si>
    <t>混合500g</t>
  </si>
  <si>
    <t>干吃汤圆0.5kg</t>
  </si>
  <si>
    <t>榛心之吻</t>
  </si>
  <si>
    <t>烤香馍片整箱2500g</t>
  </si>
  <si>
    <t>蒸蛋糕1125g</t>
  </si>
  <si>
    <t>黄龙古传绿豆糕410克</t>
  </si>
  <si>
    <t>健德杏仁糖468g</t>
  </si>
  <si>
    <t>礼包</t>
  </si>
  <si>
    <t>蜜兰诺松塔28包组合</t>
  </si>
  <si>
    <t>袋装蛋黄</t>
  </si>
  <si>
    <t>新春伴手礼礼盒两盒</t>
  </si>
  <si>
    <t>进口零食礼包礼盒</t>
  </si>
  <si>
    <t>松露巧克力400g</t>
  </si>
  <si>
    <t>韩国零食组合</t>
  </si>
  <si>
    <t>曲奇</t>
  </si>
  <si>
    <t>曲奇200g</t>
  </si>
  <si>
    <t>粉红洛可可礼盒</t>
  </si>
  <si>
    <t>上海老六样</t>
  </si>
  <si>
    <t>巧遇巧克力饼干</t>
  </si>
  <si>
    <t>酥心糖桶+新年糖袋组合装 1092g</t>
  </si>
  <si>
    <t>牡丹情</t>
  </si>
  <si>
    <t>杏仁奶酥</t>
  </si>
  <si>
    <t>友臣整箱</t>
  </si>
  <si>
    <t>250g酒心巧克力</t>
  </si>
  <si>
    <t>麦片巧克力</t>
  </si>
  <si>
    <t>黄龙祥 北京特产礼袋1600g礼盒</t>
  </si>
  <si>
    <t>硬糖</t>
  </si>
  <si>
    <t>4口味桶装375g</t>
  </si>
  <si>
    <t>彩蛋酥</t>
  </si>
  <si>
    <t>丹麦蓝罐曲奇（饼干）908g</t>
  </si>
  <si>
    <t>进口焦糖饼干</t>
  </si>
  <si>
    <t>花生牛轧糖(220g)</t>
  </si>
  <si>
    <t>木本禾猴菇曲奇饼干 500g</t>
  </si>
  <si>
    <t>椰香薄饼</t>
  </si>
  <si>
    <t>四口味巧克力礼盒160g</t>
  </si>
  <si>
    <t>二代松露巧克力</t>
  </si>
  <si>
    <t>金牌肉松饼2100g</t>
  </si>
  <si>
    <t>猴菇苏打500g礼盒装</t>
  </si>
  <si>
    <t>巧克力酒心糖袋装400g</t>
  </si>
  <si>
    <t>乐天56巧克力5盒装组合</t>
  </si>
  <si>
    <t>hellokitty果汁软糖(什锦味)1000g</t>
  </si>
  <si>
    <t>花生酥</t>
  </si>
  <si>
    <t>燕麦巧克力500g*20整箱组合</t>
  </si>
  <si>
    <t>鲜花饼礼袋1000g</t>
  </si>
  <si>
    <t>糕点组合730g</t>
  </si>
  <si>
    <t>20枚经典装</t>
  </si>
  <si>
    <t>手提箱系列</t>
  </si>
  <si>
    <t>雪之恋麻薯 组合</t>
  </si>
  <si>
    <t>花生酥糖</t>
  </si>
  <si>
    <t>五件套</t>
  </si>
  <si>
    <t>太阳饼</t>
  </si>
  <si>
    <t>黑梅糖</t>
  </si>
  <si>
    <t>江米条1000g</t>
  </si>
  <si>
    <t>皇冠丹麦牛油曲奇饼干908g 铁大礼盒 +可比可咖啡</t>
  </si>
  <si>
    <t>组合礼盒装</t>
  </si>
  <si>
    <t>合桃酥680g</t>
  </si>
  <si>
    <t>椰汁糖500G</t>
  </si>
  <si>
    <t>经典+酥皮礼袋</t>
  </si>
  <si>
    <t>麦片巧克力(可可味)</t>
  </si>
  <si>
    <t>苏打饼干</t>
  </si>
  <si>
    <t>甄选6组合</t>
  </si>
  <si>
    <t>陈皮梅软糖</t>
  </si>
  <si>
    <t>杏仁巧克力球42g</t>
  </si>
  <si>
    <t>玫瑰鲜花饼（玫瑰群芳4口味）400g</t>
  </si>
  <si>
    <t>燕麦巧克力500g</t>
  </si>
  <si>
    <t>丹麦曲奇908</t>
  </si>
  <si>
    <t>零食大礼包组合1</t>
  </si>
  <si>
    <t>欧式风味曲奇258克</t>
  </si>
  <si>
    <t>锅巴散称500克</t>
  </si>
  <si>
    <t>牛奶糖（牛奶原味）318g</t>
  </si>
  <si>
    <t>星球杯大桶</t>
  </si>
  <si>
    <t>澳门特产香记紫菜肉松蛋卷225g</t>
  </si>
  <si>
    <t>虾味条320g+鱿鱼卷300g</t>
  </si>
  <si>
    <t>杏仁牛奶糖</t>
  </si>
  <si>
    <t>纳宝帝威化饼干350g</t>
  </si>
  <si>
    <t>十八街什锦麻花（50克X8）</t>
  </si>
  <si>
    <t>金装进口巧克力礼盒15颗装</t>
  </si>
  <si>
    <t>仙贝520g</t>
  </si>
  <si>
    <t>650g综合口味</t>
  </si>
  <si>
    <t>榴莲饼1500g</t>
  </si>
  <si>
    <t>吃我一棒棒棒糖110.4g(9.2gx12支)</t>
  </si>
  <si>
    <t>黄金椰丝麻薯 210克 (熟粉类糕点)</t>
  </si>
  <si>
    <t>淡盐味薯片</t>
  </si>
  <si>
    <t>大礼包套餐C</t>
  </si>
  <si>
    <t>夹心威化4包组合</t>
  </si>
  <si>
    <t>水果糖</t>
  </si>
  <si>
    <t>埃丝汀262</t>
  </si>
  <si>
    <t>旺仔牛奶糖500g</t>
  </si>
  <si>
    <t>杏仁糖礼盒</t>
  </si>
  <si>
    <t>尚贝里系列松露408g+魔力速溶123g</t>
  </si>
  <si>
    <t>京八件</t>
  </si>
  <si>
    <t>蜡笔小新饼干25g</t>
  </si>
  <si>
    <t>陶陶居四件套</t>
  </si>
  <si>
    <t>糕点礼盒</t>
  </si>
  <si>
    <t>铜锣烧 480g</t>
  </si>
  <si>
    <t>粒粒脆320g*2</t>
  </si>
  <si>
    <t>燕麦巧克力糖果</t>
  </si>
  <si>
    <t>糕点礼盒A</t>
  </si>
  <si>
    <t>巧罗 醇情恋语</t>
  </si>
  <si>
    <t>京八件铁盒</t>
  </si>
  <si>
    <t>三角塔散称500克</t>
  </si>
  <si>
    <t>特浓椰子糖200g</t>
  </si>
  <si>
    <t>曲奇饼干200g</t>
  </si>
  <si>
    <t>丹麦曲奇(饼干)90g</t>
  </si>
  <si>
    <t>乐天90g*3罐组合装</t>
  </si>
  <si>
    <t>牛轧糖5in1混合装 260g</t>
  </si>
  <si>
    <t>礼坊rivon</t>
  </si>
  <si>
    <t>报喜牛轧糖500g</t>
  </si>
  <si>
    <t>牛扎糖500克</t>
  </si>
  <si>
    <t>牛油酥454g</t>
  </si>
  <si>
    <t>经典原味牛轧糖500g</t>
  </si>
  <si>
    <t>简约时光</t>
  </si>
  <si>
    <t>酷莎瑞士糖</t>
  </si>
  <si>
    <t>纯绿豆糕270g</t>
  </si>
  <si>
    <t>68元礼包组合</t>
  </si>
  <si>
    <t>御食园礼包1200g</t>
  </si>
  <si>
    <t>春节年货礼盒</t>
  </si>
  <si>
    <t>散糕点2000g</t>
  </si>
  <si>
    <t>经典黑松露巧克力</t>
  </si>
  <si>
    <t>B23 黑糖话梅250g</t>
  </si>
  <si>
    <t>雅伯燕麦巧克力3包组合装</t>
  </si>
  <si>
    <t>锅巴</t>
  </si>
  <si>
    <t>优果奶酥两联包</t>
  </si>
  <si>
    <t>粒粒装威化饼干</t>
  </si>
  <si>
    <t>微波爆米花120g*5包组合</t>
  </si>
  <si>
    <t>零食大礼包1088g</t>
  </si>
  <si>
    <t>炒米285g</t>
  </si>
  <si>
    <t>散装称重</t>
  </si>
  <si>
    <t>混合礼包</t>
  </si>
  <si>
    <t>什锦桃酥</t>
  </si>
  <si>
    <t>肉松蛋糕1千克</t>
  </si>
  <si>
    <t>红加纳巧克力90g</t>
  </si>
  <si>
    <t>pk脆散装500g</t>
  </si>
  <si>
    <t>50g*6黑巧套餐</t>
  </si>
  <si>
    <t>腰果糖罐装</t>
  </si>
  <si>
    <t>小包装</t>
  </si>
  <si>
    <t>榛子味夹心巧克力500g</t>
  </si>
  <si>
    <t>凤梨酥240g</t>
  </si>
  <si>
    <t>红双喜玉米软糖500G</t>
  </si>
  <si>
    <t>台湾麻薯500g</t>
  </si>
  <si>
    <t>传统茯苓饼480g</t>
  </si>
  <si>
    <t>丹麦曲奇（饼干）750g+巧贝特180g</t>
  </si>
  <si>
    <t>星球杯1000g(5g*200粒)</t>
  </si>
  <si>
    <t>肉松饼 30个</t>
  </si>
  <si>
    <t>五口味1KG自由组合装</t>
  </si>
  <si>
    <t>10枚混合促销装</t>
  </si>
  <si>
    <t>好时散装500g</t>
  </si>
  <si>
    <t>艾尔肯麻糖228g</t>
  </si>
  <si>
    <t>礼盒系列-家庭装</t>
  </si>
  <si>
    <t>大白兔奶糖 散装 500克</t>
  </si>
  <si>
    <t>丹麦蓝罐曲奇经典908g</t>
  </si>
  <si>
    <t>巧丝18只装组合</t>
  </si>
  <si>
    <t>香酪脆900g</t>
  </si>
  <si>
    <t>脆皮鲜乳球</t>
  </si>
  <si>
    <t>多口味夹心巧克力</t>
  </si>
  <si>
    <t>蛋卷组合装</t>
  </si>
  <si>
    <t>9包组合</t>
  </si>
  <si>
    <t>什锦果味糖（热带风味）</t>
  </si>
  <si>
    <t>年货大礼包A39</t>
  </si>
  <si>
    <t>花生糖</t>
  </si>
  <si>
    <t>多味水果夹心糖果、红心牛奶巧克力</t>
  </si>
  <si>
    <t>粒粒装威化饼干125g</t>
  </si>
  <si>
    <t>赵小姐馅饼凤梨酥礼盒</t>
  </si>
  <si>
    <t>原味玫瑰300g礼袋装</t>
  </si>
  <si>
    <t>杏仁糖90g</t>
  </si>
  <si>
    <t>丽芝士纳宝帝奶酪威化饼干</t>
  </si>
  <si>
    <t>400酥心糖328g</t>
  </si>
  <si>
    <t>Happytime</t>
  </si>
  <si>
    <t>98</t>
  </si>
  <si>
    <t>凤梨酥150g</t>
  </si>
  <si>
    <t>广州四宝</t>
  </si>
  <si>
    <t>慕丝妮千层蒸蛋糕整箱1公斤</t>
  </si>
  <si>
    <t>花生牛轧糖</t>
  </si>
  <si>
    <t>蟹黄味炒米570g</t>
  </si>
  <si>
    <t>燕麦巧克力2袋</t>
  </si>
  <si>
    <t>纳宝帝奶酪威化饼干350g</t>
  </si>
  <si>
    <t>旺旺 雪饼520g</t>
  </si>
  <si>
    <t>祥瑞福礼</t>
  </si>
  <si>
    <t>蔓越莓曲奇200g</t>
  </si>
  <si>
    <t>原味曲奇908g组合</t>
  </si>
  <si>
    <t>八点礼盒</t>
  </si>
  <si>
    <t>咪咪虾条20gX40包</t>
  </si>
  <si>
    <t>无糖沙琪玛</t>
  </si>
  <si>
    <t>20微米黄金丝滑纯脂夹心巧克力92g</t>
  </si>
  <si>
    <t>玫瑰鲜花饼(原味）400g</t>
  </si>
  <si>
    <t>花生酥(原味) 500g</t>
  </si>
  <si>
    <t>美味红糖饼干365g</t>
  </si>
  <si>
    <t>散称糕点1.5kg</t>
  </si>
  <si>
    <t>多味麻花500g*2盒组合</t>
  </si>
  <si>
    <t>全家桶</t>
  </si>
  <si>
    <t>肉松饼10个</t>
  </si>
  <si>
    <t>饼干组合装</t>
  </si>
  <si>
    <t>香乳麦片巧克力（混合型代可可脂巧克力制品）468g</t>
  </si>
  <si>
    <t>牛轧糖袋装250g</t>
  </si>
  <si>
    <t>特浓椰子糖200克</t>
  </si>
  <si>
    <t>飘零大叔肉松饼2KG</t>
  </si>
  <si>
    <t>云呢拿夹心饼</t>
  </si>
  <si>
    <t>星星糖108g</t>
  </si>
  <si>
    <t>年货礼盒5组合</t>
  </si>
  <si>
    <t>新裹仁巧克力</t>
  </si>
  <si>
    <t>大白兔原味散称500g</t>
  </si>
  <si>
    <t>大白兔罐装</t>
  </si>
  <si>
    <t>喜糖</t>
  </si>
  <si>
    <t>综合口味牛轧糖</t>
  </si>
  <si>
    <t>蟹片</t>
  </si>
  <si>
    <t>零食大礼包138</t>
  </si>
  <si>
    <t>棒棒糖60支桶装</t>
  </si>
  <si>
    <t>大白兔奶糖258g</t>
  </si>
  <si>
    <t>黑松露型巧克力</t>
  </si>
  <si>
    <t>39.9零食组合套餐</t>
  </si>
  <si>
    <t>麦呦喜糖系列</t>
  </si>
  <si>
    <t>组合大礼包</t>
  </si>
  <si>
    <t>瑞士糖1000g</t>
  </si>
  <si>
    <t>黄油曲奇饼干（红色）908g</t>
  </si>
  <si>
    <t>南枣核桃糕（松仁）</t>
  </si>
  <si>
    <t>紫芋酥</t>
  </si>
  <si>
    <t>素食礼盒</t>
  </si>
  <si>
    <t>曲奇饼干1200克组合</t>
  </si>
  <si>
    <t>年年糕升礼盒</t>
  </si>
  <si>
    <t>密兰诺松塔10包组合</t>
  </si>
  <si>
    <t>麦片巧克力袋装468g</t>
  </si>
  <si>
    <t>大虾酥糖（裹皮型酥质糖果）400g</t>
  </si>
  <si>
    <t>凤梨酥 300g</t>
  </si>
  <si>
    <t>凤梨酥168g</t>
  </si>
  <si>
    <t>梅尼耶干蛋糕（蛋糕类）抹茶味800g</t>
  </si>
  <si>
    <t>礼盒装1842</t>
  </si>
  <si>
    <t>礼包组合</t>
  </si>
  <si>
    <t>韩国零食大礼包套装</t>
  </si>
  <si>
    <t>干吃汤圆芝麻味468g</t>
  </si>
  <si>
    <t>马卡龙8颗</t>
  </si>
  <si>
    <t>原味杏仁牛轧糖</t>
  </si>
  <si>
    <t>840g金丝肉松饼</t>
  </si>
  <si>
    <t>双十二促销</t>
  </si>
  <si>
    <t>蜜麻花散装500g</t>
  </si>
  <si>
    <t>云南十八怪</t>
  </si>
  <si>
    <t>金丝肉松饼</t>
  </si>
  <si>
    <t>500克系列</t>
  </si>
  <si>
    <t>休闲食品</t>
  </si>
  <si>
    <t>喜糖4.5g紫</t>
  </si>
  <si>
    <t>蛋黄酥</t>
  </si>
  <si>
    <t>蛋黄酥50g*6个</t>
  </si>
  <si>
    <t>上海特产大礼包</t>
  </si>
  <si>
    <t>大礼包1</t>
  </si>
  <si>
    <t>炼奶曲奇整箱2500g/5斤</t>
  </si>
  <si>
    <t>牛轧糖1000g</t>
  </si>
  <si>
    <t>法式原味1000g</t>
  </si>
  <si>
    <t>利是糖350G</t>
  </si>
  <si>
    <t>丹麦曲奇(饼干)200g</t>
  </si>
  <si>
    <t>pk脆散装250g</t>
  </si>
  <si>
    <t>牛乳饼240g</t>
  </si>
  <si>
    <t>华夫饼原味(烘烤类)2500g</t>
  </si>
  <si>
    <t>金币元宝巧克力</t>
  </si>
  <si>
    <t>经典系列400克</t>
  </si>
  <si>
    <t>牛轧糖250g</t>
  </si>
  <si>
    <t>经典礼盒新包装</t>
  </si>
  <si>
    <t>玉米片198.4g</t>
  </si>
  <si>
    <t>牡丹馨</t>
  </si>
  <si>
    <t>格力高</t>
  </si>
  <si>
    <t>77松塔28根</t>
  </si>
  <si>
    <t>25粒礼盒</t>
  </si>
  <si>
    <t>MN001</t>
  </si>
  <si>
    <t>玫瑰群芳店庆</t>
  </si>
  <si>
    <t>粉红帽子</t>
  </si>
  <si>
    <t>一品蛋酥500g</t>
  </si>
  <si>
    <t>1208克组合</t>
  </si>
  <si>
    <t>黄远堂凤梨酥</t>
  </si>
  <si>
    <t>松露巧克力(ND250T浓情古典型)</t>
  </si>
  <si>
    <t>营养麦片巧克力468g</t>
  </si>
  <si>
    <t>老北京十三绝</t>
  </si>
  <si>
    <t>馅饼礼盒5盒装930g</t>
  </si>
  <si>
    <t>北京特产红螺大礼包1000g</t>
  </si>
  <si>
    <t>蔓越莓曲奇饼干三口味</t>
  </si>
  <si>
    <t>特产礼盒 锦鲤</t>
  </si>
  <si>
    <t>玫瑰群芳960g袋装</t>
  </si>
  <si>
    <t>混合柠檬薄荷组合装</t>
  </si>
  <si>
    <t>味一道绿豆糕228gX3</t>
  </si>
  <si>
    <t>馅饼</t>
  </si>
  <si>
    <t>夹心饼390g</t>
  </si>
  <si>
    <t>礼包1500G</t>
  </si>
  <si>
    <t>小米锅巴</t>
  </si>
  <si>
    <t>家庭什饼干1380g</t>
  </si>
  <si>
    <t>Maxbar5韩式 花生夹心巧克力棒420g</t>
  </si>
  <si>
    <t>65g*18</t>
  </si>
  <si>
    <t>金娇625</t>
  </si>
  <si>
    <t>黑糖话梅糖散装250g</t>
  </si>
  <si>
    <t>金小熊灌心饼干</t>
  </si>
  <si>
    <t>特产组合礼盒</t>
  </si>
  <si>
    <t>巧克力棒棒糖</t>
  </si>
  <si>
    <t>尊寿</t>
  </si>
  <si>
    <t>椒盐酥饼干</t>
  </si>
  <si>
    <t>软糖</t>
  </si>
  <si>
    <t>星空棒棒糖180g</t>
  </si>
  <si>
    <t>夹心巧克力 A39</t>
  </si>
  <si>
    <t>高档礼盒经典</t>
  </si>
  <si>
    <t>Sugus瑞士糖混合水果口味软糖550g</t>
  </si>
  <si>
    <t>干吃汤圆散称1000g</t>
  </si>
  <si>
    <t>燕麦巧克力250g</t>
  </si>
  <si>
    <t>老北京蜜麻花散装500g</t>
  </si>
  <si>
    <t>薄饼</t>
  </si>
  <si>
    <t>千层饼</t>
  </si>
  <si>
    <t>准巧克力</t>
  </si>
  <si>
    <t>荞饼袋装</t>
  </si>
  <si>
    <t>大自然松露型巧克力</t>
  </si>
  <si>
    <t>麦丽素30X48</t>
  </si>
  <si>
    <t>系列食品918g</t>
  </si>
  <si>
    <t>黄帽子</t>
  </si>
  <si>
    <t>樱桃爷爷杏仁手工牛轧糖 原味250g</t>
  </si>
  <si>
    <t>绿茶酥糖388g</t>
  </si>
  <si>
    <t>牛奶面包干</t>
  </si>
  <si>
    <t>9入综合蛋黄酥绿豆酥香芋酥</t>
  </si>
  <si>
    <t>法式蔓越莓曲奇200g</t>
  </si>
  <si>
    <t>精装鸡蛋卷</t>
  </si>
  <si>
    <t>步步糕混合装500g</t>
  </si>
  <si>
    <t>黑森林松露3</t>
  </si>
  <si>
    <t>猴菇饼干2000G</t>
  </si>
  <si>
    <t>陈皮梅软糖250g*2包</t>
  </si>
  <si>
    <t>优果奶酥468g</t>
  </si>
  <si>
    <t>薯愿 48g</t>
  </si>
  <si>
    <t>白巧克力面包干300g</t>
  </si>
  <si>
    <t>纳宝帝奶酪威化饼干200g</t>
  </si>
  <si>
    <t>燕麦巧克力整件</t>
  </si>
  <si>
    <t>百醇提拉米苏畅吃包</t>
  </si>
  <si>
    <t>11件节日大礼包组合装</t>
  </si>
  <si>
    <t>比利时风味饼干24包*4份</t>
  </si>
  <si>
    <t>榛子瓦饼干142g</t>
  </si>
  <si>
    <t>特制椰子糖228g</t>
  </si>
  <si>
    <t>肉松饼1.25kg</t>
  </si>
  <si>
    <t>牛奶太阳饼240克</t>
  </si>
  <si>
    <t>听装饼干306g(60枚)</t>
  </si>
  <si>
    <t>北京特产红螺大礼包800g</t>
  </si>
  <si>
    <t>苏打系列</t>
  </si>
  <si>
    <t>红心牛奶巧克力礼盒 表达爱意 传递亲情</t>
  </si>
  <si>
    <t>桃酥系列</t>
  </si>
  <si>
    <t>11281060</t>
  </si>
  <si>
    <t>原味米花酥（250g)</t>
  </si>
  <si>
    <t>800g</t>
  </si>
  <si>
    <t>北纬10度松露巧克力（代可可脂）388克</t>
  </si>
  <si>
    <t>8口味408g</t>
  </si>
  <si>
    <t>面包干</t>
  </si>
  <si>
    <t>法式曲奇200g</t>
  </si>
  <si>
    <t>黑芝麻糖</t>
  </si>
  <si>
    <t>麦片巧克力1000克组合</t>
  </si>
  <si>
    <t>牛舌饼360g</t>
  </si>
  <si>
    <t>黑糖话梅糖500g</t>
  </si>
  <si>
    <t>金尊礼遇巧克力礼盒（代可可脂）280克</t>
  </si>
  <si>
    <t>素食零食</t>
  </si>
  <si>
    <t>味一道花生酥262gX2</t>
  </si>
  <si>
    <t>陈皮糖355克</t>
  </si>
  <si>
    <t>醇黑巧克力305.5g</t>
  </si>
  <si>
    <t>1008克组合</t>
  </si>
  <si>
    <t>北京特产黄龙祥大礼盒1600g</t>
  </si>
  <si>
    <t>经典原味曲奇</t>
  </si>
  <si>
    <t>肉松饼960g</t>
  </si>
  <si>
    <t>泰国炒米</t>
  </si>
  <si>
    <t>咸柠檬味糖1kg</t>
  </si>
  <si>
    <t>新海南特产大礼盒1985g</t>
  </si>
  <si>
    <t>国庆组合3款巧克力组合</t>
  </si>
  <si>
    <t>艾比利薯片</t>
  </si>
  <si>
    <t>袋装云腿</t>
  </si>
  <si>
    <t>芝麻糖片500g</t>
  </si>
  <si>
    <t>虾味条（膨化食品）110g</t>
  </si>
  <si>
    <t>玫瑰鲜花饼4盒组合装1200g</t>
  </si>
  <si>
    <t>908克蛋卷王</t>
  </si>
  <si>
    <t>50个松塔散装组合套餐</t>
  </si>
  <si>
    <t>分享装超优惠组合</t>
  </si>
  <si>
    <t>果子软糖</t>
  </si>
  <si>
    <t>杏仁糖1105g</t>
  </si>
  <si>
    <t>礼盒大福版</t>
  </si>
  <si>
    <t>花生 牛轧糖</t>
  </si>
  <si>
    <t>金冠黑糖话梅468g</t>
  </si>
  <si>
    <t>安琪浓情什酥</t>
  </si>
  <si>
    <t>捏碎面</t>
  </si>
  <si>
    <t>11281053</t>
  </si>
  <si>
    <t>多寿</t>
  </si>
  <si>
    <t>榛仁葡萄干巧克力</t>
  </si>
  <si>
    <t>巧克力大礼包</t>
  </si>
  <si>
    <t>肉松饼（水油皮类）2.5kg</t>
  </si>
  <si>
    <t>烘焙奇缘</t>
  </si>
  <si>
    <t>话梅糖</t>
  </si>
  <si>
    <t>浓情黑巧克力112g</t>
  </si>
  <si>
    <t>黑糖话梅棒棒糖140g*4组合</t>
  </si>
  <si>
    <t>抹茶味花生牛轧糖468g</t>
  </si>
  <si>
    <t>黄油酱油味薯条</t>
  </si>
  <si>
    <t>徐福记夹心米果卷</t>
  </si>
  <si>
    <t>玫瑰鲜花饼</t>
  </si>
  <si>
    <t>礼包组合装</t>
  </si>
  <si>
    <t>消化饼5包套装</t>
  </si>
  <si>
    <t>百花牌花生牛轧糖380g</t>
  </si>
  <si>
    <t>微波爆米花20包</t>
  </si>
  <si>
    <t>腐乳饼500g</t>
  </si>
  <si>
    <t>百醇抹茶畅吃包</t>
  </si>
  <si>
    <t>喜夹馅棉花糖散装250g</t>
  </si>
  <si>
    <t>高粱饴糖500g</t>
  </si>
  <si>
    <t>古迪黑糖酥</t>
  </si>
  <si>
    <t>喜字糖</t>
  </si>
  <si>
    <t>粒粒装220g-250g</t>
  </si>
  <si>
    <t>家庭装</t>
  </si>
  <si>
    <t>百醇榛仁巧克力畅吃包</t>
  </si>
  <si>
    <t>核枣糕礼盒</t>
  </si>
  <si>
    <t>素饼（核桃酥+芝麻酥+花生酥+杏仁酥）1280g</t>
  </si>
  <si>
    <t>1314礼盒装</t>
  </si>
  <si>
    <t>奶糖散称500g</t>
  </si>
  <si>
    <t>RITZ芝士夹心饼</t>
  </si>
  <si>
    <t>大白兔奶糖 散装五百克</t>
  </si>
  <si>
    <t>hello Kitty 什锦曲奇</t>
  </si>
  <si>
    <t>肉松饼整箱2.1kg</t>
  </si>
  <si>
    <t>巧克力套餐</t>
  </si>
  <si>
    <t>牛奶硬糖</t>
  </si>
  <si>
    <t>麦德好营养麦片巧克力</t>
  </si>
  <si>
    <t>梅干菜肉馅组合</t>
  </si>
  <si>
    <t>京八件360g</t>
  </si>
  <si>
    <t>板栗馅饼礼盒300g</t>
  </si>
  <si>
    <t>特浓巧克力牛奶糖</t>
  </si>
  <si>
    <t>杏仁条</t>
  </si>
  <si>
    <t>进口零食大礼包套装</t>
  </si>
  <si>
    <t>张君雅小妹妹零食（组合装）</t>
  </si>
  <si>
    <t>精制沙琪玛640g蛋黄味</t>
  </si>
  <si>
    <t>香葱皇饼干</t>
  </si>
  <si>
    <t>巧克力酒心糖袋装400g*2套装</t>
  </si>
  <si>
    <t>虾片</t>
  </si>
  <si>
    <t>大米饼</t>
  </si>
  <si>
    <t>礼袋捆绑装</t>
  </si>
  <si>
    <t>烤馍片2250G</t>
  </si>
  <si>
    <t>降糖饼干420g</t>
  </si>
  <si>
    <t>麻薯</t>
  </si>
  <si>
    <t>DXC-gd019</t>
  </si>
  <si>
    <t>涂层牛扎</t>
  </si>
  <si>
    <t>奇欧比巧克力</t>
  </si>
  <si>
    <t>面包干组合</t>
  </si>
  <si>
    <t>永寿</t>
  </si>
  <si>
    <t>玫瑰饼40克*10个/盒</t>
  </si>
  <si>
    <t>榛子夹心巧克力25克组合</t>
  </si>
  <si>
    <t>巧罗尚贝里系列松露巧克力（代可可脂）408g</t>
  </si>
  <si>
    <t>爆米花礼盒</t>
  </si>
  <si>
    <t>金丝猴奶糖</t>
  </si>
  <si>
    <t>鲜乳球夹心桶装800g</t>
  </si>
  <si>
    <t>金冠糖果888g组合</t>
  </si>
  <si>
    <t>星球</t>
  </si>
  <si>
    <t>亿旺牛轧糖500g</t>
  </si>
  <si>
    <t>喜糖250G</t>
  </si>
  <si>
    <t>乐家杏仁糖</t>
  </si>
  <si>
    <t>脆皮鲜乳球夹心软糖500g*3包组合套餐</t>
  </si>
  <si>
    <t>旺旺 旺仔牛奶糖（牛奶原味）1kg</t>
  </si>
  <si>
    <t>卜珂蔓越莓曲奇400克</t>
  </si>
  <si>
    <t>百醇红酒畅吃包</t>
  </si>
  <si>
    <t>玛修斯星际棒棒糖</t>
  </si>
  <si>
    <t>20微米黄金丝滑纯脂夹心巧克力92g*2</t>
  </si>
  <si>
    <t>红帽子</t>
  </si>
  <si>
    <t>袋装黑糖话梅</t>
  </si>
  <si>
    <t>好利源脆皮鲜乳球500g</t>
  </si>
  <si>
    <t>德芙448g</t>
  </si>
  <si>
    <t>传统茯苓饼480gX2袋</t>
  </si>
  <si>
    <t>张君雅30包组合</t>
  </si>
  <si>
    <t>烘烤蛋糕牛奶味1000g</t>
  </si>
  <si>
    <t>礼包礼盒系列</t>
  </si>
  <si>
    <t>菠萝酥500g</t>
  </si>
  <si>
    <t>肉松饼12</t>
  </si>
  <si>
    <t>干吃汤圆散称500g</t>
  </si>
  <si>
    <t>草莓牛奶硬糖</t>
  </si>
  <si>
    <t>友臣肉松饼2500g组合</t>
  </si>
  <si>
    <t>第一排糖</t>
  </si>
  <si>
    <t>雪片糕500g</t>
  </si>
  <si>
    <t>大礼包大</t>
  </si>
  <si>
    <t>黑糖麦芽饼500g</t>
  </si>
  <si>
    <t>健达巧克力（迷你型）23粒</t>
  </si>
  <si>
    <t>鲜花饼礼袋装</t>
  </si>
  <si>
    <t>组合礼包500g</t>
  </si>
  <si>
    <t>肉松饼2000</t>
  </si>
  <si>
    <t>方块酥</t>
  </si>
  <si>
    <t>百醇巧克力畅吃包</t>
  </si>
  <si>
    <t>黑糖酥</t>
  </si>
  <si>
    <t>玫瑰珍香饼</t>
  </si>
  <si>
    <t>TIPO白巧克力面包干300g</t>
  </si>
  <si>
    <t>松露巧克力(浓情古典型)500g</t>
  </si>
  <si>
    <t>松露巧克力816g</t>
  </si>
  <si>
    <t>麦谷力</t>
  </si>
  <si>
    <t>大喜酥468g</t>
  </si>
  <si>
    <t>费列罗T.3一条37g</t>
  </si>
  <si>
    <t>脆香米216g碗装</t>
  </si>
  <si>
    <t>双喜牛奶混合颜色500g</t>
  </si>
  <si>
    <t>糖300g</t>
  </si>
  <si>
    <t>馥郁浓醇1000G</t>
  </si>
  <si>
    <t>棒棒糖20支116克</t>
  </si>
  <si>
    <t>脆香米散装</t>
  </si>
  <si>
    <t>消化饼干2.5kg</t>
  </si>
  <si>
    <t>2014散装3</t>
  </si>
  <si>
    <t>组合3包</t>
  </si>
  <si>
    <t>pocky</t>
  </si>
  <si>
    <t>柏泰260g 2包组合</t>
  </si>
  <si>
    <t>玛修斯星际棒棒棒糖</t>
  </si>
  <si>
    <t>蔓越莓曲奇400克组合</t>
  </si>
  <si>
    <t>凤梨酥300g*2套装</t>
  </si>
  <si>
    <t>夹心巧克力，</t>
  </si>
  <si>
    <t>伽纳彻粉猪E1502</t>
  </si>
  <si>
    <t>面包干1000g</t>
  </si>
  <si>
    <t>散称喜庆牛奶巧克力250g</t>
  </si>
  <si>
    <t>tipo面包干</t>
  </si>
  <si>
    <t>四口味混合装</t>
  </si>
  <si>
    <t>黄远堂凤梨酥125g</t>
  </si>
  <si>
    <t>核桃酥</t>
  </si>
  <si>
    <t>蛋卷</t>
  </si>
  <si>
    <t>纯情牛奶巧克力112g</t>
  </si>
  <si>
    <t>虾条</t>
  </si>
  <si>
    <t>18粒礼盒</t>
  </si>
  <si>
    <t>瑞士糖散装250g</t>
  </si>
  <si>
    <t>威化饼干</t>
  </si>
  <si>
    <t>巧克力砖</t>
  </si>
  <si>
    <t>松露巧克力(黑色传统型HT1000T)</t>
  </si>
  <si>
    <t>友臣肉松饼整箱2500g 5斤</t>
  </si>
  <si>
    <t>华夫饼800克礼盒装</t>
  </si>
  <si>
    <t>尊贵礼</t>
  </si>
  <si>
    <t>72%黑巧克力</t>
  </si>
  <si>
    <t>牛轧糖 1kg散装</t>
  </si>
  <si>
    <t>爱情礼包</t>
  </si>
  <si>
    <t>681g曲奇</t>
  </si>
  <si>
    <t>雪之恋麻薯综合口味</t>
  </si>
  <si>
    <t>华夫饼1580</t>
  </si>
  <si>
    <t>经典原味500g</t>
  </si>
  <si>
    <t>酥心糖 250g</t>
  </si>
  <si>
    <t>砂糖橡皮糖</t>
  </si>
  <si>
    <t>蔓越莓牛轧糖(充气糖果)</t>
  </si>
  <si>
    <t>3袋肉松饼</t>
  </si>
  <si>
    <t>酱油饼干310g</t>
  </si>
  <si>
    <t>凤梨酥350</t>
  </si>
  <si>
    <t>双喜营养麦片巧克力500G</t>
  </si>
  <si>
    <t>冰激凌棒棒糖165g</t>
  </si>
  <si>
    <t>水果味茯苓饼400g</t>
  </si>
  <si>
    <t>巧克力散称500g</t>
  </si>
  <si>
    <t>甄选家族礼盒</t>
  </si>
  <si>
    <t>百醇牛奶畅吃包</t>
  </si>
  <si>
    <t>口袋饼</t>
  </si>
  <si>
    <t>威化夹心巧克力400g</t>
  </si>
  <si>
    <t>lj007</t>
  </si>
  <si>
    <t>综合装</t>
  </si>
  <si>
    <t>十大怪</t>
  </si>
  <si>
    <t>果仁脆200g</t>
  </si>
  <si>
    <t>燕麦巧克力500g*5包组合</t>
  </si>
  <si>
    <t>375*3袋</t>
  </si>
  <si>
    <t>牛奶味面包干300g*3组合</t>
  </si>
  <si>
    <t>冰激凌棒棒糖165g*2组合</t>
  </si>
  <si>
    <t>美味大礼包</t>
  </si>
  <si>
    <t>榴莲饼300g</t>
  </si>
  <si>
    <t>蔓越莓420克</t>
  </si>
  <si>
    <t>高纤维燕麦饼干（玉米口味）265gX5包 套装</t>
  </si>
  <si>
    <t>早餐饼</t>
  </si>
  <si>
    <t>芝麻薄片8包共32片</t>
  </si>
  <si>
    <t>雪花糯米糍1000g</t>
  </si>
  <si>
    <t>猴菇3公斤精装</t>
  </si>
  <si>
    <t>超浓牛奶糖</t>
  </si>
  <si>
    <t>果酱夹心饼干</t>
  </si>
  <si>
    <t>5口味任选</t>
  </si>
  <si>
    <t>绿滋肴糍粑礼盒1560g</t>
  </si>
  <si>
    <t>木本禾</t>
  </si>
  <si>
    <t>suang</t>
  </si>
  <si>
    <t>榛子味威化饼</t>
  </si>
  <si>
    <t>肉食大礼包</t>
  </si>
  <si>
    <t>猴姑酥性饼干960g（20天装）</t>
  </si>
  <si>
    <t>裹覆松露巧克力408克</t>
  </si>
  <si>
    <t>大礼包2270g</t>
  </si>
  <si>
    <t>爱呦牛奶糖500G</t>
  </si>
  <si>
    <t>原味杏仁牛轧</t>
  </si>
  <si>
    <t>节日大礼包组合装</t>
  </si>
  <si>
    <t>吃我一棒黑糖话梅棒棒糖110.4克</t>
  </si>
  <si>
    <t>饼干礼盒</t>
  </si>
  <si>
    <t>燕麦巧克力1000g</t>
  </si>
  <si>
    <t>晶沙酥</t>
  </si>
  <si>
    <t>巧罗七夕巧克力礼盒9颗红+白</t>
  </si>
  <si>
    <t>巧克力蛋糕干300*3</t>
  </si>
  <si>
    <t>自然原味</t>
  </si>
  <si>
    <t>红枣核桃糖</t>
  </si>
  <si>
    <t>三味组合</t>
  </si>
  <si>
    <t>3款水果糖组合</t>
  </si>
  <si>
    <t>新滇园五味</t>
  </si>
  <si>
    <t>巧克力夹心太妃糖320克礼盒</t>
  </si>
  <si>
    <t>组合装</t>
  </si>
  <si>
    <t>牛轧糖(充气糖果)</t>
  </si>
  <si>
    <t>芝麻甜味500g</t>
  </si>
  <si>
    <t>杭味四宝</t>
  </si>
  <si>
    <t>瓦煎烧</t>
  </si>
  <si>
    <t>吉利黄金酥饼</t>
  </si>
  <si>
    <t>燕麦松塔</t>
  </si>
  <si>
    <t>黑糖话梅糖500g散装</t>
  </si>
  <si>
    <t>沙琪玛</t>
  </si>
  <si>
    <t>礼盒系列-仙境</t>
  </si>
  <si>
    <t>油炒面400g</t>
  </si>
  <si>
    <t>椰子馅饼270g</t>
  </si>
  <si>
    <t>软糖500</t>
  </si>
  <si>
    <t>金冠燕麦巧克力</t>
  </si>
  <si>
    <t>蛋黄饼420g</t>
  </si>
  <si>
    <t>花生酥甜味</t>
  </si>
  <si>
    <t>促销装2</t>
  </si>
  <si>
    <t>幸福香果奶脆散装250g</t>
  </si>
  <si>
    <t>鸡仔饼</t>
  </si>
  <si>
    <t>400g</t>
  </si>
  <si>
    <t>徐福记果仁酥糖500g</t>
  </si>
  <si>
    <t>1.5kg</t>
  </si>
  <si>
    <t>红帽子饼干</t>
  </si>
  <si>
    <t>粗粮燕麦鸡蛋卷</t>
  </si>
  <si>
    <t>大礼包280g套装</t>
  </si>
  <si>
    <t>蓝罐曲奇饼干hellokitty组合大礼包</t>
  </si>
  <si>
    <t>组合装200g*2包</t>
  </si>
  <si>
    <t>馅饼礼套</t>
  </si>
  <si>
    <t>雪莎T15</t>
  </si>
  <si>
    <t>魔力速溶巧克力礼盒246g</t>
  </si>
  <si>
    <t>曲奇威化饼组合套餐</t>
  </si>
  <si>
    <t>宾驰巧克力饼干</t>
  </si>
  <si>
    <t>香港鸡仔饼(榛子味)188g</t>
  </si>
  <si>
    <t>伽纳彻红猪E1501</t>
  </si>
  <si>
    <t>薄荷糖系列</t>
  </si>
  <si>
    <t>黑糖饼干500g</t>
  </si>
  <si>
    <t>陈皮糖355gx2包组合</t>
  </si>
  <si>
    <t>芝麻花生糖1300g</t>
  </si>
  <si>
    <t>木本禾猴菇曲奇饼干 500g*2盒</t>
  </si>
  <si>
    <t>越南排糖</t>
  </si>
  <si>
    <t>蓝莓提子纤麦饼干</t>
  </si>
  <si>
    <t>800g铁盒凤凰卷</t>
  </si>
  <si>
    <t>夹心饼干</t>
  </si>
  <si>
    <t>软糖鲜乳球</t>
  </si>
  <si>
    <t>香乳麦片巧克力468g</t>
  </si>
  <si>
    <t>908g</t>
  </si>
  <si>
    <t>酒心</t>
  </si>
  <si>
    <t>士力架散成500g</t>
  </si>
  <si>
    <t>散称</t>
  </si>
  <si>
    <t>金黄脆200gx4包x2份组合</t>
  </si>
  <si>
    <t>榛子威化饼142g</t>
  </si>
  <si>
    <t>1500g礼盒装2</t>
  </si>
  <si>
    <t>T3</t>
  </si>
  <si>
    <t>蜜麻花500g*3</t>
  </si>
  <si>
    <t>罗罗260克礼品盒</t>
  </si>
  <si>
    <t>伽纳彻阿魔小熊E1011</t>
  </si>
  <si>
    <t>黑糖话梅500G</t>
  </si>
  <si>
    <t>丹麦曲奇(饼干)368g</t>
  </si>
  <si>
    <t>香脆燕麦巧克力468克</t>
  </si>
  <si>
    <t>散装酥360g*3</t>
  </si>
  <si>
    <t>2100g整箱肉松饼</t>
  </si>
  <si>
    <t>大白兔奶糖 200g</t>
  </si>
  <si>
    <t>元朗欢乐蛋卷王908g/罐 香港老字号休闲食品</t>
  </si>
  <si>
    <t>三盒装</t>
  </si>
  <si>
    <t>11281059</t>
  </si>
  <si>
    <t>蜜麻花1000g</t>
  </si>
  <si>
    <t>进口零食礼盒</t>
  </si>
  <si>
    <t>洗沙个装</t>
  </si>
  <si>
    <t>咖啡味硬糖800g</t>
  </si>
  <si>
    <t>花生牛轧糖 380g礼盒装</t>
  </si>
  <si>
    <t>黑糖话梅 468g</t>
  </si>
  <si>
    <t>榛子曲奇800克组合</t>
  </si>
  <si>
    <t>经典礼盒+白玉礼盒</t>
  </si>
  <si>
    <t>牛奶巧克力豆100g</t>
  </si>
  <si>
    <t>肉松</t>
  </si>
  <si>
    <t>1600克组合</t>
  </si>
  <si>
    <t>松露巧克力(黑色传统型)500g</t>
  </si>
  <si>
    <t>礼和</t>
  </si>
  <si>
    <t>功德林6罐装</t>
  </si>
  <si>
    <t>曲奇西饼200克</t>
  </si>
  <si>
    <t>雅克金丝肉松饼</t>
  </si>
  <si>
    <t>饼干套餐礼盒</t>
  </si>
  <si>
    <t>营养麦片巧克力</t>
  </si>
  <si>
    <t>臻惠小礼盒</t>
  </si>
  <si>
    <t>健达缤纷乐巧克力T10</t>
  </si>
  <si>
    <t>比利时风味饼干散称</t>
  </si>
  <si>
    <t>传统糕点</t>
  </si>
  <si>
    <t>新年大礼包1000g</t>
  </si>
  <si>
    <t>进口料纯可可脂花生巧克力零食黑巧克力零食品小吃</t>
  </si>
  <si>
    <t>浓郁丝滑糖190g</t>
  </si>
  <si>
    <t>酥性饼干</t>
  </si>
  <si>
    <t>糍粑</t>
  </si>
  <si>
    <t>酥心糖500g</t>
  </si>
  <si>
    <t>松露巧克力球</t>
  </si>
  <si>
    <t>果冰晶混合</t>
  </si>
  <si>
    <t>整箱肉松饼</t>
  </si>
  <si>
    <t>礼包800gX2袋</t>
  </si>
  <si>
    <t>果味糖200g</t>
  </si>
  <si>
    <t>蛋黄酥（紫薯）50g*4个</t>
  </si>
  <si>
    <t>绿茶牛轧糖</t>
  </si>
  <si>
    <t>肉松饼礼盒装</t>
  </si>
  <si>
    <t>新3kg肉松饼</t>
  </si>
  <si>
    <t>艾窝窝 500g</t>
  </si>
  <si>
    <t>混合软心巧克力球</t>
  </si>
  <si>
    <t>大礼包2475G</t>
  </si>
  <si>
    <t>大润谷大礼包1215g</t>
  </si>
  <si>
    <t>米菓</t>
  </si>
  <si>
    <t>m&amp;m‘s花生牛奶巧克力豆散装500g</t>
  </si>
  <si>
    <t>金装经典手信</t>
  </si>
  <si>
    <t>强劲薄荷糖</t>
  </si>
  <si>
    <t>糕点系列</t>
  </si>
  <si>
    <t>花生牛轧(中度充气混合型糖果)400g</t>
  </si>
  <si>
    <t>混合口味装250g</t>
  </si>
  <si>
    <t>杭州味道240g（绿茶酥）</t>
  </si>
  <si>
    <t>柠檬脆脆</t>
  </si>
  <si>
    <t>玫瑰群芳礼袋捆绑装</t>
  </si>
  <si>
    <t>纳宝帝奶酪威化饼干460g</t>
  </si>
  <si>
    <t>巧克力提子</t>
  </si>
  <si>
    <t>麦可滋</t>
  </si>
  <si>
    <t>蛋黄煎饼饼干</t>
  </si>
  <si>
    <t>情迷威尼斯巧克力礼盒金装珍藏版（代可可脂）</t>
  </si>
  <si>
    <t>雪饼</t>
  </si>
  <si>
    <t>云南特色</t>
  </si>
  <si>
    <t>糖966g</t>
  </si>
  <si>
    <t>黑糖话梅硬糖</t>
  </si>
  <si>
    <t>创意定制diy玫瑰花手工刻字巧克力礼盒装</t>
  </si>
  <si>
    <t>陈皮梅软糖散装500克</t>
  </si>
  <si>
    <t>酒芯糖+酥糖+奶糖+牛轧糖+鲍玛糖2kg套装</t>
  </si>
  <si>
    <t>芝麻</t>
  </si>
  <si>
    <t>促销装</t>
  </si>
  <si>
    <t>零食礼包组合</t>
  </si>
  <si>
    <t>金丝肉松饼2100g</t>
  </si>
  <si>
    <t>11281038</t>
  </si>
  <si>
    <t>口嚼糖</t>
  </si>
  <si>
    <t>可瑞安奶油蛋卷</t>
  </si>
  <si>
    <t>松露</t>
  </si>
  <si>
    <t>黑糖话梅 500g</t>
  </si>
  <si>
    <t>鸿福满堂</t>
  </si>
  <si>
    <t>凤梨酥600g</t>
  </si>
  <si>
    <t>牛轧糖259g</t>
  </si>
  <si>
    <t>糕点礼盒B</t>
  </si>
  <si>
    <t>手工糖</t>
  </si>
  <si>
    <t>面包干300g</t>
  </si>
  <si>
    <t>大酥散混合味</t>
  </si>
  <si>
    <t>干蛋糕</t>
  </si>
  <si>
    <t>MINT0750袋</t>
  </si>
  <si>
    <t>贝露琪牛轧糖</t>
  </si>
  <si>
    <t>玫瑰/茉莉/桂花鲜花饼120g组合</t>
  </si>
  <si>
    <t>棒棒糖10G</t>
  </si>
  <si>
    <t>杂果味966g</t>
  </si>
  <si>
    <t>椰蓉香蕉饼干64克*4包组合</t>
  </si>
  <si>
    <t>炒米500g散装</t>
  </si>
  <si>
    <t>蛋黄馅饼320g</t>
  </si>
  <si>
    <t>巧克力打糕186g</t>
  </si>
  <si>
    <t>日式休闲丸子</t>
  </si>
  <si>
    <t>肉松饼(葱香味)2500克</t>
  </si>
  <si>
    <t>梨膏糖系列</t>
  </si>
  <si>
    <t>Q感牛轧糖</t>
  </si>
  <si>
    <t>心印53g礼盒</t>
  </si>
  <si>
    <t>香酥馍片</t>
  </si>
  <si>
    <t>猴头菇饼干</t>
  </si>
  <si>
    <t>绿豆糕点</t>
  </si>
  <si>
    <t>椰蓉饼干64g</t>
  </si>
  <si>
    <t>2014新款02</t>
  </si>
  <si>
    <t>组合</t>
  </si>
  <si>
    <t>香楠椰丝麻薯</t>
  </si>
  <si>
    <t>姜糖系列</t>
  </si>
  <si>
    <t>椰丝派甜点</t>
  </si>
  <si>
    <t>梅尼耶干蛋糕大礼包160*5盒套装</t>
  </si>
  <si>
    <t>蜜麻花 散装 468g</t>
  </si>
  <si>
    <t>雅佳面包干散装</t>
  </si>
  <si>
    <t>千纸鹤糖果水果糖</t>
  </si>
  <si>
    <t>牛奶香脆1000g</t>
  </si>
  <si>
    <t>果冰晶红爱心</t>
  </si>
  <si>
    <t>榛子夹心威化牛奶巧克力T48粒钻石礼盒</t>
  </si>
  <si>
    <t>黑糖话梅糖1000g</t>
  </si>
  <si>
    <t>组合手造麻薯</t>
  </si>
  <si>
    <t>瑞士糖</t>
  </si>
  <si>
    <t>牛轧糖 花生</t>
  </si>
  <si>
    <t>散装系列</t>
  </si>
  <si>
    <t>5款量贩装巧克力礼包</t>
  </si>
  <si>
    <t>黄金肉松条800g</t>
  </si>
  <si>
    <t>大白兔奶糖 227g</t>
  </si>
  <si>
    <t>脆皮鲜乳球夹心软糖组合500g</t>
  </si>
  <si>
    <t>切片水果糖</t>
  </si>
  <si>
    <t>巧克力酒心糖400g</t>
  </si>
  <si>
    <t>二等百醇草莓</t>
  </si>
  <si>
    <t>丝滑自然</t>
  </si>
  <si>
    <t>八宝饭饭</t>
  </si>
  <si>
    <t>咸柠檬味硬糖</t>
  </si>
  <si>
    <t>方块酥1</t>
  </si>
  <si>
    <t>万圣节糖果礼盒</t>
  </si>
  <si>
    <t>11281054</t>
  </si>
  <si>
    <t>馋鱼儿麻薯210g</t>
  </si>
  <si>
    <t>棒棒糖 165g</t>
  </si>
  <si>
    <t>巧乐脆 黑128克</t>
  </si>
  <si>
    <t>老婆饼礼盒300g</t>
  </si>
  <si>
    <t>麻花</t>
  </si>
  <si>
    <t>250g小酥饼原味</t>
  </si>
  <si>
    <t>黑糖话梅糖1404g</t>
  </si>
  <si>
    <t>4盒馅饼834g礼盒</t>
  </si>
  <si>
    <t>美食嘉年华</t>
  </si>
  <si>
    <t>红螺大礼包1000克</t>
  </si>
  <si>
    <t>糖果组合</t>
  </si>
  <si>
    <t>牛轧糖5in1混合装260g</t>
  </si>
  <si>
    <t>华佳威混合水果味瑞士糖</t>
  </si>
  <si>
    <t>经典玫瑰新版礼盒</t>
  </si>
  <si>
    <t>枣花酥组合</t>
  </si>
  <si>
    <t>糕点组合</t>
  </si>
  <si>
    <t>77粒礼盒</t>
  </si>
  <si>
    <t>大白兔散称500g</t>
  </si>
  <si>
    <t>零食礼盒</t>
  </si>
  <si>
    <t>香楠十六点</t>
  </si>
  <si>
    <t>0011</t>
  </si>
  <si>
    <t>年货糕点</t>
  </si>
  <si>
    <t>伴手礼</t>
  </si>
  <si>
    <t>蓝莓提子天然麦饼</t>
  </si>
  <si>
    <t>进口礼包组合</t>
  </si>
  <si>
    <t>礼盒装桃酥</t>
  </si>
  <si>
    <t>榛芯</t>
  </si>
  <si>
    <t>玛修斯星际棒棒糖170g</t>
  </si>
  <si>
    <t>什锦奶油曲奇60枚510g</t>
  </si>
  <si>
    <t>礼盒990g</t>
  </si>
  <si>
    <t>酥皮10枚</t>
  </si>
  <si>
    <t>百力滋抹茶畅吃包</t>
  </si>
  <si>
    <t>牛奶麦片巧克力组合</t>
  </si>
  <si>
    <t>巧1200克组合</t>
  </si>
  <si>
    <t>黑糖</t>
  </si>
  <si>
    <t>可瑞安蛋卷</t>
  </si>
  <si>
    <t>什锦鸡蛋卷6种口味</t>
  </si>
  <si>
    <t>耳朵眼炸糕</t>
  </si>
  <si>
    <t>瑞士莲精选200g*3套装</t>
  </si>
  <si>
    <t>高级牛奶硬糖散装250g</t>
  </si>
  <si>
    <t>7包组合套装</t>
  </si>
  <si>
    <t>钟情巧克力</t>
  </si>
  <si>
    <t>猴头菇饼干2盒装组合</t>
  </si>
  <si>
    <t>11281062</t>
  </si>
  <si>
    <t>珍爱榛仁夹心巧克力</t>
  </si>
  <si>
    <t>曲奇饼干200g*3包</t>
  </si>
  <si>
    <t>牛奶糖500g</t>
  </si>
  <si>
    <t>特制椰子糖228g*3套餐</t>
  </si>
  <si>
    <t>新年大礼包500g</t>
  </si>
  <si>
    <t>燕麦曲奇煎饼散装500g</t>
  </si>
  <si>
    <t>芝麻糕</t>
  </si>
  <si>
    <t>250g牛轧糖</t>
  </si>
  <si>
    <t>优之良品零食礼包</t>
  </si>
  <si>
    <t>松露纯脂</t>
  </si>
  <si>
    <t>加纳巧克力组合</t>
  </si>
  <si>
    <t>京八件糕点800g</t>
  </si>
  <si>
    <t>综合果味水果糖</t>
  </si>
  <si>
    <t>开学季礼包</t>
  </si>
  <si>
    <t>牛奶糖（牛奶原味）318g*3包组合</t>
  </si>
  <si>
    <t>咸味锅巴散装500g</t>
  </si>
  <si>
    <t>蔓越莓牛轧糖468g</t>
  </si>
  <si>
    <t>(大礼包)</t>
  </si>
  <si>
    <t>糖果系列</t>
  </si>
  <si>
    <t>营养麦片巧克力500克</t>
  </si>
  <si>
    <t>金箔巧克力</t>
  </si>
  <si>
    <t>雅客肉松饼2.1kg</t>
  </si>
  <si>
    <t>香酥巧克力</t>
  </si>
  <si>
    <t>金冠话梅糖</t>
  </si>
  <si>
    <t>花生夹心巧克力棒864G</t>
  </si>
  <si>
    <t>麦吉士-山核桃小酥-320g</t>
  </si>
  <si>
    <t>大白兔100牛奶糖107g</t>
  </si>
  <si>
    <t>特制椰子糖228克</t>
  </si>
  <si>
    <t>蔓越莓</t>
  </si>
  <si>
    <t>8口味松露巧克力400g</t>
  </si>
  <si>
    <t>酸小熊橡皮糖</t>
  </si>
  <si>
    <t>十八街多味麻花500g</t>
  </si>
  <si>
    <t>爆米花两包</t>
  </si>
  <si>
    <t>400克凤梨酥</t>
  </si>
  <si>
    <t>金陵馅饼</t>
  </si>
  <si>
    <t>混合味杏仁牛轧</t>
  </si>
  <si>
    <t>HERSHEY’S /好时 100g好时巧珍珠扁桃仁牛奶巧克力（袋装）</t>
  </si>
  <si>
    <t>1500g 礼包</t>
  </si>
  <si>
    <t>原味、土味、芒果、荔枝、桂圆、抹茶、释迦、葡萄</t>
  </si>
  <si>
    <t>黑加纳巧克力90g</t>
  </si>
  <si>
    <t>软心黑巧克力球</t>
  </si>
  <si>
    <t>棉花糖</t>
  </si>
  <si>
    <t>可瑞安奶油蛋卷216g</t>
  </si>
  <si>
    <t>巧乐脆 白 128g</t>
  </si>
  <si>
    <t>肉松饼2.1Kg</t>
  </si>
  <si>
    <t>果冰晶喜字糖</t>
  </si>
  <si>
    <t>阿尔卑斯散装250g</t>
  </si>
  <si>
    <t>杏粒杏仁饼</t>
  </si>
  <si>
    <t>椒盐苏打</t>
  </si>
  <si>
    <t>鲜花饼礼袋</t>
  </si>
  <si>
    <t>2014散装4</t>
  </si>
  <si>
    <t>新年糖 342g</t>
  </si>
  <si>
    <t>无糖礼包</t>
  </si>
  <si>
    <t>11281043</t>
  </si>
  <si>
    <t>软糖散称500g</t>
  </si>
  <si>
    <t>优果奶酥硬糖 468g</t>
  </si>
  <si>
    <t>榛子酱香巧克力10颗组合</t>
  </si>
  <si>
    <t>卡布奇诺800g</t>
  </si>
  <si>
    <t>黄远堂馅饼</t>
  </si>
  <si>
    <t>蛋黄酥（莲蓉）50g*4个</t>
  </si>
  <si>
    <t>松露巧克力（黑色传统）250g</t>
  </si>
  <si>
    <t>缤纷乐T2x3x9组合装</t>
  </si>
  <si>
    <t>黑糖麦芽糖饼200g</t>
  </si>
  <si>
    <t>芒果1000g</t>
  </si>
  <si>
    <t>北京酥450g</t>
  </si>
  <si>
    <t>海苔肉松曲奇400克组合</t>
  </si>
  <si>
    <t>黑森林松露巧克力1000克</t>
  </si>
  <si>
    <t>T30</t>
  </si>
  <si>
    <t>喜糖 新年糖多糖果组合</t>
  </si>
  <si>
    <t>爱尚咪咪虾味条720g</t>
  </si>
  <si>
    <t>肉松蛋卷</t>
  </si>
  <si>
    <t>新品系列五</t>
  </si>
  <si>
    <t>组合装聚划算</t>
  </si>
  <si>
    <t>士力架全家桶460g</t>
  </si>
  <si>
    <t>婚礼喜奶糖散称250g</t>
  </si>
  <si>
    <t>地瓜牛奶味牛轧糖</t>
  </si>
  <si>
    <t>杭州缤纷小吃礼</t>
  </si>
  <si>
    <t>真知棒棒棒糖礼盒</t>
  </si>
  <si>
    <t>FDZB002</t>
  </si>
  <si>
    <t>410g</t>
  </si>
  <si>
    <t>什锦羊羹360g(豆沙琼脂糕)</t>
  </si>
  <si>
    <t>巧克力礼盒5×5卡纸盒</t>
  </si>
  <si>
    <t>帕克大叔水晶整包</t>
  </si>
  <si>
    <t>手造麻薯7口味套餐</t>
  </si>
  <si>
    <t>T24</t>
  </si>
  <si>
    <t>蓝莓提子600g</t>
  </si>
  <si>
    <t>好百贝单包</t>
  </si>
  <si>
    <t>Aji尼西亚惊奇脆片饼干200g(发酵饼干)</t>
  </si>
  <si>
    <t>黑糖话梅糖 478g</t>
  </si>
  <si>
    <t>麦片巧克力脆酥棒</t>
  </si>
  <si>
    <t>杂果软糖</t>
  </si>
  <si>
    <t>25格方形金花DIY礼盒套装</t>
  </si>
  <si>
    <t>薄荷味硬糖</t>
  </si>
  <si>
    <t>三角塔</t>
  </si>
  <si>
    <t>铜锣烧红豆味800g</t>
  </si>
  <si>
    <t>浓99特浓鲜奶糖 250g</t>
  </si>
  <si>
    <t>金砖肉松蛋糕400g</t>
  </si>
  <si>
    <t>大白兔奶糖 380g</t>
  </si>
  <si>
    <t>糖醇糕点礼盒1.6kg 组合</t>
  </si>
  <si>
    <t>金丝肉松饼整箱</t>
  </si>
  <si>
    <t>丽芝士组合套餐</t>
  </si>
  <si>
    <t>蜜麻花150g</t>
  </si>
  <si>
    <t>老婆饼240g</t>
  </si>
  <si>
    <t>老北京酥</t>
  </si>
  <si>
    <t>20枚云腿玫瑰酥</t>
  </si>
  <si>
    <t>高级牛奶硬糖</t>
  </si>
  <si>
    <t>牛奶棒棒糖（奶茶味+巧克力味）</t>
  </si>
  <si>
    <t>奶糖糖果227g</t>
  </si>
  <si>
    <t>枣 花 酥 套装</t>
  </si>
  <si>
    <t>麦谷力200g</t>
  </si>
  <si>
    <t>11281036</t>
  </si>
  <si>
    <t>蟹味粒20g*20包</t>
  </si>
  <si>
    <t>进口料创意定制diy手工纯可可脂夹心酒心巧克力零食盒装</t>
  </si>
  <si>
    <t>粟米烧软糖500g</t>
  </si>
  <si>
    <t>巧克力浆（代可可脂）+饼干粒1000g</t>
  </si>
  <si>
    <t>半糖牛轧118g(中度充气混合型)</t>
  </si>
  <si>
    <t>苔条麻花</t>
  </si>
  <si>
    <t>礼盒系列</t>
  </si>
  <si>
    <t>QS450313010066</t>
  </si>
  <si>
    <t>麦维他轻怡消化饼250g</t>
  </si>
  <si>
    <t>榛子曲奇400克套装</t>
  </si>
  <si>
    <t>年货休闲零食</t>
  </si>
  <si>
    <t>什锦糖350g</t>
  </si>
  <si>
    <t>松塔礼盒1000g</t>
  </si>
  <si>
    <t>健德燕麦巧克力468</t>
  </si>
  <si>
    <t>糖散装250g</t>
  </si>
  <si>
    <t>新品礼盒二</t>
  </si>
  <si>
    <t>11281061</t>
  </si>
  <si>
    <t>友臣肉松饼346g</t>
  </si>
  <si>
    <t>梅尼耶干蛋糕（蛋糕类）1kg</t>
  </si>
  <si>
    <t>妈妈手饼干（酥性饼干）127g</t>
  </si>
  <si>
    <t>比利时风味饼干 散装1518g</t>
  </si>
  <si>
    <t>奇欧比牛奶巧克力桶装750g</t>
  </si>
  <si>
    <t>卡乐B 杯装奶酪味薯条</t>
  </si>
  <si>
    <t>北京酥</t>
  </si>
  <si>
    <t>好丽友杏仁糖 90g</t>
  </si>
  <si>
    <t>煎饼250克*4份</t>
  </si>
  <si>
    <t>零食组合套餐</t>
  </si>
  <si>
    <t>儿童零食礼包组合</t>
  </si>
  <si>
    <t>立式豆末糖 300克</t>
  </si>
  <si>
    <t>一口凤梨酥</t>
  </si>
  <si>
    <t>金丝肉松饼2100g/整箱</t>
  </si>
  <si>
    <t>软糖多口味组合550g</t>
  </si>
  <si>
    <t>张君雅12包组合</t>
  </si>
  <si>
    <t>饭焦干</t>
  </si>
  <si>
    <t>多彩糖果209克</t>
  </si>
  <si>
    <t>巧克力糖</t>
  </si>
  <si>
    <t>LIPO利葡面包干300g</t>
  </si>
  <si>
    <t>纯黑100%巧克力</t>
  </si>
  <si>
    <t>丽芝士纳宝帝奶酪威化饼干460g</t>
  </si>
  <si>
    <t>十八怪糖果糕点组合</t>
  </si>
  <si>
    <t>648克</t>
  </si>
  <si>
    <t>茶饼礼盒装</t>
  </si>
  <si>
    <t>456g</t>
  </si>
  <si>
    <t>友臣30个装</t>
  </si>
  <si>
    <t>一品蛋酥葡萄味</t>
  </si>
  <si>
    <t>爱的珍藏巧克力500G</t>
  </si>
  <si>
    <t>金丝肉松饼25个</t>
  </si>
  <si>
    <t>脆皮鲜乳球 夹心软糖500g*2</t>
  </si>
  <si>
    <t>回头客欧式蛋糕鸡蛋味800g</t>
  </si>
  <si>
    <t>京八件200g</t>
  </si>
  <si>
    <t>松露巧克力400g+400g+92g</t>
  </si>
  <si>
    <t>瑞士糖454G</t>
  </si>
  <si>
    <t>金元宝喜糖罐</t>
  </si>
  <si>
    <t>干吃汤圆花生味468g</t>
  </si>
  <si>
    <t>葱油咸味500克</t>
  </si>
  <si>
    <t>麦提兔巧克力</t>
  </si>
  <si>
    <t>袋装巧克力</t>
  </si>
  <si>
    <t>糕餅</t>
  </si>
  <si>
    <t>纯味巧克力豆散装250g</t>
  </si>
  <si>
    <t>巧克力饼干</t>
  </si>
  <si>
    <t>丹麦曲奇(饼干)163g</t>
  </si>
  <si>
    <t>玉米糖</t>
  </si>
  <si>
    <t>杏仁饼</t>
  </si>
  <si>
    <t>LOT100</t>
  </si>
  <si>
    <t>8枚装礼盒</t>
  </si>
  <si>
    <t>椒盐味米花酥（250g)</t>
  </si>
  <si>
    <t>松露巧克力组合</t>
  </si>
  <si>
    <t>瑞士糖水果软糖350g</t>
  </si>
  <si>
    <t>米花糖散称500g</t>
  </si>
  <si>
    <t>橡皮糖500g组合</t>
  </si>
  <si>
    <t>花生牛轧糖454g</t>
  </si>
  <si>
    <t>优果奶酥468克</t>
  </si>
  <si>
    <t>香醇牛奶硬型奶糖</t>
  </si>
  <si>
    <t>金小熊饼干</t>
  </si>
  <si>
    <t>京八件糕点礼盒1200g</t>
  </si>
  <si>
    <t>丹麦曲奇(饼干)750g</t>
  </si>
  <si>
    <t>水晶饼500g</t>
  </si>
  <si>
    <t>豆乳威化</t>
  </si>
  <si>
    <t>嘉云糖三盒套装</t>
  </si>
  <si>
    <t>爱的告白之金色恋曲</t>
  </si>
  <si>
    <t>欢块多420克</t>
  </si>
  <si>
    <t>相片糖</t>
  </si>
  <si>
    <t>核桃一口香</t>
  </si>
  <si>
    <t>花生牛轧糖500g*3</t>
  </si>
  <si>
    <t>什果果汁软糖1000g</t>
  </si>
  <si>
    <t>龙须酥50g</t>
  </si>
  <si>
    <t>压缩饼干500g</t>
  </si>
  <si>
    <t>枣泥蛋糕1050g装组合</t>
  </si>
  <si>
    <t>铜锣烧（夹馅蛋糕）255g*2包</t>
  </si>
  <si>
    <t>1hsc11</t>
  </si>
  <si>
    <t>2014散装2</t>
  </si>
  <si>
    <t>丹麦皇室508g</t>
  </si>
  <si>
    <t>曲奇饼干椰子味</t>
  </si>
  <si>
    <t>两包组合</t>
  </si>
  <si>
    <t>莓香玫瑰酥</t>
  </si>
  <si>
    <t>手工零添加燕麦饼干系列</t>
  </si>
  <si>
    <t>太妃糖</t>
  </si>
  <si>
    <t>肉松饼(水皮油类）散装300g</t>
  </si>
  <si>
    <t>松露巧克力816克组合</t>
  </si>
  <si>
    <t>礼包1800g</t>
  </si>
  <si>
    <t>艾窝窝300g</t>
  </si>
  <si>
    <t>精盒麻饼</t>
  </si>
  <si>
    <t>屋里香梨膏糖礼盒</t>
  </si>
  <si>
    <t>花生糖250香辣味</t>
  </si>
  <si>
    <t>严选十种类零食混合包</t>
  </si>
  <si>
    <t>优乳夹心脆皮鲜乳球500G</t>
  </si>
  <si>
    <t>味在西关(红色)400g</t>
  </si>
  <si>
    <t>乐吧薯片多种口味</t>
  </si>
  <si>
    <t>曲奇套装</t>
  </si>
  <si>
    <t>518g苏打系列</t>
  </si>
  <si>
    <t>麦香脆巧克力</t>
  </si>
  <si>
    <t>蛋黄酥（红豆）50g*4个</t>
  </si>
  <si>
    <t>丽芝士威化饼干350g-罐装</t>
  </si>
  <si>
    <t>酥糖(裹皮型酥质糖果))400g</t>
  </si>
  <si>
    <t>软心特浓黑巧克力16粒分享装200g</t>
  </si>
  <si>
    <t>进口零食礼盒礼包</t>
  </si>
  <si>
    <t>香酥麻花（芝麻甜味）160g</t>
  </si>
  <si>
    <t>芭喜方形25粒diy礼盒套餐</t>
  </si>
  <si>
    <t>Q感花生牛轧糖</t>
  </si>
  <si>
    <t>黄远堂伴手礼</t>
  </si>
  <si>
    <t>铜锣烧</t>
  </si>
  <si>
    <t>芝麻酥472g</t>
  </si>
  <si>
    <t>旺仔牛奶糖500g散装</t>
  </si>
  <si>
    <t>8口味松露巧克力系列</t>
  </si>
  <si>
    <t>曲奇饼干&amp;</t>
  </si>
  <si>
    <t>南枣核桃糕（原味）</t>
  </si>
  <si>
    <t>曲奇饼干72g</t>
  </si>
  <si>
    <t>情人节11种食品组合</t>
  </si>
  <si>
    <t>加拿饼干400g</t>
  </si>
  <si>
    <t>夹心饼</t>
  </si>
  <si>
    <t>老北京酥糖500g</t>
  </si>
  <si>
    <t>巨浪大切薯片</t>
  </si>
  <si>
    <t>大虾酥糖套装800g</t>
  </si>
  <si>
    <t>华夫软饼1000g</t>
  </si>
  <si>
    <t>120g榴莲软心</t>
  </si>
  <si>
    <t>情人节9种食品组合</t>
  </si>
  <si>
    <t>特制椰子糖</t>
  </si>
  <si>
    <t>旺仔牛奶糖</t>
  </si>
  <si>
    <t>奶油+焦糖味球形爆米花200gX2罐装</t>
  </si>
  <si>
    <t>黑糖蜜麻花</t>
  </si>
  <si>
    <t>什锦水果味966克</t>
  </si>
  <si>
    <t>红糖年糕</t>
  </si>
  <si>
    <t>丹麦皇室经典曲奇</t>
  </si>
  <si>
    <t>散糖</t>
  </si>
  <si>
    <t>肉松饼35g*20个散装</t>
  </si>
  <si>
    <t>糖果礼盒</t>
  </si>
  <si>
    <t>肉松饼346g</t>
  </si>
  <si>
    <t>奶油鸡蛋卷(蛋卷饼干)150g</t>
  </si>
  <si>
    <t>松露巧克力(浓郁奶香型NX800T)</t>
  </si>
  <si>
    <t>黄心梅糖</t>
  </si>
  <si>
    <t>丹麦蓝罐曲奇饼干681g</t>
  </si>
  <si>
    <t>铜锣烧800g</t>
  </si>
  <si>
    <t>82克袋装系列</t>
  </si>
  <si>
    <t>雪花方块酥</t>
  </si>
  <si>
    <t>散装糖醇糕点礼盒</t>
  </si>
  <si>
    <t>大礼包36包</t>
  </si>
  <si>
    <t>麦维他巧克力消化饼200g</t>
  </si>
  <si>
    <t>桔软糖</t>
  </si>
  <si>
    <t>椰丝派糕点</t>
  </si>
  <si>
    <t>手工曲奇巧克力（代可可脂）</t>
  </si>
  <si>
    <t>特浓椰子糖250克</t>
  </si>
  <si>
    <t>曲奇奶香巧克力散称1.04kg</t>
  </si>
  <si>
    <t>手工牛轧糖杏仁味</t>
  </si>
  <si>
    <t>黑糖牛轧糖</t>
  </si>
  <si>
    <t>麻片饼干</t>
  </si>
  <si>
    <t>300g老字号系列</t>
  </si>
  <si>
    <t>皇冠丹麦曲奇饼干368g /盒</t>
  </si>
  <si>
    <t>杏仁牙擦酥280G</t>
  </si>
  <si>
    <t>甜薄脆系列</t>
  </si>
  <si>
    <t>方块酥礼盒</t>
  </si>
  <si>
    <t>燕麦片巧克力</t>
  </si>
  <si>
    <t>花生酥168g</t>
  </si>
  <si>
    <t>葱油饼</t>
  </si>
  <si>
    <t>松露巧克力100g</t>
  </si>
  <si>
    <t>50g*10条特醇（果仁）</t>
  </si>
  <si>
    <t>姜糖</t>
  </si>
  <si>
    <t>小酸酸水果硬糖</t>
  </si>
  <si>
    <t>水果糖200g</t>
  </si>
  <si>
    <t>2014新款03</t>
  </si>
  <si>
    <t>手工饼干</t>
  </si>
  <si>
    <t>威化饼</t>
  </si>
  <si>
    <t>零食大礼包-30包小零食</t>
  </si>
  <si>
    <t>榴莲薄饼</t>
  </si>
  <si>
    <t>卷心酥500g组合</t>
  </si>
  <si>
    <t>威化饼350g</t>
  </si>
  <si>
    <t>巧滋脆夹心米果</t>
  </si>
  <si>
    <t>红豆糕</t>
  </si>
  <si>
    <t>芝士饼干</t>
  </si>
  <si>
    <t>铁盒装什锦曲奇317g</t>
  </si>
  <si>
    <t>芝麻红枣软糖</t>
  </si>
  <si>
    <t>松仁南枣糕</t>
  </si>
  <si>
    <t>枣糕</t>
  </si>
  <si>
    <t>核桃糕133g</t>
  </si>
  <si>
    <t>奶油夹心蛋卷</t>
  </si>
  <si>
    <t>新年什锦饼点</t>
  </si>
  <si>
    <t>橡皮糖</t>
  </si>
  <si>
    <t>麻糍</t>
  </si>
  <si>
    <t>法式蔓越莓曲奇饼干200g</t>
  </si>
  <si>
    <t>黑巧克力225g</t>
  </si>
  <si>
    <t>无糖红枣葡萄干沙琪玛350g</t>
  </si>
  <si>
    <t>北大仓巧克力酒心糖240g</t>
  </si>
  <si>
    <t>418g</t>
  </si>
  <si>
    <t>玉米糖376g</t>
  </si>
  <si>
    <t>牛奶糖 散装250g</t>
  </si>
  <si>
    <t>芝麻酥</t>
  </si>
  <si>
    <t>千丝肉松饼</t>
  </si>
  <si>
    <t>友臣肉松饼2.1千克</t>
  </si>
  <si>
    <t>卡诺奇特浓咖啡糖500G</t>
  </si>
  <si>
    <t>榛仁巧克力</t>
  </si>
  <si>
    <t>北京特产御食园大礼包1000g</t>
  </si>
  <si>
    <t>70散装</t>
  </si>
  <si>
    <t>玫妃酥1</t>
  </si>
  <si>
    <t>蛋糕</t>
  </si>
  <si>
    <t>三口为组合</t>
  </si>
  <si>
    <t>鱿鱼卷</t>
  </si>
  <si>
    <t>华佳味混合水果味瑞士糖</t>
  </si>
  <si>
    <t>西番莲糕</t>
  </si>
  <si>
    <t>10种美食集合</t>
  </si>
  <si>
    <t>马大姐酒芯巧克力250g</t>
  </si>
  <si>
    <t>冬阴功味虾片</t>
  </si>
  <si>
    <t>趣多多巧克力饼干原味家庭装285g 3包装</t>
  </si>
  <si>
    <t>蔓越莓西饼170g</t>
  </si>
  <si>
    <t>果冰晶樱花糖</t>
  </si>
  <si>
    <t>巧克力夹心威化饼干</t>
  </si>
  <si>
    <t>三味杏仁饼干</t>
  </si>
  <si>
    <t>迷你小凤酥</t>
  </si>
  <si>
    <t>御食园北京特产大礼包800g</t>
  </si>
  <si>
    <t>大松糕600g</t>
  </si>
  <si>
    <t>黑糖麦芽饼500</t>
  </si>
  <si>
    <t>麻薯（混合口味）2000g</t>
  </si>
  <si>
    <t>巧克力玫瑰组合装</t>
  </si>
  <si>
    <t>500g组合大礼包</t>
  </si>
  <si>
    <t>原味酥糖</t>
  </si>
  <si>
    <t>松巧808克</t>
  </si>
  <si>
    <t>白鹤鸡蛋饼5斤</t>
  </si>
  <si>
    <t>半糖牛轧糖</t>
  </si>
  <si>
    <t>黑糖话梅优果奶酥</t>
  </si>
  <si>
    <t>张君雅系列</t>
  </si>
  <si>
    <t>黄金宝石牛轧糖（地瓜牛奶）250g</t>
  </si>
  <si>
    <t>1.25kg散装威化</t>
  </si>
  <si>
    <t>1616克组合</t>
  </si>
  <si>
    <t>费列罗德芙双心礼盒装</t>
  </si>
  <si>
    <t>原味虾片</t>
  </si>
  <si>
    <t>芝士仙贝 58g*8 套装</t>
  </si>
  <si>
    <t>肉松饼500g散装</t>
  </si>
  <si>
    <t>进口零食礼大礼包盒</t>
  </si>
  <si>
    <t>礼盒9609</t>
  </si>
  <si>
    <t>莱家4种口味组合</t>
  </si>
  <si>
    <t>3包消化饼+1包金黄脆</t>
  </si>
  <si>
    <t>薯片104g</t>
  </si>
  <si>
    <t>燕麦饼干礼盒</t>
  </si>
  <si>
    <t>三最 最恰好礼盒</t>
  </si>
  <si>
    <t>健德燕麦巧克力</t>
  </si>
  <si>
    <t>2014新款04</t>
  </si>
  <si>
    <t>松露巧克力(浓情古典型)1000g</t>
  </si>
  <si>
    <t>台湾姜糖</t>
  </si>
  <si>
    <t>torte cookies</t>
  </si>
  <si>
    <t>树叶蜂蜜饼干</t>
  </si>
  <si>
    <t>丝滑牛奶巧克力</t>
  </si>
  <si>
    <t>罗丽塔</t>
  </si>
  <si>
    <t>膨化食品</t>
  </si>
  <si>
    <t>金黄脆2包 套装</t>
  </si>
  <si>
    <t>麦片250-1</t>
  </si>
  <si>
    <t>巧克力裹衣夹心饼干80g*6个装组合</t>
  </si>
  <si>
    <t>牛乳饼干特浓牛乳味 450g（30包）</t>
  </si>
  <si>
    <t>德芙巧克力60颗礼盒装组合</t>
  </si>
  <si>
    <t>肉松饼整箱1.25kg</t>
  </si>
  <si>
    <t>白玉礼盒</t>
  </si>
  <si>
    <t>780G大礼包</t>
  </si>
  <si>
    <t>香楠牛轧糖</t>
  </si>
  <si>
    <t>果汁软糖150g</t>
  </si>
  <si>
    <t>QQ糖</t>
  </si>
  <si>
    <t>RITZ</t>
  </si>
  <si>
    <t>凤梨酥180g</t>
  </si>
  <si>
    <t>绿豆冰糕200g</t>
  </si>
  <si>
    <t>脆皮朱古力球</t>
  </si>
  <si>
    <t>麦芽夹心饼干350g*3包</t>
  </si>
  <si>
    <t>百力滋番茄畅吃包</t>
  </si>
  <si>
    <t>2400曲组合</t>
  </si>
  <si>
    <t>楽菋心形棉花糖</t>
  </si>
  <si>
    <t>夹馅麻花黑芝麻味150g</t>
  </si>
  <si>
    <t>印尼特级虾片400g</t>
  </si>
  <si>
    <t>275g龙须酥</t>
  </si>
  <si>
    <t>酥脆类</t>
  </si>
  <si>
    <t>鲍鱼酥(酥性饼干)240g</t>
  </si>
  <si>
    <t>紫帽子</t>
  </si>
  <si>
    <t>3罐组合装</t>
  </si>
  <si>
    <t>帕克大叔麦芽整包装</t>
  </si>
  <si>
    <t>美心三角包</t>
  </si>
  <si>
    <t>棒棒糖300g</t>
  </si>
  <si>
    <t>年糕</t>
  </si>
  <si>
    <t>量贩</t>
  </si>
  <si>
    <t>大白兔100牛奶糖 107克</t>
  </si>
  <si>
    <t>蜜麻花500g</t>
  </si>
  <si>
    <t>特醇500g醇白</t>
  </si>
  <si>
    <t>饴糖</t>
  </si>
  <si>
    <t>大白兔奶糖 铁听装 400g</t>
  </si>
  <si>
    <t>经典系列800克</t>
  </si>
  <si>
    <t>蔓越莓西饼</t>
  </si>
  <si>
    <t>尼西亚惊奇黄金起士脆饼</t>
  </si>
  <si>
    <t>印尼虾肉片</t>
  </si>
  <si>
    <t>脆皮软糖鲜乳球250g组合</t>
  </si>
  <si>
    <t>果仁奶酥</t>
  </si>
  <si>
    <t>云片糕散装500g</t>
  </si>
  <si>
    <t>袋装鲜花饼 经典玫瑰鲜花饼</t>
  </si>
  <si>
    <t>方型裹腹松露巧克力</t>
  </si>
  <si>
    <t>麦芽糖</t>
  </si>
  <si>
    <t>白糖沙琪玛组合</t>
  </si>
  <si>
    <t>天鹅湖浪漫爱情巧克力松塔</t>
  </si>
  <si>
    <t>浓黑巧克力</t>
  </si>
  <si>
    <t>B50 江南贡花生糖</t>
  </si>
  <si>
    <t>麦德好黑糖话梅</t>
  </si>
  <si>
    <t>年糕系列</t>
  </si>
  <si>
    <t>香草味威化饼</t>
  </si>
  <si>
    <t>纯手工燕麦饼干</t>
  </si>
  <si>
    <t>百力滋微辣虾畅吃包</t>
  </si>
  <si>
    <t>PK脆14g</t>
  </si>
  <si>
    <t>芝麻味苏打518g</t>
  </si>
  <si>
    <t>蒜味饼干</t>
  </si>
  <si>
    <t>安徽合肥特产四大名点</t>
  </si>
  <si>
    <t>玉泉大曲巧克力酒心糖200g</t>
  </si>
  <si>
    <t>肉松饼2.5kg套装</t>
  </si>
  <si>
    <t>杏仁奶脆</t>
  </si>
  <si>
    <t>兆辉烤馍片</t>
  </si>
  <si>
    <t>黑糖麻薯</t>
  </si>
  <si>
    <t>530G阿狸礼盒</t>
  </si>
  <si>
    <t>6盒馅饼礼袋</t>
  </si>
  <si>
    <t>奇脆米黑巧克力</t>
  </si>
  <si>
    <t>经典牛乳牛轧糖</t>
  </si>
  <si>
    <t>巧罗魔力速融巧克力123g</t>
  </si>
  <si>
    <t>黑提子麦片巧克力300g</t>
  </si>
  <si>
    <t>黄龙祥 北京特产大礼包800g</t>
  </si>
  <si>
    <t>奇欧比系列巧克力</t>
  </si>
  <si>
    <t>核桃酥320g</t>
  </si>
  <si>
    <t>多口味组合装600g</t>
  </si>
  <si>
    <t>瑞士卷（卷式夹心蛋糕）240g*3包</t>
  </si>
  <si>
    <t>威化巧克力</t>
  </si>
  <si>
    <t>奶油话梅糖500g散装</t>
  </si>
  <si>
    <t>奶糖454g</t>
  </si>
  <si>
    <t>2500g礼盒装</t>
  </si>
  <si>
    <t>果汁夹心糖（夹心型硬质糖果）</t>
  </si>
  <si>
    <t>鸡蛋卷</t>
  </si>
  <si>
    <t>麦片巧克力2500g</t>
  </si>
  <si>
    <t>袋装1200组合</t>
  </si>
  <si>
    <t>麦片巧克力斤装</t>
  </si>
  <si>
    <t>沙琪玛 192g</t>
  </si>
  <si>
    <t>猴姑酥性饼干720克</t>
  </si>
  <si>
    <t>奶糖(砂质型奶糖)400g</t>
  </si>
  <si>
    <t>白糖年糕</t>
  </si>
  <si>
    <t>西番莲果派400克</t>
  </si>
  <si>
    <t>慕思百奇巧克力畅吃包</t>
  </si>
  <si>
    <t>麻仔酥糖</t>
  </si>
  <si>
    <t>黑松露巧克力400g</t>
  </si>
  <si>
    <t>营养燕麦巧克力500g</t>
  </si>
  <si>
    <t>曲奇125g</t>
  </si>
  <si>
    <t>特质椰子糖120克</t>
  </si>
  <si>
    <t>软皮鲜花饼400g</t>
  </si>
  <si>
    <t>DARS白巧克力42g</t>
  </si>
  <si>
    <t>浓情什锦两盒</t>
  </si>
  <si>
    <t>大喜酥</t>
  </si>
  <si>
    <t>榛巧脆卷巧克力</t>
  </si>
  <si>
    <t>2014新款01</t>
  </si>
  <si>
    <t>方块酥450g</t>
  </si>
  <si>
    <t>黑糖棒棒糖</t>
  </si>
  <si>
    <t>散称芸豆卷500g</t>
  </si>
  <si>
    <t>肉松黄金酥500g</t>
  </si>
  <si>
    <t>麻辣零食大礼包</t>
  </si>
  <si>
    <t>紫薯软糖500G</t>
  </si>
  <si>
    <t>苏香年货大礼包</t>
  </si>
  <si>
    <t>糖醇油炒面400g</t>
  </si>
  <si>
    <t>巧克力块曲奇饼干</t>
  </si>
  <si>
    <t>黄豆夹心酥</t>
  </si>
  <si>
    <t>黑芝麻巻</t>
  </si>
  <si>
    <t>11281125</t>
  </si>
  <si>
    <t>半糖牛轧118gx4袋组合</t>
  </si>
  <si>
    <t>脆皮鲜乳球夹心软糖</t>
  </si>
  <si>
    <t>1632克组合</t>
  </si>
  <si>
    <t>尚贝里系列松露形巧克力（代可可脂）408g重</t>
  </si>
  <si>
    <t>十九怪酸角冻散称</t>
  </si>
  <si>
    <t>榴莲酥300g</t>
  </si>
  <si>
    <t>法式软面包（调理面包）300g*3袋</t>
  </si>
  <si>
    <t>榴莲糖216g</t>
  </si>
  <si>
    <t>散装花生酥500克</t>
  </si>
  <si>
    <t>威化饼47g</t>
  </si>
  <si>
    <t>曲奇1200G</t>
  </si>
  <si>
    <t>NZT142124</t>
  </si>
  <si>
    <t>1600巧组合</t>
  </si>
  <si>
    <t>红色甜心糖</t>
  </si>
  <si>
    <t>松糕</t>
  </si>
  <si>
    <t>红贡糖220g</t>
  </si>
  <si>
    <t>V9夹心果汁软糖500g</t>
  </si>
  <si>
    <t>茯苓饼</t>
  </si>
  <si>
    <t>松露巧克力400克</t>
  </si>
  <si>
    <t>巧克力夹心</t>
  </si>
  <si>
    <t>果仁</t>
  </si>
  <si>
    <t>牛奶棒棒糖46g</t>
  </si>
  <si>
    <t>黑糖话梅500g散装</t>
  </si>
  <si>
    <t>大白兔奶糖散装500克</t>
  </si>
  <si>
    <t>花齿轮组合</t>
  </si>
  <si>
    <t>800g组合大礼包</t>
  </si>
  <si>
    <t>营养麦片巧克力糖</t>
  </si>
  <si>
    <t>曲奇三味组合礼袋</t>
  </si>
  <si>
    <t>月桂花糕200g*3盒</t>
  </si>
  <si>
    <t>潘祥记鲜花饼400g</t>
  </si>
  <si>
    <t>原味曲奇饼干90g</t>
  </si>
  <si>
    <t>128g黑糖话梅</t>
  </si>
  <si>
    <t>燕麦巧克力3包</t>
  </si>
  <si>
    <t>抹茶巧克力夹心饼干</t>
  </si>
  <si>
    <t>陈皮梅软糖250g*4</t>
  </si>
  <si>
    <t>金牌巧克力（板）60g</t>
  </si>
  <si>
    <t>马来西亚</t>
  </si>
  <si>
    <t>好百贝麦片巧克力3组合</t>
  </si>
  <si>
    <t>1800克曲奇</t>
  </si>
  <si>
    <t>灶糖麦芽糖</t>
  </si>
  <si>
    <t>纯燕麦巧克力</t>
  </si>
  <si>
    <t>德芙巧克力156g</t>
  </si>
  <si>
    <t>黑糖沙琪玛250g</t>
  </si>
  <si>
    <t>简装烧饼</t>
  </si>
  <si>
    <t>年货1</t>
  </si>
  <si>
    <t>蛋花酥（200gx4袋）</t>
  </si>
  <si>
    <t>切片糖</t>
  </si>
  <si>
    <t>法式小面包（软式面包）320g*3包</t>
  </si>
  <si>
    <t>松巧800克</t>
  </si>
  <si>
    <t>四方盒杏仁酥饼</t>
  </si>
  <si>
    <t>马大姐司考奇喜糖</t>
  </si>
  <si>
    <t>注早餐饼干1000g</t>
  </si>
  <si>
    <t>大白兔奶糖 散装 五百克</t>
  </si>
  <si>
    <t>250g花生牛轧糖</t>
  </si>
  <si>
    <t>星球杯390g</t>
  </si>
  <si>
    <t>江米条500g</t>
  </si>
  <si>
    <t>玫瑰鲜花饼400g</t>
  </si>
  <si>
    <t>丝卷肉松酥散称200g</t>
  </si>
  <si>
    <t>DARS红色牛奶巧克力</t>
  </si>
  <si>
    <t>奶油蛋卷</t>
  </si>
  <si>
    <t>Lollipops/星空棒棒糖</t>
  </si>
  <si>
    <t>榛仁</t>
  </si>
  <si>
    <t>十八街麻花散装1kg</t>
  </si>
  <si>
    <t>冠生园大白兔原味奶糖礼盒</t>
  </si>
  <si>
    <t>香柚玫瑰酥</t>
  </si>
  <si>
    <t>扁桃仁牛奶硬糖</t>
  </si>
  <si>
    <t>草莓牛奶巧克力</t>
  </si>
  <si>
    <t>张君雅组合10包503G</t>
  </si>
  <si>
    <t>小丸煎饼500g组合</t>
  </si>
  <si>
    <t>牛轧糖盒装200g</t>
  </si>
  <si>
    <t>酥糖套装</t>
  </si>
  <si>
    <t>原味冰沙馅饼</t>
  </si>
  <si>
    <t>玉米糕150g</t>
  </si>
  <si>
    <t>嘉华中点</t>
  </si>
  <si>
    <t>果仁巧克力豆</t>
  </si>
  <si>
    <t>小奶糖散装500g</t>
  </si>
  <si>
    <t>夹心米果</t>
  </si>
  <si>
    <t>不要叫我甜心</t>
  </si>
  <si>
    <t>丫眯鲜花饼礼袋240g8个装</t>
  </si>
  <si>
    <t>560KT猫礼盒</t>
  </si>
  <si>
    <t>条糖</t>
  </si>
  <si>
    <t>龙虾饼</t>
  </si>
  <si>
    <t>松塔</t>
  </si>
  <si>
    <t>阿尔卑斯20支棒棒糖礼盒</t>
  </si>
  <si>
    <t>凤梨酥360g</t>
  </si>
  <si>
    <t>香酥花生</t>
  </si>
  <si>
    <t>巧克力卷</t>
  </si>
  <si>
    <t>雪饺</t>
  </si>
  <si>
    <t>金牌肉松饼1000g组合</t>
  </si>
  <si>
    <t>黑巧克力味威化饼</t>
  </si>
  <si>
    <t>乳酸糖</t>
  </si>
  <si>
    <t>鸡蛋牛奶味面包干300g</t>
  </si>
  <si>
    <t>辉煌龙须900g</t>
  </si>
  <si>
    <t>奶油棒棒糖</t>
  </si>
  <si>
    <t>星球杯1000g</t>
  </si>
  <si>
    <t>麻薯花生味180g</t>
  </si>
  <si>
    <t>浓香椰子糖</t>
  </si>
  <si>
    <t>士力架全家桶540g</t>
  </si>
  <si>
    <t>花生糕</t>
  </si>
  <si>
    <t>皇家马戏团</t>
  </si>
  <si>
    <t>棒棒糖（水果味）85克</t>
  </si>
  <si>
    <t>香纯奶焙糖500g</t>
  </si>
  <si>
    <t>大块巧克力原味216g</t>
  </si>
  <si>
    <t>纯薯喜爱500G</t>
  </si>
  <si>
    <t>ATTIMO缇慕露松巧克力400g</t>
  </si>
  <si>
    <t>经典巧克力夹心威化</t>
  </si>
  <si>
    <t>600克桶装麻饼</t>
  </si>
  <si>
    <t>百力滋色拉畅吃包</t>
  </si>
  <si>
    <t>苦荞鲜花饼400g</t>
  </si>
  <si>
    <t>大白兔奶糖散装500g</t>
  </si>
  <si>
    <t>条糕</t>
  </si>
  <si>
    <t>细长型</t>
  </si>
  <si>
    <t>燕麦巧克力468g*3袋</t>
  </si>
  <si>
    <t>大白兔红豆味奶糖227g</t>
  </si>
  <si>
    <t>酥心糖杏仁味</t>
  </si>
  <si>
    <t>特鲜炼奶起士饼干600g</t>
  </si>
  <si>
    <t>金牌肉松饼1000g</t>
  </si>
  <si>
    <t>芒果酱芯软糖500g</t>
  </si>
  <si>
    <t>杏仁巧克力棒32g</t>
  </si>
  <si>
    <t>智力饼干95g</t>
  </si>
  <si>
    <t>丹麦曲奇饼干908g</t>
  </si>
  <si>
    <t>健达缤纷乐T2*3（129g）</t>
  </si>
  <si>
    <t>爱情礼包系列</t>
  </si>
  <si>
    <t>致爱套餐</t>
  </si>
  <si>
    <t>蛋黄酥（抹茶）50g*4个</t>
  </si>
  <si>
    <t>黑梅糖468g</t>
  </si>
  <si>
    <t>454g蛋卷王</t>
  </si>
  <si>
    <t>可瑞安夹心奶油蛋卷</t>
  </si>
  <si>
    <t>蛋卷72g</t>
  </si>
  <si>
    <t>726g中国红半糖组合牛轧糖1</t>
  </si>
  <si>
    <t>720克腰果酥</t>
  </si>
  <si>
    <t>肉松饼68g*12</t>
  </si>
  <si>
    <t>高级牛奶味硬糖棒棒糖散装20支</t>
  </si>
  <si>
    <t>星空糖</t>
  </si>
  <si>
    <t>大白兔奶糖散装 500克</t>
  </si>
  <si>
    <t>弹恋爱200克+小样470克组合</t>
  </si>
  <si>
    <t>红螺咸脆麻花</t>
  </si>
  <si>
    <t>蛋黄酥（莲蓉）50g*6个</t>
  </si>
  <si>
    <t>蛋黄酥50g*6枚</t>
  </si>
  <si>
    <t>大白兔奶糖114g</t>
  </si>
  <si>
    <t>酸三色500g</t>
  </si>
  <si>
    <t>11281033</t>
  </si>
  <si>
    <t>白胡椒饼</t>
  </si>
  <si>
    <t>京果2</t>
  </si>
  <si>
    <t>牛奶软糖500G散装</t>
  </si>
  <si>
    <t>巧克力夹心糖</t>
  </si>
  <si>
    <t>北大仓巧克力酒心糖200g</t>
  </si>
  <si>
    <t>饼</t>
  </si>
  <si>
    <t>麦片巧克力酥脆棒488g</t>
  </si>
  <si>
    <t>蓝莓之夜</t>
  </si>
  <si>
    <t>马蹄糕</t>
  </si>
  <si>
    <t>凤梨酥200g</t>
  </si>
  <si>
    <t>桃酥组合</t>
  </si>
  <si>
    <t>肉松饼小克重</t>
  </si>
  <si>
    <t>乐天56%巧克力90g</t>
  </si>
  <si>
    <t>金尊礼遇280g礼盒</t>
  </si>
  <si>
    <t>提子饼</t>
  </si>
  <si>
    <t>费列罗T3</t>
  </si>
  <si>
    <t>正宗话梅糖500g</t>
  </si>
  <si>
    <t>猴菇饼干420</t>
  </si>
  <si>
    <t>椰糯糕</t>
  </si>
  <si>
    <t>黄金肉松条1000g</t>
  </si>
  <si>
    <t>传统特浓椰子糖</t>
  </si>
  <si>
    <t>aixi糖750g散装</t>
  </si>
  <si>
    <t>舒为猴头菇饼干720g</t>
  </si>
  <si>
    <t>9.2*12棒棒糖2连包</t>
  </si>
  <si>
    <t>180g*6盒</t>
  </si>
  <si>
    <t>黄油枣泥饼组合</t>
  </si>
  <si>
    <t>手工花生巧克力（代可可脂）</t>
  </si>
  <si>
    <t>800g罐装奇欧比巧克力</t>
  </si>
  <si>
    <t>麦可滋18g整件</t>
  </si>
  <si>
    <t>松塔(饼干)192g*3盒 套装</t>
  </si>
  <si>
    <t>枇杷糖</t>
  </si>
  <si>
    <t>11281128</t>
  </si>
  <si>
    <t>七色漂流瓶礼盒</t>
  </si>
  <si>
    <t>巧克力蛋糕干300g</t>
  </si>
  <si>
    <t>椰子糕散装500g</t>
  </si>
  <si>
    <t>马大姐 脆皮鲜乳球</t>
  </si>
  <si>
    <t>芝麻薄脆饼</t>
  </si>
  <si>
    <t>薯片6盒组合</t>
  </si>
  <si>
    <t>3+2夹心饼干组合装</t>
  </si>
  <si>
    <t>陈皮梅软糖250g</t>
  </si>
  <si>
    <t>马赛克夹心饼干130g</t>
  </si>
  <si>
    <t>紫薯/海苔/玉米燕麦巧克力350g</t>
  </si>
  <si>
    <t>圆柱奶糖</t>
  </si>
  <si>
    <t>258g牛轧糖</t>
  </si>
  <si>
    <t>大虾酥468g</t>
  </si>
  <si>
    <t>牛奶妹</t>
  </si>
  <si>
    <t>桂云片糕</t>
  </si>
  <si>
    <t>全麦消化饼干</t>
  </si>
  <si>
    <t>巧小熊巧克力56g</t>
  </si>
  <si>
    <t>艾窝窝400g礼盒</t>
  </si>
  <si>
    <t>水果糖3罐组合</t>
  </si>
  <si>
    <t>90G千纸鹤</t>
  </si>
  <si>
    <t>808糖果礼包</t>
  </si>
  <si>
    <t>Maxbar5韩式花生夹心巧克力棒840g</t>
  </si>
  <si>
    <t>肉松饼组合</t>
  </si>
  <si>
    <t>蜜桃心糖果</t>
  </si>
  <si>
    <t>糕点大礼包组合</t>
  </si>
  <si>
    <t>A9 欢乐熊软糖</t>
  </si>
  <si>
    <t>苔条饼</t>
  </si>
  <si>
    <t>巧克力礼包500g</t>
  </si>
  <si>
    <t>泰国榴莲酥170g</t>
  </si>
  <si>
    <t>奶酪薄脆饼干</t>
  </si>
  <si>
    <t>软牛轧糖黑芝麻</t>
  </si>
  <si>
    <t>榴莲奶糖450克</t>
  </si>
  <si>
    <t>纯奶脆香米</t>
  </si>
  <si>
    <t>彩虹糖原味瓶装120g</t>
  </si>
  <si>
    <t>荣欣堂老字号太谷饼（纸盒4颗装）500g</t>
  </si>
  <si>
    <t>夹心饼干 花生酱味600g</t>
  </si>
  <si>
    <t>特惠礼包</t>
  </si>
  <si>
    <t>奶油话梅糖 168g</t>
  </si>
  <si>
    <t>冬笋饼散装200g</t>
  </si>
  <si>
    <t>松塔(饼干)192g</t>
  </si>
  <si>
    <t>樱桃甜酒巧克力</t>
  </si>
  <si>
    <t>麦青年糕</t>
  </si>
  <si>
    <t>大礼包薯条</t>
  </si>
  <si>
    <t>鸡仔饼(腰果味)188g</t>
  </si>
  <si>
    <t>米菓饼</t>
  </si>
  <si>
    <t>蒟蒻糙米卷蛋黄味</t>
  </si>
  <si>
    <t>休闲零食礼包</t>
  </si>
  <si>
    <t>小萌鸭橡皮糖</t>
  </si>
  <si>
    <t>酥糖</t>
  </si>
  <si>
    <t>张君雅系列七款美味组合</t>
  </si>
  <si>
    <t>苏格兰杏仁糖 90g</t>
  </si>
  <si>
    <t>绿豆馅饼礼盒300g</t>
  </si>
  <si>
    <t>糖年糕</t>
  </si>
  <si>
    <t>夹馅棉花糖</t>
  </si>
  <si>
    <t>800g礼盒装1</t>
  </si>
  <si>
    <t>美国kettle</t>
  </si>
  <si>
    <t>麦丽素</t>
  </si>
  <si>
    <t>烤土豆散称25g</t>
  </si>
  <si>
    <t>花生牛轧糖220g</t>
  </si>
  <si>
    <t>双喜巧克力豆500G</t>
  </si>
  <si>
    <t>大礼包中</t>
  </si>
  <si>
    <t>至尊礼盒装</t>
  </si>
  <si>
    <t>宏亚77松塔</t>
  </si>
  <si>
    <t>果仁酥心糖</t>
  </si>
  <si>
    <t>手工巧克力</t>
  </si>
  <si>
    <t>燕麦片巧克力468g</t>
  </si>
  <si>
    <t>粉白甜心糖</t>
  </si>
  <si>
    <t>妈妈手派</t>
  </si>
  <si>
    <t>龟苓膏糖</t>
  </si>
  <si>
    <t>特制椰子糖500G</t>
  </si>
  <si>
    <t>400牛轧糖285克袋装</t>
  </si>
  <si>
    <t>芝麻花生姜糖</t>
  </si>
  <si>
    <t>冬笋饼</t>
  </si>
  <si>
    <t>憨豆先生</t>
  </si>
  <si>
    <t>核桃糕</t>
  </si>
  <si>
    <t>2014新款05</t>
  </si>
  <si>
    <t>天天棒</t>
  </si>
  <si>
    <t>瑞士卷240g</t>
  </si>
  <si>
    <t>什锦味530克</t>
  </si>
  <si>
    <t>年货批发</t>
  </si>
  <si>
    <t>果汁软心糖</t>
  </si>
  <si>
    <t>蛋散</t>
  </si>
  <si>
    <t>黑加仑</t>
  </si>
  <si>
    <t>面包核桃酥组合</t>
  </si>
  <si>
    <t>奶油玉米口味软糖</t>
  </si>
  <si>
    <t>京八件8块</t>
  </si>
  <si>
    <t>酵母减盐味苏打饼干472.5g</t>
  </si>
  <si>
    <t>麻辣、鸡肉、羊肉串味</t>
  </si>
  <si>
    <t>传统糕点栗子馅饼盒装220g</t>
  </si>
  <si>
    <t>FOX‘S霍士水晶糖</t>
  </si>
  <si>
    <t>雅客金牌肉松饼2.1KG</t>
  </si>
  <si>
    <t>燕麦饼干，要什么口味请务必联系客服备注哦</t>
  </si>
  <si>
    <t>牛轧糖500</t>
  </si>
  <si>
    <t>绿豆馅饼320g</t>
  </si>
  <si>
    <t>乐事马铃薯片墨西哥鸡汁番茄40g</t>
  </si>
  <si>
    <t>香芋酥</t>
  </si>
  <si>
    <t>非凡牛奶巧克力100g</t>
  </si>
  <si>
    <t>6个装</t>
  </si>
  <si>
    <t>原味大麦消化饼干</t>
  </si>
  <si>
    <t>黑糖话梅227</t>
  </si>
  <si>
    <t>紫菜肉松蛋卷筒250g</t>
  </si>
  <si>
    <t>芝麻肉松蛋卷150g</t>
  </si>
  <si>
    <t>上海芝麻酥饼干（酥性饼干）散装250g</t>
  </si>
  <si>
    <t>RXS-X1</t>
  </si>
  <si>
    <t>白麻片450克</t>
  </si>
  <si>
    <t>特浓球糖250g散称</t>
  </si>
  <si>
    <t>费列罗T18</t>
  </si>
  <si>
    <t>乳球</t>
  </si>
  <si>
    <t>8口味400克</t>
  </si>
  <si>
    <t>乐天牌杰克咸味饼干100g</t>
  </si>
  <si>
    <t>三合一薄荷糖桶装 111g</t>
  </si>
  <si>
    <t>大动物饼干</t>
  </si>
  <si>
    <t>徐福记 奶油卷心酥52g</t>
  </si>
  <si>
    <t>榛仁牛奶巧克力</t>
  </si>
  <si>
    <t>托特纳威化饼干63g</t>
  </si>
  <si>
    <t>花生一口香</t>
  </si>
  <si>
    <t>树叶蜂蜜饼干90克</t>
  </si>
  <si>
    <t>芝麻交切片</t>
  </si>
  <si>
    <t>猪脚贡糖216g</t>
  </si>
  <si>
    <t>淀粉型凝胶糖果</t>
  </si>
  <si>
    <t>浓醇奶焙糖500g</t>
  </si>
  <si>
    <t>酸奶味奶糖糖果227g</t>
  </si>
  <si>
    <t>欢喜香酥</t>
  </si>
  <si>
    <t>脆皮鲜乳秋 夹心软糖500g</t>
  </si>
  <si>
    <t>芝麻卷250g</t>
  </si>
  <si>
    <t>鲜乳球</t>
  </si>
  <si>
    <t>可珑牛奶畅吃包</t>
  </si>
  <si>
    <t>紫菜肉松蛋卷225g</t>
  </si>
  <si>
    <t>徐福记卷心酥</t>
  </si>
  <si>
    <t>纯手工高端松露</t>
  </si>
  <si>
    <t>鸡仔饼150g</t>
  </si>
  <si>
    <t>酥糖1</t>
  </si>
  <si>
    <t>粒粒巧克力杏仁曲奇饼</t>
  </si>
  <si>
    <t>三牛饼干礼盒装800克</t>
  </si>
  <si>
    <t>曲奇饼干456g</t>
  </si>
  <si>
    <t>8口味松露巧克力</t>
  </si>
  <si>
    <t>麦维他及时乐燕麦饼干300g</t>
  </si>
  <si>
    <t>口水娃膨化零食组合</t>
  </si>
  <si>
    <t>包装</t>
  </si>
  <si>
    <t>燕麦巧克力468</t>
  </si>
  <si>
    <t>西瓜味糖</t>
  </si>
  <si>
    <t>蜂蜜老婆饼500g</t>
  </si>
  <si>
    <t>四果年糕</t>
  </si>
  <si>
    <t>熊仔饼干</t>
  </si>
  <si>
    <t>抹茶糖</t>
  </si>
  <si>
    <t>好百贝燕麦牛奶巧克力酥脆棒488g</t>
  </si>
  <si>
    <t>小牛顿软糖500G</t>
  </si>
  <si>
    <t>越南排糖450g</t>
  </si>
  <si>
    <t>RSJ-X1</t>
  </si>
  <si>
    <t>百奇熊猫</t>
  </si>
  <si>
    <t>话梅棒棒糖</t>
  </si>
  <si>
    <t>300g</t>
  </si>
  <si>
    <t>情棉棉夹心棉花糖</t>
  </si>
  <si>
    <t>卷心酥 散装250g</t>
  </si>
  <si>
    <t>邻家女孩QQ糖</t>
  </si>
  <si>
    <t>lihe</t>
  </si>
  <si>
    <t>公仔熊蛋糕285g*2盒</t>
  </si>
  <si>
    <t>茯苓果仁脆散装500g</t>
  </si>
  <si>
    <t>雪莉莎椰蓉巧克力夹心球328克</t>
  </si>
  <si>
    <t>可可夹心巧克力</t>
  </si>
  <si>
    <t>红糖沙琪玛400g</t>
  </si>
  <si>
    <t>澳门风味蛋卷</t>
  </si>
  <si>
    <t>芝麻牛皮糖</t>
  </si>
  <si>
    <t>注心饼干</t>
  </si>
  <si>
    <t>尚贝里黑松露408</t>
  </si>
  <si>
    <t>TIPO面包干300g</t>
  </si>
  <si>
    <t>什锦水果味棒棒糖(约108支)</t>
  </si>
  <si>
    <t>碳烤薯条</t>
  </si>
  <si>
    <t>300花生糖</t>
  </si>
  <si>
    <t>酸旋风</t>
  </si>
  <si>
    <t>红螺艾窝窝500g</t>
  </si>
  <si>
    <t>1314系列</t>
  </si>
  <si>
    <t>苦荞花生酥</t>
  </si>
  <si>
    <t>巧克力甜甜圈</t>
  </si>
  <si>
    <t>菓子</t>
  </si>
  <si>
    <t>嘉华月饼</t>
  </si>
  <si>
    <t>桂顺斋小八件</t>
  </si>
  <si>
    <t>丝滑牛奶碗装</t>
  </si>
  <si>
    <t>卡布奇诺味威化饼</t>
  </si>
  <si>
    <t>无糖薄荷三层蓝莓夹心糖74g</t>
  </si>
  <si>
    <t>松露形巧克力礼盒118g</t>
  </si>
  <si>
    <t>话梅</t>
  </si>
  <si>
    <t>夹心曲奇饼干</t>
  </si>
  <si>
    <t>哆啦A梦注心饼干70g</t>
  </si>
  <si>
    <t>土凤梨</t>
  </si>
  <si>
    <t>澳崎熊饼100g</t>
  </si>
  <si>
    <t>盼盼小卷包300g*3包</t>
  </si>
  <si>
    <t>芝麻薄饼</t>
  </si>
  <si>
    <t>切达奶酪曲奇</t>
  </si>
  <si>
    <t>经典松露形巧克力400g</t>
  </si>
  <si>
    <t>韩国糖果</t>
  </si>
  <si>
    <t>120g果汁糖</t>
  </si>
  <si>
    <t>红豆馅饼198g</t>
  </si>
  <si>
    <t>华夫饼原味(烘烤类)192g</t>
  </si>
  <si>
    <t>杏仁巧克力</t>
  </si>
  <si>
    <t>瓦片</t>
  </si>
  <si>
    <t>马铃薯薯片110g</t>
  </si>
  <si>
    <t>400g混合水果味瑞士糖</t>
  </si>
  <si>
    <t>LOVE深情密码礼盒</t>
  </si>
  <si>
    <t>白糯米八宝饭300g</t>
  </si>
  <si>
    <t>利拉焦糖饼干750g</t>
  </si>
  <si>
    <t>黑麻椒盐 套餐</t>
  </si>
  <si>
    <t>好丽友杏仁糖90g</t>
  </si>
  <si>
    <t>玉米软糖</t>
  </si>
  <si>
    <t>喔喔散装55g</t>
  </si>
  <si>
    <t>巧克力系列</t>
  </si>
  <si>
    <t>500奶糖</t>
  </si>
  <si>
    <t>芝士饼</t>
  </si>
  <si>
    <t>200克袜底酥</t>
  </si>
  <si>
    <t>松塔盒装192g</t>
  </si>
  <si>
    <t>脆皮鲜乳球夹心软糖混合口味散装500g</t>
  </si>
  <si>
    <t>pretz</t>
  </si>
  <si>
    <t>桔子硬糖</t>
  </si>
  <si>
    <t>乐吧薯脆</t>
  </si>
  <si>
    <t>黑森林松露夹心巧克力100g</t>
  </si>
  <si>
    <t>比利时风味焦糖饼干</t>
  </si>
  <si>
    <t>水果味棒棒糖</t>
  </si>
  <si>
    <t>炒货</t>
  </si>
  <si>
    <t>奶糖(454g)</t>
  </si>
  <si>
    <t>爱情礼盒糖209g</t>
  </si>
  <si>
    <t>奶糖散称250g</t>
  </si>
  <si>
    <t>三角塔500g</t>
  </si>
  <si>
    <t>玉米味硬糖</t>
  </si>
  <si>
    <t>香脆燕麦巧克力380g</t>
  </si>
  <si>
    <t>100牛奶糖（提拉米苏冰淇淋味）107g</t>
  </si>
  <si>
    <t>肉松馅饼</t>
  </si>
  <si>
    <t>蛋卷酱心巧克力散装250g</t>
  </si>
  <si>
    <t>杏仁味运动糖</t>
  </si>
  <si>
    <t>硬酒心巧克力</t>
  </si>
  <si>
    <t>草饼250g</t>
  </si>
  <si>
    <t>特产</t>
  </si>
  <si>
    <t>红枣派</t>
  </si>
  <si>
    <t>榛巧脆卷巧克力（涂层型代可可脂巧克力制品）468g</t>
  </si>
  <si>
    <t>松露巧克力(浓郁奶香型)200g</t>
  </si>
  <si>
    <t>松仁牛皮糖</t>
  </si>
  <si>
    <t>米花糖多口味散称500g</t>
  </si>
  <si>
    <t>松子脆酥</t>
  </si>
  <si>
    <t>干吃汤圆2kg（芝麻味）</t>
  </si>
  <si>
    <t>怀山药脆片</t>
  </si>
  <si>
    <t>香醇牛奶硬质型奶糖250g</t>
  </si>
  <si>
    <t>代餐饼干</t>
  </si>
  <si>
    <t>518g苏打饼干</t>
  </si>
  <si>
    <t>棉花多口味</t>
  </si>
  <si>
    <t>香脆燕麦巧克力338g</t>
  </si>
  <si>
    <t>泡丽可纯正风味混合装</t>
  </si>
  <si>
    <t>扭结水果硬糖</t>
  </si>
  <si>
    <t>混装切片</t>
  </si>
  <si>
    <t>黑糖话梅糖(硬糖）500g散装</t>
  </si>
  <si>
    <t>大白兔酸奶味奶糖227g</t>
  </si>
  <si>
    <t>鲜虾片</t>
  </si>
  <si>
    <t>扁桃仁脆巧克力</t>
  </si>
  <si>
    <t>仙草软糖</t>
  </si>
  <si>
    <t>麻糬500g</t>
  </si>
  <si>
    <t>红螺黑糖麻花</t>
  </si>
  <si>
    <t>250g超凉</t>
  </si>
  <si>
    <t>808组合</t>
  </si>
  <si>
    <t>煎蛋糕</t>
  </si>
  <si>
    <t>小丸煎饼</t>
  </si>
  <si>
    <t>墨西哥辣鸡点心面</t>
  </si>
  <si>
    <t>浪漫满屋酒心巧克力</t>
  </si>
  <si>
    <t>榴莲糖</t>
  </si>
  <si>
    <t>手工煎饼</t>
  </si>
  <si>
    <t>原味奶糖118g</t>
  </si>
  <si>
    <t>椰子饼</t>
  </si>
  <si>
    <t>嘉士伯牛轧糖220g</t>
  </si>
  <si>
    <t>56%罐巧克力90g</t>
  </si>
  <si>
    <t>金顺昌桂花糕 160G</t>
  </si>
  <si>
    <t>榴莲酥</t>
  </si>
  <si>
    <t>巧克力棒468g</t>
  </si>
  <si>
    <t>72%桶巧克力 90g</t>
  </si>
  <si>
    <t>年货酥糖</t>
  </si>
  <si>
    <t>大白兔巧克力味奶糖227g</t>
  </si>
  <si>
    <t>巧克力味威化饼</t>
  </si>
  <si>
    <t>黑糖饼干</t>
  </si>
  <si>
    <t>瓜子酥320g</t>
  </si>
  <si>
    <t>千纸鹤糖</t>
  </si>
  <si>
    <t>麦片巧克力脆酥棒488g</t>
  </si>
  <si>
    <t>165克薄酥饼原味</t>
  </si>
  <si>
    <t>椰子糕200g</t>
  </si>
  <si>
    <t>花生糖160g</t>
  </si>
  <si>
    <t>陈皮梅夹心软糖250g</t>
  </si>
  <si>
    <t>七彩多味水果糖</t>
  </si>
  <si>
    <t>水晶糖</t>
  </si>
  <si>
    <t>香脆</t>
  </si>
  <si>
    <t>第三代</t>
  </si>
  <si>
    <t>鲜花饼散装</t>
  </si>
  <si>
    <t>咪咪虾味条20g</t>
  </si>
  <si>
    <t>喜香浓牛奶糖250g</t>
  </si>
  <si>
    <t>卡纸盒3×3生日快乐</t>
  </si>
  <si>
    <t>和风鸡汁拉面条</t>
  </si>
  <si>
    <t>果子町苏打奶盐味饼干</t>
  </si>
  <si>
    <t>亳州特产</t>
  </si>
  <si>
    <t>丽芝士雅嘉奶酪玉米棒160g</t>
  </si>
  <si>
    <t>梅尼耶干蛋糕（蛋糕类）160g</t>
  </si>
  <si>
    <t>同心结巧克力</t>
  </si>
  <si>
    <t>炒年糕条110g</t>
  </si>
  <si>
    <t>大白兔清凉味奶糖227g</t>
  </si>
  <si>
    <t>桂花糖年糕</t>
  </si>
  <si>
    <t>馅饼200g/6块</t>
  </si>
  <si>
    <t>白糯米八宝饭</t>
  </si>
  <si>
    <t>200g桂花云片糕</t>
  </si>
  <si>
    <t>果蔬巧克力118g</t>
  </si>
  <si>
    <t>小盒桃酥</t>
  </si>
  <si>
    <t>巧克力榛子瓦夫蛋卷</t>
  </si>
  <si>
    <t>巧克力卷心酥</t>
  </si>
  <si>
    <t>蜜麻花1个</t>
  </si>
  <si>
    <t>108克椒香</t>
  </si>
  <si>
    <t>曲奇系列01&amp;</t>
  </si>
  <si>
    <t>王麻子花生素食</t>
  </si>
  <si>
    <t>katis20140317</t>
  </si>
  <si>
    <t>芝麻牛舌饼</t>
  </si>
  <si>
    <t>可瑞安奶油蛋卷144g</t>
  </si>
  <si>
    <t>能量99棒蛋黄夹心</t>
  </si>
  <si>
    <t>松露8口味升级版</t>
  </si>
  <si>
    <t>6味糖</t>
  </si>
  <si>
    <t>蒟蒻糙米卷160g</t>
  </si>
  <si>
    <t>三牛香葱黄饼干礼盒装800克</t>
  </si>
  <si>
    <t>玫瑰鲜花饼（烘烤类糕点）120g*2</t>
  </si>
  <si>
    <t>生搾白桃糖/水蜜桃果汁糖</t>
  </si>
  <si>
    <t>特浓芒果软质糖150g</t>
  </si>
  <si>
    <t>炒米</t>
  </si>
  <si>
    <t>红螺蜜麻花</t>
  </si>
  <si>
    <t>亲嘴奶球250g</t>
  </si>
  <si>
    <t>无糖</t>
  </si>
  <si>
    <t>酥心糖椰奶味</t>
  </si>
  <si>
    <t>200g玉米软糖</t>
  </si>
  <si>
    <t>日蛋糕味夹心饼干318g</t>
  </si>
  <si>
    <t>雪之恋麻薯</t>
  </si>
  <si>
    <t>椰蓉酥(酥性饼干)78g</t>
  </si>
  <si>
    <t>薄荷糖</t>
  </si>
  <si>
    <t>法式小面包（软式面包）散装250g</t>
  </si>
  <si>
    <t>豆沙酥组合</t>
  </si>
  <si>
    <t>手造麻薯</t>
  </si>
  <si>
    <t>20微米黄金丝滑纯可可脂巧克力</t>
  </si>
  <si>
    <t>炒米（炒货食品 油炸类）500克</t>
  </si>
  <si>
    <t>八宝果糖500g</t>
  </si>
  <si>
    <t>绿豆糕5</t>
  </si>
  <si>
    <t>原味打糕</t>
  </si>
  <si>
    <t>陈皮糖355g*5袋</t>
  </si>
  <si>
    <t>友臣 肉松饼散装350g</t>
  </si>
  <si>
    <t>蛋酥沙琪玛</t>
  </si>
  <si>
    <t>细品香酥</t>
  </si>
  <si>
    <t>glico</t>
  </si>
  <si>
    <t>泡丽可香草风味混合装</t>
  </si>
  <si>
    <t>海苔味虾片</t>
  </si>
  <si>
    <t>柠檬夹心饼干600g</t>
  </si>
  <si>
    <t>迷你曲奇组合装</t>
  </si>
  <si>
    <t>星球杯大杯1000克</t>
  </si>
  <si>
    <t>燕麦曲奇煎饼500</t>
  </si>
  <si>
    <t>青黄香蕉橡皮糖</t>
  </si>
  <si>
    <t>绿豆素饼</t>
  </si>
  <si>
    <t>11281126</t>
  </si>
  <si>
    <t>密三刀</t>
  </si>
  <si>
    <t>椰子味威化饼</t>
  </si>
  <si>
    <t>250克芝麻脆片</t>
  </si>
  <si>
    <t>雅佳牛轧糖散装200克</t>
  </si>
  <si>
    <t>黑糖话梅82g</t>
  </si>
  <si>
    <t>不老林牛扎</t>
  </si>
  <si>
    <t>手造麻糬 (绿茶口味）</t>
  </si>
  <si>
    <t>蔓越莓曲奇饼干</t>
  </si>
  <si>
    <t>奶油榛子蛋卷</t>
  </si>
  <si>
    <t>五香</t>
  </si>
  <si>
    <t>奶盐味360g</t>
  </si>
  <si>
    <t>VC夹心水果糖</t>
  </si>
  <si>
    <t>扁桃仁脆欧韵奶茶</t>
  </si>
  <si>
    <t>惊奇脆片饼干</t>
  </si>
  <si>
    <t>富贵吉祥 150g</t>
  </si>
  <si>
    <t>梅尼耶干蛋糕（蛋糕类）柠檬味160g</t>
  </si>
  <si>
    <t>清凉奶糖227g</t>
  </si>
  <si>
    <t>法式软面包 散装250g</t>
  </si>
  <si>
    <t>七彩糖</t>
  </si>
  <si>
    <t>0003</t>
  </si>
  <si>
    <t>奶糖200g</t>
  </si>
  <si>
    <t>传统茯苓夹饼65g</t>
  </si>
  <si>
    <t>香记紫菜肉松蛋卷225g</t>
  </si>
  <si>
    <t>炒米408g</t>
  </si>
  <si>
    <t>麻薯（红豆）180g</t>
  </si>
  <si>
    <t>酥皮老婆饼</t>
  </si>
  <si>
    <t>莲蓉酥4块装组合</t>
  </si>
  <si>
    <t>燕麦巧克力糖</t>
  </si>
  <si>
    <t>3+2榴莲味饼干180g</t>
  </si>
  <si>
    <t>桂圆黑糖和芝麻味组合</t>
  </si>
  <si>
    <t>小布蕾经典黄油</t>
  </si>
  <si>
    <t>泡丽可抹茶</t>
  </si>
  <si>
    <t>大白兔奶油话梅糖168g</t>
  </si>
  <si>
    <t>巴旦木白巧克力塔酥125g</t>
  </si>
  <si>
    <t>椰子软糖</t>
  </si>
  <si>
    <t>膨化组合</t>
  </si>
  <si>
    <t>大白兔玉米味奶糖227g</t>
  </si>
  <si>
    <t>无糖三合一薄荷糖68g</t>
  </si>
  <si>
    <t>牛奶棒棒糖</t>
  </si>
  <si>
    <t>鲜虾条</t>
  </si>
  <si>
    <t>香肉馅饼200g</t>
  </si>
  <si>
    <t>手造麻糬 (花生口味）</t>
  </si>
  <si>
    <t>陈皮梅软糖250克</t>
  </si>
  <si>
    <t>比利时风味饼干</t>
  </si>
  <si>
    <t>椰香薄饼80g</t>
  </si>
  <si>
    <t>酱烧虾拉面条饼</t>
  </si>
  <si>
    <t>手造麻糬 (黑糖口味）</t>
  </si>
  <si>
    <t>大米饼135g</t>
  </si>
  <si>
    <t>巧心柔红酒</t>
  </si>
  <si>
    <t>手工麻薯</t>
  </si>
  <si>
    <t>和风麻糬芝麻味</t>
  </si>
  <si>
    <t>妙思牛奶燕麦巧克力380g</t>
  </si>
  <si>
    <t>金更喜</t>
  </si>
  <si>
    <t>468g</t>
  </si>
  <si>
    <t>蜂窝</t>
  </si>
  <si>
    <t>宏源散称陈皮糖</t>
  </si>
  <si>
    <t>柠檬VC糖</t>
  </si>
  <si>
    <t>惊奇脆片 200g</t>
  </si>
  <si>
    <t>麦芽糖150g</t>
  </si>
  <si>
    <t>印尼鸡翅</t>
  </si>
  <si>
    <t>星期四</t>
  </si>
  <si>
    <t>星期五</t>
  </si>
  <si>
    <t>星期六</t>
  </si>
  <si>
    <t>星期日</t>
  </si>
  <si>
    <t>星期一</t>
  </si>
  <si>
    <t>星期二</t>
  </si>
  <si>
    <t>星期三</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</si>
</sst>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6" formatCode="0_ "/>
    <numFmt numFmtId="177" formatCode="#,##0_ "/>
    <numFmt numFmtId="178" formatCode="0_);[Red]\(0\)"/>
    <numFmt numFmtId="179" formatCode="\ "/>
    <numFmt numFmtId="180" formatCode="0.0_ "/>
    <numFmt numFmtId="181" formatCode="#,##0_);[Red]\(#,##0\)"/>
  </numFmts>
  <fonts count="30" x14ac:knownFonts="1">
    <font>
      <sz val="11"/>
      <color theme="1"/>
      <name val="宋体"/>
      <family val="2"/>
      <charset val="134"/>
      <scheme val="minor"/>
    </font>
    <font>
      <sz val="9"/>
      <name val="宋体"/>
      <family val="2"/>
      <charset val="134"/>
      <scheme val="minor"/>
    </font>
    <font>
      <sz val="14"/>
      <color theme="1"/>
      <name val="新宋体"/>
      <family val="3"/>
      <charset val="134"/>
    </font>
    <font>
      <b/>
      <sz val="14"/>
      <color rgb="FFFF0000"/>
      <name val="新宋体"/>
      <family val="3"/>
      <charset val="134"/>
    </font>
    <font>
      <sz val="18"/>
      <color theme="1"/>
      <name val="宋体"/>
      <family val="2"/>
      <charset val="134"/>
      <scheme val="minor"/>
    </font>
    <font>
      <b/>
      <sz val="16"/>
      <color indexed="9"/>
      <name val="微软雅黑"/>
      <family val="2"/>
      <charset val="134"/>
    </font>
    <font>
      <sz val="9"/>
      <name val="宋体"/>
      <family val="3"/>
      <charset val="134"/>
    </font>
    <font>
      <sz val="16"/>
      <name val="微软雅黑"/>
      <family val="2"/>
      <charset val="134"/>
    </font>
    <font>
      <b/>
      <sz val="12"/>
      <name val="微软雅黑"/>
      <family val="2"/>
      <charset val="134"/>
    </font>
    <font>
      <sz val="12"/>
      <name val="微软雅黑"/>
      <family val="2"/>
      <charset val="134"/>
    </font>
    <font>
      <u/>
      <sz val="12"/>
      <color indexed="4"/>
      <name val="宋体"/>
      <family val="7"/>
      <charset val="134"/>
    </font>
    <font>
      <b/>
      <sz val="12"/>
      <name val="宋体"/>
      <family val="7"/>
      <charset val="134"/>
    </font>
    <font>
      <b/>
      <sz val="12"/>
      <color theme="0"/>
      <name val="宋体"/>
      <family val="3"/>
      <charset val="134"/>
    </font>
    <font>
      <b/>
      <sz val="11"/>
      <color rgb="FFFF0000"/>
      <name val="宋体"/>
      <family val="3"/>
      <charset val="134"/>
      <scheme val="minor"/>
    </font>
    <font>
      <sz val="18"/>
      <color theme="1"/>
      <name val="微软雅黑"/>
      <family val="2"/>
      <charset val="134"/>
    </font>
    <font>
      <sz val="12"/>
      <color rgb="FF000000"/>
      <name val="宋体"/>
      <family val="3"/>
      <charset val="134"/>
    </font>
    <font>
      <b/>
      <sz val="11"/>
      <color theme="1"/>
      <name val="宋体"/>
      <family val="3"/>
      <charset val="134"/>
      <scheme val="minor"/>
    </font>
    <font>
      <sz val="10"/>
      <name val="微软雅黑"/>
      <family val="2"/>
      <charset val="134"/>
    </font>
    <font>
      <sz val="12"/>
      <color theme="1"/>
      <name val="微软雅黑"/>
      <family val="2"/>
      <charset val="134"/>
    </font>
    <font>
      <b/>
      <sz val="12"/>
      <color theme="1"/>
      <name val="微软雅黑"/>
      <family val="2"/>
      <charset val="134"/>
    </font>
    <font>
      <sz val="12"/>
      <color rgb="FFFF0000"/>
      <name val="微软雅黑"/>
      <family val="2"/>
      <charset val="134"/>
    </font>
    <font>
      <sz val="11"/>
      <color rgb="FF000000"/>
      <name val="宋体"/>
      <family val="3"/>
      <charset val="134"/>
    </font>
    <font>
      <b/>
      <sz val="12"/>
      <color theme="1"/>
      <name val="宋体"/>
      <family val="3"/>
      <charset val="134"/>
      <scheme val="minor"/>
    </font>
    <font>
      <sz val="14"/>
      <color theme="1"/>
      <name val="宋体"/>
      <family val="2"/>
      <charset val="134"/>
      <scheme val="minor"/>
    </font>
    <font>
      <sz val="8"/>
      <color theme="1"/>
      <name val="宋体"/>
      <family val="2"/>
      <charset val="134"/>
      <scheme val="minor"/>
    </font>
    <font>
      <sz val="10"/>
      <color theme="1"/>
      <name val="宋体"/>
      <family val="2"/>
      <charset val="134"/>
      <scheme val="minor"/>
    </font>
    <font>
      <sz val="9"/>
      <color theme="1"/>
      <name val="宋体"/>
      <family val="2"/>
      <charset val="134"/>
      <scheme val="minor"/>
    </font>
    <font>
      <sz val="9"/>
      <color theme="1"/>
      <name val="宋体"/>
      <family val="3"/>
      <charset val="134"/>
      <scheme val="minor"/>
    </font>
    <font>
      <sz val="11"/>
      <color theme="0"/>
      <name val="宋体"/>
      <family val="2"/>
      <charset val="134"/>
      <scheme val="minor"/>
    </font>
    <font>
      <b/>
      <sz val="14"/>
      <color theme="0"/>
      <name val="新宋体"/>
      <family val="3"/>
      <charset val="134"/>
    </font>
  </fonts>
  <fills count="18">
    <fill>
      <patternFill patternType="none"/>
    </fill>
    <fill>
      <patternFill patternType="gray125"/>
    </fill>
    <fill>
      <patternFill patternType="solid">
        <fgColor theme="0"/>
        <bgColor indexed="64"/>
      </patternFill>
    </fill>
    <fill>
      <patternFill patternType="solid">
        <fgColor rgb="FF00B0F0"/>
        <bgColor indexed="64"/>
      </patternFill>
    </fill>
    <fill>
      <patternFill patternType="solid">
        <fgColor indexed="60"/>
        <bgColor indexed="64"/>
      </patternFill>
    </fill>
    <fill>
      <patternFill patternType="solid">
        <fgColor indexed="51"/>
        <bgColor indexed="64"/>
      </patternFill>
    </fill>
    <fill>
      <patternFill patternType="solid">
        <fgColor indexed="49"/>
        <bgColor indexed="64"/>
      </patternFill>
    </fill>
    <fill>
      <patternFill patternType="solid">
        <fgColor theme="2"/>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
      <patternFill patternType="solid">
        <fgColor rgb="FF0070C0"/>
        <bgColor indexed="64"/>
      </patternFill>
    </fill>
    <fill>
      <patternFill patternType="solid">
        <fgColor rgb="FF7030A0"/>
        <bgColor indexed="64"/>
      </patternFill>
    </fill>
    <fill>
      <patternFill patternType="solid">
        <fgColor theme="0" tint="-0.14999847407452621"/>
        <bgColor indexed="64"/>
      </patternFill>
    </fill>
    <fill>
      <patternFill patternType="solid">
        <fgColor theme="4"/>
        <bgColor theme="4"/>
      </patternFill>
    </fill>
    <fill>
      <patternFill patternType="solid">
        <fgColor theme="1"/>
        <bgColor theme="1"/>
      </patternFill>
    </fill>
    <fill>
      <patternFill patternType="solid">
        <fgColor theme="4" tint="0.79998168889431442"/>
        <bgColor theme="4" tint="0.79998168889431442"/>
      </patternFill>
    </fill>
  </fills>
  <borders count="2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medium">
        <color theme="4" tint="-0.249977111117893"/>
      </top>
      <bottom/>
      <diagonal/>
    </border>
    <border>
      <left/>
      <right/>
      <top style="thin">
        <color theme="4" tint="0.39997558519241921"/>
      </top>
      <bottom style="thin">
        <color theme="4" tint="0.39997558519241921"/>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style="thin">
        <color indexed="64"/>
      </left>
      <right/>
      <top style="medium">
        <color theme="4" tint="-0.249977111117893"/>
      </top>
      <bottom style="thin">
        <color indexed="64"/>
      </bottom>
      <diagonal/>
    </border>
    <border>
      <left style="thin">
        <color indexed="64"/>
      </left>
      <right/>
      <top style="thin">
        <color theme="4" tint="0.39997558519241921"/>
      </top>
      <bottom style="thin">
        <color indexed="64"/>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63">
    <xf numFmtId="0" fontId="0" fillId="0" borderId="0" xfId="0">
      <alignment vertical="center"/>
    </xf>
    <xf numFmtId="0" fontId="2" fillId="0" borderId="0" xfId="0" applyFont="1">
      <alignment vertical="center"/>
    </xf>
    <xf numFmtId="0" fontId="2" fillId="0" borderId="0" xfId="0" pivotButton="1" applyFont="1">
      <alignment vertical="center"/>
    </xf>
    <xf numFmtId="0" fontId="0" fillId="2" borderId="0" xfId="0" applyFill="1">
      <alignment vertical="center"/>
    </xf>
    <xf numFmtId="0" fontId="0" fillId="0" borderId="0" xfId="0" pivotButton="1">
      <alignment vertical="center"/>
    </xf>
    <xf numFmtId="38" fontId="2" fillId="0" borderId="0" xfId="0" applyNumberFormat="1" applyFont="1">
      <alignment vertical="center"/>
    </xf>
    <xf numFmtId="177" fontId="2" fillId="0" borderId="0" xfId="0" applyNumberFormat="1" applyFont="1">
      <alignment vertical="center"/>
    </xf>
    <xf numFmtId="0" fontId="0" fillId="0" borderId="0" xfId="0" applyFont="1" applyAlignment="1">
      <alignment vertical="center"/>
    </xf>
    <xf numFmtId="176" fontId="0" fillId="0" borderId="0" xfId="0" applyNumberFormat="1">
      <alignment vertical="center"/>
    </xf>
    <xf numFmtId="0" fontId="0" fillId="7" borderId="9" xfId="0" applyFill="1" applyBorder="1">
      <alignment vertical="center"/>
    </xf>
    <xf numFmtId="0" fontId="0" fillId="8" borderId="9" xfId="0" applyFill="1" applyBorder="1">
      <alignment vertical="center"/>
    </xf>
    <xf numFmtId="0" fontId="0" fillId="9" borderId="9" xfId="0" applyFill="1" applyBorder="1">
      <alignment vertical="center"/>
    </xf>
    <xf numFmtId="0" fontId="16" fillId="0" borderId="0" xfId="0" applyFont="1">
      <alignment vertical="center"/>
    </xf>
    <xf numFmtId="178" fontId="0" fillId="0" borderId="0" xfId="0" applyNumberFormat="1">
      <alignment vertical="center"/>
    </xf>
    <xf numFmtId="178" fontId="18" fillId="0" borderId="0" xfId="0" applyNumberFormat="1" applyFont="1">
      <alignment vertical="center"/>
    </xf>
    <xf numFmtId="178" fontId="19" fillId="0" borderId="0" xfId="0" applyNumberFormat="1" applyFont="1">
      <alignment vertical="center"/>
    </xf>
    <xf numFmtId="0" fontId="20" fillId="0" borderId="0" xfId="0" applyFont="1">
      <alignment vertical="center"/>
    </xf>
    <xf numFmtId="0" fontId="18" fillId="0" borderId="0" xfId="0" applyFont="1">
      <alignment vertical="center"/>
    </xf>
    <xf numFmtId="0" fontId="19" fillId="0" borderId="0" xfId="0" applyFont="1">
      <alignment vertical="center"/>
    </xf>
    <xf numFmtId="179" fontId="17" fillId="0" borderId="0" xfId="0" applyNumberFormat="1" applyFont="1" applyBorder="1" applyAlignment="1">
      <alignment horizontal="center" vertical="center"/>
    </xf>
    <xf numFmtId="178" fontId="17" fillId="0" borderId="9" xfId="0" applyNumberFormat="1" applyFont="1" applyBorder="1" applyAlignment="1">
      <alignment horizontal="center" vertical="center"/>
    </xf>
    <xf numFmtId="0" fontId="17" fillId="2" borderId="9" xfId="0" applyFont="1" applyFill="1" applyBorder="1" applyAlignment="1">
      <alignment horizontal="center" vertical="center"/>
    </xf>
    <xf numFmtId="20" fontId="17" fillId="8" borderId="11" xfId="0" applyNumberFormat="1" applyFont="1" applyFill="1" applyBorder="1" applyAlignment="1">
      <alignment horizontal="center" vertical="center"/>
    </xf>
    <xf numFmtId="58" fontId="17" fillId="8" borderId="10" xfId="0" applyNumberFormat="1" applyFont="1" applyFill="1" applyBorder="1" applyAlignment="1">
      <alignment horizontal="center" vertical="center"/>
    </xf>
    <xf numFmtId="179" fontId="17" fillId="2" borderId="9" xfId="0" applyNumberFormat="1" applyFont="1" applyFill="1" applyBorder="1" applyAlignment="1">
      <alignment horizontal="center" vertical="center"/>
    </xf>
    <xf numFmtId="179" fontId="17" fillId="2" borderId="10" xfId="0" applyNumberFormat="1" applyFont="1" applyFill="1" applyBorder="1" applyAlignment="1">
      <alignment horizontal="center" vertical="center"/>
    </xf>
    <xf numFmtId="180" fontId="0" fillId="0" borderId="0" xfId="0" applyNumberFormat="1">
      <alignment vertical="center"/>
    </xf>
    <xf numFmtId="180" fontId="0" fillId="8" borderId="0" xfId="0" applyNumberFormat="1" applyFill="1">
      <alignment vertical="center"/>
    </xf>
    <xf numFmtId="180" fontId="0" fillId="7" borderId="9" xfId="0" applyNumberFormat="1" applyFill="1" applyBorder="1">
      <alignment vertical="center"/>
    </xf>
    <xf numFmtId="180" fontId="0" fillId="8" borderId="9" xfId="0" applyNumberFormat="1" applyFill="1" applyBorder="1">
      <alignment vertical="center"/>
    </xf>
    <xf numFmtId="0" fontId="0" fillId="0" borderId="0" xfId="0" applyAlignment="1">
      <alignment vertical="center" wrapText="1"/>
    </xf>
    <xf numFmtId="0" fontId="17" fillId="8" borderId="9" xfId="0" applyFont="1" applyFill="1" applyBorder="1" applyAlignment="1">
      <alignment horizontal="center" vertical="center"/>
    </xf>
    <xf numFmtId="58" fontId="17" fillId="8" borderId="9" xfId="0" applyNumberFormat="1" applyFont="1" applyFill="1" applyBorder="1" applyAlignment="1">
      <alignment horizontal="center" vertical="center"/>
    </xf>
    <xf numFmtId="0" fontId="22" fillId="0" borderId="0" xfId="0" applyFont="1">
      <alignment vertical="center"/>
    </xf>
    <xf numFmtId="181" fontId="2" fillId="0" borderId="0" xfId="0" applyNumberFormat="1" applyFont="1">
      <alignment vertical="center"/>
    </xf>
    <xf numFmtId="0" fontId="0" fillId="0" borderId="0" xfId="0" pivotButton="1" applyBorder="1">
      <alignment vertical="center"/>
    </xf>
    <xf numFmtId="0" fontId="0" fillId="0" borderId="0" xfId="0" applyBorder="1">
      <alignment vertical="center"/>
    </xf>
    <xf numFmtId="176" fontId="0" fillId="0" borderId="0" xfId="0" applyNumberFormat="1" applyBorder="1">
      <alignment vertical="center"/>
    </xf>
    <xf numFmtId="0" fontId="0" fillId="0" borderId="0" xfId="0" pivotButton="1" applyBorder="1" applyAlignment="1">
      <alignment horizontal="left" vertical="center"/>
    </xf>
    <xf numFmtId="0" fontId="0" fillId="0" borderId="0" xfId="0" applyBorder="1" applyAlignment="1">
      <alignment horizontal="left" vertical="center"/>
    </xf>
    <xf numFmtId="0" fontId="24" fillId="0" borderId="0" xfId="0" applyFont="1" applyBorder="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181" fontId="2" fillId="0" borderId="9" xfId="0" applyNumberFormat="1" applyFont="1" applyBorder="1">
      <alignment vertical="center"/>
    </xf>
    <xf numFmtId="0" fontId="2" fillId="0" borderId="12" xfId="0" applyFont="1" applyBorder="1">
      <alignment vertical="center"/>
    </xf>
    <xf numFmtId="0" fontId="2" fillId="0" borderId="6" xfId="0" applyFont="1" applyBorder="1">
      <alignment vertical="center"/>
    </xf>
    <xf numFmtId="181" fontId="2" fillId="0" borderId="11" xfId="0" applyNumberFormat="1" applyFont="1" applyBorder="1">
      <alignment vertical="center"/>
    </xf>
    <xf numFmtId="181" fontId="2" fillId="0" borderId="8" xfId="0" applyNumberFormat="1" applyFont="1" applyBorder="1">
      <alignment vertical="center"/>
    </xf>
    <xf numFmtId="181" fontId="2" fillId="0" borderId="12" xfId="0" applyNumberFormat="1" applyFont="1" applyBorder="1">
      <alignment vertical="center"/>
    </xf>
    <xf numFmtId="181" fontId="2" fillId="0" borderId="6" xfId="0" applyNumberFormat="1" applyFont="1" applyBorder="1">
      <alignment vertical="center"/>
    </xf>
    <xf numFmtId="181" fontId="2" fillId="0" borderId="13" xfId="0" applyNumberFormat="1" applyFont="1" applyBorder="1">
      <alignment vertical="center"/>
    </xf>
    <xf numFmtId="0" fontId="2" fillId="0" borderId="7" xfId="0" pivotButton="1" applyFont="1" applyBorder="1">
      <alignment vertical="center"/>
    </xf>
    <xf numFmtId="0" fontId="2" fillId="0" borderId="7" xfId="0" applyFont="1" applyBorder="1">
      <alignment vertical="center"/>
    </xf>
    <xf numFmtId="0" fontId="2" fillId="0" borderId="14" xfId="0" applyFont="1" applyBorder="1">
      <alignment vertical="center"/>
    </xf>
    <xf numFmtId="0" fontId="2" fillId="0" borderId="8" xfId="0" applyFont="1" applyBorder="1">
      <alignment vertical="center"/>
    </xf>
    <xf numFmtId="0" fontId="25" fillId="0" borderId="0" xfId="0" applyFont="1">
      <alignment vertical="center"/>
    </xf>
    <xf numFmtId="176" fontId="25" fillId="0" borderId="0" xfId="0" applyNumberFormat="1" applyFont="1">
      <alignment vertical="center"/>
    </xf>
    <xf numFmtId="9" fontId="0" fillId="0" borderId="0" xfId="0" applyNumberFormat="1">
      <alignment vertical="center"/>
    </xf>
    <xf numFmtId="9" fontId="18" fillId="0" borderId="0" xfId="0" applyNumberFormat="1" applyFont="1">
      <alignment vertical="center"/>
    </xf>
    <xf numFmtId="9" fontId="19" fillId="0" borderId="0" xfId="0" applyNumberFormat="1" applyFont="1">
      <alignment vertical="center"/>
    </xf>
    <xf numFmtId="0" fontId="18" fillId="0" borderId="10" xfId="0" applyFont="1" applyBorder="1">
      <alignment vertical="center"/>
    </xf>
    <xf numFmtId="9" fontId="18" fillId="0" borderId="10" xfId="0" applyNumberFormat="1" applyFont="1" applyBorder="1">
      <alignment vertical="center"/>
    </xf>
    <xf numFmtId="178" fontId="18" fillId="0" borderId="10" xfId="0" applyNumberFormat="1" applyFont="1" applyBorder="1">
      <alignment vertical="center"/>
    </xf>
    <xf numFmtId="178" fontId="18" fillId="0" borderId="16" xfId="0" applyNumberFormat="1" applyFont="1" applyBorder="1">
      <alignment vertical="center"/>
    </xf>
    <xf numFmtId="178" fontId="18" fillId="0" borderId="18" xfId="0" applyNumberFormat="1" applyFont="1" applyBorder="1">
      <alignment vertical="center"/>
    </xf>
    <xf numFmtId="178" fontId="18" fillId="0" borderId="20" xfId="0" applyNumberFormat="1" applyFont="1" applyBorder="1">
      <alignment vertical="center"/>
    </xf>
    <xf numFmtId="178" fontId="18" fillId="0" borderId="21" xfId="0" applyNumberFormat="1" applyFont="1" applyBorder="1">
      <alignment vertical="center"/>
    </xf>
    <xf numFmtId="0" fontId="18" fillId="0" borderId="15" xfId="0" applyFont="1" applyBorder="1">
      <alignment vertical="center"/>
    </xf>
    <xf numFmtId="9" fontId="18" fillId="0" borderId="15" xfId="0" applyNumberFormat="1" applyFont="1" applyBorder="1">
      <alignment vertical="center"/>
    </xf>
    <xf numFmtId="178" fontId="18" fillId="0" borderId="15" xfId="0" applyNumberFormat="1" applyFont="1" applyBorder="1">
      <alignment vertical="center"/>
    </xf>
    <xf numFmtId="0" fontId="18" fillId="0" borderId="19" xfId="0" applyFont="1" applyBorder="1">
      <alignment vertical="center"/>
    </xf>
    <xf numFmtId="0" fontId="18" fillId="0" borderId="21" xfId="0" applyFont="1" applyBorder="1">
      <alignment vertical="center"/>
    </xf>
    <xf numFmtId="9" fontId="18" fillId="0" borderId="21" xfId="0" applyNumberFormat="1" applyFont="1" applyBorder="1">
      <alignment vertical="center"/>
    </xf>
    <xf numFmtId="0" fontId="18" fillId="0" borderId="22" xfId="0" applyFont="1" applyBorder="1">
      <alignment vertical="center"/>
    </xf>
    <xf numFmtId="178" fontId="18" fillId="0" borderId="23" xfId="0" applyNumberFormat="1" applyFont="1" applyBorder="1">
      <alignment vertical="center"/>
    </xf>
    <xf numFmtId="0" fontId="18" fillId="0" borderId="17" xfId="0" applyFont="1" applyBorder="1">
      <alignment vertical="center"/>
    </xf>
    <xf numFmtId="0" fontId="18" fillId="0" borderId="20" xfId="0" applyFont="1" applyBorder="1">
      <alignment vertical="center"/>
    </xf>
    <xf numFmtId="9" fontId="18" fillId="0" borderId="20" xfId="0" applyNumberFormat="1" applyFont="1" applyBorder="1">
      <alignment vertical="center"/>
    </xf>
    <xf numFmtId="0" fontId="18" fillId="7" borderId="9" xfId="0" applyFont="1" applyFill="1" applyBorder="1" applyAlignment="1">
      <alignment horizontal="left" vertical="center"/>
    </xf>
    <xf numFmtId="9" fontId="18" fillId="7" borderId="9" xfId="0" applyNumberFormat="1" applyFont="1" applyFill="1" applyBorder="1" applyAlignment="1">
      <alignment horizontal="left" vertical="center"/>
    </xf>
    <xf numFmtId="178" fontId="18" fillId="7" borderId="9" xfId="0" applyNumberFormat="1" applyFont="1" applyFill="1" applyBorder="1" applyAlignment="1">
      <alignment horizontal="left" vertical="center"/>
    </xf>
    <xf numFmtId="0" fontId="25" fillId="0" borderId="0" xfId="0" applyFont="1" applyAlignment="1">
      <alignment horizontal="left" vertical="center"/>
    </xf>
    <xf numFmtId="0" fontId="25" fillId="0" borderId="0" xfId="0" applyNumberFormat="1" applyFont="1">
      <alignment vertical="center"/>
    </xf>
    <xf numFmtId="0" fontId="0" fillId="14" borderId="0" xfId="0" applyFill="1">
      <alignment vertical="center"/>
    </xf>
    <xf numFmtId="0" fontId="26" fillId="0" borderId="0" xfId="0" pivotButton="1" applyFont="1">
      <alignment vertical="center"/>
    </xf>
    <xf numFmtId="0" fontId="27" fillId="0" borderId="0" xfId="0" applyFont="1">
      <alignment vertical="center"/>
    </xf>
    <xf numFmtId="0" fontId="27" fillId="0" borderId="0" xfId="0" applyNumberFormat="1" applyFont="1">
      <alignment vertical="center"/>
    </xf>
    <xf numFmtId="0" fontId="26" fillId="0" borderId="0" xfId="0" applyFont="1" applyAlignment="1">
      <alignment horizontal="left" vertical="center"/>
    </xf>
    <xf numFmtId="0" fontId="26" fillId="0" borderId="0" xfId="0" applyFont="1">
      <alignment vertical="center"/>
    </xf>
    <xf numFmtId="0" fontId="26" fillId="0" borderId="0" xfId="0" applyNumberFormat="1" applyFont="1">
      <alignment vertical="center"/>
    </xf>
    <xf numFmtId="0" fontId="25" fillId="0" borderId="0" xfId="0" pivotButton="1" applyFont="1">
      <alignment vertical="center"/>
    </xf>
    <xf numFmtId="0" fontId="0" fillId="0" borderId="0" xfId="0" applyNumberFormat="1">
      <alignment vertical="center"/>
    </xf>
    <xf numFmtId="0" fontId="9" fillId="2" borderId="4" xfId="0" applyFont="1" applyFill="1" applyBorder="1" applyAlignment="1">
      <alignment horizontal="left" vertical="center"/>
    </xf>
    <xf numFmtId="0" fontId="9" fillId="2" borderId="0" xfId="0" applyFont="1" applyFill="1" applyBorder="1" applyAlignment="1">
      <alignment horizontal="left" vertical="center"/>
    </xf>
    <xf numFmtId="0" fontId="8" fillId="2" borderId="0" xfId="0" applyFont="1" applyFill="1" applyBorder="1" applyAlignment="1">
      <alignment horizontal="left" vertical="center"/>
    </xf>
    <xf numFmtId="0" fontId="29" fillId="15" borderId="24" xfId="0" applyFont="1" applyFill="1" applyBorder="1">
      <alignment vertical="center"/>
    </xf>
    <xf numFmtId="181" fontId="2" fillId="0" borderId="25" xfId="0" applyNumberFormat="1" applyFont="1" applyBorder="1">
      <alignment vertical="center"/>
    </xf>
    <xf numFmtId="176" fontId="29" fillId="15" borderId="24" xfId="0" applyNumberFormat="1" applyFont="1" applyFill="1" applyBorder="1">
      <alignment vertical="center"/>
    </xf>
    <xf numFmtId="178" fontId="29" fillId="15" borderId="24" xfId="0" applyNumberFormat="1" applyFont="1" applyFill="1" applyBorder="1">
      <alignment vertical="center"/>
    </xf>
    <xf numFmtId="178" fontId="2" fillId="0" borderId="0" xfId="0" applyNumberFormat="1" applyFont="1">
      <alignment vertical="center"/>
    </xf>
    <xf numFmtId="177" fontId="2" fillId="0" borderId="25" xfId="0" applyNumberFormat="1" applyFont="1" applyBorder="1">
      <alignment vertical="center"/>
    </xf>
    <xf numFmtId="0" fontId="28" fillId="16" borderId="0" xfId="0" applyFont="1" applyFill="1" applyBorder="1">
      <alignment vertical="center"/>
    </xf>
    <xf numFmtId="176" fontId="0" fillId="17" borderId="26" xfId="0" applyNumberFormat="1" applyFont="1" applyFill="1" applyBorder="1">
      <alignment vertical="center"/>
    </xf>
    <xf numFmtId="176" fontId="28" fillId="16" borderId="0" xfId="0" applyNumberFormat="1" applyFont="1" applyFill="1" applyBorder="1">
      <alignment vertical="center"/>
    </xf>
    <xf numFmtId="178" fontId="28" fillId="16" borderId="0" xfId="0" applyNumberFormat="1" applyFont="1" applyFill="1" applyBorder="1">
      <alignment vertical="center"/>
    </xf>
    <xf numFmtId="178" fontId="0" fillId="17" borderId="26" xfId="0" applyNumberFormat="1" applyFont="1" applyFill="1" applyBorder="1">
      <alignment vertical="center"/>
    </xf>
    <xf numFmtId="178" fontId="22" fillId="11" borderId="0" xfId="0" applyNumberFormat="1" applyFont="1" applyFill="1" applyAlignment="1">
      <alignment horizontal="center" vertical="center"/>
    </xf>
    <xf numFmtId="0" fontId="29" fillId="15" borderId="27" xfId="0" applyFont="1" applyFill="1" applyBorder="1">
      <alignment vertical="center"/>
    </xf>
    <xf numFmtId="181" fontId="2" fillId="0" borderId="28" xfId="0" applyNumberFormat="1" applyFont="1" applyBorder="1">
      <alignment vertical="center"/>
    </xf>
    <xf numFmtId="0" fontId="0" fillId="0" borderId="0" xfId="0" applyAlignment="1">
      <alignment horizontal="left" vertical="center"/>
    </xf>
    <xf numFmtId="0" fontId="9" fillId="2" borderId="4" xfId="0" applyFont="1" applyFill="1" applyBorder="1" applyAlignment="1">
      <alignment horizontal="left" vertical="center"/>
    </xf>
    <xf numFmtId="0" fontId="9" fillId="2" borderId="0" xfId="0" applyFont="1" applyFill="1" applyBorder="1" applyAlignment="1">
      <alignment horizontal="left" vertical="center"/>
    </xf>
    <xf numFmtId="0" fontId="9" fillId="2" borderId="5" xfId="0" applyFont="1" applyFill="1" applyBorder="1" applyAlignment="1">
      <alignment horizontal="left" vertical="center"/>
    </xf>
    <xf numFmtId="0" fontId="5" fillId="4" borderId="1" xfId="0" applyFont="1" applyFill="1" applyBorder="1" applyAlignment="1" applyProtection="1">
      <alignment horizontal="center" vertical="center"/>
    </xf>
    <xf numFmtId="0" fontId="7" fillId="4" borderId="2" xfId="0" applyFont="1" applyFill="1" applyBorder="1" applyAlignment="1" applyProtection="1">
      <alignment horizontal="center" vertical="center"/>
    </xf>
    <xf numFmtId="0" fontId="7" fillId="4" borderId="3" xfId="0" applyFont="1" applyFill="1" applyBorder="1" applyAlignment="1" applyProtection="1">
      <alignment horizontal="center" vertical="center"/>
    </xf>
    <xf numFmtId="0" fontId="8" fillId="2" borderId="4" xfId="0" applyFont="1" applyFill="1" applyBorder="1" applyAlignment="1">
      <alignment horizontal="left" vertical="center"/>
    </xf>
    <xf numFmtId="0" fontId="8" fillId="2" borderId="0" xfId="0" applyFont="1" applyFill="1" applyBorder="1" applyAlignment="1">
      <alignment horizontal="left" vertical="center"/>
    </xf>
    <xf numFmtId="0" fontId="8" fillId="2" borderId="5" xfId="0" applyFont="1" applyFill="1" applyBorder="1" applyAlignment="1">
      <alignment horizontal="left" vertical="center"/>
    </xf>
    <xf numFmtId="0" fontId="9" fillId="2" borderId="4" xfId="0" applyFont="1" applyFill="1" applyBorder="1" applyAlignment="1">
      <alignment horizontal="center" vertical="center"/>
    </xf>
    <xf numFmtId="0" fontId="9" fillId="2" borderId="0" xfId="0" applyFont="1" applyFill="1" applyBorder="1" applyAlignment="1">
      <alignment horizontal="center" vertical="center"/>
    </xf>
    <xf numFmtId="0" fontId="9" fillId="2" borderId="5" xfId="0" applyFont="1" applyFill="1" applyBorder="1" applyAlignment="1">
      <alignment horizontal="center" vertical="center"/>
    </xf>
    <xf numFmtId="0" fontId="11" fillId="5" borderId="4" xfId="1" applyFont="1" applyFill="1" applyBorder="1" applyAlignment="1" applyProtection="1">
      <alignment horizontal="center" vertical="center"/>
    </xf>
    <xf numFmtId="0" fontId="11" fillId="5" borderId="0" xfId="1" applyFont="1" applyFill="1" applyBorder="1" applyAlignment="1" applyProtection="1">
      <alignment horizontal="center" vertical="center"/>
    </xf>
    <xf numFmtId="0" fontId="12" fillId="6" borderId="0" xfId="1" applyFont="1" applyFill="1" applyBorder="1" applyAlignment="1" applyProtection="1">
      <alignment horizontal="center" vertical="center"/>
    </xf>
    <xf numFmtId="0" fontId="11" fillId="5" borderId="5" xfId="1" applyFont="1" applyFill="1" applyBorder="1" applyAlignment="1" applyProtection="1">
      <alignment horizontal="center" vertical="center"/>
    </xf>
    <xf numFmtId="0" fontId="5" fillId="4" borderId="4" xfId="0" applyFont="1" applyFill="1" applyBorder="1" applyAlignment="1" applyProtection="1">
      <alignment horizontal="center" vertical="center"/>
    </xf>
    <xf numFmtId="0" fontId="7" fillId="4" borderId="0" xfId="0" applyFont="1" applyFill="1" applyBorder="1" applyAlignment="1" applyProtection="1">
      <alignment horizontal="center" vertical="center"/>
    </xf>
    <xf numFmtId="0" fontId="7" fillId="4" borderId="5" xfId="0" applyFont="1" applyFill="1" applyBorder="1" applyAlignment="1" applyProtection="1">
      <alignment horizontal="center" vertical="center"/>
    </xf>
    <xf numFmtId="0" fontId="7" fillId="4" borderId="4" xfId="0" applyFont="1" applyFill="1" applyBorder="1" applyAlignment="1" applyProtection="1">
      <alignment horizontal="center" vertical="center"/>
    </xf>
    <xf numFmtId="0" fontId="12" fillId="6" borderId="4" xfId="1" applyFont="1" applyFill="1" applyBorder="1" applyAlignment="1" applyProtection="1">
      <alignment horizontal="center" vertical="center"/>
    </xf>
    <xf numFmtId="0" fontId="12" fillId="6" borderId="6" xfId="1" applyFont="1" applyFill="1" applyBorder="1" applyAlignment="1" applyProtection="1">
      <alignment horizontal="center" vertical="center"/>
    </xf>
    <xf numFmtId="0" fontId="12" fillId="6" borderId="7" xfId="1" applyFont="1" applyFill="1" applyBorder="1" applyAlignment="1" applyProtection="1">
      <alignment horizontal="center" vertical="center"/>
    </xf>
    <xf numFmtId="0" fontId="11" fillId="5" borderId="7" xfId="1" applyFont="1" applyFill="1" applyBorder="1" applyAlignment="1" applyProtection="1">
      <alignment horizontal="center" vertical="center"/>
    </xf>
    <xf numFmtId="0" fontId="12" fillId="6" borderId="5" xfId="1" applyFont="1" applyFill="1" applyBorder="1" applyAlignment="1" applyProtection="1">
      <alignment horizontal="center" vertical="center"/>
    </xf>
    <xf numFmtId="0" fontId="12" fillId="6" borderId="8" xfId="1" applyFont="1" applyFill="1" applyBorder="1" applyAlignment="1" applyProtection="1">
      <alignment horizontal="center" vertical="center"/>
    </xf>
    <xf numFmtId="0" fontId="4" fillId="3" borderId="0" xfId="0" applyFont="1" applyFill="1" applyAlignment="1">
      <alignment horizontal="center" vertical="center"/>
    </xf>
    <xf numFmtId="0" fontId="0" fillId="10" borderId="0" xfId="0" applyFill="1" applyAlignment="1">
      <alignment horizontal="center" vertical="center"/>
    </xf>
    <xf numFmtId="0" fontId="0" fillId="9" borderId="0" xfId="0" applyFill="1" applyAlignment="1">
      <alignment horizontal="center" vertical="center"/>
    </xf>
    <xf numFmtId="0" fontId="0" fillId="8"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3" fillId="2" borderId="0" xfId="0" applyFont="1" applyFill="1" applyAlignment="1">
      <alignment horizontal="center" vertical="center"/>
    </xf>
    <xf numFmtId="0" fontId="3" fillId="0" borderId="0" xfId="0" applyFont="1" applyAlignment="1">
      <alignment horizontal="center" vertical="center"/>
    </xf>
    <xf numFmtId="0" fontId="22" fillId="11" borderId="0" xfId="0" applyFont="1" applyFill="1" applyAlignment="1">
      <alignment horizontal="center" vertical="center"/>
    </xf>
    <xf numFmtId="0" fontId="22" fillId="10" borderId="0" xfId="0" applyFont="1" applyFill="1" applyAlignment="1">
      <alignment horizontal="center" vertical="center"/>
    </xf>
    <xf numFmtId="0" fontId="22" fillId="9" borderId="0" xfId="0" applyFont="1" applyFill="1" applyAlignment="1">
      <alignment horizontal="center" vertical="center"/>
    </xf>
    <xf numFmtId="0" fontId="22" fillId="8" borderId="0" xfId="0" applyFont="1" applyFill="1" applyAlignment="1">
      <alignment horizontal="center" vertical="center"/>
    </xf>
    <xf numFmtId="0" fontId="22" fillId="12" borderId="0" xfId="0" applyFont="1" applyFill="1" applyAlignment="1">
      <alignment horizontal="center" vertical="center"/>
    </xf>
    <xf numFmtId="0" fontId="0" fillId="14" borderId="0" xfId="0" applyFill="1" applyAlignment="1">
      <alignment horizontal="center" vertical="center"/>
    </xf>
    <xf numFmtId="0" fontId="14" fillId="8" borderId="0" xfId="0" applyFont="1" applyFill="1" applyAlignment="1">
      <alignment horizontal="center" vertical="center"/>
    </xf>
    <xf numFmtId="0" fontId="0" fillId="0" borderId="9" xfId="0" applyBorder="1" applyAlignment="1">
      <alignment horizontal="center" vertical="center"/>
    </xf>
    <xf numFmtId="0" fontId="17" fillId="8" borderId="9" xfId="0" applyFont="1" applyFill="1" applyBorder="1" applyAlignment="1">
      <alignment horizontal="center" vertical="center"/>
    </xf>
    <xf numFmtId="58" fontId="17" fillId="8" borderId="9" xfId="0" applyNumberFormat="1" applyFont="1" applyFill="1" applyBorder="1" applyAlignment="1">
      <alignment horizontal="center" vertical="center"/>
    </xf>
    <xf numFmtId="0" fontId="13" fillId="0" borderId="0" xfId="0" applyFont="1" applyAlignment="1">
      <alignment horizontal="left" vertical="center"/>
    </xf>
    <xf numFmtId="0" fontId="7" fillId="3" borderId="9" xfId="0" applyFont="1" applyFill="1" applyBorder="1" applyAlignment="1">
      <alignment horizontal="center" vertical="center"/>
    </xf>
    <xf numFmtId="0" fontId="23" fillId="3" borderId="0" xfId="0" applyFont="1" applyFill="1" applyBorder="1" applyAlignment="1">
      <alignment horizontal="center" vertical="center"/>
    </xf>
    <xf numFmtId="0" fontId="0" fillId="10" borderId="0" xfId="0" applyFill="1" applyBorder="1" applyAlignment="1">
      <alignment horizontal="center" vertical="center"/>
    </xf>
    <xf numFmtId="0" fontId="22" fillId="9" borderId="0" xfId="0" applyFont="1" applyFill="1" applyBorder="1" applyAlignment="1">
      <alignment horizontal="center" vertical="center"/>
    </xf>
    <xf numFmtId="0" fontId="22" fillId="8" borderId="0" xfId="0" applyFont="1" applyFill="1" applyBorder="1" applyAlignment="1">
      <alignment horizontal="center" vertical="center"/>
    </xf>
    <xf numFmtId="0" fontId="22" fillId="12" borderId="0" xfId="0" applyFont="1" applyFill="1" applyBorder="1" applyAlignment="1">
      <alignment horizontal="center" vertical="center"/>
    </xf>
    <xf numFmtId="0" fontId="22" fillId="13" borderId="0" xfId="0" applyFont="1" applyFill="1" applyBorder="1" applyAlignment="1">
      <alignment horizontal="center" vertical="center"/>
    </xf>
    <xf numFmtId="0" fontId="5" fillId="4" borderId="0" xfId="0" applyFont="1" applyFill="1" applyBorder="1" applyAlignment="1" applyProtection="1">
      <alignment horizontal="center" vertical="center"/>
    </xf>
  </cellXfs>
  <cellStyles count="2">
    <cellStyle name="常规" xfId="0" builtinId="0"/>
    <cellStyle name="超链接" xfId="1" builtinId="8"/>
  </cellStyles>
  <dxfs count="90">
    <dxf>
      <fill>
        <patternFill>
          <fgColor indexed="10"/>
          <bgColor indexed="11"/>
        </patternFill>
      </fill>
    </dxf>
    <dxf>
      <fill>
        <patternFill>
          <fgColor indexed="10"/>
          <bgColor indexed="45"/>
        </patternFill>
      </fill>
    </dxf>
    <dxf>
      <fill>
        <patternFill>
          <fgColor indexed="10"/>
          <bgColor indexed="10"/>
        </patternFill>
      </fill>
    </dxf>
    <dxf>
      <fill>
        <patternFill>
          <fgColor indexed="10"/>
          <bgColor indexed="11"/>
        </patternFill>
      </fill>
    </dxf>
    <dxf>
      <fill>
        <patternFill>
          <fgColor indexed="10"/>
          <bgColor indexed="45"/>
        </patternFill>
      </fill>
    </dxf>
    <dxf>
      <fill>
        <patternFill>
          <fgColor indexed="10"/>
          <bgColor indexed="10"/>
        </patternFill>
      </fill>
    </dxf>
    <dxf>
      <font>
        <sz val="10"/>
      </font>
    </dxf>
    <dxf>
      <font>
        <sz val="10"/>
      </font>
    </dxf>
    <dxf>
      <font>
        <sz val="9"/>
      </font>
    </dxf>
    <dxf>
      <font>
        <sz val="9"/>
      </font>
    </dxf>
    <dxf>
      <font>
        <sz val="9"/>
      </font>
    </dxf>
    <dxf>
      <font>
        <sz val="9"/>
      </font>
    </dxf>
    <dxf>
      <font>
        <sz val="9"/>
      </font>
    </dxf>
    <dxf>
      <border>
        <left/>
        <right/>
        <top/>
      </border>
    </dxf>
    <dxf>
      <border>
        <left/>
        <right/>
        <top/>
      </border>
    </dxf>
    <dxf>
      <border>
        <left/>
        <right/>
        <top/>
      </border>
    </dxf>
    <dxf>
      <border>
        <left/>
        <right/>
        <top/>
      </border>
    </dxf>
    <dxf>
      <border>
        <left/>
        <right/>
        <top/>
      </border>
    </dxf>
    <dxf>
      <border>
        <left/>
        <right/>
        <top/>
      </border>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81" formatCode="#,##0_);[Red]\(#,##0\)"/>
    </dxf>
    <dxf>
      <font>
        <sz val="14"/>
      </font>
    </dxf>
    <dxf>
      <font>
        <sz val="14"/>
      </font>
    </dxf>
    <dxf>
      <font>
        <name val="新宋体"/>
        <scheme val="none"/>
      </font>
    </dxf>
    <dxf>
      <font>
        <name val="新宋体"/>
        <scheme val="none"/>
      </font>
    </dxf>
    <dxf>
      <font>
        <sz val="14"/>
      </font>
    </dxf>
    <dxf>
      <border>
        <left/>
        <right/>
        <top/>
      </border>
    </dxf>
    <dxf>
      <border>
        <left/>
        <right/>
        <top/>
      </border>
    </dxf>
    <dxf>
      <border>
        <left/>
        <right/>
        <top/>
      </border>
    </dxf>
    <dxf>
      <border>
        <left/>
        <right/>
        <top/>
      </border>
    </dxf>
    <dxf>
      <numFmt numFmtId="176" formatCode="0_ "/>
    </dxf>
    <dxf>
      <border>
        <left/>
        <right/>
        <top/>
      </border>
    </dxf>
    <dxf>
      <border>
        <left/>
        <right/>
        <top/>
      </border>
    </dxf>
    <dxf>
      <border>
        <left/>
        <right/>
        <top/>
      </border>
    </dxf>
    <dxf>
      <border>
        <left/>
        <right/>
        <top/>
      </border>
    </dxf>
    <dxf>
      <numFmt numFmtId="176" formatCode="0_ "/>
    </dxf>
    <dxf>
      <numFmt numFmtId="176" formatCode="0_ "/>
    </dxf>
    <dxf>
      <border>
        <left/>
        <right/>
        <top/>
      </border>
    </dxf>
    <dxf>
      <border>
        <left/>
        <right/>
        <top/>
      </border>
    </dxf>
    <dxf>
      <border>
        <left/>
        <right/>
        <top/>
      </border>
    </dxf>
    <dxf>
      <border>
        <left/>
        <right/>
        <top/>
      </border>
    </dxf>
    <dxf>
      <numFmt numFmtId="176" formatCode="0_ "/>
    </dxf>
    <dxf>
      <border>
        <left/>
        <right/>
        <top/>
      </border>
    </dxf>
    <dxf>
      <border>
        <left/>
        <right/>
        <top/>
      </border>
    </dxf>
    <dxf>
      <border>
        <left/>
        <right/>
        <top/>
      </border>
    </dxf>
    <dxf>
      <border>
        <left/>
        <right/>
        <top/>
      </border>
    </dxf>
    <dxf>
      <alignment horizontal="left" readingOrder="0"/>
    </dxf>
    <dxf>
      <alignment horizontal="left" readingOrder="0"/>
    </dxf>
    <dxf>
      <numFmt numFmtId="176" formatCode="0_ "/>
    </dxf>
    <dxf>
      <numFmt numFmtId="176" formatCode="0_ "/>
    </dxf>
    <dxf>
      <numFmt numFmtId="176" formatCode="0_ "/>
    </dxf>
    <dxf>
      <numFmt numFmtId="176" formatCode="0_ "/>
    </dxf>
    <dxf>
      <numFmt numFmtId="176" formatCode="0_ "/>
    </dxf>
    <dxf>
      <numFmt numFmtId="176" formatCode="0_ "/>
    </dxf>
    <dxf>
      <numFmt numFmtId="177" formatCode="#,##0_ "/>
    </dxf>
    <dxf>
      <font>
        <name val="新宋体"/>
        <scheme val="none"/>
      </font>
    </dxf>
    <dxf>
      <font>
        <name val="新宋体"/>
        <scheme val="none"/>
      </font>
    </dxf>
    <dxf>
      <font>
        <sz val="14"/>
      </font>
    </dxf>
    <dxf>
      <font>
        <sz val="14"/>
      </font>
    </dxf>
    <dxf>
      <numFmt numFmtId="181" formatCode="#,##0_);[Red]\(#,##0\)"/>
    </dxf>
    <dxf>
      <font>
        <sz val="14"/>
      </font>
    </dxf>
    <dxf>
      <font>
        <sz val="14"/>
      </font>
    </dxf>
    <dxf>
      <font>
        <name val="新宋体"/>
        <scheme val="none"/>
      </font>
    </dxf>
    <dxf>
      <font>
        <name val="新宋体"/>
        <scheme val="none"/>
      </font>
    </dxf>
    <dxf>
      <font>
        <sz val="12"/>
      </font>
    </dxf>
    <dxf>
      <font>
        <name val="微软雅黑"/>
        <scheme val="none"/>
      </font>
    </dxf>
    <dxf>
      <numFmt numFmtId="181" formatCode="#,##0_);[Red]\(#,##0\)"/>
    </dxf>
    <dxf>
      <font>
        <sz val="14"/>
      </font>
    </dxf>
    <dxf>
      <font>
        <sz val="14"/>
      </font>
    </dxf>
    <dxf>
      <font>
        <name val="新宋体"/>
        <scheme val="none"/>
      </font>
    </dxf>
    <dxf>
      <font>
        <name val="新宋体"/>
        <scheme val="none"/>
      </font>
    </dxf>
    <dxf>
      <numFmt numFmtId="181" formatCode="#,##0_);[Red]\(#,##0\)"/>
    </dxf>
    <dxf>
      <font>
        <sz val="14"/>
      </font>
    </dxf>
    <dxf>
      <font>
        <sz val="14"/>
      </font>
    </dxf>
    <dxf>
      <font>
        <name val="新宋体"/>
        <scheme val="none"/>
      </font>
    </dxf>
    <dxf>
      <font>
        <name val="新宋体"/>
        <scheme val="none"/>
      </font>
    </dxf>
    <dxf>
      <font>
        <sz val="14"/>
      </font>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扁平的数据透视样式" table="0" count="3">
      <tableStyleElement type="headerRow" dxfId="89"/>
      <tableStyleElement type="totalRow" dxfId="88"/>
      <tableStyleElement type="secondRowStripe" dxfId="8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16.xml"/><Relationship Id="rId21" Type="http://schemas.openxmlformats.org/officeDocument/2006/relationships/pivotCacheDefinition" Target="pivotCache/pivotCacheDefinition6.xml"/><Relationship Id="rId42" Type="http://schemas.openxmlformats.org/officeDocument/2006/relationships/pivotCacheDefinition" Target="pivotCache/pivotCacheDefinition25.xml"/><Relationship Id="rId63" Type="http://schemas.openxmlformats.org/officeDocument/2006/relationships/pivotCacheDefinition" Target="pivotCache/pivotCacheDefinition46.xml"/><Relationship Id="rId84" Type="http://schemas.openxmlformats.org/officeDocument/2006/relationships/pivotTable" Target="pivotTables/pivotTable18.xml"/><Relationship Id="rId138" Type="http://schemas.openxmlformats.org/officeDocument/2006/relationships/customXml" Target="../customXml/item37.xml"/><Relationship Id="rId107" Type="http://schemas.openxmlformats.org/officeDocument/2006/relationships/customXml" Target="../customXml/item6.xml"/><Relationship Id="rId11" Type="http://schemas.openxmlformats.org/officeDocument/2006/relationships/worksheet" Target="worksheets/sheet11.xml"/><Relationship Id="rId32" Type="http://schemas.openxmlformats.org/officeDocument/2006/relationships/pivotCacheDefinition" Target="pivotCache/pivotCacheDefinition17.xml"/><Relationship Id="rId53" Type="http://schemas.openxmlformats.org/officeDocument/2006/relationships/pivotCacheDefinition" Target="pivotCache/pivotCacheDefinition36.xml"/><Relationship Id="rId74" Type="http://schemas.openxmlformats.org/officeDocument/2006/relationships/pivotTable" Target="pivotTables/pivotTable8.xml"/><Relationship Id="rId128" Type="http://schemas.openxmlformats.org/officeDocument/2006/relationships/customXml" Target="../customXml/item27.xml"/><Relationship Id="rId5" Type="http://schemas.openxmlformats.org/officeDocument/2006/relationships/worksheet" Target="worksheets/sheet5.xml"/><Relationship Id="rId90" Type="http://schemas.openxmlformats.org/officeDocument/2006/relationships/pivotTable" Target="pivotTables/pivotTable24.xml"/><Relationship Id="rId95" Type="http://schemas.openxmlformats.org/officeDocument/2006/relationships/pivotTable" Target="pivotTables/pivotTable29.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43" Type="http://schemas.openxmlformats.org/officeDocument/2006/relationships/pivotCacheDefinition" Target="pivotCache/pivotCacheDefinition26.xml"/><Relationship Id="rId48" Type="http://schemas.openxmlformats.org/officeDocument/2006/relationships/pivotCacheDefinition" Target="pivotCache/pivotCacheDefinition31.xml"/><Relationship Id="rId64" Type="http://schemas.openxmlformats.org/officeDocument/2006/relationships/pivotCacheDefinition" Target="pivotCache/pivotCacheDefinition47.xml"/><Relationship Id="rId69" Type="http://schemas.openxmlformats.org/officeDocument/2006/relationships/pivotTable" Target="pivotTables/pivotTable3.xml"/><Relationship Id="rId113" Type="http://schemas.openxmlformats.org/officeDocument/2006/relationships/customXml" Target="../customXml/item12.xml"/><Relationship Id="rId118" Type="http://schemas.openxmlformats.org/officeDocument/2006/relationships/customXml" Target="../customXml/item17.xml"/><Relationship Id="rId134" Type="http://schemas.openxmlformats.org/officeDocument/2006/relationships/customXml" Target="../customXml/item33.xml"/><Relationship Id="rId139" Type="http://schemas.openxmlformats.org/officeDocument/2006/relationships/customXml" Target="../customXml/item38.xml"/><Relationship Id="rId80" Type="http://schemas.openxmlformats.org/officeDocument/2006/relationships/pivotTable" Target="pivotTables/pivotTable14.xml"/><Relationship Id="rId85" Type="http://schemas.openxmlformats.org/officeDocument/2006/relationships/pivotTable" Target="pivotTables/pivotTable19.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33" Type="http://schemas.openxmlformats.org/officeDocument/2006/relationships/pivotCacheDefinition" Target="pivotCache/pivotCacheDefinition18.xml"/><Relationship Id="rId38" Type="http://schemas.openxmlformats.org/officeDocument/2006/relationships/pivotCacheDefinition" Target="pivotCache/pivotCacheDefinition21.xml"/><Relationship Id="rId59" Type="http://schemas.openxmlformats.org/officeDocument/2006/relationships/pivotCacheDefinition" Target="pivotCache/pivotCacheDefinition42.xml"/><Relationship Id="rId103" Type="http://schemas.openxmlformats.org/officeDocument/2006/relationships/customXml" Target="../customXml/item2.xml"/><Relationship Id="rId108" Type="http://schemas.openxmlformats.org/officeDocument/2006/relationships/customXml" Target="../customXml/item7.xml"/><Relationship Id="rId124" Type="http://schemas.openxmlformats.org/officeDocument/2006/relationships/customXml" Target="../customXml/item23.xml"/><Relationship Id="rId129" Type="http://schemas.openxmlformats.org/officeDocument/2006/relationships/customXml" Target="../customXml/item28.xml"/><Relationship Id="rId54" Type="http://schemas.openxmlformats.org/officeDocument/2006/relationships/pivotCacheDefinition" Target="pivotCache/pivotCacheDefinition37.xml"/><Relationship Id="rId70" Type="http://schemas.openxmlformats.org/officeDocument/2006/relationships/pivotTable" Target="pivotTables/pivotTable4.xml"/><Relationship Id="rId75" Type="http://schemas.openxmlformats.org/officeDocument/2006/relationships/pivotTable" Target="pivotTables/pivotTable9.xml"/><Relationship Id="rId91" Type="http://schemas.openxmlformats.org/officeDocument/2006/relationships/pivotTable" Target="pivotTables/pivotTable25.xml"/><Relationship Id="rId96" Type="http://schemas.openxmlformats.org/officeDocument/2006/relationships/theme" Target="theme/theme1.xml"/><Relationship Id="rId140" Type="http://schemas.openxmlformats.org/officeDocument/2006/relationships/customXml" Target="../customXml/item39.xml"/><Relationship Id="rId145" Type="http://schemas.openxmlformats.org/officeDocument/2006/relationships/customXml" Target="../customXml/item44.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49" Type="http://schemas.openxmlformats.org/officeDocument/2006/relationships/pivotCacheDefinition" Target="pivotCache/pivotCacheDefinition32.xml"/><Relationship Id="rId114" Type="http://schemas.openxmlformats.org/officeDocument/2006/relationships/customXml" Target="../customXml/item13.xml"/><Relationship Id="rId119" Type="http://schemas.openxmlformats.org/officeDocument/2006/relationships/customXml" Target="../customXml/item18.xml"/><Relationship Id="rId44" Type="http://schemas.openxmlformats.org/officeDocument/2006/relationships/pivotCacheDefinition" Target="pivotCache/pivotCacheDefinition27.xml"/><Relationship Id="rId60" Type="http://schemas.openxmlformats.org/officeDocument/2006/relationships/pivotCacheDefinition" Target="pivotCache/pivotCacheDefinition43.xml"/><Relationship Id="rId65" Type="http://schemas.openxmlformats.org/officeDocument/2006/relationships/pivotCacheDefinition" Target="pivotCache/pivotCacheDefinition48.xml"/><Relationship Id="rId81" Type="http://schemas.openxmlformats.org/officeDocument/2006/relationships/pivotTable" Target="pivotTables/pivotTable15.xml"/><Relationship Id="rId86" Type="http://schemas.openxmlformats.org/officeDocument/2006/relationships/pivotTable" Target="pivotTables/pivotTable20.xml"/><Relationship Id="rId130" Type="http://schemas.openxmlformats.org/officeDocument/2006/relationships/customXml" Target="../customXml/item29.xml"/><Relationship Id="rId135" Type="http://schemas.openxmlformats.org/officeDocument/2006/relationships/customXml" Target="../customXml/item34.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pivotCacheDefinition" Target="pivotCache/pivotCacheDefinition22.xml"/><Relationship Id="rId109" Type="http://schemas.openxmlformats.org/officeDocument/2006/relationships/customXml" Target="../customXml/item8.xml"/><Relationship Id="rId34" Type="http://schemas.openxmlformats.org/officeDocument/2006/relationships/pivotCacheDefinition" Target="pivotCache/pivotCacheDefinition19.xml"/><Relationship Id="rId50" Type="http://schemas.openxmlformats.org/officeDocument/2006/relationships/pivotCacheDefinition" Target="pivotCache/pivotCacheDefinition33.xml"/><Relationship Id="rId55" Type="http://schemas.openxmlformats.org/officeDocument/2006/relationships/pivotCacheDefinition" Target="pivotCache/pivotCacheDefinition38.xml"/><Relationship Id="rId76" Type="http://schemas.openxmlformats.org/officeDocument/2006/relationships/pivotTable" Target="pivotTables/pivotTable10.xml"/><Relationship Id="rId97" Type="http://schemas.openxmlformats.org/officeDocument/2006/relationships/connections" Target="connections.xml"/><Relationship Id="rId104" Type="http://schemas.openxmlformats.org/officeDocument/2006/relationships/customXml" Target="../customXml/item3.xml"/><Relationship Id="rId120" Type="http://schemas.openxmlformats.org/officeDocument/2006/relationships/customXml" Target="../customXml/item19.xml"/><Relationship Id="rId125" Type="http://schemas.openxmlformats.org/officeDocument/2006/relationships/customXml" Target="../customXml/item24.xml"/><Relationship Id="rId141" Type="http://schemas.openxmlformats.org/officeDocument/2006/relationships/customXml" Target="../customXml/item40.xml"/><Relationship Id="rId146" Type="http://schemas.openxmlformats.org/officeDocument/2006/relationships/customXml" Target="../customXml/item45.xml"/><Relationship Id="rId7" Type="http://schemas.openxmlformats.org/officeDocument/2006/relationships/worksheet" Target="worksheets/sheet7.xml"/><Relationship Id="rId71" Type="http://schemas.openxmlformats.org/officeDocument/2006/relationships/pivotTable" Target="pivotTables/pivotTable5.xml"/><Relationship Id="rId92" Type="http://schemas.openxmlformats.org/officeDocument/2006/relationships/pivotTable" Target="pivotTables/pivotTable26.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openxmlformats.org/officeDocument/2006/relationships/pivotCacheDefinition" Target="pivotCache/pivotCacheDefinition9.xml"/><Relationship Id="rId40" Type="http://schemas.openxmlformats.org/officeDocument/2006/relationships/pivotCacheDefinition" Target="pivotCache/pivotCacheDefinition23.xml"/><Relationship Id="rId45" Type="http://schemas.openxmlformats.org/officeDocument/2006/relationships/pivotCacheDefinition" Target="pivotCache/pivotCacheDefinition28.xml"/><Relationship Id="rId66" Type="http://schemas.openxmlformats.org/officeDocument/2006/relationships/pivotCacheDefinition" Target="pivotCache/pivotCacheDefinition49.xml"/><Relationship Id="rId87" Type="http://schemas.openxmlformats.org/officeDocument/2006/relationships/pivotTable" Target="pivotTables/pivotTable21.xml"/><Relationship Id="rId110" Type="http://schemas.openxmlformats.org/officeDocument/2006/relationships/customXml" Target="../customXml/item9.xml"/><Relationship Id="rId115" Type="http://schemas.openxmlformats.org/officeDocument/2006/relationships/customXml" Target="../customXml/item14.xml"/><Relationship Id="rId131" Type="http://schemas.openxmlformats.org/officeDocument/2006/relationships/customXml" Target="../customXml/item30.xml"/><Relationship Id="rId136" Type="http://schemas.openxmlformats.org/officeDocument/2006/relationships/customXml" Target="../customXml/item35.xml"/><Relationship Id="rId61" Type="http://schemas.openxmlformats.org/officeDocument/2006/relationships/pivotCacheDefinition" Target="pivotCache/pivotCacheDefinition44.xml"/><Relationship Id="rId82" Type="http://schemas.openxmlformats.org/officeDocument/2006/relationships/pivotTable" Target="pivotTables/pivotTable16.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56" Type="http://schemas.openxmlformats.org/officeDocument/2006/relationships/pivotCacheDefinition" Target="pivotCache/pivotCacheDefinition39.xml"/><Relationship Id="rId77" Type="http://schemas.openxmlformats.org/officeDocument/2006/relationships/pivotTable" Target="pivotTables/pivotTable11.xml"/><Relationship Id="rId100" Type="http://schemas.openxmlformats.org/officeDocument/2006/relationships/powerPivotData" Target="model/item.data"/><Relationship Id="rId105" Type="http://schemas.openxmlformats.org/officeDocument/2006/relationships/customXml" Target="../customXml/item4.xml"/><Relationship Id="rId126" Type="http://schemas.openxmlformats.org/officeDocument/2006/relationships/customXml" Target="../customXml/item25.xml"/><Relationship Id="rId147" Type="http://schemas.openxmlformats.org/officeDocument/2006/relationships/customXml" Target="../customXml/item46.xml"/><Relationship Id="rId8" Type="http://schemas.openxmlformats.org/officeDocument/2006/relationships/worksheet" Target="worksheets/sheet8.xml"/><Relationship Id="rId51" Type="http://schemas.openxmlformats.org/officeDocument/2006/relationships/pivotCacheDefinition" Target="pivotCache/pivotCacheDefinition34.xml"/><Relationship Id="rId72" Type="http://schemas.openxmlformats.org/officeDocument/2006/relationships/pivotTable" Target="pivotTables/pivotTable6.xml"/><Relationship Id="rId93" Type="http://schemas.openxmlformats.org/officeDocument/2006/relationships/pivotTable" Target="pivotTables/pivotTable27.xml"/><Relationship Id="rId98" Type="http://schemas.openxmlformats.org/officeDocument/2006/relationships/styles" Target="styles.xml"/><Relationship Id="rId121" Type="http://schemas.openxmlformats.org/officeDocument/2006/relationships/customXml" Target="../customXml/item20.xml"/><Relationship Id="rId142" Type="http://schemas.openxmlformats.org/officeDocument/2006/relationships/customXml" Target="../customXml/item41.xml"/><Relationship Id="rId3" Type="http://schemas.openxmlformats.org/officeDocument/2006/relationships/worksheet" Target="worksheets/sheet3.xml"/><Relationship Id="rId25" Type="http://schemas.openxmlformats.org/officeDocument/2006/relationships/pivotCacheDefinition" Target="pivotCache/pivotCacheDefinition10.xml"/><Relationship Id="rId46" Type="http://schemas.openxmlformats.org/officeDocument/2006/relationships/pivotCacheDefinition" Target="pivotCache/pivotCacheDefinition29.xml"/><Relationship Id="rId67" Type="http://schemas.openxmlformats.org/officeDocument/2006/relationships/pivotTable" Target="pivotTables/pivotTable1.xml"/><Relationship Id="rId116" Type="http://schemas.openxmlformats.org/officeDocument/2006/relationships/customXml" Target="../customXml/item15.xml"/><Relationship Id="rId137" Type="http://schemas.openxmlformats.org/officeDocument/2006/relationships/customXml" Target="../customXml/item36.xml"/><Relationship Id="rId20" Type="http://schemas.openxmlformats.org/officeDocument/2006/relationships/pivotCacheDefinition" Target="pivotCache/pivotCacheDefinition5.xml"/><Relationship Id="rId41" Type="http://schemas.openxmlformats.org/officeDocument/2006/relationships/pivotCacheDefinition" Target="pivotCache/pivotCacheDefinition24.xml"/><Relationship Id="rId62" Type="http://schemas.openxmlformats.org/officeDocument/2006/relationships/pivotCacheDefinition" Target="pivotCache/pivotCacheDefinition45.xml"/><Relationship Id="rId83" Type="http://schemas.openxmlformats.org/officeDocument/2006/relationships/pivotTable" Target="pivotTables/pivotTable17.xml"/><Relationship Id="rId88" Type="http://schemas.openxmlformats.org/officeDocument/2006/relationships/pivotTable" Target="pivotTables/pivotTable22.xml"/><Relationship Id="rId111" Type="http://schemas.openxmlformats.org/officeDocument/2006/relationships/customXml" Target="../customXml/item10.xml"/><Relationship Id="rId132" Type="http://schemas.openxmlformats.org/officeDocument/2006/relationships/customXml" Target="../customXml/item31.xml"/><Relationship Id="rId15" Type="http://schemas.openxmlformats.org/officeDocument/2006/relationships/worksheet" Target="worksheets/sheet15.xml"/><Relationship Id="rId36" Type="http://schemas.microsoft.com/office/2007/relationships/slicerCache" Target="slicerCaches/slicerCache1.xml"/><Relationship Id="rId57" Type="http://schemas.openxmlformats.org/officeDocument/2006/relationships/pivotCacheDefinition" Target="pivotCache/pivotCacheDefinition40.xml"/><Relationship Id="rId106" Type="http://schemas.openxmlformats.org/officeDocument/2006/relationships/customXml" Target="../customXml/item5.xml"/><Relationship Id="rId127" Type="http://schemas.openxmlformats.org/officeDocument/2006/relationships/customXml" Target="../customXml/item26.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52" Type="http://schemas.openxmlformats.org/officeDocument/2006/relationships/pivotCacheDefinition" Target="pivotCache/pivotCacheDefinition35.xml"/><Relationship Id="rId73" Type="http://schemas.openxmlformats.org/officeDocument/2006/relationships/pivotTable" Target="pivotTables/pivotTable7.xml"/><Relationship Id="rId78" Type="http://schemas.openxmlformats.org/officeDocument/2006/relationships/pivotTable" Target="pivotTables/pivotTable12.xml"/><Relationship Id="rId94" Type="http://schemas.openxmlformats.org/officeDocument/2006/relationships/pivotTable" Target="pivotTables/pivotTable28.xml"/><Relationship Id="rId99" Type="http://schemas.openxmlformats.org/officeDocument/2006/relationships/sharedStrings" Target="sharedStrings.xml"/><Relationship Id="rId101" Type="http://schemas.openxmlformats.org/officeDocument/2006/relationships/calcChain" Target="calcChain.xml"/><Relationship Id="rId122" Type="http://schemas.openxmlformats.org/officeDocument/2006/relationships/customXml" Target="../customXml/item21.xml"/><Relationship Id="rId143"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1.xml"/><Relationship Id="rId47" Type="http://schemas.openxmlformats.org/officeDocument/2006/relationships/pivotCacheDefinition" Target="pivotCache/pivotCacheDefinition30.xml"/><Relationship Id="rId68" Type="http://schemas.openxmlformats.org/officeDocument/2006/relationships/pivotTable" Target="pivotTables/pivotTable2.xml"/><Relationship Id="rId89" Type="http://schemas.openxmlformats.org/officeDocument/2006/relationships/pivotTable" Target="pivotTables/pivotTable23.xml"/><Relationship Id="rId112" Type="http://schemas.openxmlformats.org/officeDocument/2006/relationships/customXml" Target="../customXml/item11.xml"/><Relationship Id="rId133" Type="http://schemas.openxmlformats.org/officeDocument/2006/relationships/customXml" Target="../customXml/item32.xml"/><Relationship Id="rId16" Type="http://schemas.openxmlformats.org/officeDocument/2006/relationships/pivotCacheDefinition" Target="pivotCache/pivotCacheDefinition1.xml"/><Relationship Id="rId37" Type="http://schemas.microsoft.com/office/2007/relationships/slicerCache" Target="slicerCaches/slicerCache2.xml"/><Relationship Id="rId58" Type="http://schemas.openxmlformats.org/officeDocument/2006/relationships/pivotCacheDefinition" Target="pivotCache/pivotCacheDefinition41.xml"/><Relationship Id="rId79" Type="http://schemas.openxmlformats.org/officeDocument/2006/relationships/pivotTable" Target="pivotTables/pivotTable13.xml"/><Relationship Id="rId102" Type="http://schemas.openxmlformats.org/officeDocument/2006/relationships/customXml" Target="../customXml/item1.xml"/><Relationship Id="rId123" Type="http://schemas.openxmlformats.org/officeDocument/2006/relationships/customXml" Target="../customXml/item22.xml"/><Relationship Id="rId144" Type="http://schemas.openxmlformats.org/officeDocument/2006/relationships/customXml" Target="../customXml/item4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平台分析销售额</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5"/>
              <c:pt idx="0">
                <c:v>天猫</c:v>
              </c:pt>
              <c:pt idx="1">
                <c:v>淘宝</c:v>
              </c:pt>
              <c:pt idx="2">
                <c:v>天猫超市</c:v>
              </c:pt>
              <c:pt idx="3">
                <c:v>全球购</c:v>
              </c:pt>
              <c:pt idx="4">
                <c:v>天猫国际</c:v>
              </c:pt>
            </c:strLit>
          </c:cat>
          <c:val>
            <c:numLit>
              <c:formatCode>General</c:formatCode>
              <c:ptCount val="5"/>
              <c:pt idx="0">
                <c:v>112125380.53000002</c:v>
              </c:pt>
              <c:pt idx="1">
                <c:v>38177604.120000012</c:v>
              </c:pt>
              <c:pt idx="2">
                <c:v>10118673.050000001</c:v>
              </c:pt>
              <c:pt idx="3">
                <c:v>6646535.2299999995</c:v>
              </c:pt>
              <c:pt idx="4">
                <c:v>100564</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[年货-淘宝行业数据分析报告.xlsx]PivotChartTable14</c15:name>
        <c15:fmtId val="6"/>
      </c15:pivotSource>
      <c15:pivotOptions>
        <c15:dropZoneFilter val="1"/>
        <c15:dropZoneCategories val="1"/>
        <c15:dropZoneSeries val="1"/>
      </c15: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zh-CN" altLang="en-US" sz="1400" b="1">
                <a:solidFill>
                  <a:schemeClr val="tx1"/>
                </a:solidFill>
              </a:rPr>
              <a:t>省份分析销量</a:t>
            </a:r>
            <a:r>
              <a:rPr lang="en-US" altLang="zh-CN" sz="1400" b="1" i="0" u="none" strike="noStrike" baseline="0">
                <a:solidFill>
                  <a:schemeClr val="tx1"/>
                </a:solidFill>
                <a:effectLst/>
              </a:rPr>
              <a:t>top10</a:t>
            </a:r>
            <a:endParaRPr lang="zh-CN" altLang="en-US" sz="1400"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浙江</c:v>
              </c:pt>
              <c:pt idx="2">
                <c:v>广东</c:v>
              </c:pt>
              <c:pt idx="3">
                <c:v>福建</c:v>
              </c:pt>
              <c:pt idx="4">
                <c:v>江苏</c:v>
              </c:pt>
              <c:pt idx="5">
                <c:v>北京</c:v>
              </c:pt>
              <c:pt idx="6">
                <c:v>湖南</c:v>
              </c:pt>
              <c:pt idx="7">
                <c:v>河南</c:v>
              </c:pt>
              <c:pt idx="8">
                <c:v>云南</c:v>
              </c:pt>
              <c:pt idx="9">
                <c:v>山东</c:v>
              </c:pt>
            </c:strLit>
          </c:cat>
          <c:val>
            <c:numLit>
              <c:formatCode>General</c:formatCode>
              <c:ptCount val="10"/>
              <c:pt idx="0">
                <c:v>2005952</c:v>
              </c:pt>
              <c:pt idx="1">
                <c:v>871137</c:v>
              </c:pt>
              <c:pt idx="2">
                <c:v>602657</c:v>
              </c:pt>
              <c:pt idx="3">
                <c:v>602478</c:v>
              </c:pt>
              <c:pt idx="4">
                <c:v>497389</c:v>
              </c:pt>
              <c:pt idx="5">
                <c:v>422179</c:v>
              </c:pt>
              <c:pt idx="6">
                <c:v>346820</c:v>
              </c:pt>
              <c:pt idx="7">
                <c:v>274416</c:v>
              </c:pt>
              <c:pt idx="8">
                <c:v>165077</c:v>
              </c:pt>
              <c:pt idx="9">
                <c:v>158641</c:v>
              </c:pt>
            </c:numLit>
          </c:val>
        </c:ser>
        <c:dLbls>
          <c:showLegendKey val="0"/>
          <c:showVal val="0"/>
          <c:showCatName val="0"/>
          <c:showSerName val="0"/>
          <c:showPercent val="0"/>
          <c:showBubbleSize val="0"/>
        </c:dLbls>
        <c:gapWidth val="50"/>
        <c:axId val="340055824"/>
        <c:axId val="340056384"/>
      </c:barChart>
      <c:catAx>
        <c:axId val="34005582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056384"/>
        <c:crosses val="autoZero"/>
        <c:auto val="1"/>
        <c:lblAlgn val="ctr"/>
        <c:lblOffset val="100"/>
        <c:noMultiLvlLbl val="0"/>
        <c:extLst>
          <c:ext xmlns:c15="http://schemas.microsoft.com/office/drawing/2012/chart" uri="{F40574EE-89B7-4290-83BB-5DA773EAF853}">
            <c15:numFmt c:formatCode="General" c:sourceLinked="1"/>
          </c:ext>
        </c:extLst>
      </c:catAx>
      <c:valAx>
        <c:axId val="340056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件</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05582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[年货-淘宝行业数据分析报告.xlsx]PivotChartTable25</c15:name>
        <c15:fmtId val="8"/>
      </c15:pivotSource>
      <c15:pivotOptions>
        <c15:dropZoneFilter val="1"/>
        <c15:dropZoneCategories val="1"/>
      </c15: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省份分析销售额</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6"/>
          </a:solidFill>
          <a:ln w="12700" cap="flat" cmpd="sng" algn="ctr">
            <a:solidFill>
              <a:schemeClr val="accent6">
                <a:shade val="50000"/>
              </a:schemeClr>
            </a:solidFill>
            <a:prstDash val="solid"/>
            <a:miter lim="800000"/>
          </a:ln>
          <a:effectLst/>
        </c:spPr>
        <c:marker>
          <c:symbol val="none"/>
        </c:marker>
      </c:pivotFmt>
      <c:pivotFmt>
        <c:idx val="7"/>
        <c:spPr>
          <a:solidFill>
            <a:schemeClr val="accent6"/>
          </a:solidFill>
          <a:ln w="12700" cap="flat" cmpd="sng" algn="ctr">
            <a:solidFill>
              <a:schemeClr val="accent6">
                <a:shade val="50000"/>
              </a:schemeClr>
            </a:solidFill>
            <a:prstDash val="solid"/>
            <a:miter lim="800000"/>
          </a:ln>
          <a:effectLst/>
        </c:spPr>
        <c:marker>
          <c:symbol val="none"/>
        </c:marker>
      </c:pivotFmt>
      <c:pivotFmt>
        <c:idx val="8"/>
        <c:spPr>
          <a:solidFill>
            <a:schemeClr val="accent6"/>
          </a:solidFill>
          <a:ln w="12700" cap="flat" cmpd="sng" algn="ctr">
            <a:solidFill>
              <a:schemeClr val="accent6">
                <a:shade val="50000"/>
              </a:schemeClr>
            </a:solidFill>
            <a:prstDash val="solid"/>
            <a:miter lim="800000"/>
          </a:ln>
          <a:effectLst/>
        </c:spPr>
        <c:marker>
          <c:symbol val="none"/>
        </c:marker>
      </c:pivotFmt>
      <c:pivotFmt>
        <c:idx val="9"/>
        <c:spPr>
          <a:solidFill>
            <a:schemeClr val="accent6"/>
          </a:solidFill>
          <a:ln w="12700" cap="flat" cmpd="sng" algn="ctr">
            <a:solidFill>
              <a:schemeClr val="accent6">
                <a:shade val="50000"/>
              </a:schemeClr>
            </a:solidFill>
            <a:prstDash val="solid"/>
            <a:miter lim="800000"/>
          </a:ln>
          <a:effectLst/>
        </c:spPr>
        <c:marker>
          <c:symbol val="none"/>
        </c:marker>
      </c:pivotFmt>
      <c:pivotFmt>
        <c:idx val="10"/>
        <c:spPr>
          <a:solidFill>
            <a:schemeClr val="accent6"/>
          </a:solidFill>
          <a:ln w="12700" cap="flat" cmpd="sng" algn="ctr">
            <a:solidFill>
              <a:schemeClr val="accent6">
                <a:shade val="50000"/>
              </a:schemeClr>
            </a:solidFill>
            <a:prstDash val="solid"/>
            <a:miter lim="800000"/>
          </a:ln>
          <a:effectLst/>
        </c:spPr>
        <c:marker>
          <c:symbol val="none"/>
        </c:marker>
      </c:pivotFmt>
      <c:pivotFmt>
        <c:idx val="11"/>
        <c:spPr>
          <a:solidFill>
            <a:schemeClr val="accent6"/>
          </a:solidFill>
          <a:ln w="12700" cap="flat" cmpd="sng" algn="ctr">
            <a:solidFill>
              <a:schemeClr val="accent6">
                <a:shade val="50000"/>
              </a:schemeClr>
            </a:solidFill>
            <a:prstDash val="solid"/>
            <a:miter lim="800000"/>
          </a:ln>
          <a:effectLst/>
        </c:spPr>
        <c:marker>
          <c:symbol val="none"/>
        </c:marker>
      </c:pivotFmt>
      <c:pivotFmt>
        <c:idx val="12"/>
        <c:spPr>
          <a:solidFill>
            <a:schemeClr val="accent6"/>
          </a:solidFill>
          <a:ln w="12700" cap="flat" cmpd="sng" algn="ctr">
            <a:solidFill>
              <a:schemeClr val="accent6">
                <a:shade val="50000"/>
              </a:schemeClr>
            </a:solidFill>
            <a:prstDash val="solid"/>
            <a:miter lim="800000"/>
          </a:ln>
          <a:effectLst/>
        </c:spPr>
        <c:marker>
          <c:symbol val="none"/>
        </c:marker>
      </c:pivotFmt>
      <c:pivotFmt>
        <c:idx val="13"/>
        <c:spPr>
          <a:solidFill>
            <a:schemeClr val="accent6"/>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marker>
          <c:symbol val="none"/>
        </c:marker>
        <c:dLbl>
          <c:idx val="0"/>
          <c:layout/>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浙江</c:v>
              </c:pt>
              <c:pt idx="2">
                <c:v>广东</c:v>
              </c:pt>
              <c:pt idx="3">
                <c:v>福建</c:v>
              </c:pt>
              <c:pt idx="4">
                <c:v>北京</c:v>
              </c:pt>
              <c:pt idx="5">
                <c:v>江苏</c:v>
              </c:pt>
              <c:pt idx="6">
                <c:v>河南</c:v>
              </c:pt>
              <c:pt idx="7">
                <c:v>山东</c:v>
              </c:pt>
              <c:pt idx="8">
                <c:v>湖南</c:v>
              </c:pt>
              <c:pt idx="9">
                <c:v>云南</c:v>
              </c:pt>
            </c:strLit>
          </c:cat>
          <c:val>
            <c:numLit>
              <c:formatCode>General</c:formatCode>
              <c:ptCount val="10"/>
              <c:pt idx="0">
                <c:v>55678189.399999999</c:v>
              </c:pt>
              <c:pt idx="1">
                <c:v>18598669.579999998</c:v>
              </c:pt>
              <c:pt idx="2">
                <c:v>18208449.149999999</c:v>
              </c:pt>
              <c:pt idx="3">
                <c:v>16450818.610000011</c:v>
              </c:pt>
              <c:pt idx="4">
                <c:v>14748932.190000001</c:v>
              </c:pt>
              <c:pt idx="5">
                <c:v>11830277.439999992</c:v>
              </c:pt>
              <c:pt idx="6">
                <c:v>4837993.589999998</c:v>
              </c:pt>
              <c:pt idx="7">
                <c:v>4583276.2799999993</c:v>
              </c:pt>
              <c:pt idx="8">
                <c:v>4428527.28</c:v>
              </c:pt>
              <c:pt idx="9">
                <c:v>4188760.2</c:v>
              </c:pt>
            </c:numLit>
          </c:val>
        </c:ser>
        <c:dLbls>
          <c:showLegendKey val="0"/>
          <c:showVal val="0"/>
          <c:showCatName val="0"/>
          <c:showSerName val="0"/>
          <c:showPercent val="0"/>
          <c:showBubbleSize val="0"/>
        </c:dLbls>
        <c:gapWidth val="50"/>
        <c:axId val="340058624"/>
        <c:axId val="340059184"/>
      </c:barChart>
      <c:catAx>
        <c:axId val="34005862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059184"/>
        <c:crosses val="autoZero"/>
        <c:auto val="1"/>
        <c:lblAlgn val="ctr"/>
        <c:lblOffset val="100"/>
        <c:noMultiLvlLbl val="0"/>
        <c:extLst>
          <c:ext xmlns:c15="http://schemas.microsoft.com/office/drawing/2012/chart" uri="{F40574EE-89B7-4290-83BB-5DA773EAF853}">
            <c15:numFmt c:formatCode="General" c:sourceLinked="1"/>
          </c:ext>
        </c:extLst>
      </c:catAx>
      <c:valAx>
        <c:axId val="340059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en-US" sz="1000" b="0" i="0" u="none" strike="noStrike" kern="1200" baseline="0">
                    <a:solidFill>
                      <a:sysClr val="windowText" lastClr="000000">
                        <a:lumMod val="65000"/>
                        <a:lumOff val="35000"/>
                      </a:sysClr>
                    </a:solidFill>
                    <a:latin typeface="+mn-lt"/>
                    <a:ea typeface="+mn-ea"/>
                    <a:cs typeface="+mn-cs"/>
                  </a:defRPr>
                </a:pPr>
                <a:r>
                  <a:rPr lang="zh-CN" altLang="en-US" sz="1000" b="0" i="0" u="none" strike="noStrike" kern="1200" baseline="0">
                    <a:solidFill>
                      <a:sysClr val="windowText" lastClr="000000">
                        <a:lumMod val="65000"/>
                        <a:lumOff val="35000"/>
                      </a:sysClr>
                    </a:solidFill>
                    <a:latin typeface="+mn-lt"/>
                    <a:ea typeface="+mn-ea"/>
                    <a:cs typeface="+mn-cs"/>
                  </a:rPr>
                  <a:t>单位:万元</a:t>
                </a:r>
              </a:p>
            </c:rich>
          </c:tx>
          <c:layout/>
          <c:overlay val="0"/>
          <c:spPr>
            <a:noFill/>
            <a:ln>
              <a:noFill/>
            </a:ln>
            <a:effectLst/>
          </c:spPr>
          <c:txPr>
            <a:bodyPr rot="-5400000" spcFirstLastPara="1" vertOverflow="ellipsis" vert="horz" wrap="square" anchor="ctr" anchorCtr="1"/>
            <a:lstStyle/>
            <a:p>
              <a:pPr algn="ctr" rtl="0">
                <a:defRPr lang="zh-CN" altLang="en-US"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058624"/>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[年货-淘宝行业数据分析报告.xlsx]PivotChartTable26</c15:name>
        <c15:fmtId val="11"/>
      </c15:pivotSource>
      <c15:pivotOptions>
        <c15:dropZoneFilter val="1"/>
        <c15:dropZoneCategories val="1"/>
      </c15: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城市分析销量</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2"/>
          </a:solidFill>
          <a:ln w="19050" cap="flat" cmpd="sng" algn="ctr">
            <a:solidFill>
              <a:schemeClr val="lt1"/>
            </a:solidFill>
            <a:prstDash val="solid"/>
            <a:miter lim="800000"/>
          </a:ln>
          <a:effectLst/>
        </c:spPr>
        <c:marker>
          <c:symbol val="none"/>
        </c:marker>
      </c:pivotFmt>
      <c:pivotFmt>
        <c:idx val="6"/>
        <c:spPr>
          <a:solidFill>
            <a:schemeClr val="accent2"/>
          </a:solidFill>
          <a:ln w="19050" cap="flat" cmpd="sng" algn="ctr">
            <a:solidFill>
              <a:schemeClr val="lt1"/>
            </a:solidFill>
            <a:prstDash val="solid"/>
            <a:miter lim="800000"/>
          </a:ln>
          <a:effectLst/>
        </c:spPr>
        <c:marker>
          <c:symbol val="none"/>
        </c:marker>
      </c:pivotFmt>
      <c:pivotFmt>
        <c:idx val="7"/>
        <c:spPr>
          <a:solidFill>
            <a:schemeClr val="accent2"/>
          </a:solidFill>
          <a:ln w="19050" cap="flat" cmpd="sng" algn="ctr">
            <a:solidFill>
              <a:schemeClr val="lt1"/>
            </a:solidFill>
            <a:prstDash val="solid"/>
            <a:miter lim="800000"/>
          </a:ln>
          <a:effectLst/>
        </c:spPr>
        <c:marker>
          <c:symbol val="none"/>
        </c:marker>
      </c:pivotFmt>
      <c:pivotFmt>
        <c:idx val="8"/>
        <c:spPr>
          <a:solidFill>
            <a:schemeClr val="accent2"/>
          </a:solidFill>
          <a:ln w="19050" cap="flat" cmpd="sng" algn="ctr">
            <a:solidFill>
              <a:schemeClr val="lt1"/>
            </a:solidFill>
            <a:prstDash val="solid"/>
            <a:miter lim="800000"/>
          </a:ln>
          <a:effectLst/>
        </c:spPr>
        <c:marker>
          <c:symbol val="none"/>
        </c:marker>
      </c:pivotFmt>
      <c:pivotFmt>
        <c:idx val="9"/>
        <c:spPr>
          <a:solidFill>
            <a:schemeClr val="accent2"/>
          </a:solidFill>
          <a:ln w="19050" cap="flat" cmpd="sng" algn="ctr">
            <a:solidFill>
              <a:schemeClr val="lt1"/>
            </a:solidFill>
            <a:prstDash val="solid"/>
            <a:miter lim="800000"/>
          </a:ln>
          <a:effectLst/>
        </c:spPr>
        <c:marker>
          <c:symbol val="none"/>
        </c:marker>
      </c:pivotFmt>
      <c:pivotFmt>
        <c:idx val="10"/>
        <c:spPr>
          <a:solidFill>
            <a:schemeClr val="accent2"/>
          </a:solidFill>
          <a:ln w="19050" cap="flat" cmpd="sng" algn="ctr">
            <a:solidFill>
              <a:schemeClr val="lt1"/>
            </a:solidFill>
            <a:prstDash val="solid"/>
            <a:miter lim="800000"/>
          </a:ln>
          <a:effectLst/>
        </c:spPr>
        <c:marker>
          <c:symbol val="none"/>
        </c:marker>
      </c:pivotFmt>
      <c:pivotFmt>
        <c:idx val="11"/>
        <c:spPr>
          <a:solidFill>
            <a:schemeClr val="accent2"/>
          </a:solidFill>
          <a:ln w="19050" cap="flat" cmpd="sng" algn="ctr">
            <a:solidFill>
              <a:schemeClr val="lt1"/>
            </a:solidFill>
            <a:prstDash val="solid"/>
            <a:miter lim="800000"/>
          </a:ln>
          <a:effectLst/>
        </c:spPr>
        <c:marker>
          <c:symbol val="none"/>
        </c:marker>
      </c:pivotFmt>
      <c:pivotFmt>
        <c:idx val="12"/>
        <c:spPr>
          <a:solidFill>
            <a:schemeClr val="accent2"/>
          </a:solidFill>
          <a:ln w="19050" cap="flat" cmpd="sng" algn="ctr">
            <a:solidFill>
              <a:schemeClr val="l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cap="flat" cmpd="sng" algn="ctr">
            <a:solidFill>
              <a:schemeClr val="l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杭州</c:v>
              </c:pt>
              <c:pt idx="2">
                <c:v>北京</c:v>
              </c:pt>
              <c:pt idx="3">
                <c:v>广州</c:v>
              </c:pt>
              <c:pt idx="4">
                <c:v>苏州</c:v>
              </c:pt>
              <c:pt idx="5">
                <c:v>长沙</c:v>
              </c:pt>
              <c:pt idx="6">
                <c:v>厦门</c:v>
              </c:pt>
              <c:pt idx="7">
                <c:v>焦作</c:v>
              </c:pt>
              <c:pt idx="8">
                <c:v>泉州</c:v>
              </c:pt>
              <c:pt idx="9">
                <c:v>昆明</c:v>
              </c:pt>
            </c:strLit>
          </c:cat>
          <c:val>
            <c:numLit>
              <c:formatCode>General</c:formatCode>
              <c:ptCount val="10"/>
              <c:pt idx="0">
                <c:v>2005952</c:v>
              </c:pt>
              <c:pt idx="1">
                <c:v>595534</c:v>
              </c:pt>
              <c:pt idx="2">
                <c:v>422179</c:v>
              </c:pt>
              <c:pt idx="3">
                <c:v>321236</c:v>
              </c:pt>
              <c:pt idx="4">
                <c:v>313403</c:v>
              </c:pt>
              <c:pt idx="5">
                <c:v>284983</c:v>
              </c:pt>
              <c:pt idx="6">
                <c:v>270317</c:v>
              </c:pt>
              <c:pt idx="7">
                <c:v>200501</c:v>
              </c:pt>
              <c:pt idx="8">
                <c:v>192309</c:v>
              </c:pt>
              <c:pt idx="9">
                <c:v>165077</c:v>
              </c:pt>
            </c:numLit>
          </c:val>
        </c:ser>
        <c:dLbls>
          <c:showLegendKey val="0"/>
          <c:showVal val="0"/>
          <c:showCatName val="0"/>
          <c:showSerName val="0"/>
          <c:showPercent val="0"/>
          <c:showBubbleSize val="0"/>
        </c:dLbls>
        <c:gapWidth val="50"/>
        <c:axId val="340061424"/>
        <c:axId val="339691936"/>
      </c:barChart>
      <c:catAx>
        <c:axId val="34006142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zh-CN" altLang="en-US" sz="900" b="0" i="0" u="none" strike="noStrike" kern="1200" baseline="0">
                <a:solidFill>
                  <a:schemeClr val="tx1">
                    <a:lumMod val="65000"/>
                    <a:lumOff val="35000"/>
                  </a:schemeClr>
                </a:solidFill>
                <a:latin typeface="+mn-lt"/>
                <a:ea typeface="+mn-ea"/>
                <a:cs typeface="+mn-cs"/>
              </a:defRPr>
            </a:pPr>
            <a:endParaRPr lang="zh-CN"/>
          </a:p>
        </c:txPr>
        <c:crossAx val="339691936"/>
        <c:crosses val="autoZero"/>
        <c:auto val="1"/>
        <c:lblAlgn val="ctr"/>
        <c:lblOffset val="100"/>
        <c:noMultiLvlLbl val="0"/>
        <c:extLst>
          <c:ext xmlns:c15="http://schemas.microsoft.com/office/drawing/2012/chart" uri="{F40574EE-89B7-4290-83BB-5DA773EAF853}">
            <c15:numFmt c:formatCode="General" c:sourceLinked="1"/>
          </c:ext>
        </c:extLst>
      </c:catAx>
      <c:valAx>
        <c:axId val="339691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单位:件</a:t>
                </a:r>
              </a:p>
            </c:rich>
          </c:tx>
          <c:layout/>
          <c:overlay val="0"/>
          <c:spPr>
            <a:noFill/>
            <a:ln>
              <a:noFill/>
            </a:ln>
            <a:effectLst/>
          </c:spPr>
          <c:txPr>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06142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[年货-淘宝行业数据分析报告.xlsx]PivotChartTable27</c15:name>
        <c15:fmtId val="17"/>
      </c15:pivotSource>
      <c15:pivotOptions>
        <c15:dropZoneFilter val="1"/>
        <c15:dropZoneCategories val="1"/>
      </c15: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城市分析销售额</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4"/>
          </a:solidFill>
          <a:ln w="19050" cap="flat" cmpd="sng" algn="ctr">
            <a:solidFill>
              <a:schemeClr val="lt1"/>
            </a:solidFill>
            <a:prstDash val="solid"/>
            <a:miter lim="800000"/>
          </a:ln>
          <a:effectLst/>
        </c:spPr>
        <c:marker>
          <c:symbol val="none"/>
        </c:marker>
      </c:pivotFmt>
      <c:pivotFmt>
        <c:idx val="9"/>
        <c:spPr>
          <a:solidFill>
            <a:schemeClr val="accent4"/>
          </a:solidFill>
          <a:ln w="19050" cap="flat" cmpd="sng" algn="ctr">
            <a:solidFill>
              <a:schemeClr val="lt1"/>
            </a:solidFill>
            <a:prstDash val="solid"/>
            <a:miter lim="800000"/>
          </a:ln>
          <a:effectLst/>
        </c:spPr>
        <c:marker>
          <c:symbol val="none"/>
        </c:marker>
      </c:pivotFmt>
      <c:pivotFmt>
        <c:idx val="10"/>
        <c:spPr>
          <a:solidFill>
            <a:schemeClr val="accent4"/>
          </a:solidFill>
          <a:ln w="19050" cap="flat" cmpd="sng" algn="ctr">
            <a:solidFill>
              <a:schemeClr val="lt1"/>
            </a:solidFill>
            <a:prstDash val="solid"/>
            <a:miter lim="800000"/>
          </a:ln>
          <a:effectLst/>
        </c:spPr>
        <c:marker>
          <c:symbol val="none"/>
        </c:marker>
      </c:pivotFmt>
      <c:pivotFmt>
        <c:idx val="11"/>
        <c:spPr>
          <a:solidFill>
            <a:schemeClr val="accent4"/>
          </a:solidFill>
          <a:ln w="19050" cap="flat" cmpd="sng" algn="ctr">
            <a:solidFill>
              <a:schemeClr val="lt1"/>
            </a:solidFill>
            <a:prstDash val="solid"/>
            <a:miter lim="800000"/>
          </a:ln>
          <a:effectLst/>
        </c:spPr>
        <c:marker>
          <c:symbol val="none"/>
        </c:marker>
      </c:pivotFmt>
      <c:pivotFmt>
        <c:idx val="12"/>
        <c:spPr>
          <a:solidFill>
            <a:schemeClr val="accent4"/>
          </a:solidFill>
          <a:ln w="19050" cap="flat" cmpd="sng" algn="ctr">
            <a:solidFill>
              <a:schemeClr val="lt1"/>
            </a:solidFill>
            <a:prstDash val="solid"/>
            <a:miter lim="800000"/>
          </a:ln>
          <a:effectLst/>
        </c:spPr>
        <c:marker>
          <c:symbol val="none"/>
        </c:marker>
      </c:pivotFmt>
      <c:pivotFmt>
        <c:idx val="13"/>
        <c:spPr>
          <a:solidFill>
            <a:schemeClr val="accent4"/>
          </a:solidFill>
          <a:ln w="19050" cap="flat" cmpd="sng" algn="ctr">
            <a:solidFill>
              <a:schemeClr val="lt1"/>
            </a:solidFill>
            <a:prstDash val="solid"/>
            <a:miter lim="800000"/>
          </a:ln>
          <a:effectLst/>
        </c:spPr>
        <c:marker>
          <c:symbol val="none"/>
        </c:marker>
      </c:pivotFmt>
      <c:pivotFmt>
        <c:idx val="14"/>
        <c:spPr>
          <a:solidFill>
            <a:schemeClr val="accent4"/>
          </a:solidFill>
          <a:ln w="19050" cap="flat" cmpd="sng" algn="ctr">
            <a:solidFill>
              <a:schemeClr val="lt1"/>
            </a:solidFill>
            <a:prstDash val="solid"/>
            <a:miter lim="800000"/>
          </a:ln>
          <a:effectLst/>
        </c:spPr>
        <c:marker>
          <c:symbol val="none"/>
        </c:marker>
      </c:pivotFmt>
      <c:pivotFmt>
        <c:idx val="15"/>
        <c:spPr>
          <a:solidFill>
            <a:schemeClr val="accent4"/>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layout/>
          <c:numFmt formatCode="#,##0.0_);[Red]\(#,##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invertIfNegative val="0"/>
          <c:dLbls>
            <c:numFmt formatCode="#,##0.0_);[Red]\(#,##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北京</c:v>
              </c:pt>
              <c:pt idx="2">
                <c:v>杭州</c:v>
              </c:pt>
              <c:pt idx="3">
                <c:v>深圳</c:v>
              </c:pt>
              <c:pt idx="4">
                <c:v>广州</c:v>
              </c:pt>
              <c:pt idx="5">
                <c:v>苏州</c:v>
              </c:pt>
              <c:pt idx="6">
                <c:v>厦门</c:v>
              </c:pt>
              <c:pt idx="7">
                <c:v>泉州</c:v>
              </c:pt>
              <c:pt idx="8">
                <c:v>昆明</c:v>
              </c:pt>
              <c:pt idx="9">
                <c:v>长沙</c:v>
              </c:pt>
            </c:strLit>
          </c:cat>
          <c:val>
            <c:numLit>
              <c:formatCode>General</c:formatCode>
              <c:ptCount val="10"/>
              <c:pt idx="0">
                <c:v>55678189.399999999</c:v>
              </c:pt>
              <c:pt idx="1">
                <c:v>14748932.190000001</c:v>
              </c:pt>
              <c:pt idx="2">
                <c:v>13545175.219999993</c:v>
              </c:pt>
              <c:pt idx="3">
                <c:v>8357715.9299999988</c:v>
              </c:pt>
              <c:pt idx="4">
                <c:v>7744029.6499999966</c:v>
              </c:pt>
              <c:pt idx="5">
                <c:v>7479390.5099999979</c:v>
              </c:pt>
              <c:pt idx="6">
                <c:v>7447205.2000000011</c:v>
              </c:pt>
              <c:pt idx="7">
                <c:v>5931493.5699999994</c:v>
              </c:pt>
              <c:pt idx="8">
                <c:v>4188760.2</c:v>
              </c:pt>
              <c:pt idx="9">
                <c:v>3793533.7000000007</c:v>
              </c:pt>
            </c:numLit>
          </c:val>
        </c:ser>
        <c:dLbls>
          <c:showLegendKey val="0"/>
          <c:showVal val="0"/>
          <c:showCatName val="0"/>
          <c:showSerName val="0"/>
          <c:showPercent val="0"/>
          <c:showBubbleSize val="0"/>
        </c:dLbls>
        <c:gapWidth val="50"/>
        <c:axId val="347193568"/>
        <c:axId val="347194128"/>
      </c:barChart>
      <c:catAx>
        <c:axId val="3471935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zh-CN" altLang="en-US" sz="900" b="0" i="0" u="none" strike="noStrike" kern="1200" baseline="0">
                <a:solidFill>
                  <a:schemeClr val="tx1">
                    <a:lumMod val="65000"/>
                    <a:lumOff val="35000"/>
                  </a:schemeClr>
                </a:solidFill>
                <a:latin typeface="+mn-lt"/>
                <a:ea typeface="+mn-ea"/>
                <a:cs typeface="+mn-cs"/>
              </a:defRPr>
            </a:pPr>
            <a:endParaRPr lang="zh-CN"/>
          </a:p>
        </c:txPr>
        <c:crossAx val="347194128"/>
        <c:crosses val="autoZero"/>
        <c:auto val="1"/>
        <c:lblAlgn val="ctr"/>
        <c:lblOffset val="100"/>
        <c:noMultiLvlLbl val="0"/>
        <c:extLst>
          <c:ext xmlns:c15="http://schemas.microsoft.com/office/drawing/2012/chart" uri="{F40574EE-89B7-4290-83BB-5DA773EAF853}">
            <c15:numFmt c:formatCode="General" c:sourceLinked="1"/>
          </c:ext>
        </c:extLst>
      </c:catAx>
      <c:valAx>
        <c:axId val="347194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a:t>
                </a:r>
                <a:r>
                  <a:rPr lang="zh-CN" altLang="en-US" sz="1000" b="0" i="0" u="none" strike="noStrike" kern="1200" baseline="0">
                    <a:solidFill>
                      <a:sysClr val="windowText" lastClr="000000">
                        <a:lumMod val="65000"/>
                        <a:lumOff val="35000"/>
                      </a:sysClr>
                    </a:solidFill>
                    <a:latin typeface="+mn-lt"/>
                    <a:ea typeface="+mn-ea"/>
                    <a:cs typeface="+mn-cs"/>
                  </a:rPr>
                  <a:t>万</a:t>
                </a:r>
                <a:r>
                  <a:rPr lang="zh-CN" altLang="zh-CN" sz="1000" b="0" i="0" u="none" strike="noStrike" kern="1200" baseline="0">
                    <a:solidFill>
                      <a:sysClr val="windowText" lastClr="000000">
                        <a:lumMod val="65000"/>
                        <a:lumOff val="35000"/>
                      </a:sysClr>
                    </a:solidFill>
                    <a:latin typeface="+mn-lt"/>
                    <a:ea typeface="+mn-ea"/>
                    <a:cs typeface="+mn-cs"/>
                  </a:rPr>
                  <a:t>元</a:t>
                </a:r>
              </a:p>
            </c:rich>
          </c:tx>
          <c:layout/>
          <c:overlay val="0"/>
          <c:spPr>
            <a:noFill/>
            <a:ln>
              <a:noFill/>
            </a:ln>
            <a:effectLst/>
          </c:spPr>
          <c:txPr>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193568"/>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[年货-淘宝行业数据分析报告.xlsx]PivotChartTable28</c15:name>
        <c15:fmtId val="12"/>
      </c15:pivotSource>
      <c15:pivotOptions>
        <c15:dropZoneFilter val="1"/>
        <c15:dropZoneCategories val="1"/>
      </c15: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店铺分析销量</a:t>
            </a:r>
            <a:r>
              <a:rPr lang="en-US" altLang="zh-CN" sz="1400" b="1"/>
              <a:t>top10</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天猫超市</c:v>
              </c:pt>
              <c:pt idx="1">
                <c:v>巧罗旗舰店</c:v>
              </c:pt>
              <c:pt idx="2">
                <c:v>乐奈旗舰店</c:v>
              </c:pt>
              <c:pt idx="3">
                <c:v>卜珂巧克力旗舰店</c:v>
              </c:pt>
              <c:pt idx="4">
                <c:v>长沙雄越食品专营店</c:v>
              </c:pt>
              <c:pt idx="5">
                <c:v>亨如食品专营店</c:v>
              </c:pt>
              <c:pt idx="6">
                <c:v>淘豆食品专营店</c:v>
              </c:pt>
              <c:pt idx="7">
                <c:v>诺梵旗舰店</c:v>
              </c:pt>
              <c:pt idx="8">
                <c:v>天成丰顺食品专营店</c:v>
              </c:pt>
              <c:pt idx="9">
                <c:v>fangzzw1</c:v>
              </c:pt>
            </c:strLit>
          </c:cat>
          <c:val>
            <c:numLit>
              <c:formatCode>General</c:formatCode>
              <c:ptCount val="10"/>
              <c:pt idx="0">
                <c:v>322926</c:v>
              </c:pt>
              <c:pt idx="1">
                <c:v>207341</c:v>
              </c:pt>
              <c:pt idx="2">
                <c:v>173306</c:v>
              </c:pt>
              <c:pt idx="3">
                <c:v>164073</c:v>
              </c:pt>
              <c:pt idx="4">
                <c:v>154178</c:v>
              </c:pt>
              <c:pt idx="5">
                <c:v>147482</c:v>
              </c:pt>
              <c:pt idx="6">
                <c:v>141191</c:v>
              </c:pt>
              <c:pt idx="7">
                <c:v>131205</c:v>
              </c:pt>
              <c:pt idx="8">
                <c:v>120966</c:v>
              </c:pt>
              <c:pt idx="9">
                <c:v>116084</c:v>
              </c:pt>
            </c:numLit>
          </c:val>
        </c:ser>
        <c:dLbls>
          <c:showLegendKey val="0"/>
          <c:showVal val="0"/>
          <c:showCatName val="0"/>
          <c:showSerName val="0"/>
          <c:showPercent val="0"/>
          <c:showBubbleSize val="0"/>
        </c:dLbls>
        <c:gapWidth val="50"/>
        <c:axId val="347196368"/>
        <c:axId val="347196928"/>
      </c:barChart>
      <c:catAx>
        <c:axId val="34719636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196928"/>
        <c:crosses val="autoZero"/>
        <c:auto val="1"/>
        <c:lblAlgn val="ctr"/>
        <c:lblOffset val="100"/>
        <c:noMultiLvlLbl val="0"/>
        <c:extLst>
          <c:ext xmlns:c15="http://schemas.microsoft.com/office/drawing/2012/chart" uri="{F40574EE-89B7-4290-83BB-5DA773EAF853}">
            <c15:numFmt c:formatCode="General" c:sourceLinked="1"/>
          </c:ext>
        </c:extLst>
      </c:catAx>
      <c:valAx>
        <c:axId val="34719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单位:件</a:t>
                </a:r>
              </a:p>
            </c:rich>
          </c:tx>
          <c:layout>
            <c:manualLayout>
              <c:xMode val="edge"/>
              <c:yMode val="edge"/>
              <c:x val="0.52749392437056475"/>
              <c:y val="0.928042328042328"/>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19636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[年货-淘宝行业数据分析报告.xlsx]PivotChartTable29</c15:name>
        <c15:fmtId val="2"/>
      </c15:pivotSource>
      <c15:pivotOptions>
        <c15:dropZoneFilter val="1"/>
        <c15:dropZoneCategories val="1"/>
      </c15: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zh-CN" sz="1400" b="1" i="0" baseline="0">
                <a:effectLst/>
              </a:rPr>
              <a:t>店铺分析</a:t>
            </a:r>
            <a:r>
              <a:rPr lang="zh-CN" altLang="en-US" sz="1400" b="1" i="0" baseline="0">
                <a:effectLst/>
              </a:rPr>
              <a:t>销售额</a:t>
            </a:r>
            <a:r>
              <a:rPr lang="en-US" altLang="zh-CN" sz="1400" b="1" i="0" baseline="0">
                <a:effectLst/>
              </a:rPr>
              <a:t>top10</a:t>
            </a:r>
            <a:endParaRPr lang="zh-CN" altLang="zh-CN" sz="1400" b="1">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汇总</c:v>
          </c:tx>
          <c:spPr>
            <a:solidFill>
              <a:schemeClr val="accent6"/>
            </a:solidFill>
            <a:ln>
              <a:noFill/>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巧罗旗舰店</c:v>
              </c:pt>
              <c:pt idx="1">
                <c:v>天猫超市</c:v>
              </c:pt>
              <c:pt idx="2">
                <c:v>乐奈旗舰店</c:v>
              </c:pt>
              <c:pt idx="3">
                <c:v>淘豆食品专营店</c:v>
              </c:pt>
              <c:pt idx="4">
                <c:v>卜珂巧克力旗舰店</c:v>
              </c:pt>
              <c:pt idx="5">
                <c:v>亨如食品专营店</c:v>
              </c:pt>
              <c:pt idx="6">
                <c:v>usabuy</c:v>
              </c:pt>
              <c:pt idx="7">
                <c:v>唐品食品专营店</c:v>
              </c:pt>
              <c:pt idx="8">
                <c:v>旺通食品专营店</c:v>
              </c:pt>
              <c:pt idx="9">
                <c:v>润谷食品专营店</c:v>
              </c:pt>
            </c:strLit>
          </c:cat>
          <c:val>
            <c:numLit>
              <c:formatCode>General</c:formatCode>
              <c:ptCount val="10"/>
              <c:pt idx="0">
                <c:v>7985950.3999999985</c:v>
              </c:pt>
              <c:pt idx="1">
                <c:v>7466490.0500000007</c:v>
              </c:pt>
              <c:pt idx="2">
                <c:v>4564950.79</c:v>
              </c:pt>
              <c:pt idx="3">
                <c:v>4451481.7</c:v>
              </c:pt>
              <c:pt idx="4">
                <c:v>3865327.78</c:v>
              </c:pt>
              <c:pt idx="5">
                <c:v>3643508.6800000006</c:v>
              </c:pt>
              <c:pt idx="6">
                <c:v>3326865</c:v>
              </c:pt>
              <c:pt idx="7">
                <c:v>2678715.5700000003</c:v>
              </c:pt>
              <c:pt idx="8">
                <c:v>2505425.6999999997</c:v>
              </c:pt>
              <c:pt idx="9">
                <c:v>2373967.5</c:v>
              </c:pt>
            </c:numLit>
          </c:val>
        </c:ser>
        <c:dLbls>
          <c:showLegendKey val="0"/>
          <c:showVal val="0"/>
          <c:showCatName val="0"/>
          <c:showSerName val="0"/>
          <c:showPercent val="0"/>
          <c:showBubbleSize val="0"/>
        </c:dLbls>
        <c:gapWidth val="50"/>
        <c:axId val="347199168"/>
        <c:axId val="347199728"/>
      </c:barChart>
      <c:catAx>
        <c:axId val="34719916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199728"/>
        <c:crosses val="autoZero"/>
        <c:auto val="1"/>
        <c:lblAlgn val="ctr"/>
        <c:lblOffset val="100"/>
        <c:noMultiLvlLbl val="0"/>
        <c:extLst>
          <c:ext xmlns:c15="http://schemas.microsoft.com/office/drawing/2012/chart" uri="{F40574EE-89B7-4290-83BB-5DA773EAF853}">
            <c15:numFmt c:formatCode="General" c:sourceLinked="1"/>
          </c:ext>
        </c:extLst>
      </c:catAx>
      <c:valAx>
        <c:axId val="3471997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199168"/>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[年货-淘宝行业数据分析报告.xlsx]PivotChartTable30</c15:name>
        <c15:fmtId val="2"/>
      </c15:pivotSource>
      <c15:pivotOptions>
        <c15:dropZoneFilter val="1"/>
        <c15:dropZoneCategories val="1"/>
      </c15: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品牌分析销售量</a:t>
            </a:r>
            <a:r>
              <a:rPr lang="en-US" altLang="zh-CN" sz="1400" b="1" i="0" u="none" strike="noStrike" baseline="0">
                <a:effectLst/>
              </a:rPr>
              <a:t>top20</a:t>
            </a:r>
            <a:endParaRPr lang="zh-CN" alt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0"/>
              <c:pt idx="0">
                <c:v>卜珂</c:v>
              </c:pt>
              <c:pt idx="1">
                <c:v>CHORO/巧罗</c:v>
              </c:pt>
              <c:pt idx="2">
                <c:v>NOVOR/诺梵</c:v>
              </c:pt>
              <c:pt idx="3">
                <c:v>GOLDEN CROWN/金冠</c:v>
              </c:pt>
              <c:pt idx="4">
                <c:v>麦德好</c:v>
              </c:pt>
              <c:pt idx="5">
                <c:v>乐奈</c:v>
              </c:pt>
              <c:pt idx="6">
                <c:v>三惠</c:v>
              </c:pt>
              <c:pt idx="7">
                <c:v>雅伯</c:v>
              </c:pt>
              <c:pt idx="8">
                <c:v>友臣</c:v>
              </c:pt>
              <c:pt idx="9">
                <c:v>张君雅小妹妹</c:v>
              </c:pt>
              <c:pt idx="10">
                <c:v>FERRERO/费列罗</c:v>
              </c:pt>
              <c:pt idx="11">
                <c:v>一定红</c:v>
              </c:pt>
              <c:pt idx="12">
                <c:v>旺旺</c:v>
              </c:pt>
              <c:pt idx="13">
                <c:v>Haoliyuan Food/好利源食品</c:v>
              </c:pt>
              <c:pt idx="14">
                <c:v>Musiney/慕丝妮</c:v>
              </c:pt>
              <c:pt idx="15">
                <c:v>YUMMYHi/丫眯乐</c:v>
              </c:pt>
              <c:pt idx="16">
                <c:v>DANISA/皇冠</c:v>
              </c:pt>
              <c:pt idx="17">
                <c:v>葡记</c:v>
              </c:pt>
              <c:pt idx="18">
                <c:v>卖家未填</c:v>
              </c:pt>
              <c:pt idx="19">
                <c:v>DRINGO/大润谷</c:v>
              </c:pt>
            </c:strLit>
          </c:cat>
          <c:val>
            <c:numLit>
              <c:formatCode>General</c:formatCode>
              <c:ptCount val="20"/>
              <c:pt idx="0">
                <c:v>351526</c:v>
              </c:pt>
              <c:pt idx="1">
                <c:v>237672</c:v>
              </c:pt>
              <c:pt idx="2">
                <c:v>206977</c:v>
              </c:pt>
              <c:pt idx="3">
                <c:v>206480</c:v>
              </c:pt>
              <c:pt idx="4">
                <c:v>193891</c:v>
              </c:pt>
              <c:pt idx="5">
                <c:v>173988</c:v>
              </c:pt>
              <c:pt idx="6">
                <c:v>154508</c:v>
              </c:pt>
              <c:pt idx="7">
                <c:v>130425</c:v>
              </c:pt>
              <c:pt idx="8">
                <c:v>126909</c:v>
              </c:pt>
              <c:pt idx="9">
                <c:v>108305</c:v>
              </c:pt>
              <c:pt idx="10">
                <c:v>99501</c:v>
              </c:pt>
              <c:pt idx="11">
                <c:v>98386</c:v>
              </c:pt>
              <c:pt idx="12">
                <c:v>93144</c:v>
              </c:pt>
              <c:pt idx="13">
                <c:v>90037</c:v>
              </c:pt>
              <c:pt idx="14">
                <c:v>90006</c:v>
              </c:pt>
              <c:pt idx="15">
                <c:v>81149</c:v>
              </c:pt>
              <c:pt idx="16">
                <c:v>81025</c:v>
              </c:pt>
              <c:pt idx="17">
                <c:v>79452</c:v>
              </c:pt>
              <c:pt idx="18">
                <c:v>76701</c:v>
              </c:pt>
              <c:pt idx="19">
                <c:v>76335</c:v>
              </c:pt>
            </c:numLit>
          </c:val>
        </c:ser>
        <c:dLbls>
          <c:showLegendKey val="0"/>
          <c:showVal val="0"/>
          <c:showCatName val="0"/>
          <c:showSerName val="0"/>
          <c:showPercent val="0"/>
          <c:showBubbleSize val="0"/>
        </c:dLbls>
        <c:gapWidth val="50"/>
        <c:axId val="347201968"/>
        <c:axId val="347202528"/>
      </c:barChart>
      <c:catAx>
        <c:axId val="3472019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202528"/>
        <c:crosses val="autoZero"/>
        <c:auto val="1"/>
        <c:lblAlgn val="ctr"/>
        <c:lblOffset val="100"/>
        <c:noMultiLvlLbl val="0"/>
        <c:extLst>
          <c:ext xmlns:c15="http://schemas.microsoft.com/office/drawing/2012/chart" uri="{F40574EE-89B7-4290-83BB-5DA773EAF853}">
            <c15:numFmt c:formatCode="General" c:sourceLinked="1"/>
          </c:ext>
        </c:extLst>
      </c:catAx>
      <c:valAx>
        <c:axId val="34720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件</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20196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[年货-淘宝行业数据分析报告.xlsx]PivotChartTable33</c15:name>
        <c15:fmtId val="6"/>
      </c15:pivotSource>
      <c15:pivotOptions>
        <c15:dropZoneFilter val="1"/>
        <c15:dropZoneCategories val="1"/>
      </c15: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a:t>
            </a:r>
            <a:r>
              <a:rPr lang="zh-CN" altLang="en-US"/>
              <a:t>售</a:t>
            </a:r>
            <a:r>
              <a:rPr lang="zh-CN"/>
              <a:t>量</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tx>
            <c:strRef>
              <c:f>计算价格!$G$1</c:f>
              <c:strCache>
                <c:ptCount val="1"/>
                <c:pt idx="0">
                  <c:v>销量</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计算价格!$E$3:$E$23</c:f>
              <c:numCache>
                <c:formatCode>0.0_ </c:formatCode>
                <c:ptCount val="21"/>
                <c:pt idx="0">
                  <c:v>5</c:v>
                </c:pt>
                <c:pt idx="1">
                  <c:v>14.75</c:v>
                </c:pt>
                <c:pt idx="2">
                  <c:v>24.5</c:v>
                </c:pt>
                <c:pt idx="3">
                  <c:v>34.25</c:v>
                </c:pt>
                <c:pt idx="4">
                  <c:v>44</c:v>
                </c:pt>
                <c:pt idx="5">
                  <c:v>53.75</c:v>
                </c:pt>
                <c:pt idx="6">
                  <c:v>63.5</c:v>
                </c:pt>
                <c:pt idx="7">
                  <c:v>73.25</c:v>
                </c:pt>
                <c:pt idx="8">
                  <c:v>83</c:v>
                </c:pt>
                <c:pt idx="9">
                  <c:v>92.75</c:v>
                </c:pt>
                <c:pt idx="10">
                  <c:v>102.5</c:v>
                </c:pt>
                <c:pt idx="11">
                  <c:v>112.25</c:v>
                </c:pt>
                <c:pt idx="12">
                  <c:v>122</c:v>
                </c:pt>
                <c:pt idx="13">
                  <c:v>131.75</c:v>
                </c:pt>
                <c:pt idx="14">
                  <c:v>141.5</c:v>
                </c:pt>
                <c:pt idx="15">
                  <c:v>151.25</c:v>
                </c:pt>
                <c:pt idx="16">
                  <c:v>161</c:v>
                </c:pt>
                <c:pt idx="17">
                  <c:v>170.75</c:v>
                </c:pt>
                <c:pt idx="18">
                  <c:v>180.5</c:v>
                </c:pt>
                <c:pt idx="19">
                  <c:v>190.25</c:v>
                </c:pt>
                <c:pt idx="20">
                  <c:v>200</c:v>
                </c:pt>
              </c:numCache>
            </c:numRef>
          </c:cat>
          <c:val>
            <c:numRef>
              <c:f>计算价格!$G$3:$G$23</c:f>
              <c:numCache>
                <c:formatCode>General</c:formatCode>
                <c:ptCount val="21"/>
                <c:pt idx="0">
                  <c:v>538</c:v>
                </c:pt>
                <c:pt idx="1">
                  <c:v>2760418</c:v>
                </c:pt>
                <c:pt idx="2">
                  <c:v>1698208</c:v>
                </c:pt>
                <c:pt idx="3">
                  <c:v>490339</c:v>
                </c:pt>
                <c:pt idx="4">
                  <c:v>590349</c:v>
                </c:pt>
                <c:pt idx="5">
                  <c:v>399437</c:v>
                </c:pt>
                <c:pt idx="6">
                  <c:v>262082</c:v>
                </c:pt>
                <c:pt idx="7">
                  <c:v>122305</c:v>
                </c:pt>
                <c:pt idx="8">
                  <c:v>47718</c:v>
                </c:pt>
                <c:pt idx="9">
                  <c:v>46944</c:v>
                </c:pt>
                <c:pt idx="10">
                  <c:v>39356</c:v>
                </c:pt>
                <c:pt idx="11">
                  <c:v>22521</c:v>
                </c:pt>
                <c:pt idx="12">
                  <c:v>40315</c:v>
                </c:pt>
                <c:pt idx="13">
                  <c:v>11399</c:v>
                </c:pt>
                <c:pt idx="14">
                  <c:v>10793</c:v>
                </c:pt>
                <c:pt idx="15">
                  <c:v>4338</c:v>
                </c:pt>
                <c:pt idx="16">
                  <c:v>10542</c:v>
                </c:pt>
                <c:pt idx="17">
                  <c:v>1881</c:v>
                </c:pt>
                <c:pt idx="18">
                  <c:v>1305</c:v>
                </c:pt>
                <c:pt idx="19">
                  <c:v>2012</c:v>
                </c:pt>
                <c:pt idx="20">
                  <c:v>1199</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347204768"/>
        <c:axId val="347205328"/>
      </c:areaChart>
      <c:catAx>
        <c:axId val="347204768"/>
        <c:scaling>
          <c:orientation val="minMax"/>
        </c:scaling>
        <c:delete val="0"/>
        <c:axPos val="b"/>
        <c:numFmt formatCode="0.0_ "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205328"/>
        <c:crosses val="autoZero"/>
        <c:auto val="1"/>
        <c:lblAlgn val="ctr"/>
        <c:lblOffset val="100"/>
        <c:noMultiLvlLbl val="0"/>
      </c:catAx>
      <c:valAx>
        <c:axId val="347205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单位:件</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204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淘宝销售量</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1184909756650792"/>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0~5元</c:v>
                </c:pt>
                <c:pt idx="1">
                  <c:v>5~14.8元</c:v>
                </c:pt>
                <c:pt idx="2">
                  <c:v>14.8~24.5元</c:v>
                </c:pt>
                <c:pt idx="3">
                  <c:v>24.5~34.3元</c:v>
                </c:pt>
                <c:pt idx="4">
                  <c:v>34.3~44元</c:v>
                </c:pt>
                <c:pt idx="5">
                  <c:v>44~53.8元</c:v>
                </c:pt>
                <c:pt idx="6">
                  <c:v>53.8~63.5元</c:v>
                </c:pt>
                <c:pt idx="7">
                  <c:v>63.5~73.3元</c:v>
                </c:pt>
                <c:pt idx="8">
                  <c:v>73.3~83元</c:v>
                </c:pt>
                <c:pt idx="9">
                  <c:v>83~92.8元</c:v>
                </c:pt>
                <c:pt idx="10">
                  <c:v>92.8~102.5元</c:v>
                </c:pt>
                <c:pt idx="11">
                  <c:v>102.5~112.3元</c:v>
                </c:pt>
                <c:pt idx="12">
                  <c:v>112.3~122元</c:v>
                </c:pt>
                <c:pt idx="13">
                  <c:v>122~131.8元</c:v>
                </c:pt>
                <c:pt idx="14">
                  <c:v>131.8~141.5元</c:v>
                </c:pt>
                <c:pt idx="15">
                  <c:v>141.5~151.3元</c:v>
                </c:pt>
                <c:pt idx="16">
                  <c:v>151.3~161元</c:v>
                </c:pt>
                <c:pt idx="17">
                  <c:v>161~170.8元</c:v>
                </c:pt>
                <c:pt idx="18">
                  <c:v>170.8~180.5元</c:v>
                </c:pt>
                <c:pt idx="19">
                  <c:v>180.5~190.3元</c:v>
                </c:pt>
                <c:pt idx="20">
                  <c:v>190.3~200元</c:v>
                </c:pt>
              </c:strCache>
            </c:strRef>
          </c:cat>
          <c:val>
            <c:numRef>
              <c:f>计算价格!$G$3:$G$23</c:f>
              <c:numCache>
                <c:formatCode>General</c:formatCode>
                <c:ptCount val="21"/>
                <c:pt idx="0">
                  <c:v>538</c:v>
                </c:pt>
                <c:pt idx="1">
                  <c:v>2760418</c:v>
                </c:pt>
                <c:pt idx="2">
                  <c:v>1698208</c:v>
                </c:pt>
                <c:pt idx="3">
                  <c:v>490339</c:v>
                </c:pt>
                <c:pt idx="4">
                  <c:v>590349</c:v>
                </c:pt>
                <c:pt idx="5">
                  <c:v>399437</c:v>
                </c:pt>
                <c:pt idx="6">
                  <c:v>262082</c:v>
                </c:pt>
                <c:pt idx="7">
                  <c:v>122305</c:v>
                </c:pt>
                <c:pt idx="8">
                  <c:v>47718</c:v>
                </c:pt>
                <c:pt idx="9">
                  <c:v>46944</c:v>
                </c:pt>
                <c:pt idx="10">
                  <c:v>39356</c:v>
                </c:pt>
                <c:pt idx="11">
                  <c:v>22521</c:v>
                </c:pt>
                <c:pt idx="12">
                  <c:v>40315</c:v>
                </c:pt>
                <c:pt idx="13">
                  <c:v>11399</c:v>
                </c:pt>
                <c:pt idx="14">
                  <c:v>10793</c:v>
                </c:pt>
                <c:pt idx="15">
                  <c:v>4338</c:v>
                </c:pt>
                <c:pt idx="16">
                  <c:v>10542</c:v>
                </c:pt>
                <c:pt idx="17">
                  <c:v>1881</c:v>
                </c:pt>
                <c:pt idx="18">
                  <c:v>1305</c:v>
                </c:pt>
                <c:pt idx="19">
                  <c:v>2012</c:v>
                </c:pt>
                <c:pt idx="20">
                  <c:v>1199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淘宝销售额</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0567625806033505"/>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0~5元</c:v>
                </c:pt>
                <c:pt idx="1">
                  <c:v>5~14.8元</c:v>
                </c:pt>
                <c:pt idx="2">
                  <c:v>14.8~24.5元</c:v>
                </c:pt>
                <c:pt idx="3">
                  <c:v>24.5~34.3元</c:v>
                </c:pt>
                <c:pt idx="4">
                  <c:v>34.3~44元</c:v>
                </c:pt>
                <c:pt idx="5">
                  <c:v>44~53.8元</c:v>
                </c:pt>
                <c:pt idx="6">
                  <c:v>53.8~63.5元</c:v>
                </c:pt>
                <c:pt idx="7">
                  <c:v>63.5~73.3元</c:v>
                </c:pt>
                <c:pt idx="8">
                  <c:v>73.3~83元</c:v>
                </c:pt>
                <c:pt idx="9">
                  <c:v>83~92.8元</c:v>
                </c:pt>
                <c:pt idx="10">
                  <c:v>92.8~102.5元</c:v>
                </c:pt>
                <c:pt idx="11">
                  <c:v>102.5~112.3元</c:v>
                </c:pt>
                <c:pt idx="12">
                  <c:v>112.3~122元</c:v>
                </c:pt>
                <c:pt idx="13">
                  <c:v>122~131.8元</c:v>
                </c:pt>
                <c:pt idx="14">
                  <c:v>131.8~141.5元</c:v>
                </c:pt>
                <c:pt idx="15">
                  <c:v>141.5~151.3元</c:v>
                </c:pt>
                <c:pt idx="16">
                  <c:v>151.3~161元</c:v>
                </c:pt>
                <c:pt idx="17">
                  <c:v>161~170.8元</c:v>
                </c:pt>
                <c:pt idx="18">
                  <c:v>170.8~180.5元</c:v>
                </c:pt>
                <c:pt idx="19">
                  <c:v>180.5~190.3元</c:v>
                </c:pt>
                <c:pt idx="20">
                  <c:v>190.3~200元</c:v>
                </c:pt>
              </c:strCache>
            </c:strRef>
          </c:cat>
          <c:val>
            <c:numRef>
              <c:f>计算价格!$H$3:$H$23</c:f>
              <c:numCache>
                <c:formatCode>General</c:formatCode>
                <c:ptCount val="21"/>
                <c:pt idx="0">
                  <c:v>2636.2000000000003</c:v>
                </c:pt>
                <c:pt idx="1">
                  <c:v>27008877.970000006</c:v>
                </c:pt>
                <c:pt idx="2">
                  <c:v>32326636.349999994</c:v>
                </c:pt>
                <c:pt idx="3">
                  <c:v>13751951.909999998</c:v>
                </c:pt>
                <c:pt idx="4">
                  <c:v>22989980.810000002</c:v>
                </c:pt>
                <c:pt idx="5">
                  <c:v>19537647.160000004</c:v>
                </c:pt>
                <c:pt idx="6">
                  <c:v>15180326.09</c:v>
                </c:pt>
                <c:pt idx="7">
                  <c:v>8276354.0600000005</c:v>
                </c:pt>
                <c:pt idx="8">
                  <c:v>3733813.8699999992</c:v>
                </c:pt>
                <c:pt idx="9">
                  <c:v>4127251.1999999997</c:v>
                </c:pt>
                <c:pt idx="10">
                  <c:v>3859445.1999999997</c:v>
                </c:pt>
                <c:pt idx="11">
                  <c:v>2390452.7999999998</c:v>
                </c:pt>
                <c:pt idx="12">
                  <c:v>4690567.74</c:v>
                </c:pt>
                <c:pt idx="13">
                  <c:v>1457476.96</c:v>
                </c:pt>
                <c:pt idx="14">
                  <c:v>1488602.76</c:v>
                </c:pt>
                <c:pt idx="15">
                  <c:v>645610.52</c:v>
                </c:pt>
                <c:pt idx="16">
                  <c:v>1670309.02</c:v>
                </c:pt>
                <c:pt idx="17">
                  <c:v>313418.06</c:v>
                </c:pt>
                <c:pt idx="18">
                  <c:v>229393</c:v>
                </c:pt>
                <c:pt idx="19">
                  <c:v>378766.13</c:v>
                </c:pt>
                <c:pt idx="20">
                  <c:v>238595.12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zh-CN" altLang="en-US"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marker>
          <c:symbol val="none"/>
        </c:marke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dPt>
            <c:idx val="18"/>
            <c:bubble3D val="0"/>
            <c:spPr>
              <a:solidFill>
                <a:schemeClr val="accent1">
                  <a:lumMod val="80000"/>
                </a:schemeClr>
              </a:solidFill>
              <a:ln>
                <a:noFill/>
              </a:ln>
              <a:effectLst/>
            </c:spPr>
          </c:dPt>
          <c:dPt>
            <c:idx val="19"/>
            <c:bubble3D val="0"/>
            <c:spPr>
              <a:solidFill>
                <a:schemeClr val="accent2">
                  <a:lumMod val="80000"/>
                </a:schemeClr>
              </a:solidFill>
              <a:ln>
                <a:noFill/>
              </a:ln>
              <a:effectLst/>
            </c:spPr>
          </c:dPt>
          <c:dPt>
            <c:idx val="20"/>
            <c:bubble3D val="0"/>
            <c:spPr>
              <a:solidFill>
                <a:schemeClr val="accent3">
                  <a:lumMod val="80000"/>
                </a:schemeClr>
              </a:solidFill>
              <a:ln>
                <a:noFill/>
              </a:ln>
              <a:effectLst/>
            </c:spPr>
          </c:dPt>
          <c:dPt>
            <c:idx val="21"/>
            <c:bubble3D val="0"/>
            <c:spPr>
              <a:solidFill>
                <a:schemeClr val="accent4">
                  <a:lumMod val="80000"/>
                </a:schemeClr>
              </a:solidFill>
              <a:ln>
                <a:noFill/>
              </a:ln>
              <a:effectLst/>
            </c:spPr>
          </c:dPt>
          <c:dPt>
            <c:idx val="22"/>
            <c:bubble3D val="0"/>
            <c:spPr>
              <a:solidFill>
                <a:schemeClr val="accent5">
                  <a:lumMod val="80000"/>
                </a:schemeClr>
              </a:solidFill>
              <a:ln>
                <a:noFill/>
              </a:ln>
              <a:effectLst/>
            </c:spPr>
          </c:dPt>
          <c:dPt>
            <c:idx val="23"/>
            <c:bubble3D val="0"/>
            <c:spPr>
              <a:solidFill>
                <a:schemeClr val="accent6">
                  <a:lumMod val="80000"/>
                </a:schemeClr>
              </a:solidFill>
              <a:ln>
                <a:noFill/>
              </a:ln>
              <a:effectLst/>
            </c:spPr>
          </c:dPt>
          <c:dPt>
            <c:idx val="24"/>
            <c:bubble3D val="0"/>
            <c:spPr>
              <a:solidFill>
                <a:schemeClr val="accent1">
                  <a:lumMod val="60000"/>
                  <a:lumOff val="40000"/>
                </a:schemeClr>
              </a:solidFill>
              <a:ln>
                <a:noFill/>
              </a:ln>
              <a:effectLst/>
            </c:spPr>
          </c:dPt>
          <c:dPt>
            <c:idx val="25"/>
            <c:bubble3D val="0"/>
            <c:spPr>
              <a:solidFill>
                <a:schemeClr val="accent2">
                  <a:lumMod val="60000"/>
                  <a:lumOff val="40000"/>
                </a:schemeClr>
              </a:solidFill>
              <a:ln>
                <a:noFill/>
              </a:ln>
              <a:effectLst/>
            </c:spPr>
          </c:dPt>
          <c:dPt>
            <c:idx val="26"/>
            <c:bubble3D val="0"/>
            <c:spPr>
              <a:solidFill>
                <a:schemeClr val="accent3">
                  <a:lumMod val="60000"/>
                  <a:lumOff val="40000"/>
                </a:schemeClr>
              </a:solidFill>
              <a:ln>
                <a:noFill/>
              </a:ln>
              <a:effectLst/>
            </c:spPr>
          </c:dPt>
          <c:dPt>
            <c:idx val="27"/>
            <c:bubble3D val="0"/>
            <c:spPr>
              <a:solidFill>
                <a:schemeClr val="accent4">
                  <a:lumMod val="60000"/>
                  <a:lumOff val="40000"/>
                </a:schemeClr>
              </a:solidFill>
              <a:ln>
                <a:noFill/>
              </a:ln>
              <a:effectLst/>
            </c:spPr>
          </c:dPt>
          <c:dPt>
            <c:idx val="28"/>
            <c:bubble3D val="0"/>
            <c:spPr>
              <a:solidFill>
                <a:schemeClr val="accent5">
                  <a:lumMod val="60000"/>
                  <a:lumOff val="40000"/>
                </a:schemeClr>
              </a:solidFill>
              <a:ln>
                <a:noFill/>
              </a:ln>
              <a:effectLst/>
            </c:spPr>
          </c:dPt>
          <c:dPt>
            <c:idx val="29"/>
            <c:bubble3D val="0"/>
            <c:spPr>
              <a:solidFill>
                <a:schemeClr val="accent6">
                  <a:lumMod val="60000"/>
                  <a:lumOff val="40000"/>
                </a:schemeClr>
              </a:solidFill>
              <a:ln>
                <a:noFill/>
              </a:ln>
              <a:effectLst/>
            </c:spPr>
          </c:dPt>
          <c:dPt>
            <c:idx val="30"/>
            <c:bubble3D val="0"/>
            <c:spPr>
              <a:solidFill>
                <a:schemeClr val="accent1">
                  <a:lumMod val="50000"/>
                </a:schemeClr>
              </a:solidFill>
              <a:ln>
                <a:noFill/>
              </a:ln>
              <a:effectLst/>
            </c:spPr>
          </c:dPt>
          <c:dPt>
            <c:idx val="31"/>
            <c:bubble3D val="0"/>
            <c:spPr>
              <a:solidFill>
                <a:schemeClr val="accent2">
                  <a:lumMod val="50000"/>
                </a:schemeClr>
              </a:solidFill>
              <a:ln>
                <a:noFill/>
              </a:ln>
              <a:effectLst/>
            </c:spPr>
          </c:dPt>
          <c:dPt>
            <c:idx val="32"/>
            <c:bubble3D val="0"/>
            <c:spPr>
              <a:solidFill>
                <a:schemeClr val="accent3">
                  <a:lumMod val="50000"/>
                </a:schemeClr>
              </a:solidFill>
              <a:ln>
                <a:noFill/>
              </a:ln>
              <a:effectLst/>
            </c:spPr>
          </c:dPt>
          <c:dPt>
            <c:idx val="33"/>
            <c:bubble3D val="0"/>
            <c:spPr>
              <a:solidFill>
                <a:schemeClr val="accent4">
                  <a:lumMod val="50000"/>
                </a:schemeClr>
              </a:solidFill>
              <a:ln>
                <a:noFill/>
              </a:ln>
              <a:effectLst/>
            </c:spPr>
          </c:dPt>
          <c:dPt>
            <c:idx val="34"/>
            <c:bubble3D val="0"/>
            <c:spPr>
              <a:solidFill>
                <a:schemeClr val="accent5">
                  <a:lumMod val="50000"/>
                </a:schemeClr>
              </a:solidFill>
              <a:ln>
                <a:noFill/>
              </a:ln>
              <a:effectLst/>
            </c:spPr>
          </c:dPt>
          <c:dPt>
            <c:idx val="35"/>
            <c:bubble3D val="0"/>
            <c:spPr>
              <a:solidFill>
                <a:schemeClr val="accent6">
                  <a:lumMod val="50000"/>
                </a:schemeClr>
              </a:solidFill>
              <a:ln>
                <a:noFill/>
              </a:ln>
              <a:effectLst/>
            </c:spPr>
          </c:dPt>
          <c:dPt>
            <c:idx val="36"/>
            <c:bubble3D val="0"/>
            <c:spPr>
              <a:solidFill>
                <a:schemeClr val="accent1">
                  <a:lumMod val="70000"/>
                  <a:lumOff val="30000"/>
                </a:schemeClr>
              </a:solidFill>
              <a:ln>
                <a:noFill/>
              </a:ln>
              <a:effectLst/>
            </c:spPr>
          </c:dPt>
          <c:dPt>
            <c:idx val="37"/>
            <c:bubble3D val="0"/>
            <c:spPr>
              <a:solidFill>
                <a:schemeClr val="accent2">
                  <a:lumMod val="70000"/>
                  <a:lumOff val="30000"/>
                </a:schemeClr>
              </a:solidFill>
              <a:ln>
                <a:noFill/>
              </a:ln>
              <a:effectLst/>
            </c:spPr>
          </c:dPt>
          <c:dPt>
            <c:idx val="38"/>
            <c:bubble3D val="0"/>
            <c:spPr>
              <a:solidFill>
                <a:schemeClr val="accent3">
                  <a:lumMod val="70000"/>
                  <a:lumOff val="30000"/>
                </a:schemeClr>
              </a:solidFill>
              <a:ln>
                <a:noFill/>
              </a:ln>
              <a:effectLst/>
            </c:spPr>
          </c:dPt>
          <c:dPt>
            <c:idx val="39"/>
            <c:bubble3D val="0"/>
            <c:spPr>
              <a:solidFill>
                <a:schemeClr val="accent4">
                  <a:lumMod val="70000"/>
                  <a:lumOff val="30000"/>
                </a:schemeClr>
              </a:solidFill>
              <a:ln>
                <a:noFill/>
              </a:ln>
              <a:effectLst/>
            </c:spPr>
          </c:dPt>
          <c:dPt>
            <c:idx val="40"/>
            <c:bubble3D val="0"/>
            <c:spPr>
              <a:solidFill>
                <a:schemeClr val="accent5">
                  <a:lumMod val="70000"/>
                  <a:lumOff val="30000"/>
                </a:schemeClr>
              </a:solidFill>
              <a:ln>
                <a:noFill/>
              </a:ln>
              <a:effectLst/>
            </c:spPr>
          </c:dPt>
          <c:dPt>
            <c:idx val="41"/>
            <c:bubble3D val="0"/>
            <c:spPr>
              <a:solidFill>
                <a:schemeClr val="accent6">
                  <a:lumMod val="70000"/>
                  <a:lumOff val="30000"/>
                </a:schemeClr>
              </a:solidFill>
              <a:ln>
                <a:noFill/>
              </a:ln>
              <a:effectLst/>
            </c:spPr>
          </c:dPt>
          <c:dPt>
            <c:idx val="42"/>
            <c:bubble3D val="0"/>
            <c:spPr>
              <a:solidFill>
                <a:schemeClr val="accent1">
                  <a:lumMod val="70000"/>
                </a:schemeClr>
              </a:solidFill>
              <a:ln>
                <a:noFill/>
              </a:ln>
              <a:effectLst/>
            </c:spPr>
          </c:dPt>
          <c:dPt>
            <c:idx val="43"/>
            <c:bubble3D val="0"/>
            <c:spPr>
              <a:solidFill>
                <a:schemeClr val="accent2">
                  <a:lumMod val="70000"/>
                </a:schemeClr>
              </a:solidFill>
              <a:ln>
                <a:noFill/>
              </a:ln>
              <a:effectLst/>
            </c:spPr>
          </c:dPt>
          <c:dPt>
            <c:idx val="44"/>
            <c:bubble3D val="0"/>
            <c:spPr>
              <a:solidFill>
                <a:schemeClr val="accent3">
                  <a:lumMod val="70000"/>
                </a:schemeClr>
              </a:solidFill>
              <a:ln>
                <a:noFill/>
              </a:ln>
              <a:effectLst/>
            </c:spPr>
          </c:dPt>
          <c:dPt>
            <c:idx val="45"/>
            <c:bubble3D val="0"/>
            <c:spPr>
              <a:solidFill>
                <a:schemeClr val="accent4">
                  <a:lumMod val="70000"/>
                </a:schemeClr>
              </a:solidFill>
              <a:ln>
                <a:noFill/>
              </a:ln>
              <a:effectLst/>
            </c:spPr>
          </c:dPt>
          <c:dPt>
            <c:idx val="46"/>
            <c:bubble3D val="0"/>
            <c:spPr>
              <a:solidFill>
                <a:schemeClr val="accent5">
                  <a:lumMod val="70000"/>
                </a:schemeClr>
              </a:solidFill>
              <a:ln>
                <a:noFill/>
              </a:ln>
              <a:effectLst/>
            </c:spPr>
          </c:dPt>
          <c:dPt>
            <c:idx val="47"/>
            <c:bubble3D val="0"/>
            <c:spPr>
              <a:solidFill>
                <a:schemeClr val="accent6">
                  <a:lumMod val="70000"/>
                </a:schemeClr>
              </a:solidFill>
              <a:ln>
                <a:noFill/>
              </a:ln>
              <a:effectLst/>
            </c:spPr>
          </c:dPt>
          <c:dPt>
            <c:idx val="48"/>
            <c:bubble3D val="0"/>
            <c:spPr>
              <a:solidFill>
                <a:schemeClr val="accent1">
                  <a:lumMod val="50000"/>
                  <a:lumOff val="50000"/>
                </a:schemeClr>
              </a:solidFill>
              <a:ln>
                <a:noFill/>
              </a:ln>
              <a:effectLst/>
            </c:spPr>
          </c:dPt>
          <c:dPt>
            <c:idx val="49"/>
            <c:bubble3D val="0"/>
            <c:spPr>
              <a:solidFill>
                <a:schemeClr val="accent2">
                  <a:lumMod val="50000"/>
                  <a:lumOff val="50000"/>
                </a:schemeClr>
              </a:solidFill>
              <a:ln>
                <a:noFill/>
              </a:ln>
              <a:effectLst/>
            </c:spPr>
          </c:dPt>
          <c:dPt>
            <c:idx val="50"/>
            <c:bubble3D val="0"/>
            <c:spPr>
              <a:solidFill>
                <a:schemeClr val="accent3">
                  <a:lumMod val="50000"/>
                  <a:lumOff val="50000"/>
                </a:schemeClr>
              </a:solidFill>
              <a:ln>
                <a:noFill/>
              </a:ln>
              <a:effectLst/>
            </c:spPr>
          </c:dPt>
          <c:dPt>
            <c:idx val="51"/>
            <c:bubble3D val="0"/>
            <c:spPr>
              <a:solidFill>
                <a:schemeClr val="accent4">
                  <a:lumMod val="50000"/>
                  <a:lumOff val="50000"/>
                </a:schemeClr>
              </a:solidFill>
              <a:ln>
                <a:noFill/>
              </a:ln>
              <a:effectLst/>
            </c:spPr>
          </c:dPt>
          <c:dPt>
            <c:idx val="52"/>
            <c:bubble3D val="0"/>
            <c:spPr>
              <a:solidFill>
                <a:schemeClr val="accent5">
                  <a:lumMod val="50000"/>
                  <a:lumOff val="50000"/>
                </a:schemeClr>
              </a:solidFill>
              <a:ln>
                <a:noFill/>
              </a:ln>
              <a:effectLst/>
            </c:spPr>
          </c:dPt>
          <c:dPt>
            <c:idx val="53"/>
            <c:bubble3D val="0"/>
            <c:spPr>
              <a:solidFill>
                <a:schemeClr val="accent6">
                  <a:lumMod val="50000"/>
                  <a:lumOff val="50000"/>
                </a:schemeClr>
              </a:solidFill>
              <a:ln>
                <a:noFill/>
              </a:ln>
              <a:effectLst/>
            </c:spPr>
          </c:dPt>
          <c:dPt>
            <c:idx val="54"/>
            <c:bubble3D val="0"/>
            <c:spPr>
              <a:solidFill>
                <a:schemeClr val="accent1"/>
              </a:solidFill>
              <a:ln>
                <a:noFill/>
              </a:ln>
              <a:effectLst/>
            </c:spPr>
          </c:dPt>
          <c:dPt>
            <c:idx val="55"/>
            <c:bubble3D val="0"/>
            <c:spPr>
              <a:solidFill>
                <a:schemeClr val="accent2"/>
              </a:solidFill>
              <a:ln>
                <a:noFill/>
              </a:ln>
              <a:effectLst/>
            </c:spPr>
          </c:dPt>
          <c:dPt>
            <c:idx val="56"/>
            <c:bubble3D val="0"/>
            <c:spPr>
              <a:solidFill>
                <a:schemeClr val="accent3"/>
              </a:solidFill>
              <a:ln>
                <a:noFill/>
              </a:ln>
              <a:effectLst/>
            </c:spPr>
          </c:dPt>
          <c:dPt>
            <c:idx val="57"/>
            <c:bubble3D val="0"/>
            <c:spPr>
              <a:solidFill>
                <a:schemeClr val="accent4"/>
              </a:solidFill>
              <a:ln>
                <a:noFill/>
              </a:ln>
              <a:effectLst/>
            </c:spPr>
          </c:dPt>
          <c:dPt>
            <c:idx val="58"/>
            <c:bubble3D val="0"/>
            <c:spPr>
              <a:solidFill>
                <a:schemeClr val="accent5"/>
              </a:solidFill>
              <a:ln>
                <a:noFill/>
              </a:ln>
              <a:effectLst/>
            </c:spPr>
          </c:dPt>
          <c:dPt>
            <c:idx val="59"/>
            <c:bubble3D val="0"/>
            <c:spPr>
              <a:solidFill>
                <a:schemeClr val="accent6"/>
              </a:solidFill>
              <a:ln>
                <a:noFill/>
              </a:ln>
              <a:effectLst/>
            </c:spPr>
          </c:dPt>
          <c:dPt>
            <c:idx val="60"/>
            <c:bubble3D val="0"/>
            <c:spPr>
              <a:solidFill>
                <a:schemeClr val="accent1">
                  <a:lumMod val="60000"/>
                </a:schemeClr>
              </a:solidFill>
              <a:ln>
                <a:noFill/>
              </a:ln>
              <a:effectLst/>
            </c:spPr>
          </c:dPt>
          <c:dPt>
            <c:idx val="61"/>
            <c:bubble3D val="0"/>
            <c:spPr>
              <a:solidFill>
                <a:schemeClr val="accent2">
                  <a:lumMod val="60000"/>
                </a:schemeClr>
              </a:solidFill>
              <a:ln>
                <a:noFill/>
              </a:ln>
              <a:effectLst/>
            </c:spPr>
          </c:dPt>
          <c:dPt>
            <c:idx val="62"/>
            <c:bubble3D val="0"/>
            <c:spPr>
              <a:solidFill>
                <a:schemeClr val="accent3">
                  <a:lumMod val="60000"/>
                </a:schemeClr>
              </a:solidFill>
              <a:ln>
                <a:noFill/>
              </a:ln>
              <a:effectLst/>
            </c:spPr>
          </c:dPt>
          <c:dPt>
            <c:idx val="63"/>
            <c:bubble3D val="0"/>
            <c:spPr>
              <a:solidFill>
                <a:schemeClr val="accent4">
                  <a:lumMod val="60000"/>
                </a:schemeClr>
              </a:solidFill>
              <a:ln>
                <a:noFill/>
              </a:ln>
              <a:effectLst/>
            </c:spPr>
          </c:dPt>
          <c:dPt>
            <c:idx val="64"/>
            <c:bubble3D val="0"/>
            <c:spPr>
              <a:solidFill>
                <a:schemeClr val="accent5">
                  <a:lumMod val="60000"/>
                </a:schemeClr>
              </a:solidFill>
              <a:ln>
                <a:noFill/>
              </a:ln>
              <a:effectLst/>
            </c:spPr>
          </c:dPt>
          <c:dPt>
            <c:idx val="65"/>
            <c:bubble3D val="0"/>
            <c:spPr>
              <a:solidFill>
                <a:schemeClr val="accent6">
                  <a:lumMod val="60000"/>
                </a:schemeClr>
              </a:solidFill>
              <a:ln>
                <a:noFill/>
              </a:ln>
              <a:effectLst/>
            </c:spPr>
          </c:dPt>
          <c:dPt>
            <c:idx val="66"/>
            <c:bubble3D val="0"/>
            <c:spPr>
              <a:solidFill>
                <a:schemeClr val="accent1">
                  <a:lumMod val="80000"/>
                  <a:lumOff val="20000"/>
                </a:schemeClr>
              </a:solidFill>
              <a:ln>
                <a:noFill/>
              </a:ln>
              <a:effectLst/>
            </c:spPr>
          </c:dPt>
          <c:dPt>
            <c:idx val="67"/>
            <c:bubble3D val="0"/>
            <c:spPr>
              <a:solidFill>
                <a:schemeClr val="accent2">
                  <a:lumMod val="80000"/>
                  <a:lumOff val="20000"/>
                </a:schemeClr>
              </a:solidFill>
              <a:ln>
                <a:noFill/>
              </a:ln>
              <a:effectLst/>
            </c:spPr>
          </c:dPt>
          <c:dPt>
            <c:idx val="68"/>
            <c:bubble3D val="0"/>
            <c:spPr>
              <a:solidFill>
                <a:schemeClr val="accent3">
                  <a:lumMod val="80000"/>
                  <a:lumOff val="20000"/>
                </a:schemeClr>
              </a:solidFill>
              <a:ln>
                <a:noFill/>
              </a:ln>
              <a:effectLst/>
            </c:spPr>
          </c:dPt>
          <c:dPt>
            <c:idx val="69"/>
            <c:bubble3D val="0"/>
            <c:spPr>
              <a:solidFill>
                <a:schemeClr val="accent4">
                  <a:lumMod val="80000"/>
                  <a:lumOff val="20000"/>
                </a:schemeClr>
              </a:solidFill>
              <a:ln>
                <a:noFill/>
              </a:ln>
              <a:effectLst/>
            </c:spPr>
          </c:dPt>
          <c:dPt>
            <c:idx val="70"/>
            <c:bubble3D val="0"/>
            <c:spPr>
              <a:solidFill>
                <a:schemeClr val="accent5">
                  <a:lumMod val="80000"/>
                  <a:lumOff val="20000"/>
                </a:schemeClr>
              </a:solidFill>
              <a:ln>
                <a:noFill/>
              </a:ln>
              <a:effectLst/>
            </c:spPr>
          </c:dPt>
          <c:dPt>
            <c:idx val="71"/>
            <c:bubble3D val="0"/>
            <c:spPr>
              <a:solidFill>
                <a:schemeClr val="accent6">
                  <a:lumMod val="80000"/>
                  <a:lumOff val="20000"/>
                </a:schemeClr>
              </a:solidFill>
              <a:ln>
                <a:noFill/>
              </a:ln>
              <a:effectLst/>
            </c:spPr>
          </c:dPt>
          <c:dPt>
            <c:idx val="72"/>
            <c:bubble3D val="0"/>
            <c:spPr>
              <a:solidFill>
                <a:schemeClr val="accent1">
                  <a:lumMod val="80000"/>
                </a:schemeClr>
              </a:solidFill>
              <a:ln>
                <a:noFill/>
              </a:ln>
              <a:effectLst/>
            </c:spPr>
          </c:dPt>
          <c:dPt>
            <c:idx val="73"/>
            <c:bubble3D val="0"/>
            <c:spPr>
              <a:solidFill>
                <a:schemeClr val="accent2">
                  <a:lumMod val="80000"/>
                </a:schemeClr>
              </a:solidFill>
              <a:ln>
                <a:noFill/>
              </a:ln>
              <a:effectLst/>
            </c:spPr>
          </c:dPt>
          <c:dPt>
            <c:idx val="74"/>
            <c:bubble3D val="0"/>
            <c:spPr>
              <a:solidFill>
                <a:schemeClr val="accent3">
                  <a:lumMod val="80000"/>
                </a:schemeClr>
              </a:solidFill>
              <a:ln>
                <a:noFill/>
              </a:ln>
              <a:effectLst/>
            </c:spPr>
          </c:dPt>
          <c:dPt>
            <c:idx val="75"/>
            <c:bubble3D val="0"/>
            <c:spPr>
              <a:solidFill>
                <a:schemeClr val="accent4">
                  <a:lumMod val="80000"/>
                </a:schemeClr>
              </a:solidFill>
              <a:ln>
                <a:noFill/>
              </a:ln>
              <a:effectLst/>
            </c:spPr>
          </c:dPt>
          <c:dPt>
            <c:idx val="76"/>
            <c:bubble3D val="0"/>
            <c:spPr>
              <a:solidFill>
                <a:schemeClr val="accent5">
                  <a:lumMod val="80000"/>
                </a:schemeClr>
              </a:solidFill>
              <a:ln>
                <a:noFill/>
              </a:ln>
              <a:effectLst/>
            </c:spPr>
          </c:dPt>
          <c:dPt>
            <c:idx val="77"/>
            <c:bubble3D val="0"/>
            <c:spPr>
              <a:solidFill>
                <a:schemeClr val="accent6">
                  <a:lumMod val="80000"/>
                </a:schemeClr>
              </a:solidFill>
              <a:ln>
                <a:noFill/>
              </a:ln>
              <a:effectLst/>
            </c:spPr>
          </c:dPt>
          <c:dPt>
            <c:idx val="78"/>
            <c:bubble3D val="0"/>
            <c:spPr>
              <a:solidFill>
                <a:schemeClr val="accent1">
                  <a:lumMod val="60000"/>
                  <a:lumOff val="40000"/>
                </a:schemeClr>
              </a:solidFill>
              <a:ln>
                <a:noFill/>
              </a:ln>
              <a:effectLst/>
            </c:spPr>
          </c:dPt>
          <c:dPt>
            <c:idx val="79"/>
            <c:bubble3D val="0"/>
            <c:spPr>
              <a:solidFill>
                <a:schemeClr val="accent2">
                  <a:lumMod val="60000"/>
                  <a:lumOff val="40000"/>
                </a:schemeClr>
              </a:solidFill>
              <a:ln>
                <a:noFill/>
              </a:ln>
              <a:effectLst/>
            </c:spPr>
          </c:dPt>
          <c:dPt>
            <c:idx val="80"/>
            <c:bubble3D val="0"/>
            <c:spPr>
              <a:solidFill>
                <a:schemeClr val="accent3">
                  <a:lumMod val="60000"/>
                  <a:lumOff val="40000"/>
                </a:schemeClr>
              </a:solidFill>
              <a:ln>
                <a:noFill/>
              </a:ln>
              <a:effectLst/>
            </c:spPr>
          </c:dPt>
          <c:dPt>
            <c:idx val="81"/>
            <c:bubble3D val="0"/>
            <c:spPr>
              <a:solidFill>
                <a:schemeClr val="accent4">
                  <a:lumMod val="60000"/>
                  <a:lumOff val="40000"/>
                </a:schemeClr>
              </a:solidFill>
              <a:ln>
                <a:noFill/>
              </a:ln>
              <a:effectLst/>
            </c:spPr>
          </c:dPt>
          <c:dPt>
            <c:idx val="82"/>
            <c:bubble3D val="0"/>
            <c:spPr>
              <a:solidFill>
                <a:schemeClr val="accent5">
                  <a:lumMod val="60000"/>
                  <a:lumOff val="40000"/>
                </a:schemeClr>
              </a:solidFill>
              <a:ln>
                <a:noFill/>
              </a:ln>
              <a:effectLst/>
            </c:spPr>
          </c:dPt>
          <c:dPt>
            <c:idx val="83"/>
            <c:bubble3D val="0"/>
            <c:spPr>
              <a:solidFill>
                <a:schemeClr val="accent6">
                  <a:lumMod val="60000"/>
                  <a:lumOff val="40000"/>
                </a:schemeClr>
              </a:solidFill>
              <a:ln>
                <a:noFill/>
              </a:ln>
              <a:effectLst/>
            </c:spPr>
          </c:dPt>
          <c:dPt>
            <c:idx val="84"/>
            <c:bubble3D val="0"/>
            <c:spPr>
              <a:solidFill>
                <a:schemeClr val="accent1">
                  <a:lumMod val="50000"/>
                </a:schemeClr>
              </a:solidFill>
              <a:ln>
                <a:noFill/>
              </a:ln>
              <a:effectLst/>
            </c:spPr>
          </c:dPt>
          <c:dPt>
            <c:idx val="85"/>
            <c:bubble3D val="0"/>
            <c:spPr>
              <a:solidFill>
                <a:schemeClr val="accent2">
                  <a:lumMod val="50000"/>
                </a:schemeClr>
              </a:solidFill>
              <a:ln>
                <a:noFill/>
              </a:ln>
              <a:effectLst/>
            </c:spPr>
          </c:dPt>
          <c:dPt>
            <c:idx val="86"/>
            <c:bubble3D val="0"/>
            <c:spPr>
              <a:solidFill>
                <a:schemeClr val="accent3">
                  <a:lumMod val="50000"/>
                </a:schemeClr>
              </a:solidFill>
              <a:ln>
                <a:noFill/>
              </a:ln>
              <a:effectLst/>
            </c:spPr>
          </c:dPt>
          <c:dPt>
            <c:idx val="87"/>
            <c:bubble3D val="0"/>
            <c:spPr>
              <a:solidFill>
                <a:schemeClr val="accent4">
                  <a:lumMod val="50000"/>
                </a:schemeClr>
              </a:solidFill>
              <a:ln>
                <a:noFill/>
              </a:ln>
              <a:effectLst/>
            </c:spPr>
          </c:dPt>
          <c:dPt>
            <c:idx val="88"/>
            <c:bubble3D val="0"/>
            <c:spPr>
              <a:solidFill>
                <a:schemeClr val="accent5">
                  <a:lumMod val="50000"/>
                </a:schemeClr>
              </a:solidFill>
              <a:ln>
                <a:noFill/>
              </a:ln>
              <a:effectLst/>
            </c:spPr>
          </c:dPt>
          <c:dPt>
            <c:idx val="89"/>
            <c:bubble3D val="0"/>
            <c:spPr>
              <a:solidFill>
                <a:schemeClr val="accent6">
                  <a:lumMod val="50000"/>
                </a:schemeClr>
              </a:solidFill>
              <a:ln>
                <a:noFill/>
              </a:ln>
              <a:effectLst/>
            </c:spPr>
          </c:dPt>
          <c:dPt>
            <c:idx val="90"/>
            <c:bubble3D val="0"/>
            <c:spPr>
              <a:solidFill>
                <a:schemeClr val="accent1">
                  <a:lumMod val="70000"/>
                  <a:lumOff val="30000"/>
                </a:schemeClr>
              </a:solidFill>
              <a:ln>
                <a:noFill/>
              </a:ln>
              <a:effectLst/>
            </c:spPr>
          </c:dPt>
          <c:dPt>
            <c:idx val="91"/>
            <c:bubble3D val="0"/>
            <c:spPr>
              <a:solidFill>
                <a:schemeClr val="accent2">
                  <a:lumMod val="70000"/>
                  <a:lumOff val="30000"/>
                </a:schemeClr>
              </a:solidFill>
              <a:ln>
                <a:noFill/>
              </a:ln>
              <a:effectLst/>
            </c:spPr>
          </c:dPt>
          <c:dPt>
            <c:idx val="92"/>
            <c:bubble3D val="0"/>
            <c:spPr>
              <a:solidFill>
                <a:schemeClr val="accent3">
                  <a:lumMod val="70000"/>
                  <a:lumOff val="30000"/>
                </a:schemeClr>
              </a:solidFill>
              <a:ln>
                <a:noFill/>
              </a:ln>
              <a:effectLst/>
            </c:spPr>
          </c:dPt>
          <c:dPt>
            <c:idx val="93"/>
            <c:bubble3D val="0"/>
            <c:spPr>
              <a:solidFill>
                <a:schemeClr val="accent4">
                  <a:lumMod val="70000"/>
                  <a:lumOff val="30000"/>
                </a:schemeClr>
              </a:solidFill>
              <a:ln>
                <a:noFill/>
              </a:ln>
              <a:effectLst/>
            </c:spPr>
          </c:dPt>
          <c:dPt>
            <c:idx val="94"/>
            <c:bubble3D val="0"/>
            <c:spPr>
              <a:solidFill>
                <a:schemeClr val="accent5">
                  <a:lumMod val="70000"/>
                  <a:lumOff val="30000"/>
                </a:schemeClr>
              </a:solidFill>
              <a:ln>
                <a:noFill/>
              </a:ln>
              <a:effectLst/>
            </c:spPr>
          </c:dPt>
          <c:dPt>
            <c:idx val="95"/>
            <c:bubble3D val="0"/>
            <c:spPr>
              <a:solidFill>
                <a:schemeClr val="accent6">
                  <a:lumMod val="70000"/>
                  <a:lumOff val="30000"/>
                </a:schemeClr>
              </a:solidFill>
              <a:ln>
                <a:noFill/>
              </a:ln>
              <a:effectLst/>
            </c:spPr>
          </c:dPt>
          <c:dPt>
            <c:idx val="96"/>
            <c:bubble3D val="0"/>
            <c:spPr>
              <a:solidFill>
                <a:schemeClr val="accent1">
                  <a:lumMod val="70000"/>
                </a:schemeClr>
              </a:solidFill>
              <a:ln>
                <a:noFill/>
              </a:ln>
              <a:effectLst/>
            </c:spPr>
          </c:dPt>
          <c:dPt>
            <c:idx val="97"/>
            <c:bubble3D val="0"/>
            <c:spPr>
              <a:solidFill>
                <a:schemeClr val="accent2">
                  <a:lumMod val="70000"/>
                </a:schemeClr>
              </a:solidFill>
              <a:ln>
                <a:noFill/>
              </a:ln>
              <a:effectLst/>
            </c:spPr>
          </c:dPt>
          <c:dPt>
            <c:idx val="98"/>
            <c:bubble3D val="0"/>
            <c:spPr>
              <a:solidFill>
                <a:schemeClr val="accent3">
                  <a:lumMod val="70000"/>
                </a:schemeClr>
              </a:solidFill>
              <a:ln>
                <a:noFill/>
              </a:ln>
              <a:effectLst/>
            </c:spPr>
          </c:dPt>
          <c:dPt>
            <c:idx val="99"/>
            <c:bubble3D val="0"/>
            <c:spPr>
              <a:solidFill>
                <a:schemeClr val="accent4">
                  <a:lumMod val="70000"/>
                </a:schemeClr>
              </a:solidFill>
              <a:ln>
                <a:noFill/>
              </a:ln>
              <a:effectLst/>
            </c:spPr>
          </c:dPt>
          <c:dPt>
            <c:idx val="100"/>
            <c:bubble3D val="0"/>
            <c:spPr>
              <a:solidFill>
                <a:schemeClr val="accent5">
                  <a:lumMod val="70000"/>
                </a:schemeClr>
              </a:solidFill>
              <a:ln>
                <a:noFill/>
              </a:ln>
              <a:effectLst/>
            </c:spPr>
          </c:dPt>
          <c:dPt>
            <c:idx val="101"/>
            <c:bubble3D val="0"/>
            <c:spPr>
              <a:solidFill>
                <a:schemeClr val="accent6">
                  <a:lumMod val="70000"/>
                </a:schemeClr>
              </a:solidFill>
              <a:ln>
                <a:noFill/>
              </a:ln>
              <a:effectLst/>
            </c:spPr>
          </c:dPt>
          <c:dPt>
            <c:idx val="102"/>
            <c:bubble3D val="0"/>
            <c:spPr>
              <a:solidFill>
                <a:schemeClr val="accent1">
                  <a:lumMod val="50000"/>
                  <a:lumOff val="50000"/>
                </a:schemeClr>
              </a:solidFill>
              <a:ln>
                <a:noFill/>
              </a:ln>
              <a:effectLst/>
            </c:spPr>
          </c:dPt>
          <c:dPt>
            <c:idx val="103"/>
            <c:bubble3D val="0"/>
            <c:spPr>
              <a:solidFill>
                <a:schemeClr val="accent2">
                  <a:lumMod val="50000"/>
                  <a:lumOff val="50000"/>
                </a:schemeClr>
              </a:solidFill>
              <a:ln>
                <a:noFill/>
              </a:ln>
              <a:effectLst/>
            </c:spPr>
          </c:dPt>
          <c:dPt>
            <c:idx val="104"/>
            <c:bubble3D val="0"/>
            <c:spPr>
              <a:solidFill>
                <a:schemeClr val="accent3">
                  <a:lumMod val="50000"/>
                  <a:lumOff val="50000"/>
                </a:schemeClr>
              </a:solidFill>
              <a:ln>
                <a:noFill/>
              </a:ln>
              <a:effectLst/>
            </c:spPr>
          </c:dPt>
          <c:dPt>
            <c:idx val="105"/>
            <c:bubble3D val="0"/>
            <c:spPr>
              <a:solidFill>
                <a:schemeClr val="accent4">
                  <a:lumMod val="50000"/>
                  <a:lumOff val="50000"/>
                </a:schemeClr>
              </a:solidFill>
              <a:ln>
                <a:noFill/>
              </a:ln>
              <a:effectLst/>
            </c:spPr>
          </c:dPt>
          <c:dPt>
            <c:idx val="106"/>
            <c:bubble3D val="0"/>
            <c:spPr>
              <a:solidFill>
                <a:schemeClr val="accent5">
                  <a:lumMod val="50000"/>
                  <a:lumOff val="50000"/>
                </a:schemeClr>
              </a:solidFill>
              <a:ln>
                <a:noFill/>
              </a:ln>
              <a:effectLst/>
            </c:spPr>
          </c:dPt>
          <c:dPt>
            <c:idx val="107"/>
            <c:bubble3D val="0"/>
            <c:spPr>
              <a:solidFill>
                <a:schemeClr val="accent6">
                  <a:lumMod val="50000"/>
                  <a:lumOff val="50000"/>
                </a:schemeClr>
              </a:solidFill>
              <a:ln>
                <a:noFill/>
              </a:ln>
              <a:effectLst/>
            </c:spPr>
          </c:dPt>
          <c:dPt>
            <c:idx val="108"/>
            <c:bubble3D val="0"/>
            <c:spPr>
              <a:solidFill>
                <a:schemeClr val="accent1"/>
              </a:solidFill>
              <a:ln>
                <a:noFill/>
              </a:ln>
              <a:effectLst/>
            </c:spPr>
          </c:dPt>
          <c:dPt>
            <c:idx val="109"/>
            <c:bubble3D val="0"/>
            <c:spPr>
              <a:solidFill>
                <a:schemeClr val="accent2"/>
              </a:solidFill>
              <a:ln>
                <a:noFill/>
              </a:ln>
              <a:effectLst/>
            </c:spPr>
          </c:dPt>
          <c:dPt>
            <c:idx val="110"/>
            <c:bubble3D val="0"/>
            <c:spPr>
              <a:solidFill>
                <a:schemeClr val="accent3"/>
              </a:solidFill>
              <a:ln>
                <a:noFill/>
              </a:ln>
              <a:effectLst/>
            </c:spPr>
          </c:dPt>
          <c:dPt>
            <c:idx val="111"/>
            <c:bubble3D val="0"/>
            <c:spPr>
              <a:solidFill>
                <a:schemeClr val="accent4"/>
              </a:solidFill>
              <a:ln>
                <a:noFill/>
              </a:ln>
              <a:effectLst/>
            </c:spPr>
          </c:dPt>
          <c:dPt>
            <c:idx val="112"/>
            <c:bubble3D val="0"/>
            <c:spPr>
              <a:solidFill>
                <a:schemeClr val="accent5"/>
              </a:solidFill>
              <a:ln>
                <a:noFill/>
              </a:ln>
              <a:effectLst/>
            </c:spPr>
          </c:dPt>
          <c:dPt>
            <c:idx val="113"/>
            <c:bubble3D val="0"/>
            <c:spPr>
              <a:solidFill>
                <a:schemeClr val="accent6"/>
              </a:solidFill>
              <a:ln>
                <a:noFill/>
              </a:ln>
              <a:effectLst/>
            </c:spPr>
          </c:dPt>
          <c:dPt>
            <c:idx val="114"/>
            <c:bubble3D val="0"/>
            <c:spPr>
              <a:solidFill>
                <a:schemeClr val="accent1">
                  <a:lumMod val="60000"/>
                </a:schemeClr>
              </a:solidFill>
              <a:ln>
                <a:noFill/>
              </a:ln>
              <a:effectLst/>
            </c:spPr>
          </c:dPt>
          <c:dPt>
            <c:idx val="115"/>
            <c:bubble3D val="0"/>
            <c:spPr>
              <a:solidFill>
                <a:schemeClr val="accent2">
                  <a:lumMod val="60000"/>
                </a:schemeClr>
              </a:solidFill>
              <a:ln>
                <a:noFill/>
              </a:ln>
              <a:effectLst/>
            </c:spPr>
          </c:dPt>
          <c:dPt>
            <c:idx val="116"/>
            <c:bubble3D val="0"/>
            <c:spPr>
              <a:solidFill>
                <a:schemeClr val="accent3">
                  <a:lumMod val="60000"/>
                </a:schemeClr>
              </a:solidFill>
              <a:ln>
                <a:noFill/>
              </a:ln>
              <a:effectLst/>
            </c:spPr>
          </c:dPt>
          <c:dPt>
            <c:idx val="117"/>
            <c:bubble3D val="0"/>
            <c:spPr>
              <a:solidFill>
                <a:schemeClr val="accent4">
                  <a:lumMod val="60000"/>
                </a:schemeClr>
              </a:solidFill>
              <a:ln>
                <a:noFill/>
              </a:ln>
              <a:effectLst/>
            </c:spPr>
          </c:dPt>
          <c:dPt>
            <c:idx val="118"/>
            <c:bubble3D val="0"/>
            <c:spPr>
              <a:solidFill>
                <a:schemeClr val="accent5">
                  <a:lumMod val="60000"/>
                </a:schemeClr>
              </a:solidFill>
              <a:ln>
                <a:noFill/>
              </a:ln>
              <a:effectLst/>
            </c:spPr>
          </c:dPt>
          <c:dPt>
            <c:idx val="119"/>
            <c:bubble3D val="0"/>
            <c:spPr>
              <a:solidFill>
                <a:schemeClr val="accent6">
                  <a:lumMod val="60000"/>
                </a:schemeClr>
              </a:solidFill>
              <a:ln>
                <a:noFill/>
              </a:ln>
              <a:effectLst/>
            </c:spPr>
          </c:dPt>
          <c:dPt>
            <c:idx val="120"/>
            <c:bubble3D val="0"/>
            <c:spPr>
              <a:solidFill>
                <a:schemeClr val="accent1">
                  <a:lumMod val="80000"/>
                  <a:lumOff val="20000"/>
                </a:schemeClr>
              </a:solidFill>
              <a:ln>
                <a:noFill/>
              </a:ln>
              <a:effectLst/>
            </c:spPr>
          </c:dPt>
          <c:dPt>
            <c:idx val="121"/>
            <c:bubble3D val="0"/>
            <c:spPr>
              <a:solidFill>
                <a:schemeClr val="accent2">
                  <a:lumMod val="80000"/>
                  <a:lumOff val="20000"/>
                </a:schemeClr>
              </a:solidFill>
              <a:ln>
                <a:noFill/>
              </a:ln>
              <a:effectLst/>
            </c:spPr>
          </c:dPt>
          <c:dPt>
            <c:idx val="122"/>
            <c:bubble3D val="0"/>
            <c:spPr>
              <a:solidFill>
                <a:schemeClr val="accent3">
                  <a:lumMod val="80000"/>
                  <a:lumOff val="20000"/>
                </a:schemeClr>
              </a:solidFill>
              <a:ln>
                <a:noFill/>
              </a:ln>
              <a:effectLst/>
            </c:spPr>
          </c:dPt>
          <c:dPt>
            <c:idx val="123"/>
            <c:bubble3D val="0"/>
            <c:spPr>
              <a:solidFill>
                <a:schemeClr val="accent4">
                  <a:lumMod val="80000"/>
                  <a:lumOff val="20000"/>
                </a:schemeClr>
              </a:solidFill>
              <a:ln>
                <a:noFill/>
              </a:ln>
              <a:effectLst/>
            </c:spPr>
          </c:dPt>
          <c:dPt>
            <c:idx val="124"/>
            <c:bubble3D val="0"/>
            <c:spPr>
              <a:solidFill>
                <a:schemeClr val="accent5">
                  <a:lumMod val="80000"/>
                  <a:lumOff val="20000"/>
                </a:schemeClr>
              </a:solidFill>
              <a:ln>
                <a:noFill/>
              </a:ln>
              <a:effectLst/>
            </c:spPr>
          </c:dPt>
          <c:dPt>
            <c:idx val="125"/>
            <c:bubble3D val="0"/>
            <c:spPr>
              <a:solidFill>
                <a:schemeClr val="accent6">
                  <a:lumMod val="80000"/>
                  <a:lumOff val="20000"/>
                </a:schemeClr>
              </a:solidFill>
              <a:ln>
                <a:noFill/>
              </a:ln>
              <a:effectLst/>
            </c:spPr>
          </c:dPt>
          <c:dPt>
            <c:idx val="126"/>
            <c:bubble3D val="0"/>
            <c:spPr>
              <a:solidFill>
                <a:schemeClr val="accent1">
                  <a:lumMod val="80000"/>
                </a:schemeClr>
              </a:solidFill>
              <a:ln>
                <a:noFill/>
              </a:ln>
              <a:effectLst/>
            </c:spPr>
          </c:dPt>
          <c:dPt>
            <c:idx val="127"/>
            <c:bubble3D val="0"/>
            <c:spPr>
              <a:solidFill>
                <a:schemeClr val="accent2">
                  <a:lumMod val="80000"/>
                </a:schemeClr>
              </a:solidFill>
              <a:ln>
                <a:noFill/>
              </a:ln>
              <a:effectLst/>
            </c:spPr>
          </c:dPt>
          <c:dPt>
            <c:idx val="128"/>
            <c:bubble3D val="0"/>
            <c:spPr>
              <a:solidFill>
                <a:schemeClr val="accent3">
                  <a:lumMod val="80000"/>
                </a:schemeClr>
              </a:solidFill>
              <a:ln>
                <a:noFill/>
              </a:ln>
              <a:effectLst/>
            </c:spPr>
          </c:dPt>
          <c:dPt>
            <c:idx val="129"/>
            <c:bubble3D val="0"/>
            <c:spPr>
              <a:solidFill>
                <a:schemeClr val="accent4">
                  <a:lumMod val="80000"/>
                </a:schemeClr>
              </a:solidFill>
              <a:ln>
                <a:noFill/>
              </a:ln>
              <a:effectLst/>
            </c:spPr>
          </c:dPt>
          <c:dPt>
            <c:idx val="130"/>
            <c:bubble3D val="0"/>
            <c:spPr>
              <a:solidFill>
                <a:schemeClr val="accent5">
                  <a:lumMod val="80000"/>
                </a:schemeClr>
              </a:solidFill>
              <a:ln>
                <a:noFill/>
              </a:ln>
              <a:effectLst/>
            </c:spPr>
          </c:dPt>
          <c:dPt>
            <c:idx val="131"/>
            <c:bubble3D val="0"/>
            <c:spPr>
              <a:solidFill>
                <a:schemeClr val="accent6">
                  <a:lumMod val="80000"/>
                </a:schemeClr>
              </a:solidFill>
              <a:ln>
                <a:noFill/>
              </a:ln>
              <a:effectLst/>
            </c:spPr>
          </c:dPt>
          <c:dPt>
            <c:idx val="132"/>
            <c:bubble3D val="0"/>
            <c:spPr>
              <a:solidFill>
                <a:schemeClr val="accent1">
                  <a:lumMod val="60000"/>
                  <a:lumOff val="40000"/>
                </a:schemeClr>
              </a:solidFill>
              <a:ln>
                <a:noFill/>
              </a:ln>
              <a:effectLst/>
            </c:spPr>
          </c:dPt>
          <c:dPt>
            <c:idx val="133"/>
            <c:bubble3D val="0"/>
            <c:spPr>
              <a:solidFill>
                <a:schemeClr val="accent2">
                  <a:lumMod val="60000"/>
                  <a:lumOff val="40000"/>
                </a:schemeClr>
              </a:solidFill>
              <a:ln>
                <a:noFill/>
              </a:ln>
              <a:effectLst/>
            </c:spPr>
          </c:dPt>
          <c:dPt>
            <c:idx val="134"/>
            <c:bubble3D val="0"/>
            <c:spPr>
              <a:solidFill>
                <a:schemeClr val="accent3">
                  <a:lumMod val="60000"/>
                  <a:lumOff val="40000"/>
                </a:schemeClr>
              </a:solidFill>
              <a:ln>
                <a:noFill/>
              </a:ln>
              <a:effectLst/>
            </c:spPr>
          </c:dPt>
          <c:dPt>
            <c:idx val="135"/>
            <c:bubble3D val="0"/>
            <c:spPr>
              <a:solidFill>
                <a:schemeClr val="accent4">
                  <a:lumMod val="60000"/>
                  <a:lumOff val="40000"/>
                </a:schemeClr>
              </a:solidFill>
              <a:ln>
                <a:noFill/>
              </a:ln>
              <a:effectLst/>
            </c:spPr>
          </c:dPt>
          <c:dPt>
            <c:idx val="136"/>
            <c:bubble3D val="0"/>
            <c:spPr>
              <a:solidFill>
                <a:schemeClr val="accent5">
                  <a:lumMod val="60000"/>
                  <a:lumOff val="40000"/>
                </a:schemeClr>
              </a:solidFill>
              <a:ln>
                <a:noFill/>
              </a:ln>
              <a:effectLst/>
            </c:spPr>
          </c:dPt>
          <c:dPt>
            <c:idx val="137"/>
            <c:bubble3D val="0"/>
            <c:spPr>
              <a:solidFill>
                <a:schemeClr val="accent6">
                  <a:lumMod val="60000"/>
                  <a:lumOff val="40000"/>
                </a:schemeClr>
              </a:solidFill>
              <a:ln>
                <a:noFill/>
              </a:ln>
              <a:effectLst/>
            </c:spPr>
          </c:dPt>
          <c:dPt>
            <c:idx val="138"/>
            <c:bubble3D val="0"/>
            <c:spPr>
              <a:solidFill>
                <a:schemeClr val="accent1">
                  <a:lumMod val="50000"/>
                </a:schemeClr>
              </a:solidFill>
              <a:ln>
                <a:noFill/>
              </a:ln>
              <a:effectLst/>
            </c:spPr>
          </c:dPt>
          <c:dPt>
            <c:idx val="139"/>
            <c:bubble3D val="0"/>
            <c:spPr>
              <a:solidFill>
                <a:schemeClr val="accent2">
                  <a:lumMod val="50000"/>
                </a:schemeClr>
              </a:solidFill>
              <a:ln>
                <a:noFill/>
              </a:ln>
              <a:effectLst/>
            </c:spPr>
          </c:dPt>
          <c:dPt>
            <c:idx val="140"/>
            <c:bubble3D val="0"/>
            <c:spPr>
              <a:solidFill>
                <a:schemeClr val="accent3">
                  <a:lumMod val="50000"/>
                </a:schemeClr>
              </a:solidFill>
              <a:ln>
                <a:noFill/>
              </a:ln>
              <a:effectLst/>
            </c:spPr>
          </c:dPt>
          <c:dPt>
            <c:idx val="141"/>
            <c:bubble3D val="0"/>
            <c:spPr>
              <a:solidFill>
                <a:schemeClr val="accent4">
                  <a:lumMod val="50000"/>
                </a:schemeClr>
              </a:solidFill>
              <a:ln>
                <a:noFill/>
              </a:ln>
              <a:effectLst/>
            </c:spPr>
          </c:dPt>
          <c:dPt>
            <c:idx val="142"/>
            <c:bubble3D val="0"/>
            <c:spPr>
              <a:solidFill>
                <a:schemeClr val="accent5">
                  <a:lumMod val="50000"/>
                </a:schemeClr>
              </a:solidFill>
              <a:ln>
                <a:noFill/>
              </a:ln>
              <a:effectLst/>
            </c:spPr>
          </c:dPt>
          <c:dPt>
            <c:idx val="143"/>
            <c:bubble3D val="0"/>
            <c:spPr>
              <a:solidFill>
                <a:schemeClr val="accent6">
                  <a:lumMod val="50000"/>
                </a:schemeClr>
              </a:solidFill>
              <a:ln>
                <a:noFill/>
              </a:ln>
              <a:effectLst/>
            </c:spPr>
          </c:dPt>
          <c:dPt>
            <c:idx val="144"/>
            <c:bubble3D val="0"/>
            <c:spPr>
              <a:solidFill>
                <a:schemeClr val="accent1">
                  <a:lumMod val="70000"/>
                  <a:lumOff val="30000"/>
                </a:schemeClr>
              </a:solidFill>
              <a:ln>
                <a:noFill/>
              </a:ln>
              <a:effectLst/>
            </c:spPr>
          </c:dPt>
          <c:dPt>
            <c:idx val="145"/>
            <c:bubble3D val="0"/>
            <c:spPr>
              <a:solidFill>
                <a:schemeClr val="accent2">
                  <a:lumMod val="70000"/>
                  <a:lumOff val="30000"/>
                </a:schemeClr>
              </a:solidFill>
              <a:ln>
                <a:noFill/>
              </a:ln>
              <a:effectLst/>
            </c:spPr>
          </c:dPt>
          <c:dPt>
            <c:idx val="146"/>
            <c:bubble3D val="0"/>
            <c:spPr>
              <a:solidFill>
                <a:schemeClr val="accent3">
                  <a:lumMod val="70000"/>
                  <a:lumOff val="30000"/>
                </a:schemeClr>
              </a:solidFill>
              <a:ln>
                <a:noFill/>
              </a:ln>
              <a:effectLst/>
            </c:spPr>
          </c:dPt>
          <c:dPt>
            <c:idx val="147"/>
            <c:bubble3D val="0"/>
            <c:spPr>
              <a:solidFill>
                <a:schemeClr val="accent4">
                  <a:lumMod val="70000"/>
                  <a:lumOff val="30000"/>
                </a:schemeClr>
              </a:solidFill>
              <a:ln>
                <a:noFill/>
              </a:ln>
              <a:effectLst/>
            </c:spPr>
          </c:dPt>
          <c:dPt>
            <c:idx val="148"/>
            <c:bubble3D val="0"/>
            <c:spPr>
              <a:solidFill>
                <a:schemeClr val="accent5">
                  <a:lumMod val="70000"/>
                  <a:lumOff val="30000"/>
                </a:schemeClr>
              </a:solidFill>
              <a:ln>
                <a:noFill/>
              </a:ln>
              <a:effectLst/>
            </c:spPr>
          </c:dPt>
          <c:dPt>
            <c:idx val="149"/>
            <c:bubble3D val="0"/>
            <c:spPr>
              <a:solidFill>
                <a:schemeClr val="accent6">
                  <a:lumMod val="70000"/>
                  <a:lumOff val="30000"/>
                </a:schemeClr>
              </a:solidFill>
              <a:ln>
                <a:noFill/>
              </a:ln>
              <a:effectLst/>
            </c:spPr>
          </c:dPt>
          <c:dPt>
            <c:idx val="150"/>
            <c:bubble3D val="0"/>
            <c:spPr>
              <a:solidFill>
                <a:schemeClr val="accent1">
                  <a:lumMod val="70000"/>
                </a:schemeClr>
              </a:solidFill>
              <a:ln>
                <a:noFill/>
              </a:ln>
              <a:effectLst/>
            </c:spPr>
          </c:dPt>
          <c:dPt>
            <c:idx val="151"/>
            <c:bubble3D val="0"/>
            <c:spPr>
              <a:solidFill>
                <a:schemeClr val="accent2">
                  <a:lumMod val="70000"/>
                </a:schemeClr>
              </a:solidFill>
              <a:ln>
                <a:noFill/>
              </a:ln>
              <a:effectLst/>
            </c:spPr>
          </c:dPt>
          <c:dPt>
            <c:idx val="152"/>
            <c:bubble3D val="0"/>
            <c:spPr>
              <a:solidFill>
                <a:schemeClr val="accent3">
                  <a:lumMod val="70000"/>
                </a:schemeClr>
              </a:solidFill>
              <a:ln>
                <a:noFill/>
              </a:ln>
              <a:effectLst/>
            </c:spPr>
          </c:dPt>
          <c:dPt>
            <c:idx val="153"/>
            <c:bubble3D val="0"/>
            <c:spPr>
              <a:solidFill>
                <a:schemeClr val="accent4">
                  <a:lumMod val="70000"/>
                </a:schemeClr>
              </a:solidFill>
              <a:ln>
                <a:noFill/>
              </a:ln>
              <a:effectLst/>
            </c:spPr>
          </c:dPt>
          <c:dPt>
            <c:idx val="154"/>
            <c:bubble3D val="0"/>
            <c:spPr>
              <a:solidFill>
                <a:schemeClr val="accent5">
                  <a:lumMod val="70000"/>
                </a:schemeClr>
              </a:solidFill>
              <a:ln>
                <a:noFill/>
              </a:ln>
              <a:effectLst/>
            </c:spPr>
          </c:dPt>
          <c:dPt>
            <c:idx val="155"/>
            <c:bubble3D val="0"/>
            <c:spPr>
              <a:solidFill>
                <a:schemeClr val="accent6">
                  <a:lumMod val="70000"/>
                </a:schemeClr>
              </a:solidFill>
              <a:ln>
                <a:noFill/>
              </a:ln>
              <a:effectLst/>
            </c:spPr>
          </c:dPt>
          <c:dPt>
            <c:idx val="156"/>
            <c:bubble3D val="0"/>
            <c:spPr>
              <a:solidFill>
                <a:schemeClr val="accent1">
                  <a:lumMod val="50000"/>
                  <a:lumOff val="50000"/>
                </a:schemeClr>
              </a:solidFill>
              <a:ln>
                <a:noFill/>
              </a:ln>
              <a:effectLst/>
            </c:spPr>
          </c:dPt>
          <c:dPt>
            <c:idx val="157"/>
            <c:bubble3D val="0"/>
            <c:spPr>
              <a:solidFill>
                <a:schemeClr val="accent2">
                  <a:lumMod val="50000"/>
                  <a:lumOff val="50000"/>
                </a:schemeClr>
              </a:solidFill>
              <a:ln>
                <a:noFill/>
              </a:ln>
              <a:effectLst/>
            </c:spPr>
          </c:dPt>
          <c:dPt>
            <c:idx val="158"/>
            <c:bubble3D val="0"/>
            <c:spPr>
              <a:solidFill>
                <a:schemeClr val="accent3">
                  <a:lumMod val="50000"/>
                  <a:lumOff val="50000"/>
                </a:schemeClr>
              </a:solidFill>
              <a:ln>
                <a:noFill/>
              </a:ln>
              <a:effectLst/>
            </c:spPr>
          </c:dPt>
          <c:dPt>
            <c:idx val="159"/>
            <c:bubble3D val="0"/>
            <c:spPr>
              <a:solidFill>
                <a:schemeClr val="accent4">
                  <a:lumMod val="50000"/>
                  <a:lumOff val="50000"/>
                </a:schemeClr>
              </a:solidFill>
              <a:ln>
                <a:noFill/>
              </a:ln>
              <a:effectLst/>
            </c:spPr>
          </c:dPt>
          <c:dPt>
            <c:idx val="160"/>
            <c:bubble3D val="0"/>
            <c:spPr>
              <a:solidFill>
                <a:schemeClr val="accent5">
                  <a:lumMod val="50000"/>
                  <a:lumOff val="50000"/>
                </a:schemeClr>
              </a:solidFill>
              <a:ln>
                <a:noFill/>
              </a:ln>
              <a:effectLst/>
            </c:spPr>
          </c:dPt>
          <c:dPt>
            <c:idx val="161"/>
            <c:bubble3D val="0"/>
            <c:spPr>
              <a:solidFill>
                <a:schemeClr val="accent6">
                  <a:lumMod val="50000"/>
                  <a:lumOff val="50000"/>
                </a:schemeClr>
              </a:solidFill>
              <a:ln>
                <a:noFill/>
              </a:ln>
              <a:effectLst/>
            </c:spPr>
          </c:dPt>
          <c:dPt>
            <c:idx val="162"/>
            <c:bubble3D val="0"/>
            <c:spPr>
              <a:solidFill>
                <a:schemeClr val="accent1"/>
              </a:solidFill>
              <a:ln>
                <a:noFill/>
              </a:ln>
              <a:effectLst/>
            </c:spPr>
          </c:dPt>
          <c:dPt>
            <c:idx val="163"/>
            <c:bubble3D val="0"/>
            <c:spPr>
              <a:solidFill>
                <a:schemeClr val="accent2"/>
              </a:solidFill>
              <a:ln>
                <a:noFill/>
              </a:ln>
              <a:effectLst/>
            </c:spPr>
          </c:dPt>
          <c:dPt>
            <c:idx val="164"/>
            <c:bubble3D val="0"/>
            <c:spPr>
              <a:solidFill>
                <a:schemeClr val="accent3"/>
              </a:solidFill>
              <a:ln>
                <a:noFill/>
              </a:ln>
              <a:effectLst/>
            </c:spPr>
          </c:dPt>
          <c:dPt>
            <c:idx val="165"/>
            <c:bubble3D val="0"/>
            <c:spPr>
              <a:solidFill>
                <a:schemeClr val="accent4"/>
              </a:solidFill>
              <a:ln>
                <a:noFill/>
              </a:ln>
              <a:effectLst/>
            </c:spPr>
          </c:dPt>
          <c:dPt>
            <c:idx val="166"/>
            <c:bubble3D val="0"/>
            <c:spPr>
              <a:solidFill>
                <a:schemeClr val="accent5"/>
              </a:solidFill>
              <a:ln>
                <a:noFill/>
              </a:ln>
              <a:effectLst/>
            </c:spPr>
          </c:dPt>
          <c:dPt>
            <c:idx val="167"/>
            <c:bubble3D val="0"/>
            <c:spPr>
              <a:solidFill>
                <a:schemeClr val="accent6"/>
              </a:solidFill>
              <a:ln>
                <a:noFill/>
              </a:ln>
              <a:effectLst/>
            </c:spPr>
          </c:dPt>
          <c:dPt>
            <c:idx val="168"/>
            <c:bubble3D val="0"/>
            <c:spPr>
              <a:solidFill>
                <a:schemeClr val="accent1">
                  <a:lumMod val="60000"/>
                </a:schemeClr>
              </a:solidFill>
              <a:ln>
                <a:noFill/>
              </a:ln>
              <a:effectLst/>
            </c:spPr>
          </c:dPt>
          <c:dPt>
            <c:idx val="169"/>
            <c:bubble3D val="0"/>
            <c:spPr>
              <a:solidFill>
                <a:schemeClr val="accent2">
                  <a:lumMod val="60000"/>
                </a:schemeClr>
              </a:solidFill>
              <a:ln>
                <a:noFill/>
              </a:ln>
              <a:effectLst/>
            </c:spPr>
          </c:dPt>
          <c:dPt>
            <c:idx val="170"/>
            <c:bubble3D val="0"/>
            <c:spPr>
              <a:solidFill>
                <a:schemeClr val="accent3">
                  <a:lumMod val="60000"/>
                </a:schemeClr>
              </a:solidFill>
              <a:ln>
                <a:noFill/>
              </a:ln>
              <a:effectLst/>
            </c:spPr>
          </c:dPt>
          <c:dPt>
            <c:idx val="171"/>
            <c:bubble3D val="0"/>
            <c:spPr>
              <a:solidFill>
                <a:schemeClr val="accent4">
                  <a:lumMod val="60000"/>
                </a:schemeClr>
              </a:solidFill>
              <a:ln>
                <a:noFill/>
              </a:ln>
              <a:effectLst/>
            </c:spPr>
          </c:dPt>
          <c:dPt>
            <c:idx val="172"/>
            <c:bubble3D val="0"/>
            <c:spPr>
              <a:solidFill>
                <a:schemeClr val="accent5">
                  <a:lumMod val="60000"/>
                </a:schemeClr>
              </a:solidFill>
              <a:ln>
                <a:noFill/>
              </a:ln>
              <a:effectLst/>
            </c:spPr>
          </c:dPt>
          <c:dPt>
            <c:idx val="173"/>
            <c:bubble3D val="0"/>
            <c:spPr>
              <a:solidFill>
                <a:schemeClr val="accent6">
                  <a:lumMod val="60000"/>
                </a:schemeClr>
              </a:solidFill>
              <a:ln>
                <a:noFill/>
              </a:ln>
              <a:effectLst/>
            </c:spPr>
          </c:dPt>
          <c:dPt>
            <c:idx val="174"/>
            <c:bubble3D val="0"/>
            <c:spPr>
              <a:solidFill>
                <a:schemeClr val="accent1">
                  <a:lumMod val="80000"/>
                  <a:lumOff val="20000"/>
                </a:schemeClr>
              </a:solidFill>
              <a:ln>
                <a:noFill/>
              </a:ln>
              <a:effectLst/>
            </c:spPr>
          </c:dPt>
          <c:dPt>
            <c:idx val="175"/>
            <c:bubble3D val="0"/>
            <c:spPr>
              <a:solidFill>
                <a:schemeClr val="accent2">
                  <a:lumMod val="80000"/>
                  <a:lumOff val="20000"/>
                </a:schemeClr>
              </a:solidFill>
              <a:ln>
                <a:noFill/>
              </a:ln>
              <a:effectLst/>
            </c:spPr>
          </c:dPt>
          <c:dPt>
            <c:idx val="176"/>
            <c:bubble3D val="0"/>
            <c:spPr>
              <a:solidFill>
                <a:schemeClr val="accent3">
                  <a:lumMod val="80000"/>
                  <a:lumOff val="20000"/>
                </a:schemeClr>
              </a:solidFill>
              <a:ln>
                <a:noFill/>
              </a:ln>
              <a:effectLst/>
            </c:spPr>
          </c:dPt>
          <c:dPt>
            <c:idx val="177"/>
            <c:bubble3D val="0"/>
            <c:spPr>
              <a:solidFill>
                <a:schemeClr val="accent4">
                  <a:lumMod val="80000"/>
                  <a:lumOff val="20000"/>
                </a:schemeClr>
              </a:solidFill>
              <a:ln>
                <a:noFill/>
              </a:ln>
              <a:effectLst/>
            </c:spPr>
          </c:dPt>
          <c:dPt>
            <c:idx val="178"/>
            <c:bubble3D val="0"/>
            <c:spPr>
              <a:solidFill>
                <a:schemeClr val="accent5">
                  <a:lumMod val="80000"/>
                  <a:lumOff val="20000"/>
                </a:schemeClr>
              </a:solidFill>
              <a:ln>
                <a:noFill/>
              </a:ln>
              <a:effectLst/>
            </c:spPr>
          </c:dPt>
          <c:dPt>
            <c:idx val="179"/>
            <c:bubble3D val="0"/>
            <c:spPr>
              <a:solidFill>
                <a:schemeClr val="accent6">
                  <a:lumMod val="80000"/>
                  <a:lumOff val="20000"/>
                </a:schemeClr>
              </a:solidFill>
              <a:ln>
                <a:noFill/>
              </a:ln>
              <a:effectLst/>
            </c:spPr>
          </c:dPt>
          <c:dPt>
            <c:idx val="180"/>
            <c:bubble3D val="0"/>
            <c:spPr>
              <a:solidFill>
                <a:schemeClr val="accent1">
                  <a:lumMod val="80000"/>
                </a:schemeClr>
              </a:solidFill>
              <a:ln>
                <a:noFill/>
              </a:ln>
              <a:effectLst/>
            </c:spPr>
          </c:dPt>
          <c:dPt>
            <c:idx val="181"/>
            <c:bubble3D val="0"/>
            <c:spPr>
              <a:solidFill>
                <a:schemeClr val="accent2">
                  <a:lumMod val="80000"/>
                </a:schemeClr>
              </a:solidFill>
              <a:ln>
                <a:noFill/>
              </a:ln>
              <a:effectLst/>
            </c:spPr>
          </c:dPt>
          <c:dPt>
            <c:idx val="182"/>
            <c:bubble3D val="0"/>
            <c:spPr>
              <a:solidFill>
                <a:schemeClr val="accent3">
                  <a:lumMod val="80000"/>
                </a:schemeClr>
              </a:solidFill>
              <a:ln>
                <a:noFill/>
              </a:ln>
              <a:effectLst/>
            </c:spPr>
          </c:dPt>
          <c:dPt>
            <c:idx val="183"/>
            <c:bubble3D val="0"/>
            <c:spPr>
              <a:solidFill>
                <a:schemeClr val="accent4">
                  <a:lumMod val="80000"/>
                </a:schemeClr>
              </a:solidFill>
              <a:ln>
                <a:noFill/>
              </a:ln>
              <a:effectLst/>
            </c:spPr>
          </c:dPt>
          <c:dPt>
            <c:idx val="184"/>
            <c:bubble3D val="0"/>
            <c:spPr>
              <a:solidFill>
                <a:schemeClr val="accent5">
                  <a:lumMod val="80000"/>
                </a:schemeClr>
              </a:solidFill>
              <a:ln>
                <a:noFill/>
              </a:ln>
              <a:effectLst/>
            </c:spPr>
          </c:dPt>
          <c:dPt>
            <c:idx val="185"/>
            <c:bubble3D val="0"/>
            <c:spPr>
              <a:solidFill>
                <a:schemeClr val="accent6">
                  <a:lumMod val="80000"/>
                </a:schemeClr>
              </a:solidFill>
              <a:ln>
                <a:noFill/>
              </a:ln>
              <a:effectLst/>
            </c:spPr>
          </c:dPt>
          <c:dPt>
            <c:idx val="186"/>
            <c:bubble3D val="0"/>
            <c:spPr>
              <a:solidFill>
                <a:schemeClr val="accent1">
                  <a:lumMod val="60000"/>
                  <a:lumOff val="40000"/>
                </a:schemeClr>
              </a:solidFill>
              <a:ln>
                <a:noFill/>
              </a:ln>
              <a:effectLst/>
            </c:spPr>
          </c:dPt>
          <c:dPt>
            <c:idx val="187"/>
            <c:bubble3D val="0"/>
            <c:spPr>
              <a:solidFill>
                <a:schemeClr val="accent2">
                  <a:lumMod val="60000"/>
                  <a:lumOff val="40000"/>
                </a:schemeClr>
              </a:solidFill>
              <a:ln>
                <a:noFill/>
              </a:ln>
              <a:effectLst/>
            </c:spPr>
          </c:dPt>
          <c:dPt>
            <c:idx val="188"/>
            <c:bubble3D val="0"/>
            <c:spPr>
              <a:solidFill>
                <a:schemeClr val="accent3">
                  <a:lumMod val="60000"/>
                  <a:lumOff val="40000"/>
                </a:schemeClr>
              </a:solidFill>
              <a:ln>
                <a:noFill/>
              </a:ln>
              <a:effectLst/>
            </c:spPr>
          </c:dPt>
          <c:dPt>
            <c:idx val="189"/>
            <c:bubble3D val="0"/>
            <c:spPr>
              <a:solidFill>
                <a:schemeClr val="accent4">
                  <a:lumMod val="60000"/>
                  <a:lumOff val="40000"/>
                </a:schemeClr>
              </a:solidFill>
              <a:ln>
                <a:noFill/>
              </a:ln>
              <a:effectLst/>
            </c:spPr>
          </c:dPt>
          <c:dPt>
            <c:idx val="190"/>
            <c:bubble3D val="0"/>
            <c:spPr>
              <a:solidFill>
                <a:schemeClr val="accent5">
                  <a:lumMod val="60000"/>
                  <a:lumOff val="40000"/>
                </a:schemeClr>
              </a:solidFill>
              <a:ln>
                <a:noFill/>
              </a:ln>
              <a:effectLst/>
            </c:spPr>
          </c:dPt>
          <c:dPt>
            <c:idx val="191"/>
            <c:bubble3D val="0"/>
            <c:spPr>
              <a:solidFill>
                <a:schemeClr val="accent6">
                  <a:lumMod val="60000"/>
                  <a:lumOff val="40000"/>
                </a:schemeClr>
              </a:solidFill>
              <a:ln>
                <a:noFill/>
              </a:ln>
              <a:effectLst/>
            </c:spPr>
          </c:dPt>
          <c:dPt>
            <c:idx val="192"/>
            <c:bubble3D val="0"/>
            <c:spPr>
              <a:solidFill>
                <a:schemeClr val="accent1">
                  <a:lumMod val="50000"/>
                </a:schemeClr>
              </a:solidFill>
              <a:ln>
                <a:noFill/>
              </a:ln>
              <a:effectLst/>
            </c:spPr>
          </c:dPt>
          <c:dPt>
            <c:idx val="193"/>
            <c:bubble3D val="0"/>
            <c:spPr>
              <a:solidFill>
                <a:schemeClr val="accent2">
                  <a:lumMod val="50000"/>
                </a:schemeClr>
              </a:solidFill>
              <a:ln>
                <a:noFill/>
              </a:ln>
              <a:effectLst/>
            </c:spPr>
          </c:dPt>
          <c:dPt>
            <c:idx val="194"/>
            <c:bubble3D val="0"/>
            <c:spPr>
              <a:solidFill>
                <a:schemeClr val="accent3">
                  <a:lumMod val="50000"/>
                </a:schemeClr>
              </a:solidFill>
              <a:ln>
                <a:noFill/>
              </a:ln>
              <a:effectLst/>
            </c:spPr>
          </c:dPt>
          <c:dPt>
            <c:idx val="195"/>
            <c:bubble3D val="0"/>
            <c:spPr>
              <a:solidFill>
                <a:schemeClr val="accent4">
                  <a:lumMod val="50000"/>
                </a:schemeClr>
              </a:solidFill>
              <a:ln>
                <a:noFill/>
              </a:ln>
              <a:effectLst/>
            </c:spPr>
          </c:dPt>
          <c:dPt>
            <c:idx val="196"/>
            <c:bubble3D val="0"/>
            <c:spPr>
              <a:solidFill>
                <a:schemeClr val="accent5">
                  <a:lumMod val="50000"/>
                </a:schemeClr>
              </a:solidFill>
              <a:ln>
                <a:noFill/>
              </a:ln>
              <a:effectLst/>
            </c:spPr>
          </c:dPt>
          <c:dPt>
            <c:idx val="197"/>
            <c:bubble3D val="0"/>
            <c:spPr>
              <a:solidFill>
                <a:schemeClr val="accent6">
                  <a:lumMod val="50000"/>
                </a:schemeClr>
              </a:solidFill>
              <a:ln>
                <a:noFill/>
              </a:ln>
              <a:effectLst/>
            </c:spPr>
          </c:dPt>
          <c:dPt>
            <c:idx val="198"/>
            <c:bubble3D val="0"/>
            <c:spPr>
              <a:solidFill>
                <a:schemeClr val="accent1">
                  <a:lumMod val="70000"/>
                  <a:lumOff val="30000"/>
                </a:schemeClr>
              </a:solidFill>
              <a:ln>
                <a:noFill/>
              </a:ln>
              <a:effectLst/>
            </c:spPr>
          </c:dPt>
          <c:dPt>
            <c:idx val="199"/>
            <c:bubble3D val="0"/>
            <c:spPr>
              <a:solidFill>
                <a:schemeClr val="accent2">
                  <a:lumMod val="70000"/>
                  <a:lumOff val="30000"/>
                </a:schemeClr>
              </a:solidFill>
              <a:ln>
                <a:noFill/>
              </a:ln>
              <a:effectLst/>
            </c:spPr>
          </c:dPt>
          <c:dPt>
            <c:idx val="200"/>
            <c:bubble3D val="0"/>
            <c:spPr>
              <a:solidFill>
                <a:schemeClr val="accent3">
                  <a:lumMod val="70000"/>
                  <a:lumOff val="30000"/>
                </a:schemeClr>
              </a:solidFill>
              <a:ln>
                <a:noFill/>
              </a:ln>
              <a:effectLst/>
            </c:spPr>
          </c:dPt>
          <c:dPt>
            <c:idx val="201"/>
            <c:bubble3D val="0"/>
            <c:spPr>
              <a:solidFill>
                <a:schemeClr val="accent4">
                  <a:lumMod val="70000"/>
                  <a:lumOff val="30000"/>
                </a:schemeClr>
              </a:solidFill>
              <a:ln>
                <a:noFill/>
              </a:ln>
              <a:effectLst/>
            </c:spPr>
          </c:dPt>
          <c:dPt>
            <c:idx val="202"/>
            <c:bubble3D val="0"/>
            <c:spPr>
              <a:solidFill>
                <a:schemeClr val="accent5">
                  <a:lumMod val="70000"/>
                  <a:lumOff val="30000"/>
                </a:schemeClr>
              </a:solidFill>
              <a:ln>
                <a:noFill/>
              </a:ln>
              <a:effectLst/>
            </c:spPr>
          </c:dPt>
          <c:dPt>
            <c:idx val="203"/>
            <c:bubble3D val="0"/>
            <c:spPr>
              <a:solidFill>
                <a:schemeClr val="accent6">
                  <a:lumMod val="70000"/>
                  <a:lumOff val="30000"/>
                </a:schemeClr>
              </a:solidFill>
              <a:ln>
                <a:noFill/>
              </a:ln>
              <a:effectLst/>
            </c:spPr>
          </c:dPt>
          <c:dPt>
            <c:idx val="204"/>
            <c:bubble3D val="0"/>
            <c:spPr>
              <a:solidFill>
                <a:schemeClr val="accent1">
                  <a:lumMod val="70000"/>
                </a:schemeClr>
              </a:solidFill>
              <a:ln>
                <a:noFill/>
              </a:ln>
              <a:effectLst/>
            </c:spPr>
          </c:dPt>
          <c:dPt>
            <c:idx val="205"/>
            <c:bubble3D val="0"/>
            <c:spPr>
              <a:solidFill>
                <a:schemeClr val="accent2">
                  <a:lumMod val="70000"/>
                </a:schemeClr>
              </a:solidFill>
              <a:ln>
                <a:noFill/>
              </a:ln>
              <a:effectLst/>
            </c:spPr>
          </c:dPt>
          <c:dPt>
            <c:idx val="206"/>
            <c:bubble3D val="0"/>
            <c:spPr>
              <a:solidFill>
                <a:schemeClr val="accent3">
                  <a:lumMod val="70000"/>
                </a:schemeClr>
              </a:solidFill>
              <a:ln>
                <a:noFill/>
              </a:ln>
              <a:effectLst/>
            </c:spPr>
          </c:dPt>
          <c:dPt>
            <c:idx val="207"/>
            <c:bubble3D val="0"/>
            <c:spPr>
              <a:solidFill>
                <a:schemeClr val="accent4">
                  <a:lumMod val="70000"/>
                </a:schemeClr>
              </a:solidFill>
              <a:ln>
                <a:noFill/>
              </a:ln>
              <a:effectLst/>
            </c:spPr>
          </c:dPt>
          <c:dPt>
            <c:idx val="208"/>
            <c:bubble3D val="0"/>
            <c:spPr>
              <a:solidFill>
                <a:schemeClr val="accent5">
                  <a:lumMod val="70000"/>
                </a:schemeClr>
              </a:solidFill>
              <a:ln>
                <a:noFill/>
              </a:ln>
              <a:effectLst/>
            </c:spPr>
          </c:dPt>
          <c:dPt>
            <c:idx val="209"/>
            <c:bubble3D val="0"/>
            <c:spPr>
              <a:solidFill>
                <a:schemeClr val="accent6">
                  <a:lumMod val="70000"/>
                </a:schemeClr>
              </a:solidFill>
              <a:ln>
                <a:noFill/>
              </a:ln>
              <a:effectLst/>
            </c:spPr>
          </c:dPt>
          <c:dPt>
            <c:idx val="210"/>
            <c:bubble3D val="0"/>
            <c:spPr>
              <a:solidFill>
                <a:schemeClr val="accent1">
                  <a:lumMod val="50000"/>
                  <a:lumOff val="50000"/>
                </a:schemeClr>
              </a:solidFill>
              <a:ln>
                <a:noFill/>
              </a:ln>
              <a:effectLst/>
            </c:spPr>
          </c:dPt>
          <c:dPt>
            <c:idx val="211"/>
            <c:bubble3D val="0"/>
            <c:spPr>
              <a:solidFill>
                <a:schemeClr val="accent2">
                  <a:lumMod val="50000"/>
                  <a:lumOff val="50000"/>
                </a:schemeClr>
              </a:solidFill>
              <a:ln>
                <a:noFill/>
              </a:ln>
              <a:effectLst/>
            </c:spPr>
          </c:dPt>
          <c:dPt>
            <c:idx val="212"/>
            <c:bubble3D val="0"/>
            <c:spPr>
              <a:solidFill>
                <a:schemeClr val="accent3">
                  <a:lumMod val="50000"/>
                  <a:lumOff val="50000"/>
                </a:schemeClr>
              </a:solidFill>
              <a:ln>
                <a:noFill/>
              </a:ln>
              <a:effectLst/>
            </c:spPr>
          </c:dPt>
          <c:dPt>
            <c:idx val="213"/>
            <c:bubble3D val="0"/>
            <c:spPr>
              <a:solidFill>
                <a:schemeClr val="accent4">
                  <a:lumMod val="50000"/>
                  <a:lumOff val="50000"/>
                </a:schemeClr>
              </a:solidFill>
              <a:ln>
                <a:noFill/>
              </a:ln>
              <a:effectLst/>
            </c:spPr>
          </c:dPt>
          <c:dPt>
            <c:idx val="214"/>
            <c:bubble3D val="0"/>
            <c:spPr>
              <a:solidFill>
                <a:schemeClr val="accent5">
                  <a:lumMod val="50000"/>
                  <a:lumOff val="50000"/>
                </a:schemeClr>
              </a:solidFill>
              <a:ln>
                <a:noFill/>
              </a:ln>
              <a:effectLst/>
            </c:spPr>
          </c:dPt>
          <c:dPt>
            <c:idx val="215"/>
            <c:bubble3D val="0"/>
            <c:spPr>
              <a:solidFill>
                <a:schemeClr val="accent6">
                  <a:lumMod val="50000"/>
                  <a:lumOff val="50000"/>
                </a:schemeClr>
              </a:solidFill>
              <a:ln>
                <a:noFill/>
              </a:ln>
              <a:effectLst/>
            </c:spPr>
          </c:dPt>
          <c:dPt>
            <c:idx val="216"/>
            <c:bubble3D val="0"/>
            <c:spPr>
              <a:solidFill>
                <a:schemeClr val="accent1"/>
              </a:solidFill>
              <a:ln>
                <a:noFill/>
              </a:ln>
              <a:effectLst/>
            </c:spPr>
          </c:dPt>
          <c:dPt>
            <c:idx val="217"/>
            <c:bubble3D val="0"/>
            <c:spPr>
              <a:solidFill>
                <a:schemeClr val="accent2"/>
              </a:solidFill>
              <a:ln>
                <a:noFill/>
              </a:ln>
              <a:effectLst/>
            </c:spPr>
          </c:dPt>
          <c:dPt>
            <c:idx val="218"/>
            <c:bubble3D val="0"/>
            <c:spPr>
              <a:solidFill>
                <a:schemeClr val="accent3"/>
              </a:solidFill>
              <a:ln>
                <a:noFill/>
              </a:ln>
              <a:effectLst/>
            </c:spPr>
          </c:dPt>
          <c:dPt>
            <c:idx val="219"/>
            <c:bubble3D val="0"/>
            <c:spPr>
              <a:solidFill>
                <a:schemeClr val="accent4"/>
              </a:solidFill>
              <a:ln>
                <a:noFill/>
              </a:ln>
              <a:effectLst/>
            </c:spPr>
          </c:dPt>
          <c:dPt>
            <c:idx val="220"/>
            <c:bubble3D val="0"/>
            <c:spPr>
              <a:solidFill>
                <a:schemeClr val="accent5"/>
              </a:solidFill>
              <a:ln>
                <a:noFill/>
              </a:ln>
              <a:effectLst/>
            </c:spPr>
          </c:dPt>
          <c:dPt>
            <c:idx val="221"/>
            <c:bubble3D val="0"/>
            <c:spPr>
              <a:solidFill>
                <a:schemeClr val="accent6"/>
              </a:solidFill>
              <a:ln>
                <a:noFill/>
              </a:ln>
              <a:effectLst/>
            </c:spPr>
          </c:dPt>
          <c:dPt>
            <c:idx val="222"/>
            <c:bubble3D val="0"/>
            <c:spPr>
              <a:solidFill>
                <a:schemeClr val="accent1">
                  <a:lumMod val="60000"/>
                </a:schemeClr>
              </a:solidFill>
              <a:ln>
                <a:noFill/>
              </a:ln>
              <a:effectLst/>
            </c:spPr>
          </c:dPt>
          <c:dPt>
            <c:idx val="223"/>
            <c:bubble3D val="0"/>
            <c:spPr>
              <a:solidFill>
                <a:schemeClr val="accent2">
                  <a:lumMod val="60000"/>
                </a:schemeClr>
              </a:solidFill>
              <a:ln>
                <a:noFill/>
              </a:ln>
              <a:effectLst/>
            </c:spPr>
          </c:dPt>
          <c:dPt>
            <c:idx val="224"/>
            <c:bubble3D val="0"/>
            <c:spPr>
              <a:solidFill>
                <a:schemeClr val="accent3">
                  <a:lumMod val="60000"/>
                </a:schemeClr>
              </a:solidFill>
              <a:ln>
                <a:noFill/>
              </a:ln>
              <a:effectLst/>
            </c:spPr>
          </c:dPt>
          <c:dPt>
            <c:idx val="225"/>
            <c:bubble3D val="0"/>
            <c:spPr>
              <a:solidFill>
                <a:schemeClr val="accent4">
                  <a:lumMod val="60000"/>
                </a:schemeClr>
              </a:solidFill>
              <a:ln>
                <a:noFill/>
              </a:ln>
              <a:effectLst/>
            </c:spPr>
          </c:dPt>
          <c:dPt>
            <c:idx val="226"/>
            <c:bubble3D val="0"/>
            <c:spPr>
              <a:solidFill>
                <a:schemeClr val="accent5">
                  <a:lumMod val="60000"/>
                </a:schemeClr>
              </a:solidFill>
              <a:ln>
                <a:noFill/>
              </a:ln>
              <a:effectLst/>
            </c:spPr>
          </c:dPt>
          <c:dPt>
            <c:idx val="227"/>
            <c:bubble3D val="0"/>
            <c:spPr>
              <a:solidFill>
                <a:schemeClr val="accent6">
                  <a:lumMod val="60000"/>
                </a:schemeClr>
              </a:solidFill>
              <a:ln>
                <a:noFill/>
              </a:ln>
              <a:effectLst/>
            </c:spPr>
          </c:dPt>
          <c:dPt>
            <c:idx val="228"/>
            <c:bubble3D val="0"/>
            <c:spPr>
              <a:solidFill>
                <a:schemeClr val="accent1">
                  <a:lumMod val="80000"/>
                  <a:lumOff val="20000"/>
                </a:schemeClr>
              </a:solidFill>
              <a:ln>
                <a:noFill/>
              </a:ln>
              <a:effectLst/>
            </c:spPr>
          </c:dPt>
          <c:dPt>
            <c:idx val="229"/>
            <c:bubble3D val="0"/>
            <c:spPr>
              <a:solidFill>
                <a:schemeClr val="accent2">
                  <a:lumMod val="80000"/>
                  <a:lumOff val="20000"/>
                </a:schemeClr>
              </a:solidFill>
              <a:ln>
                <a:noFill/>
              </a:ln>
              <a:effectLst/>
            </c:spPr>
          </c:dPt>
          <c:dPt>
            <c:idx val="230"/>
            <c:bubble3D val="0"/>
            <c:spPr>
              <a:solidFill>
                <a:schemeClr val="accent3">
                  <a:lumMod val="80000"/>
                  <a:lumOff val="20000"/>
                </a:schemeClr>
              </a:solidFill>
              <a:ln>
                <a:noFill/>
              </a:ln>
              <a:effectLst/>
            </c:spPr>
          </c:dPt>
          <c:dPt>
            <c:idx val="231"/>
            <c:bubble3D val="0"/>
            <c:spPr>
              <a:solidFill>
                <a:schemeClr val="accent4">
                  <a:lumMod val="80000"/>
                  <a:lumOff val="20000"/>
                </a:schemeClr>
              </a:solidFill>
              <a:ln>
                <a:noFill/>
              </a:ln>
              <a:effectLst/>
            </c:spPr>
          </c:dPt>
          <c:dPt>
            <c:idx val="232"/>
            <c:bubble3D val="0"/>
            <c:spPr>
              <a:solidFill>
                <a:schemeClr val="accent5">
                  <a:lumMod val="80000"/>
                  <a:lumOff val="20000"/>
                </a:schemeClr>
              </a:solidFill>
              <a:ln>
                <a:noFill/>
              </a:ln>
              <a:effectLst/>
            </c:spPr>
          </c:dPt>
          <c:dPt>
            <c:idx val="233"/>
            <c:bubble3D val="0"/>
            <c:spPr>
              <a:solidFill>
                <a:schemeClr val="accent6">
                  <a:lumMod val="80000"/>
                  <a:lumOff val="20000"/>
                </a:schemeClr>
              </a:solidFill>
              <a:ln>
                <a:noFill/>
              </a:ln>
              <a:effectLst/>
            </c:spPr>
          </c:dPt>
          <c:dPt>
            <c:idx val="234"/>
            <c:bubble3D val="0"/>
            <c:spPr>
              <a:solidFill>
                <a:schemeClr val="accent1">
                  <a:lumMod val="80000"/>
                </a:schemeClr>
              </a:solidFill>
              <a:ln>
                <a:noFill/>
              </a:ln>
              <a:effectLst/>
            </c:spPr>
          </c:dPt>
          <c:dPt>
            <c:idx val="235"/>
            <c:bubble3D val="0"/>
            <c:spPr>
              <a:solidFill>
                <a:schemeClr val="accent2">
                  <a:lumMod val="80000"/>
                </a:schemeClr>
              </a:solidFill>
              <a:ln>
                <a:noFill/>
              </a:ln>
              <a:effectLst/>
            </c:spPr>
          </c:dPt>
          <c:dPt>
            <c:idx val="236"/>
            <c:bubble3D val="0"/>
            <c:spPr>
              <a:solidFill>
                <a:schemeClr val="accent3">
                  <a:lumMod val="80000"/>
                </a:schemeClr>
              </a:solidFill>
              <a:ln>
                <a:noFill/>
              </a:ln>
              <a:effectLst/>
            </c:spPr>
          </c:dPt>
          <c:dPt>
            <c:idx val="237"/>
            <c:bubble3D val="0"/>
            <c:spPr>
              <a:solidFill>
                <a:schemeClr val="accent4">
                  <a:lumMod val="80000"/>
                </a:schemeClr>
              </a:solidFill>
              <a:ln>
                <a:noFill/>
              </a:ln>
              <a:effectLst/>
            </c:spPr>
          </c:dPt>
          <c:dPt>
            <c:idx val="238"/>
            <c:bubble3D val="0"/>
            <c:spPr>
              <a:solidFill>
                <a:schemeClr val="accent5">
                  <a:lumMod val="80000"/>
                </a:schemeClr>
              </a:solidFill>
              <a:ln>
                <a:noFill/>
              </a:ln>
              <a:effectLst/>
            </c:spPr>
          </c:dPt>
          <c:dPt>
            <c:idx val="239"/>
            <c:bubble3D val="0"/>
            <c:spPr>
              <a:solidFill>
                <a:schemeClr val="accent6">
                  <a:lumMod val="80000"/>
                </a:schemeClr>
              </a:solidFill>
              <a:ln>
                <a:noFill/>
              </a:ln>
              <a:effectLst/>
            </c:spPr>
          </c:dPt>
          <c:dPt>
            <c:idx val="240"/>
            <c:bubble3D val="0"/>
            <c:spPr>
              <a:solidFill>
                <a:schemeClr val="accent1">
                  <a:lumMod val="60000"/>
                  <a:lumOff val="40000"/>
                </a:schemeClr>
              </a:solidFill>
              <a:ln>
                <a:noFill/>
              </a:ln>
              <a:effectLst/>
            </c:spPr>
          </c:dPt>
          <c:dPt>
            <c:idx val="241"/>
            <c:bubble3D val="0"/>
            <c:spPr>
              <a:solidFill>
                <a:schemeClr val="accent2">
                  <a:lumMod val="60000"/>
                  <a:lumOff val="40000"/>
                </a:schemeClr>
              </a:solidFill>
              <a:ln>
                <a:noFill/>
              </a:ln>
              <a:effectLst/>
            </c:spPr>
          </c:dPt>
          <c:dPt>
            <c:idx val="242"/>
            <c:bubble3D val="0"/>
            <c:spPr>
              <a:solidFill>
                <a:schemeClr val="accent3">
                  <a:lumMod val="60000"/>
                  <a:lumOff val="40000"/>
                </a:schemeClr>
              </a:solidFill>
              <a:ln>
                <a:noFill/>
              </a:ln>
              <a:effectLst/>
            </c:spPr>
          </c:dPt>
          <c:dPt>
            <c:idx val="243"/>
            <c:bubble3D val="0"/>
            <c:spPr>
              <a:solidFill>
                <a:schemeClr val="accent4">
                  <a:lumMod val="60000"/>
                  <a:lumOff val="40000"/>
                </a:schemeClr>
              </a:solidFill>
              <a:ln>
                <a:noFill/>
              </a:ln>
              <a:effectLst/>
            </c:spPr>
          </c:dPt>
          <c:dPt>
            <c:idx val="244"/>
            <c:bubble3D val="0"/>
            <c:spPr>
              <a:solidFill>
                <a:schemeClr val="accent5">
                  <a:lumMod val="60000"/>
                  <a:lumOff val="40000"/>
                </a:schemeClr>
              </a:solidFill>
              <a:ln>
                <a:noFill/>
              </a:ln>
              <a:effectLst/>
            </c:spPr>
          </c:dPt>
          <c:dPt>
            <c:idx val="245"/>
            <c:bubble3D val="0"/>
            <c:spPr>
              <a:solidFill>
                <a:schemeClr val="accent6">
                  <a:lumMod val="60000"/>
                  <a:lumOff val="40000"/>
                </a:schemeClr>
              </a:solidFill>
              <a:ln>
                <a:noFill/>
              </a:ln>
              <a:effectLst/>
            </c:spPr>
          </c:dPt>
          <c:dPt>
            <c:idx val="246"/>
            <c:bubble3D val="0"/>
            <c:spPr>
              <a:solidFill>
                <a:schemeClr val="accent1">
                  <a:lumMod val="50000"/>
                </a:schemeClr>
              </a:solidFill>
              <a:ln>
                <a:noFill/>
              </a:ln>
              <a:effectLst/>
            </c:spPr>
          </c:dPt>
          <c:dPt>
            <c:idx val="247"/>
            <c:bubble3D val="0"/>
            <c:spPr>
              <a:solidFill>
                <a:schemeClr val="accent2">
                  <a:lumMod val="50000"/>
                </a:schemeClr>
              </a:solidFill>
              <a:ln>
                <a:noFill/>
              </a:ln>
              <a:effectLst/>
            </c:spPr>
          </c:dPt>
          <c:dPt>
            <c:idx val="248"/>
            <c:bubble3D val="0"/>
            <c:spPr>
              <a:solidFill>
                <a:schemeClr val="accent3">
                  <a:lumMod val="50000"/>
                </a:schemeClr>
              </a:solidFill>
              <a:ln>
                <a:noFill/>
              </a:ln>
              <a:effectLst/>
            </c:spPr>
          </c:dPt>
          <c:dPt>
            <c:idx val="249"/>
            <c:bubble3D val="0"/>
            <c:spPr>
              <a:solidFill>
                <a:schemeClr val="accent4">
                  <a:lumMod val="50000"/>
                </a:schemeClr>
              </a:solidFill>
              <a:ln>
                <a:noFill/>
              </a:ln>
              <a:effectLst/>
            </c:spPr>
          </c:dPt>
          <c:dPt>
            <c:idx val="250"/>
            <c:bubble3D val="0"/>
            <c:spPr>
              <a:solidFill>
                <a:schemeClr val="accent5">
                  <a:lumMod val="50000"/>
                </a:schemeClr>
              </a:solidFill>
              <a:ln>
                <a:noFill/>
              </a:ln>
              <a:effectLst/>
            </c:spPr>
          </c:dPt>
          <c:dPt>
            <c:idx val="251"/>
            <c:bubble3D val="0"/>
            <c:spPr>
              <a:solidFill>
                <a:schemeClr val="accent6">
                  <a:lumMod val="50000"/>
                </a:schemeClr>
              </a:solidFill>
              <a:ln>
                <a:noFill/>
              </a:ln>
              <a:effectLst/>
            </c:spPr>
          </c:dPt>
          <c:dPt>
            <c:idx val="252"/>
            <c:bubble3D val="0"/>
            <c:spPr>
              <a:solidFill>
                <a:schemeClr val="accent1">
                  <a:lumMod val="70000"/>
                  <a:lumOff val="30000"/>
                </a:schemeClr>
              </a:solidFill>
              <a:ln>
                <a:noFill/>
              </a:ln>
              <a:effectLst/>
            </c:spPr>
          </c:dPt>
          <c:dPt>
            <c:idx val="253"/>
            <c:bubble3D val="0"/>
            <c:spPr>
              <a:solidFill>
                <a:schemeClr val="accent2">
                  <a:lumMod val="70000"/>
                  <a:lumOff val="30000"/>
                </a:schemeClr>
              </a:solidFill>
              <a:ln>
                <a:noFill/>
              </a:ln>
              <a:effectLst/>
            </c:spPr>
          </c:dPt>
          <c:dPt>
            <c:idx val="254"/>
            <c:bubble3D val="0"/>
            <c:spPr>
              <a:solidFill>
                <a:schemeClr val="accent3">
                  <a:lumMod val="70000"/>
                  <a:lumOff val="30000"/>
                </a:schemeClr>
              </a:solidFill>
              <a:ln>
                <a:noFill/>
              </a:ln>
              <a:effectLst/>
            </c:spPr>
          </c:dPt>
          <c:dPt>
            <c:idx val="255"/>
            <c:bubble3D val="0"/>
            <c:spPr>
              <a:solidFill>
                <a:schemeClr val="accent4">
                  <a:lumMod val="70000"/>
                  <a:lumOff val="30000"/>
                </a:schemeClr>
              </a:solidFill>
              <a:ln>
                <a:noFill/>
              </a:ln>
              <a:effectLst/>
            </c:spPr>
          </c:dPt>
          <c:dPt>
            <c:idx val="256"/>
            <c:bubble3D val="0"/>
            <c:spPr>
              <a:solidFill>
                <a:schemeClr val="accent5">
                  <a:lumMod val="70000"/>
                  <a:lumOff val="30000"/>
                </a:schemeClr>
              </a:solidFill>
              <a:ln>
                <a:noFill/>
              </a:ln>
              <a:effectLst/>
            </c:spPr>
          </c:dPt>
          <c:dPt>
            <c:idx val="257"/>
            <c:bubble3D val="0"/>
            <c:spPr>
              <a:solidFill>
                <a:schemeClr val="accent6">
                  <a:lumMod val="70000"/>
                  <a:lumOff val="30000"/>
                </a:schemeClr>
              </a:solidFill>
              <a:ln>
                <a:noFill/>
              </a:ln>
              <a:effectLst/>
            </c:spPr>
          </c:dPt>
          <c:dPt>
            <c:idx val="258"/>
            <c:bubble3D val="0"/>
            <c:spPr>
              <a:solidFill>
                <a:schemeClr val="accent1">
                  <a:lumMod val="70000"/>
                </a:schemeClr>
              </a:solidFill>
              <a:ln>
                <a:noFill/>
              </a:ln>
              <a:effectLst/>
            </c:spPr>
          </c:dPt>
          <c:dPt>
            <c:idx val="259"/>
            <c:bubble3D val="0"/>
            <c:spPr>
              <a:solidFill>
                <a:schemeClr val="accent2">
                  <a:lumMod val="70000"/>
                </a:schemeClr>
              </a:solidFill>
              <a:ln>
                <a:noFill/>
              </a:ln>
              <a:effectLst/>
            </c:spPr>
          </c:dPt>
          <c:dPt>
            <c:idx val="260"/>
            <c:bubble3D val="0"/>
            <c:spPr>
              <a:solidFill>
                <a:schemeClr val="accent3">
                  <a:lumMod val="70000"/>
                </a:schemeClr>
              </a:solidFill>
              <a:ln>
                <a:noFill/>
              </a:ln>
              <a:effectLst/>
            </c:spPr>
          </c:dPt>
          <c:dPt>
            <c:idx val="261"/>
            <c:bubble3D val="0"/>
            <c:spPr>
              <a:solidFill>
                <a:schemeClr val="accent4">
                  <a:lumMod val="70000"/>
                </a:schemeClr>
              </a:solidFill>
              <a:ln>
                <a:noFill/>
              </a:ln>
              <a:effectLst/>
            </c:spPr>
          </c:dPt>
          <c:dPt>
            <c:idx val="262"/>
            <c:bubble3D val="0"/>
            <c:spPr>
              <a:solidFill>
                <a:schemeClr val="accent5">
                  <a:lumMod val="70000"/>
                </a:schemeClr>
              </a:solidFill>
              <a:ln>
                <a:noFill/>
              </a:ln>
              <a:effectLst/>
            </c:spPr>
          </c:dPt>
          <c:dPt>
            <c:idx val="263"/>
            <c:bubble3D val="0"/>
            <c:spPr>
              <a:solidFill>
                <a:schemeClr val="accent6">
                  <a:lumMod val="70000"/>
                </a:schemeClr>
              </a:solidFill>
              <a:ln>
                <a:noFill/>
              </a:ln>
              <a:effectLst/>
            </c:spPr>
          </c:dPt>
          <c:dPt>
            <c:idx val="264"/>
            <c:bubble3D val="0"/>
            <c:spPr>
              <a:solidFill>
                <a:schemeClr val="accent1">
                  <a:lumMod val="50000"/>
                  <a:lumOff val="50000"/>
                </a:schemeClr>
              </a:solidFill>
              <a:ln>
                <a:noFill/>
              </a:ln>
              <a:effectLst/>
            </c:spPr>
          </c:dPt>
          <c:dPt>
            <c:idx val="265"/>
            <c:bubble3D val="0"/>
            <c:spPr>
              <a:solidFill>
                <a:schemeClr val="accent2">
                  <a:lumMod val="50000"/>
                  <a:lumOff val="50000"/>
                </a:schemeClr>
              </a:solidFill>
              <a:ln>
                <a:noFill/>
              </a:ln>
              <a:effectLst/>
            </c:spPr>
          </c:dPt>
          <c:dPt>
            <c:idx val="266"/>
            <c:bubble3D val="0"/>
            <c:spPr>
              <a:solidFill>
                <a:schemeClr val="accent3">
                  <a:lumMod val="50000"/>
                  <a:lumOff val="50000"/>
                </a:schemeClr>
              </a:solidFill>
              <a:ln>
                <a:noFill/>
              </a:ln>
              <a:effectLst/>
            </c:spPr>
          </c:dPt>
          <c:dPt>
            <c:idx val="267"/>
            <c:bubble3D val="0"/>
            <c:spPr>
              <a:solidFill>
                <a:schemeClr val="accent4">
                  <a:lumMod val="50000"/>
                  <a:lumOff val="50000"/>
                </a:schemeClr>
              </a:solidFill>
              <a:ln>
                <a:noFill/>
              </a:ln>
              <a:effectLst/>
            </c:spPr>
          </c:dPt>
          <c:dPt>
            <c:idx val="268"/>
            <c:bubble3D val="0"/>
            <c:spPr>
              <a:solidFill>
                <a:schemeClr val="accent5">
                  <a:lumMod val="50000"/>
                  <a:lumOff val="50000"/>
                </a:schemeClr>
              </a:solidFill>
              <a:ln>
                <a:noFill/>
              </a:ln>
              <a:effectLst/>
            </c:spPr>
          </c:dPt>
          <c:dPt>
            <c:idx val="269"/>
            <c:bubble3D val="0"/>
            <c:spPr>
              <a:solidFill>
                <a:schemeClr val="accent6">
                  <a:lumMod val="50000"/>
                  <a:lumOff val="50000"/>
                </a:schemeClr>
              </a:solidFill>
              <a:ln>
                <a:noFill/>
              </a:ln>
              <a:effectLst/>
            </c:spPr>
          </c:dPt>
          <c:dPt>
            <c:idx val="270"/>
            <c:bubble3D val="0"/>
            <c:spPr>
              <a:solidFill>
                <a:schemeClr val="accent1"/>
              </a:solidFill>
              <a:ln>
                <a:noFill/>
              </a:ln>
              <a:effectLst/>
            </c:spPr>
          </c:dPt>
          <c:dPt>
            <c:idx val="271"/>
            <c:bubble3D val="0"/>
            <c:spPr>
              <a:solidFill>
                <a:schemeClr val="accent2"/>
              </a:solidFill>
              <a:ln>
                <a:noFill/>
              </a:ln>
              <a:effectLst/>
            </c:spPr>
          </c:dPt>
          <c:dPt>
            <c:idx val="272"/>
            <c:bubble3D val="0"/>
            <c:spPr>
              <a:solidFill>
                <a:schemeClr val="accent3"/>
              </a:solidFill>
              <a:ln>
                <a:noFill/>
              </a:ln>
              <a:effectLst/>
            </c:spPr>
          </c:dPt>
          <c:dPt>
            <c:idx val="273"/>
            <c:bubble3D val="0"/>
            <c:spPr>
              <a:solidFill>
                <a:schemeClr val="accent4"/>
              </a:solidFill>
              <a:ln>
                <a:noFill/>
              </a:ln>
              <a:effectLst/>
            </c:spPr>
          </c:dPt>
          <c:dPt>
            <c:idx val="274"/>
            <c:bubble3D val="0"/>
            <c:spPr>
              <a:solidFill>
                <a:schemeClr val="accent5"/>
              </a:solidFill>
              <a:ln>
                <a:noFill/>
              </a:ln>
              <a:effectLst/>
            </c:spPr>
          </c:dPt>
          <c:dPt>
            <c:idx val="275"/>
            <c:bubble3D val="0"/>
            <c:spPr>
              <a:solidFill>
                <a:schemeClr val="accent6"/>
              </a:solidFill>
              <a:ln>
                <a:noFill/>
              </a:ln>
              <a:effectLst/>
            </c:spPr>
          </c:dPt>
          <c:dPt>
            <c:idx val="276"/>
            <c:bubble3D val="0"/>
            <c:spPr>
              <a:solidFill>
                <a:schemeClr val="accent1">
                  <a:lumMod val="60000"/>
                </a:schemeClr>
              </a:solidFill>
              <a:ln>
                <a:noFill/>
              </a:ln>
              <a:effectLst/>
            </c:spPr>
          </c:dPt>
          <c:dPt>
            <c:idx val="277"/>
            <c:bubble3D val="0"/>
            <c:spPr>
              <a:solidFill>
                <a:schemeClr val="accent2">
                  <a:lumMod val="60000"/>
                </a:schemeClr>
              </a:solidFill>
              <a:ln>
                <a:noFill/>
              </a:ln>
              <a:effectLst/>
            </c:spPr>
          </c:dPt>
          <c:dPt>
            <c:idx val="278"/>
            <c:bubble3D val="0"/>
            <c:spPr>
              <a:solidFill>
                <a:schemeClr val="accent3">
                  <a:lumMod val="60000"/>
                </a:schemeClr>
              </a:solidFill>
              <a:ln>
                <a:noFill/>
              </a:ln>
              <a:effectLst/>
            </c:spPr>
          </c:dPt>
          <c:dPt>
            <c:idx val="279"/>
            <c:bubble3D val="0"/>
            <c:spPr>
              <a:solidFill>
                <a:schemeClr val="accent4">
                  <a:lumMod val="60000"/>
                </a:schemeClr>
              </a:solidFill>
              <a:ln>
                <a:noFill/>
              </a:ln>
              <a:effectLst/>
            </c:spPr>
          </c:dPt>
          <c:dPt>
            <c:idx val="280"/>
            <c:bubble3D val="0"/>
            <c:spPr>
              <a:solidFill>
                <a:schemeClr val="accent5">
                  <a:lumMod val="60000"/>
                </a:schemeClr>
              </a:solidFill>
              <a:ln>
                <a:noFill/>
              </a:ln>
              <a:effectLst/>
            </c:spPr>
          </c:dPt>
          <c:dPt>
            <c:idx val="281"/>
            <c:bubble3D val="0"/>
            <c:spPr>
              <a:solidFill>
                <a:schemeClr val="accent6">
                  <a:lumMod val="60000"/>
                </a:schemeClr>
              </a:solidFill>
              <a:ln>
                <a:noFill/>
              </a:ln>
              <a:effectLst/>
            </c:spPr>
          </c:dPt>
          <c:dPt>
            <c:idx val="282"/>
            <c:bubble3D val="0"/>
            <c:spPr>
              <a:solidFill>
                <a:schemeClr val="accent1">
                  <a:lumMod val="80000"/>
                  <a:lumOff val="20000"/>
                </a:schemeClr>
              </a:solidFill>
              <a:ln>
                <a:noFill/>
              </a:ln>
              <a:effectLst/>
            </c:spPr>
          </c:dPt>
          <c:dPt>
            <c:idx val="283"/>
            <c:bubble3D val="0"/>
            <c:spPr>
              <a:solidFill>
                <a:schemeClr val="accent2">
                  <a:lumMod val="80000"/>
                  <a:lumOff val="20000"/>
                </a:schemeClr>
              </a:solidFill>
              <a:ln>
                <a:noFill/>
              </a:ln>
              <a:effectLst/>
            </c:spPr>
          </c:dPt>
          <c:dPt>
            <c:idx val="284"/>
            <c:bubble3D val="0"/>
            <c:spPr>
              <a:solidFill>
                <a:schemeClr val="accent3">
                  <a:lumMod val="80000"/>
                  <a:lumOff val="20000"/>
                </a:schemeClr>
              </a:solidFill>
              <a:ln>
                <a:noFill/>
              </a:ln>
              <a:effectLst/>
            </c:spPr>
          </c:dPt>
          <c:dPt>
            <c:idx val="285"/>
            <c:bubble3D val="0"/>
            <c:spPr>
              <a:solidFill>
                <a:schemeClr val="accent4">
                  <a:lumMod val="80000"/>
                  <a:lumOff val="20000"/>
                </a:schemeClr>
              </a:solidFill>
              <a:ln>
                <a:noFill/>
              </a:ln>
              <a:effectLst/>
            </c:spPr>
          </c:dPt>
          <c:dPt>
            <c:idx val="286"/>
            <c:bubble3D val="0"/>
            <c:spPr>
              <a:solidFill>
                <a:schemeClr val="accent5">
                  <a:lumMod val="80000"/>
                  <a:lumOff val="20000"/>
                </a:schemeClr>
              </a:solidFill>
              <a:ln>
                <a:noFill/>
              </a:ln>
              <a:effectLst/>
            </c:spPr>
          </c:dPt>
          <c:dPt>
            <c:idx val="287"/>
            <c:bubble3D val="0"/>
            <c:spPr>
              <a:solidFill>
                <a:schemeClr val="accent6">
                  <a:lumMod val="80000"/>
                  <a:lumOff val="20000"/>
                </a:schemeClr>
              </a:solidFill>
              <a:ln>
                <a:noFill/>
              </a:ln>
              <a:effectLst/>
            </c:spPr>
          </c:dPt>
          <c:dPt>
            <c:idx val="288"/>
            <c:bubble3D val="0"/>
            <c:spPr>
              <a:solidFill>
                <a:schemeClr val="accent1">
                  <a:lumMod val="80000"/>
                </a:schemeClr>
              </a:solidFill>
              <a:ln>
                <a:noFill/>
              </a:ln>
              <a:effectLst/>
            </c:spPr>
          </c:dPt>
          <c:dPt>
            <c:idx val="289"/>
            <c:bubble3D val="0"/>
            <c:spPr>
              <a:solidFill>
                <a:schemeClr val="accent2">
                  <a:lumMod val="80000"/>
                </a:schemeClr>
              </a:solidFill>
              <a:ln>
                <a:noFill/>
              </a:ln>
              <a:effectLst/>
            </c:spPr>
          </c:dPt>
          <c:dPt>
            <c:idx val="290"/>
            <c:bubble3D val="0"/>
            <c:spPr>
              <a:solidFill>
                <a:schemeClr val="accent3">
                  <a:lumMod val="80000"/>
                </a:schemeClr>
              </a:solidFill>
              <a:ln>
                <a:noFill/>
              </a:ln>
              <a:effectLst/>
            </c:spPr>
          </c:dPt>
          <c:dPt>
            <c:idx val="291"/>
            <c:bubble3D val="0"/>
            <c:spPr>
              <a:solidFill>
                <a:schemeClr val="accent4">
                  <a:lumMod val="80000"/>
                </a:schemeClr>
              </a:solidFill>
              <a:ln>
                <a:noFill/>
              </a:ln>
              <a:effectLst/>
            </c:spPr>
          </c:dPt>
          <c:dPt>
            <c:idx val="292"/>
            <c:bubble3D val="0"/>
            <c:spPr>
              <a:solidFill>
                <a:schemeClr val="accent5">
                  <a:lumMod val="80000"/>
                </a:schemeClr>
              </a:solidFill>
              <a:ln>
                <a:noFill/>
              </a:ln>
              <a:effectLst/>
            </c:spPr>
          </c:dPt>
          <c:dPt>
            <c:idx val="293"/>
            <c:bubble3D val="0"/>
            <c:spPr>
              <a:solidFill>
                <a:schemeClr val="accent6">
                  <a:lumMod val="80000"/>
                </a:schemeClr>
              </a:solidFill>
              <a:ln>
                <a:noFill/>
              </a:ln>
              <a:effectLst/>
            </c:spPr>
          </c:dPt>
          <c:dPt>
            <c:idx val="294"/>
            <c:bubble3D val="0"/>
            <c:spPr>
              <a:solidFill>
                <a:schemeClr val="accent1">
                  <a:lumMod val="60000"/>
                  <a:lumOff val="40000"/>
                </a:schemeClr>
              </a:solidFill>
              <a:ln>
                <a:noFill/>
              </a:ln>
              <a:effectLst/>
            </c:spPr>
          </c:dPt>
          <c:dPt>
            <c:idx val="295"/>
            <c:bubble3D val="0"/>
            <c:spPr>
              <a:solidFill>
                <a:schemeClr val="accent2">
                  <a:lumMod val="60000"/>
                  <a:lumOff val="40000"/>
                </a:schemeClr>
              </a:solidFill>
              <a:ln>
                <a:noFill/>
              </a:ln>
              <a:effectLst/>
            </c:spPr>
          </c:dPt>
          <c:dPt>
            <c:idx val="296"/>
            <c:bubble3D val="0"/>
            <c:spPr>
              <a:solidFill>
                <a:schemeClr val="accent3">
                  <a:lumMod val="60000"/>
                  <a:lumOff val="40000"/>
                </a:schemeClr>
              </a:solidFill>
              <a:ln>
                <a:noFill/>
              </a:ln>
              <a:effectLst/>
            </c:spPr>
          </c:dPt>
          <c:dPt>
            <c:idx val="297"/>
            <c:bubble3D val="0"/>
            <c:spPr>
              <a:solidFill>
                <a:schemeClr val="accent4">
                  <a:lumMod val="60000"/>
                  <a:lumOff val="40000"/>
                </a:schemeClr>
              </a:solidFill>
              <a:ln>
                <a:noFill/>
              </a:ln>
              <a:effectLst/>
            </c:spPr>
          </c:dPt>
          <c:dPt>
            <c:idx val="298"/>
            <c:bubble3D val="0"/>
            <c:spPr>
              <a:solidFill>
                <a:schemeClr val="accent5">
                  <a:lumMod val="60000"/>
                  <a:lumOff val="40000"/>
                </a:schemeClr>
              </a:solidFill>
              <a:ln>
                <a:noFill/>
              </a:ln>
              <a:effectLst/>
            </c:spPr>
          </c:dPt>
          <c:dPt>
            <c:idx val="299"/>
            <c:bubble3D val="0"/>
            <c:spPr>
              <a:solidFill>
                <a:schemeClr val="accent6">
                  <a:lumMod val="60000"/>
                  <a:lumOff val="40000"/>
                </a:schemeClr>
              </a:solidFill>
              <a:ln>
                <a:noFill/>
              </a:ln>
              <a:effectLst/>
            </c:spPr>
          </c:dPt>
          <c:dPt>
            <c:idx val="300"/>
            <c:bubble3D val="0"/>
            <c:spPr>
              <a:solidFill>
                <a:schemeClr val="accent1">
                  <a:lumMod val="50000"/>
                </a:schemeClr>
              </a:solidFill>
              <a:ln>
                <a:noFill/>
              </a:ln>
              <a:effectLst/>
            </c:spPr>
          </c:dPt>
          <c:dPt>
            <c:idx val="301"/>
            <c:bubble3D val="0"/>
            <c:spPr>
              <a:solidFill>
                <a:schemeClr val="accent2">
                  <a:lumMod val="50000"/>
                </a:schemeClr>
              </a:solidFill>
              <a:ln>
                <a:noFill/>
              </a:ln>
              <a:effectLst/>
            </c:spPr>
          </c:dPt>
          <c:dPt>
            <c:idx val="302"/>
            <c:bubble3D val="0"/>
            <c:spPr>
              <a:solidFill>
                <a:schemeClr val="accent3">
                  <a:lumMod val="50000"/>
                </a:schemeClr>
              </a:solidFill>
              <a:ln>
                <a:noFill/>
              </a:ln>
              <a:effectLst/>
            </c:spPr>
          </c:dPt>
          <c:dPt>
            <c:idx val="303"/>
            <c:bubble3D val="0"/>
            <c:spPr>
              <a:solidFill>
                <a:schemeClr val="accent4">
                  <a:lumMod val="50000"/>
                </a:schemeClr>
              </a:solidFill>
              <a:ln>
                <a:noFill/>
              </a:ln>
              <a:effectLst/>
            </c:spPr>
          </c:dPt>
          <c:dPt>
            <c:idx val="304"/>
            <c:bubble3D val="0"/>
            <c:spPr>
              <a:solidFill>
                <a:schemeClr val="accent5">
                  <a:lumMod val="50000"/>
                </a:schemeClr>
              </a:solidFill>
              <a:ln>
                <a:noFill/>
              </a:ln>
              <a:effectLst/>
            </c:spPr>
          </c:dPt>
          <c:dPt>
            <c:idx val="305"/>
            <c:bubble3D val="0"/>
            <c:spPr>
              <a:solidFill>
                <a:schemeClr val="accent6">
                  <a:lumMod val="50000"/>
                </a:schemeClr>
              </a:solidFill>
              <a:ln>
                <a:noFill/>
              </a:ln>
              <a:effectLst/>
            </c:spPr>
          </c:dPt>
          <c:dPt>
            <c:idx val="306"/>
            <c:bubble3D val="0"/>
            <c:spPr>
              <a:solidFill>
                <a:schemeClr val="accent1">
                  <a:lumMod val="70000"/>
                  <a:lumOff val="30000"/>
                </a:schemeClr>
              </a:solidFill>
              <a:ln>
                <a:noFill/>
              </a:ln>
              <a:effectLst/>
            </c:spPr>
          </c:dPt>
          <c:dPt>
            <c:idx val="307"/>
            <c:bubble3D val="0"/>
            <c:spPr>
              <a:solidFill>
                <a:schemeClr val="accent2">
                  <a:lumMod val="70000"/>
                  <a:lumOff val="30000"/>
                </a:schemeClr>
              </a:solidFill>
              <a:ln>
                <a:noFill/>
              </a:ln>
              <a:effectLst/>
            </c:spPr>
          </c:dPt>
          <c:dPt>
            <c:idx val="308"/>
            <c:bubble3D val="0"/>
            <c:spPr>
              <a:solidFill>
                <a:schemeClr val="accent3">
                  <a:lumMod val="70000"/>
                  <a:lumOff val="30000"/>
                </a:schemeClr>
              </a:solidFill>
              <a:ln>
                <a:noFill/>
              </a:ln>
              <a:effectLst/>
            </c:spPr>
          </c:dPt>
          <c:dPt>
            <c:idx val="309"/>
            <c:bubble3D val="0"/>
            <c:spPr>
              <a:solidFill>
                <a:schemeClr val="accent4">
                  <a:lumMod val="70000"/>
                  <a:lumOff val="30000"/>
                </a:schemeClr>
              </a:solidFill>
              <a:ln>
                <a:noFill/>
              </a:ln>
              <a:effectLst/>
            </c:spPr>
          </c:dPt>
          <c:dPt>
            <c:idx val="310"/>
            <c:bubble3D val="0"/>
            <c:spPr>
              <a:solidFill>
                <a:schemeClr val="accent5">
                  <a:lumMod val="70000"/>
                  <a:lumOff val="30000"/>
                </a:schemeClr>
              </a:solidFill>
              <a:ln>
                <a:noFill/>
              </a:ln>
              <a:effectLst/>
            </c:spPr>
          </c:dPt>
          <c:dPt>
            <c:idx val="311"/>
            <c:bubble3D val="0"/>
            <c:spPr>
              <a:solidFill>
                <a:schemeClr val="accent6">
                  <a:lumMod val="70000"/>
                  <a:lumOff val="30000"/>
                </a:schemeClr>
              </a:solidFill>
              <a:ln>
                <a:noFill/>
              </a:ln>
              <a:effectLst/>
            </c:spPr>
          </c:dPt>
          <c:dPt>
            <c:idx val="312"/>
            <c:bubble3D val="0"/>
            <c:spPr>
              <a:solidFill>
                <a:schemeClr val="accent1">
                  <a:lumMod val="70000"/>
                </a:schemeClr>
              </a:solidFill>
              <a:ln>
                <a:noFill/>
              </a:ln>
              <a:effectLst/>
            </c:spPr>
          </c:dPt>
          <c:dPt>
            <c:idx val="313"/>
            <c:bubble3D val="0"/>
            <c:spPr>
              <a:solidFill>
                <a:schemeClr val="accent2">
                  <a:lumMod val="70000"/>
                </a:schemeClr>
              </a:solidFill>
              <a:ln>
                <a:noFill/>
              </a:ln>
              <a:effectLst/>
            </c:spPr>
          </c:dPt>
          <c:dPt>
            <c:idx val="314"/>
            <c:bubble3D val="0"/>
            <c:spPr>
              <a:solidFill>
                <a:schemeClr val="accent3">
                  <a:lumMod val="70000"/>
                </a:schemeClr>
              </a:solidFill>
              <a:ln>
                <a:noFill/>
              </a:ln>
              <a:effectLst/>
            </c:spPr>
          </c:dPt>
          <c:dPt>
            <c:idx val="315"/>
            <c:bubble3D val="0"/>
            <c:spPr>
              <a:solidFill>
                <a:schemeClr val="accent4">
                  <a:lumMod val="70000"/>
                </a:schemeClr>
              </a:solidFill>
              <a:ln>
                <a:noFill/>
              </a:ln>
              <a:effectLst/>
            </c:spPr>
          </c:dPt>
          <c:dPt>
            <c:idx val="316"/>
            <c:bubble3D val="0"/>
            <c:spPr>
              <a:solidFill>
                <a:schemeClr val="accent5">
                  <a:lumMod val="70000"/>
                </a:schemeClr>
              </a:solidFill>
              <a:ln>
                <a:noFill/>
              </a:ln>
              <a:effectLst/>
            </c:spPr>
          </c:dPt>
          <c:dPt>
            <c:idx val="317"/>
            <c:bubble3D val="0"/>
            <c:spPr>
              <a:solidFill>
                <a:schemeClr val="accent6">
                  <a:lumMod val="70000"/>
                </a:schemeClr>
              </a:solidFill>
              <a:ln>
                <a:noFill/>
              </a:ln>
              <a:effectLst/>
            </c:spPr>
          </c:dPt>
          <c:dPt>
            <c:idx val="318"/>
            <c:bubble3D val="0"/>
            <c:spPr>
              <a:solidFill>
                <a:schemeClr val="accent1">
                  <a:lumMod val="50000"/>
                  <a:lumOff val="50000"/>
                </a:schemeClr>
              </a:solidFill>
              <a:ln>
                <a:noFill/>
              </a:ln>
              <a:effectLst/>
            </c:spPr>
          </c:dPt>
          <c:dPt>
            <c:idx val="319"/>
            <c:bubble3D val="0"/>
            <c:spPr>
              <a:solidFill>
                <a:schemeClr val="accent2">
                  <a:lumMod val="50000"/>
                  <a:lumOff val="50000"/>
                </a:schemeClr>
              </a:solidFill>
              <a:ln>
                <a:noFill/>
              </a:ln>
              <a:effectLst/>
            </c:spPr>
          </c:dPt>
          <c:dPt>
            <c:idx val="320"/>
            <c:bubble3D val="0"/>
            <c:spPr>
              <a:solidFill>
                <a:schemeClr val="accent3">
                  <a:lumMod val="50000"/>
                  <a:lumOff val="50000"/>
                </a:schemeClr>
              </a:solidFill>
              <a:ln>
                <a:noFill/>
              </a:ln>
              <a:effectLst/>
            </c:spPr>
          </c:dPt>
          <c:dPt>
            <c:idx val="321"/>
            <c:bubble3D val="0"/>
            <c:spPr>
              <a:solidFill>
                <a:schemeClr val="accent4">
                  <a:lumMod val="50000"/>
                  <a:lumOff val="50000"/>
                </a:schemeClr>
              </a:solidFill>
              <a:ln>
                <a:noFill/>
              </a:ln>
              <a:effectLst/>
            </c:spPr>
          </c:dPt>
          <c:dPt>
            <c:idx val="322"/>
            <c:bubble3D val="0"/>
            <c:spPr>
              <a:solidFill>
                <a:schemeClr val="accent5">
                  <a:lumMod val="50000"/>
                  <a:lumOff val="50000"/>
                </a:schemeClr>
              </a:solidFill>
              <a:ln>
                <a:noFill/>
              </a:ln>
              <a:effectLst/>
            </c:spPr>
          </c:dPt>
          <c:dPt>
            <c:idx val="323"/>
            <c:bubble3D val="0"/>
            <c:spPr>
              <a:solidFill>
                <a:schemeClr val="accent6">
                  <a:lumMod val="50000"/>
                  <a:lumOff val="50000"/>
                </a:schemeClr>
              </a:solidFill>
              <a:ln>
                <a:noFill/>
              </a:ln>
              <a:effectLst/>
            </c:spPr>
          </c:dPt>
          <c:dPt>
            <c:idx val="324"/>
            <c:bubble3D val="0"/>
            <c:spPr>
              <a:solidFill>
                <a:schemeClr val="accent1"/>
              </a:solidFill>
              <a:ln>
                <a:noFill/>
              </a:ln>
              <a:effectLst/>
            </c:spPr>
          </c:dPt>
          <c:dPt>
            <c:idx val="325"/>
            <c:bubble3D val="0"/>
            <c:spPr>
              <a:solidFill>
                <a:schemeClr val="accent2"/>
              </a:solidFill>
              <a:ln>
                <a:noFill/>
              </a:ln>
              <a:effectLst/>
            </c:spPr>
          </c:dPt>
          <c:dPt>
            <c:idx val="326"/>
            <c:bubble3D val="0"/>
            <c:spPr>
              <a:solidFill>
                <a:schemeClr val="accent3"/>
              </a:solidFill>
              <a:ln>
                <a:noFill/>
              </a:ln>
              <a:effectLst/>
            </c:spPr>
          </c:dPt>
          <c:dPt>
            <c:idx val="327"/>
            <c:bubble3D val="0"/>
            <c:spPr>
              <a:solidFill>
                <a:schemeClr val="accent4"/>
              </a:solidFill>
              <a:ln>
                <a:noFill/>
              </a:ln>
              <a:effectLst/>
            </c:spPr>
          </c:dPt>
          <c:dPt>
            <c:idx val="328"/>
            <c:bubble3D val="0"/>
            <c:spPr>
              <a:solidFill>
                <a:schemeClr val="accent5"/>
              </a:solidFill>
              <a:ln>
                <a:noFill/>
              </a:ln>
              <a:effectLst/>
            </c:spPr>
          </c:dPt>
          <c:dPt>
            <c:idx val="329"/>
            <c:bubble3D val="0"/>
            <c:spPr>
              <a:solidFill>
                <a:schemeClr val="accent6"/>
              </a:solidFill>
              <a:ln>
                <a:noFill/>
              </a:ln>
              <a:effectLst/>
            </c:spPr>
          </c:dPt>
          <c:dPt>
            <c:idx val="330"/>
            <c:bubble3D val="0"/>
            <c:spPr>
              <a:solidFill>
                <a:schemeClr val="accent1">
                  <a:lumMod val="60000"/>
                </a:schemeClr>
              </a:solidFill>
              <a:ln>
                <a:noFill/>
              </a:ln>
              <a:effectLst/>
            </c:spPr>
          </c:dPt>
          <c:dPt>
            <c:idx val="331"/>
            <c:bubble3D val="0"/>
            <c:spPr>
              <a:solidFill>
                <a:schemeClr val="accent2">
                  <a:lumMod val="60000"/>
                </a:schemeClr>
              </a:solidFill>
              <a:ln>
                <a:noFill/>
              </a:ln>
              <a:effectLst/>
            </c:spPr>
          </c:dPt>
          <c:dPt>
            <c:idx val="332"/>
            <c:bubble3D val="0"/>
            <c:spPr>
              <a:solidFill>
                <a:schemeClr val="accent3">
                  <a:lumMod val="60000"/>
                </a:schemeClr>
              </a:solidFill>
              <a:ln>
                <a:noFill/>
              </a:ln>
              <a:effectLst/>
            </c:spPr>
          </c:dPt>
          <c:dPt>
            <c:idx val="333"/>
            <c:bubble3D val="0"/>
            <c:spPr>
              <a:solidFill>
                <a:schemeClr val="accent4">
                  <a:lumMod val="60000"/>
                </a:schemeClr>
              </a:solidFill>
              <a:ln>
                <a:noFill/>
              </a:ln>
              <a:effectLst/>
            </c:spPr>
          </c:dPt>
          <c:dPt>
            <c:idx val="334"/>
            <c:bubble3D val="0"/>
            <c:spPr>
              <a:solidFill>
                <a:schemeClr val="accent5">
                  <a:lumMod val="60000"/>
                </a:schemeClr>
              </a:solidFill>
              <a:ln>
                <a:noFill/>
              </a:ln>
              <a:effectLst/>
            </c:spPr>
          </c:dPt>
          <c:dPt>
            <c:idx val="335"/>
            <c:bubble3D val="0"/>
            <c:spPr>
              <a:solidFill>
                <a:schemeClr val="accent6">
                  <a:lumMod val="60000"/>
                </a:schemeClr>
              </a:solidFill>
              <a:ln>
                <a:noFill/>
              </a:ln>
              <a:effectLst/>
            </c:spPr>
          </c:dPt>
          <c:dPt>
            <c:idx val="336"/>
            <c:bubble3D val="0"/>
            <c:spPr>
              <a:solidFill>
                <a:schemeClr val="accent1">
                  <a:lumMod val="80000"/>
                  <a:lumOff val="20000"/>
                </a:schemeClr>
              </a:solidFill>
              <a:ln>
                <a:noFill/>
              </a:ln>
              <a:effectLst/>
            </c:spPr>
          </c:dPt>
          <c:dPt>
            <c:idx val="337"/>
            <c:bubble3D val="0"/>
            <c:spPr>
              <a:solidFill>
                <a:schemeClr val="accent2">
                  <a:lumMod val="80000"/>
                  <a:lumOff val="20000"/>
                </a:schemeClr>
              </a:solidFill>
              <a:ln>
                <a:noFill/>
              </a:ln>
              <a:effectLst/>
            </c:spPr>
          </c:dPt>
          <c:dPt>
            <c:idx val="338"/>
            <c:bubble3D val="0"/>
            <c:spPr>
              <a:solidFill>
                <a:schemeClr val="accent3">
                  <a:lumMod val="80000"/>
                  <a:lumOff val="20000"/>
                </a:schemeClr>
              </a:solidFill>
              <a:ln>
                <a:noFill/>
              </a:ln>
              <a:effectLst/>
            </c:spPr>
          </c:dPt>
          <c:dPt>
            <c:idx val="339"/>
            <c:bubble3D val="0"/>
            <c:spPr>
              <a:solidFill>
                <a:schemeClr val="accent4">
                  <a:lumMod val="80000"/>
                  <a:lumOff val="20000"/>
                </a:schemeClr>
              </a:solidFill>
              <a:ln>
                <a:noFill/>
              </a:ln>
              <a:effectLst/>
            </c:spPr>
          </c:dPt>
          <c:dPt>
            <c:idx val="340"/>
            <c:bubble3D val="0"/>
            <c:spPr>
              <a:solidFill>
                <a:schemeClr val="accent5">
                  <a:lumMod val="80000"/>
                  <a:lumOff val="20000"/>
                </a:schemeClr>
              </a:solidFill>
              <a:ln>
                <a:noFill/>
              </a:ln>
              <a:effectLst/>
            </c:spPr>
          </c:dPt>
          <c:dPt>
            <c:idx val="341"/>
            <c:bubble3D val="0"/>
            <c:spPr>
              <a:solidFill>
                <a:schemeClr val="accent6">
                  <a:lumMod val="80000"/>
                  <a:lumOff val="20000"/>
                </a:schemeClr>
              </a:solidFill>
              <a:ln>
                <a:noFill/>
              </a:ln>
              <a:effectLst/>
            </c:spPr>
          </c:dPt>
          <c:dPt>
            <c:idx val="342"/>
            <c:bubble3D val="0"/>
            <c:spPr>
              <a:solidFill>
                <a:schemeClr val="accent1">
                  <a:lumMod val="80000"/>
                </a:schemeClr>
              </a:solidFill>
              <a:ln>
                <a:noFill/>
              </a:ln>
              <a:effectLst/>
            </c:spPr>
          </c:dPt>
          <c:dPt>
            <c:idx val="343"/>
            <c:bubble3D val="0"/>
            <c:spPr>
              <a:solidFill>
                <a:schemeClr val="accent2">
                  <a:lumMod val="80000"/>
                </a:schemeClr>
              </a:solidFill>
              <a:ln>
                <a:noFill/>
              </a:ln>
              <a:effectLst/>
            </c:spPr>
          </c:dPt>
          <c:dPt>
            <c:idx val="344"/>
            <c:bubble3D val="0"/>
            <c:spPr>
              <a:solidFill>
                <a:schemeClr val="accent3">
                  <a:lumMod val="80000"/>
                </a:schemeClr>
              </a:solidFill>
              <a:ln>
                <a:noFill/>
              </a:ln>
              <a:effectLst/>
            </c:spPr>
          </c:dPt>
          <c:dPt>
            <c:idx val="345"/>
            <c:bubble3D val="0"/>
            <c:spPr>
              <a:solidFill>
                <a:schemeClr val="accent4">
                  <a:lumMod val="80000"/>
                </a:schemeClr>
              </a:solidFill>
              <a:ln>
                <a:noFill/>
              </a:ln>
              <a:effectLst/>
            </c:spPr>
          </c:dPt>
          <c:dPt>
            <c:idx val="346"/>
            <c:bubble3D val="0"/>
            <c:spPr>
              <a:solidFill>
                <a:schemeClr val="accent5">
                  <a:lumMod val="80000"/>
                </a:schemeClr>
              </a:solidFill>
              <a:ln>
                <a:noFill/>
              </a:ln>
              <a:effectLst/>
            </c:spPr>
          </c:dPt>
          <c:dPt>
            <c:idx val="347"/>
            <c:bubble3D val="0"/>
            <c:spPr>
              <a:solidFill>
                <a:schemeClr val="accent6">
                  <a:lumMod val="80000"/>
                </a:schemeClr>
              </a:solidFill>
              <a:ln>
                <a:noFill/>
              </a:ln>
              <a:effectLst/>
            </c:spPr>
          </c:dPt>
          <c:dPt>
            <c:idx val="348"/>
            <c:bubble3D val="0"/>
            <c:spPr>
              <a:solidFill>
                <a:schemeClr val="accent1">
                  <a:lumMod val="60000"/>
                  <a:lumOff val="40000"/>
                </a:schemeClr>
              </a:solidFill>
              <a:ln>
                <a:noFill/>
              </a:ln>
              <a:effectLst/>
            </c:spPr>
          </c:dPt>
          <c:dPt>
            <c:idx val="349"/>
            <c:bubble3D val="0"/>
            <c:spPr>
              <a:solidFill>
                <a:schemeClr val="accent2">
                  <a:lumMod val="60000"/>
                  <a:lumOff val="40000"/>
                </a:schemeClr>
              </a:solidFill>
              <a:ln>
                <a:noFill/>
              </a:ln>
              <a:effectLst/>
            </c:spPr>
          </c:dPt>
          <c:dPt>
            <c:idx val="350"/>
            <c:bubble3D val="0"/>
            <c:spPr>
              <a:solidFill>
                <a:schemeClr val="accent3">
                  <a:lumMod val="60000"/>
                  <a:lumOff val="40000"/>
                </a:schemeClr>
              </a:solidFill>
              <a:ln>
                <a:noFill/>
              </a:ln>
              <a:effectLst/>
            </c:spPr>
          </c:dPt>
          <c:dPt>
            <c:idx val="351"/>
            <c:bubble3D val="0"/>
            <c:spPr>
              <a:solidFill>
                <a:schemeClr val="accent4">
                  <a:lumMod val="60000"/>
                  <a:lumOff val="40000"/>
                </a:schemeClr>
              </a:solidFill>
              <a:ln>
                <a:noFill/>
              </a:ln>
              <a:effectLst/>
            </c:spPr>
          </c:dPt>
          <c:dPt>
            <c:idx val="352"/>
            <c:bubble3D val="0"/>
            <c:spPr>
              <a:solidFill>
                <a:schemeClr val="accent5">
                  <a:lumMod val="60000"/>
                  <a:lumOff val="40000"/>
                </a:schemeClr>
              </a:solidFill>
              <a:ln>
                <a:noFill/>
              </a:ln>
              <a:effectLst/>
            </c:spPr>
          </c:dPt>
          <c:dPt>
            <c:idx val="353"/>
            <c:bubble3D val="0"/>
            <c:spPr>
              <a:solidFill>
                <a:schemeClr val="accent6">
                  <a:lumMod val="60000"/>
                  <a:lumOff val="40000"/>
                </a:schemeClr>
              </a:solidFill>
              <a:ln>
                <a:noFill/>
              </a:ln>
              <a:effectLst/>
            </c:spPr>
          </c:dPt>
          <c:dPt>
            <c:idx val="354"/>
            <c:bubble3D val="0"/>
            <c:spPr>
              <a:solidFill>
                <a:schemeClr val="accent1">
                  <a:lumMod val="50000"/>
                </a:schemeClr>
              </a:solidFill>
              <a:ln>
                <a:noFill/>
              </a:ln>
              <a:effectLst/>
            </c:spPr>
          </c:dPt>
          <c:dPt>
            <c:idx val="355"/>
            <c:bubble3D val="0"/>
            <c:spPr>
              <a:solidFill>
                <a:schemeClr val="accent2">
                  <a:lumMod val="50000"/>
                </a:schemeClr>
              </a:solidFill>
              <a:ln>
                <a:noFill/>
              </a:ln>
              <a:effectLst/>
            </c:spPr>
          </c:dPt>
          <c:dPt>
            <c:idx val="356"/>
            <c:bubble3D val="0"/>
            <c:spPr>
              <a:solidFill>
                <a:schemeClr val="accent3">
                  <a:lumMod val="50000"/>
                </a:schemeClr>
              </a:solidFill>
              <a:ln>
                <a:noFill/>
              </a:ln>
              <a:effectLst/>
            </c:spPr>
          </c:dPt>
          <c:dPt>
            <c:idx val="357"/>
            <c:bubble3D val="0"/>
            <c:spPr>
              <a:solidFill>
                <a:schemeClr val="accent4">
                  <a:lumMod val="50000"/>
                </a:schemeClr>
              </a:solidFill>
              <a:ln>
                <a:noFill/>
              </a:ln>
              <a:effectLst/>
            </c:spPr>
          </c:dPt>
          <c:dPt>
            <c:idx val="358"/>
            <c:bubble3D val="0"/>
            <c:spPr>
              <a:solidFill>
                <a:schemeClr val="accent5">
                  <a:lumMod val="50000"/>
                </a:schemeClr>
              </a:solidFill>
              <a:ln>
                <a:noFill/>
              </a:ln>
              <a:effectLst/>
            </c:spPr>
          </c:dPt>
          <c:dPt>
            <c:idx val="359"/>
            <c:bubble3D val="0"/>
            <c:spPr>
              <a:solidFill>
                <a:schemeClr val="accent6">
                  <a:lumMod val="50000"/>
                </a:schemeClr>
              </a:solidFill>
              <a:ln>
                <a:noFill/>
              </a:ln>
              <a:effectLst/>
            </c:spPr>
          </c:dPt>
          <c:dPt>
            <c:idx val="360"/>
            <c:bubble3D val="0"/>
            <c:spPr>
              <a:solidFill>
                <a:schemeClr val="accent1">
                  <a:lumMod val="70000"/>
                  <a:lumOff val="30000"/>
                </a:schemeClr>
              </a:solidFill>
              <a:ln>
                <a:noFill/>
              </a:ln>
              <a:effectLst/>
            </c:spPr>
          </c:dPt>
          <c:dPt>
            <c:idx val="361"/>
            <c:bubble3D val="0"/>
            <c:spPr>
              <a:solidFill>
                <a:schemeClr val="accent2">
                  <a:lumMod val="70000"/>
                  <a:lumOff val="30000"/>
                </a:schemeClr>
              </a:solidFill>
              <a:ln>
                <a:noFill/>
              </a:ln>
              <a:effectLst/>
            </c:spPr>
          </c:dPt>
          <c:dPt>
            <c:idx val="362"/>
            <c:bubble3D val="0"/>
            <c:spPr>
              <a:solidFill>
                <a:schemeClr val="accent3">
                  <a:lumMod val="70000"/>
                  <a:lumOff val="30000"/>
                </a:schemeClr>
              </a:solidFill>
              <a:ln>
                <a:noFill/>
              </a:ln>
              <a:effectLst/>
            </c:spPr>
          </c:dPt>
          <c:dPt>
            <c:idx val="363"/>
            <c:bubble3D val="0"/>
            <c:spPr>
              <a:solidFill>
                <a:schemeClr val="accent4">
                  <a:lumMod val="70000"/>
                  <a:lumOff val="30000"/>
                </a:schemeClr>
              </a:solidFill>
              <a:ln>
                <a:noFill/>
              </a:ln>
              <a:effectLst/>
            </c:spPr>
          </c:dPt>
          <c:dPt>
            <c:idx val="364"/>
            <c:bubble3D val="0"/>
            <c:spPr>
              <a:solidFill>
                <a:schemeClr val="accent5">
                  <a:lumMod val="70000"/>
                  <a:lumOff val="30000"/>
                </a:schemeClr>
              </a:solidFill>
              <a:ln>
                <a:noFill/>
              </a:ln>
              <a:effectLst/>
            </c:spPr>
          </c:dPt>
          <c:dPt>
            <c:idx val="365"/>
            <c:bubble3D val="0"/>
            <c:spPr>
              <a:solidFill>
                <a:schemeClr val="accent6">
                  <a:lumMod val="70000"/>
                  <a:lumOff val="30000"/>
                </a:schemeClr>
              </a:solidFill>
              <a:ln>
                <a:noFill/>
              </a:ln>
              <a:effectLst/>
            </c:spPr>
          </c:dPt>
          <c:dPt>
            <c:idx val="366"/>
            <c:bubble3D val="0"/>
            <c:spPr>
              <a:solidFill>
                <a:schemeClr val="accent1">
                  <a:lumMod val="70000"/>
                </a:schemeClr>
              </a:solidFill>
              <a:ln>
                <a:noFill/>
              </a:ln>
              <a:effectLst/>
            </c:spPr>
          </c:dPt>
          <c:dPt>
            <c:idx val="367"/>
            <c:bubble3D val="0"/>
            <c:spPr>
              <a:solidFill>
                <a:schemeClr val="accent2">
                  <a:lumMod val="70000"/>
                </a:schemeClr>
              </a:solidFill>
              <a:ln>
                <a:noFill/>
              </a:ln>
              <a:effectLst/>
            </c:spPr>
          </c:dPt>
          <c:dPt>
            <c:idx val="368"/>
            <c:bubble3D val="0"/>
            <c:spPr>
              <a:solidFill>
                <a:schemeClr val="accent3">
                  <a:lumMod val="70000"/>
                </a:schemeClr>
              </a:solidFill>
              <a:ln>
                <a:noFill/>
              </a:ln>
              <a:effectLst/>
            </c:spPr>
          </c:dPt>
          <c:dPt>
            <c:idx val="369"/>
            <c:bubble3D val="0"/>
            <c:spPr>
              <a:solidFill>
                <a:schemeClr val="accent4">
                  <a:lumMod val="70000"/>
                </a:schemeClr>
              </a:solidFill>
              <a:ln>
                <a:noFill/>
              </a:ln>
              <a:effectLst/>
            </c:spPr>
          </c:dPt>
          <c:dPt>
            <c:idx val="370"/>
            <c:bubble3D val="0"/>
            <c:spPr>
              <a:solidFill>
                <a:schemeClr val="accent5">
                  <a:lumMod val="70000"/>
                </a:schemeClr>
              </a:solidFill>
              <a:ln>
                <a:noFill/>
              </a:ln>
              <a:effectLst/>
            </c:spPr>
          </c:dPt>
          <c:dPt>
            <c:idx val="371"/>
            <c:bubble3D val="0"/>
            <c:spPr>
              <a:solidFill>
                <a:schemeClr val="accent6">
                  <a:lumMod val="70000"/>
                </a:schemeClr>
              </a:solidFill>
              <a:ln>
                <a:noFill/>
              </a:ln>
              <a:effectLst/>
            </c:spPr>
          </c:dPt>
          <c:dPt>
            <c:idx val="372"/>
            <c:bubble3D val="0"/>
            <c:spPr>
              <a:solidFill>
                <a:schemeClr val="accent1">
                  <a:lumMod val="50000"/>
                  <a:lumOff val="50000"/>
                </a:schemeClr>
              </a:solidFill>
              <a:ln>
                <a:noFill/>
              </a:ln>
              <a:effectLst/>
            </c:spPr>
          </c:dPt>
          <c:dPt>
            <c:idx val="373"/>
            <c:bubble3D val="0"/>
            <c:spPr>
              <a:solidFill>
                <a:schemeClr val="accent2">
                  <a:lumMod val="50000"/>
                  <a:lumOff val="50000"/>
                </a:schemeClr>
              </a:solidFill>
              <a:ln>
                <a:noFill/>
              </a:ln>
              <a:effectLst/>
            </c:spPr>
          </c:dPt>
          <c:dPt>
            <c:idx val="374"/>
            <c:bubble3D val="0"/>
            <c:spPr>
              <a:solidFill>
                <a:schemeClr val="accent3">
                  <a:lumMod val="50000"/>
                  <a:lumOff val="50000"/>
                </a:schemeClr>
              </a:solidFill>
              <a:ln>
                <a:noFill/>
              </a:ln>
              <a:effectLst/>
            </c:spPr>
          </c:dPt>
          <c:dPt>
            <c:idx val="375"/>
            <c:bubble3D val="0"/>
            <c:spPr>
              <a:solidFill>
                <a:schemeClr val="accent4">
                  <a:lumMod val="50000"/>
                  <a:lumOff val="50000"/>
                </a:schemeClr>
              </a:solidFill>
              <a:ln>
                <a:noFill/>
              </a:ln>
              <a:effectLst/>
            </c:spPr>
          </c:dPt>
          <c:dPt>
            <c:idx val="376"/>
            <c:bubble3D val="0"/>
            <c:spPr>
              <a:solidFill>
                <a:schemeClr val="accent5">
                  <a:lumMod val="50000"/>
                  <a:lumOff val="50000"/>
                </a:schemeClr>
              </a:solidFill>
              <a:ln>
                <a:noFill/>
              </a:ln>
              <a:effectLst/>
            </c:spPr>
          </c:dPt>
          <c:dPt>
            <c:idx val="377"/>
            <c:bubble3D val="0"/>
            <c:spPr>
              <a:solidFill>
                <a:schemeClr val="accent6">
                  <a:lumMod val="50000"/>
                  <a:lumOff val="50000"/>
                </a:schemeClr>
              </a:solidFill>
              <a:ln>
                <a:noFill/>
              </a:ln>
              <a:effectLst/>
            </c:spPr>
          </c:dPt>
          <c:dPt>
            <c:idx val="378"/>
            <c:bubble3D val="0"/>
            <c:spPr>
              <a:solidFill>
                <a:schemeClr val="accent1"/>
              </a:solidFill>
              <a:ln>
                <a:noFill/>
              </a:ln>
              <a:effectLst/>
            </c:spPr>
          </c:dPt>
          <c:dPt>
            <c:idx val="379"/>
            <c:bubble3D val="0"/>
            <c:spPr>
              <a:solidFill>
                <a:schemeClr val="accent2"/>
              </a:solidFill>
              <a:ln>
                <a:noFill/>
              </a:ln>
              <a:effectLst/>
            </c:spPr>
          </c:dPt>
          <c:dPt>
            <c:idx val="380"/>
            <c:bubble3D val="0"/>
            <c:spPr>
              <a:solidFill>
                <a:schemeClr val="accent3"/>
              </a:solidFill>
              <a:ln>
                <a:noFill/>
              </a:ln>
              <a:effectLst/>
            </c:spPr>
          </c:dPt>
          <c:dPt>
            <c:idx val="381"/>
            <c:bubble3D val="0"/>
            <c:spPr>
              <a:solidFill>
                <a:schemeClr val="accent4"/>
              </a:solidFill>
              <a:ln>
                <a:noFill/>
              </a:ln>
              <a:effectLst/>
            </c:spPr>
          </c:dPt>
          <c:dPt>
            <c:idx val="382"/>
            <c:bubble3D val="0"/>
            <c:spPr>
              <a:solidFill>
                <a:schemeClr val="accent5"/>
              </a:solidFill>
              <a:ln>
                <a:noFill/>
              </a:ln>
              <a:effectLst/>
            </c:spPr>
          </c:dPt>
          <c:dPt>
            <c:idx val="383"/>
            <c:bubble3D val="0"/>
            <c:spPr>
              <a:solidFill>
                <a:schemeClr val="accent6"/>
              </a:solidFill>
              <a:ln>
                <a:noFill/>
              </a:ln>
              <a:effectLst/>
            </c:spPr>
          </c:dPt>
          <c:dPt>
            <c:idx val="384"/>
            <c:bubble3D val="0"/>
            <c:spPr>
              <a:solidFill>
                <a:schemeClr val="accent1">
                  <a:lumMod val="60000"/>
                </a:schemeClr>
              </a:solidFill>
              <a:ln>
                <a:noFill/>
              </a:ln>
              <a:effectLst/>
            </c:spPr>
          </c:dPt>
          <c:dPt>
            <c:idx val="385"/>
            <c:bubble3D val="0"/>
            <c:spPr>
              <a:solidFill>
                <a:schemeClr val="accent2">
                  <a:lumMod val="60000"/>
                </a:schemeClr>
              </a:solidFill>
              <a:ln>
                <a:noFill/>
              </a:ln>
              <a:effectLst/>
            </c:spPr>
          </c:dPt>
          <c:dPt>
            <c:idx val="386"/>
            <c:bubble3D val="0"/>
            <c:spPr>
              <a:solidFill>
                <a:schemeClr val="accent3">
                  <a:lumMod val="60000"/>
                </a:schemeClr>
              </a:solidFill>
              <a:ln>
                <a:noFill/>
              </a:ln>
              <a:effectLst/>
            </c:spPr>
          </c:dPt>
          <c:dPt>
            <c:idx val="387"/>
            <c:bubble3D val="0"/>
            <c:spPr>
              <a:solidFill>
                <a:schemeClr val="accent4">
                  <a:lumMod val="60000"/>
                </a:schemeClr>
              </a:solidFill>
              <a:ln>
                <a:noFill/>
              </a:ln>
              <a:effectLst/>
            </c:spPr>
          </c:dPt>
          <c:dPt>
            <c:idx val="388"/>
            <c:bubble3D val="0"/>
            <c:spPr>
              <a:solidFill>
                <a:schemeClr val="accent5">
                  <a:lumMod val="60000"/>
                </a:schemeClr>
              </a:solidFill>
              <a:ln>
                <a:noFill/>
              </a:ln>
              <a:effectLst/>
            </c:spPr>
          </c:dPt>
          <c:dPt>
            <c:idx val="389"/>
            <c:bubble3D val="0"/>
            <c:spPr>
              <a:solidFill>
                <a:schemeClr val="accent6">
                  <a:lumMod val="60000"/>
                </a:schemeClr>
              </a:solidFill>
              <a:ln>
                <a:noFill/>
              </a:ln>
              <a:effectLst/>
            </c:spPr>
          </c:dPt>
          <c:dPt>
            <c:idx val="390"/>
            <c:bubble3D val="0"/>
            <c:spPr>
              <a:solidFill>
                <a:schemeClr val="accent1">
                  <a:lumMod val="80000"/>
                  <a:lumOff val="20000"/>
                </a:schemeClr>
              </a:solidFill>
              <a:ln>
                <a:noFill/>
              </a:ln>
              <a:effectLst/>
            </c:spPr>
          </c:dPt>
          <c:dPt>
            <c:idx val="391"/>
            <c:bubble3D val="0"/>
            <c:spPr>
              <a:solidFill>
                <a:schemeClr val="accent2">
                  <a:lumMod val="80000"/>
                  <a:lumOff val="20000"/>
                </a:schemeClr>
              </a:solidFill>
              <a:ln>
                <a:noFill/>
              </a:ln>
              <a:effectLst/>
            </c:spPr>
          </c:dPt>
          <c:dPt>
            <c:idx val="392"/>
            <c:bubble3D val="0"/>
            <c:spPr>
              <a:solidFill>
                <a:schemeClr val="accent3">
                  <a:lumMod val="80000"/>
                  <a:lumOff val="20000"/>
                </a:schemeClr>
              </a:solidFill>
              <a:ln>
                <a:noFill/>
              </a:ln>
              <a:effectLst/>
            </c:spPr>
          </c:dPt>
          <c:dPt>
            <c:idx val="393"/>
            <c:bubble3D val="0"/>
            <c:spPr>
              <a:solidFill>
                <a:schemeClr val="accent4">
                  <a:lumMod val="80000"/>
                  <a:lumOff val="20000"/>
                </a:schemeClr>
              </a:solidFill>
              <a:ln>
                <a:noFill/>
              </a:ln>
              <a:effectLst/>
            </c:spPr>
          </c:dPt>
          <c:dPt>
            <c:idx val="394"/>
            <c:bubble3D val="0"/>
            <c:spPr>
              <a:solidFill>
                <a:schemeClr val="accent5">
                  <a:lumMod val="80000"/>
                  <a:lumOff val="20000"/>
                </a:schemeClr>
              </a:solidFill>
              <a:ln>
                <a:noFill/>
              </a:ln>
              <a:effectLst/>
            </c:spPr>
          </c:dPt>
          <c:dPt>
            <c:idx val="395"/>
            <c:bubble3D val="0"/>
            <c:spPr>
              <a:solidFill>
                <a:schemeClr val="accent6">
                  <a:lumMod val="80000"/>
                  <a:lumOff val="20000"/>
                </a:schemeClr>
              </a:solidFill>
              <a:ln>
                <a:noFill/>
              </a:ln>
              <a:effectLst/>
            </c:spPr>
          </c:dPt>
          <c:dPt>
            <c:idx val="396"/>
            <c:bubble3D val="0"/>
            <c:spPr>
              <a:solidFill>
                <a:schemeClr val="accent1">
                  <a:lumMod val="80000"/>
                </a:schemeClr>
              </a:solidFill>
              <a:ln>
                <a:noFill/>
              </a:ln>
              <a:effectLst/>
            </c:spPr>
          </c:dPt>
          <c:dPt>
            <c:idx val="397"/>
            <c:bubble3D val="0"/>
            <c:spPr>
              <a:solidFill>
                <a:schemeClr val="accent2">
                  <a:lumMod val="80000"/>
                </a:schemeClr>
              </a:solidFill>
              <a:ln>
                <a:noFill/>
              </a:ln>
              <a:effectLst/>
            </c:spPr>
          </c:dPt>
          <c:dPt>
            <c:idx val="398"/>
            <c:bubble3D val="0"/>
            <c:spPr>
              <a:solidFill>
                <a:schemeClr val="accent3">
                  <a:lumMod val="80000"/>
                </a:schemeClr>
              </a:solidFill>
              <a:ln>
                <a:noFill/>
              </a:ln>
              <a:effectLst/>
            </c:spPr>
          </c:dPt>
          <c:dPt>
            <c:idx val="399"/>
            <c:bubble3D val="0"/>
            <c:spPr>
              <a:solidFill>
                <a:schemeClr val="accent4">
                  <a:lumMod val="80000"/>
                </a:schemeClr>
              </a:solidFill>
              <a:ln>
                <a:noFill/>
              </a:ln>
              <a:effectLst/>
            </c:spPr>
          </c:dPt>
          <c:dPt>
            <c:idx val="400"/>
            <c:bubble3D val="0"/>
            <c:spPr>
              <a:solidFill>
                <a:schemeClr val="accent5">
                  <a:lumMod val="80000"/>
                </a:schemeClr>
              </a:solidFill>
              <a:ln>
                <a:noFill/>
              </a:ln>
              <a:effectLst/>
            </c:spPr>
          </c:dPt>
          <c:dPt>
            <c:idx val="401"/>
            <c:bubble3D val="0"/>
            <c:spPr>
              <a:solidFill>
                <a:schemeClr val="accent6">
                  <a:lumMod val="80000"/>
                </a:schemeClr>
              </a:solidFill>
              <a:ln>
                <a:noFill/>
              </a:ln>
              <a:effectLst/>
            </c:spPr>
          </c:dPt>
          <c:dPt>
            <c:idx val="402"/>
            <c:bubble3D val="0"/>
            <c:spPr>
              <a:solidFill>
                <a:schemeClr val="accent1">
                  <a:lumMod val="60000"/>
                  <a:lumOff val="40000"/>
                </a:schemeClr>
              </a:solidFill>
              <a:ln>
                <a:noFill/>
              </a:ln>
              <a:effectLst/>
            </c:spPr>
          </c:dPt>
          <c:dPt>
            <c:idx val="403"/>
            <c:bubble3D val="0"/>
            <c:spPr>
              <a:solidFill>
                <a:schemeClr val="accent2">
                  <a:lumMod val="60000"/>
                  <a:lumOff val="40000"/>
                </a:schemeClr>
              </a:solidFill>
              <a:ln>
                <a:noFill/>
              </a:ln>
              <a:effectLst/>
            </c:spPr>
          </c:dPt>
          <c:dPt>
            <c:idx val="404"/>
            <c:bubble3D val="0"/>
            <c:spPr>
              <a:solidFill>
                <a:schemeClr val="accent3">
                  <a:lumMod val="60000"/>
                  <a:lumOff val="40000"/>
                </a:schemeClr>
              </a:solidFill>
              <a:ln>
                <a:noFill/>
              </a:ln>
              <a:effectLst/>
            </c:spPr>
          </c:dPt>
          <c:dPt>
            <c:idx val="405"/>
            <c:bubble3D val="0"/>
            <c:spPr>
              <a:solidFill>
                <a:schemeClr val="accent4">
                  <a:lumMod val="60000"/>
                  <a:lumOff val="40000"/>
                </a:schemeClr>
              </a:solidFill>
              <a:ln>
                <a:noFill/>
              </a:ln>
              <a:effectLst/>
            </c:spPr>
          </c:dPt>
          <c:dPt>
            <c:idx val="406"/>
            <c:bubble3D val="0"/>
            <c:spPr>
              <a:solidFill>
                <a:schemeClr val="accent5">
                  <a:lumMod val="60000"/>
                  <a:lumOff val="40000"/>
                </a:schemeClr>
              </a:solidFill>
              <a:ln>
                <a:noFill/>
              </a:ln>
              <a:effectLst/>
            </c:spPr>
          </c:dPt>
          <c:dPt>
            <c:idx val="407"/>
            <c:bubble3D val="0"/>
            <c:spPr>
              <a:solidFill>
                <a:schemeClr val="accent6">
                  <a:lumMod val="60000"/>
                  <a:lumOff val="40000"/>
                </a:schemeClr>
              </a:solidFill>
              <a:ln>
                <a:noFill/>
              </a:ln>
              <a:effectLst/>
            </c:spPr>
          </c:dPt>
          <c:dPt>
            <c:idx val="408"/>
            <c:bubble3D val="0"/>
            <c:spPr>
              <a:solidFill>
                <a:schemeClr val="accent1">
                  <a:lumMod val="50000"/>
                </a:schemeClr>
              </a:solidFill>
              <a:ln>
                <a:noFill/>
              </a:ln>
              <a:effectLst/>
            </c:spPr>
          </c:dPt>
          <c:dPt>
            <c:idx val="409"/>
            <c:bubble3D val="0"/>
            <c:spPr>
              <a:solidFill>
                <a:schemeClr val="accent2">
                  <a:lumMod val="50000"/>
                </a:schemeClr>
              </a:solidFill>
              <a:ln>
                <a:noFill/>
              </a:ln>
              <a:effectLst/>
            </c:spPr>
          </c:dPt>
          <c:dPt>
            <c:idx val="410"/>
            <c:bubble3D val="0"/>
            <c:spPr>
              <a:solidFill>
                <a:schemeClr val="accent3">
                  <a:lumMod val="50000"/>
                </a:schemeClr>
              </a:solidFill>
              <a:ln>
                <a:noFill/>
              </a:ln>
              <a:effectLst/>
            </c:spPr>
          </c:dPt>
          <c:dPt>
            <c:idx val="411"/>
            <c:bubble3D val="0"/>
            <c:spPr>
              <a:solidFill>
                <a:schemeClr val="accent4">
                  <a:lumMod val="50000"/>
                </a:schemeClr>
              </a:solidFill>
              <a:ln>
                <a:noFill/>
              </a:ln>
              <a:effectLst/>
            </c:spPr>
          </c:dPt>
          <c:dPt>
            <c:idx val="412"/>
            <c:bubble3D val="0"/>
            <c:spPr>
              <a:solidFill>
                <a:schemeClr val="accent5">
                  <a:lumMod val="50000"/>
                </a:schemeClr>
              </a:solidFill>
              <a:ln>
                <a:noFill/>
              </a:ln>
              <a:effectLst/>
            </c:spPr>
          </c:dPt>
          <c:dPt>
            <c:idx val="413"/>
            <c:bubble3D val="0"/>
            <c:spPr>
              <a:solidFill>
                <a:schemeClr val="accent6">
                  <a:lumMod val="50000"/>
                </a:schemeClr>
              </a:solidFill>
              <a:ln>
                <a:noFill/>
              </a:ln>
              <a:effectLst/>
            </c:spPr>
          </c:dPt>
          <c:dPt>
            <c:idx val="414"/>
            <c:bubble3D val="0"/>
            <c:spPr>
              <a:solidFill>
                <a:schemeClr val="accent1">
                  <a:lumMod val="70000"/>
                  <a:lumOff val="30000"/>
                </a:schemeClr>
              </a:solidFill>
              <a:ln>
                <a:noFill/>
              </a:ln>
              <a:effectLst/>
            </c:spPr>
          </c:dPt>
          <c:dPt>
            <c:idx val="415"/>
            <c:bubble3D val="0"/>
            <c:spPr>
              <a:solidFill>
                <a:schemeClr val="accent2">
                  <a:lumMod val="70000"/>
                  <a:lumOff val="30000"/>
                </a:schemeClr>
              </a:solidFill>
              <a:ln>
                <a:noFill/>
              </a:ln>
              <a:effectLst/>
            </c:spPr>
          </c:dPt>
          <c:dPt>
            <c:idx val="416"/>
            <c:bubble3D val="0"/>
            <c:spPr>
              <a:solidFill>
                <a:schemeClr val="accent3">
                  <a:lumMod val="70000"/>
                  <a:lumOff val="30000"/>
                </a:schemeClr>
              </a:solidFill>
              <a:ln>
                <a:noFill/>
              </a:ln>
              <a:effectLst/>
            </c:spPr>
          </c:dPt>
          <c:dPt>
            <c:idx val="417"/>
            <c:bubble3D val="0"/>
            <c:spPr>
              <a:solidFill>
                <a:schemeClr val="accent4">
                  <a:lumMod val="70000"/>
                  <a:lumOff val="30000"/>
                </a:schemeClr>
              </a:solidFill>
              <a:ln>
                <a:noFill/>
              </a:ln>
              <a:effectLst/>
            </c:spPr>
          </c:dPt>
          <c:dPt>
            <c:idx val="418"/>
            <c:bubble3D val="0"/>
            <c:spPr>
              <a:solidFill>
                <a:schemeClr val="accent5">
                  <a:lumMod val="70000"/>
                  <a:lumOff val="30000"/>
                </a:schemeClr>
              </a:solidFill>
              <a:ln>
                <a:noFill/>
              </a:ln>
              <a:effectLst/>
            </c:spPr>
          </c:dPt>
          <c:dPt>
            <c:idx val="419"/>
            <c:bubble3D val="0"/>
            <c:spPr>
              <a:solidFill>
                <a:schemeClr val="accent6">
                  <a:lumMod val="70000"/>
                  <a:lumOff val="30000"/>
                </a:schemeClr>
              </a:solidFill>
              <a:ln>
                <a:noFill/>
              </a:ln>
              <a:effectLst/>
            </c:spPr>
          </c:dPt>
          <c:dPt>
            <c:idx val="420"/>
            <c:bubble3D val="0"/>
            <c:spPr>
              <a:solidFill>
                <a:schemeClr val="accent1">
                  <a:lumMod val="70000"/>
                </a:schemeClr>
              </a:solidFill>
              <a:ln>
                <a:noFill/>
              </a:ln>
              <a:effectLst/>
            </c:spPr>
          </c:dPt>
          <c:dPt>
            <c:idx val="421"/>
            <c:bubble3D val="0"/>
            <c:spPr>
              <a:solidFill>
                <a:schemeClr val="accent2">
                  <a:lumMod val="70000"/>
                </a:schemeClr>
              </a:solidFill>
              <a:ln>
                <a:noFill/>
              </a:ln>
              <a:effectLst/>
            </c:spPr>
          </c:dPt>
          <c:dPt>
            <c:idx val="422"/>
            <c:bubble3D val="0"/>
            <c:spPr>
              <a:solidFill>
                <a:schemeClr val="accent3">
                  <a:lumMod val="70000"/>
                </a:schemeClr>
              </a:solidFill>
              <a:ln>
                <a:noFill/>
              </a:ln>
              <a:effectLst/>
            </c:spPr>
          </c:dPt>
          <c:dPt>
            <c:idx val="423"/>
            <c:bubble3D val="0"/>
            <c:spPr>
              <a:solidFill>
                <a:schemeClr val="accent4">
                  <a:lumMod val="70000"/>
                </a:schemeClr>
              </a:solidFill>
              <a:ln>
                <a:noFill/>
              </a:ln>
              <a:effectLst/>
            </c:spPr>
          </c:dPt>
          <c:dPt>
            <c:idx val="424"/>
            <c:bubble3D val="0"/>
            <c:spPr>
              <a:solidFill>
                <a:schemeClr val="accent5">
                  <a:lumMod val="70000"/>
                </a:schemeClr>
              </a:solidFill>
              <a:ln>
                <a:noFill/>
              </a:ln>
              <a:effectLst/>
            </c:spPr>
          </c:dPt>
          <c:dPt>
            <c:idx val="425"/>
            <c:bubble3D val="0"/>
            <c:spPr>
              <a:solidFill>
                <a:schemeClr val="accent6">
                  <a:lumMod val="70000"/>
                </a:schemeClr>
              </a:solidFill>
              <a:ln>
                <a:noFill/>
              </a:ln>
              <a:effectLst/>
            </c:spPr>
          </c:dPt>
          <c:dPt>
            <c:idx val="426"/>
            <c:bubble3D val="0"/>
            <c:spPr>
              <a:solidFill>
                <a:schemeClr val="accent1">
                  <a:lumMod val="50000"/>
                  <a:lumOff val="50000"/>
                </a:schemeClr>
              </a:solidFill>
              <a:ln>
                <a:noFill/>
              </a:ln>
              <a:effectLst/>
            </c:spPr>
          </c:dPt>
          <c:dPt>
            <c:idx val="427"/>
            <c:bubble3D val="0"/>
            <c:spPr>
              <a:solidFill>
                <a:schemeClr val="accent2">
                  <a:lumMod val="50000"/>
                  <a:lumOff val="50000"/>
                </a:schemeClr>
              </a:solidFill>
              <a:ln>
                <a:noFill/>
              </a:ln>
              <a:effectLst/>
            </c:spPr>
          </c:dPt>
          <c:dPt>
            <c:idx val="428"/>
            <c:bubble3D val="0"/>
            <c:spPr>
              <a:solidFill>
                <a:schemeClr val="accent3">
                  <a:lumMod val="50000"/>
                  <a:lumOff val="50000"/>
                </a:schemeClr>
              </a:solidFill>
              <a:ln>
                <a:noFill/>
              </a:ln>
              <a:effectLst/>
            </c:spPr>
          </c:dPt>
          <c:dPt>
            <c:idx val="429"/>
            <c:bubble3D val="0"/>
            <c:spPr>
              <a:solidFill>
                <a:schemeClr val="accent4">
                  <a:lumMod val="50000"/>
                  <a:lumOff val="50000"/>
                </a:schemeClr>
              </a:solidFill>
              <a:ln>
                <a:noFill/>
              </a:ln>
              <a:effectLst/>
            </c:spPr>
          </c:dPt>
          <c:dPt>
            <c:idx val="430"/>
            <c:bubble3D val="0"/>
            <c:spPr>
              <a:solidFill>
                <a:schemeClr val="accent5">
                  <a:lumMod val="50000"/>
                  <a:lumOff val="50000"/>
                </a:schemeClr>
              </a:solidFill>
              <a:ln>
                <a:noFill/>
              </a:ln>
              <a:effectLst/>
            </c:spPr>
          </c:dPt>
          <c:dPt>
            <c:idx val="431"/>
            <c:bubble3D val="0"/>
            <c:spPr>
              <a:solidFill>
                <a:schemeClr val="accent6">
                  <a:lumMod val="50000"/>
                  <a:lumOff val="50000"/>
                </a:schemeClr>
              </a:solidFill>
              <a:ln>
                <a:noFill/>
              </a:ln>
              <a:effectLst/>
            </c:spPr>
          </c:dPt>
          <c:dPt>
            <c:idx val="432"/>
            <c:bubble3D val="0"/>
            <c:spPr>
              <a:solidFill>
                <a:schemeClr val="accent1"/>
              </a:solidFill>
              <a:ln>
                <a:noFill/>
              </a:ln>
              <a:effectLst/>
            </c:spPr>
          </c:dPt>
          <c:dPt>
            <c:idx val="433"/>
            <c:bubble3D val="0"/>
            <c:spPr>
              <a:solidFill>
                <a:schemeClr val="accent2"/>
              </a:solidFill>
              <a:ln>
                <a:noFill/>
              </a:ln>
              <a:effectLst/>
            </c:spPr>
          </c:dPt>
          <c:dPt>
            <c:idx val="434"/>
            <c:bubble3D val="0"/>
            <c:spPr>
              <a:solidFill>
                <a:schemeClr val="accent3"/>
              </a:solidFill>
              <a:ln>
                <a:noFill/>
              </a:ln>
              <a:effectLst/>
            </c:spPr>
          </c:dPt>
          <c:dPt>
            <c:idx val="435"/>
            <c:bubble3D val="0"/>
            <c:spPr>
              <a:solidFill>
                <a:schemeClr val="accent4"/>
              </a:solidFill>
              <a:ln>
                <a:noFill/>
              </a:ln>
              <a:effectLst/>
            </c:spPr>
          </c:dPt>
          <c:dPt>
            <c:idx val="436"/>
            <c:bubble3D val="0"/>
            <c:spPr>
              <a:solidFill>
                <a:schemeClr val="accent5"/>
              </a:solidFill>
              <a:ln>
                <a:noFill/>
              </a:ln>
              <a:effectLst/>
            </c:spPr>
          </c:dPt>
          <c:dPt>
            <c:idx val="437"/>
            <c:bubble3D val="0"/>
            <c:spPr>
              <a:solidFill>
                <a:schemeClr val="accent6"/>
              </a:solidFill>
              <a:ln>
                <a:noFill/>
              </a:ln>
              <a:effectLst/>
            </c:spPr>
          </c:dPt>
          <c:dPt>
            <c:idx val="438"/>
            <c:bubble3D val="0"/>
            <c:spPr>
              <a:solidFill>
                <a:schemeClr val="accent1">
                  <a:lumMod val="60000"/>
                </a:schemeClr>
              </a:solidFill>
              <a:ln>
                <a:noFill/>
              </a:ln>
              <a:effectLst/>
            </c:spPr>
          </c:dPt>
          <c:dPt>
            <c:idx val="439"/>
            <c:bubble3D val="0"/>
            <c:spPr>
              <a:solidFill>
                <a:schemeClr val="accent2">
                  <a:lumMod val="60000"/>
                </a:schemeClr>
              </a:solidFill>
              <a:ln>
                <a:noFill/>
              </a:ln>
              <a:effectLst/>
            </c:spPr>
          </c:dPt>
          <c:dPt>
            <c:idx val="440"/>
            <c:bubble3D val="0"/>
            <c:spPr>
              <a:solidFill>
                <a:schemeClr val="accent3">
                  <a:lumMod val="60000"/>
                </a:schemeClr>
              </a:solidFill>
              <a:ln>
                <a:noFill/>
              </a:ln>
              <a:effectLst/>
            </c:spPr>
          </c:dPt>
          <c:dPt>
            <c:idx val="441"/>
            <c:bubble3D val="0"/>
            <c:spPr>
              <a:solidFill>
                <a:schemeClr val="accent4">
                  <a:lumMod val="60000"/>
                </a:schemeClr>
              </a:solidFill>
              <a:ln>
                <a:noFill/>
              </a:ln>
              <a:effectLst/>
            </c:spPr>
          </c:dPt>
          <c:dPt>
            <c:idx val="442"/>
            <c:bubble3D val="0"/>
            <c:spPr>
              <a:solidFill>
                <a:schemeClr val="accent5">
                  <a:lumMod val="60000"/>
                </a:schemeClr>
              </a:solidFill>
              <a:ln>
                <a:noFill/>
              </a:ln>
              <a:effectLst/>
            </c:spPr>
          </c:dPt>
          <c:dPt>
            <c:idx val="443"/>
            <c:bubble3D val="0"/>
            <c:spPr>
              <a:solidFill>
                <a:schemeClr val="accent6">
                  <a:lumMod val="60000"/>
                </a:schemeClr>
              </a:solidFill>
              <a:ln>
                <a:noFill/>
              </a:ln>
              <a:effectLst/>
            </c:spPr>
          </c:dPt>
          <c:dPt>
            <c:idx val="444"/>
            <c:bubble3D val="0"/>
            <c:spPr>
              <a:solidFill>
                <a:schemeClr val="accent1">
                  <a:lumMod val="80000"/>
                  <a:lumOff val="20000"/>
                </a:schemeClr>
              </a:solidFill>
              <a:ln>
                <a:noFill/>
              </a:ln>
              <a:effectLst/>
            </c:spPr>
          </c:dPt>
          <c:dPt>
            <c:idx val="445"/>
            <c:bubble3D val="0"/>
            <c:spPr>
              <a:solidFill>
                <a:schemeClr val="accent2">
                  <a:lumMod val="80000"/>
                  <a:lumOff val="20000"/>
                </a:schemeClr>
              </a:solidFill>
              <a:ln>
                <a:noFill/>
              </a:ln>
              <a:effectLst/>
            </c:spPr>
          </c:dPt>
          <c:dPt>
            <c:idx val="446"/>
            <c:bubble3D val="0"/>
            <c:spPr>
              <a:solidFill>
                <a:schemeClr val="accent3">
                  <a:lumMod val="80000"/>
                  <a:lumOff val="20000"/>
                </a:schemeClr>
              </a:solidFill>
              <a:ln>
                <a:noFill/>
              </a:ln>
              <a:effectLst/>
            </c:spPr>
          </c:dPt>
          <c:dPt>
            <c:idx val="447"/>
            <c:bubble3D val="0"/>
            <c:spPr>
              <a:solidFill>
                <a:schemeClr val="accent4">
                  <a:lumMod val="80000"/>
                  <a:lumOff val="20000"/>
                </a:schemeClr>
              </a:solidFill>
              <a:ln>
                <a:noFill/>
              </a:ln>
              <a:effectLst/>
            </c:spPr>
          </c:dPt>
          <c:dPt>
            <c:idx val="448"/>
            <c:bubble3D val="0"/>
            <c:spPr>
              <a:solidFill>
                <a:schemeClr val="accent5">
                  <a:lumMod val="80000"/>
                  <a:lumOff val="20000"/>
                </a:schemeClr>
              </a:solidFill>
              <a:ln>
                <a:noFill/>
              </a:ln>
              <a:effectLst/>
            </c:spPr>
          </c:dPt>
          <c:dPt>
            <c:idx val="449"/>
            <c:bubble3D val="0"/>
            <c:spPr>
              <a:solidFill>
                <a:schemeClr val="accent6">
                  <a:lumMod val="80000"/>
                  <a:lumOff val="20000"/>
                </a:schemeClr>
              </a:solidFill>
              <a:ln>
                <a:noFill/>
              </a:ln>
              <a:effectLst/>
            </c:spPr>
          </c:dPt>
          <c:dPt>
            <c:idx val="450"/>
            <c:bubble3D val="0"/>
            <c:spPr>
              <a:solidFill>
                <a:schemeClr val="accent1">
                  <a:lumMod val="80000"/>
                </a:schemeClr>
              </a:solidFill>
              <a:ln>
                <a:noFill/>
              </a:ln>
              <a:effectLst/>
            </c:spPr>
          </c:dPt>
          <c:dPt>
            <c:idx val="451"/>
            <c:bubble3D val="0"/>
            <c:spPr>
              <a:solidFill>
                <a:schemeClr val="accent2">
                  <a:lumMod val="80000"/>
                </a:schemeClr>
              </a:solidFill>
              <a:ln>
                <a:noFill/>
              </a:ln>
              <a:effectLst/>
            </c:spPr>
          </c:dPt>
          <c:dPt>
            <c:idx val="452"/>
            <c:bubble3D val="0"/>
            <c:spPr>
              <a:solidFill>
                <a:schemeClr val="accent3">
                  <a:lumMod val="80000"/>
                </a:schemeClr>
              </a:solidFill>
              <a:ln>
                <a:noFill/>
              </a:ln>
              <a:effectLst/>
            </c:spPr>
          </c:dPt>
          <c:dPt>
            <c:idx val="453"/>
            <c:bubble3D val="0"/>
            <c:spPr>
              <a:solidFill>
                <a:schemeClr val="accent4">
                  <a:lumMod val="80000"/>
                </a:schemeClr>
              </a:solidFill>
              <a:ln>
                <a:noFill/>
              </a:ln>
              <a:effectLst/>
            </c:spPr>
          </c:dPt>
          <c:dPt>
            <c:idx val="454"/>
            <c:bubble3D val="0"/>
            <c:spPr>
              <a:solidFill>
                <a:schemeClr val="accent5">
                  <a:lumMod val="80000"/>
                </a:schemeClr>
              </a:solidFill>
              <a:ln>
                <a:noFill/>
              </a:ln>
              <a:effectLst/>
            </c:spPr>
          </c:dPt>
          <c:dPt>
            <c:idx val="455"/>
            <c:bubble3D val="0"/>
            <c:spPr>
              <a:solidFill>
                <a:schemeClr val="accent6">
                  <a:lumMod val="80000"/>
                </a:schemeClr>
              </a:solidFill>
              <a:ln>
                <a:noFill/>
              </a:ln>
              <a:effectLst/>
            </c:spPr>
          </c:dPt>
          <c:dPt>
            <c:idx val="456"/>
            <c:bubble3D val="0"/>
            <c:spPr>
              <a:solidFill>
                <a:schemeClr val="accent1">
                  <a:lumMod val="60000"/>
                  <a:lumOff val="40000"/>
                </a:schemeClr>
              </a:solidFill>
              <a:ln>
                <a:noFill/>
              </a:ln>
              <a:effectLst/>
            </c:spPr>
          </c:dPt>
          <c:dPt>
            <c:idx val="457"/>
            <c:bubble3D val="0"/>
            <c:spPr>
              <a:solidFill>
                <a:schemeClr val="accent2">
                  <a:lumMod val="60000"/>
                  <a:lumOff val="40000"/>
                </a:schemeClr>
              </a:solidFill>
              <a:ln>
                <a:noFill/>
              </a:ln>
              <a:effectLst/>
            </c:spPr>
          </c:dPt>
          <c:dPt>
            <c:idx val="458"/>
            <c:bubble3D val="0"/>
            <c:spPr>
              <a:solidFill>
                <a:schemeClr val="accent3">
                  <a:lumMod val="60000"/>
                  <a:lumOff val="40000"/>
                </a:schemeClr>
              </a:solidFill>
              <a:ln>
                <a:noFill/>
              </a:ln>
              <a:effectLst/>
            </c:spPr>
          </c:dPt>
          <c:dPt>
            <c:idx val="459"/>
            <c:bubble3D val="0"/>
            <c:spPr>
              <a:solidFill>
                <a:schemeClr val="accent4">
                  <a:lumMod val="60000"/>
                  <a:lumOff val="40000"/>
                </a:schemeClr>
              </a:solidFill>
              <a:ln>
                <a:noFill/>
              </a:ln>
              <a:effectLst/>
            </c:spPr>
          </c:dPt>
          <c:dPt>
            <c:idx val="460"/>
            <c:bubble3D val="0"/>
            <c:spPr>
              <a:solidFill>
                <a:schemeClr val="accent5">
                  <a:lumMod val="60000"/>
                  <a:lumOff val="40000"/>
                </a:schemeClr>
              </a:solidFill>
              <a:ln>
                <a:noFill/>
              </a:ln>
              <a:effectLst/>
            </c:spPr>
          </c:dPt>
          <c:dPt>
            <c:idx val="461"/>
            <c:bubble3D val="0"/>
            <c:spPr>
              <a:solidFill>
                <a:schemeClr val="accent6">
                  <a:lumMod val="60000"/>
                  <a:lumOff val="40000"/>
                </a:schemeClr>
              </a:solidFill>
              <a:ln>
                <a:noFill/>
              </a:ln>
              <a:effectLst/>
            </c:spPr>
          </c:dPt>
          <c:dPt>
            <c:idx val="462"/>
            <c:bubble3D val="0"/>
            <c:spPr>
              <a:solidFill>
                <a:schemeClr val="accent1">
                  <a:lumMod val="50000"/>
                </a:schemeClr>
              </a:solidFill>
              <a:ln>
                <a:noFill/>
              </a:ln>
              <a:effectLst/>
            </c:spPr>
          </c:dPt>
          <c:dPt>
            <c:idx val="463"/>
            <c:bubble3D val="0"/>
            <c:spPr>
              <a:solidFill>
                <a:schemeClr val="accent2">
                  <a:lumMod val="50000"/>
                </a:schemeClr>
              </a:solidFill>
              <a:ln>
                <a:noFill/>
              </a:ln>
              <a:effectLst/>
            </c:spPr>
          </c:dPt>
          <c:dPt>
            <c:idx val="464"/>
            <c:bubble3D val="0"/>
            <c:spPr>
              <a:solidFill>
                <a:schemeClr val="accent3">
                  <a:lumMod val="50000"/>
                </a:schemeClr>
              </a:solidFill>
              <a:ln>
                <a:noFill/>
              </a:ln>
              <a:effectLst/>
            </c:spPr>
          </c:dPt>
          <c:dPt>
            <c:idx val="465"/>
            <c:bubble3D val="0"/>
            <c:spPr>
              <a:solidFill>
                <a:schemeClr val="accent4">
                  <a:lumMod val="50000"/>
                </a:schemeClr>
              </a:solidFill>
              <a:ln>
                <a:noFill/>
              </a:ln>
              <a:effectLst/>
            </c:spPr>
          </c:dPt>
          <c:dPt>
            <c:idx val="466"/>
            <c:bubble3D val="0"/>
            <c:spPr>
              <a:solidFill>
                <a:schemeClr val="accent5">
                  <a:lumMod val="50000"/>
                </a:schemeClr>
              </a:solidFill>
              <a:ln>
                <a:noFill/>
              </a:ln>
              <a:effectLst/>
            </c:spPr>
          </c:dPt>
          <c:dPt>
            <c:idx val="467"/>
            <c:bubble3D val="0"/>
            <c:spPr>
              <a:solidFill>
                <a:schemeClr val="accent6">
                  <a:lumMod val="50000"/>
                </a:schemeClr>
              </a:solidFill>
              <a:ln>
                <a:noFill/>
              </a:ln>
              <a:effectLst/>
            </c:spPr>
          </c:dPt>
          <c:dPt>
            <c:idx val="468"/>
            <c:bubble3D val="0"/>
            <c:spPr>
              <a:solidFill>
                <a:schemeClr val="accent1">
                  <a:lumMod val="70000"/>
                  <a:lumOff val="30000"/>
                </a:schemeClr>
              </a:solidFill>
              <a:ln>
                <a:noFill/>
              </a:ln>
              <a:effectLst/>
            </c:spPr>
          </c:dPt>
          <c:dPt>
            <c:idx val="469"/>
            <c:bubble3D val="0"/>
            <c:spPr>
              <a:solidFill>
                <a:schemeClr val="accent2">
                  <a:lumMod val="70000"/>
                  <a:lumOff val="30000"/>
                </a:schemeClr>
              </a:solidFill>
              <a:ln>
                <a:noFill/>
              </a:ln>
              <a:effectLst/>
            </c:spPr>
          </c:dPt>
          <c:dPt>
            <c:idx val="470"/>
            <c:bubble3D val="0"/>
            <c:spPr>
              <a:solidFill>
                <a:schemeClr val="accent3">
                  <a:lumMod val="70000"/>
                  <a:lumOff val="30000"/>
                </a:schemeClr>
              </a:solidFill>
              <a:ln>
                <a:noFill/>
              </a:ln>
              <a:effectLst/>
            </c:spPr>
          </c:dPt>
          <c:dPt>
            <c:idx val="471"/>
            <c:bubble3D val="0"/>
            <c:spPr>
              <a:solidFill>
                <a:schemeClr val="accent4">
                  <a:lumMod val="70000"/>
                  <a:lumOff val="30000"/>
                </a:schemeClr>
              </a:solidFill>
              <a:ln>
                <a:noFill/>
              </a:ln>
              <a:effectLst/>
            </c:spPr>
          </c:dPt>
          <c:dPt>
            <c:idx val="472"/>
            <c:bubble3D val="0"/>
            <c:spPr>
              <a:solidFill>
                <a:schemeClr val="accent5">
                  <a:lumMod val="70000"/>
                  <a:lumOff val="30000"/>
                </a:schemeClr>
              </a:solidFill>
              <a:ln>
                <a:noFill/>
              </a:ln>
              <a:effectLst/>
            </c:spPr>
          </c:dPt>
          <c:dPt>
            <c:idx val="473"/>
            <c:bubble3D val="0"/>
            <c:spPr>
              <a:solidFill>
                <a:schemeClr val="accent6">
                  <a:lumMod val="70000"/>
                  <a:lumOff val="30000"/>
                </a:schemeClr>
              </a:solidFill>
              <a:ln>
                <a:noFill/>
              </a:ln>
              <a:effectLst/>
            </c:spPr>
          </c:dPt>
          <c:dPt>
            <c:idx val="474"/>
            <c:bubble3D val="0"/>
            <c:spPr>
              <a:solidFill>
                <a:schemeClr val="accent1">
                  <a:lumMod val="70000"/>
                </a:schemeClr>
              </a:solidFill>
              <a:ln>
                <a:noFill/>
              </a:ln>
              <a:effectLst/>
            </c:spPr>
          </c:dPt>
          <c:dPt>
            <c:idx val="475"/>
            <c:bubble3D val="0"/>
            <c:spPr>
              <a:solidFill>
                <a:schemeClr val="accent2">
                  <a:lumMod val="70000"/>
                </a:schemeClr>
              </a:solidFill>
              <a:ln>
                <a:noFill/>
              </a:ln>
              <a:effectLst/>
            </c:spPr>
          </c:dPt>
          <c:dPt>
            <c:idx val="476"/>
            <c:bubble3D val="0"/>
            <c:spPr>
              <a:solidFill>
                <a:schemeClr val="accent3">
                  <a:lumMod val="70000"/>
                </a:schemeClr>
              </a:solidFill>
              <a:ln>
                <a:noFill/>
              </a:ln>
              <a:effectLst/>
            </c:spPr>
          </c:dPt>
          <c:dPt>
            <c:idx val="477"/>
            <c:bubble3D val="0"/>
            <c:spPr>
              <a:solidFill>
                <a:schemeClr val="accent4">
                  <a:lumMod val="70000"/>
                </a:schemeClr>
              </a:solidFill>
              <a:ln>
                <a:noFill/>
              </a:ln>
              <a:effectLst/>
            </c:spPr>
          </c:dPt>
          <c:dPt>
            <c:idx val="478"/>
            <c:bubble3D val="0"/>
            <c:spPr>
              <a:solidFill>
                <a:schemeClr val="accent5">
                  <a:lumMod val="70000"/>
                </a:schemeClr>
              </a:solidFill>
              <a:ln>
                <a:noFill/>
              </a:ln>
              <a:effectLst/>
            </c:spPr>
          </c:dPt>
          <c:dPt>
            <c:idx val="479"/>
            <c:bubble3D val="0"/>
            <c:spPr>
              <a:solidFill>
                <a:schemeClr val="accent6">
                  <a:lumMod val="70000"/>
                </a:schemeClr>
              </a:solidFill>
              <a:ln>
                <a:noFill/>
              </a:ln>
              <a:effectLst/>
            </c:spPr>
          </c:dPt>
          <c:dPt>
            <c:idx val="480"/>
            <c:bubble3D val="0"/>
            <c:spPr>
              <a:solidFill>
                <a:schemeClr val="accent1">
                  <a:lumMod val="50000"/>
                  <a:lumOff val="50000"/>
                </a:schemeClr>
              </a:solidFill>
              <a:ln>
                <a:noFill/>
              </a:ln>
              <a:effectLst/>
            </c:spPr>
          </c:dPt>
          <c:dPt>
            <c:idx val="481"/>
            <c:bubble3D val="0"/>
            <c:spPr>
              <a:solidFill>
                <a:schemeClr val="accent2">
                  <a:lumMod val="50000"/>
                  <a:lumOff val="50000"/>
                </a:schemeClr>
              </a:solidFill>
              <a:ln>
                <a:noFill/>
              </a:ln>
              <a:effectLst/>
            </c:spPr>
          </c:dPt>
          <c:dPt>
            <c:idx val="482"/>
            <c:bubble3D val="0"/>
            <c:spPr>
              <a:solidFill>
                <a:schemeClr val="accent3">
                  <a:lumMod val="50000"/>
                  <a:lumOff val="50000"/>
                </a:schemeClr>
              </a:solidFill>
              <a:ln>
                <a:noFill/>
              </a:ln>
              <a:effectLst/>
            </c:spPr>
          </c:dPt>
          <c:dPt>
            <c:idx val="483"/>
            <c:bubble3D val="0"/>
            <c:spPr>
              <a:solidFill>
                <a:schemeClr val="accent4">
                  <a:lumMod val="50000"/>
                  <a:lumOff val="50000"/>
                </a:schemeClr>
              </a:solidFill>
              <a:ln>
                <a:noFill/>
              </a:ln>
              <a:effectLst/>
            </c:spPr>
          </c:dPt>
          <c:dPt>
            <c:idx val="484"/>
            <c:bubble3D val="0"/>
            <c:spPr>
              <a:solidFill>
                <a:schemeClr val="accent5">
                  <a:lumMod val="50000"/>
                  <a:lumOff val="50000"/>
                </a:schemeClr>
              </a:solidFill>
              <a:ln>
                <a:noFill/>
              </a:ln>
              <a:effectLst/>
            </c:spPr>
          </c:dPt>
          <c:dPt>
            <c:idx val="485"/>
            <c:bubble3D val="0"/>
            <c:spPr>
              <a:solidFill>
                <a:schemeClr val="accent6">
                  <a:lumMod val="50000"/>
                  <a:lumOff val="50000"/>
                </a:schemeClr>
              </a:solidFill>
              <a:ln>
                <a:noFill/>
              </a:ln>
              <a:effectLst/>
            </c:spPr>
          </c:dPt>
          <c:dPt>
            <c:idx val="486"/>
            <c:bubble3D val="0"/>
            <c:spPr>
              <a:solidFill>
                <a:schemeClr val="accent1"/>
              </a:solidFill>
              <a:ln>
                <a:noFill/>
              </a:ln>
              <a:effectLst/>
            </c:spPr>
          </c:dPt>
          <c:dPt>
            <c:idx val="487"/>
            <c:bubble3D val="0"/>
            <c:spPr>
              <a:solidFill>
                <a:schemeClr val="accent2"/>
              </a:solidFill>
              <a:ln>
                <a:noFill/>
              </a:ln>
              <a:effectLst/>
            </c:spPr>
          </c:dPt>
          <c:dPt>
            <c:idx val="488"/>
            <c:bubble3D val="0"/>
            <c:spPr>
              <a:solidFill>
                <a:schemeClr val="accent3"/>
              </a:solidFill>
              <a:ln>
                <a:noFill/>
              </a:ln>
              <a:effectLst/>
            </c:spPr>
          </c:dPt>
          <c:dPt>
            <c:idx val="489"/>
            <c:bubble3D val="0"/>
            <c:spPr>
              <a:solidFill>
                <a:schemeClr val="accent4"/>
              </a:solidFill>
              <a:ln>
                <a:noFill/>
              </a:ln>
              <a:effectLst/>
            </c:spPr>
          </c:dPt>
          <c:dPt>
            <c:idx val="490"/>
            <c:bubble3D val="0"/>
            <c:spPr>
              <a:solidFill>
                <a:schemeClr val="accent5"/>
              </a:solidFill>
              <a:ln>
                <a:noFill/>
              </a:ln>
              <a:effectLst/>
            </c:spPr>
          </c:dPt>
          <c:dPt>
            <c:idx val="491"/>
            <c:bubble3D val="0"/>
            <c:spPr>
              <a:solidFill>
                <a:schemeClr val="accent6"/>
              </a:solidFill>
              <a:ln>
                <a:noFill/>
              </a:ln>
              <a:effectLst/>
            </c:spPr>
          </c:dPt>
          <c:dPt>
            <c:idx val="492"/>
            <c:bubble3D val="0"/>
            <c:spPr>
              <a:solidFill>
                <a:schemeClr val="accent1">
                  <a:lumMod val="60000"/>
                </a:schemeClr>
              </a:solidFill>
              <a:ln>
                <a:noFill/>
              </a:ln>
              <a:effectLst/>
            </c:spPr>
          </c:dPt>
          <c:dPt>
            <c:idx val="493"/>
            <c:bubble3D val="0"/>
            <c:spPr>
              <a:solidFill>
                <a:schemeClr val="accent2">
                  <a:lumMod val="60000"/>
                </a:schemeClr>
              </a:solidFill>
              <a:ln>
                <a:noFill/>
              </a:ln>
              <a:effectLst/>
            </c:spPr>
          </c:dPt>
          <c:dPt>
            <c:idx val="494"/>
            <c:bubble3D val="0"/>
            <c:spPr>
              <a:solidFill>
                <a:schemeClr val="accent3">
                  <a:lumMod val="60000"/>
                </a:schemeClr>
              </a:solidFill>
              <a:ln>
                <a:noFill/>
              </a:ln>
              <a:effectLst/>
            </c:spPr>
          </c:dPt>
          <c:dPt>
            <c:idx val="495"/>
            <c:bubble3D val="0"/>
            <c:spPr>
              <a:solidFill>
                <a:schemeClr val="accent4">
                  <a:lumMod val="60000"/>
                </a:schemeClr>
              </a:solidFill>
              <a:ln>
                <a:noFill/>
              </a:ln>
              <a:effectLst/>
            </c:spPr>
          </c:dPt>
          <c:dPt>
            <c:idx val="496"/>
            <c:bubble3D val="0"/>
            <c:spPr>
              <a:solidFill>
                <a:schemeClr val="accent5">
                  <a:lumMod val="60000"/>
                </a:schemeClr>
              </a:solidFill>
              <a:ln>
                <a:noFill/>
              </a:ln>
              <a:effectLst/>
            </c:spPr>
          </c:dPt>
          <c:dPt>
            <c:idx val="497"/>
            <c:bubble3D val="0"/>
            <c:spPr>
              <a:solidFill>
                <a:schemeClr val="accent6">
                  <a:lumMod val="60000"/>
                </a:schemeClr>
              </a:solidFill>
              <a:ln>
                <a:noFill/>
              </a:ln>
              <a:effectLst/>
            </c:spPr>
          </c:dPt>
          <c:dPt>
            <c:idx val="498"/>
            <c:bubble3D val="0"/>
            <c:spPr>
              <a:solidFill>
                <a:schemeClr val="accent1">
                  <a:lumMod val="80000"/>
                  <a:lumOff val="20000"/>
                </a:schemeClr>
              </a:solidFill>
              <a:ln>
                <a:noFill/>
              </a:ln>
              <a:effectLst/>
            </c:spPr>
          </c:dPt>
          <c:dPt>
            <c:idx val="499"/>
            <c:bubble3D val="0"/>
            <c:spPr>
              <a:solidFill>
                <a:schemeClr val="accent2">
                  <a:lumMod val="80000"/>
                  <a:lumOff val="20000"/>
                </a:schemeClr>
              </a:solidFill>
              <a:ln>
                <a:noFill/>
              </a:ln>
              <a:effectLst/>
            </c:spPr>
          </c:dPt>
          <c:dPt>
            <c:idx val="500"/>
            <c:bubble3D val="0"/>
            <c:spPr>
              <a:solidFill>
                <a:schemeClr val="accent3">
                  <a:lumMod val="80000"/>
                  <a:lumOff val="20000"/>
                </a:schemeClr>
              </a:solidFill>
              <a:ln>
                <a:noFill/>
              </a:ln>
              <a:effectLst/>
            </c:spPr>
          </c:dPt>
          <c:dPt>
            <c:idx val="501"/>
            <c:bubble3D val="0"/>
            <c:spPr>
              <a:solidFill>
                <a:schemeClr val="accent4">
                  <a:lumMod val="80000"/>
                  <a:lumOff val="20000"/>
                </a:schemeClr>
              </a:solidFill>
              <a:ln>
                <a:noFill/>
              </a:ln>
              <a:effectLst/>
            </c:spPr>
          </c:dPt>
          <c:dPt>
            <c:idx val="502"/>
            <c:bubble3D val="0"/>
            <c:spPr>
              <a:solidFill>
                <a:schemeClr val="accent5">
                  <a:lumMod val="80000"/>
                  <a:lumOff val="20000"/>
                </a:schemeClr>
              </a:solidFill>
              <a:ln>
                <a:noFill/>
              </a:ln>
              <a:effectLst/>
            </c:spPr>
          </c:dPt>
          <c:dPt>
            <c:idx val="503"/>
            <c:bubble3D val="0"/>
            <c:spPr>
              <a:solidFill>
                <a:schemeClr val="accent6">
                  <a:lumMod val="80000"/>
                  <a:lumOff val="20000"/>
                </a:schemeClr>
              </a:solidFill>
              <a:ln>
                <a:noFill/>
              </a:ln>
              <a:effectLst/>
            </c:spPr>
          </c:dPt>
          <c:dPt>
            <c:idx val="504"/>
            <c:bubble3D val="0"/>
            <c:spPr>
              <a:solidFill>
                <a:schemeClr val="accent1">
                  <a:lumMod val="80000"/>
                </a:schemeClr>
              </a:solidFill>
              <a:ln>
                <a:noFill/>
              </a:ln>
              <a:effectLst/>
            </c:spPr>
          </c:dPt>
          <c:dPt>
            <c:idx val="505"/>
            <c:bubble3D val="0"/>
            <c:spPr>
              <a:solidFill>
                <a:schemeClr val="accent2">
                  <a:lumMod val="80000"/>
                </a:schemeClr>
              </a:solidFill>
              <a:ln>
                <a:noFill/>
              </a:ln>
              <a:effectLst/>
            </c:spPr>
          </c:dPt>
          <c:dPt>
            <c:idx val="506"/>
            <c:bubble3D val="0"/>
            <c:spPr>
              <a:solidFill>
                <a:schemeClr val="accent3">
                  <a:lumMod val="80000"/>
                </a:schemeClr>
              </a:solidFill>
              <a:ln>
                <a:noFill/>
              </a:ln>
              <a:effectLst/>
            </c:spPr>
          </c:dPt>
          <c:dPt>
            <c:idx val="507"/>
            <c:bubble3D val="0"/>
            <c:spPr>
              <a:solidFill>
                <a:schemeClr val="accent4">
                  <a:lumMod val="80000"/>
                </a:schemeClr>
              </a:solidFill>
              <a:ln>
                <a:noFill/>
              </a:ln>
              <a:effectLst/>
            </c:spPr>
          </c:dPt>
          <c:dPt>
            <c:idx val="508"/>
            <c:bubble3D val="0"/>
            <c:spPr>
              <a:solidFill>
                <a:schemeClr val="accent5">
                  <a:lumMod val="80000"/>
                </a:schemeClr>
              </a:solidFill>
              <a:ln>
                <a:noFill/>
              </a:ln>
              <a:effectLst/>
            </c:spPr>
          </c:dPt>
          <c:dPt>
            <c:idx val="509"/>
            <c:bubble3D val="0"/>
            <c:spPr>
              <a:solidFill>
                <a:schemeClr val="accent6">
                  <a:lumMod val="80000"/>
                </a:schemeClr>
              </a:solidFill>
              <a:ln>
                <a:noFill/>
              </a:ln>
              <a:effectLst/>
            </c:spPr>
          </c:dPt>
          <c:dPt>
            <c:idx val="510"/>
            <c:bubble3D val="0"/>
            <c:spPr>
              <a:solidFill>
                <a:schemeClr val="accent1">
                  <a:lumMod val="60000"/>
                  <a:lumOff val="40000"/>
                </a:schemeClr>
              </a:solidFill>
              <a:ln>
                <a:noFill/>
              </a:ln>
              <a:effectLst/>
            </c:spPr>
          </c:dPt>
          <c:dPt>
            <c:idx val="511"/>
            <c:bubble3D val="0"/>
            <c:spPr>
              <a:solidFill>
                <a:schemeClr val="accent2">
                  <a:lumMod val="60000"/>
                  <a:lumOff val="40000"/>
                </a:schemeClr>
              </a:solidFill>
              <a:ln>
                <a:noFill/>
              </a:ln>
              <a:effectLst/>
            </c:spPr>
          </c:dPt>
          <c:dPt>
            <c:idx val="512"/>
            <c:bubble3D val="0"/>
            <c:spPr>
              <a:solidFill>
                <a:schemeClr val="accent3">
                  <a:lumMod val="60000"/>
                  <a:lumOff val="40000"/>
                </a:schemeClr>
              </a:solidFill>
              <a:ln>
                <a:noFill/>
              </a:ln>
              <a:effectLst/>
            </c:spPr>
          </c:dPt>
          <c:dPt>
            <c:idx val="513"/>
            <c:bubble3D val="0"/>
            <c:spPr>
              <a:solidFill>
                <a:schemeClr val="accent4">
                  <a:lumMod val="60000"/>
                  <a:lumOff val="40000"/>
                </a:schemeClr>
              </a:solidFill>
              <a:ln>
                <a:noFill/>
              </a:ln>
              <a:effectLst/>
            </c:spPr>
          </c:dPt>
          <c:dPt>
            <c:idx val="514"/>
            <c:bubble3D val="0"/>
            <c:spPr>
              <a:solidFill>
                <a:schemeClr val="accent5">
                  <a:lumMod val="60000"/>
                  <a:lumOff val="40000"/>
                </a:schemeClr>
              </a:solidFill>
              <a:ln>
                <a:noFill/>
              </a:ln>
              <a:effectLst/>
            </c:spPr>
          </c:dPt>
          <c:dPt>
            <c:idx val="515"/>
            <c:bubble3D val="0"/>
            <c:spPr>
              <a:solidFill>
                <a:schemeClr val="accent6">
                  <a:lumMod val="60000"/>
                  <a:lumOff val="40000"/>
                </a:schemeClr>
              </a:solidFill>
              <a:ln>
                <a:noFill/>
              </a:ln>
              <a:effectLst/>
            </c:spPr>
          </c:dPt>
          <c:dPt>
            <c:idx val="516"/>
            <c:bubble3D val="0"/>
            <c:spPr>
              <a:solidFill>
                <a:schemeClr val="accent1">
                  <a:lumMod val="50000"/>
                </a:schemeClr>
              </a:solidFill>
              <a:ln>
                <a:noFill/>
              </a:ln>
              <a:effectLst/>
            </c:spPr>
          </c:dPt>
          <c:dPt>
            <c:idx val="517"/>
            <c:bubble3D val="0"/>
            <c:spPr>
              <a:solidFill>
                <a:schemeClr val="accent2">
                  <a:lumMod val="50000"/>
                </a:schemeClr>
              </a:solidFill>
              <a:ln>
                <a:noFill/>
              </a:ln>
              <a:effectLst/>
            </c:spPr>
          </c:dPt>
          <c:dPt>
            <c:idx val="518"/>
            <c:bubble3D val="0"/>
            <c:spPr>
              <a:solidFill>
                <a:schemeClr val="accent3">
                  <a:lumMod val="50000"/>
                </a:schemeClr>
              </a:solidFill>
              <a:ln>
                <a:noFill/>
              </a:ln>
              <a:effectLst/>
            </c:spPr>
          </c:dPt>
          <c:dPt>
            <c:idx val="519"/>
            <c:bubble3D val="0"/>
            <c:spPr>
              <a:solidFill>
                <a:schemeClr val="accent4">
                  <a:lumMod val="50000"/>
                </a:schemeClr>
              </a:solidFill>
              <a:ln>
                <a:noFill/>
              </a:ln>
              <a:effectLst/>
            </c:spPr>
          </c:dPt>
          <c:dPt>
            <c:idx val="520"/>
            <c:bubble3D val="0"/>
            <c:spPr>
              <a:solidFill>
                <a:schemeClr val="accent5">
                  <a:lumMod val="50000"/>
                </a:schemeClr>
              </a:solidFill>
              <a:ln>
                <a:noFill/>
              </a:ln>
              <a:effectLst/>
            </c:spPr>
          </c:dPt>
          <c:dPt>
            <c:idx val="521"/>
            <c:bubble3D val="0"/>
            <c:spPr>
              <a:solidFill>
                <a:schemeClr val="accent6">
                  <a:lumMod val="50000"/>
                </a:schemeClr>
              </a:solidFill>
              <a:ln>
                <a:noFill/>
              </a:ln>
              <a:effectLst/>
            </c:spPr>
          </c:dPt>
          <c:dPt>
            <c:idx val="522"/>
            <c:bubble3D val="0"/>
            <c:spPr>
              <a:solidFill>
                <a:schemeClr val="accent1">
                  <a:lumMod val="70000"/>
                  <a:lumOff val="30000"/>
                </a:schemeClr>
              </a:solidFill>
              <a:ln>
                <a:noFill/>
              </a:ln>
              <a:effectLst/>
            </c:spPr>
          </c:dPt>
          <c:dPt>
            <c:idx val="523"/>
            <c:bubble3D val="0"/>
            <c:spPr>
              <a:solidFill>
                <a:schemeClr val="accent2">
                  <a:lumMod val="70000"/>
                  <a:lumOff val="30000"/>
                </a:schemeClr>
              </a:solidFill>
              <a:ln>
                <a:noFill/>
              </a:ln>
              <a:effectLst/>
            </c:spPr>
          </c:dPt>
          <c:dPt>
            <c:idx val="524"/>
            <c:bubble3D val="0"/>
            <c:spPr>
              <a:solidFill>
                <a:schemeClr val="accent3">
                  <a:lumMod val="70000"/>
                  <a:lumOff val="30000"/>
                </a:schemeClr>
              </a:solidFill>
              <a:ln>
                <a:noFill/>
              </a:ln>
              <a:effectLst/>
            </c:spPr>
          </c:dPt>
          <c:dPt>
            <c:idx val="525"/>
            <c:bubble3D val="0"/>
            <c:spPr>
              <a:solidFill>
                <a:schemeClr val="accent4">
                  <a:lumMod val="70000"/>
                  <a:lumOff val="30000"/>
                </a:schemeClr>
              </a:solidFill>
              <a:ln>
                <a:noFill/>
              </a:ln>
              <a:effectLst/>
            </c:spPr>
          </c:dPt>
          <c:dPt>
            <c:idx val="526"/>
            <c:bubble3D val="0"/>
            <c:spPr>
              <a:solidFill>
                <a:schemeClr val="accent5">
                  <a:lumMod val="70000"/>
                  <a:lumOff val="30000"/>
                </a:schemeClr>
              </a:solidFill>
              <a:ln>
                <a:noFill/>
              </a:ln>
              <a:effectLst/>
            </c:spPr>
          </c:dPt>
          <c:dPt>
            <c:idx val="527"/>
            <c:bubble3D val="0"/>
            <c:spPr>
              <a:solidFill>
                <a:schemeClr val="accent6">
                  <a:lumMod val="70000"/>
                  <a:lumOff val="30000"/>
                </a:schemeClr>
              </a:solidFill>
              <a:ln>
                <a:noFill/>
              </a:ln>
              <a:effectLst/>
            </c:spPr>
          </c:dPt>
          <c:dPt>
            <c:idx val="528"/>
            <c:bubble3D val="0"/>
            <c:spPr>
              <a:solidFill>
                <a:schemeClr val="accent1">
                  <a:lumMod val="70000"/>
                </a:schemeClr>
              </a:solidFill>
              <a:ln>
                <a:noFill/>
              </a:ln>
              <a:effectLst/>
            </c:spPr>
          </c:dPt>
          <c:dPt>
            <c:idx val="529"/>
            <c:bubble3D val="0"/>
            <c:spPr>
              <a:solidFill>
                <a:schemeClr val="accent2">
                  <a:lumMod val="70000"/>
                </a:schemeClr>
              </a:solidFill>
              <a:ln>
                <a:noFill/>
              </a:ln>
              <a:effectLst/>
            </c:spPr>
          </c:dPt>
          <c:dPt>
            <c:idx val="530"/>
            <c:bubble3D val="0"/>
            <c:spPr>
              <a:solidFill>
                <a:schemeClr val="accent3">
                  <a:lumMod val="70000"/>
                </a:schemeClr>
              </a:solidFill>
              <a:ln>
                <a:noFill/>
              </a:ln>
              <a:effectLst/>
            </c:spPr>
          </c:dPt>
          <c:dPt>
            <c:idx val="531"/>
            <c:bubble3D val="0"/>
            <c:spPr>
              <a:solidFill>
                <a:schemeClr val="accent4">
                  <a:lumMod val="70000"/>
                </a:schemeClr>
              </a:solidFill>
              <a:ln>
                <a:noFill/>
              </a:ln>
              <a:effectLst/>
            </c:spPr>
          </c:dPt>
          <c:dPt>
            <c:idx val="532"/>
            <c:bubble3D val="0"/>
            <c:spPr>
              <a:solidFill>
                <a:schemeClr val="accent5">
                  <a:lumMod val="70000"/>
                </a:schemeClr>
              </a:solidFill>
              <a:ln>
                <a:noFill/>
              </a:ln>
              <a:effectLst/>
            </c:spPr>
          </c:dPt>
          <c:dPt>
            <c:idx val="533"/>
            <c:bubble3D val="0"/>
            <c:spPr>
              <a:solidFill>
                <a:schemeClr val="accent6">
                  <a:lumMod val="70000"/>
                </a:schemeClr>
              </a:solidFill>
              <a:ln>
                <a:noFill/>
              </a:ln>
              <a:effectLst/>
            </c:spPr>
          </c:dPt>
          <c:dPt>
            <c:idx val="534"/>
            <c:bubble3D val="0"/>
            <c:spPr>
              <a:solidFill>
                <a:schemeClr val="accent1">
                  <a:lumMod val="50000"/>
                  <a:lumOff val="50000"/>
                </a:schemeClr>
              </a:solidFill>
              <a:ln>
                <a:noFill/>
              </a:ln>
              <a:effectLst/>
            </c:spPr>
          </c:dPt>
          <c:dPt>
            <c:idx val="535"/>
            <c:bubble3D val="0"/>
            <c:spPr>
              <a:solidFill>
                <a:schemeClr val="accent2">
                  <a:lumMod val="50000"/>
                  <a:lumOff val="50000"/>
                </a:schemeClr>
              </a:solidFill>
              <a:ln>
                <a:noFill/>
              </a:ln>
              <a:effectLst/>
            </c:spPr>
          </c:dPt>
          <c:dPt>
            <c:idx val="536"/>
            <c:bubble3D val="0"/>
            <c:spPr>
              <a:solidFill>
                <a:schemeClr val="accent3">
                  <a:lumMod val="50000"/>
                  <a:lumOff val="50000"/>
                </a:schemeClr>
              </a:solidFill>
              <a:ln>
                <a:noFill/>
              </a:ln>
              <a:effectLst/>
            </c:spPr>
          </c:dPt>
          <c:dPt>
            <c:idx val="537"/>
            <c:bubble3D val="0"/>
            <c:spPr>
              <a:solidFill>
                <a:schemeClr val="accent4">
                  <a:lumMod val="50000"/>
                  <a:lumOff val="50000"/>
                </a:schemeClr>
              </a:solidFill>
              <a:ln>
                <a:noFill/>
              </a:ln>
              <a:effectLst/>
            </c:spPr>
          </c:dPt>
          <c:dPt>
            <c:idx val="538"/>
            <c:bubble3D val="0"/>
            <c:spPr>
              <a:solidFill>
                <a:schemeClr val="accent5">
                  <a:lumMod val="50000"/>
                  <a:lumOff val="50000"/>
                </a:schemeClr>
              </a:solidFill>
              <a:ln>
                <a:noFill/>
              </a:ln>
              <a:effectLst/>
            </c:spPr>
          </c:dPt>
          <c:dPt>
            <c:idx val="539"/>
            <c:bubble3D val="0"/>
            <c:spPr>
              <a:solidFill>
                <a:schemeClr val="accent6">
                  <a:lumMod val="50000"/>
                  <a:lumOff val="50000"/>
                </a:schemeClr>
              </a:solidFill>
              <a:ln>
                <a:noFill/>
              </a:ln>
              <a:effectLst/>
            </c:spPr>
          </c:dPt>
          <c:dPt>
            <c:idx val="540"/>
            <c:bubble3D val="0"/>
            <c:spPr>
              <a:solidFill>
                <a:schemeClr val="accent1"/>
              </a:solidFill>
              <a:ln>
                <a:noFill/>
              </a:ln>
              <a:effectLst/>
            </c:spPr>
          </c:dPt>
          <c:dPt>
            <c:idx val="541"/>
            <c:bubble3D val="0"/>
            <c:spPr>
              <a:solidFill>
                <a:schemeClr val="accent2"/>
              </a:solidFill>
              <a:ln>
                <a:noFill/>
              </a:ln>
              <a:effectLst/>
            </c:spPr>
          </c:dPt>
          <c:dPt>
            <c:idx val="542"/>
            <c:bubble3D val="0"/>
            <c:spPr>
              <a:solidFill>
                <a:schemeClr val="accent3"/>
              </a:solidFill>
              <a:ln>
                <a:noFill/>
              </a:ln>
              <a:effectLst/>
            </c:spPr>
          </c:dPt>
          <c:dPt>
            <c:idx val="543"/>
            <c:bubble3D val="0"/>
            <c:spPr>
              <a:solidFill>
                <a:schemeClr val="accent4"/>
              </a:solidFill>
              <a:ln>
                <a:noFill/>
              </a:ln>
              <a:effectLst/>
            </c:spPr>
          </c:dPt>
          <c:dPt>
            <c:idx val="544"/>
            <c:bubble3D val="0"/>
            <c:spPr>
              <a:solidFill>
                <a:schemeClr val="accent5"/>
              </a:solidFill>
              <a:ln>
                <a:noFill/>
              </a:ln>
              <a:effectLst/>
            </c:spPr>
          </c:dPt>
          <c:dPt>
            <c:idx val="545"/>
            <c:bubble3D val="0"/>
            <c:spPr>
              <a:solidFill>
                <a:schemeClr val="accent6"/>
              </a:solidFill>
              <a:ln>
                <a:noFill/>
              </a:ln>
              <a:effectLst/>
            </c:spPr>
          </c:dPt>
          <c:dPt>
            <c:idx val="546"/>
            <c:bubble3D val="0"/>
            <c:spPr>
              <a:solidFill>
                <a:schemeClr val="accent1">
                  <a:lumMod val="60000"/>
                </a:schemeClr>
              </a:solidFill>
              <a:ln>
                <a:noFill/>
              </a:ln>
              <a:effectLst/>
            </c:spPr>
          </c:dPt>
          <c:dPt>
            <c:idx val="547"/>
            <c:bubble3D val="0"/>
            <c:spPr>
              <a:solidFill>
                <a:schemeClr val="accent2">
                  <a:lumMod val="60000"/>
                </a:schemeClr>
              </a:solidFill>
              <a:ln>
                <a:noFill/>
              </a:ln>
              <a:effectLst/>
            </c:spPr>
          </c:dPt>
          <c:dPt>
            <c:idx val="548"/>
            <c:bubble3D val="0"/>
            <c:spPr>
              <a:solidFill>
                <a:schemeClr val="accent3">
                  <a:lumMod val="60000"/>
                </a:schemeClr>
              </a:solidFill>
              <a:ln>
                <a:noFill/>
              </a:ln>
              <a:effectLst/>
            </c:spPr>
          </c:dPt>
          <c:dPt>
            <c:idx val="549"/>
            <c:bubble3D val="0"/>
            <c:spPr>
              <a:solidFill>
                <a:schemeClr val="accent4">
                  <a:lumMod val="60000"/>
                </a:schemeClr>
              </a:solidFill>
              <a:ln>
                <a:noFill/>
              </a:ln>
              <a:effectLst/>
            </c:spPr>
          </c:dPt>
          <c:dPt>
            <c:idx val="550"/>
            <c:bubble3D val="0"/>
            <c:spPr>
              <a:solidFill>
                <a:schemeClr val="accent5">
                  <a:lumMod val="60000"/>
                </a:schemeClr>
              </a:solidFill>
              <a:ln>
                <a:noFill/>
              </a:ln>
              <a:effectLst/>
            </c:spPr>
          </c:dPt>
          <c:dPt>
            <c:idx val="551"/>
            <c:bubble3D val="0"/>
            <c:spPr>
              <a:solidFill>
                <a:schemeClr val="accent6">
                  <a:lumMod val="60000"/>
                </a:schemeClr>
              </a:solidFill>
              <a:ln>
                <a:noFill/>
              </a:ln>
              <a:effectLst/>
            </c:spPr>
          </c:dPt>
          <c:dPt>
            <c:idx val="552"/>
            <c:bubble3D val="0"/>
            <c:spPr>
              <a:solidFill>
                <a:schemeClr val="accent1">
                  <a:lumMod val="80000"/>
                  <a:lumOff val="20000"/>
                </a:schemeClr>
              </a:solidFill>
              <a:ln>
                <a:noFill/>
              </a:ln>
              <a:effectLst/>
            </c:spPr>
          </c:dPt>
          <c:dPt>
            <c:idx val="553"/>
            <c:bubble3D val="0"/>
            <c:spPr>
              <a:solidFill>
                <a:schemeClr val="accent2">
                  <a:lumMod val="80000"/>
                  <a:lumOff val="20000"/>
                </a:schemeClr>
              </a:solidFill>
              <a:ln>
                <a:noFill/>
              </a:ln>
              <a:effectLst/>
            </c:spPr>
          </c:dPt>
          <c:dPt>
            <c:idx val="554"/>
            <c:bubble3D val="0"/>
            <c:spPr>
              <a:solidFill>
                <a:schemeClr val="accent3">
                  <a:lumMod val="80000"/>
                  <a:lumOff val="20000"/>
                </a:schemeClr>
              </a:solidFill>
              <a:ln>
                <a:noFill/>
              </a:ln>
              <a:effectLst/>
            </c:spPr>
          </c:dPt>
          <c:dPt>
            <c:idx val="555"/>
            <c:bubble3D val="0"/>
            <c:spPr>
              <a:solidFill>
                <a:schemeClr val="accent4">
                  <a:lumMod val="80000"/>
                  <a:lumOff val="20000"/>
                </a:schemeClr>
              </a:solidFill>
              <a:ln>
                <a:noFill/>
              </a:ln>
              <a:effectLst/>
            </c:spPr>
          </c:dPt>
          <c:dPt>
            <c:idx val="556"/>
            <c:bubble3D val="0"/>
            <c:spPr>
              <a:solidFill>
                <a:schemeClr val="accent5">
                  <a:lumMod val="80000"/>
                  <a:lumOff val="20000"/>
                </a:schemeClr>
              </a:solidFill>
              <a:ln>
                <a:noFill/>
              </a:ln>
              <a:effectLst/>
            </c:spPr>
          </c:dPt>
          <c:dPt>
            <c:idx val="557"/>
            <c:bubble3D val="0"/>
            <c:spPr>
              <a:solidFill>
                <a:schemeClr val="accent6">
                  <a:lumMod val="80000"/>
                  <a:lumOff val="20000"/>
                </a:schemeClr>
              </a:solidFill>
              <a:ln>
                <a:noFill/>
              </a:ln>
              <a:effectLst/>
            </c:spPr>
          </c:dPt>
          <c:dPt>
            <c:idx val="558"/>
            <c:bubble3D val="0"/>
            <c:spPr>
              <a:solidFill>
                <a:schemeClr val="accent1">
                  <a:lumMod val="80000"/>
                </a:schemeClr>
              </a:solidFill>
              <a:ln>
                <a:noFill/>
              </a:ln>
              <a:effectLst/>
            </c:spPr>
          </c:dPt>
          <c:dPt>
            <c:idx val="559"/>
            <c:bubble3D val="0"/>
            <c:spPr>
              <a:solidFill>
                <a:schemeClr val="accent2">
                  <a:lumMod val="80000"/>
                </a:schemeClr>
              </a:solidFill>
              <a:ln>
                <a:noFill/>
              </a:ln>
              <a:effectLst/>
            </c:spPr>
          </c:dPt>
          <c:dPt>
            <c:idx val="560"/>
            <c:bubble3D val="0"/>
            <c:spPr>
              <a:solidFill>
                <a:schemeClr val="accent3">
                  <a:lumMod val="80000"/>
                </a:schemeClr>
              </a:solidFill>
              <a:ln>
                <a:noFill/>
              </a:ln>
              <a:effectLst/>
            </c:spPr>
          </c:dPt>
          <c:dPt>
            <c:idx val="561"/>
            <c:bubble3D val="0"/>
            <c:spPr>
              <a:solidFill>
                <a:schemeClr val="accent4">
                  <a:lumMod val="80000"/>
                </a:schemeClr>
              </a:solidFill>
              <a:ln>
                <a:noFill/>
              </a:ln>
              <a:effectLst/>
            </c:spPr>
          </c:dPt>
          <c:dPt>
            <c:idx val="562"/>
            <c:bubble3D val="0"/>
            <c:spPr>
              <a:solidFill>
                <a:schemeClr val="accent5">
                  <a:lumMod val="80000"/>
                </a:schemeClr>
              </a:solidFill>
              <a:ln>
                <a:noFill/>
              </a:ln>
              <a:effectLst/>
            </c:spPr>
          </c:dPt>
          <c:dPt>
            <c:idx val="563"/>
            <c:bubble3D val="0"/>
            <c:spPr>
              <a:solidFill>
                <a:schemeClr val="accent6">
                  <a:lumMod val="80000"/>
                </a:schemeClr>
              </a:solidFill>
              <a:ln>
                <a:noFill/>
              </a:ln>
              <a:effectLst/>
            </c:spPr>
          </c:dPt>
          <c:dPt>
            <c:idx val="564"/>
            <c:bubble3D val="0"/>
            <c:spPr>
              <a:solidFill>
                <a:schemeClr val="accent1">
                  <a:lumMod val="60000"/>
                  <a:lumOff val="40000"/>
                </a:schemeClr>
              </a:solidFill>
              <a:ln>
                <a:noFill/>
              </a:ln>
              <a:effectLst/>
            </c:spPr>
          </c:dPt>
          <c:dPt>
            <c:idx val="565"/>
            <c:bubble3D val="0"/>
            <c:spPr>
              <a:solidFill>
                <a:schemeClr val="accent2">
                  <a:lumMod val="60000"/>
                  <a:lumOff val="40000"/>
                </a:schemeClr>
              </a:solidFill>
              <a:ln>
                <a:noFill/>
              </a:ln>
              <a:effectLst/>
            </c:spPr>
          </c:dPt>
          <c:dPt>
            <c:idx val="566"/>
            <c:bubble3D val="0"/>
            <c:spPr>
              <a:solidFill>
                <a:schemeClr val="accent3">
                  <a:lumMod val="60000"/>
                  <a:lumOff val="40000"/>
                </a:schemeClr>
              </a:solidFill>
              <a:ln>
                <a:noFill/>
              </a:ln>
              <a:effectLst/>
            </c:spPr>
          </c:dPt>
          <c:dPt>
            <c:idx val="567"/>
            <c:bubble3D val="0"/>
            <c:spPr>
              <a:solidFill>
                <a:schemeClr val="accent4">
                  <a:lumMod val="60000"/>
                  <a:lumOff val="40000"/>
                </a:schemeClr>
              </a:solidFill>
              <a:ln>
                <a:noFill/>
              </a:ln>
              <a:effectLst/>
            </c:spPr>
          </c:dPt>
          <c:dPt>
            <c:idx val="568"/>
            <c:bubble3D val="0"/>
            <c:spPr>
              <a:solidFill>
                <a:schemeClr val="accent5">
                  <a:lumMod val="60000"/>
                  <a:lumOff val="40000"/>
                </a:schemeClr>
              </a:solidFill>
              <a:ln>
                <a:noFill/>
              </a:ln>
              <a:effectLst/>
            </c:spPr>
          </c:dPt>
          <c:dPt>
            <c:idx val="569"/>
            <c:bubble3D val="0"/>
            <c:spPr>
              <a:solidFill>
                <a:schemeClr val="accent6">
                  <a:lumMod val="60000"/>
                  <a:lumOff val="40000"/>
                </a:schemeClr>
              </a:solidFill>
              <a:ln>
                <a:noFill/>
              </a:ln>
              <a:effectLst/>
            </c:spPr>
          </c:dPt>
          <c:dPt>
            <c:idx val="570"/>
            <c:bubble3D val="0"/>
            <c:spPr>
              <a:solidFill>
                <a:schemeClr val="accent1">
                  <a:lumMod val="50000"/>
                </a:schemeClr>
              </a:solidFill>
              <a:ln>
                <a:noFill/>
              </a:ln>
              <a:effectLst/>
            </c:spPr>
          </c:dPt>
          <c:dPt>
            <c:idx val="571"/>
            <c:bubble3D val="0"/>
            <c:spPr>
              <a:solidFill>
                <a:schemeClr val="accent2">
                  <a:lumMod val="50000"/>
                </a:schemeClr>
              </a:solidFill>
              <a:ln>
                <a:noFill/>
              </a:ln>
              <a:effectLst/>
            </c:spPr>
          </c:dPt>
          <c:dPt>
            <c:idx val="572"/>
            <c:bubble3D val="0"/>
            <c:spPr>
              <a:solidFill>
                <a:schemeClr val="accent3">
                  <a:lumMod val="50000"/>
                </a:schemeClr>
              </a:solidFill>
              <a:ln>
                <a:noFill/>
              </a:ln>
              <a:effectLst/>
            </c:spPr>
          </c:dPt>
          <c:dPt>
            <c:idx val="573"/>
            <c:bubble3D val="0"/>
            <c:spPr>
              <a:solidFill>
                <a:schemeClr val="accent4">
                  <a:lumMod val="50000"/>
                </a:schemeClr>
              </a:solidFill>
              <a:ln>
                <a:noFill/>
              </a:ln>
              <a:effectLst/>
            </c:spPr>
          </c:dPt>
          <c:dPt>
            <c:idx val="574"/>
            <c:bubble3D val="0"/>
            <c:spPr>
              <a:solidFill>
                <a:schemeClr val="accent5">
                  <a:lumMod val="50000"/>
                </a:schemeClr>
              </a:solidFill>
              <a:ln>
                <a:noFill/>
              </a:ln>
              <a:effectLst/>
            </c:spPr>
          </c:dPt>
          <c:dPt>
            <c:idx val="575"/>
            <c:bubble3D val="0"/>
            <c:spPr>
              <a:solidFill>
                <a:schemeClr val="accent6">
                  <a:lumMod val="50000"/>
                </a:schemeClr>
              </a:solidFill>
              <a:ln>
                <a:noFill/>
              </a:ln>
              <a:effectLst/>
            </c:spPr>
          </c:dPt>
          <c:dPt>
            <c:idx val="576"/>
            <c:bubble3D val="0"/>
            <c:spPr>
              <a:solidFill>
                <a:schemeClr val="accent1">
                  <a:lumMod val="70000"/>
                  <a:lumOff val="30000"/>
                </a:schemeClr>
              </a:solidFill>
              <a:ln>
                <a:noFill/>
              </a:ln>
              <a:effectLst/>
            </c:spPr>
          </c:dPt>
          <c:dPt>
            <c:idx val="577"/>
            <c:bubble3D val="0"/>
            <c:spPr>
              <a:solidFill>
                <a:schemeClr val="accent2">
                  <a:lumMod val="70000"/>
                  <a:lumOff val="30000"/>
                </a:schemeClr>
              </a:solidFill>
              <a:ln>
                <a:noFill/>
              </a:ln>
              <a:effectLst/>
            </c:spPr>
          </c:dPt>
          <c:dPt>
            <c:idx val="578"/>
            <c:bubble3D val="0"/>
            <c:spPr>
              <a:solidFill>
                <a:schemeClr val="accent3">
                  <a:lumMod val="70000"/>
                  <a:lumOff val="30000"/>
                </a:schemeClr>
              </a:solidFill>
              <a:ln>
                <a:noFill/>
              </a:ln>
              <a:effectLst/>
            </c:spPr>
          </c:dPt>
          <c:dPt>
            <c:idx val="579"/>
            <c:bubble3D val="0"/>
            <c:spPr>
              <a:solidFill>
                <a:schemeClr val="accent4">
                  <a:lumMod val="70000"/>
                  <a:lumOff val="30000"/>
                </a:schemeClr>
              </a:solidFill>
              <a:ln>
                <a:noFill/>
              </a:ln>
              <a:effectLst/>
            </c:spPr>
          </c:dPt>
          <c:dPt>
            <c:idx val="580"/>
            <c:bubble3D val="0"/>
            <c:spPr>
              <a:solidFill>
                <a:schemeClr val="accent5">
                  <a:lumMod val="70000"/>
                  <a:lumOff val="30000"/>
                </a:schemeClr>
              </a:solidFill>
              <a:ln>
                <a:noFill/>
              </a:ln>
              <a:effectLst/>
            </c:spPr>
          </c:dPt>
          <c:dPt>
            <c:idx val="581"/>
            <c:bubble3D val="0"/>
            <c:spPr>
              <a:solidFill>
                <a:schemeClr val="accent6">
                  <a:lumMod val="70000"/>
                  <a:lumOff val="30000"/>
                </a:schemeClr>
              </a:solidFill>
              <a:ln>
                <a:noFill/>
              </a:ln>
              <a:effectLst/>
            </c:spPr>
          </c:dPt>
          <c:dPt>
            <c:idx val="582"/>
            <c:bubble3D val="0"/>
            <c:spPr>
              <a:solidFill>
                <a:schemeClr val="accent1">
                  <a:lumMod val="70000"/>
                </a:schemeClr>
              </a:solidFill>
              <a:ln>
                <a:noFill/>
              </a:ln>
              <a:effectLst/>
            </c:spPr>
          </c:dPt>
          <c:dPt>
            <c:idx val="583"/>
            <c:bubble3D val="0"/>
            <c:spPr>
              <a:solidFill>
                <a:schemeClr val="accent2">
                  <a:lumMod val="70000"/>
                </a:schemeClr>
              </a:solidFill>
              <a:ln>
                <a:noFill/>
              </a:ln>
              <a:effectLst/>
            </c:spPr>
          </c:dPt>
          <c:dPt>
            <c:idx val="584"/>
            <c:bubble3D val="0"/>
            <c:spPr>
              <a:solidFill>
                <a:schemeClr val="accent3">
                  <a:lumMod val="70000"/>
                </a:schemeClr>
              </a:solidFill>
              <a:ln>
                <a:noFill/>
              </a:ln>
              <a:effectLst/>
            </c:spPr>
          </c:dPt>
          <c:dPt>
            <c:idx val="585"/>
            <c:bubble3D val="0"/>
            <c:spPr>
              <a:solidFill>
                <a:schemeClr val="accent4">
                  <a:lumMod val="70000"/>
                </a:schemeClr>
              </a:solidFill>
              <a:ln>
                <a:noFill/>
              </a:ln>
              <a:effectLst/>
            </c:spPr>
          </c:dPt>
          <c:dPt>
            <c:idx val="586"/>
            <c:bubble3D val="0"/>
            <c:spPr>
              <a:solidFill>
                <a:schemeClr val="accent5">
                  <a:lumMod val="70000"/>
                </a:schemeClr>
              </a:solidFill>
              <a:ln>
                <a:noFill/>
              </a:ln>
              <a:effectLst/>
            </c:spPr>
          </c:dPt>
          <c:dPt>
            <c:idx val="587"/>
            <c:bubble3D val="0"/>
            <c:spPr>
              <a:solidFill>
                <a:schemeClr val="accent6">
                  <a:lumMod val="70000"/>
                </a:schemeClr>
              </a:solidFill>
              <a:ln>
                <a:noFill/>
              </a:ln>
              <a:effectLst/>
            </c:spPr>
          </c:dPt>
          <c:dPt>
            <c:idx val="588"/>
            <c:bubble3D val="0"/>
            <c:spPr>
              <a:solidFill>
                <a:schemeClr val="accent1">
                  <a:lumMod val="50000"/>
                  <a:lumOff val="50000"/>
                </a:schemeClr>
              </a:solidFill>
              <a:ln>
                <a:noFill/>
              </a:ln>
              <a:effectLst/>
            </c:spPr>
          </c:dPt>
          <c:dPt>
            <c:idx val="589"/>
            <c:bubble3D val="0"/>
            <c:spPr>
              <a:solidFill>
                <a:schemeClr val="accent2">
                  <a:lumMod val="50000"/>
                  <a:lumOff val="50000"/>
                </a:schemeClr>
              </a:solidFill>
              <a:ln>
                <a:noFill/>
              </a:ln>
              <a:effectLst/>
            </c:spPr>
          </c:dPt>
          <c:dPt>
            <c:idx val="590"/>
            <c:bubble3D val="0"/>
            <c:spPr>
              <a:solidFill>
                <a:schemeClr val="accent3">
                  <a:lumMod val="50000"/>
                  <a:lumOff val="50000"/>
                </a:schemeClr>
              </a:solidFill>
              <a:ln>
                <a:noFill/>
              </a:ln>
              <a:effectLst/>
            </c:spPr>
          </c:dPt>
          <c:dPt>
            <c:idx val="591"/>
            <c:bubble3D val="0"/>
            <c:spPr>
              <a:solidFill>
                <a:schemeClr val="accent4">
                  <a:lumMod val="50000"/>
                  <a:lumOff val="50000"/>
                </a:schemeClr>
              </a:solidFill>
              <a:ln>
                <a:noFill/>
              </a:ln>
              <a:effectLst/>
            </c:spPr>
          </c:dPt>
          <c:dPt>
            <c:idx val="592"/>
            <c:bubble3D val="0"/>
            <c:spPr>
              <a:solidFill>
                <a:schemeClr val="accent5">
                  <a:lumMod val="50000"/>
                  <a:lumOff val="50000"/>
                </a:schemeClr>
              </a:solidFill>
              <a:ln>
                <a:noFill/>
              </a:ln>
              <a:effectLst/>
            </c:spPr>
          </c:dPt>
          <c:dPt>
            <c:idx val="593"/>
            <c:bubble3D val="0"/>
            <c:spPr>
              <a:solidFill>
                <a:schemeClr val="accent6">
                  <a:lumMod val="50000"/>
                  <a:lumOff val="50000"/>
                </a:schemeClr>
              </a:solidFill>
              <a:ln>
                <a:noFill/>
              </a:ln>
              <a:effectLst/>
            </c:spPr>
          </c:dPt>
          <c:dPt>
            <c:idx val="594"/>
            <c:bubble3D val="0"/>
            <c:spPr>
              <a:solidFill>
                <a:schemeClr val="accent1"/>
              </a:solidFill>
              <a:ln>
                <a:noFill/>
              </a:ln>
              <a:effectLst/>
            </c:spPr>
          </c:dPt>
          <c:dPt>
            <c:idx val="595"/>
            <c:bubble3D val="0"/>
            <c:spPr>
              <a:solidFill>
                <a:schemeClr val="accent2"/>
              </a:solidFill>
              <a:ln>
                <a:noFill/>
              </a:ln>
              <a:effectLst/>
            </c:spPr>
          </c:dPt>
          <c:dPt>
            <c:idx val="596"/>
            <c:bubble3D val="0"/>
            <c:spPr>
              <a:solidFill>
                <a:schemeClr val="accent3"/>
              </a:solidFill>
              <a:ln>
                <a:noFill/>
              </a:ln>
              <a:effectLst/>
            </c:spPr>
          </c:dPt>
          <c:dPt>
            <c:idx val="597"/>
            <c:bubble3D val="0"/>
            <c:spPr>
              <a:solidFill>
                <a:schemeClr val="accent4"/>
              </a:solidFill>
              <a:ln>
                <a:noFill/>
              </a:ln>
              <a:effectLst/>
            </c:spPr>
          </c:dPt>
          <c:dPt>
            <c:idx val="598"/>
            <c:bubble3D val="0"/>
            <c:spPr>
              <a:solidFill>
                <a:schemeClr val="accent5"/>
              </a:solidFill>
              <a:ln>
                <a:noFill/>
              </a:ln>
              <a:effectLst/>
            </c:spPr>
          </c:dPt>
          <c:dPt>
            <c:idx val="599"/>
            <c:bubble3D val="0"/>
            <c:spPr>
              <a:solidFill>
                <a:schemeClr val="accent6"/>
              </a:solidFill>
              <a:ln>
                <a:noFill/>
              </a:ln>
              <a:effectLst/>
            </c:spPr>
          </c:dPt>
          <c:dPt>
            <c:idx val="600"/>
            <c:bubble3D val="0"/>
            <c:spPr>
              <a:solidFill>
                <a:schemeClr val="accent1">
                  <a:lumMod val="60000"/>
                </a:schemeClr>
              </a:solidFill>
              <a:ln>
                <a:noFill/>
              </a:ln>
              <a:effectLst/>
            </c:spPr>
          </c:dPt>
          <c:dPt>
            <c:idx val="601"/>
            <c:bubble3D val="0"/>
            <c:spPr>
              <a:solidFill>
                <a:schemeClr val="accent2">
                  <a:lumMod val="60000"/>
                </a:schemeClr>
              </a:solidFill>
              <a:ln>
                <a:noFill/>
              </a:ln>
              <a:effectLst/>
            </c:spPr>
          </c:dPt>
          <c:dPt>
            <c:idx val="602"/>
            <c:bubble3D val="0"/>
            <c:spPr>
              <a:solidFill>
                <a:schemeClr val="accent3">
                  <a:lumMod val="60000"/>
                </a:schemeClr>
              </a:solidFill>
              <a:ln>
                <a:noFill/>
              </a:ln>
              <a:effectLst/>
            </c:spPr>
          </c:dPt>
          <c:dPt>
            <c:idx val="603"/>
            <c:bubble3D val="0"/>
            <c:spPr>
              <a:solidFill>
                <a:schemeClr val="accent4">
                  <a:lumMod val="60000"/>
                </a:schemeClr>
              </a:solidFill>
              <a:ln>
                <a:noFill/>
              </a:ln>
              <a:effectLst/>
            </c:spPr>
          </c:dPt>
          <c:dPt>
            <c:idx val="604"/>
            <c:bubble3D val="0"/>
            <c:spPr>
              <a:solidFill>
                <a:schemeClr val="accent5">
                  <a:lumMod val="60000"/>
                </a:schemeClr>
              </a:solidFill>
              <a:ln>
                <a:noFill/>
              </a:ln>
              <a:effectLst/>
            </c:spPr>
          </c:dPt>
          <c:dPt>
            <c:idx val="605"/>
            <c:bubble3D val="0"/>
            <c:spPr>
              <a:solidFill>
                <a:schemeClr val="accent6">
                  <a:lumMod val="60000"/>
                </a:schemeClr>
              </a:solidFill>
              <a:ln>
                <a:noFill/>
              </a:ln>
              <a:effectLst/>
            </c:spPr>
          </c:dPt>
          <c:dPt>
            <c:idx val="606"/>
            <c:bubble3D val="0"/>
            <c:spPr>
              <a:solidFill>
                <a:schemeClr val="accent1">
                  <a:lumMod val="80000"/>
                  <a:lumOff val="20000"/>
                </a:schemeClr>
              </a:solidFill>
              <a:ln>
                <a:noFill/>
              </a:ln>
              <a:effectLst/>
            </c:spPr>
          </c:dPt>
          <c:dPt>
            <c:idx val="607"/>
            <c:bubble3D val="0"/>
            <c:spPr>
              <a:solidFill>
                <a:schemeClr val="accent2">
                  <a:lumMod val="80000"/>
                  <a:lumOff val="20000"/>
                </a:schemeClr>
              </a:solidFill>
              <a:ln>
                <a:noFill/>
              </a:ln>
              <a:effectLst/>
            </c:spPr>
          </c:dPt>
          <c:dPt>
            <c:idx val="608"/>
            <c:bubble3D val="0"/>
            <c:spPr>
              <a:solidFill>
                <a:schemeClr val="accent3">
                  <a:lumMod val="80000"/>
                  <a:lumOff val="20000"/>
                </a:schemeClr>
              </a:solidFill>
              <a:ln>
                <a:noFill/>
              </a:ln>
              <a:effectLst/>
            </c:spPr>
          </c:dPt>
          <c:dPt>
            <c:idx val="609"/>
            <c:bubble3D val="0"/>
            <c:spPr>
              <a:solidFill>
                <a:schemeClr val="accent4">
                  <a:lumMod val="80000"/>
                  <a:lumOff val="20000"/>
                </a:schemeClr>
              </a:solidFill>
              <a:ln>
                <a:noFill/>
              </a:ln>
              <a:effectLst/>
            </c:spPr>
          </c:dPt>
          <c:dPt>
            <c:idx val="610"/>
            <c:bubble3D val="0"/>
            <c:spPr>
              <a:solidFill>
                <a:schemeClr val="accent5">
                  <a:lumMod val="80000"/>
                  <a:lumOff val="20000"/>
                </a:schemeClr>
              </a:solidFill>
              <a:ln>
                <a:noFill/>
              </a:ln>
              <a:effectLst/>
            </c:spPr>
          </c:dPt>
          <c:dPt>
            <c:idx val="611"/>
            <c:bubble3D val="0"/>
            <c:spPr>
              <a:solidFill>
                <a:schemeClr val="accent6">
                  <a:lumMod val="80000"/>
                  <a:lumOff val="20000"/>
                </a:schemeClr>
              </a:solidFill>
              <a:ln>
                <a:noFill/>
              </a:ln>
              <a:effectLst/>
            </c:spPr>
          </c:dPt>
          <c:dPt>
            <c:idx val="612"/>
            <c:bubble3D val="0"/>
            <c:spPr>
              <a:solidFill>
                <a:schemeClr val="accent1">
                  <a:lumMod val="80000"/>
                </a:schemeClr>
              </a:solidFill>
              <a:ln>
                <a:noFill/>
              </a:ln>
              <a:effectLst/>
            </c:spPr>
          </c:dPt>
          <c:dPt>
            <c:idx val="613"/>
            <c:bubble3D val="0"/>
            <c:spPr>
              <a:solidFill>
                <a:schemeClr val="accent2">
                  <a:lumMod val="80000"/>
                </a:schemeClr>
              </a:solidFill>
              <a:ln>
                <a:noFill/>
              </a:ln>
              <a:effectLst/>
            </c:spPr>
          </c:dPt>
          <c:dPt>
            <c:idx val="614"/>
            <c:bubble3D val="0"/>
            <c:spPr>
              <a:solidFill>
                <a:schemeClr val="accent3">
                  <a:lumMod val="80000"/>
                </a:schemeClr>
              </a:solidFill>
              <a:ln>
                <a:noFill/>
              </a:ln>
              <a:effectLst/>
            </c:spPr>
          </c:dPt>
          <c:dPt>
            <c:idx val="615"/>
            <c:bubble3D val="0"/>
            <c:spPr>
              <a:solidFill>
                <a:schemeClr val="accent4">
                  <a:lumMod val="80000"/>
                </a:schemeClr>
              </a:solidFill>
              <a:ln>
                <a:noFill/>
              </a:ln>
              <a:effectLst/>
            </c:spPr>
          </c:dPt>
          <c:dPt>
            <c:idx val="616"/>
            <c:bubble3D val="0"/>
            <c:spPr>
              <a:solidFill>
                <a:schemeClr val="accent5">
                  <a:lumMod val="80000"/>
                </a:schemeClr>
              </a:solidFill>
              <a:ln>
                <a:noFill/>
              </a:ln>
              <a:effectLst/>
            </c:spPr>
          </c:dPt>
          <c:dPt>
            <c:idx val="617"/>
            <c:bubble3D val="0"/>
            <c:spPr>
              <a:solidFill>
                <a:schemeClr val="accent6">
                  <a:lumMod val="80000"/>
                </a:schemeClr>
              </a:solidFill>
              <a:ln>
                <a:noFill/>
              </a:ln>
              <a:effectLst/>
            </c:spPr>
          </c:dPt>
          <c:dPt>
            <c:idx val="618"/>
            <c:bubble3D val="0"/>
            <c:spPr>
              <a:solidFill>
                <a:schemeClr val="accent1">
                  <a:lumMod val="60000"/>
                  <a:lumOff val="40000"/>
                </a:schemeClr>
              </a:solidFill>
              <a:ln>
                <a:noFill/>
              </a:ln>
              <a:effectLst/>
            </c:spPr>
          </c:dPt>
          <c:dPt>
            <c:idx val="619"/>
            <c:bubble3D val="0"/>
            <c:spPr>
              <a:solidFill>
                <a:schemeClr val="accent2">
                  <a:lumMod val="60000"/>
                  <a:lumOff val="40000"/>
                </a:schemeClr>
              </a:solidFill>
              <a:ln>
                <a:noFill/>
              </a:ln>
              <a:effectLst/>
            </c:spPr>
          </c:dPt>
          <c:dPt>
            <c:idx val="620"/>
            <c:bubble3D val="0"/>
            <c:spPr>
              <a:solidFill>
                <a:schemeClr val="accent3">
                  <a:lumMod val="60000"/>
                  <a:lumOff val="40000"/>
                </a:schemeClr>
              </a:solidFill>
              <a:ln>
                <a:noFill/>
              </a:ln>
              <a:effectLst/>
            </c:spPr>
          </c:dPt>
          <c:dPt>
            <c:idx val="621"/>
            <c:bubble3D val="0"/>
            <c:spPr>
              <a:solidFill>
                <a:schemeClr val="accent4">
                  <a:lumMod val="60000"/>
                  <a:lumOff val="40000"/>
                </a:schemeClr>
              </a:solidFill>
              <a:ln>
                <a:noFill/>
              </a:ln>
              <a:effectLst/>
            </c:spPr>
          </c:dPt>
          <c:dPt>
            <c:idx val="622"/>
            <c:bubble3D val="0"/>
            <c:spPr>
              <a:solidFill>
                <a:schemeClr val="accent5">
                  <a:lumMod val="60000"/>
                  <a:lumOff val="40000"/>
                </a:schemeClr>
              </a:solidFill>
              <a:ln>
                <a:noFill/>
              </a:ln>
              <a:effectLst/>
            </c:spPr>
          </c:dPt>
          <c:dPt>
            <c:idx val="623"/>
            <c:bubble3D val="0"/>
            <c:spPr>
              <a:solidFill>
                <a:schemeClr val="accent6">
                  <a:lumMod val="60000"/>
                  <a:lumOff val="40000"/>
                </a:schemeClr>
              </a:solidFill>
              <a:ln>
                <a:noFill/>
              </a:ln>
              <a:effectLst/>
            </c:spPr>
          </c:dPt>
          <c:dPt>
            <c:idx val="624"/>
            <c:bubble3D val="0"/>
            <c:spPr>
              <a:solidFill>
                <a:schemeClr val="accent1">
                  <a:lumMod val="50000"/>
                </a:schemeClr>
              </a:solidFill>
              <a:ln>
                <a:noFill/>
              </a:ln>
              <a:effectLst/>
            </c:spPr>
          </c:dPt>
          <c:dPt>
            <c:idx val="625"/>
            <c:bubble3D val="0"/>
            <c:spPr>
              <a:solidFill>
                <a:schemeClr val="accent2">
                  <a:lumMod val="50000"/>
                </a:schemeClr>
              </a:solidFill>
              <a:ln>
                <a:noFill/>
              </a:ln>
              <a:effectLst/>
            </c:spPr>
          </c:dPt>
          <c:dPt>
            <c:idx val="626"/>
            <c:bubble3D val="0"/>
            <c:spPr>
              <a:solidFill>
                <a:schemeClr val="accent3">
                  <a:lumMod val="50000"/>
                </a:schemeClr>
              </a:solidFill>
              <a:ln>
                <a:noFill/>
              </a:ln>
              <a:effectLst/>
            </c:spPr>
          </c:dPt>
          <c:dPt>
            <c:idx val="627"/>
            <c:bubble3D val="0"/>
            <c:spPr>
              <a:solidFill>
                <a:schemeClr val="accent4">
                  <a:lumMod val="50000"/>
                </a:schemeClr>
              </a:solidFill>
              <a:ln>
                <a:noFill/>
              </a:ln>
              <a:effectLst/>
            </c:spPr>
          </c:dPt>
          <c:dPt>
            <c:idx val="628"/>
            <c:bubble3D val="0"/>
            <c:spPr>
              <a:solidFill>
                <a:schemeClr val="accent5">
                  <a:lumMod val="50000"/>
                </a:schemeClr>
              </a:solidFill>
              <a:ln>
                <a:noFill/>
              </a:ln>
              <a:effectLst/>
            </c:spPr>
          </c:dPt>
          <c:dPt>
            <c:idx val="629"/>
            <c:bubble3D val="0"/>
            <c:spPr>
              <a:solidFill>
                <a:schemeClr val="accent6">
                  <a:lumMod val="50000"/>
                </a:schemeClr>
              </a:solidFill>
              <a:ln>
                <a:noFill/>
              </a:ln>
              <a:effectLst/>
            </c:spPr>
          </c:dPt>
          <c:dPt>
            <c:idx val="630"/>
            <c:bubble3D val="0"/>
            <c:spPr>
              <a:solidFill>
                <a:schemeClr val="accent1">
                  <a:lumMod val="70000"/>
                  <a:lumOff val="30000"/>
                </a:schemeClr>
              </a:solidFill>
              <a:ln>
                <a:noFill/>
              </a:ln>
              <a:effectLst/>
            </c:spPr>
          </c:dPt>
          <c:dPt>
            <c:idx val="631"/>
            <c:bubble3D val="0"/>
            <c:spPr>
              <a:solidFill>
                <a:schemeClr val="accent2">
                  <a:lumMod val="70000"/>
                  <a:lumOff val="30000"/>
                </a:schemeClr>
              </a:solidFill>
              <a:ln>
                <a:noFill/>
              </a:ln>
              <a:effectLst/>
            </c:spPr>
          </c:dPt>
          <c:dPt>
            <c:idx val="632"/>
            <c:bubble3D val="0"/>
            <c:spPr>
              <a:solidFill>
                <a:schemeClr val="accent3">
                  <a:lumMod val="70000"/>
                  <a:lumOff val="30000"/>
                </a:schemeClr>
              </a:solidFill>
              <a:ln>
                <a:noFill/>
              </a:ln>
              <a:effectLst/>
            </c:spPr>
          </c:dPt>
          <c:dPt>
            <c:idx val="633"/>
            <c:bubble3D val="0"/>
            <c:spPr>
              <a:solidFill>
                <a:schemeClr val="accent4">
                  <a:lumMod val="70000"/>
                  <a:lumOff val="30000"/>
                </a:schemeClr>
              </a:solidFill>
              <a:ln>
                <a:noFill/>
              </a:ln>
              <a:effectLst/>
            </c:spPr>
          </c:dPt>
          <c:dPt>
            <c:idx val="634"/>
            <c:bubble3D val="0"/>
            <c:spPr>
              <a:solidFill>
                <a:schemeClr val="accent5">
                  <a:lumMod val="70000"/>
                  <a:lumOff val="30000"/>
                </a:schemeClr>
              </a:solidFill>
              <a:ln>
                <a:noFill/>
              </a:ln>
              <a:effectLst/>
            </c:spPr>
          </c:dPt>
          <c:dPt>
            <c:idx val="635"/>
            <c:bubble3D val="0"/>
            <c:spPr>
              <a:solidFill>
                <a:schemeClr val="accent6">
                  <a:lumMod val="70000"/>
                  <a:lumOff val="30000"/>
                </a:schemeClr>
              </a:solidFill>
              <a:ln>
                <a:noFill/>
              </a:ln>
              <a:effectLst/>
            </c:spPr>
          </c:dPt>
          <c:dPt>
            <c:idx val="636"/>
            <c:bubble3D val="0"/>
            <c:spPr>
              <a:solidFill>
                <a:schemeClr val="accent1">
                  <a:lumMod val="70000"/>
                </a:schemeClr>
              </a:solidFill>
              <a:ln>
                <a:noFill/>
              </a:ln>
              <a:effectLst/>
            </c:spPr>
          </c:dPt>
          <c:dPt>
            <c:idx val="637"/>
            <c:bubble3D val="0"/>
            <c:spPr>
              <a:solidFill>
                <a:schemeClr val="accent2">
                  <a:lumMod val="70000"/>
                </a:schemeClr>
              </a:solidFill>
              <a:ln>
                <a:noFill/>
              </a:ln>
              <a:effectLst/>
            </c:spPr>
          </c:dPt>
          <c:dPt>
            <c:idx val="638"/>
            <c:bubble3D val="0"/>
            <c:spPr>
              <a:solidFill>
                <a:schemeClr val="accent3">
                  <a:lumMod val="70000"/>
                </a:schemeClr>
              </a:solidFill>
              <a:ln>
                <a:noFill/>
              </a:ln>
              <a:effectLst/>
            </c:spPr>
          </c:dPt>
          <c:dPt>
            <c:idx val="639"/>
            <c:bubble3D val="0"/>
            <c:spPr>
              <a:solidFill>
                <a:schemeClr val="accent4">
                  <a:lumMod val="70000"/>
                </a:schemeClr>
              </a:solidFill>
              <a:ln>
                <a:noFill/>
              </a:ln>
              <a:effectLst/>
            </c:spPr>
          </c:dPt>
          <c:dPt>
            <c:idx val="640"/>
            <c:bubble3D val="0"/>
            <c:spPr>
              <a:solidFill>
                <a:schemeClr val="accent5">
                  <a:lumMod val="70000"/>
                </a:schemeClr>
              </a:solidFill>
              <a:ln>
                <a:noFill/>
              </a:ln>
              <a:effectLst/>
            </c:spPr>
          </c:dPt>
          <c:dPt>
            <c:idx val="641"/>
            <c:bubble3D val="0"/>
            <c:spPr>
              <a:solidFill>
                <a:schemeClr val="accent6">
                  <a:lumMod val="70000"/>
                </a:schemeClr>
              </a:solidFill>
              <a:ln>
                <a:noFill/>
              </a:ln>
              <a:effectLst/>
            </c:spPr>
          </c:dPt>
          <c:dPt>
            <c:idx val="642"/>
            <c:bubble3D val="0"/>
            <c:spPr>
              <a:solidFill>
                <a:schemeClr val="accent1">
                  <a:lumMod val="50000"/>
                  <a:lumOff val="50000"/>
                </a:schemeClr>
              </a:solidFill>
              <a:ln>
                <a:noFill/>
              </a:ln>
              <a:effectLst/>
            </c:spPr>
          </c:dPt>
          <c:dPt>
            <c:idx val="643"/>
            <c:bubble3D val="0"/>
            <c:spPr>
              <a:solidFill>
                <a:schemeClr val="accent2">
                  <a:lumMod val="50000"/>
                  <a:lumOff val="50000"/>
                </a:schemeClr>
              </a:solidFill>
              <a:ln>
                <a:noFill/>
              </a:ln>
              <a:effectLst/>
            </c:spPr>
          </c:dPt>
          <c:dPt>
            <c:idx val="644"/>
            <c:bubble3D val="0"/>
            <c:spPr>
              <a:solidFill>
                <a:schemeClr val="accent3">
                  <a:lumMod val="50000"/>
                  <a:lumOff val="50000"/>
                </a:schemeClr>
              </a:solidFill>
              <a:ln>
                <a:noFill/>
              </a:ln>
              <a:effectLst/>
            </c:spPr>
          </c:dPt>
          <c:dPt>
            <c:idx val="645"/>
            <c:bubble3D val="0"/>
            <c:spPr>
              <a:solidFill>
                <a:schemeClr val="accent4">
                  <a:lumMod val="50000"/>
                  <a:lumOff val="50000"/>
                </a:schemeClr>
              </a:solidFill>
              <a:ln>
                <a:noFill/>
              </a:ln>
              <a:effectLst/>
            </c:spPr>
          </c:dPt>
          <c:dPt>
            <c:idx val="646"/>
            <c:bubble3D val="0"/>
            <c:spPr>
              <a:solidFill>
                <a:schemeClr val="accent5">
                  <a:lumMod val="50000"/>
                  <a:lumOff val="50000"/>
                </a:schemeClr>
              </a:solidFill>
              <a:ln>
                <a:noFill/>
              </a:ln>
              <a:effectLst/>
            </c:spPr>
          </c:dPt>
          <c:dPt>
            <c:idx val="647"/>
            <c:bubble3D val="0"/>
            <c:spPr>
              <a:solidFill>
                <a:schemeClr val="accent6">
                  <a:lumMod val="50000"/>
                  <a:lumOff val="50000"/>
                </a:schemeClr>
              </a:solidFill>
              <a:ln>
                <a:noFill/>
              </a:ln>
              <a:effectLst/>
            </c:spPr>
          </c:dPt>
          <c:dPt>
            <c:idx val="648"/>
            <c:bubble3D val="0"/>
            <c:spPr>
              <a:solidFill>
                <a:schemeClr val="accent1"/>
              </a:solidFill>
              <a:ln>
                <a:noFill/>
              </a:ln>
              <a:effectLst/>
            </c:spPr>
          </c:dPt>
          <c:dPt>
            <c:idx val="649"/>
            <c:bubble3D val="0"/>
            <c:spPr>
              <a:solidFill>
                <a:schemeClr val="accent2"/>
              </a:solidFill>
              <a:ln>
                <a:noFill/>
              </a:ln>
              <a:effectLst/>
            </c:spPr>
          </c:dPt>
          <c:dPt>
            <c:idx val="650"/>
            <c:bubble3D val="0"/>
            <c:spPr>
              <a:solidFill>
                <a:schemeClr val="accent3"/>
              </a:solidFill>
              <a:ln>
                <a:noFill/>
              </a:ln>
              <a:effectLst/>
            </c:spPr>
          </c:dPt>
          <c:dPt>
            <c:idx val="651"/>
            <c:bubble3D val="0"/>
            <c:spPr>
              <a:solidFill>
                <a:schemeClr val="accent4"/>
              </a:solidFill>
              <a:ln>
                <a:noFill/>
              </a:ln>
              <a:effectLst/>
            </c:spPr>
          </c:dPt>
          <c:dPt>
            <c:idx val="652"/>
            <c:bubble3D val="0"/>
            <c:spPr>
              <a:solidFill>
                <a:schemeClr val="accent5"/>
              </a:solidFill>
              <a:ln>
                <a:noFill/>
              </a:ln>
              <a:effectLst/>
            </c:spPr>
          </c:dPt>
          <c:dPt>
            <c:idx val="653"/>
            <c:bubble3D val="0"/>
            <c:spPr>
              <a:solidFill>
                <a:schemeClr val="accent6"/>
              </a:solidFill>
              <a:ln>
                <a:noFill/>
              </a:ln>
              <a:effectLst/>
            </c:spPr>
          </c:dPt>
          <c:dPt>
            <c:idx val="654"/>
            <c:bubble3D val="0"/>
            <c:spPr>
              <a:solidFill>
                <a:schemeClr val="accent1">
                  <a:lumMod val="60000"/>
                </a:schemeClr>
              </a:solidFill>
              <a:ln>
                <a:noFill/>
              </a:ln>
              <a:effectLst/>
            </c:spPr>
          </c:dPt>
          <c:dPt>
            <c:idx val="655"/>
            <c:bubble3D val="0"/>
            <c:spPr>
              <a:solidFill>
                <a:schemeClr val="accent2">
                  <a:lumMod val="60000"/>
                </a:schemeClr>
              </a:solidFill>
              <a:ln>
                <a:noFill/>
              </a:ln>
              <a:effectLst/>
            </c:spPr>
          </c:dPt>
          <c:dPt>
            <c:idx val="656"/>
            <c:bubble3D val="0"/>
            <c:spPr>
              <a:solidFill>
                <a:schemeClr val="accent3">
                  <a:lumMod val="60000"/>
                </a:schemeClr>
              </a:solidFill>
              <a:ln>
                <a:noFill/>
              </a:ln>
              <a:effectLst/>
            </c:spPr>
          </c:dPt>
          <c:dPt>
            <c:idx val="657"/>
            <c:bubble3D val="0"/>
            <c:spPr>
              <a:solidFill>
                <a:schemeClr val="accent4">
                  <a:lumMod val="60000"/>
                </a:schemeClr>
              </a:solidFill>
              <a:ln>
                <a:noFill/>
              </a:ln>
              <a:effectLst/>
            </c:spPr>
          </c:dPt>
          <c:dPt>
            <c:idx val="658"/>
            <c:bubble3D val="0"/>
            <c:spPr>
              <a:solidFill>
                <a:schemeClr val="accent5">
                  <a:lumMod val="60000"/>
                </a:schemeClr>
              </a:solidFill>
              <a:ln>
                <a:noFill/>
              </a:ln>
              <a:effectLst/>
            </c:spPr>
          </c:dPt>
          <c:dPt>
            <c:idx val="659"/>
            <c:bubble3D val="0"/>
            <c:spPr>
              <a:solidFill>
                <a:schemeClr val="accent6">
                  <a:lumMod val="60000"/>
                </a:schemeClr>
              </a:solidFill>
              <a:ln>
                <a:noFill/>
              </a:ln>
              <a:effectLst/>
            </c:spPr>
          </c:dPt>
          <c:dPt>
            <c:idx val="660"/>
            <c:bubble3D val="0"/>
            <c:spPr>
              <a:solidFill>
                <a:schemeClr val="accent1">
                  <a:lumMod val="80000"/>
                  <a:lumOff val="20000"/>
                </a:schemeClr>
              </a:solidFill>
              <a:ln>
                <a:noFill/>
              </a:ln>
              <a:effectLst/>
            </c:spPr>
          </c:dPt>
          <c:dPt>
            <c:idx val="661"/>
            <c:bubble3D val="0"/>
            <c:spPr>
              <a:solidFill>
                <a:schemeClr val="accent2">
                  <a:lumMod val="80000"/>
                  <a:lumOff val="20000"/>
                </a:schemeClr>
              </a:solidFill>
              <a:ln>
                <a:noFill/>
              </a:ln>
              <a:effectLst/>
            </c:spPr>
          </c:dPt>
          <c:dPt>
            <c:idx val="662"/>
            <c:bubble3D val="0"/>
            <c:spPr>
              <a:solidFill>
                <a:schemeClr val="accent3">
                  <a:lumMod val="80000"/>
                  <a:lumOff val="20000"/>
                </a:schemeClr>
              </a:solidFill>
              <a:ln>
                <a:noFill/>
              </a:ln>
              <a:effectLst/>
            </c:spPr>
          </c:dPt>
          <c:dPt>
            <c:idx val="663"/>
            <c:bubble3D val="0"/>
            <c:spPr>
              <a:solidFill>
                <a:schemeClr val="accent4">
                  <a:lumMod val="80000"/>
                  <a:lumOff val="20000"/>
                </a:schemeClr>
              </a:solidFill>
              <a:ln>
                <a:noFill/>
              </a:ln>
              <a:effectLst/>
            </c:spPr>
          </c:dPt>
          <c:dPt>
            <c:idx val="664"/>
            <c:bubble3D val="0"/>
            <c:spPr>
              <a:solidFill>
                <a:schemeClr val="accent5">
                  <a:lumMod val="80000"/>
                  <a:lumOff val="20000"/>
                </a:schemeClr>
              </a:solidFill>
              <a:ln>
                <a:noFill/>
              </a:ln>
              <a:effectLst/>
            </c:spPr>
          </c:dPt>
          <c:dPt>
            <c:idx val="665"/>
            <c:bubble3D val="0"/>
            <c:spPr>
              <a:solidFill>
                <a:schemeClr val="accent6">
                  <a:lumMod val="80000"/>
                  <a:lumOff val="20000"/>
                </a:schemeClr>
              </a:solidFill>
              <a:ln>
                <a:noFill/>
              </a:ln>
              <a:effectLst/>
            </c:spPr>
          </c:dPt>
          <c:dPt>
            <c:idx val="666"/>
            <c:bubble3D val="0"/>
            <c:spPr>
              <a:solidFill>
                <a:schemeClr val="accent1">
                  <a:lumMod val="80000"/>
                </a:schemeClr>
              </a:solidFill>
              <a:ln>
                <a:noFill/>
              </a:ln>
              <a:effectLst/>
            </c:spPr>
          </c:dPt>
          <c:dPt>
            <c:idx val="667"/>
            <c:bubble3D val="0"/>
            <c:spPr>
              <a:solidFill>
                <a:schemeClr val="accent2">
                  <a:lumMod val="80000"/>
                </a:schemeClr>
              </a:solidFill>
              <a:ln>
                <a:noFill/>
              </a:ln>
              <a:effectLst/>
            </c:spPr>
          </c:dPt>
          <c:dPt>
            <c:idx val="668"/>
            <c:bubble3D val="0"/>
            <c:spPr>
              <a:solidFill>
                <a:schemeClr val="accent3">
                  <a:lumMod val="80000"/>
                </a:schemeClr>
              </a:solidFill>
              <a:ln>
                <a:noFill/>
              </a:ln>
              <a:effectLst/>
            </c:spPr>
          </c:dPt>
          <c:dPt>
            <c:idx val="669"/>
            <c:bubble3D val="0"/>
            <c:spPr>
              <a:solidFill>
                <a:schemeClr val="accent4">
                  <a:lumMod val="80000"/>
                </a:schemeClr>
              </a:solidFill>
              <a:ln>
                <a:noFill/>
              </a:ln>
              <a:effectLst/>
            </c:spPr>
          </c:dPt>
          <c:dPt>
            <c:idx val="670"/>
            <c:bubble3D val="0"/>
            <c:spPr>
              <a:solidFill>
                <a:schemeClr val="accent5">
                  <a:lumMod val="80000"/>
                </a:schemeClr>
              </a:solidFill>
              <a:ln>
                <a:noFill/>
              </a:ln>
              <a:effectLst/>
            </c:spPr>
          </c:dPt>
          <c:dPt>
            <c:idx val="671"/>
            <c:bubble3D val="0"/>
            <c:spPr>
              <a:solidFill>
                <a:schemeClr val="accent6">
                  <a:lumMod val="80000"/>
                </a:schemeClr>
              </a:solidFill>
              <a:ln>
                <a:noFill/>
              </a:ln>
              <a:effectLst/>
            </c:spPr>
          </c:dPt>
          <c:dPt>
            <c:idx val="672"/>
            <c:bubble3D val="0"/>
            <c:spPr>
              <a:solidFill>
                <a:schemeClr val="accent1">
                  <a:lumMod val="60000"/>
                  <a:lumOff val="40000"/>
                </a:schemeClr>
              </a:solidFill>
              <a:ln>
                <a:noFill/>
              </a:ln>
              <a:effectLst/>
            </c:spPr>
          </c:dPt>
          <c:dPt>
            <c:idx val="673"/>
            <c:bubble3D val="0"/>
            <c:spPr>
              <a:solidFill>
                <a:schemeClr val="accent2">
                  <a:lumMod val="60000"/>
                  <a:lumOff val="40000"/>
                </a:schemeClr>
              </a:solidFill>
              <a:ln>
                <a:noFill/>
              </a:ln>
              <a:effectLst/>
            </c:spPr>
          </c:dPt>
          <c:dPt>
            <c:idx val="674"/>
            <c:bubble3D val="0"/>
            <c:spPr>
              <a:solidFill>
                <a:schemeClr val="accent3">
                  <a:lumMod val="60000"/>
                  <a:lumOff val="40000"/>
                </a:schemeClr>
              </a:solidFill>
              <a:ln>
                <a:noFill/>
              </a:ln>
              <a:effectLst/>
            </c:spPr>
          </c:dPt>
          <c:dPt>
            <c:idx val="675"/>
            <c:bubble3D val="0"/>
            <c:spPr>
              <a:solidFill>
                <a:schemeClr val="accent4">
                  <a:lumMod val="60000"/>
                  <a:lumOff val="40000"/>
                </a:schemeClr>
              </a:solidFill>
              <a:ln>
                <a:noFill/>
              </a:ln>
              <a:effectLst/>
            </c:spPr>
          </c:dPt>
          <c:dPt>
            <c:idx val="676"/>
            <c:bubble3D val="0"/>
            <c:spPr>
              <a:solidFill>
                <a:schemeClr val="accent5">
                  <a:lumMod val="60000"/>
                  <a:lumOff val="40000"/>
                </a:schemeClr>
              </a:solidFill>
              <a:ln>
                <a:noFill/>
              </a:ln>
              <a:effectLst/>
            </c:spPr>
          </c:dPt>
          <c:dPt>
            <c:idx val="677"/>
            <c:bubble3D val="0"/>
            <c:spPr>
              <a:solidFill>
                <a:schemeClr val="accent6">
                  <a:lumMod val="60000"/>
                  <a:lumOff val="40000"/>
                </a:schemeClr>
              </a:solidFill>
              <a:ln>
                <a:noFill/>
              </a:ln>
              <a:effectLst/>
            </c:spPr>
          </c:dPt>
          <c:dPt>
            <c:idx val="678"/>
            <c:bubble3D val="0"/>
            <c:spPr>
              <a:solidFill>
                <a:schemeClr val="accent1">
                  <a:lumMod val="50000"/>
                </a:schemeClr>
              </a:solidFill>
              <a:ln>
                <a:noFill/>
              </a:ln>
              <a:effectLst/>
            </c:spPr>
          </c:dPt>
          <c:dPt>
            <c:idx val="679"/>
            <c:bubble3D val="0"/>
            <c:spPr>
              <a:solidFill>
                <a:schemeClr val="accent2">
                  <a:lumMod val="50000"/>
                </a:schemeClr>
              </a:solidFill>
              <a:ln>
                <a:noFill/>
              </a:ln>
              <a:effectLst/>
            </c:spPr>
          </c:dPt>
          <c:dPt>
            <c:idx val="680"/>
            <c:bubble3D val="0"/>
            <c:spPr>
              <a:solidFill>
                <a:schemeClr val="accent3">
                  <a:lumMod val="50000"/>
                </a:schemeClr>
              </a:solidFill>
              <a:ln>
                <a:noFill/>
              </a:ln>
              <a:effectLst/>
            </c:spPr>
          </c:dPt>
          <c:dPt>
            <c:idx val="681"/>
            <c:bubble3D val="0"/>
            <c:spPr>
              <a:solidFill>
                <a:schemeClr val="accent4">
                  <a:lumMod val="50000"/>
                </a:schemeClr>
              </a:solidFill>
              <a:ln>
                <a:noFill/>
              </a:ln>
              <a:effectLst/>
            </c:spPr>
          </c:dPt>
          <c:dPt>
            <c:idx val="682"/>
            <c:bubble3D val="0"/>
            <c:spPr>
              <a:solidFill>
                <a:schemeClr val="accent5">
                  <a:lumMod val="50000"/>
                </a:schemeClr>
              </a:solidFill>
              <a:ln>
                <a:noFill/>
              </a:ln>
              <a:effectLst/>
            </c:spPr>
          </c:dPt>
          <c:dPt>
            <c:idx val="683"/>
            <c:bubble3D val="0"/>
            <c:spPr>
              <a:solidFill>
                <a:schemeClr val="accent6">
                  <a:lumMod val="50000"/>
                </a:schemeClr>
              </a:solidFill>
              <a:ln>
                <a:noFill/>
              </a:ln>
              <a:effectLst/>
            </c:spPr>
          </c:dPt>
          <c:dPt>
            <c:idx val="684"/>
            <c:bubble3D val="0"/>
            <c:spPr>
              <a:solidFill>
                <a:schemeClr val="accent1">
                  <a:lumMod val="70000"/>
                  <a:lumOff val="30000"/>
                </a:schemeClr>
              </a:solidFill>
              <a:ln>
                <a:noFill/>
              </a:ln>
              <a:effectLst/>
            </c:spPr>
          </c:dPt>
          <c:dPt>
            <c:idx val="685"/>
            <c:bubble3D val="0"/>
            <c:spPr>
              <a:solidFill>
                <a:schemeClr val="accent2">
                  <a:lumMod val="70000"/>
                  <a:lumOff val="30000"/>
                </a:schemeClr>
              </a:solidFill>
              <a:ln>
                <a:noFill/>
              </a:ln>
              <a:effectLst/>
            </c:spPr>
          </c:dPt>
          <c:dPt>
            <c:idx val="686"/>
            <c:bubble3D val="0"/>
            <c:spPr>
              <a:solidFill>
                <a:schemeClr val="accent3">
                  <a:lumMod val="70000"/>
                  <a:lumOff val="30000"/>
                </a:schemeClr>
              </a:solidFill>
              <a:ln>
                <a:noFill/>
              </a:ln>
              <a:effectLst/>
            </c:spPr>
          </c:dPt>
          <c:dPt>
            <c:idx val="687"/>
            <c:bubble3D val="0"/>
            <c:spPr>
              <a:solidFill>
                <a:schemeClr val="accent4">
                  <a:lumMod val="70000"/>
                  <a:lumOff val="30000"/>
                </a:schemeClr>
              </a:solidFill>
              <a:ln>
                <a:noFill/>
              </a:ln>
              <a:effectLst/>
            </c:spPr>
          </c:dPt>
          <c:dPt>
            <c:idx val="688"/>
            <c:bubble3D val="0"/>
            <c:spPr>
              <a:solidFill>
                <a:schemeClr val="accent5">
                  <a:lumMod val="70000"/>
                  <a:lumOff val="30000"/>
                </a:schemeClr>
              </a:solidFill>
              <a:ln>
                <a:noFill/>
              </a:ln>
              <a:effectLst/>
            </c:spPr>
          </c:dPt>
          <c:dPt>
            <c:idx val="689"/>
            <c:bubble3D val="0"/>
            <c:spPr>
              <a:solidFill>
                <a:schemeClr val="accent6">
                  <a:lumMod val="70000"/>
                  <a:lumOff val="30000"/>
                </a:schemeClr>
              </a:solidFill>
              <a:ln>
                <a:noFill/>
              </a:ln>
              <a:effectLst/>
            </c:spPr>
          </c:dPt>
          <c:dPt>
            <c:idx val="690"/>
            <c:bubble3D val="0"/>
            <c:spPr>
              <a:solidFill>
                <a:schemeClr val="accent1">
                  <a:lumMod val="70000"/>
                </a:schemeClr>
              </a:solidFill>
              <a:ln>
                <a:noFill/>
              </a:ln>
              <a:effectLst/>
            </c:spPr>
          </c:dPt>
          <c:dPt>
            <c:idx val="691"/>
            <c:bubble3D val="0"/>
            <c:spPr>
              <a:solidFill>
                <a:schemeClr val="accent2">
                  <a:lumMod val="70000"/>
                </a:schemeClr>
              </a:solidFill>
              <a:ln>
                <a:noFill/>
              </a:ln>
              <a:effectLst/>
            </c:spPr>
          </c:dPt>
          <c:dPt>
            <c:idx val="692"/>
            <c:bubble3D val="0"/>
            <c:spPr>
              <a:solidFill>
                <a:schemeClr val="accent3">
                  <a:lumMod val="70000"/>
                </a:schemeClr>
              </a:solidFill>
              <a:ln>
                <a:noFill/>
              </a:ln>
              <a:effectLst/>
            </c:spPr>
          </c:dPt>
          <c:dPt>
            <c:idx val="693"/>
            <c:bubble3D val="0"/>
            <c:spPr>
              <a:solidFill>
                <a:schemeClr val="accent4">
                  <a:lumMod val="70000"/>
                </a:schemeClr>
              </a:solidFill>
              <a:ln>
                <a:noFill/>
              </a:ln>
              <a:effectLst/>
            </c:spPr>
          </c:dPt>
          <c:dPt>
            <c:idx val="694"/>
            <c:bubble3D val="0"/>
            <c:spPr>
              <a:solidFill>
                <a:schemeClr val="accent5">
                  <a:lumMod val="70000"/>
                </a:schemeClr>
              </a:solidFill>
              <a:ln>
                <a:noFill/>
              </a:ln>
              <a:effectLst/>
            </c:spPr>
          </c:dPt>
          <c:dPt>
            <c:idx val="695"/>
            <c:bubble3D val="0"/>
            <c:spPr>
              <a:solidFill>
                <a:schemeClr val="accent6">
                  <a:lumMod val="70000"/>
                </a:schemeClr>
              </a:solidFill>
              <a:ln>
                <a:noFill/>
              </a:ln>
              <a:effectLst/>
            </c:spPr>
          </c:dPt>
          <c:dPt>
            <c:idx val="696"/>
            <c:bubble3D val="0"/>
            <c:spPr>
              <a:solidFill>
                <a:schemeClr val="accent1">
                  <a:lumMod val="50000"/>
                  <a:lumOff val="50000"/>
                </a:schemeClr>
              </a:solidFill>
              <a:ln>
                <a:noFill/>
              </a:ln>
              <a:effectLst/>
            </c:spPr>
          </c:dPt>
          <c:dPt>
            <c:idx val="697"/>
            <c:bubble3D val="0"/>
            <c:spPr>
              <a:solidFill>
                <a:schemeClr val="accent2">
                  <a:lumMod val="50000"/>
                  <a:lumOff val="50000"/>
                </a:schemeClr>
              </a:solidFill>
              <a:ln>
                <a:noFill/>
              </a:ln>
              <a:effectLst/>
            </c:spPr>
          </c:dPt>
          <c:dPt>
            <c:idx val="698"/>
            <c:bubble3D val="0"/>
            <c:spPr>
              <a:solidFill>
                <a:schemeClr val="accent3">
                  <a:lumMod val="50000"/>
                  <a:lumOff val="50000"/>
                </a:schemeClr>
              </a:solidFill>
              <a:ln>
                <a:noFill/>
              </a:ln>
              <a:effectLst/>
            </c:spPr>
          </c:dPt>
          <c:dPt>
            <c:idx val="699"/>
            <c:bubble3D val="0"/>
            <c:spPr>
              <a:solidFill>
                <a:schemeClr val="accent4">
                  <a:lumMod val="50000"/>
                  <a:lumOff val="50000"/>
                </a:schemeClr>
              </a:solidFill>
              <a:ln>
                <a:noFill/>
              </a:ln>
              <a:effectLst/>
            </c:spPr>
          </c:dPt>
          <c:dPt>
            <c:idx val="700"/>
            <c:bubble3D val="0"/>
            <c:spPr>
              <a:solidFill>
                <a:schemeClr val="accent5">
                  <a:lumMod val="50000"/>
                  <a:lumOff val="50000"/>
                </a:schemeClr>
              </a:solidFill>
              <a:ln>
                <a:noFill/>
              </a:ln>
              <a:effectLst/>
            </c:spPr>
          </c:dPt>
          <c:dPt>
            <c:idx val="701"/>
            <c:bubble3D val="0"/>
            <c:spPr>
              <a:solidFill>
                <a:schemeClr val="accent6">
                  <a:lumMod val="50000"/>
                  <a:lumOff val="50000"/>
                </a:schemeClr>
              </a:solidFill>
              <a:ln>
                <a:noFill/>
              </a:ln>
              <a:effectLst/>
            </c:spPr>
          </c:dPt>
          <c:dPt>
            <c:idx val="702"/>
            <c:bubble3D val="0"/>
            <c:spPr>
              <a:solidFill>
                <a:schemeClr val="accent1"/>
              </a:solidFill>
              <a:ln>
                <a:noFill/>
              </a:ln>
              <a:effectLst/>
            </c:spPr>
          </c:dPt>
          <c:dPt>
            <c:idx val="703"/>
            <c:bubble3D val="0"/>
            <c:spPr>
              <a:solidFill>
                <a:schemeClr val="accent2"/>
              </a:solidFill>
              <a:ln>
                <a:noFill/>
              </a:ln>
              <a:effectLst/>
            </c:spPr>
          </c:dPt>
          <c:dPt>
            <c:idx val="704"/>
            <c:bubble3D val="0"/>
            <c:spPr>
              <a:solidFill>
                <a:schemeClr val="accent3"/>
              </a:solidFill>
              <a:ln>
                <a:noFill/>
              </a:ln>
              <a:effectLst/>
            </c:spPr>
          </c:dPt>
          <c:dPt>
            <c:idx val="705"/>
            <c:bubble3D val="0"/>
            <c:spPr>
              <a:solidFill>
                <a:schemeClr val="accent4"/>
              </a:solidFill>
              <a:ln>
                <a:noFill/>
              </a:ln>
              <a:effectLst/>
            </c:spPr>
          </c:dPt>
          <c:dPt>
            <c:idx val="706"/>
            <c:bubble3D val="0"/>
            <c:spPr>
              <a:solidFill>
                <a:schemeClr val="accent5"/>
              </a:solidFill>
              <a:ln>
                <a:noFill/>
              </a:ln>
              <a:effectLst/>
            </c:spPr>
          </c:dPt>
          <c:dPt>
            <c:idx val="707"/>
            <c:bubble3D val="0"/>
            <c:spPr>
              <a:solidFill>
                <a:schemeClr val="accent6"/>
              </a:solidFill>
              <a:ln>
                <a:noFill/>
              </a:ln>
              <a:effectLst/>
            </c:spPr>
          </c:dPt>
          <c:dPt>
            <c:idx val="708"/>
            <c:bubble3D val="0"/>
            <c:spPr>
              <a:solidFill>
                <a:schemeClr val="accent1">
                  <a:lumMod val="60000"/>
                </a:schemeClr>
              </a:solidFill>
              <a:ln>
                <a:noFill/>
              </a:ln>
              <a:effectLst/>
            </c:spPr>
          </c:dPt>
          <c:dPt>
            <c:idx val="709"/>
            <c:bubble3D val="0"/>
            <c:spPr>
              <a:solidFill>
                <a:schemeClr val="accent2">
                  <a:lumMod val="60000"/>
                </a:schemeClr>
              </a:solidFill>
              <a:ln>
                <a:noFill/>
              </a:ln>
              <a:effectLst/>
            </c:spPr>
          </c:dPt>
          <c:dPt>
            <c:idx val="710"/>
            <c:bubble3D val="0"/>
            <c:spPr>
              <a:solidFill>
                <a:schemeClr val="accent3">
                  <a:lumMod val="60000"/>
                </a:schemeClr>
              </a:solidFill>
              <a:ln>
                <a:noFill/>
              </a:ln>
              <a:effectLst/>
            </c:spPr>
          </c:dPt>
          <c:dPt>
            <c:idx val="711"/>
            <c:bubble3D val="0"/>
            <c:spPr>
              <a:solidFill>
                <a:schemeClr val="accent4">
                  <a:lumMod val="60000"/>
                </a:schemeClr>
              </a:solidFill>
              <a:ln>
                <a:noFill/>
              </a:ln>
              <a:effectLst/>
            </c:spPr>
          </c:dPt>
          <c:dPt>
            <c:idx val="712"/>
            <c:bubble3D val="0"/>
            <c:spPr>
              <a:solidFill>
                <a:schemeClr val="accent5">
                  <a:lumMod val="60000"/>
                </a:schemeClr>
              </a:solidFill>
              <a:ln>
                <a:noFill/>
              </a:ln>
              <a:effectLst/>
            </c:spPr>
          </c:dPt>
          <c:dPt>
            <c:idx val="713"/>
            <c:bubble3D val="0"/>
            <c:spPr>
              <a:solidFill>
                <a:schemeClr val="accent6">
                  <a:lumMod val="60000"/>
                </a:schemeClr>
              </a:solidFill>
              <a:ln>
                <a:noFill/>
              </a:ln>
              <a:effectLst/>
            </c:spPr>
          </c:dPt>
          <c:dPt>
            <c:idx val="714"/>
            <c:bubble3D val="0"/>
            <c:spPr>
              <a:solidFill>
                <a:schemeClr val="accent1">
                  <a:lumMod val="80000"/>
                  <a:lumOff val="20000"/>
                </a:schemeClr>
              </a:solidFill>
              <a:ln>
                <a:noFill/>
              </a:ln>
              <a:effectLst/>
            </c:spPr>
          </c:dPt>
          <c:dPt>
            <c:idx val="715"/>
            <c:bubble3D val="0"/>
            <c:spPr>
              <a:solidFill>
                <a:schemeClr val="accent2">
                  <a:lumMod val="80000"/>
                  <a:lumOff val="20000"/>
                </a:schemeClr>
              </a:solidFill>
              <a:ln>
                <a:noFill/>
              </a:ln>
              <a:effectLst/>
            </c:spPr>
          </c:dPt>
          <c:dPt>
            <c:idx val="716"/>
            <c:bubble3D val="0"/>
            <c:spPr>
              <a:solidFill>
                <a:schemeClr val="accent3">
                  <a:lumMod val="80000"/>
                  <a:lumOff val="20000"/>
                </a:schemeClr>
              </a:solidFill>
              <a:ln>
                <a:noFill/>
              </a:ln>
              <a:effectLst/>
            </c:spPr>
          </c:dPt>
          <c:dPt>
            <c:idx val="717"/>
            <c:bubble3D val="0"/>
            <c:spPr>
              <a:solidFill>
                <a:schemeClr val="accent4">
                  <a:lumMod val="80000"/>
                  <a:lumOff val="20000"/>
                </a:schemeClr>
              </a:solidFill>
              <a:ln>
                <a:noFill/>
              </a:ln>
              <a:effectLst/>
            </c:spPr>
          </c:dPt>
          <c:dPt>
            <c:idx val="718"/>
            <c:bubble3D val="0"/>
            <c:spPr>
              <a:solidFill>
                <a:schemeClr val="accent5">
                  <a:lumMod val="80000"/>
                  <a:lumOff val="20000"/>
                </a:schemeClr>
              </a:solidFill>
              <a:ln>
                <a:noFill/>
              </a:ln>
              <a:effectLst/>
            </c:spPr>
          </c:dPt>
          <c:dPt>
            <c:idx val="719"/>
            <c:bubble3D val="0"/>
            <c:spPr>
              <a:solidFill>
                <a:schemeClr val="accent6">
                  <a:lumMod val="80000"/>
                  <a:lumOff val="20000"/>
                </a:schemeClr>
              </a:solidFill>
              <a:ln>
                <a:noFill/>
              </a:ln>
              <a:effectLst/>
            </c:spPr>
          </c:dPt>
          <c:dPt>
            <c:idx val="720"/>
            <c:bubble3D val="0"/>
            <c:spPr>
              <a:solidFill>
                <a:schemeClr val="accent1">
                  <a:lumMod val="80000"/>
                </a:schemeClr>
              </a:solidFill>
              <a:ln>
                <a:noFill/>
              </a:ln>
              <a:effectLst/>
            </c:spPr>
          </c:dPt>
          <c:dPt>
            <c:idx val="721"/>
            <c:bubble3D val="0"/>
            <c:spPr>
              <a:solidFill>
                <a:schemeClr val="accent2">
                  <a:lumMod val="80000"/>
                </a:schemeClr>
              </a:solidFill>
              <a:ln>
                <a:noFill/>
              </a:ln>
              <a:effectLst/>
            </c:spPr>
          </c:dPt>
          <c:dPt>
            <c:idx val="722"/>
            <c:bubble3D val="0"/>
            <c:spPr>
              <a:solidFill>
                <a:schemeClr val="accent3">
                  <a:lumMod val="80000"/>
                </a:schemeClr>
              </a:solidFill>
              <a:ln>
                <a:noFill/>
              </a:ln>
              <a:effectLst/>
            </c:spPr>
          </c:dPt>
          <c:dPt>
            <c:idx val="723"/>
            <c:bubble3D val="0"/>
            <c:spPr>
              <a:solidFill>
                <a:schemeClr val="accent4">
                  <a:lumMod val="80000"/>
                </a:schemeClr>
              </a:solidFill>
              <a:ln>
                <a:noFill/>
              </a:ln>
              <a:effectLst/>
            </c:spPr>
          </c:dPt>
          <c:dPt>
            <c:idx val="724"/>
            <c:bubble3D val="0"/>
            <c:spPr>
              <a:solidFill>
                <a:schemeClr val="accent5">
                  <a:lumMod val="80000"/>
                </a:schemeClr>
              </a:solidFill>
              <a:ln>
                <a:noFill/>
              </a:ln>
              <a:effectLst/>
            </c:spPr>
          </c:dPt>
          <c:dPt>
            <c:idx val="725"/>
            <c:bubble3D val="0"/>
            <c:spPr>
              <a:solidFill>
                <a:schemeClr val="accent6">
                  <a:lumMod val="80000"/>
                </a:schemeClr>
              </a:solidFill>
              <a:ln>
                <a:noFill/>
              </a:ln>
              <a:effectLst/>
            </c:spPr>
          </c:dPt>
          <c:dPt>
            <c:idx val="726"/>
            <c:bubble3D val="0"/>
            <c:spPr>
              <a:solidFill>
                <a:schemeClr val="accent1">
                  <a:lumMod val="60000"/>
                  <a:lumOff val="40000"/>
                </a:schemeClr>
              </a:solidFill>
              <a:ln>
                <a:noFill/>
              </a:ln>
              <a:effectLst/>
            </c:spPr>
          </c:dPt>
          <c:dPt>
            <c:idx val="727"/>
            <c:bubble3D val="0"/>
            <c:spPr>
              <a:solidFill>
                <a:schemeClr val="accent2">
                  <a:lumMod val="60000"/>
                  <a:lumOff val="40000"/>
                </a:schemeClr>
              </a:solidFill>
              <a:ln>
                <a:noFill/>
              </a:ln>
              <a:effectLst/>
            </c:spPr>
          </c:dPt>
          <c:dPt>
            <c:idx val="728"/>
            <c:bubble3D val="0"/>
            <c:spPr>
              <a:solidFill>
                <a:schemeClr val="accent3">
                  <a:lumMod val="60000"/>
                  <a:lumOff val="40000"/>
                </a:schemeClr>
              </a:solidFill>
              <a:ln>
                <a:noFill/>
              </a:ln>
              <a:effectLst/>
            </c:spPr>
          </c:dPt>
          <c:dPt>
            <c:idx val="729"/>
            <c:bubble3D val="0"/>
            <c:spPr>
              <a:solidFill>
                <a:schemeClr val="accent4">
                  <a:lumMod val="60000"/>
                  <a:lumOff val="40000"/>
                </a:schemeClr>
              </a:solidFill>
              <a:ln>
                <a:noFill/>
              </a:ln>
              <a:effectLst/>
            </c:spPr>
          </c:dPt>
          <c:dPt>
            <c:idx val="730"/>
            <c:bubble3D val="0"/>
            <c:spPr>
              <a:solidFill>
                <a:schemeClr val="accent5">
                  <a:lumMod val="60000"/>
                  <a:lumOff val="40000"/>
                </a:schemeClr>
              </a:solidFill>
              <a:ln>
                <a:noFill/>
              </a:ln>
              <a:effectLst/>
            </c:spPr>
          </c:dPt>
          <c:dPt>
            <c:idx val="731"/>
            <c:bubble3D val="0"/>
            <c:spPr>
              <a:solidFill>
                <a:schemeClr val="accent6">
                  <a:lumMod val="60000"/>
                  <a:lumOff val="40000"/>
                </a:schemeClr>
              </a:solidFill>
              <a:ln>
                <a:noFill/>
              </a:ln>
              <a:effectLst/>
            </c:spPr>
          </c:dPt>
          <c:dPt>
            <c:idx val="732"/>
            <c:bubble3D val="0"/>
            <c:spPr>
              <a:solidFill>
                <a:schemeClr val="accent1">
                  <a:lumMod val="50000"/>
                </a:schemeClr>
              </a:solidFill>
              <a:ln>
                <a:noFill/>
              </a:ln>
              <a:effectLst/>
            </c:spPr>
          </c:dPt>
          <c:dPt>
            <c:idx val="733"/>
            <c:bubble3D val="0"/>
            <c:spPr>
              <a:solidFill>
                <a:schemeClr val="accent2">
                  <a:lumMod val="50000"/>
                </a:schemeClr>
              </a:solidFill>
              <a:ln>
                <a:noFill/>
              </a:ln>
              <a:effectLst/>
            </c:spPr>
          </c:dPt>
          <c:dPt>
            <c:idx val="734"/>
            <c:bubble3D val="0"/>
            <c:spPr>
              <a:solidFill>
                <a:schemeClr val="accent3">
                  <a:lumMod val="50000"/>
                </a:schemeClr>
              </a:solidFill>
              <a:ln>
                <a:noFill/>
              </a:ln>
              <a:effectLst/>
            </c:spPr>
          </c:dPt>
          <c:dPt>
            <c:idx val="735"/>
            <c:bubble3D val="0"/>
            <c:spPr>
              <a:solidFill>
                <a:schemeClr val="accent4">
                  <a:lumMod val="50000"/>
                </a:schemeClr>
              </a:solidFill>
              <a:ln>
                <a:noFill/>
              </a:ln>
              <a:effectLst/>
            </c:spPr>
          </c:dPt>
          <c:dPt>
            <c:idx val="736"/>
            <c:bubble3D val="0"/>
            <c:spPr>
              <a:solidFill>
                <a:schemeClr val="accent5">
                  <a:lumMod val="50000"/>
                </a:schemeClr>
              </a:solidFill>
              <a:ln>
                <a:noFill/>
              </a:ln>
              <a:effectLst/>
            </c:spPr>
          </c:dPt>
          <c:dPt>
            <c:idx val="737"/>
            <c:bubble3D val="0"/>
            <c:spPr>
              <a:solidFill>
                <a:schemeClr val="accent6">
                  <a:lumMod val="50000"/>
                </a:schemeClr>
              </a:solidFill>
              <a:ln>
                <a:noFill/>
              </a:ln>
              <a:effectLst/>
            </c:spPr>
          </c:dPt>
          <c:dPt>
            <c:idx val="738"/>
            <c:bubble3D val="0"/>
            <c:spPr>
              <a:solidFill>
                <a:schemeClr val="accent1">
                  <a:lumMod val="70000"/>
                  <a:lumOff val="30000"/>
                </a:schemeClr>
              </a:solidFill>
              <a:ln>
                <a:noFill/>
              </a:ln>
              <a:effectLst/>
            </c:spPr>
          </c:dPt>
          <c:dPt>
            <c:idx val="739"/>
            <c:bubble3D val="0"/>
            <c:spPr>
              <a:solidFill>
                <a:schemeClr val="accent2">
                  <a:lumMod val="70000"/>
                  <a:lumOff val="30000"/>
                </a:schemeClr>
              </a:solidFill>
              <a:ln>
                <a:noFill/>
              </a:ln>
              <a:effectLst/>
            </c:spPr>
          </c:dPt>
          <c:dPt>
            <c:idx val="740"/>
            <c:bubble3D val="0"/>
            <c:spPr>
              <a:solidFill>
                <a:schemeClr val="accent3">
                  <a:lumMod val="70000"/>
                  <a:lumOff val="30000"/>
                </a:schemeClr>
              </a:solidFill>
              <a:ln>
                <a:noFill/>
              </a:ln>
              <a:effectLst/>
            </c:spPr>
          </c:dPt>
          <c:dPt>
            <c:idx val="741"/>
            <c:bubble3D val="0"/>
            <c:spPr>
              <a:solidFill>
                <a:schemeClr val="accent4">
                  <a:lumMod val="70000"/>
                  <a:lumOff val="30000"/>
                </a:schemeClr>
              </a:solidFill>
              <a:ln>
                <a:noFill/>
              </a:ln>
              <a:effectLst/>
            </c:spPr>
          </c:dPt>
          <c:dPt>
            <c:idx val="742"/>
            <c:bubble3D val="0"/>
            <c:spPr>
              <a:solidFill>
                <a:schemeClr val="accent5">
                  <a:lumMod val="70000"/>
                  <a:lumOff val="30000"/>
                </a:schemeClr>
              </a:solidFill>
              <a:ln>
                <a:noFill/>
              </a:ln>
              <a:effectLst/>
            </c:spPr>
          </c:dPt>
          <c:dPt>
            <c:idx val="743"/>
            <c:bubble3D val="0"/>
            <c:spPr>
              <a:solidFill>
                <a:schemeClr val="accent6">
                  <a:lumMod val="70000"/>
                  <a:lumOff val="30000"/>
                </a:schemeClr>
              </a:solidFill>
              <a:ln>
                <a:noFill/>
              </a:ln>
              <a:effectLst/>
            </c:spPr>
          </c:dPt>
          <c:dPt>
            <c:idx val="744"/>
            <c:bubble3D val="0"/>
            <c:spPr>
              <a:solidFill>
                <a:schemeClr val="accent1">
                  <a:lumMod val="70000"/>
                </a:schemeClr>
              </a:solidFill>
              <a:ln>
                <a:noFill/>
              </a:ln>
              <a:effectLst/>
            </c:spPr>
          </c:dPt>
          <c:dPt>
            <c:idx val="745"/>
            <c:bubble3D val="0"/>
            <c:spPr>
              <a:solidFill>
                <a:schemeClr val="accent2">
                  <a:lumMod val="70000"/>
                </a:schemeClr>
              </a:solidFill>
              <a:ln>
                <a:noFill/>
              </a:ln>
              <a:effectLst/>
            </c:spPr>
          </c:dPt>
          <c:dPt>
            <c:idx val="746"/>
            <c:bubble3D val="0"/>
            <c:spPr>
              <a:solidFill>
                <a:schemeClr val="accent3">
                  <a:lumMod val="70000"/>
                </a:schemeClr>
              </a:solidFill>
              <a:ln>
                <a:noFill/>
              </a:ln>
              <a:effectLst/>
            </c:spPr>
          </c:dPt>
          <c:dPt>
            <c:idx val="747"/>
            <c:bubble3D val="0"/>
            <c:spPr>
              <a:solidFill>
                <a:schemeClr val="accent4">
                  <a:lumMod val="70000"/>
                </a:schemeClr>
              </a:solidFill>
              <a:ln>
                <a:noFill/>
              </a:ln>
              <a:effectLst/>
            </c:spPr>
          </c:dPt>
          <c:cat>
            <c:strLit>
              <c:ptCount val="144"/>
              <c:pt idx="0">
                <c:v>艾窝窝</c:v>
              </c:pt>
              <c:pt idx="1">
                <c:v>白巧克力</c:v>
              </c:pt>
              <c:pt idx="2">
                <c:v>柏兆记绿豆糕</c:v>
              </c:pt>
              <c:pt idx="3">
                <c:v>北京绿豆糕</c:v>
              </c:pt>
              <c:pt idx="4">
                <c:v>北京蜜麻花</c:v>
              </c:pt>
              <c:pt idx="5">
                <c:v>毕节核桃糖</c:v>
              </c:pt>
              <c:pt idx="6">
                <c:v>滨州芝麻酥糖</c:v>
              </c:pt>
              <c:pt idx="7">
                <c:v>饼干巧克力</c:v>
              </c:pt>
              <c:pt idx="8">
                <c:v>不老林糖</c:v>
              </c:pt>
              <c:pt idx="9">
                <c:v>成都龙须酥</c:v>
              </c:pt>
              <c:pt idx="10">
                <c:v>城隍庙梨膏糖</c:v>
              </c:pt>
              <c:pt idx="11">
                <c:v>崇阳小麻花</c:v>
              </c:pt>
              <c:pt idx="12">
                <c:v>春光椰子糖</c:v>
              </c:pt>
              <c:pt idx="13">
                <c:v>磁器口古镇麻花</c:v>
              </c:pt>
              <c:pt idx="14">
                <c:v>大白兔奶糖</c:v>
              </c:pt>
              <c:pt idx="15">
                <c:v>大虾酥糖</c:v>
              </c:pt>
              <c:pt idx="16">
                <c:v>大营麻花</c:v>
              </c:pt>
              <c:pt idx="17">
                <c:v>稻香村糕点</c:v>
              </c:pt>
              <c:pt idx="18">
                <c:v>稻香村江米条</c:v>
              </c:pt>
              <c:pt idx="19">
                <c:v>德清桔红糕</c:v>
              </c:pt>
              <c:pt idx="20">
                <c:v>豆酥糖</c:v>
              </c:pt>
              <c:pt idx="21">
                <c:v>杜浔酥糖</c:v>
              </c:pt>
              <c:pt idx="22">
                <c:v>凤凰姜糖</c:v>
              </c:pt>
              <c:pt idx="23">
                <c:v>茯苓夹饼</c:v>
              </c:pt>
              <c:pt idx="24">
                <c:v>阜宁大糕</c:v>
              </c:pt>
              <c:pt idx="25">
                <c:v>高淳绿豆糕</c:v>
              </c:pt>
              <c:pt idx="26">
                <c:v>高粱饴软糖</c:v>
              </c:pt>
              <c:pt idx="27">
                <c:v>高密大蜜枣糕</c:v>
              </c:pt>
              <c:pt idx="28">
                <c:v>鼓浪屿馅饼</c:v>
              </c:pt>
              <c:pt idx="29">
                <c:v>冠生园奶油话梅糖</c:v>
              </c:pt>
              <c:pt idx="30">
                <c:v>广州鸡仔饼</c:v>
              </c:pt>
              <c:pt idx="31">
                <c:v>广州老婆饼</c:v>
              </c:pt>
              <c:pt idx="32">
                <c:v>桂发祥</c:v>
              </c:pt>
              <c:pt idx="33">
                <c:v>桂发祥十八街麻花</c:v>
              </c:pt>
              <c:pt idx="34">
                <c:v>桂林桂花糕</c:v>
              </c:pt>
              <c:pt idx="35">
                <c:v>桂顺斋</c:v>
              </c:pt>
              <c:pt idx="36">
                <c:v>果仁巧克力</c:v>
              </c:pt>
              <c:pt idx="37">
                <c:v>哈尔滨糖果</c:v>
              </c:pt>
              <c:pt idx="38">
                <c:v>海丰猪油糖</c:v>
              </c:pt>
              <c:pt idx="39">
                <c:v>海南榴莲糖</c:v>
              </c:pt>
              <c:pt idx="40">
                <c:v>海南椰子饼</c:v>
              </c:pt>
              <c:pt idx="41">
                <c:v>海南椰子糕</c:v>
              </c:pt>
              <c:pt idx="42">
                <c:v>海南椰子糖</c:v>
              </c:pt>
              <c:pt idx="43">
                <c:v>海苔蛋卷</c:v>
              </c:pt>
              <c:pt idx="44">
                <c:v>杭州桃酥</c:v>
              </c:pt>
              <c:pt idx="45">
                <c:v>合肥大麻饼</c:v>
              </c:pt>
              <c:pt idx="46">
                <c:v>合肥烘糕</c:v>
              </c:pt>
              <c:pt idx="47">
                <c:v>合肥狮子头</c:v>
              </c:pt>
              <c:pt idx="48">
                <c:v>黑巧克力</c:v>
              </c:pt>
              <c:pt idx="49">
                <c:v>呼伦贝尔牛轧糖</c:v>
              </c:pt>
              <c:pt idx="50">
                <c:v>湖州雪饺</c:v>
              </c:pt>
              <c:pt idx="51">
                <c:v>花生鸟结糖</c:v>
              </c:pt>
              <c:pt idx="52">
                <c:v>淮北麻片</c:v>
              </c:pt>
              <c:pt idx="53">
                <c:v>黄老五花生酥</c:v>
              </c:pt>
              <c:pt idx="54">
                <c:v>黄山徽墨酥</c:v>
              </c:pt>
              <c:pt idx="55">
                <c:v>黄山烧饼</c:v>
              </c:pt>
              <c:pt idx="56">
                <c:v>黄则和馅饼</c:v>
              </c:pt>
              <c:pt idx="57">
                <c:v>济南高粱饴糖</c:v>
              </c:pt>
              <c:pt idx="58">
                <c:v>稷山麻花</c:v>
              </c:pt>
              <c:pt idx="59">
                <c:v>夹心巧克力</c:v>
              </c:pt>
              <c:pt idx="60">
                <c:v>江西麦芽糖</c:v>
              </c:pt>
              <c:pt idx="61">
                <c:v>金华酥饼</c:v>
              </c:pt>
              <c:pt idx="62">
                <c:v>金陵糕点</c:v>
              </c:pt>
              <c:pt idx="63">
                <c:v>九江茶饼</c:v>
              </c:pt>
              <c:pt idx="64">
                <c:v>九江芝麻糖</c:v>
              </c:pt>
              <c:pt idx="65">
                <c:v>开封花生糕</c:v>
              </c:pt>
              <c:pt idx="66">
                <c:v>开封清真糕点</c:v>
              </c:pt>
              <c:pt idx="67">
                <c:v>老婆饼</c:v>
              </c:pt>
              <c:pt idx="68">
                <c:v>龙游发糕</c:v>
              </c:pt>
              <c:pt idx="69">
                <c:v>驴打滚</c:v>
              </c:pt>
              <c:pt idx="70">
                <c:v>麻团</c:v>
              </c:pt>
              <c:pt idx="71">
                <c:v>卖家未填</c:v>
              </c:pt>
              <c:pt idx="72">
                <c:v>眉山龙眼酥</c:v>
              </c:pt>
              <c:pt idx="73">
                <c:v>蜜三刀</c:v>
              </c:pt>
              <c:pt idx="74">
                <c:v>南京糖果</c:v>
              </c:pt>
              <c:pt idx="75">
                <c:v>宁夏清真桃酥</c:v>
              </c:pt>
              <c:pt idx="76">
                <c:v>牛奶巧克力</c:v>
              </c:pt>
              <c:pt idx="77">
                <c:v>其他/other</c:v>
              </c:pt>
              <c:pt idx="78">
                <c:v>琼锅糖</c:v>
              </c:pt>
              <c:pt idx="79">
                <c:v>三牛饼干</c:v>
              </c:pt>
              <c:pt idx="80">
                <c:v>厦门</c:v>
              </c:pt>
              <c:pt idx="81">
                <c:v>厦门脆饼</c:v>
              </c:pt>
              <c:pt idx="82">
                <c:v>厦门蛋黄酥</c:v>
              </c:pt>
              <c:pt idx="83">
                <c:v>厦门凤梨酥</c:v>
              </c:pt>
              <c:pt idx="84">
                <c:v>厦门花生酥</c:v>
              </c:pt>
              <c:pt idx="85">
                <c:v>厦门麻糬</c:v>
              </c:pt>
              <c:pt idx="86">
                <c:v>厦门南普陀</c:v>
              </c:pt>
              <c:pt idx="87">
                <c:v>厦门脱水蛋饼</c:v>
              </c:pt>
              <c:pt idx="88">
                <c:v>厦门馅饼</c:v>
              </c:pt>
              <c:pt idx="89">
                <c:v>厦门嘴口酥</c:v>
              </c:pt>
              <c:pt idx="90">
                <c:v>山西太谷饼</c:v>
              </c:pt>
              <c:pt idx="91">
                <c:v>上海花生牛轧糖</c:v>
              </c:pt>
              <c:pt idx="92">
                <c:v>上海糯米团</c:v>
              </c:pt>
              <c:pt idx="93">
                <c:v>上海条头糕</c:v>
              </c:pt>
              <c:pt idx="94">
                <c:v>上犹云片子</c:v>
              </c:pt>
              <c:pt idx="95">
                <c:v>少林寺素饼</c:v>
              </c:pt>
              <c:pt idx="96">
                <c:v>沈阳糖果</c:v>
              </c:pt>
              <c:pt idx="97">
                <c:v>四川龙须酥</c:v>
              </c:pt>
              <c:pt idx="98">
                <c:v>松露巧克力</c:v>
              </c:pt>
              <c:pt idx="99">
                <c:v>苏州糕点</c:v>
              </c:pt>
              <c:pt idx="100">
                <c:v>酥薄月饼</c:v>
              </c:pt>
              <c:pt idx="101">
                <c:v>太谷饼</c:v>
              </c:pt>
              <c:pt idx="102">
                <c:v>天津白皮酥</c:v>
              </c:pt>
              <c:pt idx="103">
                <c:v>天津槽子糕</c:v>
              </c:pt>
              <c:pt idx="104">
                <c:v>天津糕点</c:v>
              </c:pt>
              <c:pt idx="105">
                <c:v>天津花生鸟结糖</c:v>
              </c:pt>
              <c:pt idx="106">
                <c:v>天津驴打滚</c:v>
              </c:pt>
              <c:pt idx="107">
                <c:v>土家麻饼</c:v>
              </c:pt>
              <c:pt idx="108">
                <c:v>豌豆黄</c:v>
              </c:pt>
              <c:pt idx="109">
                <c:v>威海糕点</c:v>
              </c:pt>
              <c:pt idx="110">
                <c:v>威远花生酥</c:v>
              </c:pt>
              <c:pt idx="111">
                <c:v>味在西关</c:v>
              </c:pt>
              <c:pt idx="112">
                <c:v>温州双炊糕</c:v>
              </c:pt>
              <c:pt idx="113">
                <c:v>闻喜煮饼</c:v>
              </c:pt>
              <c:pt idx="114">
                <c:v>武汉沙琪玛</c:v>
              </c:pt>
              <c:pt idx="115">
                <c:v>武乡枣糕</c:v>
              </c:pt>
              <c:pt idx="116">
                <c:v>武穴京果</c:v>
              </c:pt>
              <c:pt idx="117">
                <c:v>武穴云片糕</c:v>
              </c:pt>
              <c:pt idx="118">
                <c:v>西安酥脆</c:v>
              </c:pt>
              <c:pt idx="119">
                <c:v>西班牙谷优饼干</c:v>
              </c:pt>
              <c:pt idx="120">
                <c:v>西塘八珍糕</c:v>
              </c:pt>
              <c:pt idx="121">
                <c:v>鲜花饼</c:v>
              </c:pt>
              <c:pt idx="122">
                <c:v>小孩酥糖</c:v>
              </c:pt>
              <c:pt idx="123">
                <c:v>孝感麻糖</c:v>
              </c:pt>
              <c:pt idx="124">
                <c:v>新疆核桃玛仁</c:v>
              </c:pt>
              <c:pt idx="125">
                <c:v>徐集花生糖</c:v>
              </c:pt>
              <c:pt idx="126">
                <c:v>牙擦酥</c:v>
              </c:pt>
              <c:pt idx="127">
                <c:v>扬州牛皮糖</c:v>
              </c:pt>
              <c:pt idx="128">
                <c:v>阳朔姜糖</c:v>
              </c:pt>
              <c:pt idx="129">
                <c:v>沂南高粱饴</c:v>
              </c:pt>
              <c:pt idx="130">
                <c:v>宜宾黄粑</c:v>
              </c:pt>
              <c:pt idx="131">
                <c:v>意大利莱家饼干</c:v>
              </c:pt>
              <c:pt idx="132">
                <c:v>翼城糯米糕</c:v>
              </c:pt>
              <c:pt idx="133">
                <c:v>裕宁馍干</c:v>
              </c:pt>
              <c:pt idx="134">
                <c:v>云片糕</c:v>
              </c:pt>
              <c:pt idx="135">
                <c:v>运城锅巴</c:v>
              </c:pt>
              <c:pt idx="136">
                <c:v>运城烤枣馍</c:v>
              </c:pt>
              <c:pt idx="137">
                <c:v>张家界土家糍粑</c:v>
              </c:pt>
              <c:pt idx="138">
                <c:v>张三芝麻糕</c:v>
              </c:pt>
              <c:pt idx="139">
                <c:v>长沙糕点</c:v>
              </c:pt>
              <c:pt idx="140">
                <c:v>正蓝旗黄油球糖</c:v>
              </c:pt>
              <c:pt idx="141">
                <c:v>中宁枸杞果糕</c:v>
              </c:pt>
              <c:pt idx="142">
                <c:v>周村烧饼</c:v>
              </c:pt>
              <c:pt idx="143">
                <c:v>遵义牛皮糖</c:v>
              </c:pt>
            </c:strLit>
          </c:cat>
          <c:val>
            <c:numLit>
              <c:formatCode>General</c:formatCode>
              <c:ptCount val="144"/>
              <c:pt idx="0">
                <c:v>1260</c:v>
              </c:pt>
              <c:pt idx="1">
                <c:v>235770.38</c:v>
              </c:pt>
              <c:pt idx="2">
                <c:v>12453</c:v>
              </c:pt>
              <c:pt idx="3">
                <c:v>3675</c:v>
              </c:pt>
              <c:pt idx="4">
                <c:v>62154.930000000008</c:v>
              </c:pt>
              <c:pt idx="5">
                <c:v>28215</c:v>
              </c:pt>
              <c:pt idx="6">
                <c:v>1116.8999999999999</c:v>
              </c:pt>
              <c:pt idx="7">
                <c:v>7479.3</c:v>
              </c:pt>
              <c:pt idx="8">
                <c:v>46059.5</c:v>
              </c:pt>
              <c:pt idx="9">
                <c:v>2338.2999999999997</c:v>
              </c:pt>
              <c:pt idx="10">
                <c:v>4495.5</c:v>
              </c:pt>
              <c:pt idx="11">
                <c:v>219264.9</c:v>
              </c:pt>
              <c:pt idx="12">
                <c:v>37149.08</c:v>
              </c:pt>
              <c:pt idx="13">
                <c:v>23856</c:v>
              </c:pt>
              <c:pt idx="14">
                <c:v>92569.800000000017</c:v>
              </c:pt>
              <c:pt idx="15">
                <c:v>14020.3</c:v>
              </c:pt>
              <c:pt idx="16">
                <c:v>2590</c:v>
              </c:pt>
              <c:pt idx="17">
                <c:v>1332054.1000000001</c:v>
              </c:pt>
              <c:pt idx="18">
                <c:v>5037.5</c:v>
              </c:pt>
              <c:pt idx="19">
                <c:v>10780</c:v>
              </c:pt>
              <c:pt idx="20">
                <c:v>4477.5</c:v>
              </c:pt>
              <c:pt idx="21">
                <c:v>31274.6</c:v>
              </c:pt>
              <c:pt idx="22">
                <c:v>12475</c:v>
              </c:pt>
              <c:pt idx="23">
                <c:v>2655</c:v>
              </c:pt>
              <c:pt idx="24">
                <c:v>70073.760000000009</c:v>
              </c:pt>
              <c:pt idx="25">
                <c:v>1494.6000000000001</c:v>
              </c:pt>
              <c:pt idx="26">
                <c:v>8096.0000000000009</c:v>
              </c:pt>
              <c:pt idx="27">
                <c:v>2639.3999999999996</c:v>
              </c:pt>
              <c:pt idx="28">
                <c:v>507452.52999999997</c:v>
              </c:pt>
              <c:pt idx="29">
                <c:v>23352.400000000005</c:v>
              </c:pt>
              <c:pt idx="30">
                <c:v>36847.599999999999</c:v>
              </c:pt>
              <c:pt idx="31">
                <c:v>2656</c:v>
              </c:pt>
              <c:pt idx="32">
                <c:v>52884</c:v>
              </c:pt>
              <c:pt idx="33">
                <c:v>36660.400000000001</c:v>
              </c:pt>
              <c:pt idx="34">
                <c:v>25585.200000000004</c:v>
              </c:pt>
              <c:pt idx="35">
                <c:v>5032.6400000000003</c:v>
              </c:pt>
              <c:pt idx="36">
                <c:v>8620441.870000001</c:v>
              </c:pt>
              <c:pt idx="37">
                <c:v>59807.199999999997</c:v>
              </c:pt>
              <c:pt idx="38">
                <c:v>5745.1</c:v>
              </c:pt>
              <c:pt idx="39">
                <c:v>2769</c:v>
              </c:pt>
              <c:pt idx="40">
                <c:v>59020.800000000003</c:v>
              </c:pt>
              <c:pt idx="41">
                <c:v>7293.9</c:v>
              </c:pt>
              <c:pt idx="42">
                <c:v>79077.02</c:v>
              </c:pt>
              <c:pt idx="43">
                <c:v>7793.2</c:v>
              </c:pt>
              <c:pt idx="44">
                <c:v>4182</c:v>
              </c:pt>
              <c:pt idx="45">
                <c:v>4161.8</c:v>
              </c:pt>
              <c:pt idx="46">
                <c:v>1008</c:v>
              </c:pt>
              <c:pt idx="47">
                <c:v>2452.5</c:v>
              </c:pt>
              <c:pt idx="48">
                <c:v>1837988.5300000003</c:v>
              </c:pt>
              <c:pt idx="49">
                <c:v>84022.2</c:v>
              </c:pt>
              <c:pt idx="50">
                <c:v>2364</c:v>
              </c:pt>
              <c:pt idx="51">
                <c:v>6712.2</c:v>
              </c:pt>
              <c:pt idx="52">
                <c:v>20349</c:v>
              </c:pt>
              <c:pt idx="53">
                <c:v>62392</c:v>
              </c:pt>
              <c:pt idx="54">
                <c:v>12201.300000000001</c:v>
              </c:pt>
              <c:pt idx="55">
                <c:v>11374.2</c:v>
              </c:pt>
              <c:pt idx="56">
                <c:v>8436</c:v>
              </c:pt>
              <c:pt idx="57">
                <c:v>3135.6</c:v>
              </c:pt>
              <c:pt idx="58">
                <c:v>8700</c:v>
              </c:pt>
              <c:pt idx="59">
                <c:v>3224208.7600000012</c:v>
              </c:pt>
              <c:pt idx="60">
                <c:v>2502.5</c:v>
              </c:pt>
              <c:pt idx="61">
                <c:v>302229.3</c:v>
              </c:pt>
              <c:pt idx="62">
                <c:v>6357.4</c:v>
              </c:pt>
              <c:pt idx="63">
                <c:v>15210</c:v>
              </c:pt>
              <c:pt idx="64">
                <c:v>3332</c:v>
              </c:pt>
              <c:pt idx="65">
                <c:v>159375.48000000001</c:v>
              </c:pt>
              <c:pt idx="66">
                <c:v>21795.360000000001</c:v>
              </c:pt>
              <c:pt idx="67">
                <c:v>8870.4000000000015</c:v>
              </c:pt>
              <c:pt idx="68">
                <c:v>18242</c:v>
              </c:pt>
              <c:pt idx="69">
                <c:v>86186.98</c:v>
              </c:pt>
              <c:pt idx="70">
                <c:v>6786</c:v>
              </c:pt>
              <c:pt idx="71">
                <c:v>116030863.17999974</c:v>
              </c:pt>
              <c:pt idx="72">
                <c:v>1605</c:v>
              </c:pt>
              <c:pt idx="73">
                <c:v>4356.8999999999996</c:v>
              </c:pt>
              <c:pt idx="74">
                <c:v>1430</c:v>
              </c:pt>
              <c:pt idx="75">
                <c:v>1880</c:v>
              </c:pt>
              <c:pt idx="76">
                <c:v>1266402.67</c:v>
              </c:pt>
              <c:pt idx="77">
                <c:v>4596338.95</c:v>
              </c:pt>
              <c:pt idx="78">
                <c:v>3809</c:v>
              </c:pt>
              <c:pt idx="79">
                <c:v>21543.86</c:v>
              </c:pt>
              <c:pt idx="80">
                <c:v>1264475.8099999998</c:v>
              </c:pt>
              <c:pt idx="81">
                <c:v>29725.43</c:v>
              </c:pt>
              <c:pt idx="82">
                <c:v>27911.600000000002</c:v>
              </c:pt>
              <c:pt idx="83">
                <c:v>61245.9</c:v>
              </c:pt>
              <c:pt idx="84">
                <c:v>832</c:v>
              </c:pt>
              <c:pt idx="85">
                <c:v>384066</c:v>
              </c:pt>
              <c:pt idx="86">
                <c:v>68579.7</c:v>
              </c:pt>
              <c:pt idx="87">
                <c:v>483944.06</c:v>
              </c:pt>
              <c:pt idx="88">
                <c:v>195472.5</c:v>
              </c:pt>
              <c:pt idx="89">
                <c:v>2764.8</c:v>
              </c:pt>
              <c:pt idx="90">
                <c:v>1764.1</c:v>
              </c:pt>
              <c:pt idx="91">
                <c:v>45265.599999999991</c:v>
              </c:pt>
              <c:pt idx="92">
                <c:v>25798.199999999997</c:v>
              </c:pt>
              <c:pt idx="93">
                <c:v>10054</c:v>
              </c:pt>
              <c:pt idx="94">
                <c:v>2469.6000000000004</c:v>
              </c:pt>
              <c:pt idx="95">
                <c:v>17612</c:v>
              </c:pt>
              <c:pt idx="96">
                <c:v>4030.3999999999996</c:v>
              </c:pt>
              <c:pt idx="97">
                <c:v>3481.6000000000004</c:v>
              </c:pt>
              <c:pt idx="98">
                <c:v>20900586.899999995</c:v>
              </c:pt>
              <c:pt idx="99">
                <c:v>9286.1</c:v>
              </c:pt>
              <c:pt idx="100">
                <c:v>36815.4</c:v>
              </c:pt>
              <c:pt idx="101">
                <c:v>6680</c:v>
              </c:pt>
              <c:pt idx="102">
                <c:v>3359.6000000000004</c:v>
              </c:pt>
              <c:pt idx="103">
                <c:v>1299.3999999999999</c:v>
              </c:pt>
              <c:pt idx="104">
                <c:v>429406.97000000003</c:v>
              </c:pt>
              <c:pt idx="105">
                <c:v>2061</c:v>
              </c:pt>
              <c:pt idx="106">
                <c:v>1242.5</c:v>
              </c:pt>
              <c:pt idx="107">
                <c:v>10474.200000000001</c:v>
              </c:pt>
              <c:pt idx="108">
                <c:v>2280</c:v>
              </c:pt>
              <c:pt idx="109">
                <c:v>3280.6</c:v>
              </c:pt>
              <c:pt idx="110">
                <c:v>4488</c:v>
              </c:pt>
              <c:pt idx="111">
                <c:v>52946.599999999991</c:v>
              </c:pt>
              <c:pt idx="112">
                <c:v>8989.5</c:v>
              </c:pt>
              <c:pt idx="113">
                <c:v>3664</c:v>
              </c:pt>
              <c:pt idx="114">
                <c:v>3207.6</c:v>
              </c:pt>
              <c:pt idx="115">
                <c:v>76959</c:v>
              </c:pt>
              <c:pt idx="116">
                <c:v>1708.8000000000002</c:v>
              </c:pt>
              <c:pt idx="117">
                <c:v>1841.4</c:v>
              </c:pt>
              <c:pt idx="118">
                <c:v>28709.8</c:v>
              </c:pt>
              <c:pt idx="119">
                <c:v>6704.5999999999995</c:v>
              </c:pt>
              <c:pt idx="120">
                <c:v>824.49999999999989</c:v>
              </c:pt>
              <c:pt idx="121">
                <c:v>1715327.4</c:v>
              </c:pt>
              <c:pt idx="122">
                <c:v>10670.3</c:v>
              </c:pt>
              <c:pt idx="123">
                <c:v>3306</c:v>
              </c:pt>
              <c:pt idx="124">
                <c:v>236495.6</c:v>
              </c:pt>
              <c:pt idx="125">
                <c:v>57286.899999999994</c:v>
              </c:pt>
              <c:pt idx="126">
                <c:v>8839.3799999999992</c:v>
              </c:pt>
              <c:pt idx="127">
                <c:v>1104</c:v>
              </c:pt>
              <c:pt idx="128">
                <c:v>1353.1999999999998</c:v>
              </c:pt>
              <c:pt idx="129">
                <c:v>12815.1</c:v>
              </c:pt>
              <c:pt idx="130">
                <c:v>50255.1</c:v>
              </c:pt>
              <c:pt idx="131">
                <c:v>523485.2</c:v>
              </c:pt>
              <c:pt idx="132">
                <c:v>34962.840000000004</c:v>
              </c:pt>
              <c:pt idx="133">
                <c:v>16649.5</c:v>
              </c:pt>
              <c:pt idx="134">
                <c:v>80801.119999999995</c:v>
              </c:pt>
              <c:pt idx="135">
                <c:v>1550</c:v>
              </c:pt>
              <c:pt idx="136">
                <c:v>3030.5</c:v>
              </c:pt>
              <c:pt idx="137">
                <c:v>1270.08</c:v>
              </c:pt>
              <c:pt idx="138">
                <c:v>470924.39999999997</c:v>
              </c:pt>
              <c:pt idx="139">
                <c:v>2724.4</c:v>
              </c:pt>
              <c:pt idx="140">
                <c:v>2446.4</c:v>
              </c:pt>
              <c:pt idx="141">
                <c:v>2283.46</c:v>
              </c:pt>
              <c:pt idx="142">
                <c:v>2547.1999999999998</c:v>
              </c:pt>
              <c:pt idx="143">
                <c:v>41569.800000000003</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[年货-淘宝行业数据分析报告.xlsx]PivotChartTable8</c15:name>
        <c15:fmtId val="2"/>
      </c15:pivotSource>
      <c15:pivotOptions>
        <c15:dropZoneFilter val="1"/>
        <c15:dropZoneCategories val="1"/>
        <c15:dropZoneSeries val="1"/>
        <c15:dropZonesVisible val="1"/>
      </c15: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marker>
          <c:symbol val="none"/>
        </c:marke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marker>
          <c:symbol val="none"/>
        </c:marke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marker>
          <c:symbol val="none"/>
        </c:marke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3"/>
              </a:solidFill>
              <a:ln>
                <a:noFill/>
              </a:ln>
              <a:effectLst/>
            </c:spPr>
          </c:dPt>
          <c:dPt>
            <c:idx val="2"/>
            <c:bubble3D val="0"/>
            <c:spPr>
              <a:solidFill>
                <a:schemeClr val="accent5"/>
              </a:solidFill>
              <a:ln>
                <a:noFill/>
              </a:ln>
              <a:effectLst/>
            </c:spPr>
          </c:dPt>
          <c:dPt>
            <c:idx val="3"/>
            <c:bubble3D val="0"/>
            <c:spPr>
              <a:solidFill>
                <a:schemeClr val="accent1">
                  <a:lumMod val="60000"/>
                </a:schemeClr>
              </a:solidFill>
              <a:ln>
                <a:noFill/>
              </a:ln>
              <a:effectLst/>
            </c:spPr>
          </c:dPt>
          <c:dPt>
            <c:idx val="4"/>
            <c:bubble3D val="0"/>
            <c:spPr>
              <a:solidFill>
                <a:schemeClr val="accent3">
                  <a:lumMod val="60000"/>
                </a:schemeClr>
              </a:solidFill>
              <a:ln>
                <a:noFill/>
              </a:ln>
              <a:effectLst/>
            </c:spPr>
          </c:dPt>
          <c:dPt>
            <c:idx val="5"/>
            <c:bubble3D val="0"/>
            <c:spPr>
              <a:solidFill>
                <a:schemeClr val="accent5">
                  <a:lumMod val="60000"/>
                </a:schemeClr>
              </a:solidFill>
              <a:ln>
                <a:noFill/>
              </a:ln>
              <a:effectLst/>
            </c:spPr>
          </c:dPt>
          <c:dPt>
            <c:idx val="6"/>
            <c:bubble3D val="0"/>
            <c:spPr>
              <a:solidFill>
                <a:schemeClr val="accent1">
                  <a:lumMod val="80000"/>
                  <a:lumOff val="20000"/>
                </a:schemeClr>
              </a:solidFill>
              <a:ln>
                <a:noFill/>
              </a:ln>
              <a:effectLst/>
            </c:spPr>
          </c:dPt>
          <c:dPt>
            <c:idx val="7"/>
            <c:bubble3D val="0"/>
            <c:spPr>
              <a:solidFill>
                <a:schemeClr val="accent3">
                  <a:lumMod val="80000"/>
                  <a:lumOff val="20000"/>
                </a:schemeClr>
              </a:solidFill>
              <a:ln>
                <a:noFill/>
              </a:ln>
              <a:effectLst/>
            </c:spPr>
          </c:dPt>
          <c:dPt>
            <c:idx val="8"/>
            <c:bubble3D val="0"/>
            <c:spPr>
              <a:solidFill>
                <a:schemeClr val="accent5">
                  <a:lumMod val="80000"/>
                  <a:lumOff val="20000"/>
                </a:schemeClr>
              </a:solidFill>
              <a:ln>
                <a:noFill/>
              </a:ln>
              <a:effectLst/>
            </c:spPr>
          </c:dPt>
          <c:dPt>
            <c:idx val="9"/>
            <c:bubble3D val="0"/>
            <c:spPr>
              <a:solidFill>
                <a:schemeClr val="accent1">
                  <a:lumMod val="80000"/>
                </a:schemeClr>
              </a:solidFill>
              <a:ln>
                <a:noFill/>
              </a:ln>
              <a:effectLst/>
            </c:spPr>
          </c:dPt>
          <c:dPt>
            <c:idx val="10"/>
            <c:bubble3D val="0"/>
            <c:spPr>
              <a:solidFill>
                <a:schemeClr val="accent3">
                  <a:lumMod val="80000"/>
                </a:schemeClr>
              </a:solidFill>
              <a:ln>
                <a:noFill/>
              </a:ln>
              <a:effectLst/>
            </c:spPr>
          </c:dPt>
          <c:dPt>
            <c:idx val="11"/>
            <c:bubble3D val="0"/>
            <c:spPr>
              <a:solidFill>
                <a:schemeClr val="accent5">
                  <a:lumMod val="80000"/>
                </a:schemeClr>
              </a:solidFill>
              <a:ln>
                <a:noFill/>
              </a:ln>
              <a:effectLst/>
            </c:spPr>
          </c:dPt>
          <c:dPt>
            <c:idx val="12"/>
            <c:bubble3D val="0"/>
            <c:spPr>
              <a:solidFill>
                <a:schemeClr val="accent1">
                  <a:lumMod val="60000"/>
                  <a:lumOff val="40000"/>
                </a:schemeClr>
              </a:solidFill>
              <a:ln>
                <a:noFill/>
              </a:ln>
              <a:effectLst/>
            </c:spPr>
          </c:dPt>
          <c:dPt>
            <c:idx val="13"/>
            <c:bubble3D val="0"/>
            <c:spPr>
              <a:solidFill>
                <a:schemeClr val="accent3">
                  <a:lumMod val="60000"/>
                  <a:lumOff val="40000"/>
                </a:schemeClr>
              </a:solidFill>
              <a:ln>
                <a:noFill/>
              </a:ln>
              <a:effectLst/>
            </c:spPr>
          </c:dPt>
          <c:dPt>
            <c:idx val="14"/>
            <c:bubble3D val="0"/>
            <c:spPr>
              <a:solidFill>
                <a:schemeClr val="accent5">
                  <a:lumMod val="60000"/>
                  <a:lumOff val="40000"/>
                </a:schemeClr>
              </a:solidFill>
              <a:ln>
                <a:noFill/>
              </a:ln>
              <a:effectLst/>
            </c:spPr>
          </c:dPt>
          <c:dPt>
            <c:idx val="15"/>
            <c:bubble3D val="0"/>
            <c:spPr>
              <a:solidFill>
                <a:schemeClr val="accent1">
                  <a:lumMod val="50000"/>
                </a:schemeClr>
              </a:solidFill>
              <a:ln>
                <a:noFill/>
              </a:ln>
              <a:effectLst/>
            </c:spPr>
          </c:dPt>
          <c:dPt>
            <c:idx val="16"/>
            <c:bubble3D val="0"/>
            <c:spPr>
              <a:solidFill>
                <a:schemeClr val="accent3">
                  <a:lumMod val="50000"/>
                </a:schemeClr>
              </a:solidFill>
              <a:ln>
                <a:noFill/>
              </a:ln>
              <a:effectLst/>
            </c:spPr>
          </c:dPt>
          <c:dPt>
            <c:idx val="17"/>
            <c:bubble3D val="0"/>
            <c:spPr>
              <a:solidFill>
                <a:schemeClr val="accent5">
                  <a:lumMod val="50000"/>
                </a:schemeClr>
              </a:solidFill>
              <a:ln>
                <a:noFill/>
              </a:ln>
              <a:effectLst/>
            </c:spPr>
          </c:dPt>
          <c:dPt>
            <c:idx val="18"/>
            <c:bubble3D val="0"/>
            <c:spPr>
              <a:solidFill>
                <a:schemeClr val="accent1">
                  <a:lumMod val="70000"/>
                  <a:lumOff val="30000"/>
                </a:schemeClr>
              </a:solidFill>
              <a:ln>
                <a:noFill/>
              </a:ln>
              <a:effectLst/>
            </c:spPr>
          </c:dPt>
          <c:dPt>
            <c:idx val="19"/>
            <c:bubble3D val="0"/>
            <c:spPr>
              <a:solidFill>
                <a:schemeClr val="accent3">
                  <a:lumMod val="70000"/>
                  <a:lumOff val="30000"/>
                </a:schemeClr>
              </a:solidFill>
              <a:ln>
                <a:noFill/>
              </a:ln>
              <a:effectLst/>
            </c:spPr>
          </c:dPt>
          <c:dPt>
            <c:idx val="20"/>
            <c:bubble3D val="0"/>
            <c:spPr>
              <a:solidFill>
                <a:schemeClr val="accent5">
                  <a:lumMod val="70000"/>
                  <a:lumOff val="30000"/>
                </a:schemeClr>
              </a:solidFill>
              <a:ln>
                <a:noFill/>
              </a:ln>
              <a:effectLst/>
            </c:spPr>
          </c:dPt>
          <c:dPt>
            <c:idx val="21"/>
            <c:bubble3D val="0"/>
            <c:spPr>
              <a:solidFill>
                <a:schemeClr val="accent1">
                  <a:lumMod val="70000"/>
                </a:schemeClr>
              </a:solidFill>
              <a:ln>
                <a:noFill/>
              </a:ln>
              <a:effectLst/>
            </c:spPr>
          </c:dPt>
          <c:dPt>
            <c:idx val="22"/>
            <c:bubble3D val="0"/>
            <c:spPr>
              <a:solidFill>
                <a:schemeClr val="accent3">
                  <a:lumMod val="70000"/>
                </a:schemeClr>
              </a:solidFill>
              <a:ln>
                <a:noFill/>
              </a:ln>
              <a:effectLst/>
            </c:spPr>
          </c:dPt>
          <c:dPt>
            <c:idx val="23"/>
            <c:bubble3D val="0"/>
            <c:spPr>
              <a:solidFill>
                <a:schemeClr val="accent5">
                  <a:lumMod val="70000"/>
                </a:schemeClr>
              </a:solidFill>
              <a:ln>
                <a:noFill/>
              </a:ln>
              <a:effectLst/>
            </c:spPr>
          </c:dPt>
          <c:dPt>
            <c:idx val="24"/>
            <c:bubble3D val="0"/>
            <c:spPr>
              <a:solidFill>
                <a:schemeClr val="accent1">
                  <a:lumMod val="50000"/>
                  <a:lumOff val="50000"/>
                </a:schemeClr>
              </a:solidFill>
              <a:ln>
                <a:noFill/>
              </a:ln>
              <a:effectLst/>
            </c:spPr>
          </c:dPt>
          <c:dPt>
            <c:idx val="25"/>
            <c:bubble3D val="0"/>
            <c:spPr>
              <a:solidFill>
                <a:schemeClr val="accent3">
                  <a:lumMod val="50000"/>
                  <a:lumOff val="50000"/>
                </a:schemeClr>
              </a:solidFill>
              <a:ln>
                <a:noFill/>
              </a:ln>
              <a:effectLst/>
            </c:spPr>
          </c:dPt>
          <c:dPt>
            <c:idx val="26"/>
            <c:bubble3D val="0"/>
            <c:spPr>
              <a:solidFill>
                <a:schemeClr val="accent5">
                  <a:lumMod val="50000"/>
                  <a:lumOff val="50000"/>
                </a:schemeClr>
              </a:solidFill>
              <a:ln>
                <a:noFill/>
              </a:ln>
              <a:effectLst/>
            </c:spPr>
          </c:dPt>
          <c:dPt>
            <c:idx val="27"/>
            <c:bubble3D val="0"/>
            <c:spPr>
              <a:solidFill>
                <a:schemeClr val="accent1"/>
              </a:solidFill>
              <a:ln>
                <a:noFill/>
              </a:ln>
              <a:effectLst/>
            </c:spPr>
          </c:dPt>
          <c:dPt>
            <c:idx val="28"/>
            <c:bubble3D val="0"/>
            <c:spPr>
              <a:solidFill>
                <a:schemeClr val="accent3"/>
              </a:solidFill>
              <a:ln>
                <a:noFill/>
              </a:ln>
              <a:effectLst/>
            </c:spPr>
          </c:dPt>
          <c:dPt>
            <c:idx val="29"/>
            <c:bubble3D val="0"/>
            <c:spPr>
              <a:solidFill>
                <a:schemeClr val="accent5"/>
              </a:solidFill>
              <a:ln>
                <a:noFill/>
              </a:ln>
              <a:effectLst/>
            </c:spPr>
          </c:dPt>
          <c:dPt>
            <c:idx val="30"/>
            <c:bubble3D val="0"/>
            <c:spPr>
              <a:solidFill>
                <a:schemeClr val="accent1">
                  <a:lumMod val="60000"/>
                </a:schemeClr>
              </a:solidFill>
              <a:ln>
                <a:noFill/>
              </a:ln>
              <a:effectLst/>
            </c:spPr>
          </c:dPt>
          <c:dPt>
            <c:idx val="31"/>
            <c:bubble3D val="0"/>
            <c:spPr>
              <a:solidFill>
                <a:schemeClr val="accent3">
                  <a:lumMod val="60000"/>
                </a:schemeClr>
              </a:solidFill>
              <a:ln>
                <a:noFill/>
              </a:ln>
              <a:effectLst/>
            </c:spPr>
          </c:dPt>
          <c:dPt>
            <c:idx val="32"/>
            <c:bubble3D val="0"/>
            <c:spPr>
              <a:solidFill>
                <a:schemeClr val="accent5">
                  <a:lumMod val="60000"/>
                </a:schemeClr>
              </a:solidFill>
              <a:ln>
                <a:noFill/>
              </a:ln>
              <a:effectLst/>
            </c:spPr>
          </c:dPt>
          <c:dPt>
            <c:idx val="33"/>
            <c:bubble3D val="0"/>
            <c:spPr>
              <a:solidFill>
                <a:schemeClr val="accent1">
                  <a:lumMod val="80000"/>
                  <a:lumOff val="20000"/>
                </a:schemeClr>
              </a:solidFill>
              <a:ln>
                <a:noFill/>
              </a:ln>
              <a:effectLst/>
            </c:spPr>
          </c:dPt>
          <c:dPt>
            <c:idx val="34"/>
            <c:bubble3D val="0"/>
            <c:spPr>
              <a:solidFill>
                <a:schemeClr val="accent3">
                  <a:lumMod val="80000"/>
                  <a:lumOff val="20000"/>
                </a:schemeClr>
              </a:solidFill>
              <a:ln>
                <a:noFill/>
              </a:ln>
              <a:effectLst/>
            </c:spPr>
          </c:dPt>
          <c:dPt>
            <c:idx val="35"/>
            <c:bubble3D val="0"/>
            <c:spPr>
              <a:solidFill>
                <a:schemeClr val="accent5">
                  <a:lumMod val="80000"/>
                  <a:lumOff val="20000"/>
                </a:schemeClr>
              </a:solidFill>
              <a:ln>
                <a:noFill/>
              </a:ln>
              <a:effectLst/>
            </c:spPr>
          </c:dPt>
          <c:dPt>
            <c:idx val="36"/>
            <c:bubble3D val="0"/>
            <c:spPr>
              <a:solidFill>
                <a:schemeClr val="accent1">
                  <a:lumMod val="80000"/>
                </a:schemeClr>
              </a:solidFill>
              <a:ln>
                <a:noFill/>
              </a:ln>
              <a:effectLst/>
            </c:spPr>
          </c:dPt>
          <c:dPt>
            <c:idx val="37"/>
            <c:bubble3D val="0"/>
            <c:spPr>
              <a:solidFill>
                <a:schemeClr val="accent3">
                  <a:lumMod val="80000"/>
                </a:schemeClr>
              </a:solidFill>
              <a:ln>
                <a:noFill/>
              </a:ln>
              <a:effectLst/>
            </c:spPr>
          </c:dPt>
          <c:dPt>
            <c:idx val="38"/>
            <c:bubble3D val="0"/>
            <c:spPr>
              <a:solidFill>
                <a:schemeClr val="accent5">
                  <a:lumMod val="80000"/>
                </a:schemeClr>
              </a:solidFill>
              <a:ln>
                <a:noFill/>
              </a:ln>
              <a:effectLst/>
            </c:spPr>
          </c:dPt>
          <c:dPt>
            <c:idx val="39"/>
            <c:bubble3D val="0"/>
            <c:spPr>
              <a:solidFill>
                <a:schemeClr val="accent1">
                  <a:lumMod val="60000"/>
                  <a:lumOff val="40000"/>
                </a:schemeClr>
              </a:solidFill>
              <a:ln>
                <a:noFill/>
              </a:ln>
              <a:effectLst/>
            </c:spPr>
          </c:dPt>
          <c:dPt>
            <c:idx val="40"/>
            <c:bubble3D val="0"/>
            <c:spPr>
              <a:solidFill>
                <a:schemeClr val="accent3">
                  <a:lumMod val="60000"/>
                  <a:lumOff val="40000"/>
                </a:schemeClr>
              </a:solidFill>
              <a:ln>
                <a:noFill/>
              </a:ln>
              <a:effectLst/>
            </c:spPr>
          </c:dPt>
          <c:dPt>
            <c:idx val="41"/>
            <c:bubble3D val="0"/>
            <c:spPr>
              <a:solidFill>
                <a:schemeClr val="accent5">
                  <a:lumMod val="60000"/>
                  <a:lumOff val="40000"/>
                </a:schemeClr>
              </a:solidFill>
              <a:ln>
                <a:noFill/>
              </a:ln>
              <a:effectLst/>
            </c:spPr>
          </c:dPt>
          <c:dPt>
            <c:idx val="42"/>
            <c:bubble3D val="0"/>
            <c:spPr>
              <a:solidFill>
                <a:schemeClr val="accent1">
                  <a:lumMod val="50000"/>
                </a:schemeClr>
              </a:solidFill>
              <a:ln>
                <a:noFill/>
              </a:ln>
              <a:effectLst/>
            </c:spPr>
          </c:dPt>
          <c:dPt>
            <c:idx val="43"/>
            <c:bubble3D val="0"/>
            <c:spPr>
              <a:solidFill>
                <a:schemeClr val="accent3">
                  <a:lumMod val="50000"/>
                </a:schemeClr>
              </a:solidFill>
              <a:ln>
                <a:noFill/>
              </a:ln>
              <a:effectLst/>
            </c:spPr>
          </c:dPt>
          <c:dPt>
            <c:idx val="44"/>
            <c:bubble3D val="0"/>
            <c:spPr>
              <a:solidFill>
                <a:schemeClr val="accent5">
                  <a:lumMod val="50000"/>
                </a:schemeClr>
              </a:solidFill>
              <a:ln>
                <a:noFill/>
              </a:ln>
              <a:effectLst/>
            </c:spPr>
          </c:dPt>
          <c:dPt>
            <c:idx val="45"/>
            <c:bubble3D val="0"/>
            <c:spPr>
              <a:solidFill>
                <a:schemeClr val="accent1">
                  <a:lumMod val="70000"/>
                  <a:lumOff val="30000"/>
                </a:schemeClr>
              </a:solidFill>
              <a:ln>
                <a:noFill/>
              </a:ln>
              <a:effectLst/>
            </c:spPr>
          </c:dPt>
          <c:dPt>
            <c:idx val="46"/>
            <c:bubble3D val="0"/>
            <c:spPr>
              <a:solidFill>
                <a:schemeClr val="accent3">
                  <a:lumMod val="70000"/>
                  <a:lumOff val="30000"/>
                </a:schemeClr>
              </a:solidFill>
              <a:ln>
                <a:noFill/>
              </a:ln>
              <a:effectLst/>
            </c:spPr>
          </c:dPt>
          <c:dPt>
            <c:idx val="47"/>
            <c:bubble3D val="0"/>
            <c:spPr>
              <a:solidFill>
                <a:schemeClr val="accent5">
                  <a:lumMod val="70000"/>
                  <a:lumOff val="30000"/>
                </a:schemeClr>
              </a:solidFill>
              <a:ln>
                <a:noFill/>
              </a:ln>
              <a:effectLst/>
            </c:spPr>
          </c:dPt>
          <c:dPt>
            <c:idx val="48"/>
            <c:bubble3D val="0"/>
            <c:spPr>
              <a:solidFill>
                <a:schemeClr val="accent1">
                  <a:lumMod val="70000"/>
                </a:schemeClr>
              </a:solidFill>
              <a:ln>
                <a:noFill/>
              </a:ln>
              <a:effectLst/>
            </c:spPr>
          </c:dPt>
          <c:dPt>
            <c:idx val="49"/>
            <c:bubble3D val="0"/>
            <c:spPr>
              <a:solidFill>
                <a:schemeClr val="accent3">
                  <a:lumMod val="70000"/>
                </a:schemeClr>
              </a:solidFill>
              <a:ln>
                <a:noFill/>
              </a:ln>
              <a:effectLst/>
            </c:spPr>
          </c:dPt>
          <c:dPt>
            <c:idx val="50"/>
            <c:bubble3D val="0"/>
            <c:spPr>
              <a:solidFill>
                <a:schemeClr val="accent5">
                  <a:lumMod val="70000"/>
                </a:schemeClr>
              </a:solidFill>
              <a:ln>
                <a:noFill/>
              </a:ln>
              <a:effectLst/>
            </c:spPr>
          </c:dPt>
          <c:dPt>
            <c:idx val="51"/>
            <c:bubble3D val="0"/>
            <c:spPr>
              <a:solidFill>
                <a:schemeClr val="accent1">
                  <a:lumMod val="50000"/>
                  <a:lumOff val="50000"/>
                </a:schemeClr>
              </a:solidFill>
              <a:ln>
                <a:noFill/>
              </a:ln>
              <a:effectLst/>
            </c:spPr>
          </c:dPt>
          <c:dPt>
            <c:idx val="52"/>
            <c:bubble3D val="0"/>
            <c:spPr>
              <a:solidFill>
                <a:schemeClr val="accent3">
                  <a:lumMod val="50000"/>
                  <a:lumOff val="50000"/>
                </a:schemeClr>
              </a:solidFill>
              <a:ln>
                <a:noFill/>
              </a:ln>
              <a:effectLst/>
            </c:spPr>
          </c:dPt>
          <c:dPt>
            <c:idx val="53"/>
            <c:bubble3D val="0"/>
            <c:spPr>
              <a:solidFill>
                <a:schemeClr val="accent5">
                  <a:lumMod val="50000"/>
                  <a:lumOff val="50000"/>
                </a:schemeClr>
              </a:solidFill>
              <a:ln>
                <a:noFill/>
              </a:ln>
              <a:effectLst/>
            </c:spPr>
          </c:dPt>
          <c:dPt>
            <c:idx val="54"/>
            <c:bubble3D val="0"/>
            <c:spPr>
              <a:solidFill>
                <a:schemeClr val="accent1"/>
              </a:solidFill>
              <a:ln>
                <a:noFill/>
              </a:ln>
              <a:effectLst/>
            </c:spPr>
          </c:dPt>
          <c:dPt>
            <c:idx val="55"/>
            <c:bubble3D val="0"/>
            <c:spPr>
              <a:solidFill>
                <a:schemeClr val="accent3"/>
              </a:solidFill>
              <a:ln>
                <a:noFill/>
              </a:ln>
              <a:effectLst/>
            </c:spPr>
          </c:dPt>
          <c:dPt>
            <c:idx val="56"/>
            <c:bubble3D val="0"/>
            <c:spPr>
              <a:solidFill>
                <a:schemeClr val="accent5"/>
              </a:solidFill>
              <a:ln>
                <a:noFill/>
              </a:ln>
              <a:effectLst/>
            </c:spPr>
          </c:dPt>
          <c:dPt>
            <c:idx val="57"/>
            <c:bubble3D val="0"/>
            <c:spPr>
              <a:solidFill>
                <a:schemeClr val="accent1">
                  <a:lumMod val="60000"/>
                </a:schemeClr>
              </a:solidFill>
              <a:ln>
                <a:noFill/>
              </a:ln>
              <a:effectLst/>
            </c:spPr>
          </c:dPt>
          <c:dPt>
            <c:idx val="58"/>
            <c:bubble3D val="0"/>
            <c:spPr>
              <a:solidFill>
                <a:schemeClr val="accent3">
                  <a:lumMod val="60000"/>
                </a:schemeClr>
              </a:solidFill>
              <a:ln>
                <a:noFill/>
              </a:ln>
              <a:effectLst/>
            </c:spPr>
          </c:dPt>
          <c:dPt>
            <c:idx val="59"/>
            <c:bubble3D val="0"/>
            <c:spPr>
              <a:solidFill>
                <a:schemeClr val="accent5">
                  <a:lumMod val="60000"/>
                </a:schemeClr>
              </a:solidFill>
              <a:ln>
                <a:noFill/>
              </a:ln>
              <a:effectLst/>
            </c:spPr>
          </c:dPt>
          <c:dPt>
            <c:idx val="60"/>
            <c:bubble3D val="0"/>
            <c:spPr>
              <a:solidFill>
                <a:schemeClr val="accent1">
                  <a:lumMod val="80000"/>
                  <a:lumOff val="20000"/>
                </a:schemeClr>
              </a:solidFill>
              <a:ln>
                <a:noFill/>
              </a:ln>
              <a:effectLst/>
            </c:spPr>
          </c:dPt>
          <c:dPt>
            <c:idx val="61"/>
            <c:bubble3D val="0"/>
            <c:spPr>
              <a:solidFill>
                <a:schemeClr val="accent3">
                  <a:lumMod val="80000"/>
                  <a:lumOff val="20000"/>
                </a:schemeClr>
              </a:solidFill>
              <a:ln>
                <a:noFill/>
              </a:ln>
              <a:effectLst/>
            </c:spPr>
          </c:dPt>
          <c:dPt>
            <c:idx val="62"/>
            <c:bubble3D val="0"/>
            <c:spPr>
              <a:solidFill>
                <a:schemeClr val="accent5">
                  <a:lumMod val="80000"/>
                  <a:lumOff val="20000"/>
                </a:schemeClr>
              </a:solidFill>
              <a:ln>
                <a:noFill/>
              </a:ln>
              <a:effectLst/>
            </c:spPr>
          </c:dPt>
          <c:dPt>
            <c:idx val="63"/>
            <c:bubble3D val="0"/>
            <c:spPr>
              <a:solidFill>
                <a:schemeClr val="accent1">
                  <a:lumMod val="80000"/>
                </a:schemeClr>
              </a:solidFill>
              <a:ln>
                <a:noFill/>
              </a:ln>
              <a:effectLst/>
            </c:spPr>
          </c:dPt>
          <c:dPt>
            <c:idx val="64"/>
            <c:bubble3D val="0"/>
            <c:spPr>
              <a:solidFill>
                <a:schemeClr val="accent3">
                  <a:lumMod val="80000"/>
                </a:schemeClr>
              </a:solidFill>
              <a:ln>
                <a:noFill/>
              </a:ln>
              <a:effectLst/>
            </c:spPr>
          </c:dPt>
          <c:dPt>
            <c:idx val="65"/>
            <c:bubble3D val="0"/>
            <c:spPr>
              <a:solidFill>
                <a:schemeClr val="accent5">
                  <a:lumMod val="80000"/>
                </a:schemeClr>
              </a:solidFill>
              <a:ln>
                <a:noFill/>
              </a:ln>
              <a:effectLst/>
            </c:spPr>
          </c:dPt>
          <c:dPt>
            <c:idx val="66"/>
            <c:bubble3D val="0"/>
            <c:spPr>
              <a:solidFill>
                <a:schemeClr val="accent1">
                  <a:lumMod val="60000"/>
                  <a:lumOff val="40000"/>
                </a:schemeClr>
              </a:solidFill>
              <a:ln>
                <a:noFill/>
              </a:ln>
              <a:effectLst/>
            </c:spPr>
          </c:dPt>
          <c:dPt>
            <c:idx val="67"/>
            <c:bubble3D val="0"/>
            <c:spPr>
              <a:solidFill>
                <a:schemeClr val="accent3">
                  <a:lumMod val="60000"/>
                  <a:lumOff val="40000"/>
                </a:schemeClr>
              </a:solidFill>
              <a:ln>
                <a:noFill/>
              </a:ln>
              <a:effectLst/>
            </c:spPr>
          </c:dPt>
          <c:dPt>
            <c:idx val="68"/>
            <c:bubble3D val="0"/>
            <c:spPr>
              <a:solidFill>
                <a:schemeClr val="accent5">
                  <a:lumMod val="60000"/>
                  <a:lumOff val="40000"/>
                </a:schemeClr>
              </a:solidFill>
              <a:ln>
                <a:noFill/>
              </a:ln>
              <a:effectLst/>
            </c:spPr>
          </c:dPt>
          <c:dPt>
            <c:idx val="69"/>
            <c:bubble3D val="0"/>
            <c:spPr>
              <a:solidFill>
                <a:schemeClr val="accent1">
                  <a:lumMod val="50000"/>
                </a:schemeClr>
              </a:solidFill>
              <a:ln>
                <a:noFill/>
              </a:ln>
              <a:effectLst/>
            </c:spPr>
          </c:dPt>
          <c:dPt>
            <c:idx val="70"/>
            <c:bubble3D val="0"/>
            <c:spPr>
              <a:solidFill>
                <a:schemeClr val="accent3">
                  <a:lumMod val="50000"/>
                </a:schemeClr>
              </a:solidFill>
              <a:ln>
                <a:noFill/>
              </a:ln>
              <a:effectLst/>
            </c:spPr>
          </c:dPt>
          <c:dPt>
            <c:idx val="71"/>
            <c:bubble3D val="0"/>
            <c:spPr>
              <a:solidFill>
                <a:schemeClr val="accent5">
                  <a:lumMod val="50000"/>
                </a:schemeClr>
              </a:solidFill>
              <a:ln>
                <a:noFill/>
              </a:ln>
              <a:effectLst/>
            </c:spPr>
          </c:dPt>
          <c:dPt>
            <c:idx val="72"/>
            <c:bubble3D val="0"/>
            <c:spPr>
              <a:solidFill>
                <a:schemeClr val="accent1">
                  <a:lumMod val="70000"/>
                  <a:lumOff val="30000"/>
                </a:schemeClr>
              </a:solidFill>
              <a:ln>
                <a:noFill/>
              </a:ln>
              <a:effectLst/>
            </c:spPr>
          </c:dPt>
          <c:dPt>
            <c:idx val="73"/>
            <c:bubble3D val="0"/>
            <c:spPr>
              <a:solidFill>
                <a:schemeClr val="accent3">
                  <a:lumMod val="70000"/>
                  <a:lumOff val="30000"/>
                </a:schemeClr>
              </a:solidFill>
              <a:ln>
                <a:noFill/>
              </a:ln>
              <a:effectLst/>
            </c:spPr>
          </c:dPt>
          <c:dPt>
            <c:idx val="74"/>
            <c:bubble3D val="0"/>
            <c:spPr>
              <a:solidFill>
                <a:schemeClr val="accent5">
                  <a:lumMod val="70000"/>
                  <a:lumOff val="30000"/>
                </a:schemeClr>
              </a:solidFill>
              <a:ln>
                <a:noFill/>
              </a:ln>
              <a:effectLst/>
            </c:spPr>
          </c:dPt>
          <c:dPt>
            <c:idx val="75"/>
            <c:bubble3D val="0"/>
            <c:spPr>
              <a:solidFill>
                <a:schemeClr val="accent1">
                  <a:lumMod val="70000"/>
                </a:schemeClr>
              </a:solidFill>
              <a:ln>
                <a:noFill/>
              </a:ln>
              <a:effectLst/>
            </c:spPr>
          </c:dPt>
          <c:dPt>
            <c:idx val="76"/>
            <c:bubble3D val="0"/>
            <c:spPr>
              <a:solidFill>
                <a:schemeClr val="accent3">
                  <a:lumMod val="70000"/>
                </a:schemeClr>
              </a:solidFill>
              <a:ln>
                <a:noFill/>
              </a:ln>
              <a:effectLst/>
            </c:spPr>
          </c:dPt>
          <c:dPt>
            <c:idx val="77"/>
            <c:bubble3D val="0"/>
            <c:spPr>
              <a:solidFill>
                <a:schemeClr val="accent5">
                  <a:lumMod val="70000"/>
                </a:schemeClr>
              </a:solidFill>
              <a:ln>
                <a:noFill/>
              </a:ln>
              <a:effectLst/>
            </c:spPr>
          </c:dPt>
          <c:dPt>
            <c:idx val="78"/>
            <c:bubble3D val="0"/>
            <c:spPr>
              <a:solidFill>
                <a:schemeClr val="accent1">
                  <a:lumMod val="50000"/>
                  <a:lumOff val="50000"/>
                </a:schemeClr>
              </a:solidFill>
              <a:ln>
                <a:noFill/>
              </a:ln>
              <a:effectLst/>
            </c:spPr>
          </c:dPt>
          <c:dPt>
            <c:idx val="79"/>
            <c:bubble3D val="0"/>
            <c:spPr>
              <a:solidFill>
                <a:schemeClr val="accent3">
                  <a:lumMod val="50000"/>
                  <a:lumOff val="50000"/>
                </a:schemeClr>
              </a:solidFill>
              <a:ln>
                <a:noFill/>
              </a:ln>
              <a:effectLst/>
            </c:spPr>
          </c:dPt>
          <c:dPt>
            <c:idx val="80"/>
            <c:bubble3D val="0"/>
            <c:spPr>
              <a:solidFill>
                <a:schemeClr val="accent5">
                  <a:lumMod val="50000"/>
                  <a:lumOff val="50000"/>
                </a:schemeClr>
              </a:solidFill>
              <a:ln>
                <a:noFill/>
              </a:ln>
              <a:effectLst/>
            </c:spPr>
          </c:dPt>
          <c:dPt>
            <c:idx val="81"/>
            <c:bubble3D val="0"/>
            <c:spPr>
              <a:solidFill>
                <a:schemeClr val="accent1"/>
              </a:solidFill>
              <a:ln>
                <a:noFill/>
              </a:ln>
              <a:effectLst/>
            </c:spPr>
          </c:dPt>
          <c:dPt>
            <c:idx val="82"/>
            <c:bubble3D val="0"/>
            <c:spPr>
              <a:solidFill>
                <a:schemeClr val="accent3"/>
              </a:solidFill>
              <a:ln>
                <a:noFill/>
              </a:ln>
              <a:effectLst/>
            </c:spPr>
          </c:dPt>
          <c:dPt>
            <c:idx val="83"/>
            <c:bubble3D val="0"/>
            <c:spPr>
              <a:solidFill>
                <a:schemeClr val="accent5"/>
              </a:solidFill>
              <a:ln>
                <a:noFill/>
              </a:ln>
              <a:effectLst/>
            </c:spPr>
          </c:dPt>
          <c:dPt>
            <c:idx val="84"/>
            <c:bubble3D val="0"/>
            <c:spPr>
              <a:solidFill>
                <a:schemeClr val="accent1">
                  <a:lumMod val="60000"/>
                </a:schemeClr>
              </a:solidFill>
              <a:ln>
                <a:noFill/>
              </a:ln>
              <a:effectLst/>
            </c:spPr>
          </c:dPt>
          <c:dPt>
            <c:idx val="85"/>
            <c:bubble3D val="0"/>
            <c:spPr>
              <a:solidFill>
                <a:schemeClr val="accent3">
                  <a:lumMod val="60000"/>
                </a:schemeClr>
              </a:solidFill>
              <a:ln>
                <a:noFill/>
              </a:ln>
              <a:effectLst/>
            </c:spPr>
          </c:dPt>
          <c:dPt>
            <c:idx val="86"/>
            <c:bubble3D val="0"/>
            <c:spPr>
              <a:solidFill>
                <a:schemeClr val="accent5">
                  <a:lumMod val="60000"/>
                </a:schemeClr>
              </a:solidFill>
              <a:ln>
                <a:noFill/>
              </a:ln>
              <a:effectLst/>
            </c:spPr>
          </c:dPt>
          <c:dPt>
            <c:idx val="87"/>
            <c:bubble3D val="0"/>
            <c:spPr>
              <a:solidFill>
                <a:schemeClr val="accent1">
                  <a:lumMod val="80000"/>
                  <a:lumOff val="20000"/>
                </a:schemeClr>
              </a:solidFill>
              <a:ln>
                <a:noFill/>
              </a:ln>
              <a:effectLst/>
            </c:spPr>
          </c:dPt>
          <c:dPt>
            <c:idx val="88"/>
            <c:bubble3D val="0"/>
            <c:spPr>
              <a:solidFill>
                <a:schemeClr val="accent3">
                  <a:lumMod val="80000"/>
                  <a:lumOff val="20000"/>
                </a:schemeClr>
              </a:solidFill>
              <a:ln>
                <a:noFill/>
              </a:ln>
              <a:effectLst/>
            </c:spPr>
          </c:dPt>
          <c:dPt>
            <c:idx val="89"/>
            <c:bubble3D val="0"/>
            <c:spPr>
              <a:solidFill>
                <a:schemeClr val="accent5">
                  <a:lumMod val="80000"/>
                  <a:lumOff val="20000"/>
                </a:schemeClr>
              </a:solidFill>
              <a:ln>
                <a:noFill/>
              </a:ln>
              <a:effectLst/>
            </c:spPr>
          </c:dPt>
          <c:dPt>
            <c:idx val="90"/>
            <c:bubble3D val="0"/>
            <c:spPr>
              <a:solidFill>
                <a:schemeClr val="accent1">
                  <a:lumMod val="80000"/>
                </a:schemeClr>
              </a:solidFill>
              <a:ln>
                <a:noFill/>
              </a:ln>
              <a:effectLst/>
            </c:spPr>
          </c:dPt>
          <c:dPt>
            <c:idx val="91"/>
            <c:bubble3D val="0"/>
            <c:spPr>
              <a:solidFill>
                <a:schemeClr val="accent3">
                  <a:lumMod val="80000"/>
                </a:schemeClr>
              </a:solidFill>
              <a:ln>
                <a:noFill/>
              </a:ln>
              <a:effectLst/>
            </c:spPr>
          </c:dPt>
          <c:dPt>
            <c:idx val="92"/>
            <c:bubble3D val="0"/>
            <c:spPr>
              <a:solidFill>
                <a:schemeClr val="accent5">
                  <a:lumMod val="80000"/>
                </a:schemeClr>
              </a:solidFill>
              <a:ln>
                <a:noFill/>
              </a:ln>
              <a:effectLst/>
            </c:spPr>
          </c:dPt>
          <c:dPt>
            <c:idx val="93"/>
            <c:bubble3D val="0"/>
            <c:spPr>
              <a:solidFill>
                <a:schemeClr val="accent1">
                  <a:lumMod val="60000"/>
                  <a:lumOff val="40000"/>
                </a:schemeClr>
              </a:solidFill>
              <a:ln>
                <a:noFill/>
              </a:ln>
              <a:effectLst/>
            </c:spPr>
          </c:dPt>
          <c:dPt>
            <c:idx val="94"/>
            <c:bubble3D val="0"/>
            <c:spPr>
              <a:solidFill>
                <a:schemeClr val="accent3">
                  <a:lumMod val="60000"/>
                  <a:lumOff val="40000"/>
                </a:schemeClr>
              </a:solidFill>
              <a:ln>
                <a:noFill/>
              </a:ln>
              <a:effectLst/>
            </c:spPr>
          </c:dPt>
          <c:dPt>
            <c:idx val="95"/>
            <c:bubble3D val="0"/>
            <c:spPr>
              <a:solidFill>
                <a:schemeClr val="accent5">
                  <a:lumMod val="60000"/>
                  <a:lumOff val="40000"/>
                </a:schemeClr>
              </a:solidFill>
              <a:ln>
                <a:noFill/>
              </a:ln>
              <a:effectLst/>
            </c:spPr>
          </c:dPt>
          <c:dPt>
            <c:idx val="96"/>
            <c:bubble3D val="0"/>
            <c:spPr>
              <a:solidFill>
                <a:schemeClr val="accent1">
                  <a:lumMod val="50000"/>
                </a:schemeClr>
              </a:solidFill>
              <a:ln>
                <a:noFill/>
              </a:ln>
              <a:effectLst/>
            </c:spPr>
          </c:dPt>
          <c:dPt>
            <c:idx val="97"/>
            <c:bubble3D val="0"/>
            <c:spPr>
              <a:solidFill>
                <a:schemeClr val="accent3">
                  <a:lumMod val="50000"/>
                </a:schemeClr>
              </a:solidFill>
              <a:ln>
                <a:noFill/>
              </a:ln>
              <a:effectLst/>
            </c:spPr>
          </c:dPt>
          <c:dPt>
            <c:idx val="98"/>
            <c:bubble3D val="0"/>
            <c:spPr>
              <a:solidFill>
                <a:schemeClr val="accent5">
                  <a:lumMod val="50000"/>
                </a:schemeClr>
              </a:solidFill>
              <a:ln>
                <a:noFill/>
              </a:ln>
              <a:effectLst/>
            </c:spPr>
          </c:dPt>
          <c:dPt>
            <c:idx val="99"/>
            <c:bubble3D val="0"/>
            <c:spPr>
              <a:solidFill>
                <a:schemeClr val="accent1">
                  <a:lumMod val="70000"/>
                  <a:lumOff val="30000"/>
                </a:schemeClr>
              </a:solidFill>
              <a:ln>
                <a:noFill/>
              </a:ln>
              <a:effectLst/>
            </c:spPr>
          </c:dPt>
          <c:dPt>
            <c:idx val="100"/>
            <c:bubble3D val="0"/>
            <c:spPr>
              <a:solidFill>
                <a:schemeClr val="accent3">
                  <a:lumMod val="70000"/>
                  <a:lumOff val="30000"/>
                </a:schemeClr>
              </a:solidFill>
              <a:ln>
                <a:noFill/>
              </a:ln>
              <a:effectLst/>
            </c:spPr>
          </c:dPt>
          <c:dPt>
            <c:idx val="101"/>
            <c:bubble3D val="0"/>
            <c:spPr>
              <a:solidFill>
                <a:schemeClr val="accent5">
                  <a:lumMod val="70000"/>
                  <a:lumOff val="30000"/>
                </a:schemeClr>
              </a:solidFill>
              <a:ln>
                <a:noFill/>
              </a:ln>
              <a:effectLst/>
            </c:spPr>
          </c:dPt>
          <c:dPt>
            <c:idx val="102"/>
            <c:bubble3D val="0"/>
            <c:spPr>
              <a:solidFill>
                <a:schemeClr val="accent1">
                  <a:lumMod val="70000"/>
                </a:schemeClr>
              </a:solidFill>
              <a:ln>
                <a:noFill/>
              </a:ln>
              <a:effectLst/>
            </c:spPr>
          </c:dPt>
          <c:dPt>
            <c:idx val="103"/>
            <c:bubble3D val="0"/>
            <c:spPr>
              <a:solidFill>
                <a:schemeClr val="accent3">
                  <a:lumMod val="70000"/>
                </a:schemeClr>
              </a:solidFill>
              <a:ln>
                <a:noFill/>
              </a:ln>
              <a:effectLst/>
            </c:spPr>
          </c:dPt>
          <c:dPt>
            <c:idx val="104"/>
            <c:bubble3D val="0"/>
            <c:spPr>
              <a:solidFill>
                <a:schemeClr val="accent5">
                  <a:lumMod val="70000"/>
                </a:schemeClr>
              </a:solidFill>
              <a:ln>
                <a:noFill/>
              </a:ln>
              <a:effectLst/>
            </c:spPr>
          </c:dPt>
          <c:dPt>
            <c:idx val="105"/>
            <c:bubble3D val="0"/>
            <c:spPr>
              <a:solidFill>
                <a:schemeClr val="accent1">
                  <a:lumMod val="50000"/>
                  <a:lumOff val="50000"/>
                </a:schemeClr>
              </a:solidFill>
              <a:ln>
                <a:noFill/>
              </a:ln>
              <a:effectLst/>
            </c:spPr>
          </c:dPt>
          <c:dPt>
            <c:idx val="106"/>
            <c:bubble3D val="0"/>
            <c:spPr>
              <a:solidFill>
                <a:schemeClr val="accent3">
                  <a:lumMod val="50000"/>
                  <a:lumOff val="50000"/>
                </a:schemeClr>
              </a:solidFill>
              <a:ln>
                <a:noFill/>
              </a:ln>
              <a:effectLst/>
            </c:spPr>
          </c:dPt>
          <c:dPt>
            <c:idx val="107"/>
            <c:bubble3D val="0"/>
            <c:spPr>
              <a:solidFill>
                <a:schemeClr val="accent5">
                  <a:lumMod val="50000"/>
                  <a:lumOff val="50000"/>
                </a:schemeClr>
              </a:solidFill>
              <a:ln>
                <a:noFill/>
              </a:ln>
              <a:effectLst/>
            </c:spPr>
          </c:dPt>
          <c:dPt>
            <c:idx val="108"/>
            <c:bubble3D val="0"/>
            <c:spPr>
              <a:solidFill>
                <a:schemeClr val="accent1"/>
              </a:solidFill>
              <a:ln>
                <a:noFill/>
              </a:ln>
              <a:effectLst/>
            </c:spPr>
          </c:dPt>
          <c:dPt>
            <c:idx val="109"/>
            <c:bubble3D val="0"/>
            <c:spPr>
              <a:solidFill>
                <a:schemeClr val="accent3"/>
              </a:solidFill>
              <a:ln>
                <a:noFill/>
              </a:ln>
              <a:effectLst/>
            </c:spPr>
          </c:dPt>
          <c:dPt>
            <c:idx val="110"/>
            <c:bubble3D val="0"/>
            <c:spPr>
              <a:solidFill>
                <a:schemeClr val="accent5"/>
              </a:solidFill>
              <a:ln>
                <a:noFill/>
              </a:ln>
              <a:effectLst/>
            </c:spPr>
          </c:dPt>
          <c:dPt>
            <c:idx val="111"/>
            <c:bubble3D val="0"/>
            <c:spPr>
              <a:solidFill>
                <a:schemeClr val="accent1">
                  <a:lumMod val="60000"/>
                </a:schemeClr>
              </a:solidFill>
              <a:ln>
                <a:noFill/>
              </a:ln>
              <a:effectLst/>
            </c:spPr>
          </c:dPt>
          <c:dPt>
            <c:idx val="112"/>
            <c:bubble3D val="0"/>
            <c:spPr>
              <a:solidFill>
                <a:schemeClr val="accent3">
                  <a:lumMod val="60000"/>
                </a:schemeClr>
              </a:solidFill>
              <a:ln>
                <a:noFill/>
              </a:ln>
              <a:effectLst/>
            </c:spPr>
          </c:dPt>
          <c:dPt>
            <c:idx val="113"/>
            <c:bubble3D val="0"/>
            <c:spPr>
              <a:solidFill>
                <a:schemeClr val="accent5">
                  <a:lumMod val="60000"/>
                </a:schemeClr>
              </a:solidFill>
              <a:ln>
                <a:noFill/>
              </a:ln>
              <a:effectLst/>
            </c:spPr>
          </c:dPt>
          <c:dPt>
            <c:idx val="114"/>
            <c:bubble3D val="0"/>
            <c:spPr>
              <a:solidFill>
                <a:schemeClr val="accent1">
                  <a:lumMod val="80000"/>
                  <a:lumOff val="20000"/>
                </a:schemeClr>
              </a:solidFill>
              <a:ln>
                <a:noFill/>
              </a:ln>
              <a:effectLst/>
            </c:spPr>
          </c:dPt>
          <c:dPt>
            <c:idx val="115"/>
            <c:bubble3D val="0"/>
            <c:spPr>
              <a:solidFill>
                <a:schemeClr val="accent3">
                  <a:lumMod val="80000"/>
                  <a:lumOff val="20000"/>
                </a:schemeClr>
              </a:solidFill>
              <a:ln>
                <a:noFill/>
              </a:ln>
              <a:effectLst/>
            </c:spPr>
          </c:dPt>
          <c:dPt>
            <c:idx val="116"/>
            <c:bubble3D val="0"/>
            <c:spPr>
              <a:solidFill>
                <a:schemeClr val="accent5">
                  <a:lumMod val="80000"/>
                  <a:lumOff val="20000"/>
                </a:schemeClr>
              </a:solidFill>
              <a:ln>
                <a:noFill/>
              </a:ln>
              <a:effectLst/>
            </c:spPr>
          </c:dPt>
          <c:dPt>
            <c:idx val="117"/>
            <c:bubble3D val="0"/>
            <c:spPr>
              <a:solidFill>
                <a:schemeClr val="accent1">
                  <a:lumMod val="80000"/>
                </a:schemeClr>
              </a:solidFill>
              <a:ln>
                <a:noFill/>
              </a:ln>
              <a:effectLst/>
            </c:spPr>
          </c:dPt>
          <c:dPt>
            <c:idx val="118"/>
            <c:bubble3D val="0"/>
            <c:spPr>
              <a:solidFill>
                <a:schemeClr val="accent3">
                  <a:lumMod val="80000"/>
                </a:schemeClr>
              </a:solidFill>
              <a:ln>
                <a:noFill/>
              </a:ln>
              <a:effectLst/>
            </c:spPr>
          </c:dPt>
          <c:dPt>
            <c:idx val="119"/>
            <c:bubble3D val="0"/>
            <c:spPr>
              <a:solidFill>
                <a:schemeClr val="accent5">
                  <a:lumMod val="80000"/>
                </a:schemeClr>
              </a:solidFill>
              <a:ln>
                <a:noFill/>
              </a:ln>
              <a:effectLst/>
            </c:spPr>
          </c:dPt>
          <c:dPt>
            <c:idx val="120"/>
            <c:bubble3D val="0"/>
            <c:spPr>
              <a:solidFill>
                <a:schemeClr val="accent1">
                  <a:lumMod val="60000"/>
                  <a:lumOff val="40000"/>
                </a:schemeClr>
              </a:solidFill>
              <a:ln>
                <a:noFill/>
              </a:ln>
              <a:effectLst/>
            </c:spPr>
          </c:dPt>
          <c:dPt>
            <c:idx val="121"/>
            <c:bubble3D val="0"/>
            <c:spPr>
              <a:solidFill>
                <a:schemeClr val="accent3">
                  <a:lumMod val="60000"/>
                  <a:lumOff val="40000"/>
                </a:schemeClr>
              </a:solidFill>
              <a:ln>
                <a:noFill/>
              </a:ln>
              <a:effectLst/>
            </c:spPr>
          </c:dPt>
          <c:dPt>
            <c:idx val="122"/>
            <c:bubble3D val="0"/>
            <c:spPr>
              <a:solidFill>
                <a:schemeClr val="accent5">
                  <a:lumMod val="60000"/>
                  <a:lumOff val="40000"/>
                </a:schemeClr>
              </a:solidFill>
              <a:ln>
                <a:noFill/>
              </a:ln>
              <a:effectLst/>
            </c:spPr>
          </c:dPt>
          <c:dPt>
            <c:idx val="123"/>
            <c:bubble3D val="0"/>
            <c:spPr>
              <a:solidFill>
                <a:schemeClr val="accent1">
                  <a:lumMod val="50000"/>
                </a:schemeClr>
              </a:solidFill>
              <a:ln>
                <a:noFill/>
              </a:ln>
              <a:effectLst/>
            </c:spPr>
          </c:dPt>
          <c:dPt>
            <c:idx val="124"/>
            <c:bubble3D val="0"/>
            <c:spPr>
              <a:solidFill>
                <a:schemeClr val="accent3">
                  <a:lumMod val="50000"/>
                </a:schemeClr>
              </a:solidFill>
              <a:ln>
                <a:noFill/>
              </a:ln>
              <a:effectLst/>
            </c:spPr>
          </c:dPt>
          <c:dPt>
            <c:idx val="125"/>
            <c:bubble3D val="0"/>
            <c:spPr>
              <a:solidFill>
                <a:schemeClr val="accent5">
                  <a:lumMod val="50000"/>
                </a:schemeClr>
              </a:solidFill>
              <a:ln>
                <a:noFill/>
              </a:ln>
              <a:effectLst/>
            </c:spPr>
          </c:dPt>
          <c:dPt>
            <c:idx val="126"/>
            <c:bubble3D val="0"/>
            <c:spPr>
              <a:solidFill>
                <a:schemeClr val="accent1">
                  <a:lumMod val="70000"/>
                  <a:lumOff val="30000"/>
                </a:schemeClr>
              </a:solidFill>
              <a:ln>
                <a:noFill/>
              </a:ln>
              <a:effectLst/>
            </c:spPr>
          </c:dPt>
          <c:dPt>
            <c:idx val="127"/>
            <c:bubble3D val="0"/>
            <c:spPr>
              <a:solidFill>
                <a:schemeClr val="accent3">
                  <a:lumMod val="70000"/>
                  <a:lumOff val="30000"/>
                </a:schemeClr>
              </a:solidFill>
              <a:ln>
                <a:noFill/>
              </a:ln>
              <a:effectLst/>
            </c:spPr>
          </c:dPt>
          <c:dPt>
            <c:idx val="128"/>
            <c:bubble3D val="0"/>
            <c:spPr>
              <a:solidFill>
                <a:schemeClr val="accent5">
                  <a:lumMod val="70000"/>
                  <a:lumOff val="30000"/>
                </a:schemeClr>
              </a:solidFill>
              <a:ln>
                <a:noFill/>
              </a:ln>
              <a:effectLst/>
            </c:spPr>
          </c:dPt>
          <c:dPt>
            <c:idx val="129"/>
            <c:bubble3D val="0"/>
            <c:spPr>
              <a:solidFill>
                <a:schemeClr val="accent1">
                  <a:lumMod val="70000"/>
                </a:schemeClr>
              </a:solidFill>
              <a:ln>
                <a:noFill/>
              </a:ln>
              <a:effectLst/>
            </c:spPr>
          </c:dPt>
          <c:dPt>
            <c:idx val="130"/>
            <c:bubble3D val="0"/>
            <c:spPr>
              <a:solidFill>
                <a:schemeClr val="accent3">
                  <a:lumMod val="70000"/>
                </a:schemeClr>
              </a:solidFill>
              <a:ln>
                <a:noFill/>
              </a:ln>
              <a:effectLst/>
            </c:spPr>
          </c:dPt>
          <c:dPt>
            <c:idx val="131"/>
            <c:bubble3D val="0"/>
            <c:spPr>
              <a:solidFill>
                <a:schemeClr val="accent5">
                  <a:lumMod val="70000"/>
                </a:schemeClr>
              </a:solidFill>
              <a:ln>
                <a:noFill/>
              </a:ln>
              <a:effectLst/>
            </c:spPr>
          </c:dPt>
          <c:dPt>
            <c:idx val="132"/>
            <c:bubble3D val="0"/>
            <c:spPr>
              <a:solidFill>
                <a:schemeClr val="accent1">
                  <a:lumMod val="50000"/>
                  <a:lumOff val="50000"/>
                </a:schemeClr>
              </a:solidFill>
              <a:ln>
                <a:noFill/>
              </a:ln>
              <a:effectLst/>
            </c:spPr>
          </c:dPt>
          <c:dPt>
            <c:idx val="133"/>
            <c:bubble3D val="0"/>
            <c:spPr>
              <a:solidFill>
                <a:schemeClr val="accent3">
                  <a:lumMod val="50000"/>
                  <a:lumOff val="50000"/>
                </a:schemeClr>
              </a:solidFill>
              <a:ln>
                <a:noFill/>
              </a:ln>
              <a:effectLst/>
            </c:spPr>
          </c:dPt>
          <c:dPt>
            <c:idx val="134"/>
            <c:bubble3D val="0"/>
            <c:spPr>
              <a:solidFill>
                <a:schemeClr val="accent5">
                  <a:lumMod val="50000"/>
                  <a:lumOff val="50000"/>
                </a:schemeClr>
              </a:solidFill>
              <a:ln>
                <a:noFill/>
              </a:ln>
              <a:effectLst/>
            </c:spPr>
          </c:dPt>
          <c:dPt>
            <c:idx val="135"/>
            <c:bubble3D val="0"/>
            <c:spPr>
              <a:solidFill>
                <a:schemeClr val="accent1"/>
              </a:solidFill>
              <a:ln>
                <a:noFill/>
              </a:ln>
              <a:effectLst/>
            </c:spPr>
          </c:dPt>
          <c:dPt>
            <c:idx val="136"/>
            <c:bubble3D val="0"/>
            <c:spPr>
              <a:solidFill>
                <a:schemeClr val="accent3"/>
              </a:solidFill>
              <a:ln>
                <a:noFill/>
              </a:ln>
              <a:effectLst/>
            </c:spPr>
          </c:dPt>
          <c:dPt>
            <c:idx val="137"/>
            <c:bubble3D val="0"/>
            <c:spPr>
              <a:solidFill>
                <a:schemeClr val="accent5"/>
              </a:solidFill>
              <a:ln>
                <a:noFill/>
              </a:ln>
              <a:effectLst/>
            </c:spPr>
          </c:dPt>
          <c:dPt>
            <c:idx val="138"/>
            <c:bubble3D val="0"/>
            <c:spPr>
              <a:solidFill>
                <a:schemeClr val="accent1">
                  <a:lumMod val="60000"/>
                </a:schemeClr>
              </a:solidFill>
              <a:ln>
                <a:noFill/>
              </a:ln>
              <a:effectLst/>
            </c:spPr>
          </c:dPt>
          <c:dPt>
            <c:idx val="139"/>
            <c:bubble3D val="0"/>
            <c:spPr>
              <a:solidFill>
                <a:schemeClr val="accent3">
                  <a:lumMod val="60000"/>
                </a:schemeClr>
              </a:solidFill>
              <a:ln>
                <a:noFill/>
              </a:ln>
              <a:effectLst/>
            </c:spPr>
          </c:dPt>
          <c:dPt>
            <c:idx val="140"/>
            <c:bubble3D val="0"/>
            <c:spPr>
              <a:solidFill>
                <a:schemeClr val="accent5">
                  <a:lumMod val="60000"/>
                </a:schemeClr>
              </a:solidFill>
              <a:ln>
                <a:noFill/>
              </a:ln>
              <a:effectLst/>
            </c:spPr>
          </c:dPt>
          <c:dPt>
            <c:idx val="141"/>
            <c:bubble3D val="0"/>
            <c:spPr>
              <a:solidFill>
                <a:schemeClr val="accent1">
                  <a:lumMod val="80000"/>
                  <a:lumOff val="20000"/>
                </a:schemeClr>
              </a:solidFill>
              <a:ln>
                <a:noFill/>
              </a:ln>
              <a:effectLst/>
            </c:spPr>
          </c:dPt>
          <c:dPt>
            <c:idx val="142"/>
            <c:bubble3D val="0"/>
            <c:spPr>
              <a:solidFill>
                <a:schemeClr val="accent3">
                  <a:lumMod val="80000"/>
                  <a:lumOff val="20000"/>
                </a:schemeClr>
              </a:solidFill>
              <a:ln>
                <a:noFill/>
              </a:ln>
              <a:effectLst/>
            </c:spPr>
          </c:dPt>
          <c:dPt>
            <c:idx val="143"/>
            <c:bubble3D val="0"/>
            <c:spPr>
              <a:solidFill>
                <a:schemeClr val="accent5">
                  <a:lumMod val="80000"/>
                  <a:lumOff val="20000"/>
                </a:schemeClr>
              </a:solidFill>
              <a:ln>
                <a:noFill/>
              </a:ln>
              <a:effectLst/>
            </c:spPr>
          </c:dPt>
          <c:dPt>
            <c:idx val="144"/>
            <c:bubble3D val="0"/>
            <c:spPr>
              <a:solidFill>
                <a:schemeClr val="accent1">
                  <a:lumMod val="80000"/>
                </a:schemeClr>
              </a:solidFill>
              <a:ln>
                <a:noFill/>
              </a:ln>
              <a:effectLst/>
            </c:spPr>
          </c:dPt>
          <c:dPt>
            <c:idx val="145"/>
            <c:bubble3D val="0"/>
            <c:spPr>
              <a:solidFill>
                <a:schemeClr val="accent3">
                  <a:lumMod val="80000"/>
                </a:schemeClr>
              </a:solidFill>
              <a:ln>
                <a:noFill/>
              </a:ln>
              <a:effectLst/>
            </c:spPr>
          </c:dPt>
          <c:dPt>
            <c:idx val="146"/>
            <c:bubble3D val="0"/>
            <c:spPr>
              <a:solidFill>
                <a:schemeClr val="accent5">
                  <a:lumMod val="80000"/>
                </a:schemeClr>
              </a:solidFill>
              <a:ln>
                <a:noFill/>
              </a:ln>
              <a:effectLst/>
            </c:spPr>
          </c:dPt>
          <c:dPt>
            <c:idx val="147"/>
            <c:bubble3D val="0"/>
            <c:spPr>
              <a:solidFill>
                <a:schemeClr val="accent1">
                  <a:lumMod val="60000"/>
                  <a:lumOff val="40000"/>
                </a:schemeClr>
              </a:solidFill>
              <a:ln>
                <a:noFill/>
              </a:ln>
              <a:effectLst/>
            </c:spPr>
          </c:dPt>
          <c:dPt>
            <c:idx val="148"/>
            <c:bubble3D val="0"/>
            <c:spPr>
              <a:solidFill>
                <a:schemeClr val="accent3">
                  <a:lumMod val="60000"/>
                  <a:lumOff val="40000"/>
                </a:schemeClr>
              </a:solidFill>
              <a:ln>
                <a:noFill/>
              </a:ln>
              <a:effectLst/>
            </c:spPr>
          </c:dPt>
          <c:dPt>
            <c:idx val="149"/>
            <c:bubble3D val="0"/>
            <c:spPr>
              <a:solidFill>
                <a:schemeClr val="accent5">
                  <a:lumMod val="60000"/>
                  <a:lumOff val="40000"/>
                </a:schemeClr>
              </a:solidFill>
              <a:ln>
                <a:noFill/>
              </a:ln>
              <a:effectLst/>
            </c:spPr>
          </c:dPt>
          <c:dPt>
            <c:idx val="150"/>
            <c:bubble3D val="0"/>
            <c:spPr>
              <a:solidFill>
                <a:schemeClr val="accent1">
                  <a:lumMod val="50000"/>
                </a:schemeClr>
              </a:solidFill>
              <a:ln>
                <a:noFill/>
              </a:ln>
              <a:effectLst/>
            </c:spPr>
          </c:dPt>
          <c:dPt>
            <c:idx val="151"/>
            <c:bubble3D val="0"/>
            <c:spPr>
              <a:solidFill>
                <a:schemeClr val="accent3">
                  <a:lumMod val="50000"/>
                </a:schemeClr>
              </a:solidFill>
              <a:ln>
                <a:noFill/>
              </a:ln>
              <a:effectLst/>
            </c:spPr>
          </c:dPt>
          <c:dPt>
            <c:idx val="152"/>
            <c:bubble3D val="0"/>
            <c:spPr>
              <a:solidFill>
                <a:schemeClr val="accent5">
                  <a:lumMod val="50000"/>
                </a:schemeClr>
              </a:solidFill>
              <a:ln>
                <a:noFill/>
              </a:ln>
              <a:effectLst/>
            </c:spPr>
          </c:dPt>
          <c:dPt>
            <c:idx val="153"/>
            <c:bubble3D val="0"/>
            <c:spPr>
              <a:solidFill>
                <a:schemeClr val="accent1">
                  <a:lumMod val="70000"/>
                  <a:lumOff val="30000"/>
                </a:schemeClr>
              </a:solidFill>
              <a:ln>
                <a:noFill/>
              </a:ln>
              <a:effectLst/>
            </c:spPr>
          </c:dPt>
          <c:dPt>
            <c:idx val="154"/>
            <c:bubble3D val="0"/>
            <c:spPr>
              <a:solidFill>
                <a:schemeClr val="accent3">
                  <a:lumMod val="70000"/>
                  <a:lumOff val="30000"/>
                </a:schemeClr>
              </a:solidFill>
              <a:ln>
                <a:noFill/>
              </a:ln>
              <a:effectLst/>
            </c:spPr>
          </c:dPt>
          <c:dPt>
            <c:idx val="155"/>
            <c:bubble3D val="0"/>
            <c:spPr>
              <a:solidFill>
                <a:schemeClr val="accent5">
                  <a:lumMod val="70000"/>
                  <a:lumOff val="30000"/>
                </a:schemeClr>
              </a:solidFill>
              <a:ln>
                <a:noFill/>
              </a:ln>
              <a:effectLst/>
            </c:spPr>
          </c:dPt>
          <c:dPt>
            <c:idx val="156"/>
            <c:bubble3D val="0"/>
            <c:spPr>
              <a:solidFill>
                <a:schemeClr val="accent1">
                  <a:lumMod val="70000"/>
                </a:schemeClr>
              </a:solidFill>
              <a:ln>
                <a:noFill/>
              </a:ln>
              <a:effectLst/>
            </c:spPr>
          </c:dPt>
          <c:dPt>
            <c:idx val="157"/>
            <c:bubble3D val="0"/>
            <c:spPr>
              <a:solidFill>
                <a:schemeClr val="accent3">
                  <a:lumMod val="70000"/>
                </a:schemeClr>
              </a:solidFill>
              <a:ln>
                <a:noFill/>
              </a:ln>
              <a:effectLst/>
            </c:spPr>
          </c:dPt>
          <c:dPt>
            <c:idx val="158"/>
            <c:bubble3D val="0"/>
            <c:spPr>
              <a:solidFill>
                <a:schemeClr val="accent5">
                  <a:lumMod val="70000"/>
                </a:schemeClr>
              </a:solidFill>
              <a:ln>
                <a:noFill/>
              </a:ln>
              <a:effectLst/>
            </c:spPr>
          </c:dPt>
          <c:dPt>
            <c:idx val="159"/>
            <c:bubble3D val="0"/>
            <c:spPr>
              <a:solidFill>
                <a:schemeClr val="accent1">
                  <a:lumMod val="50000"/>
                  <a:lumOff val="50000"/>
                </a:schemeClr>
              </a:solidFill>
              <a:ln>
                <a:noFill/>
              </a:ln>
              <a:effectLst/>
            </c:spPr>
          </c:dPt>
          <c:dPt>
            <c:idx val="160"/>
            <c:bubble3D val="0"/>
            <c:spPr>
              <a:solidFill>
                <a:schemeClr val="accent3">
                  <a:lumMod val="50000"/>
                  <a:lumOff val="50000"/>
                </a:schemeClr>
              </a:solidFill>
              <a:ln>
                <a:noFill/>
              </a:ln>
              <a:effectLst/>
            </c:spPr>
          </c:dPt>
          <c:dPt>
            <c:idx val="161"/>
            <c:bubble3D val="0"/>
            <c:spPr>
              <a:solidFill>
                <a:schemeClr val="accent5">
                  <a:lumMod val="50000"/>
                  <a:lumOff val="50000"/>
                </a:schemeClr>
              </a:solidFill>
              <a:ln>
                <a:noFill/>
              </a:ln>
              <a:effectLst/>
            </c:spPr>
          </c:dPt>
          <c:dPt>
            <c:idx val="162"/>
            <c:bubble3D val="0"/>
            <c:spPr>
              <a:solidFill>
                <a:schemeClr val="accent1"/>
              </a:solidFill>
              <a:ln>
                <a:noFill/>
              </a:ln>
              <a:effectLst/>
            </c:spPr>
          </c:dPt>
          <c:dPt>
            <c:idx val="163"/>
            <c:bubble3D val="0"/>
            <c:spPr>
              <a:solidFill>
                <a:schemeClr val="accent3"/>
              </a:solidFill>
              <a:ln>
                <a:noFill/>
              </a:ln>
              <a:effectLst/>
            </c:spPr>
          </c:dPt>
          <c:dPt>
            <c:idx val="164"/>
            <c:bubble3D val="0"/>
            <c:spPr>
              <a:solidFill>
                <a:schemeClr val="accent5"/>
              </a:solidFill>
              <a:ln>
                <a:noFill/>
              </a:ln>
              <a:effectLst/>
            </c:spPr>
          </c:dPt>
          <c:dPt>
            <c:idx val="165"/>
            <c:bubble3D val="0"/>
            <c:spPr>
              <a:solidFill>
                <a:schemeClr val="accent1">
                  <a:lumMod val="60000"/>
                </a:schemeClr>
              </a:solidFill>
              <a:ln>
                <a:noFill/>
              </a:ln>
              <a:effectLst/>
            </c:spPr>
          </c:dPt>
          <c:dPt>
            <c:idx val="166"/>
            <c:bubble3D val="0"/>
            <c:spPr>
              <a:solidFill>
                <a:schemeClr val="accent3">
                  <a:lumMod val="60000"/>
                </a:schemeClr>
              </a:solidFill>
              <a:ln>
                <a:noFill/>
              </a:ln>
              <a:effectLst/>
            </c:spPr>
          </c:dPt>
          <c:dPt>
            <c:idx val="167"/>
            <c:bubble3D val="0"/>
            <c:spPr>
              <a:solidFill>
                <a:schemeClr val="accent5">
                  <a:lumMod val="60000"/>
                </a:schemeClr>
              </a:solidFill>
              <a:ln>
                <a:noFill/>
              </a:ln>
              <a:effectLst/>
            </c:spPr>
          </c:dPt>
          <c:dPt>
            <c:idx val="168"/>
            <c:bubble3D val="0"/>
            <c:spPr>
              <a:solidFill>
                <a:schemeClr val="accent1">
                  <a:lumMod val="80000"/>
                  <a:lumOff val="20000"/>
                </a:schemeClr>
              </a:solidFill>
              <a:ln>
                <a:noFill/>
              </a:ln>
              <a:effectLst/>
            </c:spPr>
          </c:dPt>
          <c:dPt>
            <c:idx val="169"/>
            <c:bubble3D val="0"/>
            <c:spPr>
              <a:solidFill>
                <a:schemeClr val="accent3">
                  <a:lumMod val="80000"/>
                  <a:lumOff val="20000"/>
                </a:schemeClr>
              </a:solidFill>
              <a:ln>
                <a:noFill/>
              </a:ln>
              <a:effectLst/>
            </c:spPr>
          </c:dPt>
          <c:dPt>
            <c:idx val="170"/>
            <c:bubble3D val="0"/>
            <c:spPr>
              <a:solidFill>
                <a:schemeClr val="accent5">
                  <a:lumMod val="80000"/>
                  <a:lumOff val="20000"/>
                </a:schemeClr>
              </a:solidFill>
              <a:ln>
                <a:noFill/>
              </a:ln>
              <a:effectLst/>
            </c:spPr>
          </c:dPt>
          <c:dPt>
            <c:idx val="171"/>
            <c:bubble3D val="0"/>
            <c:spPr>
              <a:solidFill>
                <a:schemeClr val="accent1">
                  <a:lumMod val="80000"/>
                </a:schemeClr>
              </a:solidFill>
              <a:ln>
                <a:noFill/>
              </a:ln>
              <a:effectLst/>
            </c:spPr>
          </c:dPt>
          <c:dPt>
            <c:idx val="172"/>
            <c:bubble3D val="0"/>
            <c:spPr>
              <a:solidFill>
                <a:schemeClr val="accent3">
                  <a:lumMod val="80000"/>
                </a:schemeClr>
              </a:solidFill>
              <a:ln>
                <a:noFill/>
              </a:ln>
              <a:effectLst/>
            </c:spPr>
          </c:dPt>
          <c:dPt>
            <c:idx val="173"/>
            <c:bubble3D val="0"/>
            <c:spPr>
              <a:solidFill>
                <a:schemeClr val="accent5">
                  <a:lumMod val="80000"/>
                </a:schemeClr>
              </a:solidFill>
              <a:ln>
                <a:noFill/>
              </a:ln>
              <a:effectLst/>
            </c:spPr>
          </c:dPt>
          <c:dPt>
            <c:idx val="174"/>
            <c:bubble3D val="0"/>
            <c:spPr>
              <a:solidFill>
                <a:schemeClr val="accent1">
                  <a:lumMod val="60000"/>
                  <a:lumOff val="40000"/>
                </a:schemeClr>
              </a:solidFill>
              <a:ln>
                <a:noFill/>
              </a:ln>
              <a:effectLst/>
            </c:spPr>
          </c:dPt>
          <c:dPt>
            <c:idx val="175"/>
            <c:bubble3D val="0"/>
            <c:spPr>
              <a:solidFill>
                <a:schemeClr val="accent3">
                  <a:lumMod val="60000"/>
                  <a:lumOff val="40000"/>
                </a:schemeClr>
              </a:solidFill>
              <a:ln>
                <a:noFill/>
              </a:ln>
              <a:effectLst/>
            </c:spPr>
          </c:dPt>
          <c:dPt>
            <c:idx val="176"/>
            <c:bubble3D val="0"/>
            <c:spPr>
              <a:solidFill>
                <a:schemeClr val="accent5">
                  <a:lumMod val="60000"/>
                  <a:lumOff val="40000"/>
                </a:schemeClr>
              </a:solidFill>
              <a:ln>
                <a:noFill/>
              </a:ln>
              <a:effectLst/>
            </c:spPr>
          </c:dPt>
          <c:dPt>
            <c:idx val="177"/>
            <c:bubble3D val="0"/>
            <c:spPr>
              <a:solidFill>
                <a:schemeClr val="accent1">
                  <a:lumMod val="50000"/>
                </a:schemeClr>
              </a:solidFill>
              <a:ln>
                <a:noFill/>
              </a:ln>
              <a:effectLst/>
            </c:spPr>
          </c:dPt>
          <c:dPt>
            <c:idx val="178"/>
            <c:bubble3D val="0"/>
            <c:spPr>
              <a:solidFill>
                <a:schemeClr val="accent3">
                  <a:lumMod val="50000"/>
                </a:schemeClr>
              </a:solidFill>
              <a:ln>
                <a:noFill/>
              </a:ln>
              <a:effectLst/>
            </c:spPr>
          </c:dPt>
          <c:dPt>
            <c:idx val="179"/>
            <c:bubble3D val="0"/>
            <c:spPr>
              <a:solidFill>
                <a:schemeClr val="accent5">
                  <a:lumMod val="50000"/>
                </a:schemeClr>
              </a:solidFill>
              <a:ln>
                <a:noFill/>
              </a:ln>
              <a:effectLst/>
            </c:spPr>
          </c:dPt>
          <c:dPt>
            <c:idx val="180"/>
            <c:bubble3D val="0"/>
            <c:spPr>
              <a:solidFill>
                <a:schemeClr val="accent1">
                  <a:lumMod val="70000"/>
                  <a:lumOff val="30000"/>
                </a:schemeClr>
              </a:solidFill>
              <a:ln>
                <a:noFill/>
              </a:ln>
              <a:effectLst/>
            </c:spPr>
          </c:dPt>
          <c:dPt>
            <c:idx val="181"/>
            <c:bubble3D val="0"/>
            <c:spPr>
              <a:solidFill>
                <a:schemeClr val="accent3">
                  <a:lumMod val="70000"/>
                  <a:lumOff val="30000"/>
                </a:schemeClr>
              </a:solidFill>
              <a:ln>
                <a:noFill/>
              </a:ln>
              <a:effectLst/>
            </c:spPr>
          </c:dPt>
          <c:dPt>
            <c:idx val="182"/>
            <c:bubble3D val="0"/>
            <c:spPr>
              <a:solidFill>
                <a:schemeClr val="accent5">
                  <a:lumMod val="70000"/>
                  <a:lumOff val="30000"/>
                </a:schemeClr>
              </a:solidFill>
              <a:ln>
                <a:noFill/>
              </a:ln>
              <a:effectLst/>
            </c:spPr>
          </c:dPt>
          <c:dPt>
            <c:idx val="183"/>
            <c:bubble3D val="0"/>
            <c:spPr>
              <a:solidFill>
                <a:schemeClr val="accent1">
                  <a:lumMod val="70000"/>
                </a:schemeClr>
              </a:solidFill>
              <a:ln>
                <a:noFill/>
              </a:ln>
              <a:effectLst/>
            </c:spPr>
          </c:dPt>
          <c:dPt>
            <c:idx val="184"/>
            <c:bubble3D val="0"/>
            <c:spPr>
              <a:solidFill>
                <a:schemeClr val="accent3">
                  <a:lumMod val="70000"/>
                </a:schemeClr>
              </a:solidFill>
              <a:ln>
                <a:noFill/>
              </a:ln>
              <a:effectLst/>
            </c:spPr>
          </c:dPt>
          <c:dPt>
            <c:idx val="185"/>
            <c:bubble3D val="0"/>
            <c:spPr>
              <a:solidFill>
                <a:schemeClr val="accent5">
                  <a:lumMod val="70000"/>
                </a:schemeClr>
              </a:solidFill>
              <a:ln>
                <a:noFill/>
              </a:ln>
              <a:effectLst/>
            </c:spPr>
          </c:dPt>
          <c:dPt>
            <c:idx val="186"/>
            <c:bubble3D val="0"/>
            <c:spPr>
              <a:solidFill>
                <a:schemeClr val="accent1">
                  <a:lumMod val="50000"/>
                  <a:lumOff val="50000"/>
                </a:schemeClr>
              </a:solidFill>
              <a:ln>
                <a:noFill/>
              </a:ln>
              <a:effectLst/>
            </c:spPr>
          </c:dPt>
          <c:dPt>
            <c:idx val="187"/>
            <c:bubble3D val="0"/>
            <c:spPr>
              <a:solidFill>
                <a:schemeClr val="accent3">
                  <a:lumMod val="50000"/>
                  <a:lumOff val="50000"/>
                </a:schemeClr>
              </a:solidFill>
              <a:ln>
                <a:noFill/>
              </a:ln>
              <a:effectLst/>
            </c:spPr>
          </c:dPt>
          <c:dPt>
            <c:idx val="188"/>
            <c:bubble3D val="0"/>
            <c:spPr>
              <a:solidFill>
                <a:schemeClr val="accent5">
                  <a:lumMod val="50000"/>
                  <a:lumOff val="50000"/>
                </a:schemeClr>
              </a:solidFill>
              <a:ln>
                <a:noFill/>
              </a:ln>
              <a:effectLst/>
            </c:spPr>
          </c:dPt>
          <c:dPt>
            <c:idx val="189"/>
            <c:bubble3D val="0"/>
            <c:spPr>
              <a:solidFill>
                <a:schemeClr val="accent1"/>
              </a:solidFill>
              <a:ln>
                <a:noFill/>
              </a:ln>
              <a:effectLst/>
            </c:spPr>
          </c:dPt>
          <c:dPt>
            <c:idx val="190"/>
            <c:bubble3D val="0"/>
            <c:spPr>
              <a:solidFill>
                <a:schemeClr val="accent3"/>
              </a:solidFill>
              <a:ln>
                <a:noFill/>
              </a:ln>
              <a:effectLst/>
            </c:spPr>
          </c:dPt>
          <c:dPt>
            <c:idx val="191"/>
            <c:bubble3D val="0"/>
            <c:spPr>
              <a:solidFill>
                <a:schemeClr val="accent5"/>
              </a:solidFill>
              <a:ln>
                <a:noFill/>
              </a:ln>
              <a:effectLst/>
            </c:spPr>
          </c:dPt>
          <c:dPt>
            <c:idx val="192"/>
            <c:bubble3D val="0"/>
            <c:spPr>
              <a:solidFill>
                <a:schemeClr val="accent1">
                  <a:lumMod val="60000"/>
                </a:schemeClr>
              </a:solidFill>
              <a:ln>
                <a:noFill/>
              </a:ln>
              <a:effectLst/>
            </c:spPr>
          </c:dPt>
          <c:dPt>
            <c:idx val="193"/>
            <c:bubble3D val="0"/>
            <c:spPr>
              <a:solidFill>
                <a:schemeClr val="accent3">
                  <a:lumMod val="60000"/>
                </a:schemeClr>
              </a:solidFill>
              <a:ln>
                <a:noFill/>
              </a:ln>
              <a:effectLst/>
            </c:spPr>
          </c:dPt>
          <c:dPt>
            <c:idx val="194"/>
            <c:bubble3D val="0"/>
            <c:spPr>
              <a:solidFill>
                <a:schemeClr val="accent5">
                  <a:lumMod val="60000"/>
                </a:schemeClr>
              </a:solidFill>
              <a:ln>
                <a:noFill/>
              </a:ln>
              <a:effectLst/>
            </c:spPr>
          </c:dPt>
          <c:dPt>
            <c:idx val="195"/>
            <c:bubble3D val="0"/>
            <c:spPr>
              <a:solidFill>
                <a:schemeClr val="accent1">
                  <a:lumMod val="80000"/>
                  <a:lumOff val="20000"/>
                </a:schemeClr>
              </a:solidFill>
              <a:ln>
                <a:noFill/>
              </a:ln>
              <a:effectLst/>
            </c:spPr>
          </c:dPt>
          <c:dPt>
            <c:idx val="196"/>
            <c:bubble3D val="0"/>
            <c:spPr>
              <a:solidFill>
                <a:schemeClr val="accent3">
                  <a:lumMod val="80000"/>
                  <a:lumOff val="20000"/>
                </a:schemeClr>
              </a:solidFill>
              <a:ln>
                <a:noFill/>
              </a:ln>
              <a:effectLst/>
            </c:spPr>
          </c:dPt>
          <c:dPt>
            <c:idx val="197"/>
            <c:bubble3D val="0"/>
            <c:spPr>
              <a:solidFill>
                <a:schemeClr val="accent5">
                  <a:lumMod val="80000"/>
                  <a:lumOff val="20000"/>
                </a:schemeClr>
              </a:solidFill>
              <a:ln>
                <a:noFill/>
              </a:ln>
              <a:effectLst/>
            </c:spPr>
          </c:dPt>
          <c:dPt>
            <c:idx val="198"/>
            <c:bubble3D val="0"/>
            <c:spPr>
              <a:solidFill>
                <a:schemeClr val="accent1">
                  <a:lumMod val="80000"/>
                </a:schemeClr>
              </a:solidFill>
              <a:ln>
                <a:noFill/>
              </a:ln>
              <a:effectLst/>
            </c:spPr>
          </c:dPt>
          <c:dPt>
            <c:idx val="199"/>
            <c:bubble3D val="0"/>
            <c:spPr>
              <a:solidFill>
                <a:schemeClr val="accent3">
                  <a:lumMod val="80000"/>
                </a:schemeClr>
              </a:solidFill>
              <a:ln>
                <a:noFill/>
              </a:ln>
              <a:effectLst/>
            </c:spPr>
          </c:dPt>
          <c:dPt>
            <c:idx val="200"/>
            <c:bubble3D val="0"/>
            <c:spPr>
              <a:solidFill>
                <a:schemeClr val="accent5">
                  <a:lumMod val="80000"/>
                </a:schemeClr>
              </a:solidFill>
              <a:ln>
                <a:noFill/>
              </a:ln>
              <a:effectLst/>
            </c:spPr>
          </c:dPt>
          <c:dPt>
            <c:idx val="201"/>
            <c:bubble3D val="0"/>
            <c:spPr>
              <a:solidFill>
                <a:schemeClr val="accent1">
                  <a:lumMod val="60000"/>
                  <a:lumOff val="40000"/>
                </a:schemeClr>
              </a:solidFill>
              <a:ln>
                <a:noFill/>
              </a:ln>
              <a:effectLst/>
            </c:spPr>
          </c:dPt>
          <c:dPt>
            <c:idx val="202"/>
            <c:bubble3D val="0"/>
            <c:spPr>
              <a:solidFill>
                <a:schemeClr val="accent3">
                  <a:lumMod val="60000"/>
                  <a:lumOff val="40000"/>
                </a:schemeClr>
              </a:solidFill>
              <a:ln>
                <a:noFill/>
              </a:ln>
              <a:effectLst/>
            </c:spPr>
          </c:dPt>
          <c:dPt>
            <c:idx val="203"/>
            <c:bubble3D val="0"/>
            <c:spPr>
              <a:solidFill>
                <a:schemeClr val="accent5">
                  <a:lumMod val="60000"/>
                  <a:lumOff val="40000"/>
                </a:schemeClr>
              </a:solidFill>
              <a:ln>
                <a:noFill/>
              </a:ln>
              <a:effectLst/>
            </c:spPr>
          </c:dPt>
          <c:dPt>
            <c:idx val="204"/>
            <c:bubble3D val="0"/>
            <c:spPr>
              <a:solidFill>
                <a:schemeClr val="accent1">
                  <a:lumMod val="50000"/>
                </a:schemeClr>
              </a:solidFill>
              <a:ln>
                <a:noFill/>
              </a:ln>
              <a:effectLst/>
            </c:spPr>
          </c:dPt>
          <c:dPt>
            <c:idx val="205"/>
            <c:bubble3D val="0"/>
            <c:spPr>
              <a:solidFill>
                <a:schemeClr val="accent3">
                  <a:lumMod val="50000"/>
                </a:schemeClr>
              </a:solidFill>
              <a:ln>
                <a:noFill/>
              </a:ln>
              <a:effectLst/>
            </c:spPr>
          </c:dPt>
          <c:dPt>
            <c:idx val="206"/>
            <c:bubble3D val="0"/>
            <c:spPr>
              <a:solidFill>
                <a:schemeClr val="accent5">
                  <a:lumMod val="50000"/>
                </a:schemeClr>
              </a:solidFill>
              <a:ln>
                <a:noFill/>
              </a:ln>
              <a:effectLst/>
            </c:spPr>
          </c:dPt>
          <c:dPt>
            <c:idx val="207"/>
            <c:bubble3D val="0"/>
            <c:spPr>
              <a:solidFill>
                <a:schemeClr val="accent1">
                  <a:lumMod val="70000"/>
                  <a:lumOff val="30000"/>
                </a:schemeClr>
              </a:solidFill>
              <a:ln>
                <a:noFill/>
              </a:ln>
              <a:effectLst/>
            </c:spPr>
          </c:dPt>
          <c:dPt>
            <c:idx val="208"/>
            <c:bubble3D val="0"/>
            <c:spPr>
              <a:solidFill>
                <a:schemeClr val="accent3">
                  <a:lumMod val="70000"/>
                  <a:lumOff val="30000"/>
                </a:schemeClr>
              </a:solidFill>
              <a:ln>
                <a:noFill/>
              </a:ln>
              <a:effectLst/>
            </c:spPr>
          </c:dPt>
          <c:dPt>
            <c:idx val="209"/>
            <c:bubble3D val="0"/>
            <c:spPr>
              <a:solidFill>
                <a:schemeClr val="accent5">
                  <a:lumMod val="70000"/>
                  <a:lumOff val="30000"/>
                </a:schemeClr>
              </a:solidFill>
              <a:ln>
                <a:noFill/>
              </a:ln>
              <a:effectLst/>
            </c:spPr>
          </c:dPt>
          <c:dPt>
            <c:idx val="210"/>
            <c:bubble3D val="0"/>
            <c:spPr>
              <a:solidFill>
                <a:schemeClr val="accent1">
                  <a:lumMod val="70000"/>
                </a:schemeClr>
              </a:solidFill>
              <a:ln>
                <a:noFill/>
              </a:ln>
              <a:effectLst/>
            </c:spPr>
          </c:dPt>
          <c:dPt>
            <c:idx val="211"/>
            <c:bubble3D val="0"/>
            <c:spPr>
              <a:solidFill>
                <a:schemeClr val="accent3">
                  <a:lumMod val="70000"/>
                </a:schemeClr>
              </a:solidFill>
              <a:ln>
                <a:noFill/>
              </a:ln>
              <a:effectLst/>
            </c:spPr>
          </c:dPt>
          <c:dPt>
            <c:idx val="212"/>
            <c:bubble3D val="0"/>
            <c:spPr>
              <a:solidFill>
                <a:schemeClr val="accent5">
                  <a:lumMod val="70000"/>
                </a:schemeClr>
              </a:solidFill>
              <a:ln>
                <a:noFill/>
              </a:ln>
              <a:effectLst/>
            </c:spPr>
          </c:dPt>
          <c:dPt>
            <c:idx val="213"/>
            <c:bubble3D val="0"/>
            <c:spPr>
              <a:solidFill>
                <a:schemeClr val="accent1">
                  <a:lumMod val="50000"/>
                  <a:lumOff val="50000"/>
                </a:schemeClr>
              </a:solidFill>
              <a:ln>
                <a:noFill/>
              </a:ln>
              <a:effectLst/>
            </c:spPr>
          </c:dPt>
          <c:dPt>
            <c:idx val="214"/>
            <c:bubble3D val="0"/>
            <c:spPr>
              <a:solidFill>
                <a:schemeClr val="accent3">
                  <a:lumMod val="50000"/>
                  <a:lumOff val="50000"/>
                </a:schemeClr>
              </a:solidFill>
              <a:ln>
                <a:noFill/>
              </a:ln>
              <a:effectLst/>
            </c:spPr>
          </c:dPt>
          <c:dPt>
            <c:idx val="215"/>
            <c:bubble3D val="0"/>
            <c:spPr>
              <a:solidFill>
                <a:schemeClr val="accent5">
                  <a:lumMod val="50000"/>
                  <a:lumOff val="50000"/>
                </a:schemeClr>
              </a:solidFill>
              <a:ln>
                <a:noFill/>
              </a:ln>
              <a:effectLst/>
            </c:spPr>
          </c:dPt>
          <c:dPt>
            <c:idx val="216"/>
            <c:bubble3D val="0"/>
            <c:spPr>
              <a:solidFill>
                <a:schemeClr val="accent1"/>
              </a:solidFill>
              <a:ln>
                <a:noFill/>
              </a:ln>
              <a:effectLst/>
            </c:spPr>
          </c:dPt>
          <c:dPt>
            <c:idx val="217"/>
            <c:bubble3D val="0"/>
            <c:spPr>
              <a:solidFill>
                <a:schemeClr val="accent3"/>
              </a:solidFill>
              <a:ln>
                <a:noFill/>
              </a:ln>
              <a:effectLst/>
            </c:spPr>
          </c:dPt>
          <c:dPt>
            <c:idx val="218"/>
            <c:bubble3D val="0"/>
            <c:spPr>
              <a:solidFill>
                <a:schemeClr val="accent5"/>
              </a:solidFill>
              <a:ln>
                <a:noFill/>
              </a:ln>
              <a:effectLst/>
            </c:spPr>
          </c:dPt>
          <c:dPt>
            <c:idx val="219"/>
            <c:bubble3D val="0"/>
            <c:spPr>
              <a:solidFill>
                <a:schemeClr val="accent1">
                  <a:lumMod val="60000"/>
                </a:schemeClr>
              </a:solidFill>
              <a:ln>
                <a:noFill/>
              </a:ln>
              <a:effectLst/>
            </c:spPr>
          </c:dPt>
          <c:dPt>
            <c:idx val="220"/>
            <c:bubble3D val="0"/>
            <c:spPr>
              <a:solidFill>
                <a:schemeClr val="accent3">
                  <a:lumMod val="60000"/>
                </a:schemeClr>
              </a:solidFill>
              <a:ln>
                <a:noFill/>
              </a:ln>
              <a:effectLst/>
            </c:spPr>
          </c:dPt>
          <c:dPt>
            <c:idx val="221"/>
            <c:bubble3D val="0"/>
            <c:spPr>
              <a:solidFill>
                <a:schemeClr val="accent5">
                  <a:lumMod val="60000"/>
                </a:schemeClr>
              </a:solidFill>
              <a:ln>
                <a:noFill/>
              </a:ln>
              <a:effectLst/>
            </c:spPr>
          </c:dPt>
          <c:dPt>
            <c:idx val="222"/>
            <c:bubble3D val="0"/>
            <c:spPr>
              <a:solidFill>
                <a:schemeClr val="accent1">
                  <a:lumMod val="80000"/>
                  <a:lumOff val="20000"/>
                </a:schemeClr>
              </a:solidFill>
              <a:ln>
                <a:noFill/>
              </a:ln>
              <a:effectLst/>
            </c:spPr>
          </c:dPt>
          <c:dPt>
            <c:idx val="223"/>
            <c:bubble3D val="0"/>
            <c:spPr>
              <a:solidFill>
                <a:schemeClr val="accent3">
                  <a:lumMod val="80000"/>
                  <a:lumOff val="20000"/>
                </a:schemeClr>
              </a:solidFill>
              <a:ln>
                <a:noFill/>
              </a:ln>
              <a:effectLst/>
            </c:spPr>
          </c:dPt>
          <c:dPt>
            <c:idx val="224"/>
            <c:bubble3D val="0"/>
            <c:spPr>
              <a:solidFill>
                <a:schemeClr val="accent5">
                  <a:lumMod val="80000"/>
                  <a:lumOff val="20000"/>
                </a:schemeClr>
              </a:solidFill>
              <a:ln>
                <a:noFill/>
              </a:ln>
              <a:effectLst/>
            </c:spPr>
          </c:dPt>
          <c:dPt>
            <c:idx val="225"/>
            <c:bubble3D val="0"/>
            <c:spPr>
              <a:solidFill>
                <a:schemeClr val="accent1">
                  <a:lumMod val="80000"/>
                </a:schemeClr>
              </a:solidFill>
              <a:ln>
                <a:noFill/>
              </a:ln>
              <a:effectLst/>
            </c:spPr>
          </c:dPt>
          <c:dPt>
            <c:idx val="226"/>
            <c:bubble3D val="0"/>
            <c:spPr>
              <a:solidFill>
                <a:schemeClr val="accent3">
                  <a:lumMod val="80000"/>
                </a:schemeClr>
              </a:solidFill>
              <a:ln>
                <a:noFill/>
              </a:ln>
              <a:effectLst/>
            </c:spPr>
          </c:dPt>
          <c:dPt>
            <c:idx val="227"/>
            <c:bubble3D val="0"/>
            <c:spPr>
              <a:solidFill>
                <a:schemeClr val="accent5">
                  <a:lumMod val="80000"/>
                </a:schemeClr>
              </a:solidFill>
              <a:ln>
                <a:noFill/>
              </a:ln>
              <a:effectLst/>
            </c:spPr>
          </c:dPt>
          <c:dPt>
            <c:idx val="228"/>
            <c:bubble3D val="0"/>
            <c:spPr>
              <a:solidFill>
                <a:schemeClr val="accent1">
                  <a:lumMod val="60000"/>
                  <a:lumOff val="40000"/>
                </a:schemeClr>
              </a:solidFill>
              <a:ln>
                <a:noFill/>
              </a:ln>
              <a:effectLst/>
            </c:spPr>
          </c:dPt>
          <c:dPt>
            <c:idx val="229"/>
            <c:bubble3D val="0"/>
            <c:spPr>
              <a:solidFill>
                <a:schemeClr val="accent3">
                  <a:lumMod val="60000"/>
                  <a:lumOff val="40000"/>
                </a:schemeClr>
              </a:solidFill>
              <a:ln>
                <a:noFill/>
              </a:ln>
              <a:effectLst/>
            </c:spPr>
          </c:dPt>
          <c:dPt>
            <c:idx val="230"/>
            <c:bubble3D val="0"/>
            <c:spPr>
              <a:solidFill>
                <a:schemeClr val="accent5">
                  <a:lumMod val="60000"/>
                  <a:lumOff val="40000"/>
                </a:schemeClr>
              </a:solidFill>
              <a:ln>
                <a:noFill/>
              </a:ln>
              <a:effectLst/>
            </c:spPr>
          </c:dPt>
          <c:dPt>
            <c:idx val="231"/>
            <c:bubble3D val="0"/>
            <c:spPr>
              <a:solidFill>
                <a:schemeClr val="accent1">
                  <a:lumMod val="50000"/>
                </a:schemeClr>
              </a:solidFill>
              <a:ln>
                <a:noFill/>
              </a:ln>
              <a:effectLst/>
            </c:spPr>
          </c:dPt>
          <c:dPt>
            <c:idx val="232"/>
            <c:bubble3D val="0"/>
            <c:spPr>
              <a:solidFill>
                <a:schemeClr val="accent3">
                  <a:lumMod val="50000"/>
                </a:schemeClr>
              </a:solidFill>
              <a:ln>
                <a:noFill/>
              </a:ln>
              <a:effectLst/>
            </c:spPr>
          </c:dPt>
          <c:dPt>
            <c:idx val="233"/>
            <c:bubble3D val="0"/>
            <c:spPr>
              <a:solidFill>
                <a:schemeClr val="accent5">
                  <a:lumMod val="50000"/>
                </a:schemeClr>
              </a:solidFill>
              <a:ln>
                <a:noFill/>
              </a:ln>
              <a:effectLst/>
            </c:spPr>
          </c:dPt>
          <c:dPt>
            <c:idx val="234"/>
            <c:bubble3D val="0"/>
            <c:spPr>
              <a:solidFill>
                <a:schemeClr val="accent1">
                  <a:lumMod val="70000"/>
                  <a:lumOff val="30000"/>
                </a:schemeClr>
              </a:solidFill>
              <a:ln>
                <a:noFill/>
              </a:ln>
              <a:effectLst/>
            </c:spPr>
          </c:dPt>
          <c:dPt>
            <c:idx val="235"/>
            <c:bubble3D val="0"/>
            <c:spPr>
              <a:solidFill>
                <a:schemeClr val="accent3">
                  <a:lumMod val="70000"/>
                  <a:lumOff val="30000"/>
                </a:schemeClr>
              </a:solidFill>
              <a:ln>
                <a:noFill/>
              </a:ln>
              <a:effectLst/>
            </c:spPr>
          </c:dPt>
          <c:dPt>
            <c:idx val="236"/>
            <c:bubble3D val="0"/>
            <c:spPr>
              <a:solidFill>
                <a:schemeClr val="accent5">
                  <a:lumMod val="70000"/>
                  <a:lumOff val="30000"/>
                </a:schemeClr>
              </a:solidFill>
              <a:ln>
                <a:noFill/>
              </a:ln>
              <a:effectLst/>
            </c:spPr>
          </c:dPt>
          <c:dPt>
            <c:idx val="237"/>
            <c:bubble3D val="0"/>
            <c:spPr>
              <a:solidFill>
                <a:schemeClr val="accent1">
                  <a:lumMod val="70000"/>
                </a:schemeClr>
              </a:solidFill>
              <a:ln>
                <a:noFill/>
              </a:ln>
              <a:effectLst/>
            </c:spPr>
          </c:dPt>
          <c:dPt>
            <c:idx val="238"/>
            <c:bubble3D val="0"/>
            <c:spPr>
              <a:solidFill>
                <a:schemeClr val="accent3">
                  <a:lumMod val="70000"/>
                </a:schemeClr>
              </a:solidFill>
              <a:ln>
                <a:noFill/>
              </a:ln>
              <a:effectLst/>
            </c:spPr>
          </c:dPt>
          <c:dPt>
            <c:idx val="239"/>
            <c:bubble3D val="0"/>
            <c:spPr>
              <a:solidFill>
                <a:schemeClr val="accent5">
                  <a:lumMod val="70000"/>
                </a:schemeClr>
              </a:solidFill>
              <a:ln>
                <a:noFill/>
              </a:ln>
              <a:effectLst/>
            </c:spPr>
          </c:dPt>
          <c:dPt>
            <c:idx val="240"/>
            <c:bubble3D val="0"/>
            <c:spPr>
              <a:solidFill>
                <a:schemeClr val="accent1">
                  <a:lumMod val="50000"/>
                  <a:lumOff val="50000"/>
                </a:schemeClr>
              </a:solidFill>
              <a:ln>
                <a:noFill/>
              </a:ln>
              <a:effectLst/>
            </c:spPr>
          </c:dPt>
          <c:dPt>
            <c:idx val="241"/>
            <c:bubble3D val="0"/>
            <c:spPr>
              <a:solidFill>
                <a:schemeClr val="accent3">
                  <a:lumMod val="50000"/>
                  <a:lumOff val="50000"/>
                </a:schemeClr>
              </a:solidFill>
              <a:ln>
                <a:noFill/>
              </a:ln>
              <a:effectLst/>
            </c:spPr>
          </c:dPt>
          <c:dPt>
            <c:idx val="242"/>
            <c:bubble3D val="0"/>
            <c:spPr>
              <a:solidFill>
                <a:schemeClr val="accent5">
                  <a:lumMod val="50000"/>
                  <a:lumOff val="50000"/>
                </a:schemeClr>
              </a:solidFill>
              <a:ln>
                <a:noFill/>
              </a:ln>
              <a:effectLst/>
            </c:spPr>
          </c:dPt>
          <c:dPt>
            <c:idx val="243"/>
            <c:bubble3D val="0"/>
            <c:spPr>
              <a:solidFill>
                <a:schemeClr val="accent1"/>
              </a:solidFill>
              <a:ln>
                <a:noFill/>
              </a:ln>
              <a:effectLst/>
            </c:spPr>
          </c:dPt>
          <c:dPt>
            <c:idx val="244"/>
            <c:bubble3D val="0"/>
            <c:spPr>
              <a:solidFill>
                <a:schemeClr val="accent3"/>
              </a:solidFill>
              <a:ln>
                <a:noFill/>
              </a:ln>
              <a:effectLst/>
            </c:spPr>
          </c:dPt>
          <c:dPt>
            <c:idx val="245"/>
            <c:bubble3D val="0"/>
            <c:spPr>
              <a:solidFill>
                <a:schemeClr val="accent5"/>
              </a:solidFill>
              <a:ln>
                <a:noFill/>
              </a:ln>
              <a:effectLst/>
            </c:spPr>
          </c:dPt>
          <c:dPt>
            <c:idx val="246"/>
            <c:bubble3D val="0"/>
            <c:spPr>
              <a:solidFill>
                <a:schemeClr val="accent1">
                  <a:lumMod val="60000"/>
                </a:schemeClr>
              </a:solidFill>
              <a:ln>
                <a:noFill/>
              </a:ln>
              <a:effectLst/>
            </c:spPr>
          </c:dPt>
          <c:dPt>
            <c:idx val="247"/>
            <c:bubble3D val="0"/>
            <c:spPr>
              <a:solidFill>
                <a:schemeClr val="accent3">
                  <a:lumMod val="60000"/>
                </a:schemeClr>
              </a:solidFill>
              <a:ln>
                <a:noFill/>
              </a:ln>
              <a:effectLst/>
            </c:spPr>
          </c:dPt>
          <c:dPt>
            <c:idx val="248"/>
            <c:bubble3D val="0"/>
            <c:spPr>
              <a:solidFill>
                <a:schemeClr val="accent5">
                  <a:lumMod val="60000"/>
                </a:schemeClr>
              </a:solidFill>
              <a:ln>
                <a:noFill/>
              </a:ln>
              <a:effectLst/>
            </c:spPr>
          </c:dPt>
          <c:dPt>
            <c:idx val="249"/>
            <c:bubble3D val="0"/>
            <c:spPr>
              <a:solidFill>
                <a:schemeClr val="accent1">
                  <a:lumMod val="80000"/>
                  <a:lumOff val="20000"/>
                </a:schemeClr>
              </a:solidFill>
              <a:ln>
                <a:noFill/>
              </a:ln>
              <a:effectLst/>
            </c:spPr>
          </c:dPt>
          <c:dPt>
            <c:idx val="250"/>
            <c:bubble3D val="0"/>
            <c:spPr>
              <a:solidFill>
                <a:schemeClr val="accent3">
                  <a:lumMod val="80000"/>
                  <a:lumOff val="20000"/>
                </a:schemeClr>
              </a:solidFill>
              <a:ln>
                <a:noFill/>
              </a:ln>
              <a:effectLst/>
            </c:spPr>
          </c:dPt>
          <c:dPt>
            <c:idx val="251"/>
            <c:bubble3D val="0"/>
            <c:spPr>
              <a:solidFill>
                <a:schemeClr val="accent5">
                  <a:lumMod val="80000"/>
                  <a:lumOff val="20000"/>
                </a:schemeClr>
              </a:solidFill>
              <a:ln>
                <a:noFill/>
              </a:ln>
              <a:effectLst/>
            </c:spPr>
          </c:dPt>
          <c:dPt>
            <c:idx val="252"/>
            <c:bubble3D val="0"/>
            <c:spPr>
              <a:solidFill>
                <a:schemeClr val="accent1">
                  <a:lumMod val="80000"/>
                </a:schemeClr>
              </a:solidFill>
              <a:ln>
                <a:noFill/>
              </a:ln>
              <a:effectLst/>
            </c:spPr>
          </c:dPt>
          <c:dPt>
            <c:idx val="253"/>
            <c:bubble3D val="0"/>
            <c:spPr>
              <a:solidFill>
                <a:schemeClr val="accent3">
                  <a:lumMod val="80000"/>
                </a:schemeClr>
              </a:solidFill>
              <a:ln>
                <a:noFill/>
              </a:ln>
              <a:effectLst/>
            </c:spPr>
          </c:dPt>
          <c:dPt>
            <c:idx val="254"/>
            <c:bubble3D val="0"/>
            <c:spPr>
              <a:solidFill>
                <a:schemeClr val="accent5">
                  <a:lumMod val="80000"/>
                </a:schemeClr>
              </a:solidFill>
              <a:ln>
                <a:noFill/>
              </a:ln>
              <a:effectLst/>
            </c:spPr>
          </c:dPt>
          <c:dPt>
            <c:idx val="255"/>
            <c:bubble3D val="0"/>
            <c:spPr>
              <a:solidFill>
                <a:schemeClr val="accent1">
                  <a:lumMod val="60000"/>
                  <a:lumOff val="40000"/>
                </a:schemeClr>
              </a:solidFill>
              <a:ln>
                <a:noFill/>
              </a:ln>
              <a:effectLst/>
            </c:spPr>
          </c:dPt>
          <c:dPt>
            <c:idx val="256"/>
            <c:bubble3D val="0"/>
            <c:spPr>
              <a:solidFill>
                <a:schemeClr val="accent3">
                  <a:lumMod val="60000"/>
                  <a:lumOff val="40000"/>
                </a:schemeClr>
              </a:solidFill>
              <a:ln>
                <a:noFill/>
              </a:ln>
              <a:effectLst/>
            </c:spPr>
          </c:dPt>
          <c:dPt>
            <c:idx val="257"/>
            <c:bubble3D val="0"/>
            <c:spPr>
              <a:solidFill>
                <a:schemeClr val="accent5">
                  <a:lumMod val="60000"/>
                  <a:lumOff val="40000"/>
                </a:schemeClr>
              </a:solidFill>
              <a:ln>
                <a:noFill/>
              </a:ln>
              <a:effectLst/>
            </c:spPr>
          </c:dPt>
          <c:dPt>
            <c:idx val="258"/>
            <c:bubble3D val="0"/>
            <c:spPr>
              <a:solidFill>
                <a:schemeClr val="accent1">
                  <a:lumMod val="50000"/>
                </a:schemeClr>
              </a:solidFill>
              <a:ln>
                <a:noFill/>
              </a:ln>
              <a:effectLst/>
            </c:spPr>
          </c:dPt>
          <c:dPt>
            <c:idx val="259"/>
            <c:bubble3D val="0"/>
            <c:spPr>
              <a:solidFill>
                <a:schemeClr val="accent3">
                  <a:lumMod val="50000"/>
                </a:schemeClr>
              </a:solidFill>
              <a:ln>
                <a:noFill/>
              </a:ln>
              <a:effectLst/>
            </c:spPr>
          </c:dPt>
          <c:dPt>
            <c:idx val="260"/>
            <c:bubble3D val="0"/>
            <c:spPr>
              <a:solidFill>
                <a:schemeClr val="accent5">
                  <a:lumMod val="50000"/>
                </a:schemeClr>
              </a:solidFill>
              <a:ln>
                <a:noFill/>
              </a:ln>
              <a:effectLst/>
            </c:spPr>
          </c:dPt>
          <c:dPt>
            <c:idx val="261"/>
            <c:bubble3D val="0"/>
            <c:spPr>
              <a:solidFill>
                <a:schemeClr val="accent1">
                  <a:lumMod val="70000"/>
                  <a:lumOff val="30000"/>
                </a:schemeClr>
              </a:solidFill>
              <a:ln>
                <a:noFill/>
              </a:ln>
              <a:effectLst/>
            </c:spPr>
          </c:dPt>
          <c:dPt>
            <c:idx val="262"/>
            <c:bubble3D val="0"/>
            <c:spPr>
              <a:solidFill>
                <a:schemeClr val="accent3">
                  <a:lumMod val="70000"/>
                  <a:lumOff val="30000"/>
                </a:schemeClr>
              </a:solidFill>
              <a:ln>
                <a:noFill/>
              </a:ln>
              <a:effectLst/>
            </c:spPr>
          </c:dPt>
          <c:dPt>
            <c:idx val="263"/>
            <c:bubble3D val="0"/>
            <c:spPr>
              <a:solidFill>
                <a:schemeClr val="accent5">
                  <a:lumMod val="70000"/>
                  <a:lumOff val="30000"/>
                </a:schemeClr>
              </a:solidFill>
              <a:ln>
                <a:noFill/>
              </a:ln>
              <a:effectLst/>
            </c:spPr>
          </c:dPt>
          <c:dPt>
            <c:idx val="264"/>
            <c:bubble3D val="0"/>
            <c:spPr>
              <a:solidFill>
                <a:schemeClr val="accent1">
                  <a:lumMod val="70000"/>
                </a:schemeClr>
              </a:solidFill>
              <a:ln>
                <a:noFill/>
              </a:ln>
              <a:effectLst/>
            </c:spPr>
          </c:dPt>
          <c:dPt>
            <c:idx val="265"/>
            <c:bubble3D val="0"/>
            <c:spPr>
              <a:solidFill>
                <a:schemeClr val="accent3">
                  <a:lumMod val="70000"/>
                </a:schemeClr>
              </a:solidFill>
              <a:ln>
                <a:noFill/>
              </a:ln>
              <a:effectLst/>
            </c:spPr>
          </c:dPt>
          <c:dPt>
            <c:idx val="266"/>
            <c:bubble3D val="0"/>
            <c:spPr>
              <a:solidFill>
                <a:schemeClr val="accent5">
                  <a:lumMod val="70000"/>
                </a:schemeClr>
              </a:solidFill>
              <a:ln>
                <a:noFill/>
              </a:ln>
              <a:effectLst/>
            </c:spPr>
          </c:dPt>
          <c:dPt>
            <c:idx val="267"/>
            <c:bubble3D val="0"/>
            <c:spPr>
              <a:solidFill>
                <a:schemeClr val="accent1">
                  <a:lumMod val="50000"/>
                  <a:lumOff val="50000"/>
                </a:schemeClr>
              </a:solidFill>
              <a:ln>
                <a:noFill/>
              </a:ln>
              <a:effectLst/>
            </c:spPr>
          </c:dPt>
          <c:dPt>
            <c:idx val="268"/>
            <c:bubble3D val="0"/>
            <c:spPr>
              <a:solidFill>
                <a:schemeClr val="accent3">
                  <a:lumMod val="50000"/>
                  <a:lumOff val="50000"/>
                </a:schemeClr>
              </a:solidFill>
              <a:ln>
                <a:noFill/>
              </a:ln>
              <a:effectLst/>
            </c:spPr>
          </c:dPt>
          <c:dPt>
            <c:idx val="269"/>
            <c:bubble3D val="0"/>
            <c:spPr>
              <a:solidFill>
                <a:schemeClr val="accent5">
                  <a:lumMod val="50000"/>
                  <a:lumOff val="50000"/>
                </a:schemeClr>
              </a:solidFill>
              <a:ln>
                <a:noFill/>
              </a:ln>
              <a:effectLst/>
            </c:spPr>
          </c:dPt>
          <c:dPt>
            <c:idx val="270"/>
            <c:bubble3D val="0"/>
            <c:spPr>
              <a:solidFill>
                <a:schemeClr val="accent1"/>
              </a:solidFill>
              <a:ln>
                <a:noFill/>
              </a:ln>
              <a:effectLst/>
            </c:spPr>
          </c:dPt>
          <c:dPt>
            <c:idx val="271"/>
            <c:bubble3D val="0"/>
            <c:spPr>
              <a:solidFill>
                <a:schemeClr val="accent3"/>
              </a:solidFill>
              <a:ln>
                <a:noFill/>
              </a:ln>
              <a:effectLst/>
            </c:spPr>
          </c:dPt>
          <c:dPt>
            <c:idx val="272"/>
            <c:bubble3D val="0"/>
            <c:spPr>
              <a:solidFill>
                <a:schemeClr val="accent5"/>
              </a:solidFill>
              <a:ln>
                <a:noFill/>
              </a:ln>
              <a:effectLst/>
            </c:spPr>
          </c:dPt>
          <c:dPt>
            <c:idx val="273"/>
            <c:bubble3D val="0"/>
            <c:spPr>
              <a:solidFill>
                <a:schemeClr val="accent1">
                  <a:lumMod val="60000"/>
                </a:schemeClr>
              </a:solidFill>
              <a:ln>
                <a:noFill/>
              </a:ln>
              <a:effectLst/>
            </c:spPr>
          </c:dPt>
          <c:dPt>
            <c:idx val="274"/>
            <c:bubble3D val="0"/>
            <c:spPr>
              <a:solidFill>
                <a:schemeClr val="accent3">
                  <a:lumMod val="60000"/>
                </a:schemeClr>
              </a:solidFill>
              <a:ln>
                <a:noFill/>
              </a:ln>
              <a:effectLst/>
            </c:spPr>
          </c:dPt>
          <c:dPt>
            <c:idx val="275"/>
            <c:bubble3D val="0"/>
            <c:spPr>
              <a:solidFill>
                <a:schemeClr val="accent5">
                  <a:lumMod val="60000"/>
                </a:schemeClr>
              </a:solidFill>
              <a:ln>
                <a:noFill/>
              </a:ln>
              <a:effectLst/>
            </c:spPr>
          </c:dPt>
          <c:dPt>
            <c:idx val="276"/>
            <c:bubble3D val="0"/>
            <c:spPr>
              <a:solidFill>
                <a:schemeClr val="accent1">
                  <a:lumMod val="80000"/>
                  <a:lumOff val="20000"/>
                </a:schemeClr>
              </a:solidFill>
              <a:ln>
                <a:noFill/>
              </a:ln>
              <a:effectLst/>
            </c:spPr>
          </c:dPt>
          <c:dPt>
            <c:idx val="277"/>
            <c:bubble3D val="0"/>
            <c:spPr>
              <a:solidFill>
                <a:schemeClr val="accent3">
                  <a:lumMod val="80000"/>
                  <a:lumOff val="20000"/>
                </a:schemeClr>
              </a:solidFill>
              <a:ln>
                <a:noFill/>
              </a:ln>
              <a:effectLst/>
            </c:spPr>
          </c:dPt>
          <c:dPt>
            <c:idx val="278"/>
            <c:bubble3D val="0"/>
            <c:spPr>
              <a:solidFill>
                <a:schemeClr val="accent5">
                  <a:lumMod val="80000"/>
                  <a:lumOff val="20000"/>
                </a:schemeClr>
              </a:solidFill>
              <a:ln>
                <a:noFill/>
              </a:ln>
              <a:effectLst/>
            </c:spPr>
          </c:dPt>
          <c:dPt>
            <c:idx val="279"/>
            <c:bubble3D val="0"/>
            <c:spPr>
              <a:solidFill>
                <a:schemeClr val="accent1">
                  <a:lumMod val="80000"/>
                </a:schemeClr>
              </a:solidFill>
              <a:ln>
                <a:noFill/>
              </a:ln>
              <a:effectLst/>
            </c:spPr>
          </c:dPt>
          <c:dPt>
            <c:idx val="280"/>
            <c:bubble3D val="0"/>
            <c:spPr>
              <a:solidFill>
                <a:schemeClr val="accent3">
                  <a:lumMod val="80000"/>
                </a:schemeClr>
              </a:solidFill>
              <a:ln>
                <a:noFill/>
              </a:ln>
              <a:effectLst/>
            </c:spPr>
          </c:dPt>
          <c:dPt>
            <c:idx val="281"/>
            <c:bubble3D val="0"/>
            <c:spPr>
              <a:solidFill>
                <a:schemeClr val="accent5">
                  <a:lumMod val="80000"/>
                </a:schemeClr>
              </a:solidFill>
              <a:ln>
                <a:noFill/>
              </a:ln>
              <a:effectLst/>
            </c:spPr>
          </c:dPt>
          <c:dPt>
            <c:idx val="282"/>
            <c:bubble3D val="0"/>
            <c:spPr>
              <a:solidFill>
                <a:schemeClr val="accent1">
                  <a:lumMod val="60000"/>
                  <a:lumOff val="40000"/>
                </a:schemeClr>
              </a:solidFill>
              <a:ln>
                <a:noFill/>
              </a:ln>
              <a:effectLst/>
            </c:spPr>
          </c:dPt>
          <c:dPt>
            <c:idx val="283"/>
            <c:bubble3D val="0"/>
            <c:spPr>
              <a:solidFill>
                <a:schemeClr val="accent3">
                  <a:lumMod val="60000"/>
                  <a:lumOff val="40000"/>
                </a:schemeClr>
              </a:solidFill>
              <a:ln>
                <a:noFill/>
              </a:ln>
              <a:effectLst/>
            </c:spPr>
          </c:dPt>
          <c:dPt>
            <c:idx val="284"/>
            <c:bubble3D val="0"/>
            <c:spPr>
              <a:solidFill>
                <a:schemeClr val="accent5">
                  <a:lumMod val="60000"/>
                  <a:lumOff val="40000"/>
                </a:schemeClr>
              </a:solidFill>
              <a:ln>
                <a:noFill/>
              </a:ln>
              <a:effectLst/>
            </c:spPr>
          </c:dPt>
          <c:dPt>
            <c:idx val="285"/>
            <c:bubble3D val="0"/>
            <c:spPr>
              <a:solidFill>
                <a:schemeClr val="accent1">
                  <a:lumMod val="50000"/>
                </a:schemeClr>
              </a:solidFill>
              <a:ln>
                <a:noFill/>
              </a:ln>
              <a:effectLst/>
            </c:spPr>
          </c:dPt>
          <c:dPt>
            <c:idx val="286"/>
            <c:bubble3D val="0"/>
            <c:spPr>
              <a:solidFill>
                <a:schemeClr val="accent3">
                  <a:lumMod val="50000"/>
                </a:schemeClr>
              </a:solidFill>
              <a:ln>
                <a:noFill/>
              </a:ln>
              <a:effectLst/>
            </c:spPr>
          </c:dPt>
          <c:dPt>
            <c:idx val="287"/>
            <c:bubble3D val="0"/>
            <c:spPr>
              <a:solidFill>
                <a:schemeClr val="accent5">
                  <a:lumMod val="50000"/>
                </a:schemeClr>
              </a:solidFill>
              <a:ln>
                <a:noFill/>
              </a:ln>
              <a:effectLst/>
            </c:spPr>
          </c:dPt>
          <c:dPt>
            <c:idx val="288"/>
            <c:bubble3D val="0"/>
            <c:spPr>
              <a:solidFill>
                <a:schemeClr val="accent1">
                  <a:lumMod val="70000"/>
                  <a:lumOff val="30000"/>
                </a:schemeClr>
              </a:solidFill>
              <a:ln>
                <a:noFill/>
              </a:ln>
              <a:effectLst/>
            </c:spPr>
          </c:dPt>
          <c:dPt>
            <c:idx val="289"/>
            <c:bubble3D val="0"/>
            <c:spPr>
              <a:solidFill>
                <a:schemeClr val="accent3">
                  <a:lumMod val="70000"/>
                  <a:lumOff val="30000"/>
                </a:schemeClr>
              </a:solidFill>
              <a:ln>
                <a:noFill/>
              </a:ln>
              <a:effectLst/>
            </c:spPr>
          </c:dPt>
          <c:dPt>
            <c:idx val="290"/>
            <c:bubble3D val="0"/>
            <c:spPr>
              <a:solidFill>
                <a:schemeClr val="accent5">
                  <a:lumMod val="70000"/>
                  <a:lumOff val="30000"/>
                </a:schemeClr>
              </a:solidFill>
              <a:ln>
                <a:noFill/>
              </a:ln>
              <a:effectLst/>
            </c:spPr>
          </c:dPt>
          <c:dPt>
            <c:idx val="291"/>
            <c:bubble3D val="0"/>
            <c:spPr>
              <a:solidFill>
                <a:schemeClr val="accent1">
                  <a:lumMod val="70000"/>
                </a:schemeClr>
              </a:solidFill>
              <a:ln>
                <a:noFill/>
              </a:ln>
              <a:effectLst/>
            </c:spPr>
          </c:dPt>
          <c:dPt>
            <c:idx val="292"/>
            <c:bubble3D val="0"/>
            <c:spPr>
              <a:solidFill>
                <a:schemeClr val="accent3">
                  <a:lumMod val="70000"/>
                </a:schemeClr>
              </a:solidFill>
              <a:ln>
                <a:noFill/>
              </a:ln>
              <a:effectLst/>
            </c:spPr>
          </c:dPt>
          <c:dPt>
            <c:idx val="293"/>
            <c:bubble3D val="0"/>
            <c:spPr>
              <a:solidFill>
                <a:schemeClr val="accent5">
                  <a:lumMod val="70000"/>
                </a:schemeClr>
              </a:solidFill>
              <a:ln>
                <a:noFill/>
              </a:ln>
              <a:effectLst/>
            </c:spPr>
          </c:dPt>
          <c:dPt>
            <c:idx val="294"/>
            <c:bubble3D val="0"/>
            <c:spPr>
              <a:solidFill>
                <a:schemeClr val="accent1">
                  <a:lumMod val="50000"/>
                  <a:lumOff val="50000"/>
                </a:schemeClr>
              </a:solidFill>
              <a:ln>
                <a:noFill/>
              </a:ln>
              <a:effectLst/>
            </c:spPr>
          </c:dPt>
          <c:dPt>
            <c:idx val="295"/>
            <c:bubble3D val="0"/>
            <c:spPr>
              <a:solidFill>
                <a:schemeClr val="accent3">
                  <a:lumMod val="50000"/>
                  <a:lumOff val="50000"/>
                </a:schemeClr>
              </a:solidFill>
              <a:ln>
                <a:noFill/>
              </a:ln>
              <a:effectLst/>
            </c:spPr>
          </c:dPt>
          <c:dPt>
            <c:idx val="296"/>
            <c:bubble3D val="0"/>
            <c:spPr>
              <a:solidFill>
                <a:schemeClr val="accent5">
                  <a:lumMod val="50000"/>
                  <a:lumOff val="50000"/>
                </a:schemeClr>
              </a:solidFill>
              <a:ln>
                <a:noFill/>
              </a:ln>
              <a:effectLst/>
            </c:spPr>
          </c:dPt>
          <c:dPt>
            <c:idx val="297"/>
            <c:bubble3D val="0"/>
            <c:spPr>
              <a:solidFill>
                <a:schemeClr val="accent1"/>
              </a:solidFill>
              <a:ln>
                <a:noFill/>
              </a:ln>
              <a:effectLst/>
            </c:spPr>
          </c:dPt>
          <c:dPt>
            <c:idx val="298"/>
            <c:bubble3D val="0"/>
            <c:spPr>
              <a:solidFill>
                <a:schemeClr val="accent3"/>
              </a:solidFill>
              <a:ln>
                <a:noFill/>
              </a:ln>
              <a:effectLst/>
            </c:spPr>
          </c:dPt>
          <c:dPt>
            <c:idx val="299"/>
            <c:bubble3D val="0"/>
            <c:spPr>
              <a:solidFill>
                <a:schemeClr val="accent5"/>
              </a:solidFill>
              <a:ln>
                <a:noFill/>
              </a:ln>
              <a:effectLst/>
            </c:spPr>
          </c:dPt>
          <c:dPt>
            <c:idx val="300"/>
            <c:bubble3D val="0"/>
            <c:spPr>
              <a:solidFill>
                <a:schemeClr val="accent1">
                  <a:lumMod val="60000"/>
                </a:schemeClr>
              </a:solidFill>
              <a:ln>
                <a:noFill/>
              </a:ln>
              <a:effectLst/>
            </c:spPr>
          </c:dPt>
          <c:dPt>
            <c:idx val="301"/>
            <c:bubble3D val="0"/>
            <c:spPr>
              <a:solidFill>
                <a:schemeClr val="accent3">
                  <a:lumMod val="60000"/>
                </a:schemeClr>
              </a:solidFill>
              <a:ln>
                <a:noFill/>
              </a:ln>
              <a:effectLst/>
            </c:spPr>
          </c:dPt>
          <c:dPt>
            <c:idx val="302"/>
            <c:bubble3D val="0"/>
            <c:spPr>
              <a:solidFill>
                <a:schemeClr val="accent5">
                  <a:lumMod val="60000"/>
                </a:schemeClr>
              </a:solidFill>
              <a:ln>
                <a:noFill/>
              </a:ln>
              <a:effectLst/>
            </c:spPr>
          </c:dPt>
          <c:dPt>
            <c:idx val="303"/>
            <c:bubble3D val="0"/>
            <c:spPr>
              <a:solidFill>
                <a:schemeClr val="accent1">
                  <a:lumMod val="80000"/>
                  <a:lumOff val="20000"/>
                </a:schemeClr>
              </a:solidFill>
              <a:ln>
                <a:noFill/>
              </a:ln>
              <a:effectLst/>
            </c:spPr>
          </c:dPt>
          <c:dPt>
            <c:idx val="304"/>
            <c:bubble3D val="0"/>
            <c:spPr>
              <a:solidFill>
                <a:schemeClr val="accent3">
                  <a:lumMod val="80000"/>
                  <a:lumOff val="20000"/>
                </a:schemeClr>
              </a:solidFill>
              <a:ln>
                <a:noFill/>
              </a:ln>
              <a:effectLst/>
            </c:spPr>
          </c:dPt>
          <c:dPt>
            <c:idx val="305"/>
            <c:bubble3D val="0"/>
            <c:spPr>
              <a:solidFill>
                <a:schemeClr val="accent5">
                  <a:lumMod val="80000"/>
                  <a:lumOff val="20000"/>
                </a:schemeClr>
              </a:solidFill>
              <a:ln>
                <a:noFill/>
              </a:ln>
              <a:effectLst/>
            </c:spPr>
          </c:dPt>
          <c:dPt>
            <c:idx val="306"/>
            <c:bubble3D val="0"/>
            <c:spPr>
              <a:solidFill>
                <a:schemeClr val="accent1">
                  <a:lumMod val="80000"/>
                </a:schemeClr>
              </a:solidFill>
              <a:ln>
                <a:noFill/>
              </a:ln>
              <a:effectLst/>
            </c:spPr>
          </c:dPt>
          <c:dPt>
            <c:idx val="307"/>
            <c:bubble3D val="0"/>
            <c:spPr>
              <a:solidFill>
                <a:schemeClr val="accent3">
                  <a:lumMod val="80000"/>
                </a:schemeClr>
              </a:solidFill>
              <a:ln>
                <a:noFill/>
              </a:ln>
              <a:effectLst/>
            </c:spPr>
          </c:dPt>
          <c:dPt>
            <c:idx val="308"/>
            <c:bubble3D val="0"/>
            <c:spPr>
              <a:solidFill>
                <a:schemeClr val="accent5">
                  <a:lumMod val="80000"/>
                </a:schemeClr>
              </a:solidFill>
              <a:ln>
                <a:noFill/>
              </a:ln>
              <a:effectLst/>
            </c:spPr>
          </c:dPt>
          <c:dPt>
            <c:idx val="309"/>
            <c:bubble3D val="0"/>
            <c:spPr>
              <a:solidFill>
                <a:schemeClr val="accent1">
                  <a:lumMod val="60000"/>
                  <a:lumOff val="40000"/>
                </a:schemeClr>
              </a:solidFill>
              <a:ln>
                <a:noFill/>
              </a:ln>
              <a:effectLst/>
            </c:spPr>
          </c:dPt>
          <c:dPt>
            <c:idx val="310"/>
            <c:bubble3D val="0"/>
            <c:spPr>
              <a:solidFill>
                <a:schemeClr val="accent3">
                  <a:lumMod val="60000"/>
                  <a:lumOff val="40000"/>
                </a:schemeClr>
              </a:solidFill>
              <a:ln>
                <a:noFill/>
              </a:ln>
              <a:effectLst/>
            </c:spPr>
          </c:dPt>
          <c:dPt>
            <c:idx val="311"/>
            <c:bubble3D val="0"/>
            <c:spPr>
              <a:solidFill>
                <a:schemeClr val="accent5">
                  <a:lumMod val="60000"/>
                  <a:lumOff val="40000"/>
                </a:schemeClr>
              </a:solidFill>
              <a:ln>
                <a:noFill/>
              </a:ln>
              <a:effectLst/>
            </c:spPr>
          </c:dPt>
          <c:dPt>
            <c:idx val="312"/>
            <c:bubble3D val="0"/>
            <c:spPr>
              <a:solidFill>
                <a:schemeClr val="accent1">
                  <a:lumMod val="50000"/>
                </a:schemeClr>
              </a:solidFill>
              <a:ln>
                <a:noFill/>
              </a:ln>
              <a:effectLst/>
            </c:spPr>
          </c:dPt>
          <c:dPt>
            <c:idx val="313"/>
            <c:bubble3D val="0"/>
            <c:spPr>
              <a:solidFill>
                <a:schemeClr val="accent3">
                  <a:lumMod val="50000"/>
                </a:schemeClr>
              </a:solidFill>
              <a:ln>
                <a:noFill/>
              </a:ln>
              <a:effectLst/>
            </c:spPr>
          </c:dPt>
          <c:dPt>
            <c:idx val="314"/>
            <c:bubble3D val="0"/>
            <c:spPr>
              <a:solidFill>
                <a:schemeClr val="accent5">
                  <a:lumMod val="50000"/>
                </a:schemeClr>
              </a:solidFill>
              <a:ln>
                <a:noFill/>
              </a:ln>
              <a:effectLst/>
            </c:spPr>
          </c:dPt>
          <c:dPt>
            <c:idx val="315"/>
            <c:bubble3D val="0"/>
            <c:spPr>
              <a:solidFill>
                <a:schemeClr val="accent1">
                  <a:lumMod val="70000"/>
                  <a:lumOff val="30000"/>
                </a:schemeClr>
              </a:solidFill>
              <a:ln>
                <a:noFill/>
              </a:ln>
              <a:effectLst/>
            </c:spPr>
          </c:dPt>
          <c:dPt>
            <c:idx val="316"/>
            <c:bubble3D val="0"/>
            <c:spPr>
              <a:solidFill>
                <a:schemeClr val="accent3">
                  <a:lumMod val="70000"/>
                  <a:lumOff val="30000"/>
                </a:schemeClr>
              </a:solidFill>
              <a:ln>
                <a:noFill/>
              </a:ln>
              <a:effectLst/>
            </c:spPr>
          </c:dPt>
          <c:dPt>
            <c:idx val="317"/>
            <c:bubble3D val="0"/>
            <c:spPr>
              <a:solidFill>
                <a:schemeClr val="accent5">
                  <a:lumMod val="70000"/>
                  <a:lumOff val="30000"/>
                </a:schemeClr>
              </a:solidFill>
              <a:ln>
                <a:noFill/>
              </a:ln>
              <a:effectLst/>
            </c:spPr>
          </c:dPt>
          <c:dPt>
            <c:idx val="318"/>
            <c:bubble3D val="0"/>
            <c:spPr>
              <a:solidFill>
                <a:schemeClr val="accent1">
                  <a:lumMod val="70000"/>
                </a:schemeClr>
              </a:solidFill>
              <a:ln>
                <a:noFill/>
              </a:ln>
              <a:effectLst/>
            </c:spPr>
          </c:dPt>
          <c:dPt>
            <c:idx val="319"/>
            <c:bubble3D val="0"/>
            <c:spPr>
              <a:solidFill>
                <a:schemeClr val="accent3">
                  <a:lumMod val="70000"/>
                </a:schemeClr>
              </a:solidFill>
              <a:ln>
                <a:noFill/>
              </a:ln>
              <a:effectLst/>
            </c:spPr>
          </c:dPt>
          <c:dPt>
            <c:idx val="320"/>
            <c:bubble3D val="0"/>
            <c:spPr>
              <a:solidFill>
                <a:schemeClr val="accent5">
                  <a:lumMod val="70000"/>
                </a:schemeClr>
              </a:solidFill>
              <a:ln>
                <a:noFill/>
              </a:ln>
              <a:effectLst/>
            </c:spPr>
          </c:dPt>
          <c:dPt>
            <c:idx val="321"/>
            <c:bubble3D val="0"/>
            <c:spPr>
              <a:solidFill>
                <a:schemeClr val="accent1">
                  <a:lumMod val="50000"/>
                  <a:lumOff val="50000"/>
                </a:schemeClr>
              </a:solidFill>
              <a:ln>
                <a:noFill/>
              </a:ln>
              <a:effectLst/>
            </c:spPr>
          </c:dPt>
          <c:dPt>
            <c:idx val="322"/>
            <c:bubble3D val="0"/>
            <c:spPr>
              <a:solidFill>
                <a:schemeClr val="accent3">
                  <a:lumMod val="50000"/>
                  <a:lumOff val="50000"/>
                </a:schemeClr>
              </a:solidFill>
              <a:ln>
                <a:noFill/>
              </a:ln>
              <a:effectLst/>
            </c:spPr>
          </c:dPt>
          <c:dPt>
            <c:idx val="323"/>
            <c:bubble3D val="0"/>
            <c:spPr>
              <a:solidFill>
                <a:schemeClr val="accent5">
                  <a:lumMod val="50000"/>
                  <a:lumOff val="50000"/>
                </a:schemeClr>
              </a:solidFill>
              <a:ln>
                <a:noFill/>
              </a:ln>
              <a:effectLst/>
            </c:spPr>
          </c:dPt>
          <c:dPt>
            <c:idx val="324"/>
            <c:bubble3D val="0"/>
            <c:spPr>
              <a:solidFill>
                <a:schemeClr val="accent1"/>
              </a:solidFill>
              <a:ln>
                <a:noFill/>
              </a:ln>
              <a:effectLst/>
            </c:spPr>
          </c:dPt>
          <c:dPt>
            <c:idx val="325"/>
            <c:bubble3D val="0"/>
            <c:spPr>
              <a:solidFill>
                <a:schemeClr val="accent3"/>
              </a:solidFill>
              <a:ln>
                <a:noFill/>
              </a:ln>
              <a:effectLst/>
            </c:spPr>
          </c:dPt>
          <c:dPt>
            <c:idx val="326"/>
            <c:bubble3D val="0"/>
            <c:spPr>
              <a:solidFill>
                <a:schemeClr val="accent5"/>
              </a:solidFill>
              <a:ln>
                <a:noFill/>
              </a:ln>
              <a:effectLst/>
            </c:spPr>
          </c:dPt>
          <c:dPt>
            <c:idx val="327"/>
            <c:bubble3D val="0"/>
            <c:spPr>
              <a:solidFill>
                <a:schemeClr val="accent1">
                  <a:lumMod val="60000"/>
                </a:schemeClr>
              </a:solidFill>
              <a:ln>
                <a:noFill/>
              </a:ln>
              <a:effectLst/>
            </c:spPr>
          </c:dPt>
          <c:dPt>
            <c:idx val="328"/>
            <c:bubble3D val="0"/>
            <c:spPr>
              <a:solidFill>
                <a:schemeClr val="accent3">
                  <a:lumMod val="60000"/>
                </a:schemeClr>
              </a:solidFill>
              <a:ln>
                <a:noFill/>
              </a:ln>
              <a:effectLst/>
            </c:spPr>
          </c:dPt>
          <c:dPt>
            <c:idx val="329"/>
            <c:bubble3D val="0"/>
            <c:spPr>
              <a:solidFill>
                <a:schemeClr val="accent5">
                  <a:lumMod val="60000"/>
                </a:schemeClr>
              </a:solidFill>
              <a:ln>
                <a:noFill/>
              </a:ln>
              <a:effectLst/>
            </c:spPr>
          </c:dPt>
          <c:dPt>
            <c:idx val="330"/>
            <c:bubble3D val="0"/>
            <c:spPr>
              <a:solidFill>
                <a:schemeClr val="accent1">
                  <a:lumMod val="80000"/>
                  <a:lumOff val="20000"/>
                </a:schemeClr>
              </a:solidFill>
              <a:ln>
                <a:noFill/>
              </a:ln>
              <a:effectLst/>
            </c:spPr>
          </c:dPt>
          <c:dPt>
            <c:idx val="331"/>
            <c:bubble3D val="0"/>
            <c:spPr>
              <a:solidFill>
                <a:schemeClr val="accent3">
                  <a:lumMod val="80000"/>
                  <a:lumOff val="20000"/>
                </a:schemeClr>
              </a:solidFill>
              <a:ln>
                <a:noFill/>
              </a:ln>
              <a:effectLst/>
            </c:spPr>
          </c:dPt>
          <c:dPt>
            <c:idx val="332"/>
            <c:bubble3D val="0"/>
            <c:spPr>
              <a:solidFill>
                <a:schemeClr val="accent5">
                  <a:lumMod val="80000"/>
                  <a:lumOff val="20000"/>
                </a:schemeClr>
              </a:solidFill>
              <a:ln>
                <a:noFill/>
              </a:ln>
              <a:effectLst/>
            </c:spPr>
          </c:dPt>
          <c:dPt>
            <c:idx val="333"/>
            <c:bubble3D val="0"/>
            <c:spPr>
              <a:solidFill>
                <a:schemeClr val="accent1">
                  <a:lumMod val="80000"/>
                </a:schemeClr>
              </a:solidFill>
              <a:ln>
                <a:noFill/>
              </a:ln>
              <a:effectLst/>
            </c:spPr>
          </c:dPt>
          <c:dPt>
            <c:idx val="334"/>
            <c:bubble3D val="0"/>
            <c:spPr>
              <a:solidFill>
                <a:schemeClr val="accent3">
                  <a:lumMod val="80000"/>
                </a:schemeClr>
              </a:solidFill>
              <a:ln>
                <a:noFill/>
              </a:ln>
              <a:effectLst/>
            </c:spPr>
          </c:dPt>
          <c:dPt>
            <c:idx val="335"/>
            <c:bubble3D val="0"/>
            <c:spPr>
              <a:solidFill>
                <a:schemeClr val="accent5">
                  <a:lumMod val="80000"/>
                </a:schemeClr>
              </a:solidFill>
              <a:ln>
                <a:noFill/>
              </a:ln>
              <a:effectLst/>
            </c:spPr>
          </c:dPt>
          <c:dPt>
            <c:idx val="336"/>
            <c:bubble3D val="0"/>
            <c:spPr>
              <a:solidFill>
                <a:schemeClr val="accent1">
                  <a:lumMod val="60000"/>
                  <a:lumOff val="40000"/>
                </a:schemeClr>
              </a:solidFill>
              <a:ln>
                <a:noFill/>
              </a:ln>
              <a:effectLst/>
            </c:spPr>
          </c:dPt>
          <c:dPt>
            <c:idx val="337"/>
            <c:bubble3D val="0"/>
            <c:spPr>
              <a:solidFill>
                <a:schemeClr val="accent3">
                  <a:lumMod val="60000"/>
                  <a:lumOff val="40000"/>
                </a:schemeClr>
              </a:solidFill>
              <a:ln>
                <a:noFill/>
              </a:ln>
              <a:effectLst/>
            </c:spPr>
          </c:dPt>
          <c:dPt>
            <c:idx val="338"/>
            <c:bubble3D val="0"/>
            <c:spPr>
              <a:solidFill>
                <a:schemeClr val="accent5">
                  <a:lumMod val="60000"/>
                  <a:lumOff val="40000"/>
                </a:schemeClr>
              </a:solidFill>
              <a:ln>
                <a:noFill/>
              </a:ln>
              <a:effectLst/>
            </c:spPr>
          </c:dPt>
          <c:dPt>
            <c:idx val="339"/>
            <c:bubble3D val="0"/>
            <c:spPr>
              <a:solidFill>
                <a:schemeClr val="accent1">
                  <a:lumMod val="50000"/>
                </a:schemeClr>
              </a:solidFill>
              <a:ln>
                <a:noFill/>
              </a:ln>
              <a:effectLst/>
            </c:spPr>
          </c:dPt>
          <c:dPt>
            <c:idx val="340"/>
            <c:bubble3D val="0"/>
            <c:spPr>
              <a:solidFill>
                <a:schemeClr val="accent3">
                  <a:lumMod val="50000"/>
                </a:schemeClr>
              </a:solidFill>
              <a:ln>
                <a:noFill/>
              </a:ln>
              <a:effectLst/>
            </c:spPr>
          </c:dPt>
          <c:dPt>
            <c:idx val="341"/>
            <c:bubble3D val="0"/>
            <c:spPr>
              <a:solidFill>
                <a:schemeClr val="accent5">
                  <a:lumMod val="50000"/>
                </a:schemeClr>
              </a:solidFill>
              <a:ln>
                <a:noFill/>
              </a:ln>
              <a:effectLst/>
            </c:spPr>
          </c:dPt>
          <c:dPt>
            <c:idx val="342"/>
            <c:bubble3D val="0"/>
            <c:spPr>
              <a:solidFill>
                <a:schemeClr val="accent1">
                  <a:lumMod val="70000"/>
                  <a:lumOff val="30000"/>
                </a:schemeClr>
              </a:solidFill>
              <a:ln>
                <a:noFill/>
              </a:ln>
              <a:effectLst/>
            </c:spPr>
          </c:dPt>
          <c:dPt>
            <c:idx val="343"/>
            <c:bubble3D val="0"/>
            <c:spPr>
              <a:solidFill>
                <a:schemeClr val="accent3">
                  <a:lumMod val="70000"/>
                  <a:lumOff val="30000"/>
                </a:schemeClr>
              </a:solidFill>
              <a:ln>
                <a:noFill/>
              </a:ln>
              <a:effectLst/>
            </c:spPr>
          </c:dPt>
          <c:dPt>
            <c:idx val="344"/>
            <c:bubble3D val="0"/>
            <c:spPr>
              <a:solidFill>
                <a:schemeClr val="accent5">
                  <a:lumMod val="70000"/>
                  <a:lumOff val="30000"/>
                </a:schemeClr>
              </a:solidFill>
              <a:ln>
                <a:noFill/>
              </a:ln>
              <a:effectLst/>
            </c:spPr>
          </c:dPt>
          <c:dPt>
            <c:idx val="345"/>
            <c:bubble3D val="0"/>
            <c:spPr>
              <a:solidFill>
                <a:schemeClr val="accent1">
                  <a:lumMod val="70000"/>
                </a:schemeClr>
              </a:solidFill>
              <a:ln>
                <a:noFill/>
              </a:ln>
              <a:effectLst/>
            </c:spPr>
          </c:dPt>
          <c:dPt>
            <c:idx val="346"/>
            <c:bubble3D val="0"/>
            <c:spPr>
              <a:solidFill>
                <a:schemeClr val="accent3">
                  <a:lumMod val="70000"/>
                </a:schemeClr>
              </a:solidFill>
              <a:ln>
                <a:noFill/>
              </a:ln>
              <a:effectLst/>
            </c:spPr>
          </c:dPt>
          <c:dPt>
            <c:idx val="347"/>
            <c:bubble3D val="0"/>
            <c:spPr>
              <a:solidFill>
                <a:schemeClr val="accent5">
                  <a:lumMod val="70000"/>
                </a:schemeClr>
              </a:solidFill>
              <a:ln>
                <a:noFill/>
              </a:ln>
              <a:effectLst/>
            </c:spPr>
          </c:dPt>
          <c:dPt>
            <c:idx val="348"/>
            <c:bubble3D val="0"/>
            <c:spPr>
              <a:solidFill>
                <a:schemeClr val="accent1">
                  <a:lumMod val="50000"/>
                  <a:lumOff val="50000"/>
                </a:schemeClr>
              </a:solidFill>
              <a:ln>
                <a:noFill/>
              </a:ln>
              <a:effectLst/>
            </c:spPr>
          </c:dPt>
          <c:dPt>
            <c:idx val="349"/>
            <c:bubble3D val="0"/>
            <c:spPr>
              <a:solidFill>
                <a:schemeClr val="accent3">
                  <a:lumMod val="50000"/>
                  <a:lumOff val="50000"/>
                </a:schemeClr>
              </a:solidFill>
              <a:ln>
                <a:noFill/>
              </a:ln>
              <a:effectLst/>
            </c:spPr>
          </c:dPt>
          <c:dPt>
            <c:idx val="350"/>
            <c:bubble3D val="0"/>
            <c:spPr>
              <a:solidFill>
                <a:schemeClr val="accent5">
                  <a:lumMod val="50000"/>
                  <a:lumOff val="50000"/>
                </a:schemeClr>
              </a:solidFill>
              <a:ln>
                <a:noFill/>
              </a:ln>
              <a:effectLst/>
            </c:spPr>
          </c:dPt>
          <c:dPt>
            <c:idx val="351"/>
            <c:bubble3D val="0"/>
            <c:spPr>
              <a:solidFill>
                <a:schemeClr val="accent1"/>
              </a:solidFill>
              <a:ln>
                <a:noFill/>
              </a:ln>
              <a:effectLst/>
            </c:spPr>
          </c:dPt>
          <c:dPt>
            <c:idx val="352"/>
            <c:bubble3D val="0"/>
            <c:spPr>
              <a:solidFill>
                <a:schemeClr val="accent3"/>
              </a:solidFill>
              <a:ln>
                <a:noFill/>
              </a:ln>
              <a:effectLst/>
            </c:spPr>
          </c:dPt>
          <c:dPt>
            <c:idx val="353"/>
            <c:bubble3D val="0"/>
            <c:spPr>
              <a:solidFill>
                <a:schemeClr val="accent5"/>
              </a:solidFill>
              <a:ln>
                <a:noFill/>
              </a:ln>
              <a:effectLst/>
            </c:spPr>
          </c:dPt>
          <c:dPt>
            <c:idx val="354"/>
            <c:bubble3D val="0"/>
            <c:spPr>
              <a:solidFill>
                <a:schemeClr val="accent1">
                  <a:lumMod val="60000"/>
                </a:schemeClr>
              </a:solidFill>
              <a:ln>
                <a:noFill/>
              </a:ln>
              <a:effectLst/>
            </c:spPr>
          </c:dPt>
          <c:dPt>
            <c:idx val="355"/>
            <c:bubble3D val="0"/>
            <c:spPr>
              <a:solidFill>
                <a:schemeClr val="accent3">
                  <a:lumMod val="60000"/>
                </a:schemeClr>
              </a:solidFill>
              <a:ln>
                <a:noFill/>
              </a:ln>
              <a:effectLst/>
            </c:spPr>
          </c:dPt>
          <c:dPt>
            <c:idx val="356"/>
            <c:bubble3D val="0"/>
            <c:spPr>
              <a:solidFill>
                <a:schemeClr val="accent5">
                  <a:lumMod val="60000"/>
                </a:schemeClr>
              </a:solidFill>
              <a:ln>
                <a:noFill/>
              </a:ln>
              <a:effectLst/>
            </c:spPr>
          </c:dPt>
          <c:dPt>
            <c:idx val="357"/>
            <c:bubble3D val="0"/>
            <c:spPr>
              <a:solidFill>
                <a:schemeClr val="accent1">
                  <a:lumMod val="80000"/>
                  <a:lumOff val="20000"/>
                </a:schemeClr>
              </a:solidFill>
              <a:ln>
                <a:noFill/>
              </a:ln>
              <a:effectLst/>
            </c:spPr>
          </c:dPt>
          <c:dPt>
            <c:idx val="358"/>
            <c:bubble3D val="0"/>
            <c:spPr>
              <a:solidFill>
                <a:schemeClr val="accent3">
                  <a:lumMod val="80000"/>
                  <a:lumOff val="20000"/>
                </a:schemeClr>
              </a:solidFill>
              <a:ln>
                <a:noFill/>
              </a:ln>
              <a:effectLst/>
            </c:spPr>
          </c:dPt>
          <c:dPt>
            <c:idx val="359"/>
            <c:bubble3D val="0"/>
            <c:spPr>
              <a:solidFill>
                <a:schemeClr val="accent5">
                  <a:lumMod val="80000"/>
                  <a:lumOff val="20000"/>
                </a:schemeClr>
              </a:solidFill>
              <a:ln>
                <a:noFill/>
              </a:ln>
              <a:effectLst/>
            </c:spPr>
          </c:dPt>
          <c:dPt>
            <c:idx val="360"/>
            <c:bubble3D val="0"/>
            <c:spPr>
              <a:solidFill>
                <a:schemeClr val="accent1">
                  <a:lumMod val="80000"/>
                </a:schemeClr>
              </a:solidFill>
              <a:ln>
                <a:noFill/>
              </a:ln>
              <a:effectLst/>
            </c:spPr>
          </c:dPt>
          <c:dPt>
            <c:idx val="361"/>
            <c:bubble3D val="0"/>
            <c:spPr>
              <a:solidFill>
                <a:schemeClr val="accent3">
                  <a:lumMod val="80000"/>
                </a:schemeClr>
              </a:solidFill>
              <a:ln>
                <a:noFill/>
              </a:ln>
              <a:effectLst/>
            </c:spPr>
          </c:dPt>
          <c:dPt>
            <c:idx val="362"/>
            <c:bubble3D val="0"/>
            <c:spPr>
              <a:solidFill>
                <a:schemeClr val="accent5">
                  <a:lumMod val="80000"/>
                </a:schemeClr>
              </a:solidFill>
              <a:ln>
                <a:noFill/>
              </a:ln>
              <a:effectLst/>
            </c:spPr>
          </c:dPt>
          <c:dPt>
            <c:idx val="363"/>
            <c:bubble3D val="0"/>
            <c:spPr>
              <a:solidFill>
                <a:schemeClr val="accent1">
                  <a:lumMod val="60000"/>
                  <a:lumOff val="40000"/>
                </a:schemeClr>
              </a:solidFill>
              <a:ln>
                <a:noFill/>
              </a:ln>
              <a:effectLst/>
            </c:spPr>
          </c:dPt>
          <c:dPt>
            <c:idx val="364"/>
            <c:bubble3D val="0"/>
            <c:spPr>
              <a:solidFill>
                <a:schemeClr val="accent3">
                  <a:lumMod val="60000"/>
                  <a:lumOff val="40000"/>
                </a:schemeClr>
              </a:solidFill>
              <a:ln>
                <a:noFill/>
              </a:ln>
              <a:effectLst/>
            </c:spPr>
          </c:dPt>
          <c:dPt>
            <c:idx val="365"/>
            <c:bubble3D val="0"/>
            <c:spPr>
              <a:solidFill>
                <a:schemeClr val="accent5">
                  <a:lumMod val="60000"/>
                  <a:lumOff val="40000"/>
                </a:schemeClr>
              </a:solidFill>
              <a:ln>
                <a:noFill/>
              </a:ln>
              <a:effectLst/>
            </c:spPr>
          </c:dPt>
          <c:dPt>
            <c:idx val="366"/>
            <c:bubble3D val="0"/>
            <c:spPr>
              <a:solidFill>
                <a:schemeClr val="accent1">
                  <a:lumMod val="50000"/>
                </a:schemeClr>
              </a:solidFill>
              <a:ln>
                <a:noFill/>
              </a:ln>
              <a:effectLst/>
            </c:spPr>
          </c:dPt>
          <c:dPt>
            <c:idx val="367"/>
            <c:bubble3D val="0"/>
            <c:spPr>
              <a:solidFill>
                <a:schemeClr val="accent3">
                  <a:lumMod val="50000"/>
                </a:schemeClr>
              </a:solidFill>
              <a:ln>
                <a:noFill/>
              </a:ln>
              <a:effectLst/>
            </c:spPr>
          </c:dPt>
          <c:dPt>
            <c:idx val="368"/>
            <c:bubble3D val="0"/>
            <c:spPr>
              <a:solidFill>
                <a:schemeClr val="accent5">
                  <a:lumMod val="50000"/>
                </a:schemeClr>
              </a:solidFill>
              <a:ln>
                <a:noFill/>
              </a:ln>
              <a:effectLst/>
            </c:spPr>
          </c:dPt>
          <c:dPt>
            <c:idx val="369"/>
            <c:bubble3D val="0"/>
            <c:spPr>
              <a:solidFill>
                <a:schemeClr val="accent1">
                  <a:lumMod val="70000"/>
                  <a:lumOff val="30000"/>
                </a:schemeClr>
              </a:solidFill>
              <a:ln>
                <a:noFill/>
              </a:ln>
              <a:effectLst/>
            </c:spPr>
          </c:dPt>
          <c:dPt>
            <c:idx val="370"/>
            <c:bubble3D val="0"/>
            <c:spPr>
              <a:solidFill>
                <a:schemeClr val="accent3">
                  <a:lumMod val="70000"/>
                  <a:lumOff val="30000"/>
                </a:schemeClr>
              </a:solidFill>
              <a:ln>
                <a:noFill/>
              </a:ln>
              <a:effectLst/>
            </c:spPr>
          </c:dPt>
          <c:dPt>
            <c:idx val="371"/>
            <c:bubble3D val="0"/>
            <c:spPr>
              <a:solidFill>
                <a:schemeClr val="accent5">
                  <a:lumMod val="70000"/>
                  <a:lumOff val="30000"/>
                </a:schemeClr>
              </a:solidFill>
              <a:ln>
                <a:noFill/>
              </a:ln>
              <a:effectLst/>
            </c:spPr>
          </c:dPt>
          <c:dPt>
            <c:idx val="372"/>
            <c:bubble3D val="0"/>
            <c:spPr>
              <a:solidFill>
                <a:schemeClr val="accent1">
                  <a:lumMod val="70000"/>
                </a:schemeClr>
              </a:solidFill>
              <a:ln>
                <a:noFill/>
              </a:ln>
              <a:effectLst/>
            </c:spPr>
          </c:dPt>
          <c:dPt>
            <c:idx val="373"/>
            <c:bubble3D val="0"/>
            <c:spPr>
              <a:solidFill>
                <a:schemeClr val="accent3">
                  <a:lumMod val="70000"/>
                </a:schemeClr>
              </a:solidFill>
              <a:ln>
                <a:noFill/>
              </a:ln>
              <a:effectLst/>
            </c:spPr>
          </c:dPt>
          <c:dPt>
            <c:idx val="374"/>
            <c:bubble3D val="0"/>
            <c:spPr>
              <a:solidFill>
                <a:schemeClr val="accent5">
                  <a:lumMod val="70000"/>
                </a:schemeClr>
              </a:solidFill>
              <a:ln>
                <a:noFill/>
              </a:ln>
              <a:effectLst/>
            </c:spPr>
          </c:dPt>
          <c:dPt>
            <c:idx val="375"/>
            <c:bubble3D val="0"/>
            <c:spPr>
              <a:solidFill>
                <a:schemeClr val="accent1">
                  <a:lumMod val="50000"/>
                  <a:lumOff val="50000"/>
                </a:schemeClr>
              </a:solidFill>
              <a:ln>
                <a:noFill/>
              </a:ln>
              <a:effectLst/>
            </c:spPr>
          </c:dPt>
          <c:dPt>
            <c:idx val="376"/>
            <c:bubble3D val="0"/>
            <c:spPr>
              <a:solidFill>
                <a:schemeClr val="accent3">
                  <a:lumMod val="50000"/>
                  <a:lumOff val="50000"/>
                </a:schemeClr>
              </a:solidFill>
              <a:ln>
                <a:noFill/>
              </a:ln>
              <a:effectLst/>
            </c:spPr>
          </c:dPt>
          <c:dPt>
            <c:idx val="377"/>
            <c:bubble3D val="0"/>
            <c:spPr>
              <a:solidFill>
                <a:schemeClr val="accent5">
                  <a:lumMod val="50000"/>
                  <a:lumOff val="50000"/>
                </a:schemeClr>
              </a:solidFill>
              <a:ln>
                <a:noFill/>
              </a:ln>
              <a:effectLst/>
            </c:spPr>
          </c:dPt>
          <c:dPt>
            <c:idx val="378"/>
            <c:bubble3D val="0"/>
            <c:spPr>
              <a:solidFill>
                <a:schemeClr val="accent1"/>
              </a:solidFill>
              <a:ln>
                <a:noFill/>
              </a:ln>
              <a:effectLst/>
            </c:spPr>
          </c:dPt>
          <c:dPt>
            <c:idx val="379"/>
            <c:bubble3D val="0"/>
            <c:spPr>
              <a:solidFill>
                <a:schemeClr val="accent3"/>
              </a:solidFill>
              <a:ln>
                <a:noFill/>
              </a:ln>
              <a:effectLst/>
            </c:spPr>
          </c:dPt>
          <c:dPt>
            <c:idx val="380"/>
            <c:bubble3D val="0"/>
            <c:spPr>
              <a:solidFill>
                <a:schemeClr val="accent5"/>
              </a:solidFill>
              <a:ln>
                <a:noFill/>
              </a:ln>
              <a:effectLst/>
            </c:spPr>
          </c:dPt>
          <c:dPt>
            <c:idx val="381"/>
            <c:bubble3D val="0"/>
            <c:spPr>
              <a:solidFill>
                <a:schemeClr val="accent1">
                  <a:lumMod val="60000"/>
                </a:schemeClr>
              </a:solidFill>
              <a:ln>
                <a:noFill/>
              </a:ln>
              <a:effectLst/>
            </c:spPr>
          </c:dPt>
          <c:dPt>
            <c:idx val="382"/>
            <c:bubble3D val="0"/>
            <c:spPr>
              <a:solidFill>
                <a:schemeClr val="accent3">
                  <a:lumMod val="60000"/>
                </a:schemeClr>
              </a:solidFill>
              <a:ln>
                <a:noFill/>
              </a:ln>
              <a:effectLst/>
            </c:spPr>
          </c:dPt>
          <c:dPt>
            <c:idx val="383"/>
            <c:bubble3D val="0"/>
            <c:spPr>
              <a:solidFill>
                <a:schemeClr val="accent5">
                  <a:lumMod val="60000"/>
                </a:schemeClr>
              </a:solidFill>
              <a:ln>
                <a:noFill/>
              </a:ln>
              <a:effectLst/>
            </c:spPr>
          </c:dPt>
          <c:dPt>
            <c:idx val="384"/>
            <c:bubble3D val="0"/>
            <c:spPr>
              <a:solidFill>
                <a:schemeClr val="accent1">
                  <a:lumMod val="80000"/>
                  <a:lumOff val="20000"/>
                </a:schemeClr>
              </a:solidFill>
              <a:ln>
                <a:noFill/>
              </a:ln>
              <a:effectLst/>
            </c:spPr>
          </c:dPt>
          <c:dPt>
            <c:idx val="385"/>
            <c:bubble3D val="0"/>
            <c:spPr>
              <a:solidFill>
                <a:schemeClr val="accent3">
                  <a:lumMod val="80000"/>
                  <a:lumOff val="20000"/>
                </a:schemeClr>
              </a:solidFill>
              <a:ln>
                <a:noFill/>
              </a:ln>
              <a:effectLst/>
            </c:spPr>
          </c:dPt>
          <c:dPt>
            <c:idx val="386"/>
            <c:bubble3D val="0"/>
            <c:spPr>
              <a:solidFill>
                <a:schemeClr val="accent5">
                  <a:lumMod val="80000"/>
                  <a:lumOff val="20000"/>
                </a:schemeClr>
              </a:solidFill>
              <a:ln>
                <a:noFill/>
              </a:ln>
              <a:effectLst/>
            </c:spPr>
          </c:dPt>
          <c:dPt>
            <c:idx val="387"/>
            <c:bubble3D val="0"/>
            <c:spPr>
              <a:solidFill>
                <a:schemeClr val="accent1">
                  <a:lumMod val="80000"/>
                </a:schemeClr>
              </a:solidFill>
              <a:ln>
                <a:noFill/>
              </a:ln>
              <a:effectLst/>
            </c:spPr>
          </c:dPt>
          <c:dPt>
            <c:idx val="388"/>
            <c:bubble3D val="0"/>
            <c:spPr>
              <a:solidFill>
                <a:schemeClr val="accent3">
                  <a:lumMod val="80000"/>
                </a:schemeClr>
              </a:solidFill>
              <a:ln>
                <a:noFill/>
              </a:ln>
              <a:effectLst/>
            </c:spPr>
          </c:dPt>
          <c:dPt>
            <c:idx val="389"/>
            <c:bubble3D val="0"/>
            <c:spPr>
              <a:solidFill>
                <a:schemeClr val="accent5">
                  <a:lumMod val="80000"/>
                </a:schemeClr>
              </a:solidFill>
              <a:ln>
                <a:noFill/>
              </a:ln>
              <a:effectLst/>
            </c:spPr>
          </c:dPt>
          <c:dPt>
            <c:idx val="390"/>
            <c:bubble3D val="0"/>
            <c:spPr>
              <a:solidFill>
                <a:schemeClr val="accent1">
                  <a:lumMod val="60000"/>
                  <a:lumOff val="40000"/>
                </a:schemeClr>
              </a:solidFill>
              <a:ln>
                <a:noFill/>
              </a:ln>
              <a:effectLst/>
            </c:spPr>
          </c:dPt>
          <c:dPt>
            <c:idx val="391"/>
            <c:bubble3D val="0"/>
            <c:spPr>
              <a:solidFill>
                <a:schemeClr val="accent3">
                  <a:lumMod val="60000"/>
                  <a:lumOff val="40000"/>
                </a:schemeClr>
              </a:solidFill>
              <a:ln>
                <a:noFill/>
              </a:ln>
              <a:effectLst/>
            </c:spPr>
          </c:dPt>
          <c:dPt>
            <c:idx val="392"/>
            <c:bubble3D val="0"/>
            <c:spPr>
              <a:solidFill>
                <a:schemeClr val="accent5">
                  <a:lumMod val="60000"/>
                  <a:lumOff val="40000"/>
                </a:schemeClr>
              </a:solidFill>
              <a:ln>
                <a:noFill/>
              </a:ln>
              <a:effectLst/>
            </c:spPr>
          </c:dPt>
          <c:dPt>
            <c:idx val="393"/>
            <c:bubble3D val="0"/>
            <c:spPr>
              <a:solidFill>
                <a:schemeClr val="accent1">
                  <a:lumMod val="50000"/>
                </a:schemeClr>
              </a:solidFill>
              <a:ln>
                <a:noFill/>
              </a:ln>
              <a:effectLst/>
            </c:spPr>
          </c:dPt>
          <c:dPt>
            <c:idx val="394"/>
            <c:bubble3D val="0"/>
            <c:spPr>
              <a:solidFill>
                <a:schemeClr val="accent3">
                  <a:lumMod val="50000"/>
                </a:schemeClr>
              </a:solidFill>
              <a:ln>
                <a:noFill/>
              </a:ln>
              <a:effectLst/>
            </c:spPr>
          </c:dPt>
          <c:dPt>
            <c:idx val="395"/>
            <c:bubble3D val="0"/>
            <c:spPr>
              <a:solidFill>
                <a:schemeClr val="accent5">
                  <a:lumMod val="50000"/>
                </a:schemeClr>
              </a:solidFill>
              <a:ln>
                <a:noFill/>
              </a:ln>
              <a:effectLst/>
            </c:spPr>
          </c:dPt>
          <c:dPt>
            <c:idx val="396"/>
            <c:bubble3D val="0"/>
            <c:spPr>
              <a:solidFill>
                <a:schemeClr val="accent1">
                  <a:lumMod val="70000"/>
                  <a:lumOff val="30000"/>
                </a:schemeClr>
              </a:solidFill>
              <a:ln>
                <a:noFill/>
              </a:ln>
              <a:effectLst/>
            </c:spPr>
          </c:dPt>
          <c:dPt>
            <c:idx val="397"/>
            <c:bubble3D val="0"/>
            <c:spPr>
              <a:solidFill>
                <a:schemeClr val="accent3">
                  <a:lumMod val="70000"/>
                  <a:lumOff val="30000"/>
                </a:schemeClr>
              </a:solidFill>
              <a:ln>
                <a:noFill/>
              </a:ln>
              <a:effectLst/>
            </c:spPr>
          </c:dPt>
          <c:dPt>
            <c:idx val="398"/>
            <c:bubble3D val="0"/>
            <c:spPr>
              <a:solidFill>
                <a:schemeClr val="accent5">
                  <a:lumMod val="70000"/>
                  <a:lumOff val="30000"/>
                </a:schemeClr>
              </a:solidFill>
              <a:ln>
                <a:noFill/>
              </a:ln>
              <a:effectLst/>
            </c:spPr>
          </c:dPt>
          <c:dPt>
            <c:idx val="399"/>
            <c:bubble3D val="0"/>
            <c:spPr>
              <a:solidFill>
                <a:schemeClr val="accent1">
                  <a:lumMod val="70000"/>
                </a:schemeClr>
              </a:solidFill>
              <a:ln>
                <a:noFill/>
              </a:ln>
              <a:effectLst/>
            </c:spPr>
          </c:dPt>
          <c:dPt>
            <c:idx val="400"/>
            <c:bubble3D val="0"/>
            <c:spPr>
              <a:solidFill>
                <a:schemeClr val="accent3">
                  <a:lumMod val="70000"/>
                </a:schemeClr>
              </a:solidFill>
              <a:ln>
                <a:noFill/>
              </a:ln>
              <a:effectLst/>
            </c:spPr>
          </c:dPt>
          <c:dPt>
            <c:idx val="401"/>
            <c:bubble3D val="0"/>
            <c:spPr>
              <a:solidFill>
                <a:schemeClr val="accent5">
                  <a:lumMod val="70000"/>
                </a:schemeClr>
              </a:solidFill>
              <a:ln>
                <a:noFill/>
              </a:ln>
              <a:effectLst/>
            </c:spPr>
          </c:dPt>
          <c:dPt>
            <c:idx val="402"/>
            <c:bubble3D val="0"/>
            <c:spPr>
              <a:solidFill>
                <a:schemeClr val="accent1">
                  <a:lumMod val="50000"/>
                  <a:lumOff val="50000"/>
                </a:schemeClr>
              </a:solidFill>
              <a:ln>
                <a:noFill/>
              </a:ln>
              <a:effectLst/>
            </c:spPr>
          </c:dPt>
          <c:dPt>
            <c:idx val="403"/>
            <c:bubble3D val="0"/>
            <c:spPr>
              <a:solidFill>
                <a:schemeClr val="accent3">
                  <a:lumMod val="50000"/>
                  <a:lumOff val="50000"/>
                </a:schemeClr>
              </a:solidFill>
              <a:ln>
                <a:noFill/>
              </a:ln>
              <a:effectLst/>
            </c:spPr>
          </c:dPt>
          <c:dPt>
            <c:idx val="404"/>
            <c:bubble3D val="0"/>
            <c:spPr>
              <a:solidFill>
                <a:schemeClr val="accent5">
                  <a:lumMod val="50000"/>
                  <a:lumOff val="50000"/>
                </a:schemeClr>
              </a:solidFill>
              <a:ln>
                <a:noFill/>
              </a:ln>
              <a:effectLst/>
            </c:spPr>
          </c:dPt>
          <c:dPt>
            <c:idx val="405"/>
            <c:bubble3D val="0"/>
            <c:spPr>
              <a:solidFill>
                <a:schemeClr val="accent1"/>
              </a:solidFill>
              <a:ln>
                <a:noFill/>
              </a:ln>
              <a:effectLst/>
            </c:spPr>
          </c:dPt>
          <c:dPt>
            <c:idx val="406"/>
            <c:bubble3D val="0"/>
            <c:spPr>
              <a:solidFill>
                <a:schemeClr val="accent3"/>
              </a:solidFill>
              <a:ln>
                <a:noFill/>
              </a:ln>
              <a:effectLst/>
            </c:spPr>
          </c:dPt>
          <c:dPt>
            <c:idx val="407"/>
            <c:bubble3D val="0"/>
            <c:spPr>
              <a:solidFill>
                <a:schemeClr val="accent5"/>
              </a:solidFill>
              <a:ln>
                <a:noFill/>
              </a:ln>
              <a:effectLst/>
            </c:spPr>
          </c:dPt>
          <c:dPt>
            <c:idx val="408"/>
            <c:bubble3D val="0"/>
            <c:spPr>
              <a:solidFill>
                <a:schemeClr val="accent1">
                  <a:lumMod val="60000"/>
                </a:schemeClr>
              </a:solidFill>
              <a:ln>
                <a:noFill/>
              </a:ln>
              <a:effectLst/>
            </c:spPr>
          </c:dPt>
          <c:dPt>
            <c:idx val="409"/>
            <c:bubble3D val="0"/>
            <c:spPr>
              <a:solidFill>
                <a:schemeClr val="accent3">
                  <a:lumMod val="60000"/>
                </a:schemeClr>
              </a:solidFill>
              <a:ln>
                <a:noFill/>
              </a:ln>
              <a:effectLst/>
            </c:spPr>
          </c:dPt>
          <c:dPt>
            <c:idx val="410"/>
            <c:bubble3D val="0"/>
            <c:spPr>
              <a:solidFill>
                <a:schemeClr val="accent5">
                  <a:lumMod val="60000"/>
                </a:schemeClr>
              </a:solidFill>
              <a:ln>
                <a:noFill/>
              </a:ln>
              <a:effectLst/>
            </c:spPr>
          </c:dPt>
          <c:dPt>
            <c:idx val="411"/>
            <c:bubble3D val="0"/>
            <c:spPr>
              <a:solidFill>
                <a:schemeClr val="accent1">
                  <a:lumMod val="80000"/>
                  <a:lumOff val="20000"/>
                </a:schemeClr>
              </a:solidFill>
              <a:ln>
                <a:noFill/>
              </a:ln>
              <a:effectLst/>
            </c:spPr>
          </c:dPt>
          <c:dPt>
            <c:idx val="412"/>
            <c:bubble3D val="0"/>
            <c:spPr>
              <a:solidFill>
                <a:schemeClr val="accent3">
                  <a:lumMod val="80000"/>
                  <a:lumOff val="20000"/>
                </a:schemeClr>
              </a:solidFill>
              <a:ln>
                <a:noFill/>
              </a:ln>
              <a:effectLst/>
            </c:spPr>
          </c:dPt>
          <c:dPt>
            <c:idx val="413"/>
            <c:bubble3D val="0"/>
            <c:spPr>
              <a:solidFill>
                <a:schemeClr val="accent5">
                  <a:lumMod val="80000"/>
                  <a:lumOff val="20000"/>
                </a:schemeClr>
              </a:solidFill>
              <a:ln>
                <a:noFill/>
              </a:ln>
              <a:effectLst/>
            </c:spPr>
          </c:dPt>
          <c:dPt>
            <c:idx val="414"/>
            <c:bubble3D val="0"/>
            <c:spPr>
              <a:solidFill>
                <a:schemeClr val="accent1">
                  <a:lumMod val="80000"/>
                </a:schemeClr>
              </a:solidFill>
              <a:ln>
                <a:noFill/>
              </a:ln>
              <a:effectLst/>
            </c:spPr>
          </c:dPt>
          <c:dPt>
            <c:idx val="415"/>
            <c:bubble3D val="0"/>
            <c:spPr>
              <a:solidFill>
                <a:schemeClr val="accent3">
                  <a:lumMod val="80000"/>
                </a:schemeClr>
              </a:solidFill>
              <a:ln>
                <a:noFill/>
              </a:ln>
              <a:effectLst/>
            </c:spPr>
          </c:dPt>
          <c:dPt>
            <c:idx val="416"/>
            <c:bubble3D val="0"/>
            <c:spPr>
              <a:solidFill>
                <a:schemeClr val="accent5">
                  <a:lumMod val="80000"/>
                </a:schemeClr>
              </a:solidFill>
              <a:ln>
                <a:noFill/>
              </a:ln>
              <a:effectLst/>
            </c:spPr>
          </c:dPt>
          <c:dPt>
            <c:idx val="417"/>
            <c:bubble3D val="0"/>
            <c:spPr>
              <a:solidFill>
                <a:schemeClr val="accent1">
                  <a:lumMod val="60000"/>
                  <a:lumOff val="40000"/>
                </a:schemeClr>
              </a:solidFill>
              <a:ln>
                <a:noFill/>
              </a:ln>
              <a:effectLst/>
            </c:spPr>
          </c:dPt>
          <c:dPt>
            <c:idx val="418"/>
            <c:bubble3D val="0"/>
            <c:spPr>
              <a:solidFill>
                <a:schemeClr val="accent3">
                  <a:lumMod val="60000"/>
                  <a:lumOff val="40000"/>
                </a:schemeClr>
              </a:solidFill>
              <a:ln>
                <a:noFill/>
              </a:ln>
              <a:effectLst/>
            </c:spPr>
          </c:dPt>
          <c:dPt>
            <c:idx val="419"/>
            <c:bubble3D val="0"/>
            <c:spPr>
              <a:solidFill>
                <a:schemeClr val="accent5">
                  <a:lumMod val="60000"/>
                  <a:lumOff val="40000"/>
                </a:schemeClr>
              </a:solidFill>
              <a:ln>
                <a:noFill/>
              </a:ln>
              <a:effectLst/>
            </c:spPr>
          </c:dPt>
          <c:dPt>
            <c:idx val="420"/>
            <c:bubble3D val="0"/>
            <c:spPr>
              <a:solidFill>
                <a:schemeClr val="accent1">
                  <a:lumMod val="50000"/>
                </a:schemeClr>
              </a:solidFill>
              <a:ln>
                <a:noFill/>
              </a:ln>
              <a:effectLst/>
            </c:spPr>
          </c:dPt>
          <c:dPt>
            <c:idx val="421"/>
            <c:bubble3D val="0"/>
            <c:spPr>
              <a:solidFill>
                <a:schemeClr val="accent3">
                  <a:lumMod val="50000"/>
                </a:schemeClr>
              </a:solidFill>
              <a:ln>
                <a:noFill/>
              </a:ln>
              <a:effectLst/>
            </c:spPr>
          </c:dPt>
          <c:dPt>
            <c:idx val="422"/>
            <c:bubble3D val="0"/>
            <c:spPr>
              <a:solidFill>
                <a:schemeClr val="accent5">
                  <a:lumMod val="50000"/>
                </a:schemeClr>
              </a:solidFill>
              <a:ln>
                <a:noFill/>
              </a:ln>
              <a:effectLst/>
            </c:spPr>
          </c:dPt>
          <c:dPt>
            <c:idx val="423"/>
            <c:bubble3D val="0"/>
            <c:spPr>
              <a:solidFill>
                <a:schemeClr val="accent1">
                  <a:lumMod val="70000"/>
                  <a:lumOff val="30000"/>
                </a:schemeClr>
              </a:solidFill>
              <a:ln>
                <a:noFill/>
              </a:ln>
              <a:effectLst/>
            </c:spPr>
          </c:dPt>
          <c:dPt>
            <c:idx val="424"/>
            <c:bubble3D val="0"/>
            <c:spPr>
              <a:solidFill>
                <a:schemeClr val="accent3">
                  <a:lumMod val="70000"/>
                  <a:lumOff val="30000"/>
                </a:schemeClr>
              </a:solidFill>
              <a:ln>
                <a:noFill/>
              </a:ln>
              <a:effectLst/>
            </c:spPr>
          </c:dPt>
          <c:dPt>
            <c:idx val="425"/>
            <c:bubble3D val="0"/>
            <c:spPr>
              <a:solidFill>
                <a:schemeClr val="accent5">
                  <a:lumMod val="70000"/>
                  <a:lumOff val="30000"/>
                </a:schemeClr>
              </a:solidFill>
              <a:ln>
                <a:noFill/>
              </a:ln>
              <a:effectLst/>
            </c:spPr>
          </c:dPt>
          <c:dPt>
            <c:idx val="426"/>
            <c:bubble3D val="0"/>
            <c:spPr>
              <a:solidFill>
                <a:schemeClr val="accent1">
                  <a:lumMod val="70000"/>
                </a:schemeClr>
              </a:solidFill>
              <a:ln>
                <a:noFill/>
              </a:ln>
              <a:effectLst/>
            </c:spPr>
          </c:dPt>
          <c:dPt>
            <c:idx val="427"/>
            <c:bubble3D val="0"/>
            <c:spPr>
              <a:solidFill>
                <a:schemeClr val="accent3">
                  <a:lumMod val="70000"/>
                </a:schemeClr>
              </a:solidFill>
              <a:ln>
                <a:noFill/>
              </a:ln>
              <a:effectLst/>
            </c:spPr>
          </c:dPt>
          <c:dPt>
            <c:idx val="428"/>
            <c:bubble3D val="0"/>
            <c:spPr>
              <a:solidFill>
                <a:schemeClr val="accent5">
                  <a:lumMod val="70000"/>
                </a:schemeClr>
              </a:solidFill>
              <a:ln>
                <a:noFill/>
              </a:ln>
              <a:effectLst/>
            </c:spPr>
          </c:dPt>
          <c:dPt>
            <c:idx val="429"/>
            <c:bubble3D val="0"/>
            <c:spPr>
              <a:solidFill>
                <a:schemeClr val="accent1">
                  <a:lumMod val="50000"/>
                  <a:lumOff val="50000"/>
                </a:schemeClr>
              </a:solidFill>
              <a:ln>
                <a:noFill/>
              </a:ln>
              <a:effectLst/>
            </c:spPr>
          </c:dPt>
          <c:dPt>
            <c:idx val="430"/>
            <c:bubble3D val="0"/>
            <c:spPr>
              <a:solidFill>
                <a:schemeClr val="accent3">
                  <a:lumMod val="50000"/>
                  <a:lumOff val="50000"/>
                </a:schemeClr>
              </a:solidFill>
              <a:ln>
                <a:noFill/>
              </a:ln>
              <a:effectLst/>
            </c:spPr>
          </c:dPt>
          <c:dPt>
            <c:idx val="431"/>
            <c:bubble3D val="0"/>
            <c:spPr>
              <a:solidFill>
                <a:schemeClr val="accent5">
                  <a:lumMod val="50000"/>
                  <a:lumOff val="50000"/>
                </a:schemeClr>
              </a:solidFill>
              <a:ln>
                <a:noFill/>
              </a:ln>
              <a:effectLst/>
            </c:spPr>
          </c:dPt>
          <c:dPt>
            <c:idx val="432"/>
            <c:bubble3D val="0"/>
            <c:spPr>
              <a:solidFill>
                <a:schemeClr val="accent1"/>
              </a:solidFill>
              <a:ln>
                <a:noFill/>
              </a:ln>
              <a:effectLst/>
            </c:spPr>
          </c:dPt>
          <c:dPt>
            <c:idx val="433"/>
            <c:bubble3D val="0"/>
            <c:spPr>
              <a:solidFill>
                <a:schemeClr val="accent3"/>
              </a:solidFill>
              <a:ln>
                <a:noFill/>
              </a:ln>
              <a:effectLst/>
            </c:spPr>
          </c:dPt>
          <c:dPt>
            <c:idx val="434"/>
            <c:bubble3D val="0"/>
            <c:spPr>
              <a:solidFill>
                <a:schemeClr val="accent5"/>
              </a:solidFill>
              <a:ln>
                <a:noFill/>
              </a:ln>
              <a:effectLst/>
            </c:spPr>
          </c:dPt>
          <c:dPt>
            <c:idx val="435"/>
            <c:bubble3D val="0"/>
            <c:spPr>
              <a:solidFill>
                <a:schemeClr val="accent1">
                  <a:lumMod val="60000"/>
                </a:schemeClr>
              </a:solidFill>
              <a:ln>
                <a:noFill/>
              </a:ln>
              <a:effectLst/>
            </c:spPr>
          </c:dPt>
          <c:dPt>
            <c:idx val="436"/>
            <c:bubble3D val="0"/>
            <c:spPr>
              <a:solidFill>
                <a:schemeClr val="accent3">
                  <a:lumMod val="60000"/>
                </a:schemeClr>
              </a:solidFill>
              <a:ln>
                <a:noFill/>
              </a:ln>
              <a:effectLst/>
            </c:spPr>
          </c:dPt>
          <c:dPt>
            <c:idx val="437"/>
            <c:bubble3D val="0"/>
            <c:spPr>
              <a:solidFill>
                <a:schemeClr val="accent5">
                  <a:lumMod val="60000"/>
                </a:schemeClr>
              </a:solidFill>
              <a:ln>
                <a:noFill/>
              </a:ln>
              <a:effectLst/>
            </c:spPr>
          </c:dPt>
          <c:dPt>
            <c:idx val="438"/>
            <c:bubble3D val="0"/>
            <c:spPr>
              <a:solidFill>
                <a:schemeClr val="accent1">
                  <a:lumMod val="80000"/>
                  <a:lumOff val="20000"/>
                </a:schemeClr>
              </a:solidFill>
              <a:ln>
                <a:noFill/>
              </a:ln>
              <a:effectLst/>
            </c:spPr>
          </c:dPt>
          <c:dPt>
            <c:idx val="439"/>
            <c:bubble3D val="0"/>
            <c:spPr>
              <a:solidFill>
                <a:schemeClr val="accent3">
                  <a:lumMod val="80000"/>
                  <a:lumOff val="20000"/>
                </a:schemeClr>
              </a:solidFill>
              <a:ln>
                <a:noFill/>
              </a:ln>
              <a:effectLst/>
            </c:spPr>
          </c:dPt>
          <c:dPt>
            <c:idx val="440"/>
            <c:bubble3D val="0"/>
            <c:spPr>
              <a:solidFill>
                <a:schemeClr val="accent5">
                  <a:lumMod val="80000"/>
                  <a:lumOff val="20000"/>
                </a:schemeClr>
              </a:solidFill>
              <a:ln>
                <a:noFill/>
              </a:ln>
              <a:effectLst/>
            </c:spPr>
          </c:dPt>
          <c:dPt>
            <c:idx val="441"/>
            <c:bubble3D val="0"/>
            <c:spPr>
              <a:solidFill>
                <a:schemeClr val="accent1">
                  <a:lumMod val="80000"/>
                </a:schemeClr>
              </a:solidFill>
              <a:ln>
                <a:noFill/>
              </a:ln>
              <a:effectLst/>
            </c:spPr>
          </c:dPt>
          <c:dPt>
            <c:idx val="442"/>
            <c:bubble3D val="0"/>
            <c:spPr>
              <a:solidFill>
                <a:schemeClr val="accent3">
                  <a:lumMod val="80000"/>
                </a:schemeClr>
              </a:solidFill>
              <a:ln>
                <a:noFill/>
              </a:ln>
              <a:effectLst/>
            </c:spPr>
          </c:dPt>
          <c:dPt>
            <c:idx val="443"/>
            <c:bubble3D val="0"/>
            <c:spPr>
              <a:solidFill>
                <a:schemeClr val="accent5">
                  <a:lumMod val="80000"/>
                </a:schemeClr>
              </a:solidFill>
              <a:ln>
                <a:noFill/>
              </a:ln>
              <a:effectLst/>
            </c:spPr>
          </c:dPt>
          <c:dPt>
            <c:idx val="444"/>
            <c:bubble3D val="0"/>
            <c:spPr>
              <a:solidFill>
                <a:schemeClr val="accent1">
                  <a:lumMod val="60000"/>
                  <a:lumOff val="40000"/>
                </a:schemeClr>
              </a:solidFill>
              <a:ln>
                <a:noFill/>
              </a:ln>
              <a:effectLst/>
            </c:spPr>
          </c:dPt>
          <c:dPt>
            <c:idx val="445"/>
            <c:bubble3D val="0"/>
            <c:spPr>
              <a:solidFill>
                <a:schemeClr val="accent3">
                  <a:lumMod val="60000"/>
                  <a:lumOff val="40000"/>
                </a:schemeClr>
              </a:solidFill>
              <a:ln>
                <a:noFill/>
              </a:ln>
              <a:effectLst/>
            </c:spPr>
          </c:dPt>
          <c:dPt>
            <c:idx val="446"/>
            <c:bubble3D val="0"/>
            <c:spPr>
              <a:solidFill>
                <a:schemeClr val="accent5">
                  <a:lumMod val="60000"/>
                  <a:lumOff val="40000"/>
                </a:schemeClr>
              </a:solidFill>
              <a:ln>
                <a:noFill/>
              </a:ln>
              <a:effectLst/>
            </c:spPr>
          </c:dPt>
          <c:dPt>
            <c:idx val="447"/>
            <c:bubble3D val="0"/>
            <c:spPr>
              <a:solidFill>
                <a:schemeClr val="accent1">
                  <a:lumMod val="50000"/>
                </a:schemeClr>
              </a:solidFill>
              <a:ln>
                <a:noFill/>
              </a:ln>
              <a:effectLst/>
            </c:spPr>
          </c:dPt>
          <c:dPt>
            <c:idx val="448"/>
            <c:bubble3D val="0"/>
            <c:spPr>
              <a:solidFill>
                <a:schemeClr val="accent3">
                  <a:lumMod val="50000"/>
                </a:schemeClr>
              </a:solidFill>
              <a:ln>
                <a:noFill/>
              </a:ln>
              <a:effectLst/>
            </c:spPr>
          </c:dPt>
          <c:dPt>
            <c:idx val="449"/>
            <c:bubble3D val="0"/>
            <c:spPr>
              <a:solidFill>
                <a:schemeClr val="accent5">
                  <a:lumMod val="50000"/>
                </a:schemeClr>
              </a:solidFill>
              <a:ln>
                <a:noFill/>
              </a:ln>
              <a:effectLst/>
            </c:spPr>
          </c:dPt>
          <c:dPt>
            <c:idx val="450"/>
            <c:bubble3D val="0"/>
            <c:spPr>
              <a:solidFill>
                <a:schemeClr val="accent1">
                  <a:lumMod val="70000"/>
                  <a:lumOff val="30000"/>
                </a:schemeClr>
              </a:solidFill>
              <a:ln>
                <a:noFill/>
              </a:ln>
              <a:effectLst/>
            </c:spPr>
          </c:dPt>
          <c:dPt>
            <c:idx val="451"/>
            <c:bubble3D val="0"/>
            <c:spPr>
              <a:solidFill>
                <a:schemeClr val="accent3">
                  <a:lumMod val="70000"/>
                  <a:lumOff val="30000"/>
                </a:schemeClr>
              </a:solidFill>
              <a:ln>
                <a:noFill/>
              </a:ln>
              <a:effectLst/>
            </c:spPr>
          </c:dPt>
          <c:dPt>
            <c:idx val="452"/>
            <c:bubble3D val="0"/>
            <c:spPr>
              <a:solidFill>
                <a:schemeClr val="accent5">
                  <a:lumMod val="70000"/>
                  <a:lumOff val="30000"/>
                </a:schemeClr>
              </a:solidFill>
              <a:ln>
                <a:noFill/>
              </a:ln>
              <a:effectLst/>
            </c:spPr>
          </c:dPt>
          <c:dPt>
            <c:idx val="453"/>
            <c:bubble3D val="0"/>
            <c:spPr>
              <a:solidFill>
                <a:schemeClr val="accent1">
                  <a:lumMod val="70000"/>
                </a:schemeClr>
              </a:solidFill>
              <a:ln>
                <a:noFill/>
              </a:ln>
              <a:effectLst/>
            </c:spPr>
          </c:dPt>
          <c:dPt>
            <c:idx val="454"/>
            <c:bubble3D val="0"/>
            <c:spPr>
              <a:solidFill>
                <a:schemeClr val="accent3">
                  <a:lumMod val="70000"/>
                </a:schemeClr>
              </a:solidFill>
              <a:ln>
                <a:noFill/>
              </a:ln>
              <a:effectLst/>
            </c:spPr>
          </c:dPt>
          <c:dPt>
            <c:idx val="455"/>
            <c:bubble3D val="0"/>
            <c:spPr>
              <a:solidFill>
                <a:schemeClr val="accent5">
                  <a:lumMod val="70000"/>
                </a:schemeClr>
              </a:solidFill>
              <a:ln>
                <a:noFill/>
              </a:ln>
              <a:effectLst/>
            </c:spPr>
          </c:dPt>
          <c:dPt>
            <c:idx val="456"/>
            <c:bubble3D val="0"/>
            <c:spPr>
              <a:solidFill>
                <a:schemeClr val="accent1">
                  <a:lumMod val="50000"/>
                  <a:lumOff val="50000"/>
                </a:schemeClr>
              </a:solidFill>
              <a:ln>
                <a:noFill/>
              </a:ln>
              <a:effectLst/>
            </c:spPr>
          </c:dPt>
          <c:dPt>
            <c:idx val="457"/>
            <c:bubble3D val="0"/>
            <c:spPr>
              <a:solidFill>
                <a:schemeClr val="accent3">
                  <a:lumMod val="50000"/>
                  <a:lumOff val="50000"/>
                </a:schemeClr>
              </a:solidFill>
              <a:ln>
                <a:noFill/>
              </a:ln>
              <a:effectLst/>
            </c:spPr>
          </c:dPt>
          <c:dPt>
            <c:idx val="458"/>
            <c:bubble3D val="0"/>
            <c:spPr>
              <a:solidFill>
                <a:schemeClr val="accent5">
                  <a:lumMod val="50000"/>
                  <a:lumOff val="50000"/>
                </a:schemeClr>
              </a:solidFill>
              <a:ln>
                <a:noFill/>
              </a:ln>
              <a:effectLst/>
            </c:spPr>
          </c:dPt>
          <c:dPt>
            <c:idx val="459"/>
            <c:bubble3D val="0"/>
            <c:spPr>
              <a:solidFill>
                <a:schemeClr val="accent1"/>
              </a:solidFill>
              <a:ln>
                <a:noFill/>
              </a:ln>
              <a:effectLst/>
            </c:spPr>
          </c:dPt>
          <c:dPt>
            <c:idx val="460"/>
            <c:bubble3D val="0"/>
            <c:spPr>
              <a:solidFill>
                <a:schemeClr val="accent3"/>
              </a:solidFill>
              <a:ln>
                <a:noFill/>
              </a:ln>
              <a:effectLst/>
            </c:spPr>
          </c:dPt>
          <c:dPt>
            <c:idx val="461"/>
            <c:bubble3D val="0"/>
            <c:spPr>
              <a:solidFill>
                <a:schemeClr val="accent5"/>
              </a:solidFill>
              <a:ln>
                <a:noFill/>
              </a:ln>
              <a:effectLst/>
            </c:spPr>
          </c:dPt>
          <c:dPt>
            <c:idx val="462"/>
            <c:bubble3D val="0"/>
            <c:spPr>
              <a:solidFill>
                <a:schemeClr val="accent1">
                  <a:lumMod val="60000"/>
                </a:schemeClr>
              </a:solidFill>
              <a:ln>
                <a:noFill/>
              </a:ln>
              <a:effectLst/>
            </c:spPr>
          </c:dPt>
          <c:dPt>
            <c:idx val="463"/>
            <c:bubble3D val="0"/>
            <c:spPr>
              <a:solidFill>
                <a:schemeClr val="accent3">
                  <a:lumMod val="60000"/>
                </a:schemeClr>
              </a:solidFill>
              <a:ln>
                <a:noFill/>
              </a:ln>
              <a:effectLst/>
            </c:spPr>
          </c:dPt>
          <c:dPt>
            <c:idx val="464"/>
            <c:bubble3D val="0"/>
            <c:spPr>
              <a:solidFill>
                <a:schemeClr val="accent5">
                  <a:lumMod val="60000"/>
                </a:schemeClr>
              </a:solidFill>
              <a:ln>
                <a:noFill/>
              </a:ln>
              <a:effectLst/>
            </c:spPr>
          </c:dPt>
          <c:dPt>
            <c:idx val="465"/>
            <c:bubble3D val="0"/>
            <c:spPr>
              <a:solidFill>
                <a:schemeClr val="accent1">
                  <a:lumMod val="80000"/>
                  <a:lumOff val="20000"/>
                </a:schemeClr>
              </a:solidFill>
              <a:ln>
                <a:noFill/>
              </a:ln>
              <a:effectLst/>
            </c:spPr>
          </c:dPt>
          <c:dPt>
            <c:idx val="466"/>
            <c:bubble3D val="0"/>
            <c:spPr>
              <a:solidFill>
                <a:schemeClr val="accent3">
                  <a:lumMod val="80000"/>
                  <a:lumOff val="20000"/>
                </a:schemeClr>
              </a:solidFill>
              <a:ln>
                <a:noFill/>
              </a:ln>
              <a:effectLst/>
            </c:spPr>
          </c:dPt>
          <c:dPt>
            <c:idx val="467"/>
            <c:bubble3D val="0"/>
            <c:spPr>
              <a:solidFill>
                <a:schemeClr val="accent5">
                  <a:lumMod val="80000"/>
                  <a:lumOff val="20000"/>
                </a:schemeClr>
              </a:solidFill>
              <a:ln>
                <a:noFill/>
              </a:ln>
              <a:effectLst/>
            </c:spPr>
          </c:dPt>
          <c:dPt>
            <c:idx val="468"/>
            <c:bubble3D val="0"/>
            <c:spPr>
              <a:solidFill>
                <a:schemeClr val="accent1">
                  <a:lumMod val="80000"/>
                </a:schemeClr>
              </a:solidFill>
              <a:ln>
                <a:noFill/>
              </a:ln>
              <a:effectLst/>
            </c:spPr>
          </c:dPt>
          <c:dPt>
            <c:idx val="469"/>
            <c:bubble3D val="0"/>
            <c:spPr>
              <a:solidFill>
                <a:schemeClr val="accent3">
                  <a:lumMod val="80000"/>
                </a:schemeClr>
              </a:solidFill>
              <a:ln>
                <a:noFill/>
              </a:ln>
              <a:effectLst/>
            </c:spPr>
          </c:dPt>
          <c:dPt>
            <c:idx val="470"/>
            <c:bubble3D val="0"/>
            <c:spPr>
              <a:solidFill>
                <a:schemeClr val="accent5">
                  <a:lumMod val="80000"/>
                </a:schemeClr>
              </a:solidFill>
              <a:ln>
                <a:noFill/>
              </a:ln>
              <a:effectLst/>
            </c:spPr>
          </c:dPt>
          <c:dPt>
            <c:idx val="471"/>
            <c:bubble3D val="0"/>
            <c:spPr>
              <a:solidFill>
                <a:schemeClr val="accent1">
                  <a:lumMod val="60000"/>
                  <a:lumOff val="40000"/>
                </a:schemeClr>
              </a:solidFill>
              <a:ln>
                <a:noFill/>
              </a:ln>
              <a:effectLst/>
            </c:spPr>
          </c:dPt>
          <c:cat>
            <c:strLit>
              <c:ptCount val="472"/>
              <c:pt idx="0">
                <c:v>100</c:v>
              </c:pt>
              <c:pt idx="1">
                <c:v>1000</c:v>
              </c:pt>
              <c:pt idx="2">
                <c:v>10000</c:v>
              </c:pt>
              <c:pt idx="3">
                <c:v>100000</c:v>
              </c:pt>
              <c:pt idx="4">
                <c:v>1008</c:v>
              </c:pt>
              <c:pt idx="5">
                <c:v>1014</c:v>
              </c:pt>
              <c:pt idx="6">
                <c:v>102</c:v>
              </c:pt>
              <c:pt idx="7">
                <c:v>1020</c:v>
              </c:pt>
              <c:pt idx="8">
                <c:v>1024</c:v>
              </c:pt>
              <c:pt idx="9">
                <c:v>1026</c:v>
              </c:pt>
              <c:pt idx="10">
                <c:v>1035</c:v>
              </c:pt>
              <c:pt idx="11">
                <c:v>104</c:v>
              </c:pt>
              <c:pt idx="12">
                <c:v>1040</c:v>
              </c:pt>
              <c:pt idx="13">
                <c:v>105</c:v>
              </c:pt>
              <c:pt idx="14">
                <c:v>1050</c:v>
              </c:pt>
              <c:pt idx="15">
                <c:v>1060</c:v>
              </c:pt>
              <c:pt idx="16">
                <c:v>1068</c:v>
              </c:pt>
              <c:pt idx="17">
                <c:v>107</c:v>
              </c:pt>
              <c:pt idx="18">
                <c:v>108</c:v>
              </c:pt>
              <c:pt idx="19">
                <c:v>1080</c:v>
              </c:pt>
              <c:pt idx="20">
                <c:v>1083</c:v>
              </c:pt>
              <c:pt idx="21">
                <c:v>1088</c:v>
              </c:pt>
              <c:pt idx="22">
                <c:v>1092</c:v>
              </c:pt>
              <c:pt idx="23">
                <c:v>1098</c:v>
              </c:pt>
              <c:pt idx="24">
                <c:v>110</c:v>
              </c:pt>
              <c:pt idx="25">
                <c:v>1100</c:v>
              </c:pt>
              <c:pt idx="26">
                <c:v>1105</c:v>
              </c:pt>
              <c:pt idx="27">
                <c:v>111</c:v>
              </c:pt>
              <c:pt idx="28">
                <c:v>1118</c:v>
              </c:pt>
              <c:pt idx="29">
                <c:v>112</c:v>
              </c:pt>
              <c:pt idx="30">
                <c:v>1125</c:v>
              </c:pt>
              <c:pt idx="31">
                <c:v>1127</c:v>
              </c:pt>
              <c:pt idx="32">
                <c:v>1130</c:v>
              </c:pt>
              <c:pt idx="33">
                <c:v>1135</c:v>
              </c:pt>
              <c:pt idx="34">
                <c:v>1139</c:v>
              </c:pt>
              <c:pt idx="35">
                <c:v>114</c:v>
              </c:pt>
              <c:pt idx="36">
                <c:v>1144</c:v>
              </c:pt>
              <c:pt idx="37">
                <c:v>1156</c:v>
              </c:pt>
              <c:pt idx="38">
                <c:v>116</c:v>
              </c:pt>
              <c:pt idx="39">
                <c:v>1163</c:v>
              </c:pt>
              <c:pt idx="40">
                <c:v>1165</c:v>
              </c:pt>
              <c:pt idx="41">
                <c:v>1170</c:v>
              </c:pt>
              <c:pt idx="42">
                <c:v>118</c:v>
              </c:pt>
              <c:pt idx="43">
                <c:v>1180</c:v>
              </c:pt>
              <c:pt idx="44">
                <c:v>1186</c:v>
              </c:pt>
              <c:pt idx="45">
                <c:v>1188</c:v>
              </c:pt>
              <c:pt idx="46">
                <c:v>119</c:v>
              </c:pt>
              <c:pt idx="47">
                <c:v>1190</c:v>
              </c:pt>
              <c:pt idx="48">
                <c:v>1196</c:v>
              </c:pt>
              <c:pt idx="49">
                <c:v>120</c:v>
              </c:pt>
              <c:pt idx="50">
                <c:v>1200</c:v>
              </c:pt>
              <c:pt idx="51">
                <c:v>1204</c:v>
              </c:pt>
              <c:pt idx="52">
                <c:v>1208</c:v>
              </c:pt>
              <c:pt idx="53">
                <c:v>121</c:v>
              </c:pt>
              <c:pt idx="54">
                <c:v>1215</c:v>
              </c:pt>
              <c:pt idx="55">
                <c:v>123</c:v>
              </c:pt>
              <c:pt idx="56">
                <c:v>1230</c:v>
              </c:pt>
              <c:pt idx="57">
                <c:v>1232</c:v>
              </c:pt>
              <c:pt idx="58">
                <c:v>125</c:v>
              </c:pt>
              <c:pt idx="59">
                <c:v>1250</c:v>
              </c:pt>
              <c:pt idx="60">
                <c:v>1258</c:v>
              </c:pt>
              <c:pt idx="61">
                <c:v>1264</c:v>
              </c:pt>
              <c:pt idx="62">
                <c:v>127</c:v>
              </c:pt>
              <c:pt idx="63">
                <c:v>1270</c:v>
              </c:pt>
              <c:pt idx="64">
                <c:v>128</c:v>
              </c:pt>
              <c:pt idx="65">
                <c:v>1280</c:v>
              </c:pt>
              <c:pt idx="66">
                <c:v>1285</c:v>
              </c:pt>
              <c:pt idx="67">
                <c:v>1288</c:v>
              </c:pt>
              <c:pt idx="68">
                <c:v>129</c:v>
              </c:pt>
              <c:pt idx="69">
                <c:v>1295</c:v>
              </c:pt>
              <c:pt idx="70">
                <c:v>1296</c:v>
              </c:pt>
              <c:pt idx="71">
                <c:v>130</c:v>
              </c:pt>
              <c:pt idx="72">
                <c:v>1300</c:v>
              </c:pt>
              <c:pt idx="73">
                <c:v>1305</c:v>
              </c:pt>
              <c:pt idx="74">
                <c:v>1310</c:v>
              </c:pt>
              <c:pt idx="75">
                <c:v>132</c:v>
              </c:pt>
              <c:pt idx="76">
                <c:v>1324</c:v>
              </c:pt>
              <c:pt idx="77">
                <c:v>1325</c:v>
              </c:pt>
              <c:pt idx="78">
                <c:v>133</c:v>
              </c:pt>
              <c:pt idx="79">
                <c:v>1343</c:v>
              </c:pt>
              <c:pt idx="80">
                <c:v>1346</c:v>
              </c:pt>
              <c:pt idx="81">
                <c:v>135</c:v>
              </c:pt>
              <c:pt idx="82">
                <c:v>1350</c:v>
              </c:pt>
              <c:pt idx="83">
                <c:v>1358</c:v>
              </c:pt>
              <c:pt idx="84">
                <c:v>1360</c:v>
              </c:pt>
              <c:pt idx="85">
                <c:v>1366</c:v>
              </c:pt>
              <c:pt idx="86">
                <c:v>137</c:v>
              </c:pt>
              <c:pt idx="87">
                <c:v>1370</c:v>
              </c:pt>
              <c:pt idx="88">
                <c:v>1376</c:v>
              </c:pt>
              <c:pt idx="89">
                <c:v>138</c:v>
              </c:pt>
              <c:pt idx="90">
                <c:v>1380</c:v>
              </c:pt>
              <c:pt idx="91">
                <c:v>1388</c:v>
              </c:pt>
              <c:pt idx="92">
                <c:v>140</c:v>
              </c:pt>
              <c:pt idx="93">
                <c:v>1400</c:v>
              </c:pt>
              <c:pt idx="94">
                <c:v>1404</c:v>
              </c:pt>
              <c:pt idx="95">
                <c:v>1410</c:v>
              </c:pt>
              <c:pt idx="96">
                <c:v>1416</c:v>
              </c:pt>
              <c:pt idx="97">
                <c:v>142</c:v>
              </c:pt>
              <c:pt idx="98">
                <c:v>1420</c:v>
              </c:pt>
              <c:pt idx="99">
                <c:v>1433</c:v>
              </c:pt>
              <c:pt idx="100">
                <c:v>144</c:v>
              </c:pt>
              <c:pt idx="101">
                <c:v>1440</c:v>
              </c:pt>
              <c:pt idx="102">
                <c:v>1448</c:v>
              </c:pt>
              <c:pt idx="103">
                <c:v>145</c:v>
              </c:pt>
              <c:pt idx="104">
                <c:v>1450</c:v>
              </c:pt>
              <c:pt idx="105">
                <c:v>1455</c:v>
              </c:pt>
              <c:pt idx="106">
                <c:v>146</c:v>
              </c:pt>
              <c:pt idx="107">
                <c:v>1464</c:v>
              </c:pt>
              <c:pt idx="108">
                <c:v>147</c:v>
              </c:pt>
              <c:pt idx="109">
                <c:v>1470</c:v>
              </c:pt>
              <c:pt idx="110">
                <c:v>1480</c:v>
              </c:pt>
              <c:pt idx="111">
                <c:v>15</c:v>
              </c:pt>
              <c:pt idx="112">
                <c:v>150</c:v>
              </c:pt>
              <c:pt idx="113">
                <c:v>1500</c:v>
              </c:pt>
              <c:pt idx="114">
                <c:v>1518</c:v>
              </c:pt>
              <c:pt idx="115">
                <c:v>1530</c:v>
              </c:pt>
              <c:pt idx="116">
                <c:v>1546</c:v>
              </c:pt>
              <c:pt idx="117">
                <c:v>1550</c:v>
              </c:pt>
              <c:pt idx="118">
                <c:v>156</c:v>
              </c:pt>
              <c:pt idx="119">
                <c:v>1560</c:v>
              </c:pt>
              <c:pt idx="120">
                <c:v>157</c:v>
              </c:pt>
              <c:pt idx="121">
                <c:v>158</c:v>
              </c:pt>
              <c:pt idx="122">
                <c:v>1580</c:v>
              </c:pt>
              <c:pt idx="123">
                <c:v>1581</c:v>
              </c:pt>
              <c:pt idx="124">
                <c:v>160</c:v>
              </c:pt>
              <c:pt idx="125">
                <c:v>1600</c:v>
              </c:pt>
              <c:pt idx="126">
                <c:v>1608</c:v>
              </c:pt>
              <c:pt idx="127">
                <c:v>1616</c:v>
              </c:pt>
              <c:pt idx="128">
                <c:v>1620</c:v>
              </c:pt>
              <c:pt idx="129">
                <c:v>163</c:v>
              </c:pt>
              <c:pt idx="130">
                <c:v>1632</c:v>
              </c:pt>
              <c:pt idx="131">
                <c:v>165</c:v>
              </c:pt>
              <c:pt idx="132">
                <c:v>1650</c:v>
              </c:pt>
              <c:pt idx="133">
                <c:v>1658</c:v>
              </c:pt>
              <c:pt idx="134">
                <c:v>1660</c:v>
              </c:pt>
              <c:pt idx="135">
                <c:v>168</c:v>
              </c:pt>
              <c:pt idx="136">
                <c:v>1686</c:v>
              </c:pt>
              <c:pt idx="137">
                <c:v>169</c:v>
              </c:pt>
              <c:pt idx="138">
                <c:v>1697</c:v>
              </c:pt>
              <c:pt idx="139">
                <c:v>170</c:v>
              </c:pt>
              <c:pt idx="140">
                <c:v>1700</c:v>
              </c:pt>
              <c:pt idx="141">
                <c:v>1701</c:v>
              </c:pt>
              <c:pt idx="142">
                <c:v>171</c:v>
              </c:pt>
              <c:pt idx="143">
                <c:v>172</c:v>
              </c:pt>
              <c:pt idx="144">
                <c:v>1750</c:v>
              </c:pt>
              <c:pt idx="145">
                <c:v>1776</c:v>
              </c:pt>
              <c:pt idx="146">
                <c:v>178</c:v>
              </c:pt>
              <c:pt idx="147">
                <c:v>1780</c:v>
              </c:pt>
              <c:pt idx="148">
                <c:v>18</c:v>
              </c:pt>
              <c:pt idx="149">
                <c:v>180</c:v>
              </c:pt>
              <c:pt idx="150">
                <c:v>1800</c:v>
              </c:pt>
              <c:pt idx="151">
                <c:v>182</c:v>
              </c:pt>
              <c:pt idx="152">
                <c:v>184</c:v>
              </c:pt>
              <c:pt idx="153">
                <c:v>1842</c:v>
              </c:pt>
              <c:pt idx="154">
                <c:v>186</c:v>
              </c:pt>
              <c:pt idx="155">
                <c:v>1870</c:v>
              </c:pt>
              <c:pt idx="156">
                <c:v>1875</c:v>
              </c:pt>
              <c:pt idx="157">
                <c:v>188</c:v>
              </c:pt>
              <c:pt idx="158">
                <c:v>1880</c:v>
              </c:pt>
              <c:pt idx="159">
                <c:v>190</c:v>
              </c:pt>
              <c:pt idx="160">
                <c:v>1900</c:v>
              </c:pt>
              <c:pt idx="161">
                <c:v>192</c:v>
              </c:pt>
              <c:pt idx="162">
                <c:v>1928</c:v>
              </c:pt>
              <c:pt idx="163">
                <c:v>194</c:v>
              </c:pt>
              <c:pt idx="164">
                <c:v>195</c:v>
              </c:pt>
              <c:pt idx="165">
                <c:v>196</c:v>
              </c:pt>
              <c:pt idx="166">
                <c:v>1960</c:v>
              </c:pt>
              <c:pt idx="167">
                <c:v>198</c:v>
              </c:pt>
              <c:pt idx="168">
                <c:v>1985</c:v>
              </c:pt>
              <c:pt idx="169">
                <c:v>1996</c:v>
              </c:pt>
              <c:pt idx="170">
                <c:v>20</c:v>
              </c:pt>
              <c:pt idx="171">
                <c:v>200</c:v>
              </c:pt>
              <c:pt idx="172">
                <c:v>2000</c:v>
              </c:pt>
              <c:pt idx="173">
                <c:v>2038</c:v>
              </c:pt>
              <c:pt idx="174">
                <c:v>208</c:v>
              </c:pt>
              <c:pt idx="175">
                <c:v>2080</c:v>
              </c:pt>
              <c:pt idx="176">
                <c:v>209</c:v>
              </c:pt>
              <c:pt idx="177">
                <c:v>210</c:v>
              </c:pt>
              <c:pt idx="178">
                <c:v>2100</c:v>
              </c:pt>
              <c:pt idx="179">
                <c:v>2129</c:v>
              </c:pt>
              <c:pt idx="180">
                <c:v>215</c:v>
              </c:pt>
              <c:pt idx="181">
                <c:v>216</c:v>
              </c:pt>
              <c:pt idx="182">
                <c:v>218</c:v>
              </c:pt>
              <c:pt idx="183">
                <c:v>220</c:v>
              </c:pt>
              <c:pt idx="184">
                <c:v>2200</c:v>
              </c:pt>
              <c:pt idx="185">
                <c:v>222</c:v>
              </c:pt>
              <c:pt idx="186">
                <c:v>2238</c:v>
              </c:pt>
              <c:pt idx="187">
                <c:v>224</c:v>
              </c:pt>
              <c:pt idx="188">
                <c:v>225</c:v>
              </c:pt>
              <c:pt idx="189">
                <c:v>227</c:v>
              </c:pt>
              <c:pt idx="190">
                <c:v>2270</c:v>
              </c:pt>
              <c:pt idx="191">
                <c:v>228</c:v>
              </c:pt>
              <c:pt idx="192">
                <c:v>2283</c:v>
              </c:pt>
              <c:pt idx="193">
                <c:v>229</c:v>
              </c:pt>
              <c:pt idx="194">
                <c:v>230</c:v>
              </c:pt>
              <c:pt idx="195">
                <c:v>2300</c:v>
              </c:pt>
              <c:pt idx="196">
                <c:v>235</c:v>
              </c:pt>
              <c:pt idx="197">
                <c:v>2360</c:v>
              </c:pt>
              <c:pt idx="198">
                <c:v>238</c:v>
              </c:pt>
              <c:pt idx="199">
                <c:v>2380</c:v>
              </c:pt>
              <c:pt idx="200">
                <c:v>240</c:v>
              </c:pt>
              <c:pt idx="201">
                <c:v>2400</c:v>
              </c:pt>
              <c:pt idx="202">
                <c:v>245</c:v>
              </c:pt>
              <c:pt idx="203">
                <c:v>2450</c:v>
              </c:pt>
              <c:pt idx="204">
                <c:v>246</c:v>
              </c:pt>
              <c:pt idx="205">
                <c:v>2465</c:v>
              </c:pt>
              <c:pt idx="206">
                <c:v>2475</c:v>
              </c:pt>
              <c:pt idx="207">
                <c:v>248</c:v>
              </c:pt>
              <c:pt idx="208">
                <c:v>25</c:v>
              </c:pt>
              <c:pt idx="209">
                <c:v>250</c:v>
              </c:pt>
              <c:pt idx="210">
                <c:v>2500</c:v>
              </c:pt>
              <c:pt idx="211">
                <c:v>2505</c:v>
              </c:pt>
              <c:pt idx="212">
                <c:v>252</c:v>
              </c:pt>
              <c:pt idx="213">
                <c:v>255</c:v>
              </c:pt>
              <c:pt idx="214">
                <c:v>256</c:v>
              </c:pt>
              <c:pt idx="215">
                <c:v>258</c:v>
              </c:pt>
              <c:pt idx="216">
                <c:v>259</c:v>
              </c:pt>
              <c:pt idx="217">
                <c:v>260</c:v>
              </c:pt>
              <c:pt idx="218">
                <c:v>2600</c:v>
              </c:pt>
              <c:pt idx="219">
                <c:v>262</c:v>
              </c:pt>
              <c:pt idx="220">
                <c:v>270</c:v>
              </c:pt>
              <c:pt idx="221">
                <c:v>275</c:v>
              </c:pt>
              <c:pt idx="222">
                <c:v>28</c:v>
              </c:pt>
              <c:pt idx="223">
                <c:v>280</c:v>
              </c:pt>
              <c:pt idx="224">
                <c:v>2808</c:v>
              </c:pt>
              <c:pt idx="225">
                <c:v>283</c:v>
              </c:pt>
              <c:pt idx="226">
                <c:v>285</c:v>
              </c:pt>
              <c:pt idx="227">
                <c:v>288</c:v>
              </c:pt>
              <c:pt idx="228">
                <c:v>290</c:v>
              </c:pt>
              <c:pt idx="229">
                <c:v>298</c:v>
              </c:pt>
              <c:pt idx="230">
                <c:v>2980</c:v>
              </c:pt>
              <c:pt idx="231">
                <c:v>30</c:v>
              </c:pt>
              <c:pt idx="232">
                <c:v>300</c:v>
              </c:pt>
              <c:pt idx="233">
                <c:v>3000</c:v>
              </c:pt>
              <c:pt idx="234">
                <c:v>306</c:v>
              </c:pt>
              <c:pt idx="235">
                <c:v>308</c:v>
              </c:pt>
              <c:pt idx="236">
                <c:v>310</c:v>
              </c:pt>
              <c:pt idx="237">
                <c:v>312</c:v>
              </c:pt>
              <c:pt idx="238">
                <c:v>315</c:v>
              </c:pt>
              <c:pt idx="239">
                <c:v>317</c:v>
              </c:pt>
              <c:pt idx="240">
                <c:v>318</c:v>
              </c:pt>
              <c:pt idx="241">
                <c:v>32</c:v>
              </c:pt>
              <c:pt idx="242">
                <c:v>320</c:v>
              </c:pt>
              <c:pt idx="243">
                <c:v>3200</c:v>
              </c:pt>
              <c:pt idx="244">
                <c:v>324</c:v>
              </c:pt>
              <c:pt idx="245">
                <c:v>328</c:v>
              </c:pt>
              <c:pt idx="246">
                <c:v>330</c:v>
              </c:pt>
              <c:pt idx="247">
                <c:v>334</c:v>
              </c:pt>
              <c:pt idx="248">
                <c:v>335</c:v>
              </c:pt>
              <c:pt idx="249">
                <c:v>336</c:v>
              </c:pt>
              <c:pt idx="250">
                <c:v>338</c:v>
              </c:pt>
              <c:pt idx="251">
                <c:v>340</c:v>
              </c:pt>
              <c:pt idx="252">
                <c:v>342</c:v>
              </c:pt>
              <c:pt idx="253">
                <c:v>346</c:v>
              </c:pt>
              <c:pt idx="254">
                <c:v>348</c:v>
              </c:pt>
              <c:pt idx="255">
                <c:v>35</c:v>
              </c:pt>
              <c:pt idx="256">
                <c:v>350</c:v>
              </c:pt>
              <c:pt idx="257">
                <c:v>351</c:v>
              </c:pt>
              <c:pt idx="258">
                <c:v>352</c:v>
              </c:pt>
              <c:pt idx="259">
                <c:v>355</c:v>
              </c:pt>
              <c:pt idx="260">
                <c:v>356</c:v>
              </c:pt>
              <c:pt idx="261">
                <c:v>36</c:v>
              </c:pt>
              <c:pt idx="262">
                <c:v>360</c:v>
              </c:pt>
              <c:pt idx="263">
                <c:v>365</c:v>
              </c:pt>
              <c:pt idx="264">
                <c:v>368</c:v>
              </c:pt>
              <c:pt idx="265">
                <c:v>37</c:v>
              </c:pt>
              <c:pt idx="266">
                <c:v>372</c:v>
              </c:pt>
              <c:pt idx="267">
                <c:v>375</c:v>
              </c:pt>
              <c:pt idx="268">
                <c:v>376</c:v>
              </c:pt>
              <c:pt idx="269">
                <c:v>378</c:v>
              </c:pt>
              <c:pt idx="270">
                <c:v>380</c:v>
              </c:pt>
              <c:pt idx="271">
                <c:v>382</c:v>
              </c:pt>
              <c:pt idx="272">
                <c:v>384</c:v>
              </c:pt>
              <c:pt idx="273">
                <c:v>388</c:v>
              </c:pt>
              <c:pt idx="274">
                <c:v>390</c:v>
              </c:pt>
              <c:pt idx="275">
                <c:v>395</c:v>
              </c:pt>
              <c:pt idx="276">
                <c:v>40</c:v>
              </c:pt>
              <c:pt idx="277">
                <c:v>400</c:v>
              </c:pt>
              <c:pt idx="278">
                <c:v>404</c:v>
              </c:pt>
              <c:pt idx="279">
                <c:v>405</c:v>
              </c:pt>
              <c:pt idx="280">
                <c:v>408</c:v>
              </c:pt>
              <c:pt idx="281">
                <c:v>410</c:v>
              </c:pt>
              <c:pt idx="282">
                <c:v>415</c:v>
              </c:pt>
              <c:pt idx="283">
                <c:v>418</c:v>
              </c:pt>
              <c:pt idx="284">
                <c:v>42</c:v>
              </c:pt>
              <c:pt idx="285">
                <c:v>420</c:v>
              </c:pt>
              <c:pt idx="286">
                <c:v>424</c:v>
              </c:pt>
              <c:pt idx="287">
                <c:v>425</c:v>
              </c:pt>
              <c:pt idx="288">
                <c:v>428</c:v>
              </c:pt>
              <c:pt idx="289">
                <c:v>43</c:v>
              </c:pt>
              <c:pt idx="290">
                <c:v>430</c:v>
              </c:pt>
              <c:pt idx="291">
                <c:v>438</c:v>
              </c:pt>
              <c:pt idx="292">
                <c:v>440</c:v>
              </c:pt>
              <c:pt idx="293">
                <c:v>448</c:v>
              </c:pt>
              <c:pt idx="294">
                <c:v>45</c:v>
              </c:pt>
              <c:pt idx="295">
                <c:v>450</c:v>
              </c:pt>
              <c:pt idx="296">
                <c:v>454</c:v>
              </c:pt>
              <c:pt idx="297">
                <c:v>456</c:v>
              </c:pt>
              <c:pt idx="298">
                <c:v>46</c:v>
              </c:pt>
              <c:pt idx="299">
                <c:v>460</c:v>
              </c:pt>
              <c:pt idx="300">
                <c:v>464</c:v>
              </c:pt>
              <c:pt idx="301">
                <c:v>465</c:v>
              </c:pt>
              <c:pt idx="302">
                <c:v>468</c:v>
              </c:pt>
              <c:pt idx="303">
                <c:v>47</c:v>
              </c:pt>
              <c:pt idx="304">
                <c:v>472</c:v>
              </c:pt>
              <c:pt idx="305">
                <c:v>475</c:v>
              </c:pt>
              <c:pt idx="306">
                <c:v>476</c:v>
              </c:pt>
              <c:pt idx="307">
                <c:v>477</c:v>
              </c:pt>
              <c:pt idx="308">
                <c:v>478</c:v>
              </c:pt>
              <c:pt idx="309">
                <c:v>48</c:v>
              </c:pt>
              <c:pt idx="310">
                <c:v>480</c:v>
              </c:pt>
              <c:pt idx="311">
                <c:v>482</c:v>
              </c:pt>
              <c:pt idx="312">
                <c:v>485</c:v>
              </c:pt>
              <c:pt idx="313">
                <c:v>488</c:v>
              </c:pt>
              <c:pt idx="314">
                <c:v>495</c:v>
              </c:pt>
              <c:pt idx="315">
                <c:v>498</c:v>
              </c:pt>
              <c:pt idx="316">
                <c:v>50</c:v>
              </c:pt>
              <c:pt idx="317">
                <c:v>500</c:v>
              </c:pt>
              <c:pt idx="318">
                <c:v>5000</c:v>
              </c:pt>
              <c:pt idx="319">
                <c:v>503</c:v>
              </c:pt>
              <c:pt idx="320">
                <c:v>504</c:v>
              </c:pt>
              <c:pt idx="321">
                <c:v>508</c:v>
              </c:pt>
              <c:pt idx="322">
                <c:v>51</c:v>
              </c:pt>
              <c:pt idx="323">
                <c:v>510</c:v>
              </c:pt>
              <c:pt idx="324">
                <c:v>515</c:v>
              </c:pt>
              <c:pt idx="325">
                <c:v>516</c:v>
              </c:pt>
              <c:pt idx="326">
                <c:v>518</c:v>
              </c:pt>
              <c:pt idx="327">
                <c:v>519</c:v>
              </c:pt>
              <c:pt idx="328">
                <c:v>520</c:v>
              </c:pt>
              <c:pt idx="329">
                <c:v>523</c:v>
              </c:pt>
              <c:pt idx="330">
                <c:v>524</c:v>
              </c:pt>
              <c:pt idx="331">
                <c:v>525</c:v>
              </c:pt>
              <c:pt idx="332">
                <c:v>528</c:v>
              </c:pt>
              <c:pt idx="333">
                <c:v>529</c:v>
              </c:pt>
              <c:pt idx="334">
                <c:v>530</c:v>
              </c:pt>
              <c:pt idx="335">
                <c:v>531</c:v>
              </c:pt>
              <c:pt idx="336">
                <c:v>533</c:v>
              </c:pt>
              <c:pt idx="337">
                <c:v>535</c:v>
              </c:pt>
              <c:pt idx="338">
                <c:v>536</c:v>
              </c:pt>
              <c:pt idx="339">
                <c:v>538</c:v>
              </c:pt>
              <c:pt idx="340">
                <c:v>54</c:v>
              </c:pt>
              <c:pt idx="341">
                <c:v>540</c:v>
              </c:pt>
              <c:pt idx="342">
                <c:v>545</c:v>
              </c:pt>
              <c:pt idx="343">
                <c:v>547</c:v>
              </c:pt>
              <c:pt idx="344">
                <c:v>55</c:v>
              </c:pt>
              <c:pt idx="345">
                <c:v>550</c:v>
              </c:pt>
              <c:pt idx="346">
                <c:v>5508</c:v>
              </c:pt>
              <c:pt idx="347">
                <c:v>554</c:v>
              </c:pt>
              <c:pt idx="348">
                <c:v>56</c:v>
              </c:pt>
              <c:pt idx="349">
                <c:v>560</c:v>
              </c:pt>
              <c:pt idx="350">
                <c:v>57</c:v>
              </c:pt>
              <c:pt idx="351">
                <c:v>570</c:v>
              </c:pt>
              <c:pt idx="352">
                <c:v>574</c:v>
              </c:pt>
              <c:pt idx="353">
                <c:v>576</c:v>
              </c:pt>
              <c:pt idx="354">
                <c:v>577</c:v>
              </c:pt>
              <c:pt idx="355">
                <c:v>58</c:v>
              </c:pt>
              <c:pt idx="356">
                <c:v>580</c:v>
              </c:pt>
              <c:pt idx="357">
                <c:v>583</c:v>
              </c:pt>
              <c:pt idx="358">
                <c:v>590</c:v>
              </c:pt>
              <c:pt idx="359">
                <c:v>592</c:v>
              </c:pt>
              <c:pt idx="360">
                <c:v>60</c:v>
              </c:pt>
              <c:pt idx="361">
                <c:v>600</c:v>
              </c:pt>
              <c:pt idx="362">
                <c:v>606</c:v>
              </c:pt>
              <c:pt idx="363">
                <c:v>607</c:v>
              </c:pt>
              <c:pt idx="364">
                <c:v>608</c:v>
              </c:pt>
              <c:pt idx="365">
                <c:v>610</c:v>
              </c:pt>
              <c:pt idx="366">
                <c:v>612</c:v>
              </c:pt>
              <c:pt idx="367">
                <c:v>614</c:v>
              </c:pt>
              <c:pt idx="368">
                <c:v>62</c:v>
              </c:pt>
              <c:pt idx="369">
                <c:v>620</c:v>
              </c:pt>
              <c:pt idx="370">
                <c:v>622</c:v>
              </c:pt>
              <c:pt idx="371">
                <c:v>624</c:v>
              </c:pt>
              <c:pt idx="372">
                <c:v>63</c:v>
              </c:pt>
              <c:pt idx="373">
                <c:v>630</c:v>
              </c:pt>
              <c:pt idx="374">
                <c:v>636</c:v>
              </c:pt>
              <c:pt idx="375">
                <c:v>64</c:v>
              </c:pt>
              <c:pt idx="376">
                <c:v>640</c:v>
              </c:pt>
              <c:pt idx="377">
                <c:v>645</c:v>
              </c:pt>
              <c:pt idx="378">
                <c:v>648</c:v>
              </c:pt>
              <c:pt idx="379">
                <c:v>65</c:v>
              </c:pt>
              <c:pt idx="380">
                <c:v>650</c:v>
              </c:pt>
              <c:pt idx="381">
                <c:v>658</c:v>
              </c:pt>
              <c:pt idx="382">
                <c:v>660</c:v>
              </c:pt>
              <c:pt idx="383">
                <c:v>670</c:v>
              </c:pt>
              <c:pt idx="384">
                <c:v>672</c:v>
              </c:pt>
              <c:pt idx="385">
                <c:v>675</c:v>
              </c:pt>
              <c:pt idx="386">
                <c:v>68</c:v>
              </c:pt>
              <c:pt idx="387">
                <c:v>680</c:v>
              </c:pt>
              <c:pt idx="388">
                <c:v>681</c:v>
              </c:pt>
              <c:pt idx="389">
                <c:v>684</c:v>
              </c:pt>
              <c:pt idx="390">
                <c:v>70</c:v>
              </c:pt>
              <c:pt idx="391">
                <c:v>700</c:v>
              </c:pt>
              <c:pt idx="392">
                <c:v>71</c:v>
              </c:pt>
              <c:pt idx="393">
                <c:v>710</c:v>
              </c:pt>
              <c:pt idx="394">
                <c:v>72</c:v>
              </c:pt>
              <c:pt idx="395">
                <c:v>720</c:v>
              </c:pt>
              <c:pt idx="396">
                <c:v>726</c:v>
              </c:pt>
              <c:pt idx="397">
                <c:v>729</c:v>
              </c:pt>
              <c:pt idx="398">
                <c:v>730</c:v>
              </c:pt>
              <c:pt idx="399">
                <c:v>736</c:v>
              </c:pt>
              <c:pt idx="400">
                <c:v>74</c:v>
              </c:pt>
              <c:pt idx="401">
                <c:v>743</c:v>
              </c:pt>
              <c:pt idx="402">
                <c:v>744</c:v>
              </c:pt>
              <c:pt idx="403">
                <c:v>748</c:v>
              </c:pt>
              <c:pt idx="404">
                <c:v>75</c:v>
              </c:pt>
              <c:pt idx="405">
                <c:v>750</c:v>
              </c:pt>
              <c:pt idx="406">
                <c:v>756</c:v>
              </c:pt>
              <c:pt idx="407">
                <c:v>76</c:v>
              </c:pt>
              <c:pt idx="408">
                <c:v>760</c:v>
              </c:pt>
              <c:pt idx="409">
                <c:v>765</c:v>
              </c:pt>
              <c:pt idx="410">
                <c:v>775</c:v>
              </c:pt>
              <c:pt idx="411">
                <c:v>78</c:v>
              </c:pt>
              <c:pt idx="412">
                <c:v>780</c:v>
              </c:pt>
              <c:pt idx="413">
                <c:v>788</c:v>
              </c:pt>
              <c:pt idx="414">
                <c:v>789</c:v>
              </c:pt>
              <c:pt idx="415">
                <c:v>790</c:v>
              </c:pt>
              <c:pt idx="416">
                <c:v>80</c:v>
              </c:pt>
              <c:pt idx="417">
                <c:v>800</c:v>
              </c:pt>
              <c:pt idx="418">
                <c:v>805</c:v>
              </c:pt>
              <c:pt idx="419">
                <c:v>808</c:v>
              </c:pt>
              <c:pt idx="420">
                <c:v>810</c:v>
              </c:pt>
              <c:pt idx="421">
                <c:v>8100</c:v>
              </c:pt>
              <c:pt idx="422">
                <c:v>812</c:v>
              </c:pt>
              <c:pt idx="423">
                <c:v>815</c:v>
              </c:pt>
              <c:pt idx="424">
                <c:v>816</c:v>
              </c:pt>
              <c:pt idx="425">
                <c:v>82</c:v>
              </c:pt>
              <c:pt idx="426">
                <c:v>820</c:v>
              </c:pt>
              <c:pt idx="427">
                <c:v>822</c:v>
              </c:pt>
              <c:pt idx="428">
                <c:v>830</c:v>
              </c:pt>
              <c:pt idx="429">
                <c:v>831</c:v>
              </c:pt>
              <c:pt idx="430">
                <c:v>834</c:v>
              </c:pt>
              <c:pt idx="431">
                <c:v>84</c:v>
              </c:pt>
              <c:pt idx="432">
                <c:v>840</c:v>
              </c:pt>
              <c:pt idx="433">
                <c:v>85</c:v>
              </c:pt>
              <c:pt idx="434">
                <c:v>850</c:v>
              </c:pt>
              <c:pt idx="435">
                <c:v>860</c:v>
              </c:pt>
              <c:pt idx="436">
                <c:v>864</c:v>
              </c:pt>
              <c:pt idx="437">
                <c:v>867</c:v>
              </c:pt>
              <c:pt idx="438">
                <c:v>870</c:v>
              </c:pt>
              <c:pt idx="439">
                <c:v>874</c:v>
              </c:pt>
              <c:pt idx="440">
                <c:v>88</c:v>
              </c:pt>
              <c:pt idx="441">
                <c:v>880</c:v>
              </c:pt>
              <c:pt idx="442">
                <c:v>888</c:v>
              </c:pt>
              <c:pt idx="443">
                <c:v>897</c:v>
              </c:pt>
              <c:pt idx="444">
                <c:v>90</c:v>
              </c:pt>
              <c:pt idx="445">
                <c:v>900</c:v>
              </c:pt>
              <c:pt idx="446">
                <c:v>907</c:v>
              </c:pt>
              <c:pt idx="447">
                <c:v>908</c:v>
              </c:pt>
              <c:pt idx="448">
                <c:v>918</c:v>
              </c:pt>
              <c:pt idx="449">
                <c:v>92</c:v>
              </c:pt>
              <c:pt idx="450">
                <c:v>920</c:v>
              </c:pt>
              <c:pt idx="451">
                <c:v>930</c:v>
              </c:pt>
              <c:pt idx="452">
                <c:v>935</c:v>
              </c:pt>
              <c:pt idx="453">
                <c:v>936</c:v>
              </c:pt>
              <c:pt idx="454">
                <c:v>95</c:v>
              </c:pt>
              <c:pt idx="455">
                <c:v>950</c:v>
              </c:pt>
              <c:pt idx="456">
                <c:v>954</c:v>
              </c:pt>
              <c:pt idx="457">
                <c:v>96</c:v>
              </c:pt>
              <c:pt idx="458">
                <c:v>960</c:v>
              </c:pt>
              <c:pt idx="459">
                <c:v>961</c:v>
              </c:pt>
              <c:pt idx="460">
                <c:v>962</c:v>
              </c:pt>
              <c:pt idx="461">
                <c:v>966</c:v>
              </c:pt>
              <c:pt idx="462">
                <c:v>976</c:v>
              </c:pt>
              <c:pt idx="463">
                <c:v>978</c:v>
              </c:pt>
              <c:pt idx="464">
                <c:v>980</c:v>
              </c:pt>
              <c:pt idx="465">
                <c:v>984</c:v>
              </c:pt>
              <c:pt idx="466">
                <c:v>99</c:v>
              </c:pt>
              <c:pt idx="467">
                <c:v>990</c:v>
              </c:pt>
              <c:pt idx="468">
                <c:v>994</c:v>
              </c:pt>
              <c:pt idx="469">
                <c:v>998</c:v>
              </c:pt>
              <c:pt idx="470">
                <c:v>99999</c:v>
              </c:pt>
              <c:pt idx="471">
                <c:v>卖家未填</c:v>
              </c:pt>
            </c:strLit>
          </c:cat>
          <c:val>
            <c:numLit>
              <c:formatCode>General</c:formatCode>
              <c:ptCount val="472"/>
              <c:pt idx="0">
                <c:v>493391.75000000006</c:v>
              </c:pt>
              <c:pt idx="1">
                <c:v>4254167.5500000017</c:v>
              </c:pt>
              <c:pt idx="2">
                <c:v>400565.74</c:v>
              </c:pt>
              <c:pt idx="3">
                <c:v>4736</c:v>
              </c:pt>
              <c:pt idx="4">
                <c:v>19780</c:v>
              </c:pt>
              <c:pt idx="5">
                <c:v>2270.4</c:v>
              </c:pt>
              <c:pt idx="6">
                <c:v>25509.4</c:v>
              </c:pt>
              <c:pt idx="7">
                <c:v>48638</c:v>
              </c:pt>
              <c:pt idx="8">
                <c:v>15360</c:v>
              </c:pt>
              <c:pt idx="9">
                <c:v>6415.5</c:v>
              </c:pt>
              <c:pt idx="10">
                <c:v>11477</c:v>
              </c:pt>
              <c:pt idx="11">
                <c:v>5719.4</c:v>
              </c:pt>
              <c:pt idx="12">
                <c:v>100454.95</c:v>
              </c:pt>
              <c:pt idx="13">
                <c:v>3056.4</c:v>
              </c:pt>
              <c:pt idx="14">
                <c:v>460816.39999999997</c:v>
              </c:pt>
              <c:pt idx="15">
                <c:v>22028.300000000003</c:v>
              </c:pt>
              <c:pt idx="16">
                <c:v>208684</c:v>
              </c:pt>
              <c:pt idx="17">
                <c:v>15483.6</c:v>
              </c:pt>
              <c:pt idx="18">
                <c:v>42628</c:v>
              </c:pt>
              <c:pt idx="19">
                <c:v>178395.49999999997</c:v>
              </c:pt>
              <c:pt idx="20">
                <c:v>18216</c:v>
              </c:pt>
              <c:pt idx="21">
                <c:v>39288.6</c:v>
              </c:pt>
              <c:pt idx="22">
                <c:v>58516.799999999996</c:v>
              </c:pt>
              <c:pt idx="23">
                <c:v>103792</c:v>
              </c:pt>
              <c:pt idx="24">
                <c:v>142710.64000000001</c:v>
              </c:pt>
              <c:pt idx="25">
                <c:v>51252.800000000003</c:v>
              </c:pt>
              <c:pt idx="26">
                <c:v>18921</c:v>
              </c:pt>
              <c:pt idx="27">
                <c:v>1455</c:v>
              </c:pt>
              <c:pt idx="28">
                <c:v>76734</c:v>
              </c:pt>
              <c:pt idx="29">
                <c:v>46300.299999999996</c:v>
              </c:pt>
              <c:pt idx="30">
                <c:v>62158.28</c:v>
              </c:pt>
              <c:pt idx="31">
                <c:v>1792</c:v>
              </c:pt>
              <c:pt idx="32">
                <c:v>6529.7999999999993</c:v>
              </c:pt>
              <c:pt idx="33">
                <c:v>10904</c:v>
              </c:pt>
              <c:pt idx="34">
                <c:v>5038.8</c:v>
              </c:pt>
              <c:pt idx="35">
                <c:v>6212.7</c:v>
              </c:pt>
              <c:pt idx="36">
                <c:v>17424</c:v>
              </c:pt>
              <c:pt idx="37">
                <c:v>51986</c:v>
              </c:pt>
              <c:pt idx="38">
                <c:v>251401.9</c:v>
              </c:pt>
              <c:pt idx="39">
                <c:v>459748</c:v>
              </c:pt>
              <c:pt idx="40">
                <c:v>72751.100000000006</c:v>
              </c:pt>
              <c:pt idx="41">
                <c:v>46690</c:v>
              </c:pt>
              <c:pt idx="42">
                <c:v>32432.799999999999</c:v>
              </c:pt>
              <c:pt idx="43">
                <c:v>111282</c:v>
              </c:pt>
              <c:pt idx="44">
                <c:v>2959.26</c:v>
              </c:pt>
              <c:pt idx="45">
                <c:v>382396</c:v>
              </c:pt>
              <c:pt idx="46">
                <c:v>14905</c:v>
              </c:pt>
              <c:pt idx="47">
                <c:v>476565.4</c:v>
              </c:pt>
              <c:pt idx="48">
                <c:v>19418.400000000001</c:v>
              </c:pt>
              <c:pt idx="49">
                <c:v>616516.41999999993</c:v>
              </c:pt>
              <c:pt idx="50">
                <c:v>2944927.1199999992</c:v>
              </c:pt>
              <c:pt idx="51">
                <c:v>452925</c:v>
              </c:pt>
              <c:pt idx="52">
                <c:v>25424</c:v>
              </c:pt>
              <c:pt idx="53">
                <c:v>2475</c:v>
              </c:pt>
              <c:pt idx="54">
                <c:v>9009</c:v>
              </c:pt>
              <c:pt idx="55">
                <c:v>2944.1</c:v>
              </c:pt>
              <c:pt idx="56">
                <c:v>19558.5</c:v>
              </c:pt>
              <c:pt idx="57">
                <c:v>12308.800000000001</c:v>
              </c:pt>
              <c:pt idx="58">
                <c:v>114361.78</c:v>
              </c:pt>
              <c:pt idx="59">
                <c:v>68160.100000000006</c:v>
              </c:pt>
              <c:pt idx="60">
                <c:v>201939</c:v>
              </c:pt>
              <c:pt idx="61">
                <c:v>81844</c:v>
              </c:pt>
              <c:pt idx="62">
                <c:v>7685.6</c:v>
              </c:pt>
              <c:pt idx="63">
                <c:v>2100</c:v>
              </c:pt>
              <c:pt idx="64">
                <c:v>11249.7</c:v>
              </c:pt>
              <c:pt idx="65">
                <c:v>394108.39999999997</c:v>
              </c:pt>
              <c:pt idx="66">
                <c:v>160632</c:v>
              </c:pt>
              <c:pt idx="67">
                <c:v>130182.3</c:v>
              </c:pt>
              <c:pt idx="68">
                <c:v>2178</c:v>
              </c:pt>
              <c:pt idx="69">
                <c:v>30816</c:v>
              </c:pt>
              <c:pt idx="70">
                <c:v>9530.5</c:v>
              </c:pt>
              <c:pt idx="71">
                <c:v>55298.259999999995</c:v>
              </c:pt>
              <c:pt idx="72">
                <c:v>353672.89999999997</c:v>
              </c:pt>
              <c:pt idx="73">
                <c:v>28495</c:v>
              </c:pt>
              <c:pt idx="74">
                <c:v>6384</c:v>
              </c:pt>
              <c:pt idx="75">
                <c:v>4940</c:v>
              </c:pt>
              <c:pt idx="76">
                <c:v>70230</c:v>
              </c:pt>
              <c:pt idx="77">
                <c:v>12399.3</c:v>
              </c:pt>
              <c:pt idx="78">
                <c:v>8664</c:v>
              </c:pt>
              <c:pt idx="79">
                <c:v>7236</c:v>
              </c:pt>
              <c:pt idx="80">
                <c:v>27720</c:v>
              </c:pt>
              <c:pt idx="81">
                <c:v>38031.199999999997</c:v>
              </c:pt>
              <c:pt idx="82">
                <c:v>22344</c:v>
              </c:pt>
              <c:pt idx="83">
                <c:v>8514</c:v>
              </c:pt>
              <c:pt idx="84">
                <c:v>25536</c:v>
              </c:pt>
              <c:pt idx="85">
                <c:v>121464</c:v>
              </c:pt>
              <c:pt idx="86">
                <c:v>2364.1200000000003</c:v>
              </c:pt>
              <c:pt idx="87">
                <c:v>6986</c:v>
              </c:pt>
              <c:pt idx="88">
                <c:v>19142.5</c:v>
              </c:pt>
              <c:pt idx="89">
                <c:v>37591.5</c:v>
              </c:pt>
              <c:pt idx="90">
                <c:v>25677.07</c:v>
              </c:pt>
              <c:pt idx="91">
                <c:v>71483</c:v>
              </c:pt>
              <c:pt idx="92">
                <c:v>3251.4</c:v>
              </c:pt>
              <c:pt idx="93">
                <c:v>635092.79999999993</c:v>
              </c:pt>
              <c:pt idx="94">
                <c:v>361928.3</c:v>
              </c:pt>
              <c:pt idx="95">
                <c:v>167659.79999999999</c:v>
              </c:pt>
              <c:pt idx="96">
                <c:v>7900</c:v>
              </c:pt>
              <c:pt idx="97">
                <c:v>73151.3</c:v>
              </c:pt>
              <c:pt idx="98">
                <c:v>662.40000000000009</c:v>
              </c:pt>
              <c:pt idx="99">
                <c:v>113680</c:v>
              </c:pt>
              <c:pt idx="100">
                <c:v>346950.30000000005</c:v>
              </c:pt>
              <c:pt idx="101">
                <c:v>90405.5</c:v>
              </c:pt>
              <c:pt idx="102">
                <c:v>5310</c:v>
              </c:pt>
              <c:pt idx="103">
                <c:v>25816</c:v>
              </c:pt>
              <c:pt idx="104">
                <c:v>59490</c:v>
              </c:pt>
              <c:pt idx="105">
                <c:v>40448</c:v>
              </c:pt>
              <c:pt idx="106">
                <c:v>22473</c:v>
              </c:pt>
              <c:pt idx="107">
                <c:v>2581</c:v>
              </c:pt>
              <c:pt idx="108">
                <c:v>3283.5</c:v>
              </c:pt>
              <c:pt idx="109">
                <c:v>12469</c:v>
              </c:pt>
              <c:pt idx="110">
                <c:v>4013.2999999999997</c:v>
              </c:pt>
              <c:pt idx="111">
                <c:v>5805.5</c:v>
              </c:pt>
              <c:pt idx="112">
                <c:v>403765.65999999992</c:v>
              </c:pt>
              <c:pt idx="113">
                <c:v>1923965.1199999999</c:v>
              </c:pt>
              <c:pt idx="114">
                <c:v>5293.4</c:v>
              </c:pt>
              <c:pt idx="115">
                <c:v>93292</c:v>
              </c:pt>
              <c:pt idx="116">
                <c:v>22089</c:v>
              </c:pt>
              <c:pt idx="117">
                <c:v>60542.400000000001</c:v>
              </c:pt>
              <c:pt idx="118">
                <c:v>6770.4</c:v>
              </c:pt>
              <c:pt idx="119">
                <c:v>22222.059999999998</c:v>
              </c:pt>
              <c:pt idx="120">
                <c:v>1749.15</c:v>
              </c:pt>
              <c:pt idx="121">
                <c:v>4209.9000000000005</c:v>
              </c:pt>
              <c:pt idx="122">
                <c:v>12945.6</c:v>
              </c:pt>
              <c:pt idx="123">
                <c:v>28428</c:v>
              </c:pt>
              <c:pt idx="124">
                <c:v>7221496</c:v>
              </c:pt>
              <c:pt idx="125">
                <c:v>283555.96000000002</c:v>
              </c:pt>
              <c:pt idx="126">
                <c:v>185109.6</c:v>
              </c:pt>
              <c:pt idx="127">
                <c:v>3471</c:v>
              </c:pt>
              <c:pt idx="128">
                <c:v>67018</c:v>
              </c:pt>
              <c:pt idx="129">
                <c:v>4920.6000000000004</c:v>
              </c:pt>
              <c:pt idx="130">
                <c:v>2697</c:v>
              </c:pt>
              <c:pt idx="131">
                <c:v>29354.1</c:v>
              </c:pt>
              <c:pt idx="132">
                <c:v>125583.9</c:v>
              </c:pt>
              <c:pt idx="133">
                <c:v>5076</c:v>
              </c:pt>
              <c:pt idx="134">
                <c:v>28538</c:v>
              </c:pt>
              <c:pt idx="135">
                <c:v>231466.3</c:v>
              </c:pt>
              <c:pt idx="136">
                <c:v>72960</c:v>
              </c:pt>
              <c:pt idx="137">
                <c:v>17612</c:v>
              </c:pt>
              <c:pt idx="138">
                <c:v>17082</c:v>
              </c:pt>
              <c:pt idx="139">
                <c:v>955244.3600000001</c:v>
              </c:pt>
              <c:pt idx="140">
                <c:v>271585.06</c:v>
              </c:pt>
              <c:pt idx="141">
                <c:v>21330</c:v>
              </c:pt>
              <c:pt idx="142">
                <c:v>80556</c:v>
              </c:pt>
              <c:pt idx="143">
                <c:v>66433.2</c:v>
              </c:pt>
              <c:pt idx="144">
                <c:v>120932</c:v>
              </c:pt>
              <c:pt idx="145">
                <c:v>144698.4</c:v>
              </c:pt>
              <c:pt idx="146">
                <c:v>3510</c:v>
              </c:pt>
              <c:pt idx="147">
                <c:v>34786.800000000003</c:v>
              </c:pt>
              <c:pt idx="148">
                <c:v>11218</c:v>
              </c:pt>
              <c:pt idx="149">
                <c:v>1466856.6500000001</c:v>
              </c:pt>
              <c:pt idx="150">
                <c:v>176977</c:v>
              </c:pt>
              <c:pt idx="151">
                <c:v>2449.1999999999998</c:v>
              </c:pt>
              <c:pt idx="152">
                <c:v>19701</c:v>
              </c:pt>
              <c:pt idx="153">
                <c:v>27735</c:v>
              </c:pt>
              <c:pt idx="154">
                <c:v>8230.4</c:v>
              </c:pt>
              <c:pt idx="155">
                <c:v>10780</c:v>
              </c:pt>
              <c:pt idx="156">
                <c:v>23700</c:v>
              </c:pt>
              <c:pt idx="157">
                <c:v>12331.9</c:v>
              </c:pt>
              <c:pt idx="158">
                <c:v>19026</c:v>
              </c:pt>
              <c:pt idx="159">
                <c:v>80616.679999999993</c:v>
              </c:pt>
              <c:pt idx="160">
                <c:v>217496.5</c:v>
              </c:pt>
              <c:pt idx="161">
                <c:v>175377.2</c:v>
              </c:pt>
              <c:pt idx="162">
                <c:v>6696</c:v>
              </c:pt>
              <c:pt idx="163">
                <c:v>1510.74</c:v>
              </c:pt>
              <c:pt idx="164">
                <c:v>11210.699999999999</c:v>
              </c:pt>
              <c:pt idx="165">
                <c:v>873.6</c:v>
              </c:pt>
              <c:pt idx="166">
                <c:v>109052</c:v>
              </c:pt>
              <c:pt idx="167">
                <c:v>27004.800000000003</c:v>
              </c:pt>
              <c:pt idx="168">
                <c:v>19467</c:v>
              </c:pt>
              <c:pt idx="169">
                <c:v>34846</c:v>
              </c:pt>
              <c:pt idx="170">
                <c:v>20113.669999999998</c:v>
              </c:pt>
              <c:pt idx="171">
                <c:v>4029479.2300000004</c:v>
              </c:pt>
              <c:pt idx="172">
                <c:v>4591388.3500000006</c:v>
              </c:pt>
              <c:pt idx="173">
                <c:v>22176</c:v>
              </c:pt>
              <c:pt idx="174">
                <c:v>10502.300000000001</c:v>
              </c:pt>
              <c:pt idx="175">
                <c:v>1289434</c:v>
              </c:pt>
              <c:pt idx="176">
                <c:v>6873.9000000000005</c:v>
              </c:pt>
              <c:pt idx="177">
                <c:v>573114.79999999993</c:v>
              </c:pt>
              <c:pt idx="178">
                <c:v>6050665.3000000007</c:v>
              </c:pt>
              <c:pt idx="179">
                <c:v>7801.0599999999995</c:v>
              </c:pt>
              <c:pt idx="180">
                <c:v>9468</c:v>
              </c:pt>
              <c:pt idx="181">
                <c:v>134938</c:v>
              </c:pt>
              <c:pt idx="182">
                <c:v>1011.2</c:v>
              </c:pt>
              <c:pt idx="183">
                <c:v>432620.53</c:v>
              </c:pt>
              <c:pt idx="184">
                <c:v>32096</c:v>
              </c:pt>
              <c:pt idx="185">
                <c:v>25506</c:v>
              </c:pt>
              <c:pt idx="186">
                <c:v>74547</c:v>
              </c:pt>
              <c:pt idx="187">
                <c:v>39274.74</c:v>
              </c:pt>
              <c:pt idx="188">
                <c:v>637467.19999999995</c:v>
              </c:pt>
              <c:pt idx="189">
                <c:v>22402.399999999994</c:v>
              </c:pt>
              <c:pt idx="190">
                <c:v>11929</c:v>
              </c:pt>
              <c:pt idx="191">
                <c:v>177173.33000000002</c:v>
              </c:pt>
              <c:pt idx="192">
                <c:v>19600</c:v>
              </c:pt>
              <c:pt idx="193">
                <c:v>41545</c:v>
              </c:pt>
              <c:pt idx="194">
                <c:v>9542</c:v>
              </c:pt>
              <c:pt idx="195">
                <c:v>34275.4</c:v>
              </c:pt>
              <c:pt idx="196">
                <c:v>4830</c:v>
              </c:pt>
              <c:pt idx="197">
                <c:v>18144</c:v>
              </c:pt>
              <c:pt idx="198">
                <c:v>4049.1000000000004</c:v>
              </c:pt>
              <c:pt idx="199">
                <c:v>17114</c:v>
              </c:pt>
              <c:pt idx="200">
                <c:v>428286.99999999994</c:v>
              </c:pt>
              <c:pt idx="201">
                <c:v>27117</c:v>
              </c:pt>
              <c:pt idx="202">
                <c:v>5322.2</c:v>
              </c:pt>
              <c:pt idx="203">
                <c:v>22440</c:v>
              </c:pt>
              <c:pt idx="204">
                <c:v>10728.5</c:v>
              </c:pt>
              <c:pt idx="205">
                <c:v>19890</c:v>
              </c:pt>
              <c:pt idx="206">
                <c:v>9044</c:v>
              </c:pt>
              <c:pt idx="207">
                <c:v>36735</c:v>
              </c:pt>
              <c:pt idx="208">
                <c:v>47198</c:v>
              </c:pt>
              <c:pt idx="209">
                <c:v>5263213.78</c:v>
              </c:pt>
              <c:pt idx="210">
                <c:v>2403461.6599999997</c:v>
              </c:pt>
              <c:pt idx="211">
                <c:v>8940</c:v>
              </c:pt>
              <c:pt idx="212">
                <c:v>13356.5</c:v>
              </c:pt>
              <c:pt idx="213">
                <c:v>8366.2000000000007</c:v>
              </c:pt>
              <c:pt idx="214">
                <c:v>20231.7</c:v>
              </c:pt>
              <c:pt idx="215">
                <c:v>320339.59999999998</c:v>
              </c:pt>
              <c:pt idx="216">
                <c:v>19125</c:v>
              </c:pt>
              <c:pt idx="217">
                <c:v>89254.62</c:v>
              </c:pt>
              <c:pt idx="218">
                <c:v>153575.5</c:v>
              </c:pt>
              <c:pt idx="219">
                <c:v>45243</c:v>
              </c:pt>
              <c:pt idx="220">
                <c:v>136643.5</c:v>
              </c:pt>
              <c:pt idx="221">
                <c:v>3195</c:v>
              </c:pt>
              <c:pt idx="222">
                <c:v>86084.9</c:v>
              </c:pt>
              <c:pt idx="223">
                <c:v>309410.39999999997</c:v>
              </c:pt>
              <c:pt idx="224">
                <c:v>29568</c:v>
              </c:pt>
              <c:pt idx="225">
                <c:v>42435.4</c:v>
              </c:pt>
              <c:pt idx="226">
                <c:v>51963.80000000001</c:v>
              </c:pt>
              <c:pt idx="227">
                <c:v>246038.39999999999</c:v>
              </c:pt>
              <c:pt idx="228">
                <c:v>26950.5</c:v>
              </c:pt>
              <c:pt idx="229">
                <c:v>4221</c:v>
              </c:pt>
              <c:pt idx="230">
                <c:v>16445</c:v>
              </c:pt>
              <c:pt idx="231">
                <c:v>9584</c:v>
              </c:pt>
              <c:pt idx="232">
                <c:v>2927163.05</c:v>
              </c:pt>
              <c:pt idx="233">
                <c:v>859187.28</c:v>
              </c:pt>
              <c:pt idx="234">
                <c:v>43416</c:v>
              </c:pt>
              <c:pt idx="235">
                <c:v>8057.2000000000007</c:v>
              </c:pt>
              <c:pt idx="236">
                <c:v>474105.7</c:v>
              </c:pt>
              <c:pt idx="237">
                <c:v>86516.6</c:v>
              </c:pt>
              <c:pt idx="238">
                <c:v>147188</c:v>
              </c:pt>
              <c:pt idx="239">
                <c:v>208163.5</c:v>
              </c:pt>
              <c:pt idx="240">
                <c:v>48764.6</c:v>
              </c:pt>
              <c:pt idx="241">
                <c:v>2200</c:v>
              </c:pt>
              <c:pt idx="242">
                <c:v>919413.23999999987</c:v>
              </c:pt>
              <c:pt idx="243">
                <c:v>23856</c:v>
              </c:pt>
              <c:pt idx="244">
                <c:v>17424</c:v>
              </c:pt>
              <c:pt idx="245">
                <c:v>39170.5</c:v>
              </c:pt>
              <c:pt idx="246">
                <c:v>738178.3</c:v>
              </c:pt>
              <c:pt idx="247">
                <c:v>2496</c:v>
              </c:pt>
              <c:pt idx="248">
                <c:v>50481</c:v>
              </c:pt>
              <c:pt idx="249">
                <c:v>6051.4000000000005</c:v>
              </c:pt>
              <c:pt idx="250">
                <c:v>415701.2</c:v>
              </c:pt>
              <c:pt idx="251">
                <c:v>36173</c:v>
              </c:pt>
              <c:pt idx="252">
                <c:v>6188.9</c:v>
              </c:pt>
              <c:pt idx="253">
                <c:v>9427</c:v>
              </c:pt>
              <c:pt idx="254">
                <c:v>29355.999999999996</c:v>
              </c:pt>
              <c:pt idx="255">
                <c:v>30113.599999999999</c:v>
              </c:pt>
              <c:pt idx="256">
                <c:v>485490</c:v>
              </c:pt>
              <c:pt idx="257">
                <c:v>129747.99999999999</c:v>
              </c:pt>
              <c:pt idx="258">
                <c:v>7035</c:v>
              </c:pt>
              <c:pt idx="259">
                <c:v>82829.260000000009</c:v>
              </c:pt>
              <c:pt idx="260">
                <c:v>4360</c:v>
              </c:pt>
              <c:pt idx="261">
                <c:v>17362.5</c:v>
              </c:pt>
              <c:pt idx="262">
                <c:v>295306.81</c:v>
              </c:pt>
              <c:pt idx="263">
                <c:v>31248</c:v>
              </c:pt>
              <c:pt idx="264">
                <c:v>16866.199999999997</c:v>
              </c:pt>
              <c:pt idx="265">
                <c:v>7462.04</c:v>
              </c:pt>
              <c:pt idx="266">
                <c:v>42900</c:v>
              </c:pt>
              <c:pt idx="267">
                <c:v>893557.90000000014</c:v>
              </c:pt>
              <c:pt idx="268">
                <c:v>3657.2999999999997</c:v>
              </c:pt>
              <c:pt idx="269">
                <c:v>19075</c:v>
              </c:pt>
              <c:pt idx="270">
                <c:v>124913.31</c:v>
              </c:pt>
              <c:pt idx="271">
                <c:v>412845.5</c:v>
              </c:pt>
              <c:pt idx="272">
                <c:v>1284.08</c:v>
              </c:pt>
              <c:pt idx="273">
                <c:v>46201.8</c:v>
              </c:pt>
              <c:pt idx="274">
                <c:v>93168.1</c:v>
              </c:pt>
              <c:pt idx="275">
                <c:v>2436</c:v>
              </c:pt>
              <c:pt idx="276">
                <c:v>24712.200000000004</c:v>
              </c:pt>
              <c:pt idx="277">
                <c:v>6119835.1499999985</c:v>
              </c:pt>
              <c:pt idx="278">
                <c:v>2962.12</c:v>
              </c:pt>
              <c:pt idx="279">
                <c:v>3229192.1799999997</c:v>
              </c:pt>
              <c:pt idx="280">
                <c:v>6295693.2400000002</c:v>
              </c:pt>
              <c:pt idx="281">
                <c:v>446897.15</c:v>
              </c:pt>
              <c:pt idx="282">
                <c:v>5187</c:v>
              </c:pt>
              <c:pt idx="283">
                <c:v>8263.9</c:v>
              </c:pt>
              <c:pt idx="284">
                <c:v>58608.5</c:v>
              </c:pt>
              <c:pt idx="285">
                <c:v>865629.34000000008</c:v>
              </c:pt>
              <c:pt idx="286">
                <c:v>8976</c:v>
              </c:pt>
              <c:pt idx="287">
                <c:v>41311.200000000004</c:v>
              </c:pt>
              <c:pt idx="288">
                <c:v>9288.7999999999993</c:v>
              </c:pt>
              <c:pt idx="289">
                <c:v>3572</c:v>
              </c:pt>
              <c:pt idx="290">
                <c:v>244924.19999999998</c:v>
              </c:pt>
              <c:pt idx="291">
                <c:v>7796.5</c:v>
              </c:pt>
              <c:pt idx="292">
                <c:v>5530</c:v>
              </c:pt>
              <c:pt idx="293">
                <c:v>99082.2</c:v>
              </c:pt>
              <c:pt idx="294">
                <c:v>6280.8</c:v>
              </c:pt>
              <c:pt idx="295">
                <c:v>1170871.71</c:v>
              </c:pt>
              <c:pt idx="296">
                <c:v>77490.73</c:v>
              </c:pt>
              <c:pt idx="297">
                <c:v>8600.2000000000007</c:v>
              </c:pt>
              <c:pt idx="298">
                <c:v>2636.2000000000003</c:v>
              </c:pt>
              <c:pt idx="299">
                <c:v>97177.08</c:v>
              </c:pt>
              <c:pt idx="300">
                <c:v>3456</c:v>
              </c:pt>
              <c:pt idx="301">
                <c:v>258384.7</c:v>
              </c:pt>
              <c:pt idx="302">
                <c:v>8882422.0000000037</c:v>
              </c:pt>
              <c:pt idx="303">
                <c:v>2670.2000000000003</c:v>
              </c:pt>
              <c:pt idx="304">
                <c:v>68807.759999999995</c:v>
              </c:pt>
              <c:pt idx="305">
                <c:v>265679.40000000002</c:v>
              </c:pt>
              <c:pt idx="306">
                <c:v>5243</c:v>
              </c:pt>
              <c:pt idx="307">
                <c:v>270733</c:v>
              </c:pt>
              <c:pt idx="308">
                <c:v>5733</c:v>
              </c:pt>
              <c:pt idx="309">
                <c:v>4525.42</c:v>
              </c:pt>
              <c:pt idx="310">
                <c:v>212826.71000000002</c:v>
              </c:pt>
              <c:pt idx="311">
                <c:v>28696</c:v>
              </c:pt>
              <c:pt idx="312">
                <c:v>45367.5</c:v>
              </c:pt>
              <c:pt idx="313">
                <c:v>58917.600000000006</c:v>
              </c:pt>
              <c:pt idx="314">
                <c:v>182070</c:v>
              </c:pt>
              <c:pt idx="315">
                <c:v>43276</c:v>
              </c:pt>
              <c:pt idx="316">
                <c:v>26726.799999999999</c:v>
              </c:pt>
              <c:pt idx="317">
                <c:v>18634378.150000006</c:v>
              </c:pt>
              <c:pt idx="318">
                <c:v>207854.42</c:v>
              </c:pt>
              <c:pt idx="319">
                <c:v>2467.6</c:v>
              </c:pt>
              <c:pt idx="320">
                <c:v>4618</c:v>
              </c:pt>
              <c:pt idx="321">
                <c:v>15041.5</c:v>
              </c:pt>
              <c:pt idx="322">
                <c:v>1672</c:v>
              </c:pt>
              <c:pt idx="323">
                <c:v>10108</c:v>
              </c:pt>
              <c:pt idx="324">
                <c:v>5908.03</c:v>
              </c:pt>
              <c:pt idx="325">
                <c:v>55614.400000000001</c:v>
              </c:pt>
              <c:pt idx="326">
                <c:v>16913.8</c:v>
              </c:pt>
              <c:pt idx="327">
                <c:v>1330</c:v>
              </c:pt>
              <c:pt idx="328">
                <c:v>219247.85</c:v>
              </c:pt>
              <c:pt idx="329">
                <c:v>396855</c:v>
              </c:pt>
              <c:pt idx="330">
                <c:v>19875</c:v>
              </c:pt>
              <c:pt idx="331">
                <c:v>1832</c:v>
              </c:pt>
              <c:pt idx="332">
                <c:v>25336</c:v>
              </c:pt>
              <c:pt idx="333">
                <c:v>1759.5</c:v>
              </c:pt>
              <c:pt idx="334">
                <c:v>4528.5</c:v>
              </c:pt>
              <c:pt idx="335">
                <c:v>45084</c:v>
              </c:pt>
              <c:pt idx="336">
                <c:v>115461.79999999999</c:v>
              </c:pt>
              <c:pt idx="337">
                <c:v>517983</c:v>
              </c:pt>
              <c:pt idx="338">
                <c:v>11745</c:v>
              </c:pt>
              <c:pt idx="339">
                <c:v>18314.589999999997</c:v>
              </c:pt>
              <c:pt idx="340">
                <c:v>1744</c:v>
              </c:pt>
              <c:pt idx="341">
                <c:v>191441.7</c:v>
              </c:pt>
              <c:pt idx="342">
                <c:v>41006</c:v>
              </c:pt>
              <c:pt idx="343">
                <c:v>13800</c:v>
              </c:pt>
              <c:pt idx="344">
                <c:v>3619</c:v>
              </c:pt>
              <c:pt idx="345">
                <c:v>1025467.44</c:v>
              </c:pt>
              <c:pt idx="346">
                <c:v>36000</c:v>
              </c:pt>
              <c:pt idx="347">
                <c:v>4059.6</c:v>
              </c:pt>
              <c:pt idx="348">
                <c:v>5182.7999999999993</c:v>
              </c:pt>
              <c:pt idx="349">
                <c:v>172298.5</c:v>
              </c:pt>
              <c:pt idx="350">
                <c:v>59985</c:v>
              </c:pt>
              <c:pt idx="351">
                <c:v>51364.6</c:v>
              </c:pt>
              <c:pt idx="352">
                <c:v>15006.199999999999</c:v>
              </c:pt>
              <c:pt idx="353">
                <c:v>6361.7</c:v>
              </c:pt>
              <c:pt idx="354">
                <c:v>7667.2</c:v>
              </c:pt>
              <c:pt idx="355">
                <c:v>7456</c:v>
              </c:pt>
              <c:pt idx="356">
                <c:v>215223.3</c:v>
              </c:pt>
              <c:pt idx="357">
                <c:v>3171854.8</c:v>
              </c:pt>
              <c:pt idx="358">
                <c:v>18231.189999999999</c:v>
              </c:pt>
              <c:pt idx="359">
                <c:v>6392</c:v>
              </c:pt>
              <c:pt idx="360">
                <c:v>123621.11</c:v>
              </c:pt>
              <c:pt idx="361">
                <c:v>7901656.3600000003</c:v>
              </c:pt>
              <c:pt idx="362">
                <c:v>69263.5</c:v>
              </c:pt>
              <c:pt idx="363">
                <c:v>4482</c:v>
              </c:pt>
              <c:pt idx="364">
                <c:v>51834.400000000001</c:v>
              </c:pt>
              <c:pt idx="365">
                <c:v>18427.2</c:v>
              </c:pt>
              <c:pt idx="366">
                <c:v>16514</c:v>
              </c:pt>
              <c:pt idx="367">
                <c:v>6557</c:v>
              </c:pt>
              <c:pt idx="368">
                <c:v>2244</c:v>
              </c:pt>
              <c:pt idx="369">
                <c:v>75640.820000000007</c:v>
              </c:pt>
              <c:pt idx="370">
                <c:v>4164.8</c:v>
              </c:pt>
              <c:pt idx="371">
                <c:v>21657.599999999999</c:v>
              </c:pt>
              <c:pt idx="372">
                <c:v>6153</c:v>
              </c:pt>
              <c:pt idx="373">
                <c:v>472010</c:v>
              </c:pt>
              <c:pt idx="374">
                <c:v>3693.5</c:v>
              </c:pt>
              <c:pt idx="375">
                <c:v>8057.5</c:v>
              </c:pt>
              <c:pt idx="376">
                <c:v>70653</c:v>
              </c:pt>
              <c:pt idx="377">
                <c:v>15316</c:v>
              </c:pt>
              <c:pt idx="378">
                <c:v>39400.499999999993</c:v>
              </c:pt>
              <c:pt idx="379">
                <c:v>1787.5</c:v>
              </c:pt>
              <c:pt idx="380">
                <c:v>448825.71</c:v>
              </c:pt>
              <c:pt idx="381">
                <c:v>72968.42</c:v>
              </c:pt>
              <c:pt idx="382">
                <c:v>5865</c:v>
              </c:pt>
              <c:pt idx="383">
                <c:v>8120</c:v>
              </c:pt>
              <c:pt idx="384">
                <c:v>3003</c:v>
              </c:pt>
              <c:pt idx="385">
                <c:v>1424.5</c:v>
              </c:pt>
              <c:pt idx="386">
                <c:v>418.70000000000005</c:v>
              </c:pt>
              <c:pt idx="387">
                <c:v>139829.20000000001</c:v>
              </c:pt>
              <c:pt idx="388">
                <c:v>17198</c:v>
              </c:pt>
              <c:pt idx="389">
                <c:v>31129.8</c:v>
              </c:pt>
              <c:pt idx="390">
                <c:v>36098</c:v>
              </c:pt>
              <c:pt idx="391">
                <c:v>204060.9</c:v>
              </c:pt>
              <c:pt idx="392">
                <c:v>3944</c:v>
              </c:pt>
              <c:pt idx="393">
                <c:v>10457.199999999999</c:v>
              </c:pt>
              <c:pt idx="394">
                <c:v>34905.050000000003</c:v>
              </c:pt>
              <c:pt idx="395">
                <c:v>442048.43999999994</c:v>
              </c:pt>
              <c:pt idx="396">
                <c:v>2123.8199999999997</c:v>
              </c:pt>
              <c:pt idx="397">
                <c:v>1746.5</c:v>
              </c:pt>
              <c:pt idx="398">
                <c:v>52601.4</c:v>
              </c:pt>
              <c:pt idx="399">
                <c:v>3278</c:v>
              </c:pt>
              <c:pt idx="400">
                <c:v>1241.27</c:v>
              </c:pt>
              <c:pt idx="401">
                <c:v>68208</c:v>
              </c:pt>
              <c:pt idx="402">
                <c:v>2400</c:v>
              </c:pt>
              <c:pt idx="403">
                <c:v>238641.69999999998</c:v>
              </c:pt>
              <c:pt idx="404">
                <c:v>1920</c:v>
              </c:pt>
              <c:pt idx="405">
                <c:v>1618373.48</c:v>
              </c:pt>
              <c:pt idx="406">
                <c:v>270516.8</c:v>
              </c:pt>
              <c:pt idx="407">
                <c:v>2442.8000000000002</c:v>
              </c:pt>
              <c:pt idx="408">
                <c:v>14199.779999999999</c:v>
              </c:pt>
              <c:pt idx="409">
                <c:v>40236</c:v>
              </c:pt>
              <c:pt idx="410">
                <c:v>5510</c:v>
              </c:pt>
              <c:pt idx="411">
                <c:v>1708.1999999999998</c:v>
              </c:pt>
              <c:pt idx="412">
                <c:v>17480.599999999999</c:v>
              </c:pt>
              <c:pt idx="413">
                <c:v>98775.3</c:v>
              </c:pt>
              <c:pt idx="414">
                <c:v>4606</c:v>
              </c:pt>
              <c:pt idx="415">
                <c:v>8908.7999999999993</c:v>
              </c:pt>
              <c:pt idx="416">
                <c:v>203916.1</c:v>
              </c:pt>
              <c:pt idx="417">
                <c:v>3474474.2199999997</c:v>
              </c:pt>
              <c:pt idx="418">
                <c:v>83986.4</c:v>
              </c:pt>
              <c:pt idx="419">
                <c:v>1225557.0399999998</c:v>
              </c:pt>
              <c:pt idx="420">
                <c:v>691254.5</c:v>
              </c:pt>
              <c:pt idx="421">
                <c:v>14405</c:v>
              </c:pt>
              <c:pt idx="422">
                <c:v>17196.899999999998</c:v>
              </c:pt>
              <c:pt idx="423">
                <c:v>3167.2</c:v>
              </c:pt>
              <c:pt idx="424">
                <c:v>31631.600000000002</c:v>
              </c:pt>
              <c:pt idx="425">
                <c:v>4696</c:v>
              </c:pt>
              <c:pt idx="426">
                <c:v>21523.3</c:v>
              </c:pt>
              <c:pt idx="427">
                <c:v>1281908</c:v>
              </c:pt>
              <c:pt idx="428">
                <c:v>527685.5</c:v>
              </c:pt>
              <c:pt idx="429">
                <c:v>5227.2</c:v>
              </c:pt>
              <c:pt idx="430">
                <c:v>132090</c:v>
              </c:pt>
              <c:pt idx="431">
                <c:v>7668</c:v>
              </c:pt>
              <c:pt idx="432">
                <c:v>35048.199999999997</c:v>
              </c:pt>
              <c:pt idx="433">
                <c:v>96522</c:v>
              </c:pt>
              <c:pt idx="434">
                <c:v>179512.24</c:v>
              </c:pt>
              <c:pt idx="435">
                <c:v>1010147.7</c:v>
              </c:pt>
              <c:pt idx="436">
                <c:v>6450</c:v>
              </c:pt>
              <c:pt idx="437">
                <c:v>59153.9</c:v>
              </c:pt>
              <c:pt idx="438">
                <c:v>18190.8</c:v>
              </c:pt>
              <c:pt idx="439">
                <c:v>35217</c:v>
              </c:pt>
              <c:pt idx="440">
                <c:v>116814.05</c:v>
              </c:pt>
              <c:pt idx="441">
                <c:v>102111.4</c:v>
              </c:pt>
              <c:pt idx="442">
                <c:v>413777.7</c:v>
              </c:pt>
              <c:pt idx="443">
                <c:v>7370.4</c:v>
              </c:pt>
              <c:pt idx="444">
                <c:v>504841.38999999996</c:v>
              </c:pt>
              <c:pt idx="445">
                <c:v>639359.95000000019</c:v>
              </c:pt>
              <c:pt idx="446">
                <c:v>23491</c:v>
              </c:pt>
              <c:pt idx="447">
                <c:v>4360163.0000000009</c:v>
              </c:pt>
              <c:pt idx="448">
                <c:v>110277.6</c:v>
              </c:pt>
              <c:pt idx="449">
                <c:v>32591</c:v>
              </c:pt>
              <c:pt idx="450">
                <c:v>139898</c:v>
              </c:pt>
              <c:pt idx="451">
                <c:v>61571.599999999991</c:v>
              </c:pt>
              <c:pt idx="452">
                <c:v>63917.899999999994</c:v>
              </c:pt>
              <c:pt idx="453">
                <c:v>1193907.2999999998</c:v>
              </c:pt>
              <c:pt idx="454">
                <c:v>80464.59</c:v>
              </c:pt>
              <c:pt idx="455">
                <c:v>1310108.5999999999</c:v>
              </c:pt>
              <c:pt idx="456">
                <c:v>62216.4</c:v>
              </c:pt>
              <c:pt idx="457">
                <c:v>3366</c:v>
              </c:pt>
              <c:pt idx="458">
                <c:v>61361.03</c:v>
              </c:pt>
              <c:pt idx="459">
                <c:v>14504</c:v>
              </c:pt>
              <c:pt idx="460">
                <c:v>81809</c:v>
              </c:pt>
              <c:pt idx="461">
                <c:v>21118.800000000003</c:v>
              </c:pt>
              <c:pt idx="462">
                <c:v>82963.099999999991</c:v>
              </c:pt>
              <c:pt idx="463">
                <c:v>14865.739999999998</c:v>
              </c:pt>
              <c:pt idx="464">
                <c:v>10436.5</c:v>
              </c:pt>
              <c:pt idx="465">
                <c:v>45383.200000000004</c:v>
              </c:pt>
              <c:pt idx="466">
                <c:v>11360.2</c:v>
              </c:pt>
              <c:pt idx="467">
                <c:v>7112</c:v>
              </c:pt>
              <c:pt idx="468">
                <c:v>27544</c:v>
              </c:pt>
              <c:pt idx="469">
                <c:v>69841.8</c:v>
              </c:pt>
              <c:pt idx="470">
                <c:v>19561.5</c:v>
              </c:pt>
              <c:pt idx="471">
                <c:v>10585273.940000001</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[年货-淘宝行业数据分析报告.xlsx]PivotChartTable11</c15:name>
        <c15:fmtId val="4"/>
      </c15:pivotSource>
      <c15:pivotOptions>
        <c15:dropZoneFilter val="1"/>
        <c15:dropZoneCategories val="1"/>
        <c15:dropZoneSeries val="1"/>
        <c15:dropZonesVisible val="1"/>
      </c15: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marker>
          <c:symbol val="none"/>
        </c:marke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marker>
          <c:symbol val="none"/>
        </c:marke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lumMod val="70000"/>
            </a:schemeClr>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dPt>
            <c:idx val="18"/>
            <c:bubble3D val="0"/>
            <c:spPr>
              <a:solidFill>
                <a:schemeClr val="accent1">
                  <a:lumMod val="80000"/>
                </a:schemeClr>
              </a:solidFill>
              <a:ln>
                <a:noFill/>
              </a:ln>
              <a:effectLst/>
            </c:spPr>
          </c:dPt>
          <c:dPt>
            <c:idx val="19"/>
            <c:bubble3D val="0"/>
            <c:spPr>
              <a:solidFill>
                <a:schemeClr val="accent2">
                  <a:lumMod val="80000"/>
                </a:schemeClr>
              </a:solidFill>
              <a:ln>
                <a:noFill/>
              </a:ln>
              <a:effectLst/>
            </c:spPr>
          </c:dPt>
          <c:dPt>
            <c:idx val="20"/>
            <c:bubble3D val="0"/>
            <c:spPr>
              <a:solidFill>
                <a:schemeClr val="accent3">
                  <a:lumMod val="80000"/>
                </a:schemeClr>
              </a:solidFill>
              <a:ln>
                <a:noFill/>
              </a:ln>
              <a:effectLst/>
            </c:spPr>
          </c:dPt>
          <c:dPt>
            <c:idx val="21"/>
            <c:bubble3D val="0"/>
            <c:spPr>
              <a:solidFill>
                <a:schemeClr val="accent4">
                  <a:lumMod val="80000"/>
                </a:schemeClr>
              </a:solidFill>
              <a:ln>
                <a:noFill/>
              </a:ln>
              <a:effectLst/>
            </c:spPr>
          </c:dPt>
          <c:dPt>
            <c:idx val="22"/>
            <c:bubble3D val="0"/>
            <c:spPr>
              <a:solidFill>
                <a:schemeClr val="accent5">
                  <a:lumMod val="80000"/>
                </a:schemeClr>
              </a:solidFill>
              <a:ln>
                <a:noFill/>
              </a:ln>
              <a:effectLst/>
            </c:spPr>
          </c:dPt>
          <c:dPt>
            <c:idx val="23"/>
            <c:bubble3D val="0"/>
            <c:spPr>
              <a:solidFill>
                <a:schemeClr val="accent6">
                  <a:lumMod val="80000"/>
                </a:schemeClr>
              </a:solidFill>
              <a:ln>
                <a:noFill/>
              </a:ln>
              <a:effectLst/>
            </c:spPr>
          </c:dPt>
          <c:dPt>
            <c:idx val="24"/>
            <c:bubble3D val="0"/>
            <c:spPr>
              <a:solidFill>
                <a:schemeClr val="accent1">
                  <a:lumMod val="60000"/>
                  <a:lumOff val="40000"/>
                </a:schemeClr>
              </a:solidFill>
              <a:ln>
                <a:noFill/>
              </a:ln>
              <a:effectLst/>
            </c:spPr>
          </c:dPt>
          <c:dPt>
            <c:idx val="25"/>
            <c:bubble3D val="0"/>
            <c:spPr>
              <a:solidFill>
                <a:schemeClr val="accent2">
                  <a:lumMod val="60000"/>
                  <a:lumOff val="40000"/>
                </a:schemeClr>
              </a:solidFill>
              <a:ln>
                <a:noFill/>
              </a:ln>
              <a:effectLst/>
            </c:spPr>
          </c:dPt>
          <c:dPt>
            <c:idx val="26"/>
            <c:bubble3D val="0"/>
            <c:spPr>
              <a:solidFill>
                <a:schemeClr val="accent3">
                  <a:lumMod val="60000"/>
                  <a:lumOff val="40000"/>
                </a:schemeClr>
              </a:solidFill>
              <a:ln>
                <a:noFill/>
              </a:ln>
              <a:effectLst/>
            </c:spPr>
          </c:dPt>
          <c:dPt>
            <c:idx val="27"/>
            <c:bubble3D val="0"/>
            <c:spPr>
              <a:solidFill>
                <a:schemeClr val="accent4">
                  <a:lumMod val="60000"/>
                  <a:lumOff val="40000"/>
                </a:schemeClr>
              </a:solidFill>
              <a:ln>
                <a:noFill/>
              </a:ln>
              <a:effectLst/>
            </c:spPr>
          </c:dPt>
          <c:dPt>
            <c:idx val="28"/>
            <c:bubble3D val="0"/>
            <c:spPr>
              <a:solidFill>
                <a:schemeClr val="accent5">
                  <a:lumMod val="60000"/>
                  <a:lumOff val="40000"/>
                </a:schemeClr>
              </a:solidFill>
              <a:ln>
                <a:noFill/>
              </a:ln>
              <a:effectLst/>
            </c:spPr>
          </c:dPt>
          <c:dPt>
            <c:idx val="29"/>
            <c:bubble3D val="0"/>
            <c:spPr>
              <a:solidFill>
                <a:schemeClr val="accent6">
                  <a:lumMod val="60000"/>
                  <a:lumOff val="40000"/>
                </a:schemeClr>
              </a:solidFill>
              <a:ln>
                <a:noFill/>
              </a:ln>
              <a:effectLst/>
            </c:spPr>
          </c:dPt>
          <c:dPt>
            <c:idx val="30"/>
            <c:bubble3D val="0"/>
            <c:spPr>
              <a:solidFill>
                <a:schemeClr val="accent1">
                  <a:lumMod val="50000"/>
                </a:schemeClr>
              </a:solidFill>
              <a:ln>
                <a:noFill/>
              </a:ln>
              <a:effectLst/>
            </c:spPr>
          </c:dPt>
          <c:dPt>
            <c:idx val="31"/>
            <c:bubble3D val="0"/>
            <c:spPr>
              <a:solidFill>
                <a:schemeClr val="accent2">
                  <a:lumMod val="50000"/>
                </a:schemeClr>
              </a:solidFill>
              <a:ln>
                <a:noFill/>
              </a:ln>
              <a:effectLst/>
            </c:spPr>
          </c:dPt>
          <c:dPt>
            <c:idx val="32"/>
            <c:bubble3D val="0"/>
            <c:spPr>
              <a:solidFill>
                <a:schemeClr val="accent3">
                  <a:lumMod val="50000"/>
                </a:schemeClr>
              </a:solidFill>
              <a:ln>
                <a:noFill/>
              </a:ln>
              <a:effectLst/>
            </c:spPr>
          </c:dPt>
          <c:dPt>
            <c:idx val="33"/>
            <c:bubble3D val="0"/>
            <c:spPr>
              <a:solidFill>
                <a:schemeClr val="accent4">
                  <a:lumMod val="50000"/>
                </a:schemeClr>
              </a:solidFill>
              <a:ln>
                <a:noFill/>
              </a:ln>
              <a:effectLst/>
            </c:spPr>
          </c:dPt>
          <c:dPt>
            <c:idx val="34"/>
            <c:bubble3D val="0"/>
            <c:spPr>
              <a:solidFill>
                <a:schemeClr val="accent5">
                  <a:lumMod val="50000"/>
                </a:schemeClr>
              </a:solidFill>
              <a:ln>
                <a:noFill/>
              </a:ln>
              <a:effectLst/>
            </c:spPr>
          </c:dPt>
          <c:dPt>
            <c:idx val="35"/>
            <c:bubble3D val="0"/>
            <c:spPr>
              <a:solidFill>
                <a:schemeClr val="accent6">
                  <a:lumMod val="50000"/>
                </a:schemeClr>
              </a:solidFill>
              <a:ln>
                <a:noFill/>
              </a:ln>
              <a:effectLst/>
            </c:spPr>
          </c:dPt>
          <c:dPt>
            <c:idx val="36"/>
            <c:bubble3D val="0"/>
            <c:spPr>
              <a:solidFill>
                <a:schemeClr val="accent1">
                  <a:lumMod val="70000"/>
                  <a:lumOff val="30000"/>
                </a:schemeClr>
              </a:solidFill>
              <a:ln>
                <a:noFill/>
              </a:ln>
              <a:effectLst/>
            </c:spPr>
          </c:dPt>
          <c:dPt>
            <c:idx val="37"/>
            <c:bubble3D val="0"/>
            <c:spPr>
              <a:solidFill>
                <a:schemeClr val="accent2">
                  <a:lumMod val="70000"/>
                  <a:lumOff val="30000"/>
                </a:schemeClr>
              </a:solidFill>
              <a:ln>
                <a:noFill/>
              </a:ln>
              <a:effectLst/>
            </c:spPr>
          </c:dPt>
          <c:dPt>
            <c:idx val="38"/>
            <c:bubble3D val="0"/>
            <c:spPr>
              <a:solidFill>
                <a:schemeClr val="accent3">
                  <a:lumMod val="70000"/>
                  <a:lumOff val="30000"/>
                </a:schemeClr>
              </a:solidFill>
              <a:ln>
                <a:noFill/>
              </a:ln>
              <a:effectLst/>
            </c:spPr>
          </c:dPt>
          <c:dPt>
            <c:idx val="39"/>
            <c:bubble3D val="0"/>
            <c:spPr>
              <a:solidFill>
                <a:schemeClr val="accent4">
                  <a:lumMod val="70000"/>
                  <a:lumOff val="30000"/>
                </a:schemeClr>
              </a:solidFill>
              <a:ln>
                <a:noFill/>
              </a:ln>
              <a:effectLst/>
            </c:spPr>
          </c:dPt>
          <c:dPt>
            <c:idx val="40"/>
            <c:bubble3D val="0"/>
            <c:spPr>
              <a:solidFill>
                <a:schemeClr val="accent5">
                  <a:lumMod val="70000"/>
                  <a:lumOff val="30000"/>
                </a:schemeClr>
              </a:solidFill>
              <a:ln>
                <a:noFill/>
              </a:ln>
              <a:effectLst/>
            </c:spPr>
          </c:dPt>
          <c:dPt>
            <c:idx val="41"/>
            <c:bubble3D val="0"/>
            <c:spPr>
              <a:solidFill>
                <a:schemeClr val="accent6">
                  <a:lumMod val="70000"/>
                  <a:lumOff val="30000"/>
                </a:schemeClr>
              </a:solidFill>
              <a:ln>
                <a:noFill/>
              </a:ln>
              <a:effectLst/>
            </c:spPr>
          </c:dPt>
          <c:dPt>
            <c:idx val="42"/>
            <c:bubble3D val="0"/>
            <c:spPr>
              <a:solidFill>
                <a:schemeClr val="accent1">
                  <a:lumMod val="70000"/>
                </a:schemeClr>
              </a:solidFill>
              <a:ln>
                <a:noFill/>
              </a:ln>
              <a:effectLst/>
            </c:spPr>
          </c:dPt>
          <c:dPt>
            <c:idx val="43"/>
            <c:bubble3D val="0"/>
            <c:spPr>
              <a:solidFill>
                <a:schemeClr val="accent2">
                  <a:lumMod val="70000"/>
                </a:schemeClr>
              </a:solidFill>
              <a:ln>
                <a:noFill/>
              </a:ln>
              <a:effectLst/>
            </c:spPr>
          </c:dPt>
          <c:dPt>
            <c:idx val="44"/>
            <c:bubble3D val="0"/>
            <c:spPr>
              <a:solidFill>
                <a:schemeClr val="accent3">
                  <a:lumMod val="70000"/>
                </a:schemeClr>
              </a:solidFill>
              <a:ln>
                <a:noFill/>
              </a:ln>
              <a:effectLst/>
            </c:spPr>
          </c:dPt>
          <c:dPt>
            <c:idx val="45"/>
            <c:bubble3D val="0"/>
            <c:spPr>
              <a:solidFill>
                <a:schemeClr val="accent4">
                  <a:lumMod val="70000"/>
                </a:schemeClr>
              </a:solidFill>
              <a:ln>
                <a:noFill/>
              </a:ln>
              <a:effectLst/>
            </c:spPr>
          </c:dPt>
          <c:dPt>
            <c:idx val="46"/>
            <c:bubble3D val="0"/>
            <c:spPr>
              <a:solidFill>
                <a:schemeClr val="accent5">
                  <a:lumMod val="70000"/>
                </a:schemeClr>
              </a:solidFill>
              <a:ln>
                <a:noFill/>
              </a:ln>
              <a:effectLst/>
            </c:spPr>
          </c:dPt>
          <c:dPt>
            <c:idx val="47"/>
            <c:bubble3D val="0"/>
            <c:spPr>
              <a:solidFill>
                <a:schemeClr val="accent6">
                  <a:lumMod val="70000"/>
                </a:schemeClr>
              </a:solidFill>
              <a:ln>
                <a:noFill/>
              </a:ln>
              <a:effectLst/>
            </c:spPr>
          </c:dPt>
          <c:dPt>
            <c:idx val="48"/>
            <c:bubble3D val="0"/>
            <c:spPr>
              <a:solidFill>
                <a:schemeClr val="accent1">
                  <a:lumMod val="50000"/>
                  <a:lumOff val="50000"/>
                </a:schemeClr>
              </a:solidFill>
              <a:ln>
                <a:noFill/>
              </a:ln>
              <a:effectLst/>
            </c:spPr>
          </c:dPt>
          <c:dPt>
            <c:idx val="49"/>
            <c:bubble3D val="0"/>
            <c:spPr>
              <a:solidFill>
                <a:schemeClr val="accent2">
                  <a:lumMod val="50000"/>
                  <a:lumOff val="50000"/>
                </a:schemeClr>
              </a:solidFill>
              <a:ln>
                <a:noFill/>
              </a:ln>
              <a:effectLst/>
            </c:spPr>
          </c:dPt>
          <c:dPt>
            <c:idx val="50"/>
            <c:bubble3D val="0"/>
            <c:spPr>
              <a:solidFill>
                <a:schemeClr val="accent3">
                  <a:lumMod val="50000"/>
                  <a:lumOff val="50000"/>
                </a:schemeClr>
              </a:solidFill>
              <a:ln>
                <a:noFill/>
              </a:ln>
              <a:effectLst/>
            </c:spPr>
          </c:dPt>
          <c:dPt>
            <c:idx val="51"/>
            <c:bubble3D val="0"/>
            <c:spPr>
              <a:solidFill>
                <a:schemeClr val="accent4">
                  <a:lumMod val="50000"/>
                  <a:lumOff val="50000"/>
                </a:schemeClr>
              </a:solidFill>
              <a:ln>
                <a:noFill/>
              </a:ln>
              <a:effectLst/>
            </c:spPr>
          </c:dPt>
          <c:dPt>
            <c:idx val="52"/>
            <c:bubble3D val="0"/>
            <c:spPr>
              <a:solidFill>
                <a:schemeClr val="accent5">
                  <a:lumMod val="50000"/>
                  <a:lumOff val="50000"/>
                </a:schemeClr>
              </a:solidFill>
              <a:ln>
                <a:noFill/>
              </a:ln>
              <a:effectLst/>
            </c:spPr>
          </c:dPt>
          <c:dPt>
            <c:idx val="53"/>
            <c:bubble3D val="0"/>
            <c:spPr>
              <a:solidFill>
                <a:schemeClr val="accent6">
                  <a:lumMod val="50000"/>
                  <a:lumOff val="50000"/>
                </a:schemeClr>
              </a:solidFill>
              <a:ln>
                <a:noFill/>
              </a:ln>
              <a:effectLst/>
            </c:spPr>
          </c:dPt>
          <c:dPt>
            <c:idx val="54"/>
            <c:bubble3D val="0"/>
            <c:spPr>
              <a:solidFill>
                <a:schemeClr val="accent1"/>
              </a:solidFill>
              <a:ln>
                <a:noFill/>
              </a:ln>
              <a:effectLst/>
            </c:spPr>
          </c:dPt>
          <c:dPt>
            <c:idx val="55"/>
            <c:bubble3D val="0"/>
            <c:spPr>
              <a:solidFill>
                <a:schemeClr val="accent2"/>
              </a:solidFill>
              <a:ln>
                <a:noFill/>
              </a:ln>
              <a:effectLst/>
            </c:spPr>
          </c:dPt>
          <c:dPt>
            <c:idx val="56"/>
            <c:bubble3D val="0"/>
            <c:spPr>
              <a:solidFill>
                <a:schemeClr val="accent3"/>
              </a:solidFill>
              <a:ln>
                <a:noFill/>
              </a:ln>
              <a:effectLst/>
            </c:spPr>
          </c:dPt>
          <c:dPt>
            <c:idx val="57"/>
            <c:bubble3D val="0"/>
            <c:spPr>
              <a:solidFill>
                <a:schemeClr val="accent4"/>
              </a:solidFill>
              <a:ln>
                <a:noFill/>
              </a:ln>
              <a:effectLst/>
            </c:spPr>
          </c:dPt>
          <c:dPt>
            <c:idx val="58"/>
            <c:bubble3D val="0"/>
            <c:spPr>
              <a:solidFill>
                <a:schemeClr val="accent5"/>
              </a:solidFill>
              <a:ln>
                <a:noFill/>
              </a:ln>
              <a:effectLst/>
            </c:spPr>
          </c:dPt>
          <c:dPt>
            <c:idx val="59"/>
            <c:bubble3D val="0"/>
            <c:spPr>
              <a:solidFill>
                <a:schemeClr val="accent6"/>
              </a:solidFill>
              <a:ln>
                <a:noFill/>
              </a:ln>
              <a:effectLst/>
            </c:spPr>
          </c:dPt>
          <c:dPt>
            <c:idx val="60"/>
            <c:bubble3D val="0"/>
            <c:spPr>
              <a:solidFill>
                <a:schemeClr val="accent1">
                  <a:lumMod val="60000"/>
                </a:schemeClr>
              </a:solidFill>
              <a:ln>
                <a:noFill/>
              </a:ln>
              <a:effectLst/>
            </c:spPr>
          </c:dPt>
          <c:dPt>
            <c:idx val="61"/>
            <c:bubble3D val="0"/>
            <c:spPr>
              <a:solidFill>
                <a:schemeClr val="accent2">
                  <a:lumMod val="60000"/>
                </a:schemeClr>
              </a:solidFill>
              <a:ln>
                <a:noFill/>
              </a:ln>
              <a:effectLst/>
            </c:spPr>
          </c:dPt>
          <c:dPt>
            <c:idx val="62"/>
            <c:bubble3D val="0"/>
            <c:spPr>
              <a:solidFill>
                <a:schemeClr val="accent3">
                  <a:lumMod val="60000"/>
                </a:schemeClr>
              </a:solidFill>
              <a:ln>
                <a:noFill/>
              </a:ln>
              <a:effectLst/>
            </c:spPr>
          </c:dPt>
          <c:dPt>
            <c:idx val="63"/>
            <c:bubble3D val="0"/>
            <c:spPr>
              <a:solidFill>
                <a:schemeClr val="accent4">
                  <a:lumMod val="60000"/>
                </a:schemeClr>
              </a:solidFill>
              <a:ln>
                <a:noFill/>
              </a:ln>
              <a:effectLst/>
            </c:spPr>
          </c:dPt>
          <c:dPt>
            <c:idx val="64"/>
            <c:bubble3D val="0"/>
            <c:spPr>
              <a:solidFill>
                <a:schemeClr val="accent5">
                  <a:lumMod val="60000"/>
                </a:schemeClr>
              </a:solidFill>
              <a:ln>
                <a:noFill/>
              </a:ln>
              <a:effectLst/>
            </c:spPr>
          </c:dPt>
          <c:dPt>
            <c:idx val="65"/>
            <c:bubble3D val="0"/>
            <c:spPr>
              <a:solidFill>
                <a:schemeClr val="accent6">
                  <a:lumMod val="60000"/>
                </a:schemeClr>
              </a:solidFill>
              <a:ln>
                <a:noFill/>
              </a:ln>
              <a:effectLst/>
            </c:spPr>
          </c:dPt>
          <c:dPt>
            <c:idx val="66"/>
            <c:bubble3D val="0"/>
            <c:spPr>
              <a:solidFill>
                <a:schemeClr val="accent1">
                  <a:lumMod val="80000"/>
                  <a:lumOff val="20000"/>
                </a:schemeClr>
              </a:solidFill>
              <a:ln>
                <a:noFill/>
              </a:ln>
              <a:effectLst/>
            </c:spPr>
          </c:dPt>
          <c:dPt>
            <c:idx val="67"/>
            <c:bubble3D val="0"/>
            <c:spPr>
              <a:solidFill>
                <a:schemeClr val="accent2">
                  <a:lumMod val="80000"/>
                  <a:lumOff val="20000"/>
                </a:schemeClr>
              </a:solidFill>
              <a:ln>
                <a:noFill/>
              </a:ln>
              <a:effectLst/>
            </c:spPr>
          </c:dPt>
          <c:dPt>
            <c:idx val="68"/>
            <c:bubble3D val="0"/>
            <c:spPr>
              <a:solidFill>
                <a:schemeClr val="accent3">
                  <a:lumMod val="80000"/>
                  <a:lumOff val="20000"/>
                </a:schemeClr>
              </a:solidFill>
              <a:ln>
                <a:noFill/>
              </a:ln>
              <a:effectLst/>
            </c:spPr>
          </c:dPt>
          <c:dPt>
            <c:idx val="69"/>
            <c:bubble3D val="0"/>
            <c:spPr>
              <a:solidFill>
                <a:schemeClr val="accent4">
                  <a:lumMod val="80000"/>
                  <a:lumOff val="20000"/>
                </a:schemeClr>
              </a:solidFill>
              <a:ln>
                <a:noFill/>
              </a:ln>
              <a:effectLst/>
            </c:spPr>
          </c:dPt>
          <c:dPt>
            <c:idx val="70"/>
            <c:bubble3D val="0"/>
            <c:spPr>
              <a:solidFill>
                <a:schemeClr val="accent5">
                  <a:lumMod val="80000"/>
                  <a:lumOff val="20000"/>
                </a:schemeClr>
              </a:solidFill>
              <a:ln>
                <a:noFill/>
              </a:ln>
              <a:effectLst/>
            </c:spPr>
          </c:dPt>
          <c:dPt>
            <c:idx val="71"/>
            <c:bubble3D val="0"/>
            <c:spPr>
              <a:solidFill>
                <a:schemeClr val="accent6">
                  <a:lumMod val="80000"/>
                  <a:lumOff val="20000"/>
                </a:schemeClr>
              </a:solidFill>
              <a:ln>
                <a:noFill/>
              </a:ln>
              <a:effectLst/>
            </c:spPr>
          </c:dPt>
          <c:dPt>
            <c:idx val="72"/>
            <c:bubble3D val="0"/>
            <c:spPr>
              <a:solidFill>
                <a:schemeClr val="accent1">
                  <a:lumMod val="80000"/>
                </a:schemeClr>
              </a:solidFill>
              <a:ln>
                <a:noFill/>
              </a:ln>
              <a:effectLst/>
            </c:spPr>
          </c:dPt>
          <c:dPt>
            <c:idx val="73"/>
            <c:bubble3D val="0"/>
            <c:spPr>
              <a:solidFill>
                <a:schemeClr val="accent2">
                  <a:lumMod val="80000"/>
                </a:schemeClr>
              </a:solidFill>
              <a:ln>
                <a:noFill/>
              </a:ln>
              <a:effectLst/>
            </c:spPr>
          </c:dPt>
          <c:dPt>
            <c:idx val="74"/>
            <c:bubble3D val="0"/>
            <c:spPr>
              <a:solidFill>
                <a:schemeClr val="accent3">
                  <a:lumMod val="80000"/>
                </a:schemeClr>
              </a:solidFill>
              <a:ln>
                <a:noFill/>
              </a:ln>
              <a:effectLst/>
            </c:spPr>
          </c:dPt>
          <c:dPt>
            <c:idx val="75"/>
            <c:bubble3D val="0"/>
            <c:spPr>
              <a:solidFill>
                <a:schemeClr val="accent4">
                  <a:lumMod val="80000"/>
                </a:schemeClr>
              </a:solidFill>
              <a:ln>
                <a:noFill/>
              </a:ln>
              <a:effectLst/>
            </c:spPr>
          </c:dPt>
          <c:dPt>
            <c:idx val="76"/>
            <c:bubble3D val="0"/>
            <c:spPr>
              <a:solidFill>
                <a:schemeClr val="accent5">
                  <a:lumMod val="80000"/>
                </a:schemeClr>
              </a:solidFill>
              <a:ln>
                <a:noFill/>
              </a:ln>
              <a:effectLst/>
            </c:spPr>
          </c:dPt>
          <c:dPt>
            <c:idx val="77"/>
            <c:bubble3D val="0"/>
            <c:spPr>
              <a:solidFill>
                <a:schemeClr val="accent6">
                  <a:lumMod val="80000"/>
                </a:schemeClr>
              </a:solidFill>
              <a:ln>
                <a:noFill/>
              </a:ln>
              <a:effectLst/>
            </c:spPr>
          </c:dPt>
          <c:dPt>
            <c:idx val="78"/>
            <c:bubble3D val="0"/>
            <c:spPr>
              <a:solidFill>
                <a:schemeClr val="accent1">
                  <a:lumMod val="60000"/>
                  <a:lumOff val="40000"/>
                </a:schemeClr>
              </a:solidFill>
              <a:ln>
                <a:noFill/>
              </a:ln>
              <a:effectLst/>
            </c:spPr>
          </c:dPt>
          <c:dPt>
            <c:idx val="79"/>
            <c:bubble3D val="0"/>
            <c:spPr>
              <a:solidFill>
                <a:schemeClr val="accent2">
                  <a:lumMod val="60000"/>
                  <a:lumOff val="40000"/>
                </a:schemeClr>
              </a:solidFill>
              <a:ln>
                <a:noFill/>
              </a:ln>
              <a:effectLst/>
            </c:spPr>
          </c:dPt>
          <c:dPt>
            <c:idx val="80"/>
            <c:bubble3D val="0"/>
            <c:spPr>
              <a:solidFill>
                <a:schemeClr val="accent3">
                  <a:lumMod val="60000"/>
                  <a:lumOff val="40000"/>
                </a:schemeClr>
              </a:solidFill>
              <a:ln>
                <a:noFill/>
              </a:ln>
              <a:effectLst/>
            </c:spPr>
          </c:dPt>
          <c:dPt>
            <c:idx val="81"/>
            <c:bubble3D val="0"/>
            <c:spPr>
              <a:solidFill>
                <a:schemeClr val="accent4">
                  <a:lumMod val="60000"/>
                  <a:lumOff val="40000"/>
                </a:schemeClr>
              </a:solidFill>
              <a:ln>
                <a:noFill/>
              </a:ln>
              <a:effectLst/>
            </c:spPr>
          </c:dPt>
          <c:dPt>
            <c:idx val="82"/>
            <c:bubble3D val="0"/>
            <c:spPr>
              <a:solidFill>
                <a:schemeClr val="accent5">
                  <a:lumMod val="60000"/>
                  <a:lumOff val="40000"/>
                </a:schemeClr>
              </a:solidFill>
              <a:ln>
                <a:noFill/>
              </a:ln>
              <a:effectLst/>
            </c:spPr>
          </c:dPt>
          <c:dPt>
            <c:idx val="83"/>
            <c:bubble3D val="0"/>
            <c:spPr>
              <a:solidFill>
                <a:schemeClr val="accent6">
                  <a:lumMod val="60000"/>
                  <a:lumOff val="40000"/>
                </a:schemeClr>
              </a:solidFill>
              <a:ln>
                <a:noFill/>
              </a:ln>
              <a:effectLst/>
            </c:spPr>
          </c:dPt>
          <c:dPt>
            <c:idx val="84"/>
            <c:bubble3D val="0"/>
            <c:spPr>
              <a:solidFill>
                <a:schemeClr val="accent1">
                  <a:lumMod val="50000"/>
                </a:schemeClr>
              </a:solidFill>
              <a:ln>
                <a:noFill/>
              </a:ln>
              <a:effectLst/>
            </c:spPr>
          </c:dPt>
          <c:dPt>
            <c:idx val="85"/>
            <c:bubble3D val="0"/>
            <c:spPr>
              <a:solidFill>
                <a:schemeClr val="accent2">
                  <a:lumMod val="50000"/>
                </a:schemeClr>
              </a:solidFill>
              <a:ln>
                <a:noFill/>
              </a:ln>
              <a:effectLst/>
            </c:spPr>
          </c:dPt>
          <c:dPt>
            <c:idx val="86"/>
            <c:bubble3D val="0"/>
            <c:spPr>
              <a:solidFill>
                <a:schemeClr val="accent3">
                  <a:lumMod val="50000"/>
                </a:schemeClr>
              </a:solidFill>
              <a:ln>
                <a:noFill/>
              </a:ln>
              <a:effectLst/>
            </c:spPr>
          </c:dPt>
          <c:dPt>
            <c:idx val="87"/>
            <c:bubble3D val="0"/>
            <c:spPr>
              <a:solidFill>
                <a:schemeClr val="accent4">
                  <a:lumMod val="50000"/>
                </a:schemeClr>
              </a:solidFill>
              <a:ln>
                <a:noFill/>
              </a:ln>
              <a:effectLst/>
            </c:spPr>
          </c:dPt>
          <c:dPt>
            <c:idx val="88"/>
            <c:bubble3D val="0"/>
            <c:spPr>
              <a:solidFill>
                <a:schemeClr val="accent5">
                  <a:lumMod val="50000"/>
                </a:schemeClr>
              </a:solidFill>
              <a:ln>
                <a:noFill/>
              </a:ln>
              <a:effectLst/>
            </c:spPr>
          </c:dPt>
          <c:dPt>
            <c:idx val="89"/>
            <c:bubble3D val="0"/>
            <c:spPr>
              <a:solidFill>
                <a:schemeClr val="accent6">
                  <a:lumMod val="50000"/>
                </a:schemeClr>
              </a:solidFill>
              <a:ln>
                <a:noFill/>
              </a:ln>
              <a:effectLst/>
            </c:spPr>
          </c:dPt>
          <c:dPt>
            <c:idx val="90"/>
            <c:bubble3D val="0"/>
            <c:spPr>
              <a:solidFill>
                <a:schemeClr val="accent1">
                  <a:lumMod val="70000"/>
                  <a:lumOff val="30000"/>
                </a:schemeClr>
              </a:solidFill>
              <a:ln>
                <a:noFill/>
              </a:ln>
              <a:effectLst/>
            </c:spPr>
          </c:dPt>
          <c:dPt>
            <c:idx val="91"/>
            <c:bubble3D val="0"/>
            <c:spPr>
              <a:solidFill>
                <a:schemeClr val="accent2">
                  <a:lumMod val="70000"/>
                  <a:lumOff val="30000"/>
                </a:schemeClr>
              </a:solidFill>
              <a:ln>
                <a:noFill/>
              </a:ln>
              <a:effectLst/>
            </c:spPr>
          </c:dPt>
          <c:dPt>
            <c:idx val="92"/>
            <c:bubble3D val="0"/>
            <c:spPr>
              <a:solidFill>
                <a:schemeClr val="accent3">
                  <a:lumMod val="70000"/>
                  <a:lumOff val="30000"/>
                </a:schemeClr>
              </a:solidFill>
              <a:ln>
                <a:noFill/>
              </a:ln>
              <a:effectLst/>
            </c:spPr>
          </c:dPt>
          <c:dPt>
            <c:idx val="93"/>
            <c:bubble3D val="0"/>
            <c:spPr>
              <a:solidFill>
                <a:schemeClr val="accent4">
                  <a:lumMod val="70000"/>
                  <a:lumOff val="30000"/>
                </a:schemeClr>
              </a:solidFill>
              <a:ln>
                <a:noFill/>
              </a:ln>
              <a:effectLst/>
            </c:spPr>
          </c:dPt>
          <c:dPt>
            <c:idx val="94"/>
            <c:bubble3D val="0"/>
            <c:spPr>
              <a:solidFill>
                <a:schemeClr val="accent5">
                  <a:lumMod val="70000"/>
                  <a:lumOff val="30000"/>
                </a:schemeClr>
              </a:solidFill>
              <a:ln>
                <a:noFill/>
              </a:ln>
              <a:effectLst/>
            </c:spPr>
          </c:dPt>
          <c:dPt>
            <c:idx val="95"/>
            <c:bubble3D val="0"/>
            <c:spPr>
              <a:solidFill>
                <a:schemeClr val="accent6">
                  <a:lumMod val="70000"/>
                  <a:lumOff val="30000"/>
                </a:schemeClr>
              </a:solidFill>
              <a:ln>
                <a:noFill/>
              </a:ln>
              <a:effectLst/>
            </c:spPr>
          </c:dPt>
          <c:dPt>
            <c:idx val="96"/>
            <c:bubble3D val="0"/>
            <c:spPr>
              <a:solidFill>
                <a:schemeClr val="accent1">
                  <a:lumMod val="70000"/>
                </a:schemeClr>
              </a:solidFill>
              <a:ln>
                <a:noFill/>
              </a:ln>
              <a:effectLst/>
            </c:spPr>
          </c:dPt>
          <c:dPt>
            <c:idx val="97"/>
            <c:bubble3D val="0"/>
            <c:spPr>
              <a:solidFill>
                <a:schemeClr val="accent2">
                  <a:lumMod val="70000"/>
                </a:schemeClr>
              </a:solidFill>
              <a:ln>
                <a:noFill/>
              </a:ln>
              <a:effectLst/>
            </c:spPr>
          </c:dPt>
          <c:dPt>
            <c:idx val="98"/>
            <c:bubble3D val="0"/>
            <c:spPr>
              <a:solidFill>
                <a:schemeClr val="accent3">
                  <a:lumMod val="70000"/>
                </a:schemeClr>
              </a:solidFill>
              <a:ln>
                <a:noFill/>
              </a:ln>
              <a:effectLst/>
            </c:spPr>
          </c:dPt>
          <c:dPt>
            <c:idx val="99"/>
            <c:bubble3D val="0"/>
            <c:spPr>
              <a:solidFill>
                <a:schemeClr val="accent4">
                  <a:lumMod val="70000"/>
                </a:schemeClr>
              </a:solidFill>
              <a:ln>
                <a:noFill/>
              </a:ln>
              <a:effectLst/>
            </c:spPr>
          </c:dPt>
          <c:dPt>
            <c:idx val="100"/>
            <c:bubble3D val="0"/>
            <c:spPr>
              <a:solidFill>
                <a:schemeClr val="accent5">
                  <a:lumMod val="70000"/>
                </a:schemeClr>
              </a:solidFill>
              <a:ln>
                <a:noFill/>
              </a:ln>
              <a:effectLst/>
            </c:spPr>
          </c:dPt>
          <c:dPt>
            <c:idx val="101"/>
            <c:bubble3D val="0"/>
            <c:spPr>
              <a:solidFill>
                <a:schemeClr val="accent6">
                  <a:lumMod val="70000"/>
                </a:schemeClr>
              </a:solidFill>
              <a:ln>
                <a:noFill/>
              </a:ln>
              <a:effectLst/>
            </c:spPr>
          </c:dPt>
          <c:dPt>
            <c:idx val="102"/>
            <c:bubble3D val="0"/>
            <c:spPr>
              <a:solidFill>
                <a:schemeClr val="accent1">
                  <a:lumMod val="50000"/>
                  <a:lumOff val="50000"/>
                </a:schemeClr>
              </a:solidFill>
              <a:ln>
                <a:noFill/>
              </a:ln>
              <a:effectLst/>
            </c:spPr>
          </c:dPt>
          <c:dPt>
            <c:idx val="103"/>
            <c:bubble3D val="0"/>
            <c:spPr>
              <a:solidFill>
                <a:schemeClr val="accent2">
                  <a:lumMod val="50000"/>
                  <a:lumOff val="50000"/>
                </a:schemeClr>
              </a:solidFill>
              <a:ln>
                <a:noFill/>
              </a:ln>
              <a:effectLst/>
            </c:spPr>
          </c:dPt>
          <c:dPt>
            <c:idx val="104"/>
            <c:bubble3D val="0"/>
            <c:spPr>
              <a:solidFill>
                <a:schemeClr val="accent3">
                  <a:lumMod val="50000"/>
                  <a:lumOff val="50000"/>
                </a:schemeClr>
              </a:solidFill>
              <a:ln>
                <a:noFill/>
              </a:ln>
              <a:effectLst/>
            </c:spPr>
          </c:dPt>
          <c:dPt>
            <c:idx val="105"/>
            <c:bubble3D val="0"/>
            <c:spPr>
              <a:solidFill>
                <a:schemeClr val="accent4">
                  <a:lumMod val="50000"/>
                  <a:lumOff val="50000"/>
                </a:schemeClr>
              </a:solidFill>
              <a:ln>
                <a:noFill/>
              </a:ln>
              <a:effectLst/>
            </c:spPr>
          </c:dPt>
          <c:dPt>
            <c:idx val="106"/>
            <c:bubble3D val="0"/>
            <c:spPr>
              <a:solidFill>
                <a:schemeClr val="accent5">
                  <a:lumMod val="50000"/>
                  <a:lumOff val="50000"/>
                </a:schemeClr>
              </a:solidFill>
              <a:ln>
                <a:noFill/>
              </a:ln>
              <a:effectLst/>
            </c:spPr>
          </c:dPt>
          <c:dPt>
            <c:idx val="107"/>
            <c:bubble3D val="0"/>
            <c:spPr>
              <a:solidFill>
                <a:schemeClr val="accent6">
                  <a:lumMod val="50000"/>
                  <a:lumOff val="50000"/>
                </a:schemeClr>
              </a:solidFill>
              <a:ln>
                <a:noFill/>
              </a:ln>
              <a:effectLst/>
            </c:spPr>
          </c:dPt>
          <c:dPt>
            <c:idx val="108"/>
            <c:bubble3D val="0"/>
            <c:spPr>
              <a:solidFill>
                <a:schemeClr val="accent1"/>
              </a:solidFill>
              <a:ln>
                <a:noFill/>
              </a:ln>
              <a:effectLst/>
            </c:spPr>
          </c:dPt>
          <c:dPt>
            <c:idx val="109"/>
            <c:bubble3D val="0"/>
            <c:spPr>
              <a:solidFill>
                <a:schemeClr val="accent2"/>
              </a:solidFill>
              <a:ln>
                <a:noFill/>
              </a:ln>
              <a:effectLst/>
            </c:spPr>
          </c:dPt>
          <c:dPt>
            <c:idx val="110"/>
            <c:bubble3D val="0"/>
            <c:spPr>
              <a:solidFill>
                <a:schemeClr val="accent3"/>
              </a:solidFill>
              <a:ln>
                <a:noFill/>
              </a:ln>
              <a:effectLst/>
            </c:spPr>
          </c:dPt>
          <c:dPt>
            <c:idx val="111"/>
            <c:bubble3D val="0"/>
            <c:spPr>
              <a:solidFill>
                <a:schemeClr val="accent4"/>
              </a:solidFill>
              <a:ln>
                <a:noFill/>
              </a:ln>
              <a:effectLst/>
            </c:spPr>
          </c:dPt>
          <c:dPt>
            <c:idx val="112"/>
            <c:bubble3D val="0"/>
            <c:spPr>
              <a:solidFill>
                <a:schemeClr val="accent5"/>
              </a:solidFill>
              <a:ln>
                <a:noFill/>
              </a:ln>
              <a:effectLst/>
            </c:spPr>
          </c:dPt>
          <c:dPt>
            <c:idx val="113"/>
            <c:bubble3D val="0"/>
            <c:spPr>
              <a:solidFill>
                <a:schemeClr val="accent6"/>
              </a:solidFill>
              <a:ln>
                <a:noFill/>
              </a:ln>
              <a:effectLst/>
            </c:spPr>
          </c:dPt>
          <c:dPt>
            <c:idx val="114"/>
            <c:bubble3D val="0"/>
            <c:spPr>
              <a:solidFill>
                <a:schemeClr val="accent1">
                  <a:lumMod val="60000"/>
                </a:schemeClr>
              </a:solidFill>
              <a:ln>
                <a:noFill/>
              </a:ln>
              <a:effectLst/>
            </c:spPr>
          </c:dPt>
          <c:dPt>
            <c:idx val="115"/>
            <c:bubble3D val="0"/>
            <c:spPr>
              <a:solidFill>
                <a:schemeClr val="accent2">
                  <a:lumMod val="60000"/>
                </a:schemeClr>
              </a:solidFill>
              <a:ln>
                <a:noFill/>
              </a:ln>
              <a:effectLst/>
            </c:spPr>
          </c:dPt>
          <c:dPt>
            <c:idx val="116"/>
            <c:bubble3D val="0"/>
            <c:spPr>
              <a:solidFill>
                <a:schemeClr val="accent3">
                  <a:lumMod val="60000"/>
                </a:schemeClr>
              </a:solidFill>
              <a:ln>
                <a:noFill/>
              </a:ln>
              <a:effectLst/>
            </c:spPr>
          </c:dPt>
          <c:dPt>
            <c:idx val="117"/>
            <c:bubble3D val="0"/>
            <c:spPr>
              <a:solidFill>
                <a:schemeClr val="accent4">
                  <a:lumMod val="60000"/>
                </a:schemeClr>
              </a:solidFill>
              <a:ln>
                <a:noFill/>
              </a:ln>
              <a:effectLst/>
            </c:spPr>
          </c:dPt>
          <c:dPt>
            <c:idx val="118"/>
            <c:bubble3D val="0"/>
            <c:spPr>
              <a:solidFill>
                <a:schemeClr val="accent5">
                  <a:lumMod val="60000"/>
                </a:schemeClr>
              </a:solidFill>
              <a:ln>
                <a:noFill/>
              </a:ln>
              <a:effectLst/>
            </c:spPr>
          </c:dPt>
          <c:dPt>
            <c:idx val="119"/>
            <c:bubble3D val="0"/>
            <c:spPr>
              <a:solidFill>
                <a:schemeClr val="accent6">
                  <a:lumMod val="60000"/>
                </a:schemeClr>
              </a:solidFill>
              <a:ln>
                <a:noFill/>
              </a:ln>
              <a:effectLst/>
            </c:spPr>
          </c:dPt>
          <c:dPt>
            <c:idx val="120"/>
            <c:bubble3D val="0"/>
            <c:spPr>
              <a:solidFill>
                <a:schemeClr val="accent1">
                  <a:lumMod val="80000"/>
                  <a:lumOff val="20000"/>
                </a:schemeClr>
              </a:solidFill>
              <a:ln>
                <a:noFill/>
              </a:ln>
              <a:effectLst/>
            </c:spPr>
          </c:dPt>
          <c:dPt>
            <c:idx val="121"/>
            <c:bubble3D val="0"/>
            <c:spPr>
              <a:solidFill>
                <a:schemeClr val="accent2">
                  <a:lumMod val="80000"/>
                  <a:lumOff val="20000"/>
                </a:schemeClr>
              </a:solidFill>
              <a:ln>
                <a:noFill/>
              </a:ln>
              <a:effectLst/>
            </c:spPr>
          </c:dPt>
          <c:dPt>
            <c:idx val="122"/>
            <c:bubble3D val="0"/>
            <c:spPr>
              <a:solidFill>
                <a:schemeClr val="accent3">
                  <a:lumMod val="80000"/>
                  <a:lumOff val="20000"/>
                </a:schemeClr>
              </a:solidFill>
              <a:ln>
                <a:noFill/>
              </a:ln>
              <a:effectLst/>
            </c:spPr>
          </c:dPt>
          <c:dPt>
            <c:idx val="123"/>
            <c:bubble3D val="0"/>
            <c:spPr>
              <a:solidFill>
                <a:schemeClr val="accent4">
                  <a:lumMod val="80000"/>
                  <a:lumOff val="20000"/>
                </a:schemeClr>
              </a:solidFill>
              <a:ln>
                <a:noFill/>
              </a:ln>
              <a:effectLst/>
            </c:spPr>
          </c:dPt>
          <c:dPt>
            <c:idx val="124"/>
            <c:bubble3D val="0"/>
            <c:spPr>
              <a:solidFill>
                <a:schemeClr val="accent5">
                  <a:lumMod val="80000"/>
                  <a:lumOff val="20000"/>
                </a:schemeClr>
              </a:solidFill>
              <a:ln>
                <a:noFill/>
              </a:ln>
              <a:effectLst/>
            </c:spPr>
          </c:dPt>
          <c:dPt>
            <c:idx val="125"/>
            <c:bubble3D val="0"/>
            <c:spPr>
              <a:solidFill>
                <a:schemeClr val="accent6">
                  <a:lumMod val="80000"/>
                  <a:lumOff val="20000"/>
                </a:schemeClr>
              </a:solidFill>
              <a:ln>
                <a:noFill/>
              </a:ln>
              <a:effectLst/>
            </c:spPr>
          </c:dPt>
          <c:dPt>
            <c:idx val="126"/>
            <c:bubble3D val="0"/>
            <c:spPr>
              <a:solidFill>
                <a:schemeClr val="accent1">
                  <a:lumMod val="80000"/>
                </a:schemeClr>
              </a:solidFill>
              <a:ln>
                <a:noFill/>
              </a:ln>
              <a:effectLst/>
            </c:spPr>
          </c:dPt>
          <c:dPt>
            <c:idx val="127"/>
            <c:bubble3D val="0"/>
            <c:spPr>
              <a:solidFill>
                <a:schemeClr val="accent2">
                  <a:lumMod val="80000"/>
                </a:schemeClr>
              </a:solidFill>
              <a:ln>
                <a:noFill/>
              </a:ln>
              <a:effectLst/>
            </c:spPr>
          </c:dPt>
          <c:dPt>
            <c:idx val="128"/>
            <c:bubble3D val="0"/>
            <c:spPr>
              <a:solidFill>
                <a:schemeClr val="accent3">
                  <a:lumMod val="80000"/>
                </a:schemeClr>
              </a:solidFill>
              <a:ln>
                <a:noFill/>
              </a:ln>
              <a:effectLst/>
            </c:spPr>
          </c:dPt>
          <c:dPt>
            <c:idx val="129"/>
            <c:bubble3D val="0"/>
            <c:spPr>
              <a:solidFill>
                <a:schemeClr val="accent4">
                  <a:lumMod val="80000"/>
                </a:schemeClr>
              </a:solidFill>
              <a:ln>
                <a:noFill/>
              </a:ln>
              <a:effectLst/>
            </c:spPr>
          </c:dPt>
          <c:dPt>
            <c:idx val="130"/>
            <c:bubble3D val="0"/>
            <c:spPr>
              <a:solidFill>
                <a:schemeClr val="accent5">
                  <a:lumMod val="80000"/>
                </a:schemeClr>
              </a:solidFill>
              <a:ln>
                <a:noFill/>
              </a:ln>
              <a:effectLst/>
            </c:spPr>
          </c:dPt>
          <c:dPt>
            <c:idx val="131"/>
            <c:bubble3D val="0"/>
            <c:spPr>
              <a:solidFill>
                <a:schemeClr val="accent6">
                  <a:lumMod val="80000"/>
                </a:schemeClr>
              </a:solidFill>
              <a:ln>
                <a:noFill/>
              </a:ln>
              <a:effectLst/>
            </c:spPr>
          </c:dPt>
          <c:dPt>
            <c:idx val="132"/>
            <c:bubble3D val="0"/>
            <c:spPr>
              <a:solidFill>
                <a:schemeClr val="accent1">
                  <a:lumMod val="60000"/>
                  <a:lumOff val="40000"/>
                </a:schemeClr>
              </a:solidFill>
              <a:ln>
                <a:noFill/>
              </a:ln>
              <a:effectLst/>
            </c:spPr>
          </c:dPt>
          <c:dPt>
            <c:idx val="133"/>
            <c:bubble3D val="0"/>
            <c:spPr>
              <a:solidFill>
                <a:schemeClr val="accent2">
                  <a:lumMod val="60000"/>
                  <a:lumOff val="40000"/>
                </a:schemeClr>
              </a:solidFill>
              <a:ln>
                <a:noFill/>
              </a:ln>
              <a:effectLst/>
            </c:spPr>
          </c:dPt>
          <c:dPt>
            <c:idx val="134"/>
            <c:bubble3D val="0"/>
            <c:spPr>
              <a:solidFill>
                <a:schemeClr val="accent3">
                  <a:lumMod val="60000"/>
                  <a:lumOff val="40000"/>
                </a:schemeClr>
              </a:solidFill>
              <a:ln>
                <a:noFill/>
              </a:ln>
              <a:effectLst/>
            </c:spPr>
          </c:dPt>
          <c:dPt>
            <c:idx val="135"/>
            <c:bubble3D val="0"/>
            <c:spPr>
              <a:solidFill>
                <a:schemeClr val="accent4">
                  <a:lumMod val="60000"/>
                  <a:lumOff val="40000"/>
                </a:schemeClr>
              </a:solidFill>
              <a:ln>
                <a:noFill/>
              </a:ln>
              <a:effectLst/>
            </c:spPr>
          </c:dPt>
          <c:dPt>
            <c:idx val="136"/>
            <c:bubble3D val="0"/>
            <c:spPr>
              <a:solidFill>
                <a:schemeClr val="accent5">
                  <a:lumMod val="60000"/>
                  <a:lumOff val="40000"/>
                </a:schemeClr>
              </a:solidFill>
              <a:ln>
                <a:noFill/>
              </a:ln>
              <a:effectLst/>
            </c:spPr>
          </c:dPt>
          <c:dPt>
            <c:idx val="137"/>
            <c:bubble3D val="0"/>
            <c:spPr>
              <a:solidFill>
                <a:schemeClr val="accent6">
                  <a:lumMod val="60000"/>
                  <a:lumOff val="40000"/>
                </a:schemeClr>
              </a:solidFill>
              <a:ln>
                <a:noFill/>
              </a:ln>
              <a:effectLst/>
            </c:spPr>
          </c:dPt>
          <c:dPt>
            <c:idx val="138"/>
            <c:bubble3D val="0"/>
            <c:spPr>
              <a:solidFill>
                <a:schemeClr val="accent1">
                  <a:lumMod val="50000"/>
                </a:schemeClr>
              </a:solidFill>
              <a:ln>
                <a:noFill/>
              </a:ln>
              <a:effectLst/>
            </c:spPr>
          </c:dPt>
          <c:dPt>
            <c:idx val="139"/>
            <c:bubble3D val="0"/>
            <c:spPr>
              <a:solidFill>
                <a:schemeClr val="accent2">
                  <a:lumMod val="50000"/>
                </a:schemeClr>
              </a:solidFill>
              <a:ln>
                <a:noFill/>
              </a:ln>
              <a:effectLst/>
            </c:spPr>
          </c:dPt>
          <c:dPt>
            <c:idx val="140"/>
            <c:bubble3D val="0"/>
            <c:spPr>
              <a:solidFill>
                <a:schemeClr val="accent3">
                  <a:lumMod val="50000"/>
                </a:schemeClr>
              </a:solidFill>
              <a:ln>
                <a:noFill/>
              </a:ln>
              <a:effectLst/>
            </c:spPr>
          </c:dPt>
          <c:dPt>
            <c:idx val="141"/>
            <c:bubble3D val="0"/>
            <c:spPr>
              <a:solidFill>
                <a:schemeClr val="accent4">
                  <a:lumMod val="50000"/>
                </a:schemeClr>
              </a:solidFill>
              <a:ln>
                <a:noFill/>
              </a:ln>
              <a:effectLst/>
            </c:spPr>
          </c:dPt>
          <c:dPt>
            <c:idx val="142"/>
            <c:bubble3D val="0"/>
            <c:spPr>
              <a:solidFill>
                <a:schemeClr val="accent5">
                  <a:lumMod val="50000"/>
                </a:schemeClr>
              </a:solidFill>
              <a:ln>
                <a:noFill/>
              </a:ln>
              <a:effectLst/>
            </c:spPr>
          </c:dPt>
          <c:dPt>
            <c:idx val="143"/>
            <c:bubble3D val="0"/>
            <c:spPr>
              <a:solidFill>
                <a:schemeClr val="accent6">
                  <a:lumMod val="50000"/>
                </a:schemeClr>
              </a:solidFill>
              <a:ln>
                <a:noFill/>
              </a:ln>
              <a:effectLst/>
            </c:spPr>
          </c:dPt>
          <c:dPt>
            <c:idx val="144"/>
            <c:bubble3D val="0"/>
            <c:spPr>
              <a:solidFill>
                <a:schemeClr val="accent1">
                  <a:lumMod val="70000"/>
                  <a:lumOff val="30000"/>
                </a:schemeClr>
              </a:solidFill>
              <a:ln>
                <a:noFill/>
              </a:ln>
              <a:effectLst/>
            </c:spPr>
          </c:dPt>
          <c:dPt>
            <c:idx val="145"/>
            <c:bubble3D val="0"/>
            <c:spPr>
              <a:solidFill>
                <a:schemeClr val="accent2">
                  <a:lumMod val="70000"/>
                  <a:lumOff val="30000"/>
                </a:schemeClr>
              </a:solidFill>
              <a:ln>
                <a:noFill/>
              </a:ln>
              <a:effectLst/>
            </c:spPr>
          </c:dPt>
          <c:dPt>
            <c:idx val="146"/>
            <c:bubble3D val="0"/>
            <c:spPr>
              <a:solidFill>
                <a:schemeClr val="accent3">
                  <a:lumMod val="70000"/>
                  <a:lumOff val="30000"/>
                </a:schemeClr>
              </a:solidFill>
              <a:ln>
                <a:noFill/>
              </a:ln>
              <a:effectLst/>
            </c:spPr>
          </c:dPt>
          <c:dPt>
            <c:idx val="147"/>
            <c:bubble3D val="0"/>
            <c:spPr>
              <a:solidFill>
                <a:schemeClr val="accent4">
                  <a:lumMod val="70000"/>
                  <a:lumOff val="30000"/>
                </a:schemeClr>
              </a:solidFill>
              <a:ln>
                <a:noFill/>
              </a:ln>
              <a:effectLst/>
            </c:spPr>
          </c:dPt>
          <c:dPt>
            <c:idx val="148"/>
            <c:bubble3D val="0"/>
            <c:spPr>
              <a:solidFill>
                <a:schemeClr val="accent5">
                  <a:lumMod val="70000"/>
                  <a:lumOff val="30000"/>
                </a:schemeClr>
              </a:solidFill>
              <a:ln>
                <a:noFill/>
              </a:ln>
              <a:effectLst/>
            </c:spPr>
          </c:dPt>
          <c:dPt>
            <c:idx val="149"/>
            <c:bubble3D val="0"/>
            <c:spPr>
              <a:solidFill>
                <a:schemeClr val="accent6">
                  <a:lumMod val="70000"/>
                  <a:lumOff val="30000"/>
                </a:schemeClr>
              </a:solidFill>
              <a:ln>
                <a:noFill/>
              </a:ln>
              <a:effectLst/>
            </c:spPr>
          </c:dPt>
          <c:dPt>
            <c:idx val="150"/>
            <c:bubble3D val="0"/>
            <c:spPr>
              <a:solidFill>
                <a:schemeClr val="accent1">
                  <a:lumMod val="70000"/>
                </a:schemeClr>
              </a:solidFill>
              <a:ln>
                <a:noFill/>
              </a:ln>
              <a:effectLst/>
            </c:spPr>
          </c:dPt>
          <c:dPt>
            <c:idx val="151"/>
            <c:bubble3D val="0"/>
            <c:spPr>
              <a:solidFill>
                <a:schemeClr val="accent2">
                  <a:lumMod val="70000"/>
                </a:schemeClr>
              </a:solidFill>
              <a:ln>
                <a:noFill/>
              </a:ln>
              <a:effectLst/>
            </c:spPr>
          </c:dPt>
          <c:dPt>
            <c:idx val="152"/>
            <c:bubble3D val="0"/>
            <c:spPr>
              <a:solidFill>
                <a:schemeClr val="accent3">
                  <a:lumMod val="70000"/>
                </a:schemeClr>
              </a:solidFill>
              <a:ln>
                <a:noFill/>
              </a:ln>
              <a:effectLst/>
            </c:spPr>
          </c:dPt>
          <c:dPt>
            <c:idx val="153"/>
            <c:bubble3D val="0"/>
            <c:spPr>
              <a:solidFill>
                <a:schemeClr val="accent4">
                  <a:lumMod val="70000"/>
                </a:schemeClr>
              </a:solidFill>
              <a:ln>
                <a:noFill/>
              </a:ln>
              <a:effectLst/>
            </c:spPr>
          </c:dPt>
          <c:dPt>
            <c:idx val="154"/>
            <c:bubble3D val="0"/>
            <c:spPr>
              <a:solidFill>
                <a:schemeClr val="accent5">
                  <a:lumMod val="70000"/>
                </a:schemeClr>
              </a:solidFill>
              <a:ln>
                <a:noFill/>
              </a:ln>
              <a:effectLst/>
            </c:spPr>
          </c:dPt>
          <c:dPt>
            <c:idx val="155"/>
            <c:bubble3D val="0"/>
            <c:spPr>
              <a:solidFill>
                <a:schemeClr val="accent6">
                  <a:lumMod val="70000"/>
                </a:schemeClr>
              </a:solidFill>
              <a:ln>
                <a:noFill/>
              </a:ln>
              <a:effectLst/>
            </c:spPr>
          </c:dPt>
          <c:dPt>
            <c:idx val="156"/>
            <c:bubble3D val="0"/>
            <c:spPr>
              <a:solidFill>
                <a:schemeClr val="accent1">
                  <a:lumMod val="50000"/>
                  <a:lumOff val="50000"/>
                </a:schemeClr>
              </a:solidFill>
              <a:ln>
                <a:noFill/>
              </a:ln>
              <a:effectLst/>
            </c:spPr>
          </c:dPt>
          <c:dPt>
            <c:idx val="157"/>
            <c:bubble3D val="0"/>
            <c:spPr>
              <a:solidFill>
                <a:schemeClr val="accent2">
                  <a:lumMod val="50000"/>
                  <a:lumOff val="50000"/>
                </a:schemeClr>
              </a:solidFill>
              <a:ln>
                <a:noFill/>
              </a:ln>
              <a:effectLst/>
            </c:spPr>
          </c:dPt>
          <c:dPt>
            <c:idx val="158"/>
            <c:bubble3D val="0"/>
            <c:spPr>
              <a:solidFill>
                <a:schemeClr val="accent3">
                  <a:lumMod val="50000"/>
                  <a:lumOff val="50000"/>
                </a:schemeClr>
              </a:solidFill>
              <a:ln>
                <a:noFill/>
              </a:ln>
              <a:effectLst/>
            </c:spPr>
          </c:dPt>
          <c:dPt>
            <c:idx val="159"/>
            <c:bubble3D val="0"/>
            <c:spPr>
              <a:solidFill>
                <a:schemeClr val="accent4">
                  <a:lumMod val="50000"/>
                  <a:lumOff val="50000"/>
                </a:schemeClr>
              </a:solidFill>
              <a:ln>
                <a:noFill/>
              </a:ln>
              <a:effectLst/>
            </c:spPr>
          </c:dPt>
          <c:dPt>
            <c:idx val="160"/>
            <c:bubble3D val="0"/>
            <c:spPr>
              <a:solidFill>
                <a:schemeClr val="accent5">
                  <a:lumMod val="50000"/>
                  <a:lumOff val="50000"/>
                </a:schemeClr>
              </a:solidFill>
              <a:ln>
                <a:noFill/>
              </a:ln>
              <a:effectLst/>
            </c:spPr>
          </c:dPt>
          <c:dPt>
            <c:idx val="161"/>
            <c:bubble3D val="0"/>
            <c:spPr>
              <a:solidFill>
                <a:schemeClr val="accent6">
                  <a:lumMod val="50000"/>
                  <a:lumOff val="50000"/>
                </a:schemeClr>
              </a:solidFill>
              <a:ln>
                <a:noFill/>
              </a:ln>
              <a:effectLst/>
            </c:spPr>
          </c:dPt>
          <c:dPt>
            <c:idx val="162"/>
            <c:bubble3D val="0"/>
            <c:spPr>
              <a:solidFill>
                <a:schemeClr val="accent1"/>
              </a:solidFill>
              <a:ln>
                <a:noFill/>
              </a:ln>
              <a:effectLst/>
            </c:spPr>
          </c:dPt>
          <c:dPt>
            <c:idx val="163"/>
            <c:bubble3D val="0"/>
            <c:spPr>
              <a:solidFill>
                <a:schemeClr val="accent2"/>
              </a:solidFill>
              <a:ln>
                <a:noFill/>
              </a:ln>
              <a:effectLst/>
            </c:spPr>
          </c:dPt>
          <c:dPt>
            <c:idx val="164"/>
            <c:bubble3D val="0"/>
            <c:spPr>
              <a:solidFill>
                <a:schemeClr val="accent3"/>
              </a:solidFill>
              <a:ln>
                <a:noFill/>
              </a:ln>
              <a:effectLst/>
            </c:spPr>
          </c:dPt>
          <c:dPt>
            <c:idx val="165"/>
            <c:bubble3D val="0"/>
            <c:spPr>
              <a:solidFill>
                <a:schemeClr val="accent4"/>
              </a:solidFill>
              <a:ln>
                <a:noFill/>
              </a:ln>
              <a:effectLst/>
            </c:spPr>
          </c:dPt>
          <c:dPt>
            <c:idx val="166"/>
            <c:bubble3D val="0"/>
            <c:spPr>
              <a:solidFill>
                <a:schemeClr val="accent5"/>
              </a:solidFill>
              <a:ln>
                <a:noFill/>
              </a:ln>
              <a:effectLst/>
            </c:spPr>
          </c:dPt>
          <c:dPt>
            <c:idx val="167"/>
            <c:bubble3D val="0"/>
            <c:spPr>
              <a:solidFill>
                <a:schemeClr val="accent6"/>
              </a:solidFill>
              <a:ln>
                <a:noFill/>
              </a:ln>
              <a:effectLst/>
            </c:spPr>
          </c:dPt>
          <c:dPt>
            <c:idx val="168"/>
            <c:bubble3D val="0"/>
            <c:spPr>
              <a:solidFill>
                <a:schemeClr val="accent1">
                  <a:lumMod val="60000"/>
                </a:schemeClr>
              </a:solidFill>
              <a:ln>
                <a:noFill/>
              </a:ln>
              <a:effectLst/>
            </c:spPr>
          </c:dPt>
          <c:dPt>
            <c:idx val="169"/>
            <c:bubble3D val="0"/>
            <c:spPr>
              <a:solidFill>
                <a:schemeClr val="accent2">
                  <a:lumMod val="60000"/>
                </a:schemeClr>
              </a:solidFill>
              <a:ln>
                <a:noFill/>
              </a:ln>
              <a:effectLst/>
            </c:spPr>
          </c:dPt>
          <c:dPt>
            <c:idx val="170"/>
            <c:bubble3D val="0"/>
            <c:spPr>
              <a:solidFill>
                <a:schemeClr val="accent3">
                  <a:lumMod val="60000"/>
                </a:schemeClr>
              </a:solidFill>
              <a:ln>
                <a:noFill/>
              </a:ln>
              <a:effectLst/>
            </c:spPr>
          </c:dPt>
          <c:dPt>
            <c:idx val="171"/>
            <c:bubble3D val="0"/>
            <c:spPr>
              <a:solidFill>
                <a:schemeClr val="accent4">
                  <a:lumMod val="60000"/>
                </a:schemeClr>
              </a:solidFill>
              <a:ln>
                <a:noFill/>
              </a:ln>
              <a:effectLst/>
            </c:spPr>
          </c:dPt>
          <c:dPt>
            <c:idx val="172"/>
            <c:bubble3D val="0"/>
            <c:spPr>
              <a:solidFill>
                <a:schemeClr val="accent5">
                  <a:lumMod val="60000"/>
                </a:schemeClr>
              </a:solidFill>
              <a:ln>
                <a:noFill/>
              </a:ln>
              <a:effectLst/>
            </c:spPr>
          </c:dPt>
          <c:dPt>
            <c:idx val="173"/>
            <c:bubble3D val="0"/>
            <c:spPr>
              <a:solidFill>
                <a:schemeClr val="accent6">
                  <a:lumMod val="60000"/>
                </a:schemeClr>
              </a:solidFill>
              <a:ln>
                <a:noFill/>
              </a:ln>
              <a:effectLst/>
            </c:spPr>
          </c:dPt>
          <c:dPt>
            <c:idx val="174"/>
            <c:bubble3D val="0"/>
            <c:spPr>
              <a:solidFill>
                <a:schemeClr val="accent1">
                  <a:lumMod val="80000"/>
                  <a:lumOff val="20000"/>
                </a:schemeClr>
              </a:solidFill>
              <a:ln>
                <a:noFill/>
              </a:ln>
              <a:effectLst/>
            </c:spPr>
          </c:dPt>
          <c:dPt>
            <c:idx val="175"/>
            <c:bubble3D val="0"/>
            <c:spPr>
              <a:solidFill>
                <a:schemeClr val="accent2">
                  <a:lumMod val="80000"/>
                  <a:lumOff val="20000"/>
                </a:schemeClr>
              </a:solidFill>
              <a:ln>
                <a:noFill/>
              </a:ln>
              <a:effectLst/>
            </c:spPr>
          </c:dPt>
          <c:dPt>
            <c:idx val="176"/>
            <c:bubble3D val="0"/>
            <c:spPr>
              <a:solidFill>
                <a:schemeClr val="accent3">
                  <a:lumMod val="80000"/>
                  <a:lumOff val="20000"/>
                </a:schemeClr>
              </a:solidFill>
              <a:ln>
                <a:noFill/>
              </a:ln>
              <a:effectLst/>
            </c:spPr>
          </c:dPt>
          <c:dPt>
            <c:idx val="177"/>
            <c:bubble3D val="0"/>
            <c:spPr>
              <a:solidFill>
                <a:schemeClr val="accent4">
                  <a:lumMod val="80000"/>
                  <a:lumOff val="20000"/>
                </a:schemeClr>
              </a:solidFill>
              <a:ln>
                <a:noFill/>
              </a:ln>
              <a:effectLst/>
            </c:spPr>
          </c:dPt>
          <c:dPt>
            <c:idx val="178"/>
            <c:bubble3D val="0"/>
            <c:spPr>
              <a:solidFill>
                <a:schemeClr val="accent5">
                  <a:lumMod val="80000"/>
                  <a:lumOff val="20000"/>
                </a:schemeClr>
              </a:solidFill>
              <a:ln>
                <a:noFill/>
              </a:ln>
              <a:effectLst/>
            </c:spPr>
          </c:dPt>
          <c:dPt>
            <c:idx val="179"/>
            <c:bubble3D val="0"/>
            <c:spPr>
              <a:solidFill>
                <a:schemeClr val="accent6">
                  <a:lumMod val="80000"/>
                  <a:lumOff val="20000"/>
                </a:schemeClr>
              </a:solidFill>
              <a:ln>
                <a:noFill/>
              </a:ln>
              <a:effectLst/>
            </c:spPr>
          </c:dPt>
          <c:dPt>
            <c:idx val="180"/>
            <c:bubble3D val="0"/>
            <c:spPr>
              <a:solidFill>
                <a:schemeClr val="accent1">
                  <a:lumMod val="80000"/>
                </a:schemeClr>
              </a:solidFill>
              <a:ln>
                <a:noFill/>
              </a:ln>
              <a:effectLst/>
            </c:spPr>
          </c:dPt>
          <c:dPt>
            <c:idx val="181"/>
            <c:bubble3D val="0"/>
            <c:spPr>
              <a:solidFill>
                <a:schemeClr val="accent2">
                  <a:lumMod val="80000"/>
                </a:schemeClr>
              </a:solidFill>
              <a:ln>
                <a:noFill/>
              </a:ln>
              <a:effectLst/>
            </c:spPr>
          </c:dPt>
          <c:dPt>
            <c:idx val="182"/>
            <c:bubble3D val="0"/>
            <c:spPr>
              <a:solidFill>
                <a:schemeClr val="accent3">
                  <a:lumMod val="80000"/>
                </a:schemeClr>
              </a:solidFill>
              <a:ln>
                <a:noFill/>
              </a:ln>
              <a:effectLst/>
            </c:spPr>
          </c:dPt>
          <c:dPt>
            <c:idx val="183"/>
            <c:bubble3D val="0"/>
            <c:spPr>
              <a:solidFill>
                <a:schemeClr val="accent4">
                  <a:lumMod val="80000"/>
                </a:schemeClr>
              </a:solidFill>
              <a:ln>
                <a:noFill/>
              </a:ln>
              <a:effectLst/>
            </c:spPr>
          </c:dPt>
          <c:dPt>
            <c:idx val="184"/>
            <c:bubble3D val="0"/>
            <c:spPr>
              <a:solidFill>
                <a:schemeClr val="accent5">
                  <a:lumMod val="80000"/>
                </a:schemeClr>
              </a:solidFill>
              <a:ln>
                <a:noFill/>
              </a:ln>
              <a:effectLst/>
            </c:spPr>
          </c:dPt>
          <c:dPt>
            <c:idx val="185"/>
            <c:bubble3D val="0"/>
            <c:spPr>
              <a:solidFill>
                <a:schemeClr val="accent6">
                  <a:lumMod val="80000"/>
                </a:schemeClr>
              </a:solidFill>
              <a:ln>
                <a:noFill/>
              </a:ln>
              <a:effectLst/>
            </c:spPr>
          </c:dPt>
          <c:dPt>
            <c:idx val="186"/>
            <c:bubble3D val="0"/>
            <c:spPr>
              <a:solidFill>
                <a:schemeClr val="accent1">
                  <a:lumMod val="60000"/>
                  <a:lumOff val="40000"/>
                </a:schemeClr>
              </a:solidFill>
              <a:ln>
                <a:noFill/>
              </a:ln>
              <a:effectLst/>
            </c:spPr>
          </c:dPt>
          <c:dPt>
            <c:idx val="187"/>
            <c:bubble3D val="0"/>
            <c:spPr>
              <a:solidFill>
                <a:schemeClr val="accent2">
                  <a:lumMod val="60000"/>
                  <a:lumOff val="40000"/>
                </a:schemeClr>
              </a:solidFill>
              <a:ln>
                <a:noFill/>
              </a:ln>
              <a:effectLst/>
            </c:spPr>
          </c:dPt>
          <c:dPt>
            <c:idx val="188"/>
            <c:bubble3D val="0"/>
            <c:spPr>
              <a:solidFill>
                <a:schemeClr val="accent3">
                  <a:lumMod val="60000"/>
                  <a:lumOff val="40000"/>
                </a:schemeClr>
              </a:solidFill>
              <a:ln>
                <a:noFill/>
              </a:ln>
              <a:effectLst/>
            </c:spPr>
          </c:dPt>
          <c:dPt>
            <c:idx val="189"/>
            <c:bubble3D val="0"/>
            <c:spPr>
              <a:solidFill>
                <a:schemeClr val="accent4">
                  <a:lumMod val="60000"/>
                  <a:lumOff val="40000"/>
                </a:schemeClr>
              </a:solidFill>
              <a:ln>
                <a:noFill/>
              </a:ln>
              <a:effectLst/>
            </c:spPr>
          </c:dPt>
          <c:dPt>
            <c:idx val="190"/>
            <c:bubble3D val="0"/>
            <c:spPr>
              <a:solidFill>
                <a:schemeClr val="accent5">
                  <a:lumMod val="60000"/>
                  <a:lumOff val="40000"/>
                </a:schemeClr>
              </a:solidFill>
              <a:ln>
                <a:noFill/>
              </a:ln>
              <a:effectLst/>
            </c:spPr>
          </c:dPt>
          <c:dPt>
            <c:idx val="191"/>
            <c:bubble3D val="0"/>
            <c:spPr>
              <a:solidFill>
                <a:schemeClr val="accent6">
                  <a:lumMod val="60000"/>
                  <a:lumOff val="40000"/>
                </a:schemeClr>
              </a:solidFill>
              <a:ln>
                <a:noFill/>
              </a:ln>
              <a:effectLst/>
            </c:spPr>
          </c:dPt>
          <c:dPt>
            <c:idx val="192"/>
            <c:bubble3D val="0"/>
            <c:spPr>
              <a:solidFill>
                <a:schemeClr val="accent1">
                  <a:lumMod val="50000"/>
                </a:schemeClr>
              </a:solidFill>
              <a:ln>
                <a:noFill/>
              </a:ln>
              <a:effectLst/>
            </c:spPr>
          </c:dPt>
          <c:dPt>
            <c:idx val="193"/>
            <c:bubble3D val="0"/>
            <c:spPr>
              <a:solidFill>
                <a:schemeClr val="accent2">
                  <a:lumMod val="50000"/>
                </a:schemeClr>
              </a:solidFill>
              <a:ln>
                <a:noFill/>
              </a:ln>
              <a:effectLst/>
            </c:spPr>
          </c:dPt>
          <c:dPt>
            <c:idx val="194"/>
            <c:bubble3D val="0"/>
            <c:spPr>
              <a:solidFill>
                <a:schemeClr val="accent3">
                  <a:lumMod val="50000"/>
                </a:schemeClr>
              </a:solidFill>
              <a:ln>
                <a:noFill/>
              </a:ln>
              <a:effectLst/>
            </c:spPr>
          </c:dPt>
          <c:dPt>
            <c:idx val="195"/>
            <c:bubble3D val="0"/>
            <c:spPr>
              <a:solidFill>
                <a:schemeClr val="accent4">
                  <a:lumMod val="50000"/>
                </a:schemeClr>
              </a:solidFill>
              <a:ln>
                <a:noFill/>
              </a:ln>
              <a:effectLst/>
            </c:spPr>
          </c:dPt>
          <c:dPt>
            <c:idx val="196"/>
            <c:bubble3D val="0"/>
            <c:spPr>
              <a:solidFill>
                <a:schemeClr val="accent5">
                  <a:lumMod val="50000"/>
                </a:schemeClr>
              </a:solidFill>
              <a:ln>
                <a:noFill/>
              </a:ln>
              <a:effectLst/>
            </c:spPr>
          </c:dPt>
          <c:dPt>
            <c:idx val="197"/>
            <c:bubble3D val="0"/>
            <c:spPr>
              <a:solidFill>
                <a:schemeClr val="accent6">
                  <a:lumMod val="50000"/>
                </a:schemeClr>
              </a:solidFill>
              <a:ln>
                <a:noFill/>
              </a:ln>
              <a:effectLst/>
            </c:spPr>
          </c:dPt>
          <c:dPt>
            <c:idx val="198"/>
            <c:bubble3D val="0"/>
            <c:spPr>
              <a:solidFill>
                <a:schemeClr val="accent1">
                  <a:lumMod val="70000"/>
                  <a:lumOff val="30000"/>
                </a:schemeClr>
              </a:solidFill>
              <a:ln>
                <a:noFill/>
              </a:ln>
              <a:effectLst/>
            </c:spPr>
          </c:dPt>
          <c:dPt>
            <c:idx val="199"/>
            <c:bubble3D val="0"/>
            <c:spPr>
              <a:solidFill>
                <a:schemeClr val="accent2">
                  <a:lumMod val="70000"/>
                  <a:lumOff val="30000"/>
                </a:schemeClr>
              </a:solidFill>
              <a:ln>
                <a:noFill/>
              </a:ln>
              <a:effectLst/>
            </c:spPr>
          </c:dPt>
          <c:dPt>
            <c:idx val="200"/>
            <c:bubble3D val="0"/>
            <c:spPr>
              <a:solidFill>
                <a:schemeClr val="accent3">
                  <a:lumMod val="70000"/>
                  <a:lumOff val="30000"/>
                </a:schemeClr>
              </a:solidFill>
              <a:ln>
                <a:noFill/>
              </a:ln>
              <a:effectLst/>
            </c:spPr>
          </c:dPt>
          <c:dPt>
            <c:idx val="201"/>
            <c:bubble3D val="0"/>
            <c:spPr>
              <a:solidFill>
                <a:schemeClr val="accent4">
                  <a:lumMod val="70000"/>
                  <a:lumOff val="30000"/>
                </a:schemeClr>
              </a:solidFill>
              <a:ln>
                <a:noFill/>
              </a:ln>
              <a:effectLst/>
            </c:spPr>
          </c:dPt>
          <c:dPt>
            <c:idx val="202"/>
            <c:bubble3D val="0"/>
            <c:spPr>
              <a:solidFill>
                <a:schemeClr val="accent5">
                  <a:lumMod val="70000"/>
                  <a:lumOff val="30000"/>
                </a:schemeClr>
              </a:solidFill>
              <a:ln>
                <a:noFill/>
              </a:ln>
              <a:effectLst/>
            </c:spPr>
          </c:dPt>
          <c:dPt>
            <c:idx val="203"/>
            <c:bubble3D val="0"/>
            <c:spPr>
              <a:solidFill>
                <a:schemeClr val="accent6">
                  <a:lumMod val="70000"/>
                  <a:lumOff val="30000"/>
                </a:schemeClr>
              </a:solidFill>
              <a:ln>
                <a:noFill/>
              </a:ln>
              <a:effectLst/>
            </c:spPr>
          </c:dPt>
          <c:dPt>
            <c:idx val="204"/>
            <c:bubble3D val="0"/>
            <c:spPr>
              <a:solidFill>
                <a:schemeClr val="accent1">
                  <a:lumMod val="70000"/>
                </a:schemeClr>
              </a:solidFill>
              <a:ln>
                <a:noFill/>
              </a:ln>
              <a:effectLst/>
            </c:spPr>
          </c:dPt>
          <c:dPt>
            <c:idx val="205"/>
            <c:bubble3D val="0"/>
            <c:spPr>
              <a:solidFill>
                <a:schemeClr val="accent2">
                  <a:lumMod val="70000"/>
                </a:schemeClr>
              </a:solidFill>
              <a:ln>
                <a:noFill/>
              </a:ln>
              <a:effectLst/>
            </c:spPr>
          </c:dPt>
          <c:dPt>
            <c:idx val="206"/>
            <c:bubble3D val="0"/>
            <c:spPr>
              <a:solidFill>
                <a:schemeClr val="accent3">
                  <a:lumMod val="70000"/>
                </a:schemeClr>
              </a:solidFill>
              <a:ln>
                <a:noFill/>
              </a:ln>
              <a:effectLst/>
            </c:spPr>
          </c:dPt>
          <c:dPt>
            <c:idx val="207"/>
            <c:bubble3D val="0"/>
            <c:spPr>
              <a:solidFill>
                <a:schemeClr val="accent4">
                  <a:lumMod val="70000"/>
                </a:schemeClr>
              </a:solidFill>
              <a:ln>
                <a:noFill/>
              </a:ln>
              <a:effectLst/>
            </c:spPr>
          </c:dPt>
          <c:dPt>
            <c:idx val="208"/>
            <c:bubble3D val="0"/>
            <c:spPr>
              <a:solidFill>
                <a:schemeClr val="accent5">
                  <a:lumMod val="70000"/>
                </a:schemeClr>
              </a:solidFill>
              <a:ln>
                <a:noFill/>
              </a:ln>
              <a:effectLst/>
            </c:spPr>
          </c:dPt>
          <c:dPt>
            <c:idx val="209"/>
            <c:bubble3D val="0"/>
            <c:spPr>
              <a:solidFill>
                <a:schemeClr val="accent6">
                  <a:lumMod val="70000"/>
                </a:schemeClr>
              </a:solidFill>
              <a:ln>
                <a:noFill/>
              </a:ln>
              <a:effectLst/>
            </c:spPr>
          </c:dPt>
          <c:dPt>
            <c:idx val="210"/>
            <c:bubble3D val="0"/>
            <c:spPr>
              <a:solidFill>
                <a:schemeClr val="accent1">
                  <a:lumMod val="50000"/>
                  <a:lumOff val="50000"/>
                </a:schemeClr>
              </a:solidFill>
              <a:ln>
                <a:noFill/>
              </a:ln>
              <a:effectLst/>
            </c:spPr>
          </c:dPt>
          <c:dPt>
            <c:idx val="211"/>
            <c:bubble3D val="0"/>
            <c:spPr>
              <a:solidFill>
                <a:schemeClr val="accent2">
                  <a:lumMod val="50000"/>
                  <a:lumOff val="50000"/>
                </a:schemeClr>
              </a:solidFill>
              <a:ln>
                <a:noFill/>
              </a:ln>
              <a:effectLst/>
            </c:spPr>
          </c:dPt>
          <c:dPt>
            <c:idx val="212"/>
            <c:bubble3D val="0"/>
            <c:spPr>
              <a:solidFill>
                <a:schemeClr val="accent3">
                  <a:lumMod val="50000"/>
                  <a:lumOff val="50000"/>
                </a:schemeClr>
              </a:solidFill>
              <a:ln>
                <a:noFill/>
              </a:ln>
              <a:effectLst/>
            </c:spPr>
          </c:dPt>
          <c:dPt>
            <c:idx val="213"/>
            <c:bubble3D val="0"/>
            <c:spPr>
              <a:solidFill>
                <a:schemeClr val="accent4">
                  <a:lumMod val="50000"/>
                  <a:lumOff val="50000"/>
                </a:schemeClr>
              </a:solidFill>
              <a:ln>
                <a:noFill/>
              </a:ln>
              <a:effectLst/>
            </c:spPr>
          </c:dPt>
          <c:dPt>
            <c:idx val="214"/>
            <c:bubble3D val="0"/>
            <c:spPr>
              <a:solidFill>
                <a:schemeClr val="accent5">
                  <a:lumMod val="50000"/>
                  <a:lumOff val="50000"/>
                </a:schemeClr>
              </a:solidFill>
              <a:ln>
                <a:noFill/>
              </a:ln>
              <a:effectLst/>
            </c:spPr>
          </c:dPt>
          <c:dPt>
            <c:idx val="215"/>
            <c:bubble3D val="0"/>
            <c:spPr>
              <a:solidFill>
                <a:schemeClr val="accent6">
                  <a:lumMod val="50000"/>
                  <a:lumOff val="50000"/>
                </a:schemeClr>
              </a:solidFill>
              <a:ln>
                <a:noFill/>
              </a:ln>
              <a:effectLst/>
            </c:spPr>
          </c:dPt>
          <c:dPt>
            <c:idx val="216"/>
            <c:bubble3D val="0"/>
            <c:spPr>
              <a:solidFill>
                <a:schemeClr val="accent1"/>
              </a:solidFill>
              <a:ln>
                <a:noFill/>
              </a:ln>
              <a:effectLst/>
            </c:spPr>
          </c:dPt>
          <c:dPt>
            <c:idx val="217"/>
            <c:bubble3D val="0"/>
            <c:spPr>
              <a:solidFill>
                <a:schemeClr val="accent2"/>
              </a:solidFill>
              <a:ln>
                <a:noFill/>
              </a:ln>
              <a:effectLst/>
            </c:spPr>
          </c:dPt>
          <c:dPt>
            <c:idx val="218"/>
            <c:bubble3D val="0"/>
            <c:spPr>
              <a:solidFill>
                <a:schemeClr val="accent3"/>
              </a:solidFill>
              <a:ln>
                <a:noFill/>
              </a:ln>
              <a:effectLst/>
            </c:spPr>
          </c:dPt>
          <c:dPt>
            <c:idx val="219"/>
            <c:bubble3D val="0"/>
            <c:spPr>
              <a:solidFill>
                <a:schemeClr val="accent4"/>
              </a:solidFill>
              <a:ln>
                <a:noFill/>
              </a:ln>
              <a:effectLst/>
            </c:spPr>
          </c:dPt>
          <c:dPt>
            <c:idx val="220"/>
            <c:bubble3D val="0"/>
            <c:spPr>
              <a:solidFill>
                <a:schemeClr val="accent5"/>
              </a:solidFill>
              <a:ln>
                <a:noFill/>
              </a:ln>
              <a:effectLst/>
            </c:spPr>
          </c:dPt>
          <c:dPt>
            <c:idx val="221"/>
            <c:bubble3D val="0"/>
            <c:spPr>
              <a:solidFill>
                <a:schemeClr val="accent6"/>
              </a:solidFill>
              <a:ln>
                <a:noFill/>
              </a:ln>
              <a:effectLst/>
            </c:spPr>
          </c:dPt>
          <c:dPt>
            <c:idx val="222"/>
            <c:bubble3D val="0"/>
            <c:spPr>
              <a:solidFill>
                <a:schemeClr val="accent1">
                  <a:lumMod val="60000"/>
                </a:schemeClr>
              </a:solidFill>
              <a:ln>
                <a:noFill/>
              </a:ln>
              <a:effectLst/>
            </c:spPr>
          </c:dPt>
          <c:dPt>
            <c:idx val="223"/>
            <c:bubble3D val="0"/>
            <c:spPr>
              <a:solidFill>
                <a:schemeClr val="accent2">
                  <a:lumMod val="60000"/>
                </a:schemeClr>
              </a:solidFill>
              <a:ln>
                <a:noFill/>
              </a:ln>
              <a:effectLst/>
            </c:spPr>
          </c:dPt>
          <c:dPt>
            <c:idx val="224"/>
            <c:bubble3D val="0"/>
            <c:spPr>
              <a:solidFill>
                <a:schemeClr val="accent3">
                  <a:lumMod val="60000"/>
                </a:schemeClr>
              </a:solidFill>
              <a:ln>
                <a:noFill/>
              </a:ln>
              <a:effectLst/>
            </c:spPr>
          </c:dPt>
          <c:dPt>
            <c:idx val="225"/>
            <c:bubble3D val="0"/>
            <c:spPr>
              <a:solidFill>
                <a:schemeClr val="accent4">
                  <a:lumMod val="60000"/>
                </a:schemeClr>
              </a:solidFill>
              <a:ln>
                <a:noFill/>
              </a:ln>
              <a:effectLst/>
            </c:spPr>
          </c:dPt>
          <c:dPt>
            <c:idx val="226"/>
            <c:bubble3D val="0"/>
            <c:spPr>
              <a:solidFill>
                <a:schemeClr val="accent5">
                  <a:lumMod val="60000"/>
                </a:schemeClr>
              </a:solidFill>
              <a:ln>
                <a:noFill/>
              </a:ln>
              <a:effectLst/>
            </c:spPr>
          </c:dPt>
          <c:dPt>
            <c:idx val="227"/>
            <c:bubble3D val="0"/>
            <c:spPr>
              <a:solidFill>
                <a:schemeClr val="accent6">
                  <a:lumMod val="60000"/>
                </a:schemeClr>
              </a:solidFill>
              <a:ln>
                <a:noFill/>
              </a:ln>
              <a:effectLst/>
            </c:spPr>
          </c:dPt>
          <c:dPt>
            <c:idx val="228"/>
            <c:bubble3D val="0"/>
            <c:spPr>
              <a:solidFill>
                <a:schemeClr val="accent1">
                  <a:lumMod val="80000"/>
                  <a:lumOff val="20000"/>
                </a:schemeClr>
              </a:solidFill>
              <a:ln>
                <a:noFill/>
              </a:ln>
              <a:effectLst/>
            </c:spPr>
          </c:dPt>
          <c:dPt>
            <c:idx val="229"/>
            <c:bubble3D val="0"/>
            <c:spPr>
              <a:solidFill>
                <a:schemeClr val="accent2">
                  <a:lumMod val="80000"/>
                  <a:lumOff val="20000"/>
                </a:schemeClr>
              </a:solidFill>
              <a:ln>
                <a:noFill/>
              </a:ln>
              <a:effectLst/>
            </c:spPr>
          </c:dPt>
          <c:dPt>
            <c:idx val="230"/>
            <c:bubble3D val="0"/>
            <c:spPr>
              <a:solidFill>
                <a:schemeClr val="accent3">
                  <a:lumMod val="80000"/>
                  <a:lumOff val="20000"/>
                </a:schemeClr>
              </a:solidFill>
              <a:ln>
                <a:noFill/>
              </a:ln>
              <a:effectLst/>
            </c:spPr>
          </c:dPt>
          <c:dPt>
            <c:idx val="231"/>
            <c:bubble3D val="0"/>
            <c:spPr>
              <a:solidFill>
                <a:schemeClr val="accent4">
                  <a:lumMod val="80000"/>
                  <a:lumOff val="20000"/>
                </a:schemeClr>
              </a:solidFill>
              <a:ln>
                <a:noFill/>
              </a:ln>
              <a:effectLst/>
            </c:spPr>
          </c:dPt>
          <c:dPt>
            <c:idx val="232"/>
            <c:bubble3D val="0"/>
            <c:spPr>
              <a:solidFill>
                <a:schemeClr val="accent5">
                  <a:lumMod val="80000"/>
                  <a:lumOff val="20000"/>
                </a:schemeClr>
              </a:solidFill>
              <a:ln>
                <a:noFill/>
              </a:ln>
              <a:effectLst/>
            </c:spPr>
          </c:dPt>
          <c:dPt>
            <c:idx val="233"/>
            <c:bubble3D val="0"/>
            <c:spPr>
              <a:solidFill>
                <a:schemeClr val="accent6">
                  <a:lumMod val="80000"/>
                  <a:lumOff val="20000"/>
                </a:schemeClr>
              </a:solidFill>
              <a:ln>
                <a:noFill/>
              </a:ln>
              <a:effectLst/>
            </c:spPr>
          </c:dPt>
          <c:dPt>
            <c:idx val="234"/>
            <c:bubble3D val="0"/>
            <c:spPr>
              <a:solidFill>
                <a:schemeClr val="accent1">
                  <a:lumMod val="80000"/>
                </a:schemeClr>
              </a:solidFill>
              <a:ln>
                <a:noFill/>
              </a:ln>
              <a:effectLst/>
            </c:spPr>
          </c:dPt>
          <c:dPt>
            <c:idx val="235"/>
            <c:bubble3D val="0"/>
            <c:spPr>
              <a:solidFill>
                <a:schemeClr val="accent2">
                  <a:lumMod val="80000"/>
                </a:schemeClr>
              </a:solidFill>
              <a:ln>
                <a:noFill/>
              </a:ln>
              <a:effectLst/>
            </c:spPr>
          </c:dPt>
          <c:dPt>
            <c:idx val="236"/>
            <c:bubble3D val="0"/>
            <c:spPr>
              <a:solidFill>
                <a:schemeClr val="accent3">
                  <a:lumMod val="80000"/>
                </a:schemeClr>
              </a:solidFill>
              <a:ln>
                <a:noFill/>
              </a:ln>
              <a:effectLst/>
            </c:spPr>
          </c:dPt>
          <c:dPt>
            <c:idx val="237"/>
            <c:bubble3D val="0"/>
            <c:spPr>
              <a:solidFill>
                <a:schemeClr val="accent4">
                  <a:lumMod val="80000"/>
                </a:schemeClr>
              </a:solidFill>
              <a:ln>
                <a:noFill/>
              </a:ln>
              <a:effectLst/>
            </c:spPr>
          </c:dPt>
          <c:dPt>
            <c:idx val="238"/>
            <c:bubble3D val="0"/>
            <c:spPr>
              <a:solidFill>
                <a:schemeClr val="accent5">
                  <a:lumMod val="80000"/>
                </a:schemeClr>
              </a:solidFill>
              <a:ln>
                <a:noFill/>
              </a:ln>
              <a:effectLst/>
            </c:spPr>
          </c:dPt>
          <c:dPt>
            <c:idx val="239"/>
            <c:bubble3D val="0"/>
            <c:spPr>
              <a:solidFill>
                <a:schemeClr val="accent6">
                  <a:lumMod val="80000"/>
                </a:schemeClr>
              </a:solidFill>
              <a:ln>
                <a:noFill/>
              </a:ln>
              <a:effectLst/>
            </c:spPr>
          </c:dPt>
          <c:dPt>
            <c:idx val="240"/>
            <c:bubble3D val="0"/>
            <c:spPr>
              <a:solidFill>
                <a:schemeClr val="accent1">
                  <a:lumMod val="60000"/>
                  <a:lumOff val="40000"/>
                </a:schemeClr>
              </a:solidFill>
              <a:ln>
                <a:noFill/>
              </a:ln>
              <a:effectLst/>
            </c:spPr>
          </c:dPt>
          <c:dPt>
            <c:idx val="241"/>
            <c:bubble3D val="0"/>
            <c:spPr>
              <a:solidFill>
                <a:schemeClr val="accent2">
                  <a:lumMod val="60000"/>
                  <a:lumOff val="40000"/>
                </a:schemeClr>
              </a:solidFill>
              <a:ln>
                <a:noFill/>
              </a:ln>
              <a:effectLst/>
            </c:spPr>
          </c:dPt>
          <c:dPt>
            <c:idx val="242"/>
            <c:bubble3D val="0"/>
            <c:spPr>
              <a:solidFill>
                <a:schemeClr val="accent3">
                  <a:lumMod val="60000"/>
                  <a:lumOff val="40000"/>
                </a:schemeClr>
              </a:solidFill>
              <a:ln>
                <a:noFill/>
              </a:ln>
              <a:effectLst/>
            </c:spPr>
          </c:dPt>
          <c:dPt>
            <c:idx val="243"/>
            <c:bubble3D val="0"/>
            <c:spPr>
              <a:solidFill>
                <a:schemeClr val="accent4">
                  <a:lumMod val="60000"/>
                  <a:lumOff val="40000"/>
                </a:schemeClr>
              </a:solidFill>
              <a:ln>
                <a:noFill/>
              </a:ln>
              <a:effectLst/>
            </c:spPr>
          </c:dPt>
          <c:dPt>
            <c:idx val="244"/>
            <c:bubble3D val="0"/>
            <c:spPr>
              <a:solidFill>
                <a:schemeClr val="accent5">
                  <a:lumMod val="60000"/>
                  <a:lumOff val="40000"/>
                </a:schemeClr>
              </a:solidFill>
              <a:ln>
                <a:noFill/>
              </a:ln>
              <a:effectLst/>
            </c:spPr>
          </c:dPt>
          <c:dPt>
            <c:idx val="245"/>
            <c:bubble3D val="0"/>
            <c:spPr>
              <a:solidFill>
                <a:schemeClr val="accent6">
                  <a:lumMod val="60000"/>
                  <a:lumOff val="40000"/>
                </a:schemeClr>
              </a:solidFill>
              <a:ln>
                <a:noFill/>
              </a:ln>
              <a:effectLst/>
            </c:spPr>
          </c:dPt>
          <c:dPt>
            <c:idx val="246"/>
            <c:bubble3D val="0"/>
            <c:spPr>
              <a:solidFill>
                <a:schemeClr val="accent1">
                  <a:lumMod val="50000"/>
                </a:schemeClr>
              </a:solidFill>
              <a:ln>
                <a:noFill/>
              </a:ln>
              <a:effectLst/>
            </c:spPr>
          </c:dPt>
          <c:dPt>
            <c:idx val="247"/>
            <c:bubble3D val="0"/>
            <c:spPr>
              <a:solidFill>
                <a:schemeClr val="accent2">
                  <a:lumMod val="50000"/>
                </a:schemeClr>
              </a:solidFill>
              <a:ln>
                <a:noFill/>
              </a:ln>
              <a:effectLst/>
            </c:spPr>
          </c:dPt>
          <c:dPt>
            <c:idx val="248"/>
            <c:bubble3D val="0"/>
            <c:spPr>
              <a:solidFill>
                <a:schemeClr val="accent3">
                  <a:lumMod val="50000"/>
                </a:schemeClr>
              </a:solidFill>
              <a:ln>
                <a:noFill/>
              </a:ln>
              <a:effectLst/>
            </c:spPr>
          </c:dPt>
          <c:dPt>
            <c:idx val="249"/>
            <c:bubble3D val="0"/>
            <c:spPr>
              <a:solidFill>
                <a:schemeClr val="accent4">
                  <a:lumMod val="50000"/>
                </a:schemeClr>
              </a:solidFill>
              <a:ln>
                <a:noFill/>
              </a:ln>
              <a:effectLst/>
            </c:spPr>
          </c:dPt>
          <c:dPt>
            <c:idx val="250"/>
            <c:bubble3D val="0"/>
            <c:spPr>
              <a:solidFill>
                <a:schemeClr val="accent5">
                  <a:lumMod val="50000"/>
                </a:schemeClr>
              </a:solidFill>
              <a:ln>
                <a:noFill/>
              </a:ln>
              <a:effectLst/>
            </c:spPr>
          </c:dPt>
          <c:dPt>
            <c:idx val="251"/>
            <c:bubble3D val="0"/>
            <c:spPr>
              <a:solidFill>
                <a:schemeClr val="accent6">
                  <a:lumMod val="50000"/>
                </a:schemeClr>
              </a:solidFill>
              <a:ln>
                <a:noFill/>
              </a:ln>
              <a:effectLst/>
            </c:spPr>
          </c:dPt>
          <c:dPt>
            <c:idx val="252"/>
            <c:bubble3D val="0"/>
            <c:spPr>
              <a:solidFill>
                <a:schemeClr val="accent1">
                  <a:lumMod val="70000"/>
                  <a:lumOff val="30000"/>
                </a:schemeClr>
              </a:solidFill>
              <a:ln>
                <a:noFill/>
              </a:ln>
              <a:effectLst/>
            </c:spPr>
          </c:dPt>
          <c:dPt>
            <c:idx val="253"/>
            <c:bubble3D val="0"/>
            <c:spPr>
              <a:solidFill>
                <a:schemeClr val="accent2">
                  <a:lumMod val="70000"/>
                  <a:lumOff val="30000"/>
                </a:schemeClr>
              </a:solidFill>
              <a:ln>
                <a:noFill/>
              </a:ln>
              <a:effectLst/>
            </c:spPr>
          </c:dPt>
          <c:dPt>
            <c:idx val="254"/>
            <c:bubble3D val="0"/>
            <c:spPr>
              <a:solidFill>
                <a:schemeClr val="accent3">
                  <a:lumMod val="70000"/>
                  <a:lumOff val="30000"/>
                </a:schemeClr>
              </a:solidFill>
              <a:ln>
                <a:noFill/>
              </a:ln>
              <a:effectLst/>
            </c:spPr>
          </c:dPt>
          <c:dPt>
            <c:idx val="255"/>
            <c:bubble3D val="0"/>
            <c:spPr>
              <a:solidFill>
                <a:schemeClr val="accent4">
                  <a:lumMod val="70000"/>
                  <a:lumOff val="30000"/>
                </a:schemeClr>
              </a:solidFill>
              <a:ln>
                <a:noFill/>
              </a:ln>
              <a:effectLst/>
            </c:spPr>
          </c:dPt>
          <c:dPt>
            <c:idx val="256"/>
            <c:bubble3D val="0"/>
            <c:spPr>
              <a:solidFill>
                <a:schemeClr val="accent5">
                  <a:lumMod val="70000"/>
                  <a:lumOff val="30000"/>
                </a:schemeClr>
              </a:solidFill>
              <a:ln>
                <a:noFill/>
              </a:ln>
              <a:effectLst/>
            </c:spPr>
          </c:dPt>
          <c:dPt>
            <c:idx val="257"/>
            <c:bubble3D val="0"/>
            <c:spPr>
              <a:solidFill>
                <a:schemeClr val="accent6">
                  <a:lumMod val="70000"/>
                  <a:lumOff val="30000"/>
                </a:schemeClr>
              </a:solidFill>
              <a:ln>
                <a:noFill/>
              </a:ln>
              <a:effectLst/>
            </c:spPr>
          </c:dPt>
          <c:dPt>
            <c:idx val="258"/>
            <c:bubble3D val="0"/>
            <c:spPr>
              <a:solidFill>
                <a:schemeClr val="accent1">
                  <a:lumMod val="70000"/>
                </a:schemeClr>
              </a:solidFill>
              <a:ln>
                <a:noFill/>
              </a:ln>
              <a:effectLst/>
            </c:spPr>
          </c:dPt>
          <c:dPt>
            <c:idx val="259"/>
            <c:bubble3D val="0"/>
            <c:spPr>
              <a:solidFill>
                <a:schemeClr val="accent2">
                  <a:lumMod val="70000"/>
                </a:schemeClr>
              </a:solidFill>
              <a:ln>
                <a:noFill/>
              </a:ln>
              <a:effectLst/>
            </c:spPr>
          </c:dPt>
          <c:dPt>
            <c:idx val="260"/>
            <c:bubble3D val="0"/>
            <c:spPr>
              <a:solidFill>
                <a:schemeClr val="accent3">
                  <a:lumMod val="70000"/>
                </a:schemeClr>
              </a:solidFill>
              <a:ln>
                <a:noFill/>
              </a:ln>
              <a:effectLst/>
            </c:spPr>
          </c:dPt>
          <c:dPt>
            <c:idx val="261"/>
            <c:bubble3D val="0"/>
            <c:spPr>
              <a:solidFill>
                <a:schemeClr val="accent4">
                  <a:lumMod val="70000"/>
                </a:schemeClr>
              </a:solidFill>
              <a:ln>
                <a:noFill/>
              </a:ln>
              <a:effectLst/>
            </c:spPr>
          </c:dPt>
          <c:dPt>
            <c:idx val="262"/>
            <c:bubble3D val="0"/>
            <c:spPr>
              <a:solidFill>
                <a:schemeClr val="accent5">
                  <a:lumMod val="70000"/>
                </a:schemeClr>
              </a:solidFill>
              <a:ln>
                <a:noFill/>
              </a:ln>
              <a:effectLst/>
            </c:spPr>
          </c:dPt>
          <c:dPt>
            <c:idx val="263"/>
            <c:bubble3D val="0"/>
            <c:spPr>
              <a:solidFill>
                <a:schemeClr val="accent6">
                  <a:lumMod val="70000"/>
                </a:schemeClr>
              </a:solidFill>
              <a:ln>
                <a:noFill/>
              </a:ln>
              <a:effectLst/>
            </c:spPr>
          </c:dPt>
          <c:dPt>
            <c:idx val="264"/>
            <c:bubble3D val="0"/>
            <c:spPr>
              <a:solidFill>
                <a:schemeClr val="accent1">
                  <a:lumMod val="50000"/>
                  <a:lumOff val="50000"/>
                </a:schemeClr>
              </a:solidFill>
              <a:ln>
                <a:noFill/>
              </a:ln>
              <a:effectLst/>
            </c:spPr>
          </c:dPt>
          <c:dPt>
            <c:idx val="265"/>
            <c:bubble3D val="0"/>
            <c:spPr>
              <a:solidFill>
                <a:schemeClr val="accent2">
                  <a:lumMod val="50000"/>
                  <a:lumOff val="50000"/>
                </a:schemeClr>
              </a:solidFill>
              <a:ln>
                <a:noFill/>
              </a:ln>
              <a:effectLst/>
            </c:spPr>
          </c:dPt>
          <c:dPt>
            <c:idx val="266"/>
            <c:bubble3D val="0"/>
            <c:spPr>
              <a:solidFill>
                <a:schemeClr val="accent3">
                  <a:lumMod val="50000"/>
                  <a:lumOff val="50000"/>
                </a:schemeClr>
              </a:solidFill>
              <a:ln>
                <a:noFill/>
              </a:ln>
              <a:effectLst/>
            </c:spPr>
          </c:dPt>
          <c:dPt>
            <c:idx val="267"/>
            <c:bubble3D val="0"/>
            <c:spPr>
              <a:solidFill>
                <a:schemeClr val="accent4">
                  <a:lumMod val="50000"/>
                  <a:lumOff val="50000"/>
                </a:schemeClr>
              </a:solidFill>
              <a:ln>
                <a:noFill/>
              </a:ln>
              <a:effectLst/>
            </c:spPr>
          </c:dPt>
          <c:dPt>
            <c:idx val="268"/>
            <c:bubble3D val="0"/>
            <c:spPr>
              <a:solidFill>
                <a:schemeClr val="accent5">
                  <a:lumMod val="50000"/>
                  <a:lumOff val="50000"/>
                </a:schemeClr>
              </a:solidFill>
              <a:ln>
                <a:noFill/>
              </a:ln>
              <a:effectLst/>
            </c:spPr>
          </c:dPt>
          <c:dPt>
            <c:idx val="269"/>
            <c:bubble3D val="0"/>
            <c:spPr>
              <a:solidFill>
                <a:schemeClr val="accent6">
                  <a:lumMod val="50000"/>
                  <a:lumOff val="50000"/>
                </a:schemeClr>
              </a:solidFill>
              <a:ln>
                <a:noFill/>
              </a:ln>
              <a:effectLst/>
            </c:spPr>
          </c:dPt>
          <c:dPt>
            <c:idx val="270"/>
            <c:bubble3D val="0"/>
            <c:spPr>
              <a:solidFill>
                <a:schemeClr val="accent1"/>
              </a:solidFill>
              <a:ln>
                <a:noFill/>
              </a:ln>
              <a:effectLst/>
            </c:spPr>
          </c:dPt>
          <c:dPt>
            <c:idx val="271"/>
            <c:bubble3D val="0"/>
            <c:spPr>
              <a:solidFill>
                <a:schemeClr val="accent2"/>
              </a:solidFill>
              <a:ln>
                <a:noFill/>
              </a:ln>
              <a:effectLst/>
            </c:spPr>
          </c:dPt>
          <c:dPt>
            <c:idx val="272"/>
            <c:bubble3D val="0"/>
            <c:spPr>
              <a:solidFill>
                <a:schemeClr val="accent3"/>
              </a:solidFill>
              <a:ln>
                <a:noFill/>
              </a:ln>
              <a:effectLst/>
            </c:spPr>
          </c:dPt>
          <c:dPt>
            <c:idx val="273"/>
            <c:bubble3D val="0"/>
            <c:spPr>
              <a:solidFill>
                <a:schemeClr val="accent4"/>
              </a:solidFill>
              <a:ln>
                <a:noFill/>
              </a:ln>
              <a:effectLst/>
            </c:spPr>
          </c:dPt>
          <c:dPt>
            <c:idx val="274"/>
            <c:bubble3D val="0"/>
            <c:spPr>
              <a:solidFill>
                <a:schemeClr val="accent5"/>
              </a:solidFill>
              <a:ln>
                <a:noFill/>
              </a:ln>
              <a:effectLst/>
            </c:spPr>
          </c:dPt>
          <c:dPt>
            <c:idx val="275"/>
            <c:bubble3D val="0"/>
            <c:spPr>
              <a:solidFill>
                <a:schemeClr val="accent6"/>
              </a:solidFill>
              <a:ln>
                <a:noFill/>
              </a:ln>
              <a:effectLst/>
            </c:spPr>
          </c:dPt>
          <c:dPt>
            <c:idx val="276"/>
            <c:bubble3D val="0"/>
            <c:spPr>
              <a:solidFill>
                <a:schemeClr val="accent1">
                  <a:lumMod val="60000"/>
                </a:schemeClr>
              </a:solidFill>
              <a:ln>
                <a:noFill/>
              </a:ln>
              <a:effectLst/>
            </c:spPr>
          </c:dPt>
          <c:dPt>
            <c:idx val="277"/>
            <c:bubble3D val="0"/>
            <c:spPr>
              <a:solidFill>
                <a:schemeClr val="accent2">
                  <a:lumMod val="60000"/>
                </a:schemeClr>
              </a:solidFill>
              <a:ln>
                <a:noFill/>
              </a:ln>
              <a:effectLst/>
            </c:spPr>
          </c:dPt>
          <c:dPt>
            <c:idx val="278"/>
            <c:bubble3D val="0"/>
            <c:spPr>
              <a:solidFill>
                <a:schemeClr val="accent3">
                  <a:lumMod val="60000"/>
                </a:schemeClr>
              </a:solidFill>
              <a:ln>
                <a:noFill/>
              </a:ln>
              <a:effectLst/>
            </c:spPr>
          </c:dPt>
          <c:dPt>
            <c:idx val="279"/>
            <c:bubble3D val="0"/>
            <c:spPr>
              <a:solidFill>
                <a:schemeClr val="accent4">
                  <a:lumMod val="60000"/>
                </a:schemeClr>
              </a:solidFill>
              <a:ln>
                <a:noFill/>
              </a:ln>
              <a:effectLst/>
            </c:spPr>
          </c:dPt>
          <c:dPt>
            <c:idx val="280"/>
            <c:bubble3D val="0"/>
            <c:spPr>
              <a:solidFill>
                <a:schemeClr val="accent5">
                  <a:lumMod val="60000"/>
                </a:schemeClr>
              </a:solidFill>
              <a:ln>
                <a:noFill/>
              </a:ln>
              <a:effectLst/>
            </c:spPr>
          </c:dPt>
          <c:dPt>
            <c:idx val="281"/>
            <c:bubble3D val="0"/>
            <c:spPr>
              <a:solidFill>
                <a:schemeClr val="accent6">
                  <a:lumMod val="60000"/>
                </a:schemeClr>
              </a:solidFill>
              <a:ln>
                <a:noFill/>
              </a:ln>
              <a:effectLst/>
            </c:spPr>
          </c:dPt>
          <c:dPt>
            <c:idx val="282"/>
            <c:bubble3D val="0"/>
            <c:spPr>
              <a:solidFill>
                <a:schemeClr val="accent1">
                  <a:lumMod val="80000"/>
                  <a:lumOff val="20000"/>
                </a:schemeClr>
              </a:solidFill>
              <a:ln>
                <a:noFill/>
              </a:ln>
              <a:effectLst/>
            </c:spPr>
          </c:dPt>
          <c:dPt>
            <c:idx val="283"/>
            <c:bubble3D val="0"/>
            <c:spPr>
              <a:solidFill>
                <a:schemeClr val="accent2">
                  <a:lumMod val="80000"/>
                  <a:lumOff val="20000"/>
                </a:schemeClr>
              </a:solidFill>
              <a:ln>
                <a:noFill/>
              </a:ln>
              <a:effectLst/>
            </c:spPr>
          </c:dPt>
          <c:dPt>
            <c:idx val="284"/>
            <c:bubble3D val="0"/>
            <c:spPr>
              <a:solidFill>
                <a:schemeClr val="accent3">
                  <a:lumMod val="80000"/>
                  <a:lumOff val="20000"/>
                </a:schemeClr>
              </a:solidFill>
              <a:ln>
                <a:noFill/>
              </a:ln>
              <a:effectLst/>
            </c:spPr>
          </c:dPt>
          <c:dPt>
            <c:idx val="285"/>
            <c:bubble3D val="0"/>
            <c:spPr>
              <a:solidFill>
                <a:schemeClr val="accent4">
                  <a:lumMod val="80000"/>
                  <a:lumOff val="20000"/>
                </a:schemeClr>
              </a:solidFill>
              <a:ln>
                <a:noFill/>
              </a:ln>
              <a:effectLst/>
            </c:spPr>
          </c:dPt>
          <c:dPt>
            <c:idx val="286"/>
            <c:bubble3D val="0"/>
            <c:spPr>
              <a:solidFill>
                <a:schemeClr val="accent5">
                  <a:lumMod val="80000"/>
                  <a:lumOff val="20000"/>
                </a:schemeClr>
              </a:solidFill>
              <a:ln>
                <a:noFill/>
              </a:ln>
              <a:effectLst/>
            </c:spPr>
          </c:dPt>
          <c:dPt>
            <c:idx val="287"/>
            <c:bubble3D val="0"/>
            <c:spPr>
              <a:solidFill>
                <a:schemeClr val="accent6">
                  <a:lumMod val="80000"/>
                  <a:lumOff val="20000"/>
                </a:schemeClr>
              </a:solidFill>
              <a:ln>
                <a:noFill/>
              </a:ln>
              <a:effectLst/>
            </c:spPr>
          </c:dPt>
          <c:dPt>
            <c:idx val="288"/>
            <c:bubble3D val="0"/>
            <c:spPr>
              <a:solidFill>
                <a:schemeClr val="accent1">
                  <a:lumMod val="80000"/>
                </a:schemeClr>
              </a:solidFill>
              <a:ln>
                <a:noFill/>
              </a:ln>
              <a:effectLst/>
            </c:spPr>
          </c:dPt>
          <c:dPt>
            <c:idx val="289"/>
            <c:bubble3D val="0"/>
            <c:spPr>
              <a:solidFill>
                <a:schemeClr val="accent2">
                  <a:lumMod val="80000"/>
                </a:schemeClr>
              </a:solidFill>
              <a:ln>
                <a:noFill/>
              </a:ln>
              <a:effectLst/>
            </c:spPr>
          </c:dPt>
          <c:dPt>
            <c:idx val="290"/>
            <c:bubble3D val="0"/>
            <c:spPr>
              <a:solidFill>
                <a:schemeClr val="accent3">
                  <a:lumMod val="80000"/>
                </a:schemeClr>
              </a:solidFill>
              <a:ln>
                <a:noFill/>
              </a:ln>
              <a:effectLst/>
            </c:spPr>
          </c:dPt>
          <c:dPt>
            <c:idx val="291"/>
            <c:bubble3D val="0"/>
            <c:spPr>
              <a:solidFill>
                <a:schemeClr val="accent4">
                  <a:lumMod val="80000"/>
                </a:schemeClr>
              </a:solidFill>
              <a:ln>
                <a:noFill/>
              </a:ln>
              <a:effectLst/>
            </c:spPr>
          </c:dPt>
          <c:dPt>
            <c:idx val="292"/>
            <c:bubble3D val="0"/>
            <c:spPr>
              <a:solidFill>
                <a:schemeClr val="accent5">
                  <a:lumMod val="80000"/>
                </a:schemeClr>
              </a:solidFill>
              <a:ln>
                <a:noFill/>
              </a:ln>
              <a:effectLst/>
            </c:spPr>
          </c:dPt>
          <c:dPt>
            <c:idx val="293"/>
            <c:bubble3D val="0"/>
            <c:spPr>
              <a:solidFill>
                <a:schemeClr val="accent6">
                  <a:lumMod val="80000"/>
                </a:schemeClr>
              </a:solidFill>
              <a:ln>
                <a:noFill/>
              </a:ln>
              <a:effectLst/>
            </c:spPr>
          </c:dPt>
          <c:dPt>
            <c:idx val="294"/>
            <c:bubble3D val="0"/>
            <c:spPr>
              <a:solidFill>
                <a:schemeClr val="accent1">
                  <a:lumMod val="60000"/>
                  <a:lumOff val="40000"/>
                </a:schemeClr>
              </a:solidFill>
              <a:ln>
                <a:noFill/>
              </a:ln>
              <a:effectLst/>
            </c:spPr>
          </c:dPt>
          <c:dPt>
            <c:idx val="295"/>
            <c:bubble3D val="0"/>
            <c:spPr>
              <a:solidFill>
                <a:schemeClr val="accent2">
                  <a:lumMod val="60000"/>
                  <a:lumOff val="40000"/>
                </a:schemeClr>
              </a:solidFill>
              <a:ln>
                <a:noFill/>
              </a:ln>
              <a:effectLst/>
            </c:spPr>
          </c:dPt>
          <c:dPt>
            <c:idx val="296"/>
            <c:bubble3D val="0"/>
            <c:spPr>
              <a:solidFill>
                <a:schemeClr val="accent3">
                  <a:lumMod val="60000"/>
                  <a:lumOff val="40000"/>
                </a:schemeClr>
              </a:solidFill>
              <a:ln>
                <a:noFill/>
              </a:ln>
              <a:effectLst/>
            </c:spPr>
          </c:dPt>
          <c:dPt>
            <c:idx val="297"/>
            <c:bubble3D val="0"/>
            <c:spPr>
              <a:solidFill>
                <a:schemeClr val="accent4">
                  <a:lumMod val="60000"/>
                  <a:lumOff val="40000"/>
                </a:schemeClr>
              </a:solidFill>
              <a:ln>
                <a:noFill/>
              </a:ln>
              <a:effectLst/>
            </c:spPr>
          </c:dPt>
          <c:dPt>
            <c:idx val="298"/>
            <c:bubble3D val="0"/>
            <c:spPr>
              <a:solidFill>
                <a:schemeClr val="accent5">
                  <a:lumMod val="60000"/>
                  <a:lumOff val="40000"/>
                </a:schemeClr>
              </a:solidFill>
              <a:ln>
                <a:noFill/>
              </a:ln>
              <a:effectLst/>
            </c:spPr>
          </c:dPt>
          <c:dPt>
            <c:idx val="299"/>
            <c:bubble3D val="0"/>
            <c:spPr>
              <a:solidFill>
                <a:schemeClr val="accent6">
                  <a:lumMod val="60000"/>
                  <a:lumOff val="40000"/>
                </a:schemeClr>
              </a:solidFill>
              <a:ln>
                <a:noFill/>
              </a:ln>
              <a:effectLst/>
            </c:spPr>
          </c:dPt>
          <c:dPt>
            <c:idx val="300"/>
            <c:bubble3D val="0"/>
            <c:spPr>
              <a:solidFill>
                <a:schemeClr val="accent1">
                  <a:lumMod val="50000"/>
                </a:schemeClr>
              </a:solidFill>
              <a:ln>
                <a:noFill/>
              </a:ln>
              <a:effectLst/>
            </c:spPr>
          </c:dPt>
          <c:dPt>
            <c:idx val="301"/>
            <c:bubble3D val="0"/>
            <c:spPr>
              <a:solidFill>
                <a:schemeClr val="accent2">
                  <a:lumMod val="50000"/>
                </a:schemeClr>
              </a:solidFill>
              <a:ln>
                <a:noFill/>
              </a:ln>
              <a:effectLst/>
            </c:spPr>
          </c:dPt>
          <c:dPt>
            <c:idx val="302"/>
            <c:bubble3D val="0"/>
            <c:spPr>
              <a:solidFill>
                <a:schemeClr val="accent3">
                  <a:lumMod val="50000"/>
                </a:schemeClr>
              </a:solidFill>
              <a:ln>
                <a:noFill/>
              </a:ln>
              <a:effectLst/>
            </c:spPr>
          </c:dPt>
          <c:dPt>
            <c:idx val="303"/>
            <c:bubble3D val="0"/>
            <c:spPr>
              <a:solidFill>
                <a:schemeClr val="accent4">
                  <a:lumMod val="50000"/>
                </a:schemeClr>
              </a:solidFill>
              <a:ln>
                <a:noFill/>
              </a:ln>
              <a:effectLst/>
            </c:spPr>
          </c:dPt>
          <c:dPt>
            <c:idx val="304"/>
            <c:bubble3D val="0"/>
            <c:spPr>
              <a:solidFill>
                <a:schemeClr val="accent5">
                  <a:lumMod val="50000"/>
                </a:schemeClr>
              </a:solidFill>
              <a:ln>
                <a:noFill/>
              </a:ln>
              <a:effectLst/>
            </c:spPr>
          </c:dPt>
          <c:dPt>
            <c:idx val="305"/>
            <c:bubble3D val="0"/>
            <c:spPr>
              <a:solidFill>
                <a:schemeClr val="accent6">
                  <a:lumMod val="50000"/>
                </a:schemeClr>
              </a:solidFill>
              <a:ln>
                <a:noFill/>
              </a:ln>
              <a:effectLst/>
            </c:spPr>
          </c:dPt>
          <c:dPt>
            <c:idx val="306"/>
            <c:bubble3D val="0"/>
            <c:spPr>
              <a:solidFill>
                <a:schemeClr val="accent1">
                  <a:lumMod val="70000"/>
                  <a:lumOff val="30000"/>
                </a:schemeClr>
              </a:solidFill>
              <a:ln>
                <a:noFill/>
              </a:ln>
              <a:effectLst/>
            </c:spPr>
          </c:dPt>
          <c:dPt>
            <c:idx val="307"/>
            <c:bubble3D val="0"/>
            <c:spPr>
              <a:solidFill>
                <a:schemeClr val="accent2">
                  <a:lumMod val="70000"/>
                  <a:lumOff val="30000"/>
                </a:schemeClr>
              </a:solidFill>
              <a:ln>
                <a:noFill/>
              </a:ln>
              <a:effectLst/>
            </c:spPr>
          </c:dPt>
          <c:dPt>
            <c:idx val="308"/>
            <c:bubble3D val="0"/>
            <c:spPr>
              <a:solidFill>
                <a:schemeClr val="accent3">
                  <a:lumMod val="70000"/>
                  <a:lumOff val="30000"/>
                </a:schemeClr>
              </a:solidFill>
              <a:ln>
                <a:noFill/>
              </a:ln>
              <a:effectLst/>
            </c:spPr>
          </c:dPt>
          <c:dPt>
            <c:idx val="309"/>
            <c:bubble3D val="0"/>
            <c:spPr>
              <a:solidFill>
                <a:schemeClr val="accent4">
                  <a:lumMod val="70000"/>
                  <a:lumOff val="30000"/>
                </a:schemeClr>
              </a:solidFill>
              <a:ln>
                <a:noFill/>
              </a:ln>
              <a:effectLst/>
            </c:spPr>
          </c:dPt>
          <c:dPt>
            <c:idx val="310"/>
            <c:bubble3D val="0"/>
            <c:spPr>
              <a:solidFill>
                <a:schemeClr val="accent5">
                  <a:lumMod val="70000"/>
                  <a:lumOff val="30000"/>
                </a:schemeClr>
              </a:solidFill>
              <a:ln>
                <a:noFill/>
              </a:ln>
              <a:effectLst/>
            </c:spPr>
          </c:dPt>
          <c:dPt>
            <c:idx val="311"/>
            <c:bubble3D val="0"/>
            <c:spPr>
              <a:solidFill>
                <a:schemeClr val="accent6">
                  <a:lumMod val="70000"/>
                  <a:lumOff val="30000"/>
                </a:schemeClr>
              </a:solidFill>
              <a:ln>
                <a:noFill/>
              </a:ln>
              <a:effectLst/>
            </c:spPr>
          </c:dPt>
          <c:dPt>
            <c:idx val="312"/>
            <c:bubble3D val="0"/>
            <c:spPr>
              <a:solidFill>
                <a:schemeClr val="accent1">
                  <a:lumMod val="70000"/>
                </a:schemeClr>
              </a:solidFill>
              <a:ln>
                <a:noFill/>
              </a:ln>
              <a:effectLst/>
            </c:spPr>
          </c:dPt>
          <c:dPt>
            <c:idx val="313"/>
            <c:bubble3D val="0"/>
            <c:spPr>
              <a:solidFill>
                <a:schemeClr val="accent2">
                  <a:lumMod val="70000"/>
                </a:schemeClr>
              </a:solidFill>
              <a:ln>
                <a:noFill/>
              </a:ln>
              <a:effectLst/>
            </c:spPr>
          </c:dPt>
          <c:dPt>
            <c:idx val="314"/>
            <c:bubble3D val="0"/>
            <c:spPr>
              <a:solidFill>
                <a:schemeClr val="accent3">
                  <a:lumMod val="70000"/>
                </a:schemeClr>
              </a:solidFill>
              <a:ln>
                <a:noFill/>
              </a:ln>
              <a:effectLst/>
            </c:spPr>
          </c:dPt>
          <c:dPt>
            <c:idx val="315"/>
            <c:bubble3D val="0"/>
            <c:spPr>
              <a:solidFill>
                <a:schemeClr val="accent4">
                  <a:lumMod val="70000"/>
                </a:schemeClr>
              </a:solidFill>
              <a:ln>
                <a:noFill/>
              </a:ln>
              <a:effectLst/>
            </c:spPr>
          </c:dPt>
          <c:dPt>
            <c:idx val="316"/>
            <c:bubble3D val="0"/>
            <c:spPr>
              <a:solidFill>
                <a:schemeClr val="accent5">
                  <a:lumMod val="70000"/>
                </a:schemeClr>
              </a:solidFill>
              <a:ln>
                <a:noFill/>
              </a:ln>
              <a:effectLst/>
            </c:spPr>
          </c:dPt>
          <c:dPt>
            <c:idx val="317"/>
            <c:bubble3D val="0"/>
            <c:spPr>
              <a:solidFill>
                <a:schemeClr val="accent6">
                  <a:lumMod val="70000"/>
                </a:schemeClr>
              </a:solidFill>
              <a:ln>
                <a:noFill/>
              </a:ln>
              <a:effectLst/>
            </c:spPr>
          </c:dPt>
          <c:dPt>
            <c:idx val="318"/>
            <c:bubble3D val="0"/>
            <c:spPr>
              <a:solidFill>
                <a:schemeClr val="accent1">
                  <a:lumMod val="50000"/>
                  <a:lumOff val="50000"/>
                </a:schemeClr>
              </a:solidFill>
              <a:ln>
                <a:noFill/>
              </a:ln>
              <a:effectLst/>
            </c:spPr>
          </c:dPt>
          <c:dPt>
            <c:idx val="319"/>
            <c:bubble3D val="0"/>
            <c:spPr>
              <a:solidFill>
                <a:schemeClr val="accent2">
                  <a:lumMod val="50000"/>
                  <a:lumOff val="50000"/>
                </a:schemeClr>
              </a:solidFill>
              <a:ln>
                <a:noFill/>
              </a:ln>
              <a:effectLst/>
            </c:spPr>
          </c:dPt>
          <c:dPt>
            <c:idx val="320"/>
            <c:bubble3D val="0"/>
            <c:spPr>
              <a:solidFill>
                <a:schemeClr val="accent3">
                  <a:lumMod val="50000"/>
                  <a:lumOff val="50000"/>
                </a:schemeClr>
              </a:solidFill>
              <a:ln>
                <a:noFill/>
              </a:ln>
              <a:effectLst/>
            </c:spPr>
          </c:dPt>
          <c:dPt>
            <c:idx val="321"/>
            <c:bubble3D val="0"/>
            <c:spPr>
              <a:solidFill>
                <a:schemeClr val="accent4">
                  <a:lumMod val="50000"/>
                  <a:lumOff val="50000"/>
                </a:schemeClr>
              </a:solidFill>
              <a:ln>
                <a:noFill/>
              </a:ln>
              <a:effectLst/>
            </c:spPr>
          </c:dPt>
          <c:dPt>
            <c:idx val="322"/>
            <c:bubble3D val="0"/>
            <c:spPr>
              <a:solidFill>
                <a:schemeClr val="accent5">
                  <a:lumMod val="50000"/>
                  <a:lumOff val="50000"/>
                </a:schemeClr>
              </a:solidFill>
              <a:ln>
                <a:noFill/>
              </a:ln>
              <a:effectLst/>
            </c:spPr>
          </c:dPt>
          <c:dPt>
            <c:idx val="323"/>
            <c:bubble3D val="0"/>
            <c:spPr>
              <a:solidFill>
                <a:schemeClr val="accent6">
                  <a:lumMod val="50000"/>
                  <a:lumOff val="50000"/>
                </a:schemeClr>
              </a:solidFill>
              <a:ln>
                <a:noFill/>
              </a:ln>
              <a:effectLst/>
            </c:spPr>
          </c:dPt>
          <c:dPt>
            <c:idx val="324"/>
            <c:bubble3D val="0"/>
            <c:spPr>
              <a:solidFill>
                <a:schemeClr val="accent1"/>
              </a:solidFill>
              <a:ln>
                <a:noFill/>
              </a:ln>
              <a:effectLst/>
            </c:spPr>
          </c:dPt>
          <c:dPt>
            <c:idx val="325"/>
            <c:bubble3D val="0"/>
            <c:spPr>
              <a:solidFill>
                <a:schemeClr val="accent2"/>
              </a:solidFill>
              <a:ln>
                <a:noFill/>
              </a:ln>
              <a:effectLst/>
            </c:spPr>
          </c:dPt>
          <c:dPt>
            <c:idx val="326"/>
            <c:bubble3D val="0"/>
            <c:spPr>
              <a:solidFill>
                <a:schemeClr val="accent3"/>
              </a:solidFill>
              <a:ln>
                <a:noFill/>
              </a:ln>
              <a:effectLst/>
            </c:spPr>
          </c:dPt>
          <c:dPt>
            <c:idx val="327"/>
            <c:bubble3D val="0"/>
            <c:spPr>
              <a:solidFill>
                <a:schemeClr val="accent4"/>
              </a:solidFill>
              <a:ln>
                <a:noFill/>
              </a:ln>
              <a:effectLst/>
            </c:spPr>
          </c:dPt>
          <c:dPt>
            <c:idx val="328"/>
            <c:bubble3D val="0"/>
            <c:spPr>
              <a:solidFill>
                <a:schemeClr val="accent5"/>
              </a:solidFill>
              <a:ln>
                <a:noFill/>
              </a:ln>
              <a:effectLst/>
            </c:spPr>
          </c:dPt>
          <c:dPt>
            <c:idx val="329"/>
            <c:bubble3D val="0"/>
            <c:spPr>
              <a:solidFill>
                <a:schemeClr val="accent6"/>
              </a:solidFill>
              <a:ln>
                <a:noFill/>
              </a:ln>
              <a:effectLst/>
            </c:spPr>
          </c:dPt>
          <c:dPt>
            <c:idx val="330"/>
            <c:bubble3D val="0"/>
            <c:spPr>
              <a:solidFill>
                <a:schemeClr val="accent1">
                  <a:lumMod val="60000"/>
                </a:schemeClr>
              </a:solidFill>
              <a:ln>
                <a:noFill/>
              </a:ln>
              <a:effectLst/>
            </c:spPr>
          </c:dPt>
          <c:dPt>
            <c:idx val="331"/>
            <c:bubble3D val="0"/>
            <c:spPr>
              <a:solidFill>
                <a:schemeClr val="accent2">
                  <a:lumMod val="60000"/>
                </a:schemeClr>
              </a:solidFill>
              <a:ln>
                <a:noFill/>
              </a:ln>
              <a:effectLst/>
            </c:spPr>
          </c:dPt>
          <c:dPt>
            <c:idx val="332"/>
            <c:bubble3D val="0"/>
            <c:spPr>
              <a:solidFill>
                <a:schemeClr val="accent3">
                  <a:lumMod val="60000"/>
                </a:schemeClr>
              </a:solidFill>
              <a:ln>
                <a:noFill/>
              </a:ln>
              <a:effectLst/>
            </c:spPr>
          </c:dPt>
          <c:dPt>
            <c:idx val="333"/>
            <c:bubble3D val="0"/>
            <c:spPr>
              <a:solidFill>
                <a:schemeClr val="accent4">
                  <a:lumMod val="60000"/>
                </a:schemeClr>
              </a:solidFill>
              <a:ln>
                <a:noFill/>
              </a:ln>
              <a:effectLst/>
            </c:spPr>
          </c:dPt>
          <c:dPt>
            <c:idx val="334"/>
            <c:bubble3D val="0"/>
            <c:spPr>
              <a:solidFill>
                <a:schemeClr val="accent5">
                  <a:lumMod val="60000"/>
                </a:schemeClr>
              </a:solidFill>
              <a:ln>
                <a:noFill/>
              </a:ln>
              <a:effectLst/>
            </c:spPr>
          </c:dPt>
          <c:dPt>
            <c:idx val="335"/>
            <c:bubble3D val="0"/>
            <c:spPr>
              <a:solidFill>
                <a:schemeClr val="accent6">
                  <a:lumMod val="60000"/>
                </a:schemeClr>
              </a:solidFill>
              <a:ln>
                <a:noFill/>
              </a:ln>
              <a:effectLst/>
            </c:spPr>
          </c:dPt>
          <c:dPt>
            <c:idx val="336"/>
            <c:bubble3D val="0"/>
            <c:spPr>
              <a:solidFill>
                <a:schemeClr val="accent1">
                  <a:lumMod val="80000"/>
                  <a:lumOff val="20000"/>
                </a:schemeClr>
              </a:solidFill>
              <a:ln>
                <a:noFill/>
              </a:ln>
              <a:effectLst/>
            </c:spPr>
          </c:dPt>
          <c:dPt>
            <c:idx val="337"/>
            <c:bubble3D val="0"/>
            <c:spPr>
              <a:solidFill>
                <a:schemeClr val="accent2">
                  <a:lumMod val="80000"/>
                  <a:lumOff val="20000"/>
                </a:schemeClr>
              </a:solidFill>
              <a:ln>
                <a:noFill/>
              </a:ln>
              <a:effectLst/>
            </c:spPr>
          </c:dPt>
          <c:dPt>
            <c:idx val="338"/>
            <c:bubble3D val="0"/>
            <c:spPr>
              <a:solidFill>
                <a:schemeClr val="accent3">
                  <a:lumMod val="80000"/>
                  <a:lumOff val="20000"/>
                </a:schemeClr>
              </a:solidFill>
              <a:ln>
                <a:noFill/>
              </a:ln>
              <a:effectLst/>
            </c:spPr>
          </c:dPt>
          <c:dPt>
            <c:idx val="339"/>
            <c:bubble3D val="0"/>
            <c:spPr>
              <a:solidFill>
                <a:schemeClr val="accent4">
                  <a:lumMod val="80000"/>
                  <a:lumOff val="20000"/>
                </a:schemeClr>
              </a:solidFill>
              <a:ln>
                <a:noFill/>
              </a:ln>
              <a:effectLst/>
            </c:spPr>
          </c:dPt>
          <c:dPt>
            <c:idx val="340"/>
            <c:bubble3D val="0"/>
            <c:spPr>
              <a:solidFill>
                <a:schemeClr val="accent5">
                  <a:lumMod val="80000"/>
                  <a:lumOff val="20000"/>
                </a:schemeClr>
              </a:solidFill>
              <a:ln>
                <a:noFill/>
              </a:ln>
              <a:effectLst/>
            </c:spPr>
          </c:dPt>
          <c:dPt>
            <c:idx val="341"/>
            <c:bubble3D val="0"/>
            <c:spPr>
              <a:solidFill>
                <a:schemeClr val="accent6">
                  <a:lumMod val="80000"/>
                  <a:lumOff val="20000"/>
                </a:schemeClr>
              </a:solidFill>
              <a:ln>
                <a:noFill/>
              </a:ln>
              <a:effectLst/>
            </c:spPr>
          </c:dPt>
          <c:dPt>
            <c:idx val="342"/>
            <c:bubble3D val="0"/>
            <c:spPr>
              <a:solidFill>
                <a:schemeClr val="accent1">
                  <a:lumMod val="80000"/>
                </a:schemeClr>
              </a:solidFill>
              <a:ln>
                <a:noFill/>
              </a:ln>
              <a:effectLst/>
            </c:spPr>
          </c:dPt>
          <c:dPt>
            <c:idx val="343"/>
            <c:bubble3D val="0"/>
            <c:spPr>
              <a:solidFill>
                <a:schemeClr val="accent2">
                  <a:lumMod val="80000"/>
                </a:schemeClr>
              </a:solidFill>
              <a:ln>
                <a:noFill/>
              </a:ln>
              <a:effectLst/>
            </c:spPr>
          </c:dPt>
          <c:dPt>
            <c:idx val="344"/>
            <c:bubble3D val="0"/>
            <c:spPr>
              <a:solidFill>
                <a:schemeClr val="accent3">
                  <a:lumMod val="80000"/>
                </a:schemeClr>
              </a:solidFill>
              <a:ln>
                <a:noFill/>
              </a:ln>
              <a:effectLst/>
            </c:spPr>
          </c:dPt>
          <c:dPt>
            <c:idx val="345"/>
            <c:bubble3D val="0"/>
            <c:spPr>
              <a:solidFill>
                <a:schemeClr val="accent4">
                  <a:lumMod val="80000"/>
                </a:schemeClr>
              </a:solidFill>
              <a:ln>
                <a:noFill/>
              </a:ln>
              <a:effectLst/>
            </c:spPr>
          </c:dPt>
          <c:dPt>
            <c:idx val="346"/>
            <c:bubble3D val="0"/>
            <c:spPr>
              <a:solidFill>
                <a:schemeClr val="accent5">
                  <a:lumMod val="80000"/>
                </a:schemeClr>
              </a:solidFill>
              <a:ln>
                <a:noFill/>
              </a:ln>
              <a:effectLst/>
            </c:spPr>
          </c:dPt>
          <c:dPt>
            <c:idx val="347"/>
            <c:bubble3D val="0"/>
            <c:spPr>
              <a:solidFill>
                <a:schemeClr val="accent6">
                  <a:lumMod val="80000"/>
                </a:schemeClr>
              </a:solidFill>
              <a:ln>
                <a:noFill/>
              </a:ln>
              <a:effectLst/>
            </c:spPr>
          </c:dPt>
          <c:dPt>
            <c:idx val="348"/>
            <c:bubble3D val="0"/>
            <c:spPr>
              <a:solidFill>
                <a:schemeClr val="accent1">
                  <a:lumMod val="60000"/>
                  <a:lumOff val="40000"/>
                </a:schemeClr>
              </a:solidFill>
              <a:ln>
                <a:noFill/>
              </a:ln>
              <a:effectLst/>
            </c:spPr>
          </c:dPt>
          <c:dPt>
            <c:idx val="349"/>
            <c:bubble3D val="0"/>
            <c:spPr>
              <a:solidFill>
                <a:schemeClr val="accent2">
                  <a:lumMod val="60000"/>
                  <a:lumOff val="40000"/>
                </a:schemeClr>
              </a:solidFill>
              <a:ln>
                <a:noFill/>
              </a:ln>
              <a:effectLst/>
            </c:spPr>
          </c:dPt>
          <c:dPt>
            <c:idx val="350"/>
            <c:bubble3D val="0"/>
            <c:spPr>
              <a:solidFill>
                <a:schemeClr val="accent3">
                  <a:lumMod val="60000"/>
                  <a:lumOff val="40000"/>
                </a:schemeClr>
              </a:solidFill>
              <a:ln>
                <a:noFill/>
              </a:ln>
              <a:effectLst/>
            </c:spPr>
          </c:dPt>
          <c:dPt>
            <c:idx val="351"/>
            <c:bubble3D val="0"/>
            <c:spPr>
              <a:solidFill>
                <a:schemeClr val="accent4">
                  <a:lumMod val="60000"/>
                  <a:lumOff val="40000"/>
                </a:schemeClr>
              </a:solidFill>
              <a:ln>
                <a:noFill/>
              </a:ln>
              <a:effectLst/>
            </c:spPr>
          </c:dPt>
          <c:dPt>
            <c:idx val="352"/>
            <c:bubble3D val="0"/>
            <c:spPr>
              <a:solidFill>
                <a:schemeClr val="accent5">
                  <a:lumMod val="60000"/>
                  <a:lumOff val="40000"/>
                </a:schemeClr>
              </a:solidFill>
              <a:ln>
                <a:noFill/>
              </a:ln>
              <a:effectLst/>
            </c:spPr>
          </c:dPt>
          <c:dPt>
            <c:idx val="353"/>
            <c:bubble3D val="0"/>
            <c:spPr>
              <a:solidFill>
                <a:schemeClr val="accent6">
                  <a:lumMod val="60000"/>
                  <a:lumOff val="40000"/>
                </a:schemeClr>
              </a:solidFill>
              <a:ln>
                <a:noFill/>
              </a:ln>
              <a:effectLst/>
            </c:spPr>
          </c:dPt>
          <c:dPt>
            <c:idx val="354"/>
            <c:bubble3D val="0"/>
            <c:spPr>
              <a:solidFill>
                <a:schemeClr val="accent1">
                  <a:lumMod val="50000"/>
                </a:schemeClr>
              </a:solidFill>
              <a:ln>
                <a:noFill/>
              </a:ln>
              <a:effectLst/>
            </c:spPr>
          </c:dPt>
          <c:dPt>
            <c:idx val="355"/>
            <c:bubble3D val="0"/>
            <c:spPr>
              <a:solidFill>
                <a:schemeClr val="accent2">
                  <a:lumMod val="50000"/>
                </a:schemeClr>
              </a:solidFill>
              <a:ln>
                <a:noFill/>
              </a:ln>
              <a:effectLst/>
            </c:spPr>
          </c:dPt>
          <c:dPt>
            <c:idx val="356"/>
            <c:bubble3D val="0"/>
            <c:spPr>
              <a:solidFill>
                <a:schemeClr val="accent3">
                  <a:lumMod val="50000"/>
                </a:schemeClr>
              </a:solidFill>
              <a:ln>
                <a:noFill/>
              </a:ln>
              <a:effectLst/>
            </c:spPr>
          </c:dPt>
          <c:dPt>
            <c:idx val="357"/>
            <c:bubble3D val="0"/>
            <c:spPr>
              <a:solidFill>
                <a:schemeClr val="accent4">
                  <a:lumMod val="50000"/>
                </a:schemeClr>
              </a:solidFill>
              <a:ln>
                <a:noFill/>
              </a:ln>
              <a:effectLst/>
            </c:spPr>
          </c:dPt>
          <c:dPt>
            <c:idx val="358"/>
            <c:bubble3D val="0"/>
            <c:spPr>
              <a:solidFill>
                <a:schemeClr val="accent5">
                  <a:lumMod val="50000"/>
                </a:schemeClr>
              </a:solidFill>
              <a:ln>
                <a:noFill/>
              </a:ln>
              <a:effectLst/>
            </c:spPr>
          </c:dPt>
          <c:dPt>
            <c:idx val="359"/>
            <c:bubble3D val="0"/>
            <c:spPr>
              <a:solidFill>
                <a:schemeClr val="accent6">
                  <a:lumMod val="50000"/>
                </a:schemeClr>
              </a:solidFill>
              <a:ln>
                <a:noFill/>
              </a:ln>
              <a:effectLst/>
            </c:spPr>
          </c:dPt>
          <c:dPt>
            <c:idx val="360"/>
            <c:bubble3D val="0"/>
            <c:spPr>
              <a:solidFill>
                <a:schemeClr val="accent1">
                  <a:lumMod val="70000"/>
                  <a:lumOff val="30000"/>
                </a:schemeClr>
              </a:solidFill>
              <a:ln>
                <a:noFill/>
              </a:ln>
              <a:effectLst/>
            </c:spPr>
          </c:dPt>
          <c:dPt>
            <c:idx val="361"/>
            <c:bubble3D val="0"/>
            <c:spPr>
              <a:solidFill>
                <a:schemeClr val="accent2">
                  <a:lumMod val="70000"/>
                  <a:lumOff val="30000"/>
                </a:schemeClr>
              </a:solidFill>
              <a:ln>
                <a:noFill/>
              </a:ln>
              <a:effectLst/>
            </c:spPr>
          </c:dPt>
          <c:dPt>
            <c:idx val="362"/>
            <c:bubble3D val="0"/>
            <c:spPr>
              <a:solidFill>
                <a:schemeClr val="accent3">
                  <a:lumMod val="70000"/>
                  <a:lumOff val="30000"/>
                </a:schemeClr>
              </a:solidFill>
              <a:ln>
                <a:noFill/>
              </a:ln>
              <a:effectLst/>
            </c:spPr>
          </c:dPt>
          <c:dPt>
            <c:idx val="363"/>
            <c:bubble3D val="0"/>
            <c:spPr>
              <a:solidFill>
                <a:schemeClr val="accent4">
                  <a:lumMod val="70000"/>
                  <a:lumOff val="30000"/>
                </a:schemeClr>
              </a:solidFill>
              <a:ln>
                <a:noFill/>
              </a:ln>
              <a:effectLst/>
            </c:spPr>
          </c:dPt>
          <c:dPt>
            <c:idx val="364"/>
            <c:bubble3D val="0"/>
            <c:spPr>
              <a:solidFill>
                <a:schemeClr val="accent5">
                  <a:lumMod val="70000"/>
                  <a:lumOff val="30000"/>
                </a:schemeClr>
              </a:solidFill>
              <a:ln>
                <a:noFill/>
              </a:ln>
              <a:effectLst/>
            </c:spPr>
          </c:dPt>
          <c:dPt>
            <c:idx val="365"/>
            <c:bubble3D val="0"/>
            <c:spPr>
              <a:solidFill>
                <a:schemeClr val="accent6">
                  <a:lumMod val="70000"/>
                  <a:lumOff val="30000"/>
                </a:schemeClr>
              </a:solidFill>
              <a:ln>
                <a:noFill/>
              </a:ln>
              <a:effectLst/>
            </c:spPr>
          </c:dPt>
          <c:dPt>
            <c:idx val="366"/>
            <c:bubble3D val="0"/>
            <c:spPr>
              <a:solidFill>
                <a:schemeClr val="accent1">
                  <a:lumMod val="70000"/>
                </a:schemeClr>
              </a:solidFill>
              <a:ln>
                <a:noFill/>
              </a:ln>
              <a:effectLst/>
            </c:spPr>
          </c:dPt>
          <c:dPt>
            <c:idx val="367"/>
            <c:bubble3D val="0"/>
            <c:spPr>
              <a:solidFill>
                <a:schemeClr val="accent2">
                  <a:lumMod val="70000"/>
                </a:schemeClr>
              </a:solidFill>
              <a:ln>
                <a:noFill/>
              </a:ln>
              <a:effectLst/>
            </c:spPr>
          </c:dPt>
          <c:dPt>
            <c:idx val="368"/>
            <c:bubble3D val="0"/>
            <c:spPr>
              <a:solidFill>
                <a:schemeClr val="accent3">
                  <a:lumMod val="70000"/>
                </a:schemeClr>
              </a:solidFill>
              <a:ln>
                <a:noFill/>
              </a:ln>
              <a:effectLst/>
            </c:spPr>
          </c:dPt>
          <c:dPt>
            <c:idx val="369"/>
            <c:bubble3D val="0"/>
            <c:spPr>
              <a:solidFill>
                <a:schemeClr val="accent4">
                  <a:lumMod val="70000"/>
                </a:schemeClr>
              </a:solidFill>
              <a:ln>
                <a:noFill/>
              </a:ln>
              <a:effectLst/>
            </c:spPr>
          </c:dPt>
          <c:dPt>
            <c:idx val="370"/>
            <c:bubble3D val="0"/>
            <c:spPr>
              <a:solidFill>
                <a:schemeClr val="accent5">
                  <a:lumMod val="70000"/>
                </a:schemeClr>
              </a:solidFill>
              <a:ln>
                <a:noFill/>
              </a:ln>
              <a:effectLst/>
            </c:spPr>
          </c:dPt>
          <c:dPt>
            <c:idx val="371"/>
            <c:bubble3D val="0"/>
            <c:spPr>
              <a:solidFill>
                <a:schemeClr val="accent6">
                  <a:lumMod val="70000"/>
                </a:schemeClr>
              </a:solidFill>
              <a:ln>
                <a:noFill/>
              </a:ln>
              <a:effectLst/>
            </c:spPr>
          </c:dPt>
          <c:dPt>
            <c:idx val="372"/>
            <c:bubble3D val="0"/>
            <c:spPr>
              <a:solidFill>
                <a:schemeClr val="accent1">
                  <a:lumMod val="50000"/>
                  <a:lumOff val="50000"/>
                </a:schemeClr>
              </a:solidFill>
              <a:ln>
                <a:noFill/>
              </a:ln>
              <a:effectLst/>
            </c:spPr>
          </c:dPt>
          <c:dPt>
            <c:idx val="373"/>
            <c:bubble3D val="0"/>
            <c:spPr>
              <a:solidFill>
                <a:schemeClr val="accent2">
                  <a:lumMod val="50000"/>
                  <a:lumOff val="50000"/>
                </a:schemeClr>
              </a:solidFill>
              <a:ln>
                <a:noFill/>
              </a:ln>
              <a:effectLst/>
            </c:spPr>
          </c:dPt>
          <c:dPt>
            <c:idx val="374"/>
            <c:bubble3D val="0"/>
            <c:spPr>
              <a:solidFill>
                <a:schemeClr val="accent3">
                  <a:lumMod val="50000"/>
                  <a:lumOff val="50000"/>
                </a:schemeClr>
              </a:solidFill>
              <a:ln>
                <a:noFill/>
              </a:ln>
              <a:effectLst/>
            </c:spPr>
          </c:dPt>
          <c:dPt>
            <c:idx val="375"/>
            <c:bubble3D val="0"/>
            <c:spPr>
              <a:solidFill>
                <a:schemeClr val="accent4">
                  <a:lumMod val="50000"/>
                  <a:lumOff val="50000"/>
                </a:schemeClr>
              </a:solidFill>
              <a:ln>
                <a:noFill/>
              </a:ln>
              <a:effectLst/>
            </c:spPr>
          </c:dPt>
          <c:dPt>
            <c:idx val="376"/>
            <c:bubble3D val="0"/>
            <c:spPr>
              <a:solidFill>
                <a:schemeClr val="accent5">
                  <a:lumMod val="50000"/>
                  <a:lumOff val="50000"/>
                </a:schemeClr>
              </a:solidFill>
              <a:ln>
                <a:noFill/>
              </a:ln>
              <a:effectLst/>
            </c:spPr>
          </c:dPt>
          <c:dPt>
            <c:idx val="377"/>
            <c:bubble3D val="0"/>
            <c:spPr>
              <a:solidFill>
                <a:schemeClr val="accent6">
                  <a:lumMod val="50000"/>
                  <a:lumOff val="50000"/>
                </a:schemeClr>
              </a:solidFill>
              <a:ln>
                <a:noFill/>
              </a:ln>
              <a:effectLst/>
            </c:spPr>
          </c:dPt>
          <c:dPt>
            <c:idx val="378"/>
            <c:bubble3D val="0"/>
            <c:spPr>
              <a:solidFill>
                <a:schemeClr val="accent1"/>
              </a:solidFill>
              <a:ln>
                <a:noFill/>
              </a:ln>
              <a:effectLst/>
            </c:spPr>
          </c:dPt>
          <c:dPt>
            <c:idx val="379"/>
            <c:bubble3D val="0"/>
            <c:spPr>
              <a:solidFill>
                <a:schemeClr val="accent2"/>
              </a:solidFill>
              <a:ln>
                <a:noFill/>
              </a:ln>
              <a:effectLst/>
            </c:spPr>
          </c:dPt>
          <c:dPt>
            <c:idx val="380"/>
            <c:bubble3D val="0"/>
            <c:spPr>
              <a:solidFill>
                <a:schemeClr val="accent3"/>
              </a:solidFill>
              <a:ln>
                <a:noFill/>
              </a:ln>
              <a:effectLst/>
            </c:spPr>
          </c:dPt>
          <c:dPt>
            <c:idx val="381"/>
            <c:bubble3D val="0"/>
            <c:spPr>
              <a:solidFill>
                <a:schemeClr val="accent4"/>
              </a:solidFill>
              <a:ln>
                <a:noFill/>
              </a:ln>
              <a:effectLst/>
            </c:spPr>
          </c:dPt>
          <c:dPt>
            <c:idx val="382"/>
            <c:bubble3D val="0"/>
            <c:spPr>
              <a:solidFill>
                <a:schemeClr val="accent5"/>
              </a:solidFill>
              <a:ln>
                <a:noFill/>
              </a:ln>
              <a:effectLst/>
            </c:spPr>
          </c:dPt>
          <c:dPt>
            <c:idx val="383"/>
            <c:bubble3D val="0"/>
            <c:spPr>
              <a:solidFill>
                <a:schemeClr val="accent6"/>
              </a:solidFill>
              <a:ln>
                <a:noFill/>
              </a:ln>
              <a:effectLst/>
            </c:spPr>
          </c:dPt>
          <c:dPt>
            <c:idx val="384"/>
            <c:bubble3D val="0"/>
            <c:spPr>
              <a:solidFill>
                <a:schemeClr val="accent1">
                  <a:lumMod val="60000"/>
                </a:schemeClr>
              </a:solidFill>
              <a:ln>
                <a:noFill/>
              </a:ln>
              <a:effectLst/>
            </c:spPr>
          </c:dPt>
          <c:dPt>
            <c:idx val="385"/>
            <c:bubble3D val="0"/>
            <c:spPr>
              <a:solidFill>
                <a:schemeClr val="accent2">
                  <a:lumMod val="60000"/>
                </a:schemeClr>
              </a:solidFill>
              <a:ln>
                <a:noFill/>
              </a:ln>
              <a:effectLst/>
            </c:spPr>
          </c:dPt>
          <c:dPt>
            <c:idx val="386"/>
            <c:bubble3D val="0"/>
            <c:spPr>
              <a:solidFill>
                <a:schemeClr val="accent3">
                  <a:lumMod val="60000"/>
                </a:schemeClr>
              </a:solidFill>
              <a:ln>
                <a:noFill/>
              </a:ln>
              <a:effectLst/>
            </c:spPr>
          </c:dPt>
          <c:dPt>
            <c:idx val="387"/>
            <c:bubble3D val="0"/>
            <c:spPr>
              <a:solidFill>
                <a:schemeClr val="accent4">
                  <a:lumMod val="60000"/>
                </a:schemeClr>
              </a:solidFill>
              <a:ln>
                <a:noFill/>
              </a:ln>
              <a:effectLst/>
            </c:spPr>
          </c:dPt>
          <c:dPt>
            <c:idx val="388"/>
            <c:bubble3D val="0"/>
            <c:spPr>
              <a:solidFill>
                <a:schemeClr val="accent5">
                  <a:lumMod val="60000"/>
                </a:schemeClr>
              </a:solidFill>
              <a:ln>
                <a:noFill/>
              </a:ln>
              <a:effectLst/>
            </c:spPr>
          </c:dPt>
          <c:dPt>
            <c:idx val="389"/>
            <c:bubble3D val="0"/>
            <c:spPr>
              <a:solidFill>
                <a:schemeClr val="accent6">
                  <a:lumMod val="60000"/>
                </a:schemeClr>
              </a:solidFill>
              <a:ln>
                <a:noFill/>
              </a:ln>
              <a:effectLst/>
            </c:spPr>
          </c:dPt>
          <c:dPt>
            <c:idx val="390"/>
            <c:bubble3D val="0"/>
            <c:spPr>
              <a:solidFill>
                <a:schemeClr val="accent1">
                  <a:lumMod val="80000"/>
                  <a:lumOff val="20000"/>
                </a:schemeClr>
              </a:solidFill>
              <a:ln>
                <a:noFill/>
              </a:ln>
              <a:effectLst/>
            </c:spPr>
          </c:dPt>
          <c:dPt>
            <c:idx val="391"/>
            <c:bubble3D val="0"/>
            <c:spPr>
              <a:solidFill>
                <a:schemeClr val="accent2">
                  <a:lumMod val="80000"/>
                  <a:lumOff val="20000"/>
                </a:schemeClr>
              </a:solidFill>
              <a:ln>
                <a:noFill/>
              </a:ln>
              <a:effectLst/>
            </c:spPr>
          </c:dPt>
          <c:dPt>
            <c:idx val="392"/>
            <c:bubble3D val="0"/>
            <c:spPr>
              <a:solidFill>
                <a:schemeClr val="accent3">
                  <a:lumMod val="80000"/>
                  <a:lumOff val="20000"/>
                </a:schemeClr>
              </a:solidFill>
              <a:ln>
                <a:noFill/>
              </a:ln>
              <a:effectLst/>
            </c:spPr>
          </c:dPt>
          <c:dPt>
            <c:idx val="393"/>
            <c:bubble3D val="0"/>
            <c:spPr>
              <a:solidFill>
                <a:schemeClr val="accent4">
                  <a:lumMod val="80000"/>
                  <a:lumOff val="20000"/>
                </a:schemeClr>
              </a:solidFill>
              <a:ln>
                <a:noFill/>
              </a:ln>
              <a:effectLst/>
            </c:spPr>
          </c:dPt>
          <c:dPt>
            <c:idx val="394"/>
            <c:bubble3D val="0"/>
            <c:spPr>
              <a:solidFill>
                <a:schemeClr val="accent5">
                  <a:lumMod val="80000"/>
                  <a:lumOff val="20000"/>
                </a:schemeClr>
              </a:solidFill>
              <a:ln>
                <a:noFill/>
              </a:ln>
              <a:effectLst/>
            </c:spPr>
          </c:dPt>
          <c:dPt>
            <c:idx val="395"/>
            <c:bubble3D val="0"/>
            <c:spPr>
              <a:solidFill>
                <a:schemeClr val="accent6">
                  <a:lumMod val="80000"/>
                  <a:lumOff val="20000"/>
                </a:schemeClr>
              </a:solidFill>
              <a:ln>
                <a:noFill/>
              </a:ln>
              <a:effectLst/>
            </c:spPr>
          </c:dPt>
          <c:dPt>
            <c:idx val="396"/>
            <c:bubble3D val="0"/>
            <c:spPr>
              <a:solidFill>
                <a:schemeClr val="accent1">
                  <a:lumMod val="80000"/>
                </a:schemeClr>
              </a:solidFill>
              <a:ln>
                <a:noFill/>
              </a:ln>
              <a:effectLst/>
            </c:spPr>
          </c:dPt>
          <c:dPt>
            <c:idx val="397"/>
            <c:bubble3D val="0"/>
            <c:spPr>
              <a:solidFill>
                <a:schemeClr val="accent2">
                  <a:lumMod val="80000"/>
                </a:schemeClr>
              </a:solidFill>
              <a:ln>
                <a:noFill/>
              </a:ln>
              <a:effectLst/>
            </c:spPr>
          </c:dPt>
          <c:dPt>
            <c:idx val="398"/>
            <c:bubble3D val="0"/>
            <c:spPr>
              <a:solidFill>
                <a:schemeClr val="accent3">
                  <a:lumMod val="80000"/>
                </a:schemeClr>
              </a:solidFill>
              <a:ln>
                <a:noFill/>
              </a:ln>
              <a:effectLst/>
            </c:spPr>
          </c:dPt>
          <c:dPt>
            <c:idx val="399"/>
            <c:bubble3D val="0"/>
            <c:spPr>
              <a:solidFill>
                <a:schemeClr val="accent4">
                  <a:lumMod val="80000"/>
                </a:schemeClr>
              </a:solidFill>
              <a:ln>
                <a:noFill/>
              </a:ln>
              <a:effectLst/>
            </c:spPr>
          </c:dPt>
          <c:dPt>
            <c:idx val="400"/>
            <c:bubble3D val="0"/>
            <c:spPr>
              <a:solidFill>
                <a:schemeClr val="accent5">
                  <a:lumMod val="80000"/>
                </a:schemeClr>
              </a:solidFill>
              <a:ln>
                <a:noFill/>
              </a:ln>
              <a:effectLst/>
            </c:spPr>
          </c:dPt>
          <c:dPt>
            <c:idx val="401"/>
            <c:bubble3D val="0"/>
            <c:spPr>
              <a:solidFill>
                <a:schemeClr val="accent6">
                  <a:lumMod val="80000"/>
                </a:schemeClr>
              </a:solidFill>
              <a:ln>
                <a:noFill/>
              </a:ln>
              <a:effectLst/>
            </c:spPr>
          </c:dPt>
          <c:dPt>
            <c:idx val="402"/>
            <c:bubble3D val="0"/>
            <c:spPr>
              <a:solidFill>
                <a:schemeClr val="accent1">
                  <a:lumMod val="60000"/>
                  <a:lumOff val="40000"/>
                </a:schemeClr>
              </a:solidFill>
              <a:ln>
                <a:noFill/>
              </a:ln>
              <a:effectLst/>
            </c:spPr>
          </c:dPt>
          <c:dPt>
            <c:idx val="403"/>
            <c:bubble3D val="0"/>
            <c:spPr>
              <a:solidFill>
                <a:schemeClr val="accent2">
                  <a:lumMod val="60000"/>
                  <a:lumOff val="40000"/>
                </a:schemeClr>
              </a:solidFill>
              <a:ln>
                <a:noFill/>
              </a:ln>
              <a:effectLst/>
            </c:spPr>
          </c:dPt>
          <c:dPt>
            <c:idx val="404"/>
            <c:bubble3D val="0"/>
            <c:spPr>
              <a:solidFill>
                <a:schemeClr val="accent3">
                  <a:lumMod val="60000"/>
                  <a:lumOff val="40000"/>
                </a:schemeClr>
              </a:solidFill>
              <a:ln>
                <a:noFill/>
              </a:ln>
              <a:effectLst/>
            </c:spPr>
          </c:dPt>
          <c:dPt>
            <c:idx val="405"/>
            <c:bubble3D val="0"/>
            <c:spPr>
              <a:solidFill>
                <a:schemeClr val="accent4">
                  <a:lumMod val="60000"/>
                  <a:lumOff val="40000"/>
                </a:schemeClr>
              </a:solidFill>
              <a:ln>
                <a:noFill/>
              </a:ln>
              <a:effectLst/>
            </c:spPr>
          </c:dPt>
          <c:dPt>
            <c:idx val="406"/>
            <c:bubble3D val="0"/>
            <c:spPr>
              <a:solidFill>
                <a:schemeClr val="accent5">
                  <a:lumMod val="60000"/>
                  <a:lumOff val="40000"/>
                </a:schemeClr>
              </a:solidFill>
              <a:ln>
                <a:noFill/>
              </a:ln>
              <a:effectLst/>
            </c:spPr>
          </c:dPt>
          <c:dPt>
            <c:idx val="407"/>
            <c:bubble3D val="0"/>
            <c:spPr>
              <a:solidFill>
                <a:schemeClr val="accent6">
                  <a:lumMod val="60000"/>
                  <a:lumOff val="40000"/>
                </a:schemeClr>
              </a:solidFill>
              <a:ln>
                <a:noFill/>
              </a:ln>
              <a:effectLst/>
            </c:spPr>
          </c:dPt>
          <c:dPt>
            <c:idx val="408"/>
            <c:bubble3D val="0"/>
            <c:spPr>
              <a:solidFill>
                <a:schemeClr val="accent1">
                  <a:lumMod val="50000"/>
                </a:schemeClr>
              </a:solidFill>
              <a:ln>
                <a:noFill/>
              </a:ln>
              <a:effectLst/>
            </c:spPr>
          </c:dPt>
          <c:dPt>
            <c:idx val="409"/>
            <c:bubble3D val="0"/>
            <c:spPr>
              <a:solidFill>
                <a:schemeClr val="accent2">
                  <a:lumMod val="50000"/>
                </a:schemeClr>
              </a:solidFill>
              <a:ln>
                <a:noFill/>
              </a:ln>
              <a:effectLst/>
            </c:spPr>
          </c:dPt>
          <c:dPt>
            <c:idx val="410"/>
            <c:bubble3D val="0"/>
            <c:spPr>
              <a:solidFill>
                <a:schemeClr val="accent3">
                  <a:lumMod val="50000"/>
                </a:schemeClr>
              </a:solidFill>
              <a:ln>
                <a:noFill/>
              </a:ln>
              <a:effectLst/>
            </c:spPr>
          </c:dPt>
          <c:dPt>
            <c:idx val="411"/>
            <c:bubble3D val="0"/>
            <c:spPr>
              <a:solidFill>
                <a:schemeClr val="accent4">
                  <a:lumMod val="50000"/>
                </a:schemeClr>
              </a:solidFill>
              <a:ln>
                <a:noFill/>
              </a:ln>
              <a:effectLst/>
            </c:spPr>
          </c:dPt>
          <c:dPt>
            <c:idx val="412"/>
            <c:bubble3D val="0"/>
            <c:spPr>
              <a:solidFill>
                <a:schemeClr val="accent5">
                  <a:lumMod val="50000"/>
                </a:schemeClr>
              </a:solidFill>
              <a:ln>
                <a:noFill/>
              </a:ln>
              <a:effectLst/>
            </c:spPr>
          </c:dPt>
          <c:dPt>
            <c:idx val="413"/>
            <c:bubble3D val="0"/>
            <c:spPr>
              <a:solidFill>
                <a:schemeClr val="accent6">
                  <a:lumMod val="50000"/>
                </a:schemeClr>
              </a:solidFill>
              <a:ln>
                <a:noFill/>
              </a:ln>
              <a:effectLst/>
            </c:spPr>
          </c:dPt>
          <c:dPt>
            <c:idx val="414"/>
            <c:bubble3D val="0"/>
            <c:spPr>
              <a:solidFill>
                <a:schemeClr val="accent1">
                  <a:lumMod val="70000"/>
                  <a:lumOff val="30000"/>
                </a:schemeClr>
              </a:solidFill>
              <a:ln>
                <a:noFill/>
              </a:ln>
              <a:effectLst/>
            </c:spPr>
          </c:dPt>
          <c:dPt>
            <c:idx val="415"/>
            <c:bubble3D val="0"/>
            <c:spPr>
              <a:solidFill>
                <a:schemeClr val="accent2">
                  <a:lumMod val="70000"/>
                  <a:lumOff val="30000"/>
                </a:schemeClr>
              </a:solidFill>
              <a:ln>
                <a:noFill/>
              </a:ln>
              <a:effectLst/>
            </c:spPr>
          </c:dPt>
          <c:dPt>
            <c:idx val="416"/>
            <c:bubble3D val="0"/>
            <c:spPr>
              <a:solidFill>
                <a:schemeClr val="accent3">
                  <a:lumMod val="70000"/>
                  <a:lumOff val="30000"/>
                </a:schemeClr>
              </a:solidFill>
              <a:ln>
                <a:noFill/>
              </a:ln>
              <a:effectLst/>
            </c:spPr>
          </c:dPt>
          <c:dPt>
            <c:idx val="417"/>
            <c:bubble3D val="0"/>
            <c:spPr>
              <a:solidFill>
                <a:schemeClr val="accent4">
                  <a:lumMod val="70000"/>
                  <a:lumOff val="30000"/>
                </a:schemeClr>
              </a:solidFill>
              <a:ln>
                <a:noFill/>
              </a:ln>
              <a:effectLst/>
            </c:spPr>
          </c:dPt>
          <c:dPt>
            <c:idx val="418"/>
            <c:bubble3D val="0"/>
            <c:spPr>
              <a:solidFill>
                <a:schemeClr val="accent5">
                  <a:lumMod val="70000"/>
                  <a:lumOff val="30000"/>
                </a:schemeClr>
              </a:solidFill>
              <a:ln>
                <a:noFill/>
              </a:ln>
              <a:effectLst/>
            </c:spPr>
          </c:dPt>
          <c:dPt>
            <c:idx val="419"/>
            <c:bubble3D val="0"/>
            <c:spPr>
              <a:solidFill>
                <a:schemeClr val="accent6">
                  <a:lumMod val="70000"/>
                  <a:lumOff val="30000"/>
                </a:schemeClr>
              </a:solidFill>
              <a:ln>
                <a:noFill/>
              </a:ln>
              <a:effectLst/>
            </c:spPr>
          </c:dPt>
          <c:dPt>
            <c:idx val="420"/>
            <c:bubble3D val="0"/>
            <c:spPr>
              <a:solidFill>
                <a:schemeClr val="accent1">
                  <a:lumMod val="70000"/>
                </a:schemeClr>
              </a:solidFill>
              <a:ln>
                <a:noFill/>
              </a:ln>
              <a:effectLst/>
            </c:spPr>
          </c:dPt>
          <c:dPt>
            <c:idx val="421"/>
            <c:bubble3D val="0"/>
            <c:spPr>
              <a:solidFill>
                <a:schemeClr val="accent2">
                  <a:lumMod val="70000"/>
                </a:schemeClr>
              </a:solidFill>
              <a:ln>
                <a:noFill/>
              </a:ln>
              <a:effectLst/>
            </c:spPr>
          </c:dPt>
          <c:dPt>
            <c:idx val="422"/>
            <c:bubble3D val="0"/>
            <c:spPr>
              <a:solidFill>
                <a:schemeClr val="accent3">
                  <a:lumMod val="70000"/>
                </a:schemeClr>
              </a:solidFill>
              <a:ln>
                <a:noFill/>
              </a:ln>
              <a:effectLst/>
            </c:spPr>
          </c:dPt>
          <c:dPt>
            <c:idx val="423"/>
            <c:bubble3D val="0"/>
            <c:spPr>
              <a:solidFill>
                <a:schemeClr val="accent4">
                  <a:lumMod val="70000"/>
                </a:schemeClr>
              </a:solidFill>
              <a:ln>
                <a:noFill/>
              </a:ln>
              <a:effectLst/>
            </c:spPr>
          </c:dPt>
          <c:dPt>
            <c:idx val="424"/>
            <c:bubble3D val="0"/>
            <c:spPr>
              <a:solidFill>
                <a:schemeClr val="accent5">
                  <a:lumMod val="70000"/>
                </a:schemeClr>
              </a:solidFill>
              <a:ln>
                <a:noFill/>
              </a:ln>
              <a:effectLst/>
            </c:spPr>
          </c:dPt>
          <c:dPt>
            <c:idx val="425"/>
            <c:bubble3D val="0"/>
            <c:spPr>
              <a:solidFill>
                <a:schemeClr val="accent6">
                  <a:lumMod val="70000"/>
                </a:schemeClr>
              </a:solidFill>
              <a:ln>
                <a:noFill/>
              </a:ln>
              <a:effectLst/>
            </c:spPr>
          </c:dPt>
          <c:dPt>
            <c:idx val="426"/>
            <c:bubble3D val="0"/>
            <c:spPr>
              <a:solidFill>
                <a:schemeClr val="accent1">
                  <a:lumMod val="50000"/>
                  <a:lumOff val="50000"/>
                </a:schemeClr>
              </a:solidFill>
              <a:ln>
                <a:noFill/>
              </a:ln>
              <a:effectLst/>
            </c:spPr>
          </c:dPt>
          <c:dPt>
            <c:idx val="427"/>
            <c:bubble3D val="0"/>
            <c:spPr>
              <a:solidFill>
                <a:schemeClr val="accent2">
                  <a:lumMod val="50000"/>
                  <a:lumOff val="50000"/>
                </a:schemeClr>
              </a:solidFill>
              <a:ln>
                <a:noFill/>
              </a:ln>
              <a:effectLst/>
            </c:spPr>
          </c:dPt>
          <c:dPt>
            <c:idx val="428"/>
            <c:bubble3D val="0"/>
            <c:spPr>
              <a:solidFill>
                <a:schemeClr val="accent3">
                  <a:lumMod val="50000"/>
                  <a:lumOff val="50000"/>
                </a:schemeClr>
              </a:solidFill>
              <a:ln>
                <a:noFill/>
              </a:ln>
              <a:effectLst/>
            </c:spPr>
          </c:dPt>
          <c:dPt>
            <c:idx val="429"/>
            <c:bubble3D val="0"/>
            <c:spPr>
              <a:solidFill>
                <a:schemeClr val="accent4">
                  <a:lumMod val="50000"/>
                  <a:lumOff val="50000"/>
                </a:schemeClr>
              </a:solidFill>
              <a:ln>
                <a:noFill/>
              </a:ln>
              <a:effectLst/>
            </c:spPr>
          </c:dPt>
          <c:dPt>
            <c:idx val="430"/>
            <c:bubble3D val="0"/>
            <c:spPr>
              <a:solidFill>
                <a:schemeClr val="accent5">
                  <a:lumMod val="50000"/>
                  <a:lumOff val="50000"/>
                </a:schemeClr>
              </a:solidFill>
              <a:ln>
                <a:noFill/>
              </a:ln>
              <a:effectLst/>
            </c:spPr>
          </c:dPt>
          <c:dPt>
            <c:idx val="431"/>
            <c:bubble3D val="0"/>
            <c:spPr>
              <a:solidFill>
                <a:schemeClr val="accent6">
                  <a:lumMod val="50000"/>
                  <a:lumOff val="50000"/>
                </a:schemeClr>
              </a:solidFill>
              <a:ln>
                <a:noFill/>
              </a:ln>
              <a:effectLst/>
            </c:spPr>
          </c:dPt>
          <c:dPt>
            <c:idx val="432"/>
            <c:bubble3D val="0"/>
            <c:spPr>
              <a:solidFill>
                <a:schemeClr val="accent1"/>
              </a:solidFill>
              <a:ln>
                <a:noFill/>
              </a:ln>
              <a:effectLst/>
            </c:spPr>
          </c:dPt>
          <c:dPt>
            <c:idx val="433"/>
            <c:bubble3D val="0"/>
            <c:spPr>
              <a:solidFill>
                <a:schemeClr val="accent2"/>
              </a:solidFill>
              <a:ln>
                <a:noFill/>
              </a:ln>
              <a:effectLst/>
            </c:spPr>
          </c:dPt>
          <c:dPt>
            <c:idx val="434"/>
            <c:bubble3D val="0"/>
            <c:spPr>
              <a:solidFill>
                <a:schemeClr val="accent3"/>
              </a:solidFill>
              <a:ln>
                <a:noFill/>
              </a:ln>
              <a:effectLst/>
            </c:spPr>
          </c:dPt>
          <c:dPt>
            <c:idx val="435"/>
            <c:bubble3D val="0"/>
            <c:spPr>
              <a:solidFill>
                <a:schemeClr val="accent4"/>
              </a:solidFill>
              <a:ln>
                <a:noFill/>
              </a:ln>
              <a:effectLst/>
            </c:spPr>
          </c:dPt>
          <c:dPt>
            <c:idx val="436"/>
            <c:bubble3D val="0"/>
            <c:spPr>
              <a:solidFill>
                <a:schemeClr val="accent5"/>
              </a:solidFill>
              <a:ln>
                <a:noFill/>
              </a:ln>
              <a:effectLst/>
            </c:spPr>
          </c:dPt>
          <c:dPt>
            <c:idx val="437"/>
            <c:bubble3D val="0"/>
            <c:spPr>
              <a:solidFill>
                <a:schemeClr val="accent6"/>
              </a:solidFill>
              <a:ln>
                <a:noFill/>
              </a:ln>
              <a:effectLst/>
            </c:spPr>
          </c:dPt>
          <c:dPt>
            <c:idx val="438"/>
            <c:bubble3D val="0"/>
            <c:spPr>
              <a:solidFill>
                <a:schemeClr val="accent1">
                  <a:lumMod val="60000"/>
                </a:schemeClr>
              </a:solidFill>
              <a:ln>
                <a:noFill/>
              </a:ln>
              <a:effectLst/>
            </c:spPr>
          </c:dPt>
          <c:dPt>
            <c:idx val="439"/>
            <c:bubble3D val="0"/>
            <c:spPr>
              <a:solidFill>
                <a:schemeClr val="accent2">
                  <a:lumMod val="60000"/>
                </a:schemeClr>
              </a:solidFill>
              <a:ln>
                <a:noFill/>
              </a:ln>
              <a:effectLst/>
            </c:spPr>
          </c:dPt>
          <c:dPt>
            <c:idx val="440"/>
            <c:bubble3D val="0"/>
            <c:spPr>
              <a:solidFill>
                <a:schemeClr val="accent3">
                  <a:lumMod val="60000"/>
                </a:schemeClr>
              </a:solidFill>
              <a:ln>
                <a:noFill/>
              </a:ln>
              <a:effectLst/>
            </c:spPr>
          </c:dPt>
          <c:dPt>
            <c:idx val="441"/>
            <c:bubble3D val="0"/>
            <c:spPr>
              <a:solidFill>
                <a:schemeClr val="accent4">
                  <a:lumMod val="60000"/>
                </a:schemeClr>
              </a:solidFill>
              <a:ln>
                <a:noFill/>
              </a:ln>
              <a:effectLst/>
            </c:spPr>
          </c:dPt>
          <c:dPt>
            <c:idx val="442"/>
            <c:bubble3D val="0"/>
            <c:spPr>
              <a:solidFill>
                <a:schemeClr val="accent5">
                  <a:lumMod val="60000"/>
                </a:schemeClr>
              </a:solidFill>
              <a:ln>
                <a:noFill/>
              </a:ln>
              <a:effectLst/>
            </c:spPr>
          </c:dPt>
          <c:dPt>
            <c:idx val="443"/>
            <c:bubble3D val="0"/>
            <c:spPr>
              <a:solidFill>
                <a:schemeClr val="accent6">
                  <a:lumMod val="60000"/>
                </a:schemeClr>
              </a:solidFill>
              <a:ln>
                <a:noFill/>
              </a:ln>
              <a:effectLst/>
            </c:spPr>
          </c:dPt>
          <c:dPt>
            <c:idx val="444"/>
            <c:bubble3D val="0"/>
            <c:spPr>
              <a:solidFill>
                <a:schemeClr val="accent1">
                  <a:lumMod val="80000"/>
                  <a:lumOff val="20000"/>
                </a:schemeClr>
              </a:solidFill>
              <a:ln>
                <a:noFill/>
              </a:ln>
              <a:effectLst/>
            </c:spPr>
          </c:dPt>
          <c:dPt>
            <c:idx val="445"/>
            <c:bubble3D val="0"/>
            <c:spPr>
              <a:solidFill>
                <a:schemeClr val="accent2">
                  <a:lumMod val="80000"/>
                  <a:lumOff val="20000"/>
                </a:schemeClr>
              </a:solidFill>
              <a:ln>
                <a:noFill/>
              </a:ln>
              <a:effectLst/>
            </c:spPr>
          </c:dPt>
          <c:dPt>
            <c:idx val="446"/>
            <c:bubble3D val="0"/>
            <c:spPr>
              <a:solidFill>
                <a:schemeClr val="accent3">
                  <a:lumMod val="80000"/>
                  <a:lumOff val="20000"/>
                </a:schemeClr>
              </a:solidFill>
              <a:ln>
                <a:noFill/>
              </a:ln>
              <a:effectLst/>
            </c:spPr>
          </c:dPt>
          <c:dPt>
            <c:idx val="447"/>
            <c:bubble3D val="0"/>
            <c:spPr>
              <a:solidFill>
                <a:schemeClr val="accent4">
                  <a:lumMod val="80000"/>
                  <a:lumOff val="20000"/>
                </a:schemeClr>
              </a:solidFill>
              <a:ln>
                <a:noFill/>
              </a:ln>
              <a:effectLst/>
            </c:spPr>
          </c:dPt>
          <c:dPt>
            <c:idx val="448"/>
            <c:bubble3D val="0"/>
            <c:spPr>
              <a:solidFill>
                <a:schemeClr val="accent5">
                  <a:lumMod val="80000"/>
                  <a:lumOff val="20000"/>
                </a:schemeClr>
              </a:solidFill>
              <a:ln>
                <a:noFill/>
              </a:ln>
              <a:effectLst/>
            </c:spPr>
          </c:dPt>
          <c:dPt>
            <c:idx val="449"/>
            <c:bubble3D val="0"/>
            <c:spPr>
              <a:solidFill>
                <a:schemeClr val="accent6">
                  <a:lumMod val="80000"/>
                  <a:lumOff val="20000"/>
                </a:schemeClr>
              </a:solidFill>
              <a:ln>
                <a:noFill/>
              </a:ln>
              <a:effectLst/>
            </c:spPr>
          </c:dPt>
          <c:dPt>
            <c:idx val="450"/>
            <c:bubble3D val="0"/>
            <c:spPr>
              <a:solidFill>
                <a:schemeClr val="accent1">
                  <a:lumMod val="80000"/>
                </a:schemeClr>
              </a:solidFill>
              <a:ln>
                <a:noFill/>
              </a:ln>
              <a:effectLst/>
            </c:spPr>
          </c:dPt>
          <c:dPt>
            <c:idx val="451"/>
            <c:bubble3D val="0"/>
            <c:spPr>
              <a:solidFill>
                <a:schemeClr val="accent2">
                  <a:lumMod val="80000"/>
                </a:schemeClr>
              </a:solidFill>
              <a:ln>
                <a:noFill/>
              </a:ln>
              <a:effectLst/>
            </c:spPr>
          </c:dPt>
          <c:dPt>
            <c:idx val="452"/>
            <c:bubble3D val="0"/>
            <c:spPr>
              <a:solidFill>
                <a:schemeClr val="accent3">
                  <a:lumMod val="80000"/>
                </a:schemeClr>
              </a:solidFill>
              <a:ln>
                <a:noFill/>
              </a:ln>
              <a:effectLst/>
            </c:spPr>
          </c:dPt>
          <c:dPt>
            <c:idx val="453"/>
            <c:bubble3D val="0"/>
            <c:spPr>
              <a:solidFill>
                <a:schemeClr val="accent4">
                  <a:lumMod val="80000"/>
                </a:schemeClr>
              </a:solidFill>
              <a:ln>
                <a:noFill/>
              </a:ln>
              <a:effectLst/>
            </c:spPr>
          </c:dPt>
          <c:dPt>
            <c:idx val="454"/>
            <c:bubble3D val="0"/>
            <c:spPr>
              <a:solidFill>
                <a:schemeClr val="accent5">
                  <a:lumMod val="80000"/>
                </a:schemeClr>
              </a:solidFill>
              <a:ln>
                <a:noFill/>
              </a:ln>
              <a:effectLst/>
            </c:spPr>
          </c:dPt>
          <c:dPt>
            <c:idx val="455"/>
            <c:bubble3D val="0"/>
            <c:spPr>
              <a:solidFill>
                <a:schemeClr val="accent6">
                  <a:lumMod val="80000"/>
                </a:schemeClr>
              </a:solidFill>
              <a:ln>
                <a:noFill/>
              </a:ln>
              <a:effectLst/>
            </c:spPr>
          </c:dPt>
          <c:dPt>
            <c:idx val="456"/>
            <c:bubble3D val="0"/>
            <c:spPr>
              <a:solidFill>
                <a:schemeClr val="accent1">
                  <a:lumMod val="60000"/>
                  <a:lumOff val="40000"/>
                </a:schemeClr>
              </a:solidFill>
              <a:ln>
                <a:noFill/>
              </a:ln>
              <a:effectLst/>
            </c:spPr>
          </c:dPt>
          <c:dPt>
            <c:idx val="457"/>
            <c:bubble3D val="0"/>
            <c:spPr>
              <a:solidFill>
                <a:schemeClr val="accent2">
                  <a:lumMod val="60000"/>
                  <a:lumOff val="40000"/>
                </a:schemeClr>
              </a:solidFill>
              <a:ln>
                <a:noFill/>
              </a:ln>
              <a:effectLst/>
            </c:spPr>
          </c:dPt>
          <c:dPt>
            <c:idx val="458"/>
            <c:bubble3D val="0"/>
            <c:spPr>
              <a:solidFill>
                <a:schemeClr val="accent3">
                  <a:lumMod val="60000"/>
                  <a:lumOff val="40000"/>
                </a:schemeClr>
              </a:solidFill>
              <a:ln>
                <a:noFill/>
              </a:ln>
              <a:effectLst/>
            </c:spPr>
          </c:dPt>
          <c:dPt>
            <c:idx val="459"/>
            <c:bubble3D val="0"/>
            <c:spPr>
              <a:solidFill>
                <a:schemeClr val="accent4">
                  <a:lumMod val="60000"/>
                  <a:lumOff val="40000"/>
                </a:schemeClr>
              </a:solidFill>
              <a:ln>
                <a:noFill/>
              </a:ln>
              <a:effectLst/>
            </c:spPr>
          </c:dPt>
          <c:dPt>
            <c:idx val="460"/>
            <c:bubble3D val="0"/>
            <c:spPr>
              <a:solidFill>
                <a:schemeClr val="accent5">
                  <a:lumMod val="60000"/>
                  <a:lumOff val="40000"/>
                </a:schemeClr>
              </a:solidFill>
              <a:ln>
                <a:noFill/>
              </a:ln>
              <a:effectLst/>
            </c:spPr>
          </c:dPt>
          <c:dPt>
            <c:idx val="461"/>
            <c:bubble3D val="0"/>
            <c:spPr>
              <a:solidFill>
                <a:schemeClr val="accent6">
                  <a:lumMod val="60000"/>
                  <a:lumOff val="40000"/>
                </a:schemeClr>
              </a:solidFill>
              <a:ln>
                <a:noFill/>
              </a:ln>
              <a:effectLst/>
            </c:spPr>
          </c:dPt>
          <c:dPt>
            <c:idx val="462"/>
            <c:bubble3D val="0"/>
            <c:spPr>
              <a:solidFill>
                <a:schemeClr val="accent1">
                  <a:lumMod val="50000"/>
                </a:schemeClr>
              </a:solidFill>
              <a:ln>
                <a:noFill/>
              </a:ln>
              <a:effectLst/>
            </c:spPr>
          </c:dPt>
          <c:dPt>
            <c:idx val="463"/>
            <c:bubble3D val="0"/>
            <c:spPr>
              <a:solidFill>
                <a:schemeClr val="accent2">
                  <a:lumMod val="50000"/>
                </a:schemeClr>
              </a:solidFill>
              <a:ln>
                <a:noFill/>
              </a:ln>
              <a:effectLst/>
            </c:spPr>
          </c:dPt>
          <c:dPt>
            <c:idx val="464"/>
            <c:bubble3D val="0"/>
            <c:spPr>
              <a:solidFill>
                <a:schemeClr val="accent3">
                  <a:lumMod val="50000"/>
                </a:schemeClr>
              </a:solidFill>
              <a:ln>
                <a:noFill/>
              </a:ln>
              <a:effectLst/>
            </c:spPr>
          </c:dPt>
          <c:dPt>
            <c:idx val="465"/>
            <c:bubble3D val="0"/>
            <c:spPr>
              <a:solidFill>
                <a:schemeClr val="accent4">
                  <a:lumMod val="50000"/>
                </a:schemeClr>
              </a:solidFill>
              <a:ln>
                <a:noFill/>
              </a:ln>
              <a:effectLst/>
            </c:spPr>
          </c:dPt>
          <c:dPt>
            <c:idx val="466"/>
            <c:bubble3D val="0"/>
            <c:spPr>
              <a:solidFill>
                <a:schemeClr val="accent5">
                  <a:lumMod val="50000"/>
                </a:schemeClr>
              </a:solidFill>
              <a:ln>
                <a:noFill/>
              </a:ln>
              <a:effectLst/>
            </c:spPr>
          </c:dPt>
          <c:dPt>
            <c:idx val="467"/>
            <c:bubble3D val="0"/>
            <c:spPr>
              <a:solidFill>
                <a:schemeClr val="accent6">
                  <a:lumMod val="50000"/>
                </a:schemeClr>
              </a:solidFill>
              <a:ln>
                <a:noFill/>
              </a:ln>
              <a:effectLst/>
            </c:spPr>
          </c:dPt>
          <c:dPt>
            <c:idx val="468"/>
            <c:bubble3D val="0"/>
            <c:spPr>
              <a:solidFill>
                <a:schemeClr val="accent1">
                  <a:lumMod val="70000"/>
                  <a:lumOff val="30000"/>
                </a:schemeClr>
              </a:solidFill>
              <a:ln>
                <a:noFill/>
              </a:ln>
              <a:effectLst/>
            </c:spPr>
          </c:dPt>
          <c:dPt>
            <c:idx val="469"/>
            <c:bubble3D val="0"/>
            <c:spPr>
              <a:solidFill>
                <a:schemeClr val="accent2">
                  <a:lumMod val="70000"/>
                  <a:lumOff val="30000"/>
                </a:schemeClr>
              </a:solidFill>
              <a:ln>
                <a:noFill/>
              </a:ln>
              <a:effectLst/>
            </c:spPr>
          </c:dPt>
          <c:dPt>
            <c:idx val="470"/>
            <c:bubble3D val="0"/>
            <c:spPr>
              <a:solidFill>
                <a:schemeClr val="accent3">
                  <a:lumMod val="70000"/>
                  <a:lumOff val="30000"/>
                </a:schemeClr>
              </a:solidFill>
              <a:ln>
                <a:noFill/>
              </a:ln>
              <a:effectLst/>
            </c:spPr>
          </c:dPt>
          <c:dPt>
            <c:idx val="471"/>
            <c:bubble3D val="0"/>
            <c:spPr>
              <a:solidFill>
                <a:schemeClr val="accent4">
                  <a:lumMod val="70000"/>
                  <a:lumOff val="30000"/>
                </a:schemeClr>
              </a:solidFill>
              <a:ln>
                <a:noFill/>
              </a:ln>
              <a:effectLst/>
            </c:spPr>
          </c:dPt>
          <c:dPt>
            <c:idx val="472"/>
            <c:bubble3D val="0"/>
            <c:spPr>
              <a:solidFill>
                <a:schemeClr val="accent5">
                  <a:lumMod val="70000"/>
                  <a:lumOff val="30000"/>
                </a:schemeClr>
              </a:solidFill>
              <a:ln>
                <a:noFill/>
              </a:ln>
              <a:effectLst/>
            </c:spPr>
          </c:dPt>
          <c:dPt>
            <c:idx val="473"/>
            <c:bubble3D val="0"/>
            <c:spPr>
              <a:solidFill>
                <a:schemeClr val="accent6">
                  <a:lumMod val="70000"/>
                  <a:lumOff val="30000"/>
                </a:schemeClr>
              </a:solidFill>
              <a:ln>
                <a:noFill/>
              </a:ln>
              <a:effectLst/>
            </c:spPr>
          </c:dPt>
          <c:dPt>
            <c:idx val="474"/>
            <c:bubble3D val="0"/>
            <c:spPr>
              <a:solidFill>
                <a:schemeClr val="accent1">
                  <a:lumMod val="70000"/>
                </a:schemeClr>
              </a:solidFill>
              <a:ln>
                <a:noFill/>
              </a:ln>
              <a:effectLst/>
            </c:spPr>
          </c:dPt>
          <c:dPt>
            <c:idx val="475"/>
            <c:bubble3D val="0"/>
            <c:spPr>
              <a:solidFill>
                <a:schemeClr val="accent2">
                  <a:lumMod val="70000"/>
                </a:schemeClr>
              </a:solidFill>
              <a:ln>
                <a:noFill/>
              </a:ln>
              <a:effectLst/>
            </c:spPr>
          </c:dPt>
          <c:dPt>
            <c:idx val="476"/>
            <c:bubble3D val="0"/>
            <c:spPr>
              <a:solidFill>
                <a:schemeClr val="accent3">
                  <a:lumMod val="70000"/>
                </a:schemeClr>
              </a:solidFill>
              <a:ln>
                <a:noFill/>
              </a:ln>
              <a:effectLst/>
            </c:spPr>
          </c:dPt>
          <c:dPt>
            <c:idx val="477"/>
            <c:bubble3D val="0"/>
            <c:spPr>
              <a:solidFill>
                <a:schemeClr val="accent4">
                  <a:lumMod val="70000"/>
                </a:schemeClr>
              </a:solidFill>
              <a:ln>
                <a:noFill/>
              </a:ln>
              <a:effectLst/>
            </c:spPr>
          </c:dPt>
          <c:dPt>
            <c:idx val="478"/>
            <c:bubble3D val="0"/>
            <c:spPr>
              <a:solidFill>
                <a:schemeClr val="accent5">
                  <a:lumMod val="70000"/>
                </a:schemeClr>
              </a:solidFill>
              <a:ln>
                <a:noFill/>
              </a:ln>
              <a:effectLst/>
            </c:spPr>
          </c:dPt>
          <c:dPt>
            <c:idx val="479"/>
            <c:bubble3D val="0"/>
            <c:spPr>
              <a:solidFill>
                <a:schemeClr val="accent6">
                  <a:lumMod val="70000"/>
                </a:schemeClr>
              </a:solidFill>
              <a:ln>
                <a:noFill/>
              </a:ln>
              <a:effectLst/>
            </c:spPr>
          </c:dPt>
          <c:dPt>
            <c:idx val="480"/>
            <c:bubble3D val="0"/>
            <c:spPr>
              <a:solidFill>
                <a:schemeClr val="accent1">
                  <a:lumMod val="50000"/>
                  <a:lumOff val="50000"/>
                </a:schemeClr>
              </a:solidFill>
              <a:ln>
                <a:noFill/>
              </a:ln>
              <a:effectLst/>
            </c:spPr>
          </c:dPt>
          <c:dPt>
            <c:idx val="481"/>
            <c:bubble3D val="0"/>
            <c:spPr>
              <a:solidFill>
                <a:schemeClr val="accent2">
                  <a:lumMod val="50000"/>
                  <a:lumOff val="50000"/>
                </a:schemeClr>
              </a:solidFill>
              <a:ln>
                <a:noFill/>
              </a:ln>
              <a:effectLst/>
            </c:spPr>
          </c:dPt>
          <c:dPt>
            <c:idx val="482"/>
            <c:bubble3D val="0"/>
            <c:spPr>
              <a:solidFill>
                <a:schemeClr val="accent3">
                  <a:lumMod val="50000"/>
                  <a:lumOff val="50000"/>
                </a:schemeClr>
              </a:solidFill>
              <a:ln>
                <a:noFill/>
              </a:ln>
              <a:effectLst/>
            </c:spPr>
          </c:dPt>
          <c:dPt>
            <c:idx val="483"/>
            <c:bubble3D val="0"/>
            <c:spPr>
              <a:solidFill>
                <a:schemeClr val="accent4">
                  <a:lumMod val="50000"/>
                  <a:lumOff val="50000"/>
                </a:schemeClr>
              </a:solidFill>
              <a:ln>
                <a:noFill/>
              </a:ln>
              <a:effectLst/>
            </c:spPr>
          </c:dPt>
          <c:dPt>
            <c:idx val="484"/>
            <c:bubble3D val="0"/>
            <c:spPr>
              <a:solidFill>
                <a:schemeClr val="accent5">
                  <a:lumMod val="50000"/>
                  <a:lumOff val="50000"/>
                </a:schemeClr>
              </a:solidFill>
              <a:ln>
                <a:noFill/>
              </a:ln>
              <a:effectLst/>
            </c:spPr>
          </c:dPt>
          <c:dPt>
            <c:idx val="485"/>
            <c:bubble3D val="0"/>
            <c:spPr>
              <a:solidFill>
                <a:schemeClr val="accent6">
                  <a:lumMod val="50000"/>
                  <a:lumOff val="50000"/>
                </a:schemeClr>
              </a:solidFill>
              <a:ln>
                <a:noFill/>
              </a:ln>
              <a:effectLst/>
            </c:spPr>
          </c:dPt>
          <c:dPt>
            <c:idx val="486"/>
            <c:bubble3D val="0"/>
            <c:spPr>
              <a:solidFill>
                <a:schemeClr val="accent1"/>
              </a:solidFill>
              <a:ln>
                <a:noFill/>
              </a:ln>
              <a:effectLst/>
            </c:spPr>
          </c:dPt>
          <c:dPt>
            <c:idx val="487"/>
            <c:bubble3D val="0"/>
            <c:spPr>
              <a:solidFill>
                <a:schemeClr val="accent2"/>
              </a:solidFill>
              <a:ln>
                <a:noFill/>
              </a:ln>
              <a:effectLst/>
            </c:spPr>
          </c:dPt>
          <c:dPt>
            <c:idx val="488"/>
            <c:bubble3D val="0"/>
            <c:spPr>
              <a:solidFill>
                <a:schemeClr val="accent3"/>
              </a:solidFill>
              <a:ln>
                <a:noFill/>
              </a:ln>
              <a:effectLst/>
            </c:spPr>
          </c:dPt>
          <c:dPt>
            <c:idx val="489"/>
            <c:bubble3D val="0"/>
            <c:spPr>
              <a:solidFill>
                <a:schemeClr val="accent4"/>
              </a:solidFill>
              <a:ln>
                <a:noFill/>
              </a:ln>
              <a:effectLst/>
            </c:spPr>
          </c:dPt>
          <c:dPt>
            <c:idx val="490"/>
            <c:bubble3D val="0"/>
            <c:spPr>
              <a:solidFill>
                <a:schemeClr val="accent5"/>
              </a:solidFill>
              <a:ln>
                <a:noFill/>
              </a:ln>
              <a:effectLst/>
            </c:spPr>
          </c:dPt>
          <c:dPt>
            <c:idx val="491"/>
            <c:bubble3D val="0"/>
            <c:spPr>
              <a:solidFill>
                <a:schemeClr val="accent6"/>
              </a:solidFill>
              <a:ln>
                <a:noFill/>
              </a:ln>
              <a:effectLst/>
            </c:spPr>
          </c:dPt>
          <c:dPt>
            <c:idx val="492"/>
            <c:bubble3D val="0"/>
            <c:spPr>
              <a:solidFill>
                <a:schemeClr val="accent1">
                  <a:lumMod val="60000"/>
                </a:schemeClr>
              </a:solidFill>
              <a:ln>
                <a:noFill/>
              </a:ln>
              <a:effectLst/>
            </c:spPr>
          </c:dPt>
          <c:dPt>
            <c:idx val="493"/>
            <c:bubble3D val="0"/>
            <c:spPr>
              <a:solidFill>
                <a:schemeClr val="accent2">
                  <a:lumMod val="60000"/>
                </a:schemeClr>
              </a:solidFill>
              <a:ln>
                <a:noFill/>
              </a:ln>
              <a:effectLst/>
            </c:spPr>
          </c:dPt>
          <c:dPt>
            <c:idx val="494"/>
            <c:bubble3D val="0"/>
            <c:spPr>
              <a:solidFill>
                <a:schemeClr val="accent3">
                  <a:lumMod val="60000"/>
                </a:schemeClr>
              </a:solidFill>
              <a:ln>
                <a:noFill/>
              </a:ln>
              <a:effectLst/>
            </c:spPr>
          </c:dPt>
          <c:dPt>
            <c:idx val="495"/>
            <c:bubble3D val="0"/>
            <c:spPr>
              <a:solidFill>
                <a:schemeClr val="accent4">
                  <a:lumMod val="60000"/>
                </a:schemeClr>
              </a:solidFill>
              <a:ln>
                <a:noFill/>
              </a:ln>
              <a:effectLst/>
            </c:spPr>
          </c:dPt>
          <c:dPt>
            <c:idx val="496"/>
            <c:bubble3D val="0"/>
            <c:spPr>
              <a:solidFill>
                <a:schemeClr val="accent5">
                  <a:lumMod val="60000"/>
                </a:schemeClr>
              </a:solidFill>
              <a:ln>
                <a:noFill/>
              </a:ln>
              <a:effectLst/>
            </c:spPr>
          </c:dPt>
          <c:dPt>
            <c:idx val="497"/>
            <c:bubble3D val="0"/>
            <c:spPr>
              <a:solidFill>
                <a:schemeClr val="accent6">
                  <a:lumMod val="60000"/>
                </a:schemeClr>
              </a:solidFill>
              <a:ln>
                <a:noFill/>
              </a:ln>
              <a:effectLst/>
            </c:spPr>
          </c:dPt>
          <c:dPt>
            <c:idx val="498"/>
            <c:bubble3D val="0"/>
            <c:spPr>
              <a:solidFill>
                <a:schemeClr val="accent1">
                  <a:lumMod val="80000"/>
                  <a:lumOff val="20000"/>
                </a:schemeClr>
              </a:solidFill>
              <a:ln>
                <a:noFill/>
              </a:ln>
              <a:effectLst/>
            </c:spPr>
          </c:dPt>
          <c:dPt>
            <c:idx val="499"/>
            <c:bubble3D val="0"/>
            <c:spPr>
              <a:solidFill>
                <a:schemeClr val="accent2">
                  <a:lumMod val="80000"/>
                  <a:lumOff val="20000"/>
                </a:schemeClr>
              </a:solidFill>
              <a:ln>
                <a:noFill/>
              </a:ln>
              <a:effectLst/>
            </c:spPr>
          </c:dPt>
          <c:dPt>
            <c:idx val="500"/>
            <c:bubble3D val="0"/>
            <c:spPr>
              <a:solidFill>
                <a:schemeClr val="accent3">
                  <a:lumMod val="80000"/>
                  <a:lumOff val="20000"/>
                </a:schemeClr>
              </a:solidFill>
              <a:ln>
                <a:noFill/>
              </a:ln>
              <a:effectLst/>
            </c:spPr>
          </c:dPt>
          <c:dPt>
            <c:idx val="501"/>
            <c:bubble3D val="0"/>
            <c:spPr>
              <a:solidFill>
                <a:schemeClr val="accent4">
                  <a:lumMod val="80000"/>
                  <a:lumOff val="20000"/>
                </a:schemeClr>
              </a:solidFill>
              <a:ln>
                <a:noFill/>
              </a:ln>
              <a:effectLst/>
            </c:spPr>
          </c:dPt>
          <c:dPt>
            <c:idx val="502"/>
            <c:bubble3D val="0"/>
            <c:spPr>
              <a:solidFill>
                <a:schemeClr val="accent5">
                  <a:lumMod val="80000"/>
                  <a:lumOff val="20000"/>
                </a:schemeClr>
              </a:solidFill>
              <a:ln>
                <a:noFill/>
              </a:ln>
              <a:effectLst/>
            </c:spPr>
          </c:dPt>
          <c:dPt>
            <c:idx val="503"/>
            <c:bubble3D val="0"/>
            <c:spPr>
              <a:solidFill>
                <a:schemeClr val="accent6">
                  <a:lumMod val="80000"/>
                  <a:lumOff val="20000"/>
                </a:schemeClr>
              </a:solidFill>
              <a:ln>
                <a:noFill/>
              </a:ln>
              <a:effectLst/>
            </c:spPr>
          </c:dPt>
          <c:dPt>
            <c:idx val="504"/>
            <c:bubble3D val="0"/>
            <c:spPr>
              <a:solidFill>
                <a:schemeClr val="accent1">
                  <a:lumMod val="80000"/>
                </a:schemeClr>
              </a:solidFill>
              <a:ln>
                <a:noFill/>
              </a:ln>
              <a:effectLst/>
            </c:spPr>
          </c:dPt>
          <c:dPt>
            <c:idx val="505"/>
            <c:bubble3D val="0"/>
            <c:spPr>
              <a:solidFill>
                <a:schemeClr val="accent2">
                  <a:lumMod val="80000"/>
                </a:schemeClr>
              </a:solidFill>
              <a:ln>
                <a:noFill/>
              </a:ln>
              <a:effectLst/>
            </c:spPr>
          </c:dPt>
          <c:dPt>
            <c:idx val="506"/>
            <c:bubble3D val="0"/>
            <c:spPr>
              <a:solidFill>
                <a:schemeClr val="accent3">
                  <a:lumMod val="80000"/>
                </a:schemeClr>
              </a:solidFill>
              <a:ln>
                <a:noFill/>
              </a:ln>
              <a:effectLst/>
            </c:spPr>
          </c:dPt>
          <c:dPt>
            <c:idx val="507"/>
            <c:bubble3D val="0"/>
            <c:spPr>
              <a:solidFill>
                <a:schemeClr val="accent4">
                  <a:lumMod val="80000"/>
                </a:schemeClr>
              </a:solidFill>
              <a:ln>
                <a:noFill/>
              </a:ln>
              <a:effectLst/>
            </c:spPr>
          </c:dPt>
          <c:dPt>
            <c:idx val="508"/>
            <c:bubble3D val="0"/>
            <c:spPr>
              <a:solidFill>
                <a:schemeClr val="accent5">
                  <a:lumMod val="80000"/>
                </a:schemeClr>
              </a:solidFill>
              <a:ln>
                <a:noFill/>
              </a:ln>
              <a:effectLst/>
            </c:spPr>
          </c:dPt>
          <c:dPt>
            <c:idx val="509"/>
            <c:bubble3D val="0"/>
            <c:spPr>
              <a:solidFill>
                <a:schemeClr val="accent6">
                  <a:lumMod val="80000"/>
                </a:schemeClr>
              </a:solidFill>
              <a:ln>
                <a:noFill/>
              </a:ln>
              <a:effectLst/>
            </c:spPr>
          </c:dPt>
          <c:dPt>
            <c:idx val="510"/>
            <c:bubble3D val="0"/>
            <c:spPr>
              <a:solidFill>
                <a:schemeClr val="accent1">
                  <a:lumMod val="60000"/>
                  <a:lumOff val="40000"/>
                </a:schemeClr>
              </a:solidFill>
              <a:ln>
                <a:noFill/>
              </a:ln>
              <a:effectLst/>
            </c:spPr>
          </c:dPt>
          <c:dPt>
            <c:idx val="511"/>
            <c:bubble3D val="0"/>
            <c:spPr>
              <a:solidFill>
                <a:schemeClr val="accent2">
                  <a:lumMod val="60000"/>
                  <a:lumOff val="40000"/>
                </a:schemeClr>
              </a:solidFill>
              <a:ln>
                <a:noFill/>
              </a:ln>
              <a:effectLst/>
            </c:spPr>
          </c:dPt>
          <c:dPt>
            <c:idx val="512"/>
            <c:bubble3D val="0"/>
            <c:spPr>
              <a:solidFill>
                <a:schemeClr val="accent3">
                  <a:lumMod val="60000"/>
                  <a:lumOff val="40000"/>
                </a:schemeClr>
              </a:solidFill>
              <a:ln>
                <a:noFill/>
              </a:ln>
              <a:effectLst/>
            </c:spPr>
          </c:dPt>
          <c:dPt>
            <c:idx val="513"/>
            <c:bubble3D val="0"/>
            <c:spPr>
              <a:solidFill>
                <a:schemeClr val="accent4">
                  <a:lumMod val="60000"/>
                  <a:lumOff val="40000"/>
                </a:schemeClr>
              </a:solidFill>
              <a:ln>
                <a:noFill/>
              </a:ln>
              <a:effectLst/>
            </c:spPr>
          </c:dPt>
          <c:dPt>
            <c:idx val="514"/>
            <c:bubble3D val="0"/>
            <c:spPr>
              <a:solidFill>
                <a:schemeClr val="accent5">
                  <a:lumMod val="60000"/>
                  <a:lumOff val="40000"/>
                </a:schemeClr>
              </a:solidFill>
              <a:ln>
                <a:noFill/>
              </a:ln>
              <a:effectLst/>
            </c:spPr>
          </c:dPt>
          <c:dPt>
            <c:idx val="515"/>
            <c:bubble3D val="0"/>
            <c:spPr>
              <a:solidFill>
                <a:schemeClr val="accent6">
                  <a:lumMod val="60000"/>
                  <a:lumOff val="40000"/>
                </a:schemeClr>
              </a:solidFill>
              <a:ln>
                <a:noFill/>
              </a:ln>
              <a:effectLst/>
            </c:spPr>
          </c:dPt>
          <c:dPt>
            <c:idx val="516"/>
            <c:bubble3D val="0"/>
            <c:spPr>
              <a:solidFill>
                <a:schemeClr val="accent1">
                  <a:lumMod val="50000"/>
                </a:schemeClr>
              </a:solidFill>
              <a:ln>
                <a:noFill/>
              </a:ln>
              <a:effectLst/>
            </c:spPr>
          </c:dPt>
          <c:dPt>
            <c:idx val="517"/>
            <c:bubble3D val="0"/>
            <c:spPr>
              <a:solidFill>
                <a:schemeClr val="accent2">
                  <a:lumMod val="50000"/>
                </a:schemeClr>
              </a:solidFill>
              <a:ln>
                <a:noFill/>
              </a:ln>
              <a:effectLst/>
            </c:spPr>
          </c:dPt>
          <c:dPt>
            <c:idx val="518"/>
            <c:bubble3D val="0"/>
            <c:spPr>
              <a:solidFill>
                <a:schemeClr val="accent3">
                  <a:lumMod val="50000"/>
                </a:schemeClr>
              </a:solidFill>
              <a:ln>
                <a:noFill/>
              </a:ln>
              <a:effectLst/>
            </c:spPr>
          </c:dPt>
          <c:dPt>
            <c:idx val="519"/>
            <c:bubble3D val="0"/>
            <c:spPr>
              <a:solidFill>
                <a:schemeClr val="accent4">
                  <a:lumMod val="50000"/>
                </a:schemeClr>
              </a:solidFill>
              <a:ln>
                <a:noFill/>
              </a:ln>
              <a:effectLst/>
            </c:spPr>
          </c:dPt>
          <c:dPt>
            <c:idx val="520"/>
            <c:bubble3D val="0"/>
            <c:spPr>
              <a:solidFill>
                <a:schemeClr val="accent5">
                  <a:lumMod val="50000"/>
                </a:schemeClr>
              </a:solidFill>
              <a:ln>
                <a:noFill/>
              </a:ln>
              <a:effectLst/>
            </c:spPr>
          </c:dPt>
          <c:dPt>
            <c:idx val="521"/>
            <c:bubble3D val="0"/>
            <c:spPr>
              <a:solidFill>
                <a:schemeClr val="accent6">
                  <a:lumMod val="50000"/>
                </a:schemeClr>
              </a:solidFill>
              <a:ln>
                <a:noFill/>
              </a:ln>
              <a:effectLst/>
            </c:spPr>
          </c:dPt>
          <c:dPt>
            <c:idx val="522"/>
            <c:bubble3D val="0"/>
            <c:spPr>
              <a:solidFill>
                <a:schemeClr val="accent1">
                  <a:lumMod val="70000"/>
                  <a:lumOff val="30000"/>
                </a:schemeClr>
              </a:solidFill>
              <a:ln>
                <a:noFill/>
              </a:ln>
              <a:effectLst/>
            </c:spPr>
          </c:dPt>
          <c:dPt>
            <c:idx val="523"/>
            <c:bubble3D val="0"/>
            <c:spPr>
              <a:solidFill>
                <a:schemeClr val="accent2">
                  <a:lumMod val="70000"/>
                  <a:lumOff val="30000"/>
                </a:schemeClr>
              </a:solidFill>
              <a:ln>
                <a:noFill/>
              </a:ln>
              <a:effectLst/>
            </c:spPr>
          </c:dPt>
          <c:dPt>
            <c:idx val="524"/>
            <c:bubble3D val="0"/>
            <c:spPr>
              <a:solidFill>
                <a:schemeClr val="accent3">
                  <a:lumMod val="70000"/>
                  <a:lumOff val="30000"/>
                </a:schemeClr>
              </a:solidFill>
              <a:ln>
                <a:noFill/>
              </a:ln>
              <a:effectLst/>
            </c:spPr>
          </c:dPt>
          <c:dPt>
            <c:idx val="525"/>
            <c:bubble3D val="0"/>
            <c:spPr>
              <a:solidFill>
                <a:schemeClr val="accent4">
                  <a:lumMod val="70000"/>
                  <a:lumOff val="30000"/>
                </a:schemeClr>
              </a:solidFill>
              <a:ln>
                <a:noFill/>
              </a:ln>
              <a:effectLst/>
            </c:spPr>
          </c:dPt>
          <c:dPt>
            <c:idx val="526"/>
            <c:bubble3D val="0"/>
            <c:spPr>
              <a:solidFill>
                <a:schemeClr val="accent5">
                  <a:lumMod val="70000"/>
                  <a:lumOff val="30000"/>
                </a:schemeClr>
              </a:solidFill>
              <a:ln>
                <a:noFill/>
              </a:ln>
              <a:effectLst/>
            </c:spPr>
          </c:dPt>
          <c:dPt>
            <c:idx val="527"/>
            <c:bubble3D val="0"/>
            <c:spPr>
              <a:solidFill>
                <a:schemeClr val="accent6">
                  <a:lumMod val="70000"/>
                  <a:lumOff val="30000"/>
                </a:schemeClr>
              </a:solidFill>
              <a:ln>
                <a:noFill/>
              </a:ln>
              <a:effectLst/>
            </c:spPr>
          </c:dPt>
          <c:dPt>
            <c:idx val="528"/>
            <c:bubble3D val="0"/>
            <c:spPr>
              <a:solidFill>
                <a:schemeClr val="accent1">
                  <a:lumMod val="70000"/>
                </a:schemeClr>
              </a:solidFill>
              <a:ln>
                <a:noFill/>
              </a:ln>
              <a:effectLst/>
            </c:spPr>
          </c:dPt>
          <c:dPt>
            <c:idx val="529"/>
            <c:bubble3D val="0"/>
            <c:spPr>
              <a:solidFill>
                <a:schemeClr val="accent2">
                  <a:lumMod val="70000"/>
                </a:schemeClr>
              </a:solidFill>
              <a:ln>
                <a:noFill/>
              </a:ln>
              <a:effectLst/>
            </c:spPr>
          </c:dPt>
          <c:dPt>
            <c:idx val="530"/>
            <c:bubble3D val="0"/>
            <c:spPr>
              <a:solidFill>
                <a:schemeClr val="accent3">
                  <a:lumMod val="70000"/>
                </a:schemeClr>
              </a:solidFill>
              <a:ln>
                <a:noFill/>
              </a:ln>
              <a:effectLst/>
            </c:spPr>
          </c:dPt>
          <c:dPt>
            <c:idx val="531"/>
            <c:bubble3D val="0"/>
            <c:spPr>
              <a:solidFill>
                <a:schemeClr val="accent4">
                  <a:lumMod val="70000"/>
                </a:schemeClr>
              </a:solidFill>
              <a:ln>
                <a:noFill/>
              </a:ln>
              <a:effectLst/>
            </c:spPr>
          </c:dPt>
          <c:dPt>
            <c:idx val="532"/>
            <c:bubble3D val="0"/>
            <c:spPr>
              <a:solidFill>
                <a:schemeClr val="accent5">
                  <a:lumMod val="70000"/>
                </a:schemeClr>
              </a:solidFill>
              <a:ln>
                <a:noFill/>
              </a:ln>
              <a:effectLst/>
            </c:spPr>
          </c:dPt>
          <c:dPt>
            <c:idx val="533"/>
            <c:bubble3D val="0"/>
            <c:spPr>
              <a:solidFill>
                <a:schemeClr val="accent6">
                  <a:lumMod val="70000"/>
                </a:schemeClr>
              </a:solidFill>
              <a:ln>
                <a:noFill/>
              </a:ln>
              <a:effectLst/>
            </c:spPr>
          </c:dPt>
          <c:dPt>
            <c:idx val="534"/>
            <c:bubble3D val="0"/>
            <c:spPr>
              <a:solidFill>
                <a:schemeClr val="accent1">
                  <a:lumMod val="50000"/>
                  <a:lumOff val="50000"/>
                </a:schemeClr>
              </a:solidFill>
              <a:ln>
                <a:noFill/>
              </a:ln>
              <a:effectLst/>
            </c:spPr>
          </c:dPt>
          <c:dPt>
            <c:idx val="535"/>
            <c:bubble3D val="0"/>
            <c:spPr>
              <a:solidFill>
                <a:schemeClr val="accent2">
                  <a:lumMod val="50000"/>
                  <a:lumOff val="50000"/>
                </a:schemeClr>
              </a:solidFill>
              <a:ln>
                <a:noFill/>
              </a:ln>
              <a:effectLst/>
            </c:spPr>
          </c:dPt>
          <c:dPt>
            <c:idx val="536"/>
            <c:bubble3D val="0"/>
            <c:spPr>
              <a:solidFill>
                <a:schemeClr val="accent3">
                  <a:lumMod val="50000"/>
                  <a:lumOff val="50000"/>
                </a:schemeClr>
              </a:solidFill>
              <a:ln>
                <a:noFill/>
              </a:ln>
              <a:effectLst/>
            </c:spPr>
          </c:dPt>
          <c:dPt>
            <c:idx val="537"/>
            <c:bubble3D val="0"/>
            <c:spPr>
              <a:solidFill>
                <a:schemeClr val="accent4">
                  <a:lumMod val="50000"/>
                  <a:lumOff val="50000"/>
                </a:schemeClr>
              </a:solidFill>
              <a:ln>
                <a:noFill/>
              </a:ln>
              <a:effectLst/>
            </c:spPr>
          </c:dPt>
          <c:dPt>
            <c:idx val="538"/>
            <c:bubble3D val="0"/>
            <c:spPr>
              <a:solidFill>
                <a:schemeClr val="accent5">
                  <a:lumMod val="50000"/>
                  <a:lumOff val="50000"/>
                </a:schemeClr>
              </a:solidFill>
              <a:ln>
                <a:noFill/>
              </a:ln>
              <a:effectLst/>
            </c:spPr>
          </c:dPt>
          <c:dPt>
            <c:idx val="539"/>
            <c:bubble3D val="0"/>
            <c:spPr>
              <a:solidFill>
                <a:schemeClr val="accent6">
                  <a:lumMod val="50000"/>
                  <a:lumOff val="50000"/>
                </a:schemeClr>
              </a:solidFill>
              <a:ln>
                <a:noFill/>
              </a:ln>
              <a:effectLst/>
            </c:spPr>
          </c:dPt>
          <c:dPt>
            <c:idx val="540"/>
            <c:bubble3D val="0"/>
            <c:spPr>
              <a:solidFill>
                <a:schemeClr val="accent1"/>
              </a:solidFill>
              <a:ln>
                <a:noFill/>
              </a:ln>
              <a:effectLst/>
            </c:spPr>
          </c:dPt>
          <c:dPt>
            <c:idx val="541"/>
            <c:bubble3D val="0"/>
            <c:spPr>
              <a:solidFill>
                <a:schemeClr val="accent2"/>
              </a:solidFill>
              <a:ln>
                <a:noFill/>
              </a:ln>
              <a:effectLst/>
            </c:spPr>
          </c:dPt>
          <c:dPt>
            <c:idx val="542"/>
            <c:bubble3D val="0"/>
            <c:spPr>
              <a:solidFill>
                <a:schemeClr val="accent3"/>
              </a:solidFill>
              <a:ln>
                <a:noFill/>
              </a:ln>
              <a:effectLst/>
            </c:spPr>
          </c:dPt>
          <c:dPt>
            <c:idx val="543"/>
            <c:bubble3D val="0"/>
            <c:spPr>
              <a:solidFill>
                <a:schemeClr val="accent4"/>
              </a:solidFill>
              <a:ln>
                <a:noFill/>
              </a:ln>
              <a:effectLst/>
            </c:spPr>
          </c:dPt>
          <c:dPt>
            <c:idx val="544"/>
            <c:bubble3D val="0"/>
            <c:spPr>
              <a:solidFill>
                <a:schemeClr val="accent5"/>
              </a:solidFill>
              <a:ln>
                <a:noFill/>
              </a:ln>
              <a:effectLst/>
            </c:spPr>
          </c:dPt>
          <c:dPt>
            <c:idx val="545"/>
            <c:bubble3D val="0"/>
            <c:spPr>
              <a:solidFill>
                <a:schemeClr val="accent6"/>
              </a:solidFill>
              <a:ln>
                <a:noFill/>
              </a:ln>
              <a:effectLst/>
            </c:spPr>
          </c:dPt>
          <c:dPt>
            <c:idx val="546"/>
            <c:bubble3D val="0"/>
            <c:spPr>
              <a:solidFill>
                <a:schemeClr val="accent1">
                  <a:lumMod val="60000"/>
                </a:schemeClr>
              </a:solidFill>
              <a:ln>
                <a:noFill/>
              </a:ln>
              <a:effectLst/>
            </c:spPr>
          </c:dPt>
          <c:dPt>
            <c:idx val="547"/>
            <c:bubble3D val="0"/>
            <c:spPr>
              <a:solidFill>
                <a:schemeClr val="accent2">
                  <a:lumMod val="60000"/>
                </a:schemeClr>
              </a:solidFill>
              <a:ln>
                <a:noFill/>
              </a:ln>
              <a:effectLst/>
            </c:spPr>
          </c:dPt>
          <c:dPt>
            <c:idx val="548"/>
            <c:bubble3D val="0"/>
            <c:spPr>
              <a:solidFill>
                <a:schemeClr val="accent3">
                  <a:lumMod val="60000"/>
                </a:schemeClr>
              </a:solidFill>
              <a:ln>
                <a:noFill/>
              </a:ln>
              <a:effectLst/>
            </c:spPr>
          </c:dPt>
          <c:dPt>
            <c:idx val="549"/>
            <c:bubble3D val="0"/>
            <c:spPr>
              <a:solidFill>
                <a:schemeClr val="accent4">
                  <a:lumMod val="60000"/>
                </a:schemeClr>
              </a:solidFill>
              <a:ln>
                <a:noFill/>
              </a:ln>
              <a:effectLst/>
            </c:spPr>
          </c:dPt>
          <c:dPt>
            <c:idx val="550"/>
            <c:bubble3D val="0"/>
            <c:spPr>
              <a:solidFill>
                <a:schemeClr val="accent5">
                  <a:lumMod val="60000"/>
                </a:schemeClr>
              </a:solidFill>
              <a:ln>
                <a:noFill/>
              </a:ln>
              <a:effectLst/>
            </c:spPr>
          </c:dPt>
          <c:dPt>
            <c:idx val="551"/>
            <c:bubble3D val="0"/>
            <c:spPr>
              <a:solidFill>
                <a:schemeClr val="accent6">
                  <a:lumMod val="60000"/>
                </a:schemeClr>
              </a:solidFill>
              <a:ln>
                <a:noFill/>
              </a:ln>
              <a:effectLst/>
            </c:spPr>
          </c:dPt>
          <c:dPt>
            <c:idx val="552"/>
            <c:bubble3D val="0"/>
            <c:spPr>
              <a:solidFill>
                <a:schemeClr val="accent1">
                  <a:lumMod val="80000"/>
                  <a:lumOff val="20000"/>
                </a:schemeClr>
              </a:solidFill>
              <a:ln>
                <a:noFill/>
              </a:ln>
              <a:effectLst/>
            </c:spPr>
          </c:dPt>
          <c:dPt>
            <c:idx val="553"/>
            <c:bubble3D val="0"/>
            <c:spPr>
              <a:solidFill>
                <a:schemeClr val="accent2">
                  <a:lumMod val="80000"/>
                  <a:lumOff val="20000"/>
                </a:schemeClr>
              </a:solidFill>
              <a:ln>
                <a:noFill/>
              </a:ln>
              <a:effectLst/>
            </c:spPr>
          </c:dPt>
          <c:dPt>
            <c:idx val="554"/>
            <c:bubble3D val="0"/>
            <c:spPr>
              <a:solidFill>
                <a:schemeClr val="accent3">
                  <a:lumMod val="80000"/>
                  <a:lumOff val="20000"/>
                </a:schemeClr>
              </a:solidFill>
              <a:ln>
                <a:noFill/>
              </a:ln>
              <a:effectLst/>
            </c:spPr>
          </c:dPt>
          <c:dPt>
            <c:idx val="555"/>
            <c:bubble3D val="0"/>
            <c:spPr>
              <a:solidFill>
                <a:schemeClr val="accent4">
                  <a:lumMod val="80000"/>
                  <a:lumOff val="20000"/>
                </a:schemeClr>
              </a:solidFill>
              <a:ln>
                <a:noFill/>
              </a:ln>
              <a:effectLst/>
            </c:spPr>
          </c:dPt>
          <c:dPt>
            <c:idx val="556"/>
            <c:bubble3D val="0"/>
            <c:spPr>
              <a:solidFill>
                <a:schemeClr val="accent5">
                  <a:lumMod val="80000"/>
                  <a:lumOff val="20000"/>
                </a:schemeClr>
              </a:solidFill>
              <a:ln>
                <a:noFill/>
              </a:ln>
              <a:effectLst/>
            </c:spPr>
          </c:dPt>
          <c:dPt>
            <c:idx val="557"/>
            <c:bubble3D val="0"/>
            <c:spPr>
              <a:solidFill>
                <a:schemeClr val="accent6">
                  <a:lumMod val="80000"/>
                  <a:lumOff val="20000"/>
                </a:schemeClr>
              </a:solidFill>
              <a:ln>
                <a:noFill/>
              </a:ln>
              <a:effectLst/>
            </c:spPr>
          </c:dPt>
          <c:dPt>
            <c:idx val="558"/>
            <c:bubble3D val="0"/>
            <c:spPr>
              <a:solidFill>
                <a:schemeClr val="accent1">
                  <a:lumMod val="80000"/>
                </a:schemeClr>
              </a:solidFill>
              <a:ln>
                <a:noFill/>
              </a:ln>
              <a:effectLst/>
            </c:spPr>
          </c:dPt>
          <c:dPt>
            <c:idx val="559"/>
            <c:bubble3D val="0"/>
            <c:spPr>
              <a:solidFill>
                <a:schemeClr val="accent2">
                  <a:lumMod val="80000"/>
                </a:schemeClr>
              </a:solidFill>
              <a:ln>
                <a:noFill/>
              </a:ln>
              <a:effectLst/>
            </c:spPr>
          </c:dPt>
          <c:dPt>
            <c:idx val="560"/>
            <c:bubble3D val="0"/>
            <c:spPr>
              <a:solidFill>
                <a:schemeClr val="accent3">
                  <a:lumMod val="80000"/>
                </a:schemeClr>
              </a:solidFill>
              <a:ln>
                <a:noFill/>
              </a:ln>
              <a:effectLst/>
            </c:spPr>
          </c:dPt>
          <c:dPt>
            <c:idx val="561"/>
            <c:bubble3D val="0"/>
            <c:spPr>
              <a:solidFill>
                <a:schemeClr val="accent4">
                  <a:lumMod val="80000"/>
                </a:schemeClr>
              </a:solidFill>
              <a:ln>
                <a:noFill/>
              </a:ln>
              <a:effectLst/>
            </c:spPr>
          </c:dPt>
          <c:dPt>
            <c:idx val="562"/>
            <c:bubble3D val="0"/>
            <c:spPr>
              <a:solidFill>
                <a:schemeClr val="accent5">
                  <a:lumMod val="80000"/>
                </a:schemeClr>
              </a:solidFill>
              <a:ln>
                <a:noFill/>
              </a:ln>
              <a:effectLst/>
            </c:spPr>
          </c:dPt>
          <c:dPt>
            <c:idx val="563"/>
            <c:bubble3D val="0"/>
            <c:spPr>
              <a:solidFill>
                <a:schemeClr val="accent6">
                  <a:lumMod val="80000"/>
                </a:schemeClr>
              </a:solidFill>
              <a:ln>
                <a:noFill/>
              </a:ln>
              <a:effectLst/>
            </c:spPr>
          </c:dPt>
          <c:dPt>
            <c:idx val="564"/>
            <c:bubble3D val="0"/>
            <c:spPr>
              <a:solidFill>
                <a:schemeClr val="accent1">
                  <a:lumMod val="60000"/>
                  <a:lumOff val="40000"/>
                </a:schemeClr>
              </a:solidFill>
              <a:ln>
                <a:noFill/>
              </a:ln>
              <a:effectLst/>
            </c:spPr>
          </c:dPt>
          <c:dPt>
            <c:idx val="565"/>
            <c:bubble3D val="0"/>
            <c:spPr>
              <a:solidFill>
                <a:schemeClr val="accent2">
                  <a:lumMod val="60000"/>
                  <a:lumOff val="40000"/>
                </a:schemeClr>
              </a:solidFill>
              <a:ln>
                <a:noFill/>
              </a:ln>
              <a:effectLst/>
            </c:spPr>
          </c:dPt>
          <c:dPt>
            <c:idx val="566"/>
            <c:bubble3D val="0"/>
            <c:spPr>
              <a:solidFill>
                <a:schemeClr val="accent3">
                  <a:lumMod val="60000"/>
                  <a:lumOff val="40000"/>
                </a:schemeClr>
              </a:solidFill>
              <a:ln>
                <a:noFill/>
              </a:ln>
              <a:effectLst/>
            </c:spPr>
          </c:dPt>
          <c:dPt>
            <c:idx val="567"/>
            <c:bubble3D val="0"/>
            <c:spPr>
              <a:solidFill>
                <a:schemeClr val="accent4">
                  <a:lumMod val="60000"/>
                  <a:lumOff val="40000"/>
                </a:schemeClr>
              </a:solidFill>
              <a:ln>
                <a:noFill/>
              </a:ln>
              <a:effectLst/>
            </c:spPr>
          </c:dPt>
          <c:dPt>
            <c:idx val="568"/>
            <c:bubble3D val="0"/>
            <c:spPr>
              <a:solidFill>
                <a:schemeClr val="accent5">
                  <a:lumMod val="60000"/>
                  <a:lumOff val="40000"/>
                </a:schemeClr>
              </a:solidFill>
              <a:ln>
                <a:noFill/>
              </a:ln>
              <a:effectLst/>
            </c:spPr>
          </c:dPt>
          <c:dPt>
            <c:idx val="569"/>
            <c:bubble3D val="0"/>
            <c:spPr>
              <a:solidFill>
                <a:schemeClr val="accent6">
                  <a:lumMod val="60000"/>
                  <a:lumOff val="40000"/>
                </a:schemeClr>
              </a:solidFill>
              <a:ln>
                <a:noFill/>
              </a:ln>
              <a:effectLst/>
            </c:spPr>
          </c:dPt>
          <c:dPt>
            <c:idx val="570"/>
            <c:bubble3D val="0"/>
            <c:spPr>
              <a:solidFill>
                <a:schemeClr val="accent1">
                  <a:lumMod val="50000"/>
                </a:schemeClr>
              </a:solidFill>
              <a:ln>
                <a:noFill/>
              </a:ln>
              <a:effectLst/>
            </c:spPr>
          </c:dPt>
          <c:dPt>
            <c:idx val="571"/>
            <c:bubble3D val="0"/>
            <c:spPr>
              <a:solidFill>
                <a:schemeClr val="accent2">
                  <a:lumMod val="50000"/>
                </a:schemeClr>
              </a:solidFill>
              <a:ln>
                <a:noFill/>
              </a:ln>
              <a:effectLst/>
            </c:spPr>
          </c:dPt>
          <c:dPt>
            <c:idx val="572"/>
            <c:bubble3D val="0"/>
            <c:spPr>
              <a:solidFill>
                <a:schemeClr val="accent3">
                  <a:lumMod val="50000"/>
                </a:schemeClr>
              </a:solidFill>
              <a:ln>
                <a:noFill/>
              </a:ln>
              <a:effectLst/>
            </c:spPr>
          </c:dPt>
          <c:dPt>
            <c:idx val="573"/>
            <c:bubble3D val="0"/>
            <c:spPr>
              <a:solidFill>
                <a:schemeClr val="accent4">
                  <a:lumMod val="50000"/>
                </a:schemeClr>
              </a:solidFill>
              <a:ln>
                <a:noFill/>
              </a:ln>
              <a:effectLst/>
            </c:spPr>
          </c:dPt>
          <c:dPt>
            <c:idx val="574"/>
            <c:bubble3D val="0"/>
            <c:spPr>
              <a:solidFill>
                <a:schemeClr val="accent5">
                  <a:lumMod val="50000"/>
                </a:schemeClr>
              </a:solidFill>
              <a:ln>
                <a:noFill/>
              </a:ln>
              <a:effectLst/>
            </c:spPr>
          </c:dPt>
          <c:dPt>
            <c:idx val="575"/>
            <c:bubble3D val="0"/>
            <c:spPr>
              <a:solidFill>
                <a:schemeClr val="accent6">
                  <a:lumMod val="50000"/>
                </a:schemeClr>
              </a:solidFill>
              <a:ln>
                <a:noFill/>
              </a:ln>
              <a:effectLst/>
            </c:spPr>
          </c:dPt>
          <c:dPt>
            <c:idx val="576"/>
            <c:bubble3D val="0"/>
            <c:spPr>
              <a:solidFill>
                <a:schemeClr val="accent1">
                  <a:lumMod val="70000"/>
                  <a:lumOff val="30000"/>
                </a:schemeClr>
              </a:solidFill>
              <a:ln>
                <a:noFill/>
              </a:ln>
              <a:effectLst/>
            </c:spPr>
          </c:dPt>
          <c:dPt>
            <c:idx val="577"/>
            <c:bubble3D val="0"/>
            <c:spPr>
              <a:solidFill>
                <a:schemeClr val="accent2">
                  <a:lumMod val="70000"/>
                  <a:lumOff val="30000"/>
                </a:schemeClr>
              </a:solidFill>
              <a:ln>
                <a:noFill/>
              </a:ln>
              <a:effectLst/>
            </c:spPr>
          </c:dPt>
          <c:dPt>
            <c:idx val="578"/>
            <c:bubble3D val="0"/>
            <c:spPr>
              <a:solidFill>
                <a:schemeClr val="accent3">
                  <a:lumMod val="70000"/>
                  <a:lumOff val="30000"/>
                </a:schemeClr>
              </a:solidFill>
              <a:ln>
                <a:noFill/>
              </a:ln>
              <a:effectLst/>
            </c:spPr>
          </c:dPt>
          <c:dPt>
            <c:idx val="579"/>
            <c:bubble3D val="0"/>
            <c:spPr>
              <a:solidFill>
                <a:schemeClr val="accent4">
                  <a:lumMod val="70000"/>
                  <a:lumOff val="30000"/>
                </a:schemeClr>
              </a:solidFill>
              <a:ln>
                <a:noFill/>
              </a:ln>
              <a:effectLst/>
            </c:spPr>
          </c:dPt>
          <c:dPt>
            <c:idx val="580"/>
            <c:bubble3D val="0"/>
            <c:spPr>
              <a:solidFill>
                <a:schemeClr val="accent5">
                  <a:lumMod val="70000"/>
                  <a:lumOff val="30000"/>
                </a:schemeClr>
              </a:solidFill>
              <a:ln>
                <a:noFill/>
              </a:ln>
              <a:effectLst/>
            </c:spPr>
          </c:dPt>
          <c:dPt>
            <c:idx val="581"/>
            <c:bubble3D val="0"/>
            <c:spPr>
              <a:solidFill>
                <a:schemeClr val="accent6">
                  <a:lumMod val="70000"/>
                  <a:lumOff val="30000"/>
                </a:schemeClr>
              </a:solidFill>
              <a:ln>
                <a:noFill/>
              </a:ln>
              <a:effectLst/>
            </c:spPr>
          </c:dPt>
          <c:dPt>
            <c:idx val="582"/>
            <c:bubble3D val="0"/>
            <c:spPr>
              <a:solidFill>
                <a:schemeClr val="accent1">
                  <a:lumMod val="70000"/>
                </a:schemeClr>
              </a:solidFill>
              <a:ln>
                <a:noFill/>
              </a:ln>
              <a:effectLst/>
            </c:spPr>
          </c:dPt>
          <c:dPt>
            <c:idx val="583"/>
            <c:bubble3D val="0"/>
            <c:spPr>
              <a:solidFill>
                <a:schemeClr val="accent2">
                  <a:lumMod val="70000"/>
                </a:schemeClr>
              </a:solidFill>
              <a:ln>
                <a:noFill/>
              </a:ln>
              <a:effectLst/>
            </c:spPr>
          </c:dPt>
          <c:dPt>
            <c:idx val="584"/>
            <c:bubble3D val="0"/>
            <c:spPr>
              <a:solidFill>
                <a:schemeClr val="accent3">
                  <a:lumMod val="70000"/>
                </a:schemeClr>
              </a:solidFill>
              <a:ln>
                <a:noFill/>
              </a:ln>
              <a:effectLst/>
            </c:spPr>
          </c:dPt>
          <c:dPt>
            <c:idx val="585"/>
            <c:bubble3D val="0"/>
            <c:spPr>
              <a:solidFill>
                <a:schemeClr val="accent4">
                  <a:lumMod val="70000"/>
                </a:schemeClr>
              </a:solidFill>
              <a:ln>
                <a:noFill/>
              </a:ln>
              <a:effectLst/>
            </c:spPr>
          </c:dPt>
          <c:dPt>
            <c:idx val="586"/>
            <c:bubble3D val="0"/>
            <c:spPr>
              <a:solidFill>
                <a:schemeClr val="accent5">
                  <a:lumMod val="70000"/>
                </a:schemeClr>
              </a:solidFill>
              <a:ln>
                <a:noFill/>
              </a:ln>
              <a:effectLst/>
            </c:spPr>
          </c:dPt>
          <c:dPt>
            <c:idx val="587"/>
            <c:bubble3D val="0"/>
            <c:spPr>
              <a:solidFill>
                <a:schemeClr val="accent6">
                  <a:lumMod val="70000"/>
                </a:schemeClr>
              </a:solidFill>
              <a:ln>
                <a:noFill/>
              </a:ln>
              <a:effectLst/>
            </c:spPr>
          </c:dPt>
          <c:dPt>
            <c:idx val="588"/>
            <c:bubble3D val="0"/>
            <c:spPr>
              <a:solidFill>
                <a:schemeClr val="accent1">
                  <a:lumMod val="50000"/>
                  <a:lumOff val="50000"/>
                </a:schemeClr>
              </a:solidFill>
              <a:ln>
                <a:noFill/>
              </a:ln>
              <a:effectLst/>
            </c:spPr>
          </c:dPt>
          <c:dPt>
            <c:idx val="589"/>
            <c:bubble3D val="0"/>
            <c:spPr>
              <a:solidFill>
                <a:schemeClr val="accent2">
                  <a:lumMod val="50000"/>
                  <a:lumOff val="50000"/>
                </a:schemeClr>
              </a:solidFill>
              <a:ln>
                <a:noFill/>
              </a:ln>
              <a:effectLst/>
            </c:spPr>
          </c:dPt>
          <c:dPt>
            <c:idx val="590"/>
            <c:bubble3D val="0"/>
            <c:spPr>
              <a:solidFill>
                <a:schemeClr val="accent3">
                  <a:lumMod val="50000"/>
                  <a:lumOff val="50000"/>
                </a:schemeClr>
              </a:solidFill>
              <a:ln>
                <a:noFill/>
              </a:ln>
              <a:effectLst/>
            </c:spPr>
          </c:dPt>
          <c:dPt>
            <c:idx val="591"/>
            <c:bubble3D val="0"/>
            <c:spPr>
              <a:solidFill>
                <a:schemeClr val="accent4">
                  <a:lumMod val="50000"/>
                  <a:lumOff val="50000"/>
                </a:schemeClr>
              </a:solidFill>
              <a:ln>
                <a:noFill/>
              </a:ln>
              <a:effectLst/>
            </c:spPr>
          </c:dPt>
          <c:dPt>
            <c:idx val="592"/>
            <c:bubble3D val="0"/>
            <c:spPr>
              <a:solidFill>
                <a:schemeClr val="accent5">
                  <a:lumMod val="50000"/>
                  <a:lumOff val="50000"/>
                </a:schemeClr>
              </a:solidFill>
              <a:ln>
                <a:noFill/>
              </a:ln>
              <a:effectLst/>
            </c:spPr>
          </c:dPt>
          <c:dPt>
            <c:idx val="593"/>
            <c:bubble3D val="0"/>
            <c:spPr>
              <a:solidFill>
                <a:schemeClr val="accent6">
                  <a:lumMod val="50000"/>
                  <a:lumOff val="50000"/>
                </a:schemeClr>
              </a:solidFill>
              <a:ln>
                <a:noFill/>
              </a:ln>
              <a:effectLst/>
            </c:spPr>
          </c:dPt>
          <c:dPt>
            <c:idx val="594"/>
            <c:bubble3D val="0"/>
            <c:spPr>
              <a:solidFill>
                <a:schemeClr val="accent1"/>
              </a:solidFill>
              <a:ln>
                <a:noFill/>
              </a:ln>
              <a:effectLst/>
            </c:spPr>
          </c:dPt>
          <c:dPt>
            <c:idx val="595"/>
            <c:bubble3D val="0"/>
            <c:spPr>
              <a:solidFill>
                <a:schemeClr val="accent2"/>
              </a:solidFill>
              <a:ln>
                <a:noFill/>
              </a:ln>
              <a:effectLst/>
            </c:spPr>
          </c:dPt>
          <c:dPt>
            <c:idx val="596"/>
            <c:bubble3D val="0"/>
            <c:spPr>
              <a:solidFill>
                <a:schemeClr val="accent3"/>
              </a:solidFill>
              <a:ln>
                <a:noFill/>
              </a:ln>
              <a:effectLst/>
            </c:spPr>
          </c:dPt>
          <c:dPt>
            <c:idx val="597"/>
            <c:bubble3D val="0"/>
            <c:spPr>
              <a:solidFill>
                <a:schemeClr val="accent4"/>
              </a:solidFill>
              <a:ln>
                <a:noFill/>
              </a:ln>
              <a:effectLst/>
            </c:spPr>
          </c:dPt>
          <c:dPt>
            <c:idx val="598"/>
            <c:bubble3D val="0"/>
            <c:spPr>
              <a:solidFill>
                <a:schemeClr val="accent5"/>
              </a:solidFill>
              <a:ln>
                <a:noFill/>
              </a:ln>
              <a:effectLst/>
            </c:spPr>
          </c:dPt>
          <c:dPt>
            <c:idx val="599"/>
            <c:bubble3D val="0"/>
            <c:spPr>
              <a:solidFill>
                <a:schemeClr val="accent6"/>
              </a:solidFill>
              <a:ln>
                <a:noFill/>
              </a:ln>
              <a:effectLst/>
            </c:spPr>
          </c:dPt>
          <c:dPt>
            <c:idx val="600"/>
            <c:bubble3D val="0"/>
            <c:spPr>
              <a:solidFill>
                <a:schemeClr val="accent1">
                  <a:lumMod val="60000"/>
                </a:schemeClr>
              </a:solidFill>
              <a:ln>
                <a:noFill/>
              </a:ln>
              <a:effectLst/>
            </c:spPr>
          </c:dPt>
          <c:dPt>
            <c:idx val="601"/>
            <c:bubble3D val="0"/>
            <c:spPr>
              <a:solidFill>
                <a:schemeClr val="accent2">
                  <a:lumMod val="60000"/>
                </a:schemeClr>
              </a:solidFill>
              <a:ln>
                <a:noFill/>
              </a:ln>
              <a:effectLst/>
            </c:spPr>
          </c:dPt>
          <c:dPt>
            <c:idx val="602"/>
            <c:bubble3D val="0"/>
            <c:spPr>
              <a:solidFill>
                <a:schemeClr val="accent3">
                  <a:lumMod val="60000"/>
                </a:schemeClr>
              </a:solidFill>
              <a:ln>
                <a:noFill/>
              </a:ln>
              <a:effectLst/>
            </c:spPr>
          </c:dPt>
          <c:dPt>
            <c:idx val="603"/>
            <c:bubble3D val="0"/>
            <c:spPr>
              <a:solidFill>
                <a:schemeClr val="accent4">
                  <a:lumMod val="60000"/>
                </a:schemeClr>
              </a:solidFill>
              <a:ln>
                <a:noFill/>
              </a:ln>
              <a:effectLst/>
            </c:spPr>
          </c:dPt>
          <c:dPt>
            <c:idx val="604"/>
            <c:bubble3D val="0"/>
            <c:spPr>
              <a:solidFill>
                <a:schemeClr val="accent5">
                  <a:lumMod val="60000"/>
                </a:schemeClr>
              </a:solidFill>
              <a:ln>
                <a:noFill/>
              </a:ln>
              <a:effectLst/>
            </c:spPr>
          </c:dPt>
          <c:dPt>
            <c:idx val="605"/>
            <c:bubble3D val="0"/>
            <c:spPr>
              <a:solidFill>
                <a:schemeClr val="accent6">
                  <a:lumMod val="60000"/>
                </a:schemeClr>
              </a:solidFill>
              <a:ln>
                <a:noFill/>
              </a:ln>
              <a:effectLst/>
            </c:spPr>
          </c:dPt>
          <c:dPt>
            <c:idx val="606"/>
            <c:bubble3D val="0"/>
            <c:spPr>
              <a:solidFill>
                <a:schemeClr val="accent1">
                  <a:lumMod val="80000"/>
                  <a:lumOff val="20000"/>
                </a:schemeClr>
              </a:solidFill>
              <a:ln>
                <a:noFill/>
              </a:ln>
              <a:effectLst/>
            </c:spPr>
          </c:dPt>
          <c:dPt>
            <c:idx val="607"/>
            <c:bubble3D val="0"/>
            <c:spPr>
              <a:solidFill>
                <a:schemeClr val="accent2">
                  <a:lumMod val="80000"/>
                  <a:lumOff val="20000"/>
                </a:schemeClr>
              </a:solidFill>
              <a:ln>
                <a:noFill/>
              </a:ln>
              <a:effectLst/>
            </c:spPr>
          </c:dPt>
          <c:dPt>
            <c:idx val="608"/>
            <c:bubble3D val="0"/>
            <c:spPr>
              <a:solidFill>
                <a:schemeClr val="accent3">
                  <a:lumMod val="80000"/>
                  <a:lumOff val="20000"/>
                </a:schemeClr>
              </a:solidFill>
              <a:ln>
                <a:noFill/>
              </a:ln>
              <a:effectLst/>
            </c:spPr>
          </c:dPt>
          <c:dPt>
            <c:idx val="609"/>
            <c:bubble3D val="0"/>
            <c:spPr>
              <a:solidFill>
                <a:schemeClr val="accent4">
                  <a:lumMod val="80000"/>
                  <a:lumOff val="20000"/>
                </a:schemeClr>
              </a:solidFill>
              <a:ln>
                <a:noFill/>
              </a:ln>
              <a:effectLst/>
            </c:spPr>
          </c:dPt>
          <c:dPt>
            <c:idx val="610"/>
            <c:bubble3D val="0"/>
            <c:spPr>
              <a:solidFill>
                <a:schemeClr val="accent5">
                  <a:lumMod val="80000"/>
                  <a:lumOff val="20000"/>
                </a:schemeClr>
              </a:solidFill>
              <a:ln>
                <a:noFill/>
              </a:ln>
              <a:effectLst/>
            </c:spPr>
          </c:dPt>
          <c:dPt>
            <c:idx val="611"/>
            <c:bubble3D val="0"/>
            <c:spPr>
              <a:solidFill>
                <a:schemeClr val="accent6">
                  <a:lumMod val="80000"/>
                  <a:lumOff val="20000"/>
                </a:schemeClr>
              </a:solidFill>
              <a:ln>
                <a:noFill/>
              </a:ln>
              <a:effectLst/>
            </c:spPr>
          </c:dPt>
          <c:dPt>
            <c:idx val="612"/>
            <c:bubble3D val="0"/>
            <c:spPr>
              <a:solidFill>
                <a:schemeClr val="accent1">
                  <a:lumMod val="80000"/>
                </a:schemeClr>
              </a:solidFill>
              <a:ln>
                <a:noFill/>
              </a:ln>
              <a:effectLst/>
            </c:spPr>
          </c:dPt>
          <c:dPt>
            <c:idx val="613"/>
            <c:bubble3D val="0"/>
            <c:spPr>
              <a:solidFill>
                <a:schemeClr val="accent2">
                  <a:lumMod val="80000"/>
                </a:schemeClr>
              </a:solidFill>
              <a:ln>
                <a:noFill/>
              </a:ln>
              <a:effectLst/>
            </c:spPr>
          </c:dPt>
          <c:dPt>
            <c:idx val="614"/>
            <c:bubble3D val="0"/>
            <c:spPr>
              <a:solidFill>
                <a:schemeClr val="accent3">
                  <a:lumMod val="80000"/>
                </a:schemeClr>
              </a:solidFill>
              <a:ln>
                <a:noFill/>
              </a:ln>
              <a:effectLst/>
            </c:spPr>
          </c:dPt>
          <c:dPt>
            <c:idx val="615"/>
            <c:bubble3D val="0"/>
            <c:spPr>
              <a:solidFill>
                <a:schemeClr val="accent4">
                  <a:lumMod val="80000"/>
                </a:schemeClr>
              </a:solidFill>
              <a:ln>
                <a:noFill/>
              </a:ln>
              <a:effectLst/>
            </c:spPr>
          </c:dPt>
          <c:dPt>
            <c:idx val="616"/>
            <c:bubble3D val="0"/>
            <c:spPr>
              <a:solidFill>
                <a:schemeClr val="accent5">
                  <a:lumMod val="80000"/>
                </a:schemeClr>
              </a:solidFill>
              <a:ln>
                <a:noFill/>
              </a:ln>
              <a:effectLst/>
            </c:spPr>
          </c:dPt>
          <c:dPt>
            <c:idx val="617"/>
            <c:bubble3D val="0"/>
            <c:spPr>
              <a:solidFill>
                <a:schemeClr val="accent6">
                  <a:lumMod val="80000"/>
                </a:schemeClr>
              </a:solidFill>
              <a:ln>
                <a:noFill/>
              </a:ln>
              <a:effectLst/>
            </c:spPr>
          </c:dPt>
          <c:dPt>
            <c:idx val="618"/>
            <c:bubble3D val="0"/>
            <c:spPr>
              <a:solidFill>
                <a:schemeClr val="accent1">
                  <a:lumMod val="60000"/>
                  <a:lumOff val="40000"/>
                </a:schemeClr>
              </a:solidFill>
              <a:ln>
                <a:noFill/>
              </a:ln>
              <a:effectLst/>
            </c:spPr>
          </c:dPt>
          <c:dPt>
            <c:idx val="619"/>
            <c:bubble3D val="0"/>
            <c:spPr>
              <a:solidFill>
                <a:schemeClr val="accent2">
                  <a:lumMod val="60000"/>
                  <a:lumOff val="40000"/>
                </a:schemeClr>
              </a:solidFill>
              <a:ln>
                <a:noFill/>
              </a:ln>
              <a:effectLst/>
            </c:spPr>
          </c:dPt>
          <c:dPt>
            <c:idx val="620"/>
            <c:bubble3D val="0"/>
            <c:spPr>
              <a:solidFill>
                <a:schemeClr val="accent3">
                  <a:lumMod val="60000"/>
                  <a:lumOff val="40000"/>
                </a:schemeClr>
              </a:solidFill>
              <a:ln>
                <a:noFill/>
              </a:ln>
              <a:effectLst/>
            </c:spPr>
          </c:dPt>
          <c:dPt>
            <c:idx val="621"/>
            <c:bubble3D val="0"/>
            <c:spPr>
              <a:solidFill>
                <a:schemeClr val="accent4">
                  <a:lumMod val="60000"/>
                  <a:lumOff val="40000"/>
                </a:schemeClr>
              </a:solidFill>
              <a:ln>
                <a:noFill/>
              </a:ln>
              <a:effectLst/>
            </c:spPr>
          </c:dPt>
          <c:dPt>
            <c:idx val="622"/>
            <c:bubble3D val="0"/>
            <c:spPr>
              <a:solidFill>
                <a:schemeClr val="accent5">
                  <a:lumMod val="60000"/>
                  <a:lumOff val="40000"/>
                </a:schemeClr>
              </a:solidFill>
              <a:ln>
                <a:noFill/>
              </a:ln>
              <a:effectLst/>
            </c:spPr>
          </c:dPt>
          <c:dPt>
            <c:idx val="623"/>
            <c:bubble3D val="0"/>
            <c:spPr>
              <a:solidFill>
                <a:schemeClr val="accent6">
                  <a:lumMod val="60000"/>
                  <a:lumOff val="40000"/>
                </a:schemeClr>
              </a:solidFill>
              <a:ln>
                <a:noFill/>
              </a:ln>
              <a:effectLst/>
            </c:spPr>
          </c:dPt>
          <c:dPt>
            <c:idx val="624"/>
            <c:bubble3D val="0"/>
            <c:spPr>
              <a:solidFill>
                <a:schemeClr val="accent1">
                  <a:lumMod val="50000"/>
                </a:schemeClr>
              </a:solidFill>
              <a:ln>
                <a:noFill/>
              </a:ln>
              <a:effectLst/>
            </c:spPr>
          </c:dPt>
          <c:dPt>
            <c:idx val="625"/>
            <c:bubble3D val="0"/>
            <c:spPr>
              <a:solidFill>
                <a:schemeClr val="accent2">
                  <a:lumMod val="50000"/>
                </a:schemeClr>
              </a:solidFill>
              <a:ln>
                <a:noFill/>
              </a:ln>
              <a:effectLst/>
            </c:spPr>
          </c:dPt>
          <c:dPt>
            <c:idx val="626"/>
            <c:bubble3D val="0"/>
            <c:spPr>
              <a:solidFill>
                <a:schemeClr val="accent3">
                  <a:lumMod val="50000"/>
                </a:schemeClr>
              </a:solidFill>
              <a:ln>
                <a:noFill/>
              </a:ln>
              <a:effectLst/>
            </c:spPr>
          </c:dPt>
          <c:dPt>
            <c:idx val="627"/>
            <c:bubble3D val="0"/>
            <c:spPr>
              <a:solidFill>
                <a:schemeClr val="accent4">
                  <a:lumMod val="50000"/>
                </a:schemeClr>
              </a:solidFill>
              <a:ln>
                <a:noFill/>
              </a:ln>
              <a:effectLst/>
            </c:spPr>
          </c:dPt>
          <c:dPt>
            <c:idx val="628"/>
            <c:bubble3D val="0"/>
            <c:spPr>
              <a:solidFill>
                <a:schemeClr val="accent5">
                  <a:lumMod val="50000"/>
                </a:schemeClr>
              </a:solidFill>
              <a:ln>
                <a:noFill/>
              </a:ln>
              <a:effectLst/>
            </c:spPr>
          </c:dPt>
          <c:dPt>
            <c:idx val="629"/>
            <c:bubble3D val="0"/>
            <c:spPr>
              <a:solidFill>
                <a:schemeClr val="accent6">
                  <a:lumMod val="50000"/>
                </a:schemeClr>
              </a:solidFill>
              <a:ln>
                <a:noFill/>
              </a:ln>
              <a:effectLst/>
            </c:spPr>
          </c:dPt>
          <c:dPt>
            <c:idx val="630"/>
            <c:bubble3D val="0"/>
            <c:spPr>
              <a:solidFill>
                <a:schemeClr val="accent1">
                  <a:lumMod val="70000"/>
                  <a:lumOff val="30000"/>
                </a:schemeClr>
              </a:solidFill>
              <a:ln>
                <a:noFill/>
              </a:ln>
              <a:effectLst/>
            </c:spPr>
          </c:dPt>
          <c:dPt>
            <c:idx val="631"/>
            <c:bubble3D val="0"/>
            <c:spPr>
              <a:solidFill>
                <a:schemeClr val="accent2">
                  <a:lumMod val="70000"/>
                  <a:lumOff val="30000"/>
                </a:schemeClr>
              </a:solidFill>
              <a:ln>
                <a:noFill/>
              </a:ln>
              <a:effectLst/>
            </c:spPr>
          </c:dPt>
          <c:dPt>
            <c:idx val="632"/>
            <c:bubble3D val="0"/>
            <c:spPr>
              <a:solidFill>
                <a:schemeClr val="accent3">
                  <a:lumMod val="70000"/>
                  <a:lumOff val="30000"/>
                </a:schemeClr>
              </a:solidFill>
              <a:ln>
                <a:noFill/>
              </a:ln>
              <a:effectLst/>
            </c:spPr>
          </c:dPt>
          <c:dPt>
            <c:idx val="633"/>
            <c:bubble3D val="0"/>
            <c:spPr>
              <a:solidFill>
                <a:schemeClr val="accent4">
                  <a:lumMod val="70000"/>
                  <a:lumOff val="30000"/>
                </a:schemeClr>
              </a:solidFill>
              <a:ln>
                <a:noFill/>
              </a:ln>
              <a:effectLst/>
            </c:spPr>
          </c:dPt>
          <c:dPt>
            <c:idx val="634"/>
            <c:bubble3D val="0"/>
            <c:spPr>
              <a:solidFill>
                <a:schemeClr val="accent5">
                  <a:lumMod val="70000"/>
                  <a:lumOff val="30000"/>
                </a:schemeClr>
              </a:solidFill>
              <a:ln>
                <a:noFill/>
              </a:ln>
              <a:effectLst/>
            </c:spPr>
          </c:dPt>
          <c:dPt>
            <c:idx val="635"/>
            <c:bubble3D val="0"/>
            <c:spPr>
              <a:solidFill>
                <a:schemeClr val="accent6">
                  <a:lumMod val="70000"/>
                  <a:lumOff val="30000"/>
                </a:schemeClr>
              </a:solidFill>
              <a:ln>
                <a:noFill/>
              </a:ln>
              <a:effectLst/>
            </c:spPr>
          </c:dPt>
          <c:dPt>
            <c:idx val="636"/>
            <c:bubble3D val="0"/>
            <c:spPr>
              <a:solidFill>
                <a:schemeClr val="accent1">
                  <a:lumMod val="70000"/>
                </a:schemeClr>
              </a:solidFill>
              <a:ln>
                <a:noFill/>
              </a:ln>
              <a:effectLst/>
            </c:spPr>
          </c:dPt>
          <c:dPt>
            <c:idx val="637"/>
            <c:bubble3D val="0"/>
            <c:spPr>
              <a:solidFill>
                <a:schemeClr val="accent2">
                  <a:lumMod val="70000"/>
                </a:schemeClr>
              </a:solidFill>
              <a:ln>
                <a:noFill/>
              </a:ln>
              <a:effectLst/>
            </c:spPr>
          </c:dPt>
          <c:dPt>
            <c:idx val="638"/>
            <c:bubble3D val="0"/>
            <c:spPr>
              <a:solidFill>
                <a:schemeClr val="accent3">
                  <a:lumMod val="70000"/>
                </a:schemeClr>
              </a:solidFill>
              <a:ln>
                <a:noFill/>
              </a:ln>
              <a:effectLst/>
            </c:spPr>
          </c:dPt>
          <c:dPt>
            <c:idx val="639"/>
            <c:bubble3D val="0"/>
            <c:spPr>
              <a:solidFill>
                <a:schemeClr val="accent4">
                  <a:lumMod val="70000"/>
                </a:schemeClr>
              </a:solidFill>
              <a:ln>
                <a:noFill/>
              </a:ln>
              <a:effectLst/>
            </c:spPr>
          </c:dPt>
          <c:dPt>
            <c:idx val="640"/>
            <c:bubble3D val="0"/>
            <c:spPr>
              <a:solidFill>
                <a:schemeClr val="accent5">
                  <a:lumMod val="70000"/>
                </a:schemeClr>
              </a:solidFill>
              <a:ln>
                <a:noFill/>
              </a:ln>
              <a:effectLst/>
            </c:spPr>
          </c:dPt>
          <c:dPt>
            <c:idx val="641"/>
            <c:bubble3D val="0"/>
            <c:spPr>
              <a:solidFill>
                <a:schemeClr val="accent6">
                  <a:lumMod val="70000"/>
                </a:schemeClr>
              </a:solidFill>
              <a:ln>
                <a:noFill/>
              </a:ln>
              <a:effectLst/>
            </c:spPr>
          </c:dPt>
          <c:dPt>
            <c:idx val="642"/>
            <c:bubble3D val="0"/>
            <c:spPr>
              <a:solidFill>
                <a:schemeClr val="accent1">
                  <a:lumMod val="50000"/>
                  <a:lumOff val="50000"/>
                </a:schemeClr>
              </a:solidFill>
              <a:ln>
                <a:noFill/>
              </a:ln>
              <a:effectLst/>
            </c:spPr>
          </c:dPt>
          <c:dPt>
            <c:idx val="643"/>
            <c:bubble3D val="0"/>
            <c:spPr>
              <a:solidFill>
                <a:schemeClr val="accent2">
                  <a:lumMod val="50000"/>
                  <a:lumOff val="50000"/>
                </a:schemeClr>
              </a:solidFill>
              <a:ln>
                <a:noFill/>
              </a:ln>
              <a:effectLst/>
            </c:spPr>
          </c:dPt>
          <c:dPt>
            <c:idx val="644"/>
            <c:bubble3D val="0"/>
            <c:spPr>
              <a:solidFill>
                <a:schemeClr val="accent3">
                  <a:lumMod val="50000"/>
                  <a:lumOff val="50000"/>
                </a:schemeClr>
              </a:solidFill>
              <a:ln>
                <a:noFill/>
              </a:ln>
              <a:effectLst/>
            </c:spPr>
          </c:dPt>
          <c:dPt>
            <c:idx val="645"/>
            <c:bubble3D val="0"/>
            <c:spPr>
              <a:solidFill>
                <a:schemeClr val="accent4">
                  <a:lumMod val="50000"/>
                  <a:lumOff val="50000"/>
                </a:schemeClr>
              </a:solidFill>
              <a:ln>
                <a:noFill/>
              </a:ln>
              <a:effectLst/>
            </c:spPr>
          </c:dPt>
          <c:dPt>
            <c:idx val="646"/>
            <c:bubble3D val="0"/>
            <c:spPr>
              <a:solidFill>
                <a:schemeClr val="accent5">
                  <a:lumMod val="50000"/>
                  <a:lumOff val="50000"/>
                </a:schemeClr>
              </a:solidFill>
              <a:ln>
                <a:noFill/>
              </a:ln>
              <a:effectLst/>
            </c:spPr>
          </c:dPt>
          <c:dPt>
            <c:idx val="647"/>
            <c:bubble3D val="0"/>
            <c:spPr>
              <a:solidFill>
                <a:schemeClr val="accent6">
                  <a:lumMod val="50000"/>
                  <a:lumOff val="50000"/>
                </a:schemeClr>
              </a:solidFill>
              <a:ln>
                <a:noFill/>
              </a:ln>
              <a:effectLst/>
            </c:spPr>
          </c:dPt>
          <c:dPt>
            <c:idx val="648"/>
            <c:bubble3D val="0"/>
            <c:spPr>
              <a:solidFill>
                <a:schemeClr val="accent1"/>
              </a:solidFill>
              <a:ln>
                <a:noFill/>
              </a:ln>
              <a:effectLst/>
            </c:spPr>
          </c:dPt>
          <c:dPt>
            <c:idx val="649"/>
            <c:bubble3D val="0"/>
            <c:spPr>
              <a:solidFill>
                <a:schemeClr val="accent2"/>
              </a:solidFill>
              <a:ln>
                <a:noFill/>
              </a:ln>
              <a:effectLst/>
            </c:spPr>
          </c:dPt>
          <c:dPt>
            <c:idx val="650"/>
            <c:bubble3D val="0"/>
            <c:spPr>
              <a:solidFill>
                <a:schemeClr val="accent3"/>
              </a:solidFill>
              <a:ln>
                <a:noFill/>
              </a:ln>
              <a:effectLst/>
            </c:spPr>
          </c:dPt>
          <c:dPt>
            <c:idx val="651"/>
            <c:bubble3D val="0"/>
            <c:spPr>
              <a:solidFill>
                <a:schemeClr val="accent4"/>
              </a:solidFill>
              <a:ln>
                <a:noFill/>
              </a:ln>
              <a:effectLst/>
            </c:spPr>
          </c:dPt>
          <c:dPt>
            <c:idx val="652"/>
            <c:bubble3D val="0"/>
            <c:spPr>
              <a:solidFill>
                <a:schemeClr val="accent5"/>
              </a:solidFill>
              <a:ln>
                <a:noFill/>
              </a:ln>
              <a:effectLst/>
            </c:spPr>
          </c:dPt>
          <c:dPt>
            <c:idx val="653"/>
            <c:bubble3D val="0"/>
            <c:spPr>
              <a:solidFill>
                <a:schemeClr val="accent6"/>
              </a:solidFill>
              <a:ln>
                <a:noFill/>
              </a:ln>
              <a:effectLst/>
            </c:spPr>
          </c:dPt>
          <c:dPt>
            <c:idx val="654"/>
            <c:bubble3D val="0"/>
            <c:spPr>
              <a:solidFill>
                <a:schemeClr val="accent1">
                  <a:lumMod val="60000"/>
                </a:schemeClr>
              </a:solidFill>
              <a:ln>
                <a:noFill/>
              </a:ln>
              <a:effectLst/>
            </c:spPr>
          </c:dPt>
          <c:dPt>
            <c:idx val="655"/>
            <c:bubble3D val="0"/>
            <c:spPr>
              <a:solidFill>
                <a:schemeClr val="accent2">
                  <a:lumMod val="60000"/>
                </a:schemeClr>
              </a:solidFill>
              <a:ln>
                <a:noFill/>
              </a:ln>
              <a:effectLst/>
            </c:spPr>
          </c:dPt>
          <c:dPt>
            <c:idx val="656"/>
            <c:bubble3D val="0"/>
            <c:spPr>
              <a:solidFill>
                <a:schemeClr val="accent3">
                  <a:lumMod val="60000"/>
                </a:schemeClr>
              </a:solidFill>
              <a:ln>
                <a:noFill/>
              </a:ln>
              <a:effectLst/>
            </c:spPr>
          </c:dPt>
          <c:dPt>
            <c:idx val="657"/>
            <c:bubble3D val="0"/>
            <c:spPr>
              <a:solidFill>
                <a:schemeClr val="accent4">
                  <a:lumMod val="60000"/>
                </a:schemeClr>
              </a:solidFill>
              <a:ln>
                <a:noFill/>
              </a:ln>
              <a:effectLst/>
            </c:spPr>
          </c:dPt>
          <c:dPt>
            <c:idx val="658"/>
            <c:bubble3D val="0"/>
            <c:spPr>
              <a:solidFill>
                <a:schemeClr val="accent5">
                  <a:lumMod val="60000"/>
                </a:schemeClr>
              </a:solidFill>
              <a:ln>
                <a:noFill/>
              </a:ln>
              <a:effectLst/>
            </c:spPr>
          </c:dPt>
          <c:dPt>
            <c:idx val="659"/>
            <c:bubble3D val="0"/>
            <c:spPr>
              <a:solidFill>
                <a:schemeClr val="accent6">
                  <a:lumMod val="60000"/>
                </a:schemeClr>
              </a:solidFill>
              <a:ln>
                <a:noFill/>
              </a:ln>
              <a:effectLst/>
            </c:spPr>
          </c:dPt>
          <c:dPt>
            <c:idx val="660"/>
            <c:bubble3D val="0"/>
            <c:spPr>
              <a:solidFill>
                <a:schemeClr val="accent1">
                  <a:lumMod val="80000"/>
                  <a:lumOff val="20000"/>
                </a:schemeClr>
              </a:solidFill>
              <a:ln>
                <a:noFill/>
              </a:ln>
              <a:effectLst/>
            </c:spPr>
          </c:dPt>
          <c:dPt>
            <c:idx val="661"/>
            <c:bubble3D val="0"/>
            <c:spPr>
              <a:solidFill>
                <a:schemeClr val="accent2">
                  <a:lumMod val="80000"/>
                  <a:lumOff val="20000"/>
                </a:schemeClr>
              </a:solidFill>
              <a:ln>
                <a:noFill/>
              </a:ln>
              <a:effectLst/>
            </c:spPr>
          </c:dPt>
          <c:dPt>
            <c:idx val="662"/>
            <c:bubble3D val="0"/>
            <c:spPr>
              <a:solidFill>
                <a:schemeClr val="accent3">
                  <a:lumMod val="80000"/>
                  <a:lumOff val="20000"/>
                </a:schemeClr>
              </a:solidFill>
              <a:ln>
                <a:noFill/>
              </a:ln>
              <a:effectLst/>
            </c:spPr>
          </c:dPt>
          <c:dPt>
            <c:idx val="663"/>
            <c:bubble3D val="0"/>
            <c:spPr>
              <a:solidFill>
                <a:schemeClr val="accent4">
                  <a:lumMod val="80000"/>
                  <a:lumOff val="20000"/>
                </a:schemeClr>
              </a:solidFill>
              <a:ln>
                <a:noFill/>
              </a:ln>
              <a:effectLst/>
            </c:spPr>
          </c:dPt>
          <c:dPt>
            <c:idx val="664"/>
            <c:bubble3D val="0"/>
            <c:spPr>
              <a:solidFill>
                <a:schemeClr val="accent5">
                  <a:lumMod val="80000"/>
                  <a:lumOff val="20000"/>
                </a:schemeClr>
              </a:solidFill>
              <a:ln>
                <a:noFill/>
              </a:ln>
              <a:effectLst/>
            </c:spPr>
          </c:dPt>
          <c:dPt>
            <c:idx val="665"/>
            <c:bubble3D val="0"/>
            <c:spPr>
              <a:solidFill>
                <a:schemeClr val="accent6">
                  <a:lumMod val="80000"/>
                  <a:lumOff val="20000"/>
                </a:schemeClr>
              </a:solidFill>
              <a:ln>
                <a:noFill/>
              </a:ln>
              <a:effectLst/>
            </c:spPr>
          </c:dPt>
          <c:dPt>
            <c:idx val="666"/>
            <c:bubble3D val="0"/>
            <c:spPr>
              <a:solidFill>
                <a:schemeClr val="accent1">
                  <a:lumMod val="80000"/>
                </a:schemeClr>
              </a:solidFill>
              <a:ln>
                <a:noFill/>
              </a:ln>
              <a:effectLst/>
            </c:spPr>
          </c:dPt>
          <c:dPt>
            <c:idx val="667"/>
            <c:bubble3D val="0"/>
            <c:spPr>
              <a:solidFill>
                <a:schemeClr val="accent2">
                  <a:lumMod val="80000"/>
                </a:schemeClr>
              </a:solidFill>
              <a:ln>
                <a:noFill/>
              </a:ln>
              <a:effectLst/>
            </c:spPr>
          </c:dPt>
          <c:dPt>
            <c:idx val="668"/>
            <c:bubble3D val="0"/>
            <c:spPr>
              <a:solidFill>
                <a:schemeClr val="accent3">
                  <a:lumMod val="80000"/>
                </a:schemeClr>
              </a:solidFill>
              <a:ln>
                <a:noFill/>
              </a:ln>
              <a:effectLst/>
            </c:spPr>
          </c:dPt>
          <c:dPt>
            <c:idx val="669"/>
            <c:bubble3D val="0"/>
            <c:spPr>
              <a:solidFill>
                <a:schemeClr val="accent4">
                  <a:lumMod val="80000"/>
                </a:schemeClr>
              </a:solidFill>
              <a:ln>
                <a:noFill/>
              </a:ln>
              <a:effectLst/>
            </c:spPr>
          </c:dPt>
          <c:dPt>
            <c:idx val="670"/>
            <c:bubble3D val="0"/>
            <c:spPr>
              <a:solidFill>
                <a:schemeClr val="accent5">
                  <a:lumMod val="80000"/>
                </a:schemeClr>
              </a:solidFill>
              <a:ln>
                <a:noFill/>
              </a:ln>
              <a:effectLst/>
            </c:spPr>
          </c:dPt>
          <c:dPt>
            <c:idx val="671"/>
            <c:bubble3D val="0"/>
            <c:spPr>
              <a:solidFill>
                <a:schemeClr val="accent6">
                  <a:lumMod val="80000"/>
                </a:schemeClr>
              </a:solidFill>
              <a:ln>
                <a:noFill/>
              </a:ln>
              <a:effectLst/>
            </c:spPr>
          </c:dPt>
          <c:dPt>
            <c:idx val="672"/>
            <c:bubble3D val="0"/>
            <c:spPr>
              <a:solidFill>
                <a:schemeClr val="accent1">
                  <a:lumMod val="60000"/>
                  <a:lumOff val="40000"/>
                </a:schemeClr>
              </a:solidFill>
              <a:ln>
                <a:noFill/>
              </a:ln>
              <a:effectLst/>
            </c:spPr>
          </c:dPt>
          <c:dPt>
            <c:idx val="673"/>
            <c:bubble3D val="0"/>
            <c:spPr>
              <a:solidFill>
                <a:schemeClr val="accent2">
                  <a:lumMod val="60000"/>
                  <a:lumOff val="40000"/>
                </a:schemeClr>
              </a:solidFill>
              <a:ln>
                <a:noFill/>
              </a:ln>
              <a:effectLst/>
            </c:spPr>
          </c:dPt>
          <c:dPt>
            <c:idx val="674"/>
            <c:bubble3D val="0"/>
            <c:spPr>
              <a:solidFill>
                <a:schemeClr val="accent3">
                  <a:lumMod val="60000"/>
                  <a:lumOff val="40000"/>
                </a:schemeClr>
              </a:solidFill>
              <a:ln>
                <a:noFill/>
              </a:ln>
              <a:effectLst/>
            </c:spPr>
          </c:dPt>
          <c:dPt>
            <c:idx val="675"/>
            <c:bubble3D val="0"/>
            <c:spPr>
              <a:solidFill>
                <a:schemeClr val="accent4">
                  <a:lumMod val="60000"/>
                  <a:lumOff val="40000"/>
                </a:schemeClr>
              </a:solidFill>
              <a:ln>
                <a:noFill/>
              </a:ln>
              <a:effectLst/>
            </c:spPr>
          </c:dPt>
          <c:dPt>
            <c:idx val="676"/>
            <c:bubble3D val="0"/>
            <c:spPr>
              <a:solidFill>
                <a:schemeClr val="accent5">
                  <a:lumMod val="60000"/>
                  <a:lumOff val="40000"/>
                </a:schemeClr>
              </a:solidFill>
              <a:ln>
                <a:noFill/>
              </a:ln>
              <a:effectLst/>
            </c:spPr>
          </c:dPt>
          <c:dPt>
            <c:idx val="677"/>
            <c:bubble3D val="0"/>
            <c:spPr>
              <a:solidFill>
                <a:schemeClr val="accent6">
                  <a:lumMod val="60000"/>
                  <a:lumOff val="40000"/>
                </a:schemeClr>
              </a:solidFill>
              <a:ln>
                <a:noFill/>
              </a:ln>
              <a:effectLst/>
            </c:spPr>
          </c:dPt>
          <c:dPt>
            <c:idx val="678"/>
            <c:bubble3D val="0"/>
            <c:spPr>
              <a:solidFill>
                <a:schemeClr val="accent1">
                  <a:lumMod val="50000"/>
                </a:schemeClr>
              </a:solidFill>
              <a:ln>
                <a:noFill/>
              </a:ln>
              <a:effectLst/>
            </c:spPr>
          </c:dPt>
          <c:dPt>
            <c:idx val="679"/>
            <c:bubble3D val="0"/>
            <c:spPr>
              <a:solidFill>
                <a:schemeClr val="accent2">
                  <a:lumMod val="50000"/>
                </a:schemeClr>
              </a:solidFill>
              <a:ln>
                <a:noFill/>
              </a:ln>
              <a:effectLst/>
            </c:spPr>
          </c:dPt>
          <c:dPt>
            <c:idx val="680"/>
            <c:bubble3D val="0"/>
            <c:spPr>
              <a:solidFill>
                <a:schemeClr val="accent3">
                  <a:lumMod val="50000"/>
                </a:schemeClr>
              </a:solidFill>
              <a:ln>
                <a:noFill/>
              </a:ln>
              <a:effectLst/>
            </c:spPr>
          </c:dPt>
          <c:dPt>
            <c:idx val="681"/>
            <c:bubble3D val="0"/>
            <c:spPr>
              <a:solidFill>
                <a:schemeClr val="accent4">
                  <a:lumMod val="50000"/>
                </a:schemeClr>
              </a:solidFill>
              <a:ln>
                <a:noFill/>
              </a:ln>
              <a:effectLst/>
            </c:spPr>
          </c:dPt>
          <c:dPt>
            <c:idx val="682"/>
            <c:bubble3D val="0"/>
            <c:spPr>
              <a:solidFill>
                <a:schemeClr val="accent5">
                  <a:lumMod val="50000"/>
                </a:schemeClr>
              </a:solidFill>
              <a:ln>
                <a:noFill/>
              </a:ln>
              <a:effectLst/>
            </c:spPr>
          </c:dPt>
          <c:dPt>
            <c:idx val="683"/>
            <c:bubble3D val="0"/>
            <c:spPr>
              <a:solidFill>
                <a:schemeClr val="accent6">
                  <a:lumMod val="50000"/>
                </a:schemeClr>
              </a:solidFill>
              <a:ln>
                <a:noFill/>
              </a:ln>
              <a:effectLst/>
            </c:spPr>
          </c:dPt>
          <c:dPt>
            <c:idx val="684"/>
            <c:bubble3D val="0"/>
            <c:spPr>
              <a:solidFill>
                <a:schemeClr val="accent1">
                  <a:lumMod val="70000"/>
                  <a:lumOff val="30000"/>
                </a:schemeClr>
              </a:solidFill>
              <a:ln>
                <a:noFill/>
              </a:ln>
              <a:effectLst/>
            </c:spPr>
          </c:dPt>
          <c:dPt>
            <c:idx val="685"/>
            <c:bubble3D val="0"/>
            <c:spPr>
              <a:solidFill>
                <a:schemeClr val="accent2">
                  <a:lumMod val="70000"/>
                  <a:lumOff val="30000"/>
                </a:schemeClr>
              </a:solidFill>
              <a:ln>
                <a:noFill/>
              </a:ln>
              <a:effectLst/>
            </c:spPr>
          </c:dPt>
          <c:dPt>
            <c:idx val="686"/>
            <c:bubble3D val="0"/>
            <c:spPr>
              <a:solidFill>
                <a:schemeClr val="accent3">
                  <a:lumMod val="70000"/>
                  <a:lumOff val="30000"/>
                </a:schemeClr>
              </a:solidFill>
              <a:ln>
                <a:noFill/>
              </a:ln>
              <a:effectLst/>
            </c:spPr>
          </c:dPt>
          <c:dPt>
            <c:idx val="687"/>
            <c:bubble3D val="0"/>
            <c:spPr>
              <a:solidFill>
                <a:schemeClr val="accent4">
                  <a:lumMod val="70000"/>
                  <a:lumOff val="30000"/>
                </a:schemeClr>
              </a:solidFill>
              <a:ln>
                <a:noFill/>
              </a:ln>
              <a:effectLst/>
            </c:spPr>
          </c:dPt>
          <c:dPt>
            <c:idx val="688"/>
            <c:bubble3D val="0"/>
            <c:spPr>
              <a:solidFill>
                <a:schemeClr val="accent5">
                  <a:lumMod val="70000"/>
                  <a:lumOff val="30000"/>
                </a:schemeClr>
              </a:solidFill>
              <a:ln>
                <a:noFill/>
              </a:ln>
              <a:effectLst/>
            </c:spPr>
          </c:dPt>
          <c:dPt>
            <c:idx val="689"/>
            <c:bubble3D val="0"/>
            <c:spPr>
              <a:solidFill>
                <a:schemeClr val="accent6">
                  <a:lumMod val="70000"/>
                  <a:lumOff val="30000"/>
                </a:schemeClr>
              </a:solidFill>
              <a:ln>
                <a:noFill/>
              </a:ln>
              <a:effectLst/>
            </c:spPr>
          </c:dPt>
          <c:dPt>
            <c:idx val="690"/>
            <c:bubble3D val="0"/>
            <c:spPr>
              <a:solidFill>
                <a:schemeClr val="accent1">
                  <a:lumMod val="70000"/>
                </a:schemeClr>
              </a:solidFill>
              <a:ln>
                <a:noFill/>
              </a:ln>
              <a:effectLst/>
            </c:spPr>
          </c:dPt>
          <c:dPt>
            <c:idx val="691"/>
            <c:bubble3D val="0"/>
            <c:spPr>
              <a:solidFill>
                <a:schemeClr val="accent2">
                  <a:lumMod val="70000"/>
                </a:schemeClr>
              </a:solidFill>
              <a:ln>
                <a:noFill/>
              </a:ln>
              <a:effectLst/>
            </c:spPr>
          </c:dPt>
          <c:dPt>
            <c:idx val="692"/>
            <c:bubble3D val="0"/>
            <c:spPr>
              <a:solidFill>
                <a:schemeClr val="accent3">
                  <a:lumMod val="70000"/>
                </a:schemeClr>
              </a:solidFill>
              <a:ln>
                <a:noFill/>
              </a:ln>
              <a:effectLst/>
            </c:spPr>
          </c:dPt>
          <c:dPt>
            <c:idx val="693"/>
            <c:bubble3D val="0"/>
            <c:spPr>
              <a:solidFill>
                <a:schemeClr val="accent4">
                  <a:lumMod val="70000"/>
                </a:schemeClr>
              </a:solidFill>
              <a:ln>
                <a:noFill/>
              </a:ln>
              <a:effectLst/>
            </c:spPr>
          </c:dPt>
          <c:dPt>
            <c:idx val="694"/>
            <c:bubble3D val="0"/>
            <c:spPr>
              <a:solidFill>
                <a:schemeClr val="accent5">
                  <a:lumMod val="70000"/>
                </a:schemeClr>
              </a:solidFill>
              <a:ln>
                <a:noFill/>
              </a:ln>
              <a:effectLst/>
            </c:spPr>
          </c:dPt>
          <c:dPt>
            <c:idx val="695"/>
            <c:bubble3D val="0"/>
            <c:spPr>
              <a:solidFill>
                <a:schemeClr val="accent6">
                  <a:lumMod val="70000"/>
                </a:schemeClr>
              </a:solidFill>
              <a:ln>
                <a:noFill/>
              </a:ln>
              <a:effectLst/>
            </c:spPr>
          </c:dPt>
          <c:dPt>
            <c:idx val="696"/>
            <c:bubble3D val="0"/>
            <c:spPr>
              <a:solidFill>
                <a:schemeClr val="accent1">
                  <a:lumMod val="50000"/>
                  <a:lumOff val="50000"/>
                </a:schemeClr>
              </a:solidFill>
              <a:ln>
                <a:noFill/>
              </a:ln>
              <a:effectLst/>
            </c:spPr>
          </c:dPt>
          <c:dPt>
            <c:idx val="697"/>
            <c:bubble3D val="0"/>
            <c:spPr>
              <a:solidFill>
                <a:schemeClr val="accent2">
                  <a:lumMod val="50000"/>
                  <a:lumOff val="50000"/>
                </a:schemeClr>
              </a:solidFill>
              <a:ln>
                <a:noFill/>
              </a:ln>
              <a:effectLst/>
            </c:spPr>
          </c:dPt>
          <c:dPt>
            <c:idx val="698"/>
            <c:bubble3D val="0"/>
            <c:spPr>
              <a:solidFill>
                <a:schemeClr val="accent3">
                  <a:lumMod val="50000"/>
                  <a:lumOff val="50000"/>
                </a:schemeClr>
              </a:solidFill>
              <a:ln>
                <a:noFill/>
              </a:ln>
              <a:effectLst/>
            </c:spPr>
          </c:dPt>
          <c:dPt>
            <c:idx val="699"/>
            <c:bubble3D val="0"/>
            <c:spPr>
              <a:solidFill>
                <a:schemeClr val="accent4">
                  <a:lumMod val="50000"/>
                  <a:lumOff val="50000"/>
                </a:schemeClr>
              </a:solidFill>
              <a:ln>
                <a:noFill/>
              </a:ln>
              <a:effectLst/>
            </c:spPr>
          </c:dPt>
          <c:dPt>
            <c:idx val="700"/>
            <c:bubble3D val="0"/>
            <c:spPr>
              <a:solidFill>
                <a:schemeClr val="accent5">
                  <a:lumMod val="50000"/>
                  <a:lumOff val="50000"/>
                </a:schemeClr>
              </a:solidFill>
              <a:ln>
                <a:noFill/>
              </a:ln>
              <a:effectLst/>
            </c:spPr>
          </c:dPt>
          <c:dPt>
            <c:idx val="701"/>
            <c:bubble3D val="0"/>
            <c:spPr>
              <a:solidFill>
                <a:schemeClr val="accent6">
                  <a:lumMod val="50000"/>
                  <a:lumOff val="50000"/>
                </a:schemeClr>
              </a:solidFill>
              <a:ln>
                <a:noFill/>
              </a:ln>
              <a:effectLst/>
            </c:spPr>
          </c:dPt>
          <c:dPt>
            <c:idx val="702"/>
            <c:bubble3D val="0"/>
            <c:spPr>
              <a:solidFill>
                <a:schemeClr val="accent1"/>
              </a:solidFill>
              <a:ln>
                <a:noFill/>
              </a:ln>
              <a:effectLst/>
            </c:spPr>
          </c:dPt>
          <c:dPt>
            <c:idx val="703"/>
            <c:bubble3D val="0"/>
            <c:spPr>
              <a:solidFill>
                <a:schemeClr val="accent2"/>
              </a:solidFill>
              <a:ln>
                <a:noFill/>
              </a:ln>
              <a:effectLst/>
            </c:spPr>
          </c:dPt>
          <c:dPt>
            <c:idx val="704"/>
            <c:bubble3D val="0"/>
            <c:spPr>
              <a:solidFill>
                <a:schemeClr val="accent3"/>
              </a:solidFill>
              <a:ln>
                <a:noFill/>
              </a:ln>
              <a:effectLst/>
            </c:spPr>
          </c:dPt>
          <c:dPt>
            <c:idx val="705"/>
            <c:bubble3D val="0"/>
            <c:spPr>
              <a:solidFill>
                <a:schemeClr val="accent4"/>
              </a:solidFill>
              <a:ln>
                <a:noFill/>
              </a:ln>
              <a:effectLst/>
            </c:spPr>
          </c:dPt>
          <c:dPt>
            <c:idx val="706"/>
            <c:bubble3D val="0"/>
            <c:spPr>
              <a:solidFill>
                <a:schemeClr val="accent5"/>
              </a:solidFill>
              <a:ln>
                <a:noFill/>
              </a:ln>
              <a:effectLst/>
            </c:spPr>
          </c:dPt>
          <c:dPt>
            <c:idx val="707"/>
            <c:bubble3D val="0"/>
            <c:spPr>
              <a:solidFill>
                <a:schemeClr val="accent6"/>
              </a:solidFill>
              <a:ln>
                <a:noFill/>
              </a:ln>
              <a:effectLst/>
            </c:spPr>
          </c:dPt>
          <c:dPt>
            <c:idx val="708"/>
            <c:bubble3D val="0"/>
            <c:spPr>
              <a:solidFill>
                <a:schemeClr val="accent1">
                  <a:lumMod val="60000"/>
                </a:schemeClr>
              </a:solidFill>
              <a:ln>
                <a:noFill/>
              </a:ln>
              <a:effectLst/>
            </c:spPr>
          </c:dPt>
          <c:dPt>
            <c:idx val="709"/>
            <c:bubble3D val="0"/>
            <c:spPr>
              <a:solidFill>
                <a:schemeClr val="accent2">
                  <a:lumMod val="60000"/>
                </a:schemeClr>
              </a:solidFill>
              <a:ln>
                <a:noFill/>
              </a:ln>
              <a:effectLst/>
            </c:spPr>
          </c:dPt>
          <c:dPt>
            <c:idx val="710"/>
            <c:bubble3D val="0"/>
            <c:spPr>
              <a:solidFill>
                <a:schemeClr val="accent3">
                  <a:lumMod val="60000"/>
                </a:schemeClr>
              </a:solidFill>
              <a:ln>
                <a:noFill/>
              </a:ln>
              <a:effectLst/>
            </c:spPr>
          </c:dPt>
          <c:dPt>
            <c:idx val="711"/>
            <c:bubble3D val="0"/>
            <c:spPr>
              <a:solidFill>
                <a:schemeClr val="accent4">
                  <a:lumMod val="60000"/>
                </a:schemeClr>
              </a:solidFill>
              <a:ln>
                <a:noFill/>
              </a:ln>
              <a:effectLst/>
            </c:spPr>
          </c:dPt>
          <c:dPt>
            <c:idx val="712"/>
            <c:bubble3D val="0"/>
            <c:spPr>
              <a:solidFill>
                <a:schemeClr val="accent5">
                  <a:lumMod val="60000"/>
                </a:schemeClr>
              </a:solidFill>
              <a:ln>
                <a:noFill/>
              </a:ln>
              <a:effectLst/>
            </c:spPr>
          </c:dPt>
          <c:dPt>
            <c:idx val="713"/>
            <c:bubble3D val="0"/>
            <c:spPr>
              <a:solidFill>
                <a:schemeClr val="accent6">
                  <a:lumMod val="60000"/>
                </a:schemeClr>
              </a:solidFill>
              <a:ln>
                <a:noFill/>
              </a:ln>
              <a:effectLst/>
            </c:spPr>
          </c:dPt>
          <c:dPt>
            <c:idx val="714"/>
            <c:bubble3D val="0"/>
            <c:spPr>
              <a:solidFill>
                <a:schemeClr val="accent1">
                  <a:lumMod val="80000"/>
                  <a:lumOff val="20000"/>
                </a:schemeClr>
              </a:solidFill>
              <a:ln>
                <a:noFill/>
              </a:ln>
              <a:effectLst/>
            </c:spPr>
          </c:dPt>
          <c:dPt>
            <c:idx val="715"/>
            <c:bubble3D val="0"/>
            <c:spPr>
              <a:solidFill>
                <a:schemeClr val="accent2">
                  <a:lumMod val="80000"/>
                  <a:lumOff val="20000"/>
                </a:schemeClr>
              </a:solidFill>
              <a:ln>
                <a:noFill/>
              </a:ln>
              <a:effectLst/>
            </c:spPr>
          </c:dPt>
          <c:dPt>
            <c:idx val="716"/>
            <c:bubble3D val="0"/>
            <c:spPr>
              <a:solidFill>
                <a:schemeClr val="accent3">
                  <a:lumMod val="80000"/>
                  <a:lumOff val="20000"/>
                </a:schemeClr>
              </a:solidFill>
              <a:ln>
                <a:noFill/>
              </a:ln>
              <a:effectLst/>
            </c:spPr>
          </c:dPt>
          <c:dPt>
            <c:idx val="717"/>
            <c:bubble3D val="0"/>
            <c:spPr>
              <a:solidFill>
                <a:schemeClr val="accent4">
                  <a:lumMod val="80000"/>
                  <a:lumOff val="20000"/>
                </a:schemeClr>
              </a:solidFill>
              <a:ln>
                <a:noFill/>
              </a:ln>
              <a:effectLst/>
            </c:spPr>
          </c:dPt>
          <c:dPt>
            <c:idx val="718"/>
            <c:bubble3D val="0"/>
            <c:spPr>
              <a:solidFill>
                <a:schemeClr val="accent5">
                  <a:lumMod val="80000"/>
                  <a:lumOff val="20000"/>
                </a:schemeClr>
              </a:solidFill>
              <a:ln>
                <a:noFill/>
              </a:ln>
              <a:effectLst/>
            </c:spPr>
          </c:dPt>
          <c:dPt>
            <c:idx val="719"/>
            <c:bubble3D val="0"/>
            <c:spPr>
              <a:solidFill>
                <a:schemeClr val="accent6">
                  <a:lumMod val="80000"/>
                  <a:lumOff val="20000"/>
                </a:schemeClr>
              </a:solidFill>
              <a:ln>
                <a:noFill/>
              </a:ln>
              <a:effectLst/>
            </c:spPr>
          </c:dPt>
          <c:dPt>
            <c:idx val="720"/>
            <c:bubble3D val="0"/>
            <c:spPr>
              <a:solidFill>
                <a:schemeClr val="accent1">
                  <a:lumMod val="80000"/>
                </a:schemeClr>
              </a:solidFill>
              <a:ln>
                <a:noFill/>
              </a:ln>
              <a:effectLst/>
            </c:spPr>
          </c:dPt>
          <c:dPt>
            <c:idx val="721"/>
            <c:bubble3D val="0"/>
            <c:spPr>
              <a:solidFill>
                <a:schemeClr val="accent2">
                  <a:lumMod val="80000"/>
                </a:schemeClr>
              </a:solidFill>
              <a:ln>
                <a:noFill/>
              </a:ln>
              <a:effectLst/>
            </c:spPr>
          </c:dPt>
          <c:dPt>
            <c:idx val="722"/>
            <c:bubble3D val="0"/>
            <c:spPr>
              <a:solidFill>
                <a:schemeClr val="accent3">
                  <a:lumMod val="80000"/>
                </a:schemeClr>
              </a:solidFill>
              <a:ln>
                <a:noFill/>
              </a:ln>
              <a:effectLst/>
            </c:spPr>
          </c:dPt>
          <c:dPt>
            <c:idx val="723"/>
            <c:bubble3D val="0"/>
            <c:spPr>
              <a:solidFill>
                <a:schemeClr val="accent4">
                  <a:lumMod val="80000"/>
                </a:schemeClr>
              </a:solidFill>
              <a:ln>
                <a:noFill/>
              </a:ln>
              <a:effectLst/>
            </c:spPr>
          </c:dPt>
          <c:dPt>
            <c:idx val="724"/>
            <c:bubble3D val="0"/>
            <c:spPr>
              <a:solidFill>
                <a:schemeClr val="accent5">
                  <a:lumMod val="80000"/>
                </a:schemeClr>
              </a:solidFill>
              <a:ln>
                <a:noFill/>
              </a:ln>
              <a:effectLst/>
            </c:spPr>
          </c:dPt>
          <c:dPt>
            <c:idx val="725"/>
            <c:bubble3D val="0"/>
            <c:spPr>
              <a:solidFill>
                <a:schemeClr val="accent6">
                  <a:lumMod val="80000"/>
                </a:schemeClr>
              </a:solidFill>
              <a:ln>
                <a:noFill/>
              </a:ln>
              <a:effectLst/>
            </c:spPr>
          </c:dPt>
          <c:dPt>
            <c:idx val="726"/>
            <c:bubble3D val="0"/>
            <c:spPr>
              <a:solidFill>
                <a:schemeClr val="accent1">
                  <a:lumMod val="60000"/>
                  <a:lumOff val="40000"/>
                </a:schemeClr>
              </a:solidFill>
              <a:ln>
                <a:noFill/>
              </a:ln>
              <a:effectLst/>
            </c:spPr>
          </c:dPt>
          <c:dPt>
            <c:idx val="727"/>
            <c:bubble3D val="0"/>
            <c:spPr>
              <a:solidFill>
                <a:schemeClr val="accent2">
                  <a:lumMod val="60000"/>
                  <a:lumOff val="40000"/>
                </a:schemeClr>
              </a:solidFill>
              <a:ln>
                <a:noFill/>
              </a:ln>
              <a:effectLst/>
            </c:spPr>
          </c:dPt>
          <c:dPt>
            <c:idx val="728"/>
            <c:bubble3D val="0"/>
            <c:spPr>
              <a:solidFill>
                <a:schemeClr val="accent3">
                  <a:lumMod val="60000"/>
                  <a:lumOff val="40000"/>
                </a:schemeClr>
              </a:solidFill>
              <a:ln>
                <a:noFill/>
              </a:ln>
              <a:effectLst/>
            </c:spPr>
          </c:dPt>
          <c:dPt>
            <c:idx val="729"/>
            <c:bubble3D val="0"/>
            <c:spPr>
              <a:solidFill>
                <a:schemeClr val="accent4">
                  <a:lumMod val="60000"/>
                  <a:lumOff val="40000"/>
                </a:schemeClr>
              </a:solidFill>
              <a:ln>
                <a:noFill/>
              </a:ln>
              <a:effectLst/>
            </c:spPr>
          </c:dPt>
          <c:dPt>
            <c:idx val="730"/>
            <c:bubble3D val="0"/>
            <c:spPr>
              <a:solidFill>
                <a:schemeClr val="accent5">
                  <a:lumMod val="60000"/>
                  <a:lumOff val="40000"/>
                </a:schemeClr>
              </a:solidFill>
              <a:ln>
                <a:noFill/>
              </a:ln>
              <a:effectLst/>
            </c:spPr>
          </c:dPt>
          <c:dPt>
            <c:idx val="731"/>
            <c:bubble3D val="0"/>
            <c:spPr>
              <a:solidFill>
                <a:schemeClr val="accent6">
                  <a:lumMod val="60000"/>
                  <a:lumOff val="40000"/>
                </a:schemeClr>
              </a:solidFill>
              <a:ln>
                <a:noFill/>
              </a:ln>
              <a:effectLst/>
            </c:spPr>
          </c:dPt>
          <c:dPt>
            <c:idx val="732"/>
            <c:bubble3D val="0"/>
            <c:spPr>
              <a:solidFill>
                <a:schemeClr val="accent1">
                  <a:lumMod val="50000"/>
                </a:schemeClr>
              </a:solidFill>
              <a:ln>
                <a:noFill/>
              </a:ln>
              <a:effectLst/>
            </c:spPr>
          </c:dPt>
          <c:dPt>
            <c:idx val="733"/>
            <c:bubble3D val="0"/>
            <c:spPr>
              <a:solidFill>
                <a:schemeClr val="accent2">
                  <a:lumMod val="50000"/>
                </a:schemeClr>
              </a:solidFill>
              <a:ln>
                <a:noFill/>
              </a:ln>
              <a:effectLst/>
            </c:spPr>
          </c:dPt>
          <c:dPt>
            <c:idx val="734"/>
            <c:bubble3D val="0"/>
            <c:spPr>
              <a:solidFill>
                <a:schemeClr val="accent3">
                  <a:lumMod val="50000"/>
                </a:schemeClr>
              </a:solidFill>
              <a:ln>
                <a:noFill/>
              </a:ln>
              <a:effectLst/>
            </c:spPr>
          </c:dPt>
          <c:dPt>
            <c:idx val="735"/>
            <c:bubble3D val="0"/>
            <c:spPr>
              <a:solidFill>
                <a:schemeClr val="accent4">
                  <a:lumMod val="50000"/>
                </a:schemeClr>
              </a:solidFill>
              <a:ln>
                <a:noFill/>
              </a:ln>
              <a:effectLst/>
            </c:spPr>
          </c:dPt>
          <c:dPt>
            <c:idx val="736"/>
            <c:bubble3D val="0"/>
            <c:spPr>
              <a:solidFill>
                <a:schemeClr val="accent5">
                  <a:lumMod val="50000"/>
                </a:schemeClr>
              </a:solidFill>
              <a:ln>
                <a:noFill/>
              </a:ln>
              <a:effectLst/>
            </c:spPr>
          </c:dPt>
          <c:dPt>
            <c:idx val="737"/>
            <c:bubble3D val="0"/>
            <c:spPr>
              <a:solidFill>
                <a:schemeClr val="accent6">
                  <a:lumMod val="50000"/>
                </a:schemeClr>
              </a:solidFill>
              <a:ln>
                <a:noFill/>
              </a:ln>
              <a:effectLst/>
            </c:spPr>
          </c:dPt>
          <c:dPt>
            <c:idx val="738"/>
            <c:bubble3D val="0"/>
            <c:spPr>
              <a:solidFill>
                <a:schemeClr val="accent1">
                  <a:lumMod val="70000"/>
                  <a:lumOff val="30000"/>
                </a:schemeClr>
              </a:solidFill>
              <a:ln>
                <a:noFill/>
              </a:ln>
              <a:effectLst/>
            </c:spPr>
          </c:dPt>
          <c:dPt>
            <c:idx val="739"/>
            <c:bubble3D val="0"/>
            <c:spPr>
              <a:solidFill>
                <a:schemeClr val="accent2">
                  <a:lumMod val="70000"/>
                  <a:lumOff val="30000"/>
                </a:schemeClr>
              </a:solidFill>
              <a:ln>
                <a:noFill/>
              </a:ln>
              <a:effectLst/>
            </c:spPr>
          </c:dPt>
          <c:dPt>
            <c:idx val="740"/>
            <c:bubble3D val="0"/>
            <c:spPr>
              <a:solidFill>
                <a:schemeClr val="accent3">
                  <a:lumMod val="70000"/>
                  <a:lumOff val="30000"/>
                </a:schemeClr>
              </a:solidFill>
              <a:ln>
                <a:noFill/>
              </a:ln>
              <a:effectLst/>
            </c:spPr>
          </c:dPt>
          <c:dPt>
            <c:idx val="741"/>
            <c:bubble3D val="0"/>
            <c:spPr>
              <a:solidFill>
                <a:schemeClr val="accent4">
                  <a:lumMod val="70000"/>
                  <a:lumOff val="30000"/>
                </a:schemeClr>
              </a:solidFill>
              <a:ln>
                <a:noFill/>
              </a:ln>
              <a:effectLst/>
            </c:spPr>
          </c:dPt>
          <c:dPt>
            <c:idx val="742"/>
            <c:bubble3D val="0"/>
            <c:spPr>
              <a:solidFill>
                <a:schemeClr val="accent5">
                  <a:lumMod val="70000"/>
                  <a:lumOff val="30000"/>
                </a:schemeClr>
              </a:solidFill>
              <a:ln>
                <a:noFill/>
              </a:ln>
              <a:effectLst/>
            </c:spPr>
          </c:dPt>
          <c:dPt>
            <c:idx val="743"/>
            <c:bubble3D val="0"/>
            <c:spPr>
              <a:solidFill>
                <a:schemeClr val="accent6">
                  <a:lumMod val="70000"/>
                  <a:lumOff val="30000"/>
                </a:schemeClr>
              </a:solidFill>
              <a:ln>
                <a:noFill/>
              </a:ln>
              <a:effectLst/>
            </c:spPr>
          </c:dPt>
          <c:dPt>
            <c:idx val="744"/>
            <c:bubble3D val="0"/>
            <c:spPr>
              <a:solidFill>
                <a:schemeClr val="accent1">
                  <a:lumMod val="70000"/>
                </a:schemeClr>
              </a:solidFill>
              <a:ln>
                <a:noFill/>
              </a:ln>
              <a:effectLst/>
            </c:spPr>
          </c:dPt>
          <c:dPt>
            <c:idx val="745"/>
            <c:bubble3D val="0"/>
            <c:spPr>
              <a:solidFill>
                <a:schemeClr val="accent2">
                  <a:lumMod val="70000"/>
                </a:schemeClr>
              </a:solidFill>
              <a:ln>
                <a:noFill/>
              </a:ln>
              <a:effectLst/>
            </c:spPr>
          </c:dPt>
          <c:dPt>
            <c:idx val="746"/>
            <c:bubble3D val="0"/>
            <c:spPr>
              <a:solidFill>
                <a:schemeClr val="accent3">
                  <a:lumMod val="70000"/>
                </a:schemeClr>
              </a:solidFill>
              <a:ln>
                <a:noFill/>
              </a:ln>
              <a:effectLst/>
            </c:spPr>
          </c:dPt>
          <c:dPt>
            <c:idx val="747"/>
            <c:bubble3D val="0"/>
            <c:spPr>
              <a:solidFill>
                <a:schemeClr val="accent4">
                  <a:lumMod val="70000"/>
                </a:schemeClr>
              </a:solidFill>
              <a:ln>
                <a:noFill/>
              </a:ln>
              <a:effectLst/>
            </c:spPr>
          </c:dPt>
          <c:dPt>
            <c:idx val="748"/>
            <c:bubble3D val="0"/>
            <c:spPr>
              <a:solidFill>
                <a:schemeClr val="accent5">
                  <a:lumMod val="70000"/>
                </a:schemeClr>
              </a:solidFill>
              <a:ln>
                <a:noFill/>
              </a:ln>
              <a:effectLst/>
            </c:spPr>
          </c:dPt>
          <c:dPt>
            <c:idx val="749"/>
            <c:bubble3D val="0"/>
            <c:spPr>
              <a:solidFill>
                <a:schemeClr val="accent6">
                  <a:lumMod val="70000"/>
                </a:schemeClr>
              </a:solidFill>
              <a:ln>
                <a:noFill/>
              </a:ln>
              <a:effectLst/>
            </c:spPr>
          </c:dPt>
          <c:dPt>
            <c:idx val="750"/>
            <c:bubble3D val="0"/>
            <c:spPr>
              <a:solidFill>
                <a:schemeClr val="accent1">
                  <a:lumMod val="50000"/>
                  <a:lumOff val="50000"/>
                </a:schemeClr>
              </a:solidFill>
              <a:ln>
                <a:noFill/>
              </a:ln>
              <a:effectLst/>
            </c:spPr>
          </c:dPt>
          <c:dPt>
            <c:idx val="751"/>
            <c:bubble3D val="0"/>
            <c:spPr>
              <a:solidFill>
                <a:schemeClr val="accent2">
                  <a:lumMod val="50000"/>
                  <a:lumOff val="50000"/>
                </a:schemeClr>
              </a:solidFill>
              <a:ln>
                <a:noFill/>
              </a:ln>
              <a:effectLst/>
            </c:spPr>
          </c:dPt>
          <c:dPt>
            <c:idx val="752"/>
            <c:bubble3D val="0"/>
            <c:spPr>
              <a:solidFill>
                <a:schemeClr val="accent3">
                  <a:lumMod val="50000"/>
                  <a:lumOff val="50000"/>
                </a:schemeClr>
              </a:solidFill>
              <a:ln>
                <a:noFill/>
              </a:ln>
              <a:effectLst/>
            </c:spPr>
          </c:dPt>
          <c:dPt>
            <c:idx val="753"/>
            <c:bubble3D val="0"/>
            <c:spPr>
              <a:solidFill>
                <a:schemeClr val="accent4">
                  <a:lumMod val="50000"/>
                  <a:lumOff val="50000"/>
                </a:schemeClr>
              </a:solidFill>
              <a:ln>
                <a:noFill/>
              </a:ln>
              <a:effectLst/>
            </c:spPr>
          </c:dPt>
          <c:dPt>
            <c:idx val="754"/>
            <c:bubble3D val="0"/>
            <c:spPr>
              <a:solidFill>
                <a:schemeClr val="accent5">
                  <a:lumMod val="50000"/>
                  <a:lumOff val="50000"/>
                </a:schemeClr>
              </a:solidFill>
              <a:ln>
                <a:noFill/>
              </a:ln>
              <a:effectLst/>
            </c:spPr>
          </c:dPt>
          <c:dPt>
            <c:idx val="755"/>
            <c:bubble3D val="0"/>
            <c:spPr>
              <a:solidFill>
                <a:schemeClr val="accent6">
                  <a:lumMod val="50000"/>
                  <a:lumOff val="50000"/>
                </a:schemeClr>
              </a:solidFill>
              <a:ln>
                <a:noFill/>
              </a:ln>
              <a:effectLst/>
            </c:spPr>
          </c:dPt>
          <c:dPt>
            <c:idx val="756"/>
            <c:bubble3D val="0"/>
            <c:spPr>
              <a:solidFill>
                <a:schemeClr val="accent1"/>
              </a:solidFill>
              <a:ln>
                <a:noFill/>
              </a:ln>
              <a:effectLst/>
            </c:spPr>
          </c:dPt>
          <c:dPt>
            <c:idx val="757"/>
            <c:bubble3D val="0"/>
            <c:spPr>
              <a:solidFill>
                <a:schemeClr val="accent2"/>
              </a:solidFill>
              <a:ln>
                <a:noFill/>
              </a:ln>
              <a:effectLst/>
            </c:spPr>
          </c:dPt>
          <c:dPt>
            <c:idx val="758"/>
            <c:bubble3D val="0"/>
            <c:spPr>
              <a:solidFill>
                <a:schemeClr val="accent3"/>
              </a:solidFill>
              <a:ln>
                <a:noFill/>
              </a:ln>
              <a:effectLst/>
            </c:spPr>
          </c:dPt>
          <c:dPt>
            <c:idx val="759"/>
            <c:bubble3D val="0"/>
            <c:spPr>
              <a:solidFill>
                <a:schemeClr val="accent4"/>
              </a:solidFill>
              <a:ln>
                <a:noFill/>
              </a:ln>
              <a:effectLst/>
            </c:spPr>
          </c:dPt>
          <c:dPt>
            <c:idx val="760"/>
            <c:bubble3D val="0"/>
            <c:spPr>
              <a:solidFill>
                <a:schemeClr val="accent5"/>
              </a:solidFill>
              <a:ln>
                <a:noFill/>
              </a:ln>
              <a:effectLst/>
            </c:spPr>
          </c:dPt>
          <c:dPt>
            <c:idx val="761"/>
            <c:bubble3D val="0"/>
            <c:spPr>
              <a:solidFill>
                <a:schemeClr val="accent6"/>
              </a:solidFill>
              <a:ln>
                <a:noFill/>
              </a:ln>
              <a:effectLst/>
            </c:spPr>
          </c:dPt>
          <c:dPt>
            <c:idx val="762"/>
            <c:bubble3D val="0"/>
            <c:spPr>
              <a:solidFill>
                <a:schemeClr val="accent1">
                  <a:lumMod val="60000"/>
                </a:schemeClr>
              </a:solidFill>
              <a:ln>
                <a:noFill/>
              </a:ln>
              <a:effectLst/>
            </c:spPr>
          </c:dPt>
          <c:dPt>
            <c:idx val="763"/>
            <c:bubble3D val="0"/>
            <c:spPr>
              <a:solidFill>
                <a:schemeClr val="accent2">
                  <a:lumMod val="60000"/>
                </a:schemeClr>
              </a:solidFill>
              <a:ln>
                <a:noFill/>
              </a:ln>
              <a:effectLst/>
            </c:spPr>
          </c:dPt>
          <c:dPt>
            <c:idx val="764"/>
            <c:bubble3D val="0"/>
            <c:spPr>
              <a:solidFill>
                <a:schemeClr val="accent3">
                  <a:lumMod val="60000"/>
                </a:schemeClr>
              </a:solidFill>
              <a:ln>
                <a:noFill/>
              </a:ln>
              <a:effectLst/>
            </c:spPr>
          </c:dPt>
          <c:dPt>
            <c:idx val="765"/>
            <c:bubble3D val="0"/>
            <c:spPr>
              <a:solidFill>
                <a:schemeClr val="accent4">
                  <a:lumMod val="60000"/>
                </a:schemeClr>
              </a:solidFill>
              <a:ln>
                <a:noFill/>
              </a:ln>
              <a:effectLst/>
            </c:spPr>
          </c:dPt>
          <c:dPt>
            <c:idx val="766"/>
            <c:bubble3D val="0"/>
            <c:spPr>
              <a:solidFill>
                <a:schemeClr val="accent5">
                  <a:lumMod val="60000"/>
                </a:schemeClr>
              </a:solidFill>
              <a:ln>
                <a:noFill/>
              </a:ln>
              <a:effectLst/>
            </c:spPr>
          </c:dPt>
          <c:dPt>
            <c:idx val="767"/>
            <c:bubble3D val="0"/>
            <c:spPr>
              <a:solidFill>
                <a:schemeClr val="accent6">
                  <a:lumMod val="60000"/>
                </a:schemeClr>
              </a:solidFill>
              <a:ln>
                <a:noFill/>
              </a:ln>
              <a:effectLst/>
            </c:spPr>
          </c:dPt>
          <c:dPt>
            <c:idx val="768"/>
            <c:bubble3D val="0"/>
            <c:spPr>
              <a:solidFill>
                <a:schemeClr val="accent1">
                  <a:lumMod val="80000"/>
                  <a:lumOff val="20000"/>
                </a:schemeClr>
              </a:solidFill>
              <a:ln>
                <a:noFill/>
              </a:ln>
              <a:effectLst/>
            </c:spPr>
          </c:dPt>
          <c:dPt>
            <c:idx val="769"/>
            <c:bubble3D val="0"/>
            <c:spPr>
              <a:solidFill>
                <a:schemeClr val="accent2">
                  <a:lumMod val="80000"/>
                  <a:lumOff val="20000"/>
                </a:schemeClr>
              </a:solidFill>
              <a:ln>
                <a:noFill/>
              </a:ln>
              <a:effectLst/>
            </c:spPr>
          </c:dPt>
          <c:dPt>
            <c:idx val="770"/>
            <c:bubble3D val="0"/>
            <c:spPr>
              <a:solidFill>
                <a:schemeClr val="accent3">
                  <a:lumMod val="80000"/>
                  <a:lumOff val="20000"/>
                </a:schemeClr>
              </a:solidFill>
              <a:ln>
                <a:noFill/>
              </a:ln>
              <a:effectLst/>
            </c:spPr>
          </c:dPt>
          <c:dPt>
            <c:idx val="771"/>
            <c:bubble3D val="0"/>
            <c:spPr>
              <a:solidFill>
                <a:schemeClr val="accent4">
                  <a:lumMod val="80000"/>
                  <a:lumOff val="20000"/>
                </a:schemeClr>
              </a:solidFill>
              <a:ln>
                <a:noFill/>
              </a:ln>
              <a:effectLst/>
            </c:spPr>
          </c:dPt>
          <c:dPt>
            <c:idx val="772"/>
            <c:bubble3D val="0"/>
            <c:spPr>
              <a:solidFill>
                <a:schemeClr val="accent5">
                  <a:lumMod val="80000"/>
                  <a:lumOff val="20000"/>
                </a:schemeClr>
              </a:solidFill>
              <a:ln>
                <a:noFill/>
              </a:ln>
              <a:effectLst/>
            </c:spPr>
          </c:dPt>
          <c:dPt>
            <c:idx val="773"/>
            <c:bubble3D val="0"/>
            <c:spPr>
              <a:solidFill>
                <a:schemeClr val="accent6">
                  <a:lumMod val="80000"/>
                  <a:lumOff val="20000"/>
                </a:schemeClr>
              </a:solidFill>
              <a:ln>
                <a:noFill/>
              </a:ln>
              <a:effectLst/>
            </c:spPr>
          </c:dPt>
          <c:dPt>
            <c:idx val="774"/>
            <c:bubble3D val="0"/>
            <c:spPr>
              <a:solidFill>
                <a:schemeClr val="accent1">
                  <a:lumMod val="80000"/>
                </a:schemeClr>
              </a:solidFill>
              <a:ln>
                <a:noFill/>
              </a:ln>
              <a:effectLst/>
            </c:spPr>
          </c:dPt>
          <c:dPt>
            <c:idx val="775"/>
            <c:bubble3D val="0"/>
            <c:spPr>
              <a:solidFill>
                <a:schemeClr val="accent2">
                  <a:lumMod val="80000"/>
                </a:schemeClr>
              </a:solidFill>
              <a:ln>
                <a:noFill/>
              </a:ln>
              <a:effectLst/>
            </c:spPr>
          </c:dPt>
          <c:dPt>
            <c:idx val="776"/>
            <c:bubble3D val="0"/>
            <c:spPr>
              <a:solidFill>
                <a:schemeClr val="accent3">
                  <a:lumMod val="80000"/>
                </a:schemeClr>
              </a:solidFill>
              <a:ln>
                <a:noFill/>
              </a:ln>
              <a:effectLst/>
            </c:spPr>
          </c:dPt>
          <c:dPt>
            <c:idx val="777"/>
            <c:bubble3D val="0"/>
            <c:spPr>
              <a:solidFill>
                <a:schemeClr val="accent4">
                  <a:lumMod val="80000"/>
                </a:schemeClr>
              </a:solidFill>
              <a:ln>
                <a:noFill/>
              </a:ln>
              <a:effectLst/>
            </c:spPr>
          </c:dPt>
          <c:dPt>
            <c:idx val="778"/>
            <c:bubble3D val="0"/>
            <c:spPr>
              <a:solidFill>
                <a:schemeClr val="accent5">
                  <a:lumMod val="80000"/>
                </a:schemeClr>
              </a:solidFill>
              <a:ln>
                <a:noFill/>
              </a:ln>
              <a:effectLst/>
            </c:spPr>
          </c:dPt>
          <c:dPt>
            <c:idx val="779"/>
            <c:bubble3D val="0"/>
            <c:spPr>
              <a:solidFill>
                <a:schemeClr val="accent6">
                  <a:lumMod val="80000"/>
                </a:schemeClr>
              </a:solidFill>
              <a:ln>
                <a:noFill/>
              </a:ln>
              <a:effectLst/>
            </c:spPr>
          </c:dPt>
          <c:dPt>
            <c:idx val="780"/>
            <c:bubble3D val="0"/>
            <c:spPr>
              <a:solidFill>
                <a:schemeClr val="accent1">
                  <a:lumMod val="60000"/>
                  <a:lumOff val="40000"/>
                </a:schemeClr>
              </a:solidFill>
              <a:ln>
                <a:noFill/>
              </a:ln>
              <a:effectLst/>
            </c:spPr>
          </c:dPt>
          <c:dPt>
            <c:idx val="781"/>
            <c:bubble3D val="0"/>
            <c:spPr>
              <a:solidFill>
                <a:schemeClr val="accent2">
                  <a:lumMod val="60000"/>
                  <a:lumOff val="40000"/>
                </a:schemeClr>
              </a:solidFill>
              <a:ln>
                <a:noFill/>
              </a:ln>
              <a:effectLst/>
            </c:spPr>
          </c:dPt>
          <c:dPt>
            <c:idx val="782"/>
            <c:bubble3D val="0"/>
            <c:spPr>
              <a:solidFill>
                <a:schemeClr val="accent3">
                  <a:lumMod val="60000"/>
                  <a:lumOff val="40000"/>
                </a:schemeClr>
              </a:solidFill>
              <a:ln>
                <a:noFill/>
              </a:ln>
              <a:effectLst/>
            </c:spPr>
          </c:dPt>
          <c:dPt>
            <c:idx val="783"/>
            <c:bubble3D val="0"/>
            <c:spPr>
              <a:solidFill>
                <a:schemeClr val="accent4">
                  <a:lumMod val="60000"/>
                  <a:lumOff val="40000"/>
                </a:schemeClr>
              </a:solidFill>
              <a:ln>
                <a:noFill/>
              </a:ln>
              <a:effectLst/>
            </c:spPr>
          </c:dPt>
          <c:dPt>
            <c:idx val="784"/>
            <c:bubble3D val="0"/>
            <c:spPr>
              <a:solidFill>
                <a:schemeClr val="accent5">
                  <a:lumMod val="60000"/>
                  <a:lumOff val="40000"/>
                </a:schemeClr>
              </a:solidFill>
              <a:ln>
                <a:noFill/>
              </a:ln>
              <a:effectLst/>
            </c:spPr>
          </c:dPt>
          <c:dPt>
            <c:idx val="785"/>
            <c:bubble3D val="0"/>
            <c:spPr>
              <a:solidFill>
                <a:schemeClr val="accent6">
                  <a:lumMod val="60000"/>
                  <a:lumOff val="40000"/>
                </a:schemeClr>
              </a:solidFill>
              <a:ln>
                <a:noFill/>
              </a:ln>
              <a:effectLst/>
            </c:spPr>
          </c:dPt>
          <c:dPt>
            <c:idx val="786"/>
            <c:bubble3D val="0"/>
            <c:spPr>
              <a:solidFill>
                <a:schemeClr val="accent1">
                  <a:lumMod val="50000"/>
                </a:schemeClr>
              </a:solidFill>
              <a:ln>
                <a:noFill/>
              </a:ln>
              <a:effectLst/>
            </c:spPr>
          </c:dPt>
          <c:dPt>
            <c:idx val="787"/>
            <c:bubble3D val="0"/>
            <c:spPr>
              <a:solidFill>
                <a:schemeClr val="accent2">
                  <a:lumMod val="50000"/>
                </a:schemeClr>
              </a:solidFill>
              <a:ln>
                <a:noFill/>
              </a:ln>
              <a:effectLst/>
            </c:spPr>
          </c:dPt>
          <c:dPt>
            <c:idx val="788"/>
            <c:bubble3D val="0"/>
            <c:spPr>
              <a:solidFill>
                <a:schemeClr val="accent3">
                  <a:lumMod val="50000"/>
                </a:schemeClr>
              </a:solidFill>
              <a:ln>
                <a:noFill/>
              </a:ln>
              <a:effectLst/>
            </c:spPr>
          </c:dPt>
          <c:dPt>
            <c:idx val="789"/>
            <c:bubble3D val="0"/>
            <c:spPr>
              <a:solidFill>
                <a:schemeClr val="accent4">
                  <a:lumMod val="50000"/>
                </a:schemeClr>
              </a:solidFill>
              <a:ln>
                <a:noFill/>
              </a:ln>
              <a:effectLst/>
            </c:spPr>
          </c:dPt>
          <c:dPt>
            <c:idx val="790"/>
            <c:bubble3D val="0"/>
            <c:spPr>
              <a:solidFill>
                <a:schemeClr val="accent5">
                  <a:lumMod val="50000"/>
                </a:schemeClr>
              </a:solidFill>
              <a:ln>
                <a:noFill/>
              </a:ln>
              <a:effectLst/>
            </c:spPr>
          </c:dPt>
          <c:dPt>
            <c:idx val="791"/>
            <c:bubble3D val="0"/>
            <c:spPr>
              <a:solidFill>
                <a:schemeClr val="accent6">
                  <a:lumMod val="50000"/>
                </a:schemeClr>
              </a:solidFill>
              <a:ln>
                <a:noFill/>
              </a:ln>
              <a:effectLst/>
            </c:spPr>
          </c:dPt>
          <c:dPt>
            <c:idx val="792"/>
            <c:bubble3D val="0"/>
            <c:spPr>
              <a:solidFill>
                <a:schemeClr val="accent1">
                  <a:lumMod val="70000"/>
                  <a:lumOff val="30000"/>
                </a:schemeClr>
              </a:solidFill>
              <a:ln>
                <a:noFill/>
              </a:ln>
              <a:effectLst/>
            </c:spPr>
          </c:dPt>
          <c:dPt>
            <c:idx val="793"/>
            <c:bubble3D val="0"/>
            <c:spPr>
              <a:solidFill>
                <a:schemeClr val="accent2">
                  <a:lumMod val="70000"/>
                  <a:lumOff val="30000"/>
                </a:schemeClr>
              </a:solidFill>
              <a:ln>
                <a:noFill/>
              </a:ln>
              <a:effectLst/>
            </c:spPr>
          </c:dPt>
          <c:dPt>
            <c:idx val="794"/>
            <c:bubble3D val="0"/>
            <c:spPr>
              <a:solidFill>
                <a:schemeClr val="accent3">
                  <a:lumMod val="70000"/>
                  <a:lumOff val="30000"/>
                </a:schemeClr>
              </a:solidFill>
              <a:ln>
                <a:noFill/>
              </a:ln>
              <a:effectLst/>
            </c:spPr>
          </c:dPt>
          <c:dPt>
            <c:idx val="795"/>
            <c:bubble3D val="0"/>
            <c:spPr>
              <a:solidFill>
                <a:schemeClr val="accent4">
                  <a:lumMod val="70000"/>
                  <a:lumOff val="30000"/>
                </a:schemeClr>
              </a:solidFill>
              <a:ln>
                <a:noFill/>
              </a:ln>
              <a:effectLst/>
            </c:spPr>
          </c:dPt>
          <c:dPt>
            <c:idx val="796"/>
            <c:bubble3D val="0"/>
            <c:spPr>
              <a:solidFill>
                <a:schemeClr val="accent5">
                  <a:lumMod val="70000"/>
                  <a:lumOff val="30000"/>
                </a:schemeClr>
              </a:solidFill>
              <a:ln>
                <a:noFill/>
              </a:ln>
              <a:effectLst/>
            </c:spPr>
          </c:dPt>
          <c:dPt>
            <c:idx val="797"/>
            <c:bubble3D val="0"/>
            <c:spPr>
              <a:solidFill>
                <a:schemeClr val="accent6">
                  <a:lumMod val="70000"/>
                  <a:lumOff val="30000"/>
                </a:schemeClr>
              </a:solidFill>
              <a:ln>
                <a:noFill/>
              </a:ln>
              <a:effectLst/>
            </c:spPr>
          </c:dPt>
          <c:dPt>
            <c:idx val="798"/>
            <c:bubble3D val="0"/>
            <c:spPr>
              <a:solidFill>
                <a:schemeClr val="accent1">
                  <a:lumMod val="70000"/>
                </a:schemeClr>
              </a:solidFill>
              <a:ln>
                <a:noFill/>
              </a:ln>
              <a:effectLst/>
            </c:spPr>
          </c:dPt>
          <c:dPt>
            <c:idx val="799"/>
            <c:bubble3D val="0"/>
            <c:spPr>
              <a:solidFill>
                <a:schemeClr val="accent2">
                  <a:lumMod val="70000"/>
                </a:schemeClr>
              </a:solidFill>
              <a:ln>
                <a:noFill/>
              </a:ln>
              <a:effectLst/>
            </c:spPr>
          </c:dPt>
          <c:dPt>
            <c:idx val="800"/>
            <c:bubble3D val="0"/>
            <c:spPr>
              <a:solidFill>
                <a:schemeClr val="accent3">
                  <a:lumMod val="70000"/>
                </a:schemeClr>
              </a:solidFill>
              <a:ln>
                <a:noFill/>
              </a:ln>
              <a:effectLst/>
            </c:spPr>
          </c:dPt>
          <c:dPt>
            <c:idx val="801"/>
            <c:bubble3D val="0"/>
            <c:spPr>
              <a:solidFill>
                <a:schemeClr val="accent4">
                  <a:lumMod val="70000"/>
                </a:schemeClr>
              </a:solidFill>
              <a:ln>
                <a:noFill/>
              </a:ln>
              <a:effectLst/>
            </c:spPr>
          </c:dPt>
          <c:dPt>
            <c:idx val="802"/>
            <c:bubble3D val="0"/>
            <c:spPr>
              <a:solidFill>
                <a:schemeClr val="accent5">
                  <a:lumMod val="70000"/>
                </a:schemeClr>
              </a:solidFill>
              <a:ln>
                <a:noFill/>
              </a:ln>
              <a:effectLst/>
            </c:spPr>
          </c:dPt>
          <c:dPt>
            <c:idx val="803"/>
            <c:bubble3D val="0"/>
            <c:spPr>
              <a:solidFill>
                <a:schemeClr val="accent6">
                  <a:lumMod val="70000"/>
                </a:schemeClr>
              </a:solidFill>
              <a:ln>
                <a:noFill/>
              </a:ln>
              <a:effectLst/>
            </c:spPr>
          </c:dPt>
          <c:dPt>
            <c:idx val="804"/>
            <c:bubble3D val="0"/>
            <c:spPr>
              <a:solidFill>
                <a:schemeClr val="accent1">
                  <a:lumMod val="50000"/>
                  <a:lumOff val="50000"/>
                </a:schemeClr>
              </a:solidFill>
              <a:ln>
                <a:noFill/>
              </a:ln>
              <a:effectLst/>
            </c:spPr>
          </c:dPt>
          <c:dPt>
            <c:idx val="805"/>
            <c:bubble3D val="0"/>
            <c:spPr>
              <a:solidFill>
                <a:schemeClr val="accent2">
                  <a:lumMod val="50000"/>
                  <a:lumOff val="50000"/>
                </a:schemeClr>
              </a:solidFill>
              <a:ln>
                <a:noFill/>
              </a:ln>
              <a:effectLst/>
            </c:spPr>
          </c:dPt>
          <c:dPt>
            <c:idx val="806"/>
            <c:bubble3D val="0"/>
            <c:spPr>
              <a:solidFill>
                <a:schemeClr val="accent3">
                  <a:lumMod val="50000"/>
                  <a:lumOff val="50000"/>
                </a:schemeClr>
              </a:solidFill>
              <a:ln>
                <a:noFill/>
              </a:ln>
              <a:effectLst/>
            </c:spPr>
          </c:dPt>
          <c:dPt>
            <c:idx val="807"/>
            <c:bubble3D val="0"/>
            <c:spPr>
              <a:solidFill>
                <a:schemeClr val="accent4">
                  <a:lumMod val="50000"/>
                  <a:lumOff val="50000"/>
                </a:schemeClr>
              </a:solidFill>
              <a:ln>
                <a:noFill/>
              </a:ln>
              <a:effectLst/>
            </c:spPr>
          </c:dPt>
          <c:dPt>
            <c:idx val="808"/>
            <c:bubble3D val="0"/>
            <c:spPr>
              <a:solidFill>
                <a:schemeClr val="accent5">
                  <a:lumMod val="50000"/>
                  <a:lumOff val="50000"/>
                </a:schemeClr>
              </a:solidFill>
              <a:ln>
                <a:noFill/>
              </a:ln>
              <a:effectLst/>
            </c:spPr>
          </c:dPt>
          <c:dPt>
            <c:idx val="809"/>
            <c:bubble3D val="0"/>
            <c:spPr>
              <a:solidFill>
                <a:schemeClr val="accent6">
                  <a:lumMod val="50000"/>
                  <a:lumOff val="50000"/>
                </a:schemeClr>
              </a:solidFill>
              <a:ln>
                <a:noFill/>
              </a:ln>
              <a:effectLst/>
            </c:spPr>
          </c:dPt>
          <c:dPt>
            <c:idx val="810"/>
            <c:bubble3D val="0"/>
            <c:spPr>
              <a:solidFill>
                <a:schemeClr val="accent1"/>
              </a:solidFill>
              <a:ln>
                <a:noFill/>
              </a:ln>
              <a:effectLst/>
            </c:spPr>
          </c:dPt>
          <c:dPt>
            <c:idx val="811"/>
            <c:bubble3D val="0"/>
            <c:spPr>
              <a:solidFill>
                <a:schemeClr val="accent2"/>
              </a:solidFill>
              <a:ln>
                <a:noFill/>
              </a:ln>
              <a:effectLst/>
            </c:spPr>
          </c:dPt>
          <c:dPt>
            <c:idx val="812"/>
            <c:bubble3D val="0"/>
            <c:spPr>
              <a:solidFill>
                <a:schemeClr val="accent3"/>
              </a:solidFill>
              <a:ln>
                <a:noFill/>
              </a:ln>
              <a:effectLst/>
            </c:spPr>
          </c:dPt>
          <c:dPt>
            <c:idx val="813"/>
            <c:bubble3D val="0"/>
            <c:spPr>
              <a:solidFill>
                <a:schemeClr val="accent4"/>
              </a:solidFill>
              <a:ln>
                <a:noFill/>
              </a:ln>
              <a:effectLst/>
            </c:spPr>
          </c:dPt>
          <c:dPt>
            <c:idx val="814"/>
            <c:bubble3D val="0"/>
            <c:spPr>
              <a:solidFill>
                <a:schemeClr val="accent5"/>
              </a:solidFill>
              <a:ln>
                <a:noFill/>
              </a:ln>
              <a:effectLst/>
            </c:spPr>
          </c:dPt>
          <c:dPt>
            <c:idx val="815"/>
            <c:bubble3D val="0"/>
            <c:spPr>
              <a:solidFill>
                <a:schemeClr val="accent6"/>
              </a:solidFill>
              <a:ln>
                <a:noFill/>
              </a:ln>
              <a:effectLst/>
            </c:spPr>
          </c:dPt>
          <c:dPt>
            <c:idx val="816"/>
            <c:bubble3D val="0"/>
            <c:spPr>
              <a:solidFill>
                <a:schemeClr val="accent1">
                  <a:lumMod val="60000"/>
                </a:schemeClr>
              </a:solidFill>
              <a:ln>
                <a:noFill/>
              </a:ln>
              <a:effectLst/>
            </c:spPr>
          </c:dPt>
          <c:dPt>
            <c:idx val="817"/>
            <c:bubble3D val="0"/>
            <c:spPr>
              <a:solidFill>
                <a:schemeClr val="accent2">
                  <a:lumMod val="60000"/>
                </a:schemeClr>
              </a:solidFill>
              <a:ln>
                <a:noFill/>
              </a:ln>
              <a:effectLst/>
            </c:spPr>
          </c:dPt>
          <c:dPt>
            <c:idx val="818"/>
            <c:bubble3D val="0"/>
            <c:spPr>
              <a:solidFill>
                <a:schemeClr val="accent3">
                  <a:lumMod val="60000"/>
                </a:schemeClr>
              </a:solidFill>
              <a:ln>
                <a:noFill/>
              </a:ln>
              <a:effectLst/>
            </c:spPr>
          </c:dPt>
          <c:dPt>
            <c:idx val="819"/>
            <c:bubble3D val="0"/>
            <c:spPr>
              <a:solidFill>
                <a:schemeClr val="accent4">
                  <a:lumMod val="60000"/>
                </a:schemeClr>
              </a:solidFill>
              <a:ln>
                <a:noFill/>
              </a:ln>
              <a:effectLst/>
            </c:spPr>
          </c:dPt>
          <c:dPt>
            <c:idx val="820"/>
            <c:bubble3D val="0"/>
            <c:spPr>
              <a:solidFill>
                <a:schemeClr val="accent5">
                  <a:lumMod val="60000"/>
                </a:schemeClr>
              </a:solidFill>
              <a:ln>
                <a:noFill/>
              </a:ln>
              <a:effectLst/>
            </c:spPr>
          </c:dPt>
          <c:dPt>
            <c:idx val="821"/>
            <c:bubble3D val="0"/>
            <c:spPr>
              <a:solidFill>
                <a:schemeClr val="accent6">
                  <a:lumMod val="60000"/>
                </a:schemeClr>
              </a:solidFill>
              <a:ln>
                <a:noFill/>
              </a:ln>
              <a:effectLst/>
            </c:spPr>
          </c:dPt>
          <c:dPt>
            <c:idx val="822"/>
            <c:bubble3D val="0"/>
            <c:spPr>
              <a:solidFill>
                <a:schemeClr val="accent1">
                  <a:lumMod val="80000"/>
                  <a:lumOff val="20000"/>
                </a:schemeClr>
              </a:solidFill>
              <a:ln>
                <a:noFill/>
              </a:ln>
              <a:effectLst/>
            </c:spPr>
          </c:dPt>
          <c:dPt>
            <c:idx val="823"/>
            <c:bubble3D val="0"/>
            <c:spPr>
              <a:solidFill>
                <a:schemeClr val="accent2">
                  <a:lumMod val="80000"/>
                  <a:lumOff val="20000"/>
                </a:schemeClr>
              </a:solidFill>
              <a:ln>
                <a:noFill/>
              </a:ln>
              <a:effectLst/>
            </c:spPr>
          </c:dPt>
          <c:dPt>
            <c:idx val="824"/>
            <c:bubble3D val="0"/>
            <c:spPr>
              <a:solidFill>
                <a:schemeClr val="accent3">
                  <a:lumMod val="80000"/>
                  <a:lumOff val="20000"/>
                </a:schemeClr>
              </a:solidFill>
              <a:ln>
                <a:noFill/>
              </a:ln>
              <a:effectLst/>
            </c:spPr>
          </c:dPt>
          <c:dPt>
            <c:idx val="825"/>
            <c:bubble3D val="0"/>
            <c:spPr>
              <a:solidFill>
                <a:schemeClr val="accent4">
                  <a:lumMod val="80000"/>
                  <a:lumOff val="20000"/>
                </a:schemeClr>
              </a:solidFill>
              <a:ln>
                <a:noFill/>
              </a:ln>
              <a:effectLst/>
            </c:spPr>
          </c:dPt>
          <c:dPt>
            <c:idx val="826"/>
            <c:bubble3D val="0"/>
            <c:spPr>
              <a:solidFill>
                <a:schemeClr val="accent5">
                  <a:lumMod val="80000"/>
                  <a:lumOff val="20000"/>
                </a:schemeClr>
              </a:solidFill>
              <a:ln>
                <a:noFill/>
              </a:ln>
              <a:effectLst/>
            </c:spPr>
          </c:dPt>
          <c:dPt>
            <c:idx val="827"/>
            <c:bubble3D val="0"/>
            <c:spPr>
              <a:solidFill>
                <a:schemeClr val="accent6">
                  <a:lumMod val="80000"/>
                  <a:lumOff val="20000"/>
                </a:schemeClr>
              </a:solidFill>
              <a:ln>
                <a:noFill/>
              </a:ln>
              <a:effectLst/>
            </c:spPr>
          </c:dPt>
          <c:dPt>
            <c:idx val="828"/>
            <c:bubble3D val="0"/>
            <c:spPr>
              <a:solidFill>
                <a:schemeClr val="accent1">
                  <a:lumMod val="80000"/>
                </a:schemeClr>
              </a:solidFill>
              <a:ln>
                <a:noFill/>
              </a:ln>
              <a:effectLst/>
            </c:spPr>
          </c:dPt>
          <c:dPt>
            <c:idx val="829"/>
            <c:bubble3D val="0"/>
            <c:spPr>
              <a:solidFill>
                <a:schemeClr val="accent2">
                  <a:lumMod val="80000"/>
                </a:schemeClr>
              </a:solidFill>
              <a:ln>
                <a:noFill/>
              </a:ln>
              <a:effectLst/>
            </c:spPr>
          </c:dPt>
          <c:dPt>
            <c:idx val="830"/>
            <c:bubble3D val="0"/>
            <c:spPr>
              <a:solidFill>
                <a:schemeClr val="accent3">
                  <a:lumMod val="80000"/>
                </a:schemeClr>
              </a:solidFill>
              <a:ln>
                <a:noFill/>
              </a:ln>
              <a:effectLst/>
            </c:spPr>
          </c:dPt>
          <c:dPt>
            <c:idx val="831"/>
            <c:bubble3D val="0"/>
            <c:spPr>
              <a:solidFill>
                <a:schemeClr val="accent4">
                  <a:lumMod val="80000"/>
                </a:schemeClr>
              </a:solidFill>
              <a:ln>
                <a:noFill/>
              </a:ln>
              <a:effectLst/>
            </c:spPr>
          </c:dPt>
          <c:dPt>
            <c:idx val="832"/>
            <c:bubble3D val="0"/>
            <c:spPr>
              <a:solidFill>
                <a:schemeClr val="accent5">
                  <a:lumMod val="80000"/>
                </a:schemeClr>
              </a:solidFill>
              <a:ln>
                <a:noFill/>
              </a:ln>
              <a:effectLst/>
            </c:spPr>
          </c:dPt>
          <c:dPt>
            <c:idx val="833"/>
            <c:bubble3D val="0"/>
            <c:spPr>
              <a:solidFill>
                <a:schemeClr val="accent6">
                  <a:lumMod val="80000"/>
                </a:schemeClr>
              </a:solidFill>
              <a:ln>
                <a:noFill/>
              </a:ln>
              <a:effectLst/>
            </c:spPr>
          </c:dPt>
          <c:dPt>
            <c:idx val="834"/>
            <c:bubble3D val="0"/>
            <c:spPr>
              <a:solidFill>
                <a:schemeClr val="accent1">
                  <a:lumMod val="60000"/>
                  <a:lumOff val="40000"/>
                </a:schemeClr>
              </a:solidFill>
              <a:ln>
                <a:noFill/>
              </a:ln>
              <a:effectLst/>
            </c:spPr>
          </c:dPt>
          <c:dPt>
            <c:idx val="835"/>
            <c:bubble3D val="0"/>
            <c:spPr>
              <a:solidFill>
                <a:schemeClr val="accent2">
                  <a:lumMod val="60000"/>
                  <a:lumOff val="40000"/>
                </a:schemeClr>
              </a:solidFill>
              <a:ln>
                <a:noFill/>
              </a:ln>
              <a:effectLst/>
            </c:spPr>
          </c:dPt>
          <c:dPt>
            <c:idx val="836"/>
            <c:bubble3D val="0"/>
            <c:spPr>
              <a:solidFill>
                <a:schemeClr val="accent3">
                  <a:lumMod val="60000"/>
                  <a:lumOff val="40000"/>
                </a:schemeClr>
              </a:solidFill>
              <a:ln>
                <a:noFill/>
              </a:ln>
              <a:effectLst/>
            </c:spPr>
          </c:dPt>
          <c:dPt>
            <c:idx val="837"/>
            <c:bubble3D val="0"/>
            <c:spPr>
              <a:solidFill>
                <a:schemeClr val="accent4">
                  <a:lumMod val="60000"/>
                  <a:lumOff val="40000"/>
                </a:schemeClr>
              </a:solidFill>
              <a:ln>
                <a:noFill/>
              </a:ln>
              <a:effectLst/>
            </c:spPr>
          </c:dPt>
          <c:dPt>
            <c:idx val="838"/>
            <c:bubble3D val="0"/>
            <c:spPr>
              <a:solidFill>
                <a:schemeClr val="accent5">
                  <a:lumMod val="60000"/>
                  <a:lumOff val="40000"/>
                </a:schemeClr>
              </a:solidFill>
              <a:ln>
                <a:noFill/>
              </a:ln>
              <a:effectLst/>
            </c:spPr>
          </c:dPt>
          <c:dPt>
            <c:idx val="839"/>
            <c:bubble3D val="0"/>
            <c:spPr>
              <a:solidFill>
                <a:schemeClr val="accent6">
                  <a:lumMod val="60000"/>
                  <a:lumOff val="40000"/>
                </a:schemeClr>
              </a:solidFill>
              <a:ln>
                <a:noFill/>
              </a:ln>
              <a:effectLst/>
            </c:spPr>
          </c:dPt>
          <c:dPt>
            <c:idx val="840"/>
            <c:bubble3D val="0"/>
            <c:spPr>
              <a:solidFill>
                <a:schemeClr val="accent1">
                  <a:lumMod val="50000"/>
                </a:schemeClr>
              </a:solidFill>
              <a:ln>
                <a:noFill/>
              </a:ln>
              <a:effectLst/>
            </c:spPr>
          </c:dPt>
          <c:dPt>
            <c:idx val="841"/>
            <c:bubble3D val="0"/>
            <c:spPr>
              <a:solidFill>
                <a:schemeClr val="accent2">
                  <a:lumMod val="50000"/>
                </a:schemeClr>
              </a:solidFill>
              <a:ln>
                <a:noFill/>
              </a:ln>
              <a:effectLst/>
            </c:spPr>
          </c:dPt>
          <c:dPt>
            <c:idx val="842"/>
            <c:bubble3D val="0"/>
            <c:spPr>
              <a:solidFill>
                <a:schemeClr val="accent3">
                  <a:lumMod val="50000"/>
                </a:schemeClr>
              </a:solidFill>
              <a:ln>
                <a:noFill/>
              </a:ln>
              <a:effectLst/>
            </c:spPr>
          </c:dPt>
          <c:dPt>
            <c:idx val="843"/>
            <c:bubble3D val="0"/>
            <c:spPr>
              <a:solidFill>
                <a:schemeClr val="accent4">
                  <a:lumMod val="50000"/>
                </a:schemeClr>
              </a:solidFill>
              <a:ln>
                <a:noFill/>
              </a:ln>
              <a:effectLst/>
            </c:spPr>
          </c:dPt>
          <c:dPt>
            <c:idx val="844"/>
            <c:bubble3D val="0"/>
            <c:spPr>
              <a:solidFill>
                <a:schemeClr val="accent5">
                  <a:lumMod val="50000"/>
                </a:schemeClr>
              </a:solidFill>
              <a:ln>
                <a:noFill/>
              </a:ln>
              <a:effectLst/>
            </c:spPr>
          </c:dPt>
          <c:dPt>
            <c:idx val="845"/>
            <c:bubble3D val="0"/>
            <c:spPr>
              <a:solidFill>
                <a:schemeClr val="accent6">
                  <a:lumMod val="50000"/>
                </a:schemeClr>
              </a:solidFill>
              <a:ln>
                <a:noFill/>
              </a:ln>
              <a:effectLst/>
            </c:spPr>
          </c:dPt>
          <c:dPt>
            <c:idx val="846"/>
            <c:bubble3D val="0"/>
            <c:spPr>
              <a:solidFill>
                <a:schemeClr val="accent1">
                  <a:lumMod val="70000"/>
                  <a:lumOff val="30000"/>
                </a:schemeClr>
              </a:solidFill>
              <a:ln>
                <a:noFill/>
              </a:ln>
              <a:effectLst/>
            </c:spPr>
          </c:dPt>
          <c:dPt>
            <c:idx val="847"/>
            <c:bubble3D val="0"/>
            <c:spPr>
              <a:solidFill>
                <a:schemeClr val="accent2">
                  <a:lumMod val="70000"/>
                  <a:lumOff val="30000"/>
                </a:schemeClr>
              </a:solidFill>
              <a:ln>
                <a:noFill/>
              </a:ln>
              <a:effectLst/>
            </c:spPr>
          </c:dPt>
          <c:dPt>
            <c:idx val="848"/>
            <c:bubble3D val="0"/>
            <c:spPr>
              <a:solidFill>
                <a:schemeClr val="accent3">
                  <a:lumMod val="70000"/>
                  <a:lumOff val="30000"/>
                </a:schemeClr>
              </a:solidFill>
              <a:ln>
                <a:noFill/>
              </a:ln>
              <a:effectLst/>
            </c:spPr>
          </c:dPt>
          <c:dPt>
            <c:idx val="849"/>
            <c:bubble3D val="0"/>
            <c:spPr>
              <a:solidFill>
                <a:schemeClr val="accent4">
                  <a:lumMod val="70000"/>
                  <a:lumOff val="30000"/>
                </a:schemeClr>
              </a:solidFill>
              <a:ln>
                <a:noFill/>
              </a:ln>
              <a:effectLst/>
            </c:spPr>
          </c:dPt>
          <c:dPt>
            <c:idx val="850"/>
            <c:bubble3D val="0"/>
            <c:spPr>
              <a:solidFill>
                <a:schemeClr val="accent5">
                  <a:lumMod val="70000"/>
                  <a:lumOff val="30000"/>
                </a:schemeClr>
              </a:solidFill>
              <a:ln>
                <a:noFill/>
              </a:ln>
              <a:effectLst/>
            </c:spPr>
          </c:dPt>
          <c:dPt>
            <c:idx val="851"/>
            <c:bubble3D val="0"/>
            <c:spPr>
              <a:solidFill>
                <a:schemeClr val="accent6">
                  <a:lumMod val="70000"/>
                  <a:lumOff val="30000"/>
                </a:schemeClr>
              </a:solidFill>
              <a:ln>
                <a:noFill/>
              </a:ln>
              <a:effectLst/>
            </c:spPr>
          </c:dPt>
          <c:dPt>
            <c:idx val="852"/>
            <c:bubble3D val="0"/>
            <c:spPr>
              <a:solidFill>
                <a:schemeClr val="accent1">
                  <a:lumMod val="70000"/>
                </a:schemeClr>
              </a:solidFill>
              <a:ln>
                <a:noFill/>
              </a:ln>
              <a:effectLst/>
            </c:spPr>
          </c:dPt>
          <c:dPt>
            <c:idx val="853"/>
            <c:bubble3D val="0"/>
            <c:spPr>
              <a:solidFill>
                <a:schemeClr val="accent2">
                  <a:lumMod val="70000"/>
                </a:schemeClr>
              </a:solidFill>
              <a:ln>
                <a:noFill/>
              </a:ln>
              <a:effectLst/>
            </c:spPr>
          </c:dPt>
          <c:dPt>
            <c:idx val="854"/>
            <c:bubble3D val="0"/>
            <c:spPr>
              <a:solidFill>
                <a:schemeClr val="accent3">
                  <a:lumMod val="70000"/>
                </a:schemeClr>
              </a:solidFill>
              <a:ln>
                <a:noFill/>
              </a:ln>
              <a:effectLst/>
            </c:spPr>
          </c:dPt>
          <c:dPt>
            <c:idx val="855"/>
            <c:bubble3D val="0"/>
            <c:spPr>
              <a:solidFill>
                <a:schemeClr val="accent4">
                  <a:lumMod val="70000"/>
                </a:schemeClr>
              </a:solidFill>
              <a:ln>
                <a:noFill/>
              </a:ln>
              <a:effectLst/>
            </c:spPr>
          </c:dPt>
          <c:dPt>
            <c:idx val="856"/>
            <c:bubble3D val="0"/>
            <c:spPr>
              <a:solidFill>
                <a:schemeClr val="accent5">
                  <a:lumMod val="70000"/>
                </a:schemeClr>
              </a:solidFill>
              <a:ln>
                <a:noFill/>
              </a:ln>
              <a:effectLst/>
            </c:spPr>
          </c:dPt>
          <c:dPt>
            <c:idx val="857"/>
            <c:bubble3D val="0"/>
            <c:spPr>
              <a:solidFill>
                <a:schemeClr val="accent6">
                  <a:lumMod val="70000"/>
                </a:schemeClr>
              </a:solidFill>
              <a:ln>
                <a:noFill/>
              </a:ln>
              <a:effectLst/>
            </c:spPr>
          </c:dPt>
          <c:dPt>
            <c:idx val="858"/>
            <c:bubble3D val="0"/>
            <c:spPr>
              <a:solidFill>
                <a:schemeClr val="accent1">
                  <a:lumMod val="50000"/>
                  <a:lumOff val="50000"/>
                </a:schemeClr>
              </a:solidFill>
              <a:ln>
                <a:noFill/>
              </a:ln>
              <a:effectLst/>
            </c:spPr>
          </c:dPt>
          <c:dPt>
            <c:idx val="859"/>
            <c:bubble3D val="0"/>
            <c:spPr>
              <a:solidFill>
                <a:schemeClr val="accent2">
                  <a:lumMod val="50000"/>
                  <a:lumOff val="50000"/>
                </a:schemeClr>
              </a:solidFill>
              <a:ln>
                <a:noFill/>
              </a:ln>
              <a:effectLst/>
            </c:spPr>
          </c:dPt>
          <c:dPt>
            <c:idx val="860"/>
            <c:bubble3D val="0"/>
            <c:spPr>
              <a:solidFill>
                <a:schemeClr val="accent3">
                  <a:lumMod val="50000"/>
                  <a:lumOff val="50000"/>
                </a:schemeClr>
              </a:solidFill>
              <a:ln>
                <a:noFill/>
              </a:ln>
              <a:effectLst/>
            </c:spPr>
          </c:dPt>
          <c:dPt>
            <c:idx val="861"/>
            <c:bubble3D val="0"/>
            <c:spPr>
              <a:solidFill>
                <a:schemeClr val="accent4">
                  <a:lumMod val="50000"/>
                  <a:lumOff val="50000"/>
                </a:schemeClr>
              </a:solidFill>
              <a:ln>
                <a:noFill/>
              </a:ln>
              <a:effectLst/>
            </c:spPr>
          </c:dPt>
          <c:dPt>
            <c:idx val="862"/>
            <c:bubble3D val="0"/>
            <c:spPr>
              <a:solidFill>
                <a:schemeClr val="accent5">
                  <a:lumMod val="50000"/>
                  <a:lumOff val="50000"/>
                </a:schemeClr>
              </a:solidFill>
              <a:ln>
                <a:noFill/>
              </a:ln>
              <a:effectLst/>
            </c:spPr>
          </c:dPt>
          <c:dPt>
            <c:idx val="863"/>
            <c:bubble3D val="0"/>
            <c:spPr>
              <a:solidFill>
                <a:schemeClr val="accent6">
                  <a:lumMod val="50000"/>
                  <a:lumOff val="50000"/>
                </a:schemeClr>
              </a:solidFill>
              <a:ln>
                <a:noFill/>
              </a:ln>
              <a:effectLst/>
            </c:spPr>
          </c:dPt>
          <c:dPt>
            <c:idx val="864"/>
            <c:bubble3D val="0"/>
            <c:spPr>
              <a:solidFill>
                <a:schemeClr val="accent1"/>
              </a:solidFill>
              <a:ln>
                <a:noFill/>
              </a:ln>
              <a:effectLst/>
            </c:spPr>
          </c:dPt>
          <c:dPt>
            <c:idx val="865"/>
            <c:bubble3D val="0"/>
            <c:spPr>
              <a:solidFill>
                <a:schemeClr val="accent2"/>
              </a:solidFill>
              <a:ln>
                <a:noFill/>
              </a:ln>
              <a:effectLst/>
            </c:spPr>
          </c:dPt>
          <c:dPt>
            <c:idx val="866"/>
            <c:bubble3D val="0"/>
            <c:spPr>
              <a:solidFill>
                <a:schemeClr val="accent3"/>
              </a:solidFill>
              <a:ln>
                <a:noFill/>
              </a:ln>
              <a:effectLst/>
            </c:spPr>
          </c:dPt>
          <c:dPt>
            <c:idx val="867"/>
            <c:bubble3D val="0"/>
            <c:spPr>
              <a:solidFill>
                <a:schemeClr val="accent4"/>
              </a:solidFill>
              <a:ln>
                <a:noFill/>
              </a:ln>
              <a:effectLst/>
            </c:spPr>
          </c:dPt>
          <c:dPt>
            <c:idx val="868"/>
            <c:bubble3D val="0"/>
            <c:spPr>
              <a:solidFill>
                <a:schemeClr val="accent5"/>
              </a:solidFill>
              <a:ln>
                <a:noFill/>
              </a:ln>
              <a:effectLst/>
            </c:spPr>
          </c:dPt>
          <c:dPt>
            <c:idx val="869"/>
            <c:bubble3D val="0"/>
            <c:spPr>
              <a:solidFill>
                <a:schemeClr val="accent6"/>
              </a:solidFill>
              <a:ln>
                <a:noFill/>
              </a:ln>
              <a:effectLst/>
            </c:spPr>
          </c:dPt>
          <c:dPt>
            <c:idx val="870"/>
            <c:bubble3D val="0"/>
            <c:spPr>
              <a:solidFill>
                <a:schemeClr val="accent1">
                  <a:lumMod val="60000"/>
                </a:schemeClr>
              </a:solidFill>
              <a:ln>
                <a:noFill/>
              </a:ln>
              <a:effectLst/>
            </c:spPr>
          </c:dPt>
          <c:dPt>
            <c:idx val="871"/>
            <c:bubble3D val="0"/>
            <c:spPr>
              <a:solidFill>
                <a:schemeClr val="accent2">
                  <a:lumMod val="60000"/>
                </a:schemeClr>
              </a:solidFill>
              <a:ln>
                <a:noFill/>
              </a:ln>
              <a:effectLst/>
            </c:spPr>
          </c:dPt>
          <c:dPt>
            <c:idx val="872"/>
            <c:bubble3D val="0"/>
            <c:spPr>
              <a:solidFill>
                <a:schemeClr val="accent3">
                  <a:lumMod val="60000"/>
                </a:schemeClr>
              </a:solidFill>
              <a:ln>
                <a:noFill/>
              </a:ln>
              <a:effectLst/>
            </c:spPr>
          </c:dPt>
          <c:dPt>
            <c:idx val="873"/>
            <c:bubble3D val="0"/>
            <c:spPr>
              <a:solidFill>
                <a:schemeClr val="accent4">
                  <a:lumMod val="60000"/>
                </a:schemeClr>
              </a:solidFill>
              <a:ln>
                <a:noFill/>
              </a:ln>
              <a:effectLst/>
            </c:spPr>
          </c:dPt>
          <c:dPt>
            <c:idx val="874"/>
            <c:bubble3D val="0"/>
            <c:spPr>
              <a:solidFill>
                <a:schemeClr val="accent5">
                  <a:lumMod val="60000"/>
                </a:schemeClr>
              </a:solidFill>
              <a:ln>
                <a:noFill/>
              </a:ln>
              <a:effectLst/>
            </c:spPr>
          </c:dPt>
          <c:dPt>
            <c:idx val="875"/>
            <c:bubble3D val="0"/>
            <c:spPr>
              <a:solidFill>
                <a:schemeClr val="accent6">
                  <a:lumMod val="60000"/>
                </a:schemeClr>
              </a:solidFill>
              <a:ln>
                <a:noFill/>
              </a:ln>
              <a:effectLst/>
            </c:spPr>
          </c:dPt>
          <c:dPt>
            <c:idx val="876"/>
            <c:bubble3D val="0"/>
            <c:spPr>
              <a:solidFill>
                <a:schemeClr val="accent1">
                  <a:lumMod val="80000"/>
                  <a:lumOff val="20000"/>
                </a:schemeClr>
              </a:solidFill>
              <a:ln>
                <a:noFill/>
              </a:ln>
              <a:effectLst/>
            </c:spPr>
          </c:dPt>
          <c:dPt>
            <c:idx val="877"/>
            <c:bubble3D val="0"/>
            <c:spPr>
              <a:solidFill>
                <a:schemeClr val="accent2">
                  <a:lumMod val="80000"/>
                  <a:lumOff val="20000"/>
                </a:schemeClr>
              </a:solidFill>
              <a:ln>
                <a:noFill/>
              </a:ln>
              <a:effectLst/>
            </c:spPr>
          </c:dPt>
          <c:dPt>
            <c:idx val="878"/>
            <c:bubble3D val="0"/>
            <c:spPr>
              <a:solidFill>
                <a:schemeClr val="accent3">
                  <a:lumMod val="80000"/>
                  <a:lumOff val="20000"/>
                </a:schemeClr>
              </a:solidFill>
              <a:ln>
                <a:noFill/>
              </a:ln>
              <a:effectLst/>
            </c:spPr>
          </c:dPt>
          <c:dPt>
            <c:idx val="879"/>
            <c:bubble3D val="0"/>
            <c:spPr>
              <a:solidFill>
                <a:schemeClr val="accent4">
                  <a:lumMod val="80000"/>
                  <a:lumOff val="20000"/>
                </a:schemeClr>
              </a:solidFill>
              <a:ln>
                <a:noFill/>
              </a:ln>
              <a:effectLst/>
            </c:spPr>
          </c:dPt>
          <c:dPt>
            <c:idx val="880"/>
            <c:bubble3D val="0"/>
            <c:spPr>
              <a:solidFill>
                <a:schemeClr val="accent5">
                  <a:lumMod val="80000"/>
                  <a:lumOff val="20000"/>
                </a:schemeClr>
              </a:solidFill>
              <a:ln>
                <a:noFill/>
              </a:ln>
              <a:effectLst/>
            </c:spPr>
          </c:dPt>
          <c:dPt>
            <c:idx val="881"/>
            <c:bubble3D val="0"/>
            <c:spPr>
              <a:solidFill>
                <a:schemeClr val="accent6">
                  <a:lumMod val="80000"/>
                  <a:lumOff val="20000"/>
                </a:schemeClr>
              </a:solidFill>
              <a:ln>
                <a:noFill/>
              </a:ln>
              <a:effectLst/>
            </c:spPr>
          </c:dPt>
          <c:dPt>
            <c:idx val="882"/>
            <c:bubble3D val="0"/>
            <c:spPr>
              <a:solidFill>
                <a:schemeClr val="accent1">
                  <a:lumMod val="80000"/>
                </a:schemeClr>
              </a:solidFill>
              <a:ln>
                <a:noFill/>
              </a:ln>
              <a:effectLst/>
            </c:spPr>
          </c:dPt>
          <c:dPt>
            <c:idx val="883"/>
            <c:bubble3D val="0"/>
            <c:spPr>
              <a:solidFill>
                <a:schemeClr val="accent2">
                  <a:lumMod val="80000"/>
                </a:schemeClr>
              </a:solidFill>
              <a:ln>
                <a:noFill/>
              </a:ln>
              <a:effectLst/>
            </c:spPr>
          </c:dPt>
          <c:dPt>
            <c:idx val="884"/>
            <c:bubble3D val="0"/>
            <c:spPr>
              <a:solidFill>
                <a:schemeClr val="accent3">
                  <a:lumMod val="80000"/>
                </a:schemeClr>
              </a:solidFill>
              <a:ln>
                <a:noFill/>
              </a:ln>
              <a:effectLst/>
            </c:spPr>
          </c:dPt>
          <c:dPt>
            <c:idx val="885"/>
            <c:bubble3D val="0"/>
            <c:spPr>
              <a:solidFill>
                <a:schemeClr val="accent4">
                  <a:lumMod val="80000"/>
                </a:schemeClr>
              </a:solidFill>
              <a:ln>
                <a:noFill/>
              </a:ln>
              <a:effectLst/>
            </c:spPr>
          </c:dPt>
          <c:dPt>
            <c:idx val="886"/>
            <c:bubble3D val="0"/>
            <c:spPr>
              <a:solidFill>
                <a:schemeClr val="accent5">
                  <a:lumMod val="80000"/>
                </a:schemeClr>
              </a:solidFill>
              <a:ln>
                <a:noFill/>
              </a:ln>
              <a:effectLst/>
            </c:spPr>
          </c:dPt>
          <c:dPt>
            <c:idx val="887"/>
            <c:bubble3D val="0"/>
            <c:spPr>
              <a:solidFill>
                <a:schemeClr val="accent6">
                  <a:lumMod val="80000"/>
                </a:schemeClr>
              </a:solidFill>
              <a:ln>
                <a:noFill/>
              </a:ln>
              <a:effectLst/>
            </c:spPr>
          </c:dPt>
          <c:dPt>
            <c:idx val="888"/>
            <c:bubble3D val="0"/>
            <c:spPr>
              <a:solidFill>
                <a:schemeClr val="accent1">
                  <a:lumMod val="60000"/>
                  <a:lumOff val="40000"/>
                </a:schemeClr>
              </a:solidFill>
              <a:ln>
                <a:noFill/>
              </a:ln>
              <a:effectLst/>
            </c:spPr>
          </c:dPt>
          <c:dPt>
            <c:idx val="889"/>
            <c:bubble3D val="0"/>
            <c:spPr>
              <a:solidFill>
                <a:schemeClr val="accent2">
                  <a:lumMod val="60000"/>
                  <a:lumOff val="40000"/>
                </a:schemeClr>
              </a:solidFill>
              <a:ln>
                <a:noFill/>
              </a:ln>
              <a:effectLst/>
            </c:spPr>
          </c:dPt>
          <c:dPt>
            <c:idx val="890"/>
            <c:bubble3D val="0"/>
            <c:spPr>
              <a:solidFill>
                <a:schemeClr val="accent3">
                  <a:lumMod val="60000"/>
                  <a:lumOff val="40000"/>
                </a:schemeClr>
              </a:solidFill>
              <a:ln>
                <a:noFill/>
              </a:ln>
              <a:effectLst/>
            </c:spPr>
          </c:dPt>
          <c:dPt>
            <c:idx val="891"/>
            <c:bubble3D val="0"/>
            <c:spPr>
              <a:solidFill>
                <a:schemeClr val="accent4">
                  <a:lumMod val="60000"/>
                  <a:lumOff val="40000"/>
                </a:schemeClr>
              </a:solidFill>
              <a:ln>
                <a:noFill/>
              </a:ln>
              <a:effectLst/>
            </c:spPr>
          </c:dPt>
          <c:dPt>
            <c:idx val="892"/>
            <c:bubble3D val="0"/>
            <c:spPr>
              <a:solidFill>
                <a:schemeClr val="accent5">
                  <a:lumMod val="60000"/>
                  <a:lumOff val="40000"/>
                </a:schemeClr>
              </a:solidFill>
              <a:ln>
                <a:noFill/>
              </a:ln>
              <a:effectLst/>
            </c:spPr>
          </c:dPt>
          <c:dPt>
            <c:idx val="893"/>
            <c:bubble3D val="0"/>
            <c:spPr>
              <a:solidFill>
                <a:schemeClr val="accent6">
                  <a:lumMod val="60000"/>
                  <a:lumOff val="40000"/>
                </a:schemeClr>
              </a:solidFill>
              <a:ln>
                <a:noFill/>
              </a:ln>
              <a:effectLst/>
            </c:spPr>
          </c:dPt>
          <c:dPt>
            <c:idx val="894"/>
            <c:bubble3D val="0"/>
            <c:spPr>
              <a:solidFill>
                <a:schemeClr val="accent1">
                  <a:lumMod val="50000"/>
                </a:schemeClr>
              </a:solidFill>
              <a:ln>
                <a:noFill/>
              </a:ln>
              <a:effectLst/>
            </c:spPr>
          </c:dPt>
          <c:dPt>
            <c:idx val="895"/>
            <c:bubble3D val="0"/>
            <c:spPr>
              <a:solidFill>
                <a:schemeClr val="accent2">
                  <a:lumMod val="50000"/>
                </a:schemeClr>
              </a:solidFill>
              <a:ln>
                <a:noFill/>
              </a:ln>
              <a:effectLst/>
            </c:spPr>
          </c:dPt>
          <c:dPt>
            <c:idx val="896"/>
            <c:bubble3D val="0"/>
            <c:spPr>
              <a:solidFill>
                <a:schemeClr val="accent3">
                  <a:lumMod val="50000"/>
                </a:schemeClr>
              </a:solidFill>
              <a:ln>
                <a:noFill/>
              </a:ln>
              <a:effectLst/>
            </c:spPr>
          </c:dPt>
          <c:dPt>
            <c:idx val="897"/>
            <c:bubble3D val="0"/>
            <c:spPr>
              <a:solidFill>
                <a:schemeClr val="accent4">
                  <a:lumMod val="50000"/>
                </a:schemeClr>
              </a:solidFill>
              <a:ln>
                <a:noFill/>
              </a:ln>
              <a:effectLst/>
            </c:spPr>
          </c:dPt>
          <c:dPt>
            <c:idx val="898"/>
            <c:bubble3D val="0"/>
            <c:spPr>
              <a:solidFill>
                <a:schemeClr val="accent5">
                  <a:lumMod val="50000"/>
                </a:schemeClr>
              </a:solidFill>
              <a:ln>
                <a:noFill/>
              </a:ln>
              <a:effectLst/>
            </c:spPr>
          </c:dPt>
          <c:dPt>
            <c:idx val="899"/>
            <c:bubble3D val="0"/>
            <c:spPr>
              <a:solidFill>
                <a:schemeClr val="accent6">
                  <a:lumMod val="50000"/>
                </a:schemeClr>
              </a:solidFill>
              <a:ln>
                <a:noFill/>
              </a:ln>
              <a:effectLst/>
            </c:spPr>
          </c:dPt>
          <c:dPt>
            <c:idx val="900"/>
            <c:bubble3D val="0"/>
            <c:spPr>
              <a:solidFill>
                <a:schemeClr val="accent1">
                  <a:lumMod val="70000"/>
                  <a:lumOff val="30000"/>
                </a:schemeClr>
              </a:solidFill>
              <a:ln>
                <a:noFill/>
              </a:ln>
              <a:effectLst/>
            </c:spPr>
          </c:dPt>
          <c:dPt>
            <c:idx val="901"/>
            <c:bubble3D val="0"/>
            <c:spPr>
              <a:solidFill>
                <a:schemeClr val="accent2">
                  <a:lumMod val="70000"/>
                  <a:lumOff val="30000"/>
                </a:schemeClr>
              </a:solidFill>
              <a:ln>
                <a:noFill/>
              </a:ln>
              <a:effectLst/>
            </c:spPr>
          </c:dPt>
          <c:dPt>
            <c:idx val="902"/>
            <c:bubble3D val="0"/>
            <c:spPr>
              <a:solidFill>
                <a:schemeClr val="accent3">
                  <a:lumMod val="70000"/>
                  <a:lumOff val="30000"/>
                </a:schemeClr>
              </a:solidFill>
              <a:ln>
                <a:noFill/>
              </a:ln>
              <a:effectLst/>
            </c:spPr>
          </c:dPt>
          <c:dPt>
            <c:idx val="903"/>
            <c:bubble3D val="0"/>
            <c:spPr>
              <a:solidFill>
                <a:schemeClr val="accent4">
                  <a:lumMod val="70000"/>
                  <a:lumOff val="30000"/>
                </a:schemeClr>
              </a:solidFill>
              <a:ln>
                <a:noFill/>
              </a:ln>
              <a:effectLst/>
            </c:spPr>
          </c:dPt>
          <c:dPt>
            <c:idx val="904"/>
            <c:bubble3D val="0"/>
            <c:spPr>
              <a:solidFill>
                <a:schemeClr val="accent5">
                  <a:lumMod val="70000"/>
                  <a:lumOff val="30000"/>
                </a:schemeClr>
              </a:solidFill>
              <a:ln>
                <a:noFill/>
              </a:ln>
              <a:effectLst/>
            </c:spPr>
          </c:dPt>
          <c:dPt>
            <c:idx val="905"/>
            <c:bubble3D val="0"/>
            <c:spPr>
              <a:solidFill>
                <a:schemeClr val="accent6">
                  <a:lumMod val="70000"/>
                  <a:lumOff val="30000"/>
                </a:schemeClr>
              </a:solidFill>
              <a:ln>
                <a:noFill/>
              </a:ln>
              <a:effectLst/>
            </c:spPr>
          </c:dPt>
          <c:dPt>
            <c:idx val="906"/>
            <c:bubble3D val="0"/>
            <c:spPr>
              <a:solidFill>
                <a:schemeClr val="accent1">
                  <a:lumMod val="70000"/>
                </a:schemeClr>
              </a:solidFill>
              <a:ln>
                <a:noFill/>
              </a:ln>
              <a:effectLst/>
            </c:spPr>
          </c:dPt>
          <c:dPt>
            <c:idx val="907"/>
            <c:bubble3D val="0"/>
            <c:spPr>
              <a:solidFill>
                <a:schemeClr val="accent2">
                  <a:lumMod val="70000"/>
                </a:schemeClr>
              </a:solidFill>
              <a:ln>
                <a:noFill/>
              </a:ln>
              <a:effectLst/>
            </c:spPr>
          </c:dPt>
          <c:dPt>
            <c:idx val="908"/>
            <c:bubble3D val="0"/>
            <c:spPr>
              <a:solidFill>
                <a:schemeClr val="accent3">
                  <a:lumMod val="70000"/>
                </a:schemeClr>
              </a:solidFill>
              <a:ln>
                <a:noFill/>
              </a:ln>
              <a:effectLst/>
            </c:spPr>
          </c:dPt>
          <c:dPt>
            <c:idx val="909"/>
            <c:bubble3D val="0"/>
            <c:spPr>
              <a:solidFill>
                <a:schemeClr val="accent4">
                  <a:lumMod val="70000"/>
                </a:schemeClr>
              </a:solidFill>
              <a:ln>
                <a:noFill/>
              </a:ln>
              <a:effectLst/>
            </c:spPr>
          </c:dPt>
          <c:dPt>
            <c:idx val="910"/>
            <c:bubble3D val="0"/>
            <c:spPr>
              <a:solidFill>
                <a:schemeClr val="accent5">
                  <a:lumMod val="70000"/>
                </a:schemeClr>
              </a:solidFill>
              <a:ln>
                <a:noFill/>
              </a:ln>
              <a:effectLst/>
            </c:spPr>
          </c:dPt>
          <c:dPt>
            <c:idx val="911"/>
            <c:bubble3D val="0"/>
            <c:spPr>
              <a:solidFill>
                <a:schemeClr val="accent6">
                  <a:lumMod val="70000"/>
                </a:schemeClr>
              </a:solidFill>
              <a:ln>
                <a:noFill/>
              </a:ln>
              <a:effectLst/>
            </c:spPr>
          </c:dPt>
          <c:dPt>
            <c:idx val="912"/>
            <c:bubble3D val="0"/>
            <c:spPr>
              <a:solidFill>
                <a:schemeClr val="accent1">
                  <a:lumMod val="50000"/>
                  <a:lumOff val="50000"/>
                </a:schemeClr>
              </a:solidFill>
              <a:ln>
                <a:noFill/>
              </a:ln>
              <a:effectLst/>
            </c:spPr>
          </c:dPt>
          <c:dPt>
            <c:idx val="913"/>
            <c:bubble3D val="0"/>
            <c:spPr>
              <a:solidFill>
                <a:schemeClr val="accent2">
                  <a:lumMod val="50000"/>
                  <a:lumOff val="50000"/>
                </a:schemeClr>
              </a:solidFill>
              <a:ln>
                <a:noFill/>
              </a:ln>
              <a:effectLst/>
            </c:spPr>
          </c:dPt>
          <c:dPt>
            <c:idx val="914"/>
            <c:bubble3D val="0"/>
            <c:spPr>
              <a:solidFill>
                <a:schemeClr val="accent3">
                  <a:lumMod val="50000"/>
                  <a:lumOff val="50000"/>
                </a:schemeClr>
              </a:solidFill>
              <a:ln>
                <a:noFill/>
              </a:ln>
              <a:effectLst/>
            </c:spPr>
          </c:dPt>
          <c:dPt>
            <c:idx val="915"/>
            <c:bubble3D val="0"/>
            <c:spPr>
              <a:solidFill>
                <a:schemeClr val="accent4">
                  <a:lumMod val="50000"/>
                  <a:lumOff val="50000"/>
                </a:schemeClr>
              </a:solidFill>
              <a:ln>
                <a:noFill/>
              </a:ln>
              <a:effectLst/>
            </c:spPr>
          </c:dPt>
          <c:dPt>
            <c:idx val="916"/>
            <c:bubble3D val="0"/>
            <c:spPr>
              <a:solidFill>
                <a:schemeClr val="accent5">
                  <a:lumMod val="50000"/>
                  <a:lumOff val="50000"/>
                </a:schemeClr>
              </a:solidFill>
              <a:ln>
                <a:noFill/>
              </a:ln>
              <a:effectLst/>
            </c:spPr>
          </c:dPt>
          <c:dPt>
            <c:idx val="917"/>
            <c:bubble3D val="0"/>
            <c:spPr>
              <a:solidFill>
                <a:schemeClr val="accent6">
                  <a:lumMod val="50000"/>
                  <a:lumOff val="50000"/>
                </a:schemeClr>
              </a:solidFill>
              <a:ln>
                <a:noFill/>
              </a:ln>
              <a:effectLst/>
            </c:spPr>
          </c:dPt>
          <c:dPt>
            <c:idx val="918"/>
            <c:bubble3D val="0"/>
            <c:spPr>
              <a:solidFill>
                <a:schemeClr val="accent1"/>
              </a:solidFill>
              <a:ln>
                <a:noFill/>
              </a:ln>
              <a:effectLst/>
            </c:spPr>
          </c:dPt>
          <c:dPt>
            <c:idx val="919"/>
            <c:bubble3D val="0"/>
            <c:spPr>
              <a:solidFill>
                <a:schemeClr val="accent2"/>
              </a:solidFill>
              <a:ln>
                <a:noFill/>
              </a:ln>
              <a:effectLst/>
            </c:spPr>
          </c:dPt>
          <c:dPt>
            <c:idx val="920"/>
            <c:bubble3D val="0"/>
            <c:spPr>
              <a:solidFill>
                <a:schemeClr val="accent3"/>
              </a:solidFill>
              <a:ln>
                <a:noFill/>
              </a:ln>
              <a:effectLst/>
            </c:spPr>
          </c:dPt>
          <c:dPt>
            <c:idx val="921"/>
            <c:bubble3D val="0"/>
            <c:spPr>
              <a:solidFill>
                <a:schemeClr val="accent4"/>
              </a:solidFill>
              <a:ln>
                <a:noFill/>
              </a:ln>
              <a:effectLst/>
            </c:spPr>
          </c:dPt>
          <c:dPt>
            <c:idx val="922"/>
            <c:bubble3D val="0"/>
            <c:spPr>
              <a:solidFill>
                <a:schemeClr val="accent5"/>
              </a:solidFill>
              <a:ln>
                <a:noFill/>
              </a:ln>
              <a:effectLst/>
            </c:spPr>
          </c:dPt>
          <c:dPt>
            <c:idx val="923"/>
            <c:bubble3D val="0"/>
            <c:spPr>
              <a:solidFill>
                <a:schemeClr val="accent6"/>
              </a:solidFill>
              <a:ln>
                <a:noFill/>
              </a:ln>
              <a:effectLst/>
            </c:spPr>
          </c:dPt>
          <c:dPt>
            <c:idx val="924"/>
            <c:bubble3D val="0"/>
            <c:spPr>
              <a:solidFill>
                <a:schemeClr val="accent1">
                  <a:lumMod val="60000"/>
                </a:schemeClr>
              </a:solidFill>
              <a:ln>
                <a:noFill/>
              </a:ln>
              <a:effectLst/>
            </c:spPr>
          </c:dPt>
          <c:dPt>
            <c:idx val="925"/>
            <c:bubble3D val="0"/>
            <c:spPr>
              <a:solidFill>
                <a:schemeClr val="accent2">
                  <a:lumMod val="60000"/>
                </a:schemeClr>
              </a:solidFill>
              <a:ln>
                <a:noFill/>
              </a:ln>
              <a:effectLst/>
            </c:spPr>
          </c:dPt>
          <c:dPt>
            <c:idx val="926"/>
            <c:bubble3D val="0"/>
            <c:spPr>
              <a:solidFill>
                <a:schemeClr val="accent3">
                  <a:lumMod val="60000"/>
                </a:schemeClr>
              </a:solidFill>
              <a:ln>
                <a:noFill/>
              </a:ln>
              <a:effectLst/>
            </c:spPr>
          </c:dPt>
          <c:dPt>
            <c:idx val="927"/>
            <c:bubble3D val="0"/>
            <c:spPr>
              <a:solidFill>
                <a:schemeClr val="accent4">
                  <a:lumMod val="60000"/>
                </a:schemeClr>
              </a:solidFill>
              <a:ln>
                <a:noFill/>
              </a:ln>
              <a:effectLst/>
            </c:spPr>
          </c:dPt>
          <c:dPt>
            <c:idx val="928"/>
            <c:bubble3D val="0"/>
            <c:spPr>
              <a:solidFill>
                <a:schemeClr val="accent5">
                  <a:lumMod val="60000"/>
                </a:schemeClr>
              </a:solidFill>
              <a:ln>
                <a:noFill/>
              </a:ln>
              <a:effectLst/>
            </c:spPr>
          </c:dPt>
          <c:dPt>
            <c:idx val="929"/>
            <c:bubble3D val="0"/>
            <c:spPr>
              <a:solidFill>
                <a:schemeClr val="accent6">
                  <a:lumMod val="60000"/>
                </a:schemeClr>
              </a:solidFill>
              <a:ln>
                <a:noFill/>
              </a:ln>
              <a:effectLst/>
            </c:spPr>
          </c:dPt>
          <c:dPt>
            <c:idx val="930"/>
            <c:bubble3D val="0"/>
            <c:spPr>
              <a:solidFill>
                <a:schemeClr val="accent1">
                  <a:lumMod val="80000"/>
                  <a:lumOff val="20000"/>
                </a:schemeClr>
              </a:solidFill>
              <a:ln>
                <a:noFill/>
              </a:ln>
              <a:effectLst/>
            </c:spPr>
          </c:dPt>
          <c:dPt>
            <c:idx val="931"/>
            <c:bubble3D val="0"/>
            <c:spPr>
              <a:solidFill>
                <a:schemeClr val="accent2">
                  <a:lumMod val="80000"/>
                  <a:lumOff val="20000"/>
                </a:schemeClr>
              </a:solidFill>
              <a:ln>
                <a:noFill/>
              </a:ln>
              <a:effectLst/>
            </c:spPr>
          </c:dPt>
          <c:dPt>
            <c:idx val="932"/>
            <c:bubble3D val="0"/>
            <c:spPr>
              <a:solidFill>
                <a:schemeClr val="accent3">
                  <a:lumMod val="80000"/>
                  <a:lumOff val="20000"/>
                </a:schemeClr>
              </a:solidFill>
              <a:ln>
                <a:noFill/>
              </a:ln>
              <a:effectLst/>
            </c:spPr>
          </c:dPt>
          <c:dPt>
            <c:idx val="933"/>
            <c:bubble3D val="0"/>
            <c:spPr>
              <a:solidFill>
                <a:schemeClr val="accent4">
                  <a:lumMod val="80000"/>
                  <a:lumOff val="20000"/>
                </a:schemeClr>
              </a:solidFill>
              <a:ln>
                <a:noFill/>
              </a:ln>
              <a:effectLst/>
            </c:spPr>
          </c:dPt>
          <c:dPt>
            <c:idx val="934"/>
            <c:bubble3D val="0"/>
            <c:spPr>
              <a:solidFill>
                <a:schemeClr val="accent5">
                  <a:lumMod val="80000"/>
                  <a:lumOff val="20000"/>
                </a:schemeClr>
              </a:solidFill>
              <a:ln>
                <a:noFill/>
              </a:ln>
              <a:effectLst/>
            </c:spPr>
          </c:dPt>
          <c:dPt>
            <c:idx val="935"/>
            <c:bubble3D val="0"/>
            <c:spPr>
              <a:solidFill>
                <a:schemeClr val="accent6">
                  <a:lumMod val="80000"/>
                  <a:lumOff val="20000"/>
                </a:schemeClr>
              </a:solidFill>
              <a:ln>
                <a:noFill/>
              </a:ln>
              <a:effectLst/>
            </c:spPr>
          </c:dPt>
          <c:dPt>
            <c:idx val="936"/>
            <c:bubble3D val="0"/>
            <c:spPr>
              <a:solidFill>
                <a:schemeClr val="accent1">
                  <a:lumMod val="80000"/>
                </a:schemeClr>
              </a:solidFill>
              <a:ln>
                <a:noFill/>
              </a:ln>
              <a:effectLst/>
            </c:spPr>
          </c:dPt>
          <c:dPt>
            <c:idx val="937"/>
            <c:bubble3D val="0"/>
            <c:spPr>
              <a:solidFill>
                <a:schemeClr val="accent2">
                  <a:lumMod val="80000"/>
                </a:schemeClr>
              </a:solidFill>
              <a:ln>
                <a:noFill/>
              </a:ln>
              <a:effectLst/>
            </c:spPr>
          </c:dPt>
          <c:dPt>
            <c:idx val="938"/>
            <c:bubble3D val="0"/>
            <c:spPr>
              <a:solidFill>
                <a:schemeClr val="accent3">
                  <a:lumMod val="80000"/>
                </a:schemeClr>
              </a:solidFill>
              <a:ln>
                <a:noFill/>
              </a:ln>
              <a:effectLst/>
            </c:spPr>
          </c:dPt>
          <c:dPt>
            <c:idx val="939"/>
            <c:bubble3D val="0"/>
            <c:spPr>
              <a:solidFill>
                <a:schemeClr val="accent4">
                  <a:lumMod val="80000"/>
                </a:schemeClr>
              </a:solidFill>
              <a:ln>
                <a:noFill/>
              </a:ln>
              <a:effectLst/>
            </c:spPr>
          </c:dPt>
          <c:dPt>
            <c:idx val="940"/>
            <c:bubble3D val="0"/>
            <c:spPr>
              <a:solidFill>
                <a:schemeClr val="accent5">
                  <a:lumMod val="80000"/>
                </a:schemeClr>
              </a:solidFill>
              <a:ln>
                <a:noFill/>
              </a:ln>
              <a:effectLst/>
            </c:spPr>
          </c:dPt>
          <c:dPt>
            <c:idx val="941"/>
            <c:bubble3D val="0"/>
            <c:spPr>
              <a:solidFill>
                <a:schemeClr val="accent6">
                  <a:lumMod val="80000"/>
                </a:schemeClr>
              </a:solidFill>
              <a:ln>
                <a:noFill/>
              </a:ln>
              <a:effectLst/>
            </c:spPr>
          </c:dPt>
          <c:dPt>
            <c:idx val="942"/>
            <c:bubble3D val="0"/>
            <c:spPr>
              <a:solidFill>
                <a:schemeClr val="accent1">
                  <a:lumMod val="60000"/>
                  <a:lumOff val="40000"/>
                </a:schemeClr>
              </a:solidFill>
              <a:ln>
                <a:noFill/>
              </a:ln>
              <a:effectLst/>
            </c:spPr>
          </c:dPt>
          <c:dPt>
            <c:idx val="943"/>
            <c:bubble3D val="0"/>
            <c:spPr>
              <a:solidFill>
                <a:schemeClr val="accent2">
                  <a:lumMod val="60000"/>
                  <a:lumOff val="40000"/>
                </a:schemeClr>
              </a:solidFill>
              <a:ln>
                <a:noFill/>
              </a:ln>
              <a:effectLst/>
            </c:spPr>
          </c:dPt>
          <c:dPt>
            <c:idx val="944"/>
            <c:bubble3D val="0"/>
            <c:spPr>
              <a:solidFill>
                <a:schemeClr val="accent3">
                  <a:lumMod val="60000"/>
                  <a:lumOff val="40000"/>
                </a:schemeClr>
              </a:solidFill>
              <a:ln>
                <a:noFill/>
              </a:ln>
              <a:effectLst/>
            </c:spPr>
          </c:dPt>
          <c:dPt>
            <c:idx val="945"/>
            <c:bubble3D val="0"/>
            <c:spPr>
              <a:solidFill>
                <a:schemeClr val="accent4">
                  <a:lumMod val="60000"/>
                  <a:lumOff val="40000"/>
                </a:schemeClr>
              </a:solidFill>
              <a:ln>
                <a:noFill/>
              </a:ln>
              <a:effectLst/>
            </c:spPr>
          </c:dPt>
          <c:dPt>
            <c:idx val="946"/>
            <c:bubble3D val="0"/>
            <c:spPr>
              <a:solidFill>
                <a:schemeClr val="accent5">
                  <a:lumMod val="60000"/>
                  <a:lumOff val="40000"/>
                </a:schemeClr>
              </a:solidFill>
              <a:ln>
                <a:noFill/>
              </a:ln>
              <a:effectLst/>
            </c:spPr>
          </c:dPt>
          <c:dPt>
            <c:idx val="947"/>
            <c:bubble3D val="0"/>
            <c:spPr>
              <a:solidFill>
                <a:schemeClr val="accent6">
                  <a:lumMod val="60000"/>
                  <a:lumOff val="40000"/>
                </a:schemeClr>
              </a:solidFill>
              <a:ln>
                <a:noFill/>
              </a:ln>
              <a:effectLst/>
            </c:spPr>
          </c:dPt>
          <c:dPt>
            <c:idx val="948"/>
            <c:bubble3D val="0"/>
            <c:spPr>
              <a:solidFill>
                <a:schemeClr val="accent1">
                  <a:lumMod val="50000"/>
                </a:schemeClr>
              </a:solidFill>
              <a:ln>
                <a:noFill/>
              </a:ln>
              <a:effectLst/>
            </c:spPr>
          </c:dPt>
          <c:dPt>
            <c:idx val="949"/>
            <c:bubble3D val="0"/>
            <c:spPr>
              <a:solidFill>
                <a:schemeClr val="accent2">
                  <a:lumMod val="50000"/>
                </a:schemeClr>
              </a:solidFill>
              <a:ln>
                <a:noFill/>
              </a:ln>
              <a:effectLst/>
            </c:spPr>
          </c:dPt>
          <c:dPt>
            <c:idx val="950"/>
            <c:bubble3D val="0"/>
            <c:spPr>
              <a:solidFill>
                <a:schemeClr val="accent3">
                  <a:lumMod val="50000"/>
                </a:schemeClr>
              </a:solidFill>
              <a:ln>
                <a:noFill/>
              </a:ln>
              <a:effectLst/>
            </c:spPr>
          </c:dPt>
          <c:dPt>
            <c:idx val="951"/>
            <c:bubble3D val="0"/>
            <c:spPr>
              <a:solidFill>
                <a:schemeClr val="accent4">
                  <a:lumMod val="50000"/>
                </a:schemeClr>
              </a:solidFill>
              <a:ln>
                <a:noFill/>
              </a:ln>
              <a:effectLst/>
            </c:spPr>
          </c:dPt>
          <c:dPt>
            <c:idx val="952"/>
            <c:bubble3D val="0"/>
            <c:spPr>
              <a:solidFill>
                <a:schemeClr val="accent5">
                  <a:lumMod val="50000"/>
                </a:schemeClr>
              </a:solidFill>
              <a:ln>
                <a:noFill/>
              </a:ln>
              <a:effectLst/>
            </c:spPr>
          </c:dPt>
          <c:dPt>
            <c:idx val="953"/>
            <c:bubble3D val="0"/>
            <c:spPr>
              <a:solidFill>
                <a:schemeClr val="accent6">
                  <a:lumMod val="50000"/>
                </a:schemeClr>
              </a:solidFill>
              <a:ln>
                <a:noFill/>
              </a:ln>
              <a:effectLst/>
            </c:spPr>
          </c:dPt>
          <c:dPt>
            <c:idx val="954"/>
            <c:bubble3D val="0"/>
            <c:spPr>
              <a:solidFill>
                <a:schemeClr val="accent1">
                  <a:lumMod val="70000"/>
                  <a:lumOff val="30000"/>
                </a:schemeClr>
              </a:solidFill>
              <a:ln>
                <a:noFill/>
              </a:ln>
              <a:effectLst/>
            </c:spPr>
          </c:dPt>
          <c:dPt>
            <c:idx val="955"/>
            <c:bubble3D val="0"/>
            <c:spPr>
              <a:solidFill>
                <a:schemeClr val="accent2">
                  <a:lumMod val="70000"/>
                  <a:lumOff val="30000"/>
                </a:schemeClr>
              </a:solidFill>
              <a:ln>
                <a:noFill/>
              </a:ln>
              <a:effectLst/>
            </c:spPr>
          </c:dPt>
          <c:dPt>
            <c:idx val="956"/>
            <c:bubble3D val="0"/>
            <c:spPr>
              <a:solidFill>
                <a:schemeClr val="accent3">
                  <a:lumMod val="70000"/>
                  <a:lumOff val="30000"/>
                </a:schemeClr>
              </a:solidFill>
              <a:ln>
                <a:noFill/>
              </a:ln>
              <a:effectLst/>
            </c:spPr>
          </c:dPt>
          <c:dPt>
            <c:idx val="957"/>
            <c:bubble3D val="0"/>
            <c:spPr>
              <a:solidFill>
                <a:schemeClr val="accent4">
                  <a:lumMod val="70000"/>
                  <a:lumOff val="30000"/>
                </a:schemeClr>
              </a:solidFill>
              <a:ln>
                <a:noFill/>
              </a:ln>
              <a:effectLst/>
            </c:spPr>
          </c:dPt>
          <c:dPt>
            <c:idx val="958"/>
            <c:bubble3D val="0"/>
            <c:spPr>
              <a:solidFill>
                <a:schemeClr val="accent5">
                  <a:lumMod val="70000"/>
                  <a:lumOff val="30000"/>
                </a:schemeClr>
              </a:solidFill>
              <a:ln>
                <a:noFill/>
              </a:ln>
              <a:effectLst/>
            </c:spPr>
          </c:dPt>
          <c:dPt>
            <c:idx val="959"/>
            <c:bubble3D val="0"/>
            <c:spPr>
              <a:solidFill>
                <a:schemeClr val="accent6">
                  <a:lumMod val="70000"/>
                  <a:lumOff val="30000"/>
                </a:schemeClr>
              </a:solidFill>
              <a:ln>
                <a:noFill/>
              </a:ln>
              <a:effectLst/>
            </c:spPr>
          </c:dPt>
          <c:dPt>
            <c:idx val="960"/>
            <c:bubble3D val="0"/>
            <c:spPr>
              <a:solidFill>
                <a:schemeClr val="accent1">
                  <a:lumMod val="70000"/>
                </a:schemeClr>
              </a:solidFill>
              <a:ln>
                <a:noFill/>
              </a:ln>
              <a:effectLst/>
            </c:spPr>
          </c:dPt>
          <c:dPt>
            <c:idx val="961"/>
            <c:bubble3D val="0"/>
            <c:spPr>
              <a:solidFill>
                <a:schemeClr val="accent2">
                  <a:lumMod val="70000"/>
                </a:schemeClr>
              </a:solidFill>
              <a:ln>
                <a:noFill/>
              </a:ln>
              <a:effectLst/>
            </c:spPr>
          </c:dPt>
          <c:dPt>
            <c:idx val="962"/>
            <c:bubble3D val="0"/>
            <c:spPr>
              <a:solidFill>
                <a:schemeClr val="accent3">
                  <a:lumMod val="70000"/>
                </a:schemeClr>
              </a:solidFill>
              <a:ln>
                <a:noFill/>
              </a:ln>
              <a:effectLst/>
            </c:spPr>
          </c:dPt>
          <c:dPt>
            <c:idx val="963"/>
            <c:bubble3D val="0"/>
            <c:spPr>
              <a:solidFill>
                <a:schemeClr val="accent4">
                  <a:lumMod val="70000"/>
                </a:schemeClr>
              </a:solidFill>
              <a:ln>
                <a:noFill/>
              </a:ln>
              <a:effectLst/>
            </c:spPr>
          </c:dPt>
          <c:dPt>
            <c:idx val="964"/>
            <c:bubble3D val="0"/>
            <c:spPr>
              <a:solidFill>
                <a:schemeClr val="accent5">
                  <a:lumMod val="70000"/>
                </a:schemeClr>
              </a:solidFill>
              <a:ln>
                <a:noFill/>
              </a:ln>
              <a:effectLst/>
            </c:spPr>
          </c:dPt>
          <c:dPt>
            <c:idx val="965"/>
            <c:bubble3D val="0"/>
            <c:spPr>
              <a:solidFill>
                <a:schemeClr val="accent6">
                  <a:lumMod val="70000"/>
                </a:schemeClr>
              </a:solidFill>
              <a:ln>
                <a:noFill/>
              </a:ln>
              <a:effectLst/>
            </c:spPr>
          </c:dPt>
          <c:dPt>
            <c:idx val="966"/>
            <c:bubble3D val="0"/>
            <c:spPr>
              <a:solidFill>
                <a:schemeClr val="accent1">
                  <a:lumMod val="50000"/>
                  <a:lumOff val="50000"/>
                </a:schemeClr>
              </a:solidFill>
              <a:ln>
                <a:noFill/>
              </a:ln>
              <a:effectLst/>
            </c:spPr>
          </c:dPt>
          <c:dPt>
            <c:idx val="967"/>
            <c:bubble3D val="0"/>
            <c:spPr>
              <a:solidFill>
                <a:schemeClr val="accent2">
                  <a:lumMod val="50000"/>
                  <a:lumOff val="50000"/>
                </a:schemeClr>
              </a:solidFill>
              <a:ln>
                <a:noFill/>
              </a:ln>
              <a:effectLst/>
            </c:spPr>
          </c:dPt>
          <c:dPt>
            <c:idx val="968"/>
            <c:bubble3D val="0"/>
            <c:spPr>
              <a:solidFill>
                <a:schemeClr val="accent3">
                  <a:lumMod val="50000"/>
                  <a:lumOff val="50000"/>
                </a:schemeClr>
              </a:solidFill>
              <a:ln>
                <a:noFill/>
              </a:ln>
              <a:effectLst/>
            </c:spPr>
          </c:dPt>
          <c:dPt>
            <c:idx val="969"/>
            <c:bubble3D val="0"/>
            <c:spPr>
              <a:solidFill>
                <a:schemeClr val="accent4">
                  <a:lumMod val="50000"/>
                  <a:lumOff val="50000"/>
                </a:schemeClr>
              </a:solidFill>
              <a:ln>
                <a:noFill/>
              </a:ln>
              <a:effectLst/>
            </c:spPr>
          </c:dPt>
          <c:dPt>
            <c:idx val="970"/>
            <c:bubble3D val="0"/>
            <c:spPr>
              <a:solidFill>
                <a:schemeClr val="accent5">
                  <a:lumMod val="50000"/>
                  <a:lumOff val="50000"/>
                </a:schemeClr>
              </a:solidFill>
              <a:ln>
                <a:noFill/>
              </a:ln>
              <a:effectLst/>
            </c:spPr>
          </c:dPt>
          <c:dPt>
            <c:idx val="971"/>
            <c:bubble3D val="0"/>
            <c:spPr>
              <a:solidFill>
                <a:schemeClr val="accent6">
                  <a:lumMod val="50000"/>
                  <a:lumOff val="50000"/>
                </a:schemeClr>
              </a:solidFill>
              <a:ln>
                <a:noFill/>
              </a:ln>
              <a:effectLst/>
            </c:spPr>
          </c:dPt>
          <c:dPt>
            <c:idx val="972"/>
            <c:bubble3D val="0"/>
            <c:spPr>
              <a:solidFill>
                <a:schemeClr val="accent1"/>
              </a:solidFill>
              <a:ln>
                <a:noFill/>
              </a:ln>
              <a:effectLst/>
            </c:spPr>
          </c:dPt>
          <c:dPt>
            <c:idx val="973"/>
            <c:bubble3D val="0"/>
            <c:spPr>
              <a:solidFill>
                <a:schemeClr val="accent2"/>
              </a:solidFill>
              <a:ln>
                <a:noFill/>
              </a:ln>
              <a:effectLst/>
            </c:spPr>
          </c:dPt>
          <c:dPt>
            <c:idx val="974"/>
            <c:bubble3D val="0"/>
            <c:spPr>
              <a:solidFill>
                <a:schemeClr val="accent3"/>
              </a:solidFill>
              <a:ln>
                <a:noFill/>
              </a:ln>
              <a:effectLst/>
            </c:spPr>
          </c:dPt>
          <c:dPt>
            <c:idx val="975"/>
            <c:bubble3D val="0"/>
            <c:spPr>
              <a:solidFill>
                <a:schemeClr val="accent4"/>
              </a:solidFill>
              <a:ln>
                <a:noFill/>
              </a:ln>
              <a:effectLst/>
            </c:spPr>
          </c:dPt>
          <c:dPt>
            <c:idx val="976"/>
            <c:bubble3D val="0"/>
            <c:spPr>
              <a:solidFill>
                <a:schemeClr val="accent5"/>
              </a:solidFill>
              <a:ln>
                <a:noFill/>
              </a:ln>
              <a:effectLst/>
            </c:spPr>
          </c:dPt>
          <c:dPt>
            <c:idx val="977"/>
            <c:bubble3D val="0"/>
            <c:spPr>
              <a:solidFill>
                <a:schemeClr val="accent6"/>
              </a:solidFill>
              <a:ln>
                <a:noFill/>
              </a:ln>
              <a:effectLst/>
            </c:spPr>
          </c:dPt>
          <c:dPt>
            <c:idx val="978"/>
            <c:bubble3D val="0"/>
            <c:spPr>
              <a:solidFill>
                <a:schemeClr val="accent1">
                  <a:lumMod val="60000"/>
                </a:schemeClr>
              </a:solidFill>
              <a:ln>
                <a:noFill/>
              </a:ln>
              <a:effectLst/>
            </c:spPr>
          </c:dPt>
          <c:dPt>
            <c:idx val="979"/>
            <c:bubble3D val="0"/>
            <c:spPr>
              <a:solidFill>
                <a:schemeClr val="accent2">
                  <a:lumMod val="60000"/>
                </a:schemeClr>
              </a:solidFill>
              <a:ln>
                <a:noFill/>
              </a:ln>
              <a:effectLst/>
            </c:spPr>
          </c:dPt>
          <c:dPt>
            <c:idx val="980"/>
            <c:bubble3D val="0"/>
            <c:spPr>
              <a:solidFill>
                <a:schemeClr val="accent3">
                  <a:lumMod val="60000"/>
                </a:schemeClr>
              </a:solidFill>
              <a:ln>
                <a:noFill/>
              </a:ln>
              <a:effectLst/>
            </c:spPr>
          </c:dPt>
          <c:dPt>
            <c:idx val="981"/>
            <c:bubble3D val="0"/>
            <c:spPr>
              <a:solidFill>
                <a:schemeClr val="accent4">
                  <a:lumMod val="60000"/>
                </a:schemeClr>
              </a:solidFill>
              <a:ln>
                <a:noFill/>
              </a:ln>
              <a:effectLst/>
            </c:spPr>
          </c:dPt>
          <c:dPt>
            <c:idx val="982"/>
            <c:bubble3D val="0"/>
            <c:spPr>
              <a:solidFill>
                <a:schemeClr val="accent5">
                  <a:lumMod val="60000"/>
                </a:schemeClr>
              </a:solidFill>
              <a:ln>
                <a:noFill/>
              </a:ln>
              <a:effectLst/>
            </c:spPr>
          </c:dPt>
          <c:dPt>
            <c:idx val="983"/>
            <c:bubble3D val="0"/>
            <c:spPr>
              <a:solidFill>
                <a:schemeClr val="accent6">
                  <a:lumMod val="60000"/>
                </a:schemeClr>
              </a:solidFill>
              <a:ln>
                <a:noFill/>
              </a:ln>
              <a:effectLst/>
            </c:spPr>
          </c:dPt>
          <c:dPt>
            <c:idx val="984"/>
            <c:bubble3D val="0"/>
            <c:spPr>
              <a:solidFill>
                <a:schemeClr val="accent1">
                  <a:lumMod val="80000"/>
                  <a:lumOff val="20000"/>
                </a:schemeClr>
              </a:solidFill>
              <a:ln>
                <a:noFill/>
              </a:ln>
              <a:effectLst/>
            </c:spPr>
          </c:dPt>
          <c:dPt>
            <c:idx val="985"/>
            <c:bubble3D val="0"/>
            <c:spPr>
              <a:solidFill>
                <a:schemeClr val="accent2">
                  <a:lumMod val="80000"/>
                  <a:lumOff val="20000"/>
                </a:schemeClr>
              </a:solidFill>
              <a:ln>
                <a:noFill/>
              </a:ln>
              <a:effectLst/>
            </c:spPr>
          </c:dPt>
          <c:dPt>
            <c:idx val="986"/>
            <c:bubble3D val="0"/>
            <c:spPr>
              <a:solidFill>
                <a:schemeClr val="accent3">
                  <a:lumMod val="80000"/>
                  <a:lumOff val="20000"/>
                </a:schemeClr>
              </a:solidFill>
              <a:ln>
                <a:noFill/>
              </a:ln>
              <a:effectLst/>
            </c:spPr>
          </c:dPt>
          <c:dPt>
            <c:idx val="987"/>
            <c:bubble3D val="0"/>
            <c:spPr>
              <a:solidFill>
                <a:schemeClr val="accent4">
                  <a:lumMod val="80000"/>
                  <a:lumOff val="20000"/>
                </a:schemeClr>
              </a:solidFill>
              <a:ln>
                <a:noFill/>
              </a:ln>
              <a:effectLst/>
            </c:spPr>
          </c:dPt>
          <c:dPt>
            <c:idx val="988"/>
            <c:bubble3D val="0"/>
            <c:spPr>
              <a:solidFill>
                <a:schemeClr val="accent5">
                  <a:lumMod val="80000"/>
                  <a:lumOff val="20000"/>
                </a:schemeClr>
              </a:solidFill>
              <a:ln>
                <a:noFill/>
              </a:ln>
              <a:effectLst/>
            </c:spPr>
          </c:dPt>
          <c:dPt>
            <c:idx val="989"/>
            <c:bubble3D val="0"/>
            <c:spPr>
              <a:solidFill>
                <a:schemeClr val="accent6">
                  <a:lumMod val="80000"/>
                  <a:lumOff val="20000"/>
                </a:schemeClr>
              </a:solidFill>
              <a:ln>
                <a:noFill/>
              </a:ln>
              <a:effectLst/>
            </c:spPr>
          </c:dPt>
          <c:dPt>
            <c:idx val="990"/>
            <c:bubble3D val="0"/>
            <c:spPr>
              <a:solidFill>
                <a:schemeClr val="accent1">
                  <a:lumMod val="80000"/>
                </a:schemeClr>
              </a:solidFill>
              <a:ln>
                <a:noFill/>
              </a:ln>
              <a:effectLst/>
            </c:spPr>
          </c:dPt>
          <c:dPt>
            <c:idx val="991"/>
            <c:bubble3D val="0"/>
            <c:spPr>
              <a:solidFill>
                <a:schemeClr val="accent2">
                  <a:lumMod val="80000"/>
                </a:schemeClr>
              </a:solidFill>
              <a:ln>
                <a:noFill/>
              </a:ln>
              <a:effectLst/>
            </c:spPr>
          </c:dPt>
          <c:dPt>
            <c:idx val="992"/>
            <c:bubble3D val="0"/>
            <c:spPr>
              <a:solidFill>
                <a:schemeClr val="accent3">
                  <a:lumMod val="80000"/>
                </a:schemeClr>
              </a:solidFill>
              <a:ln>
                <a:noFill/>
              </a:ln>
              <a:effectLst/>
            </c:spPr>
          </c:dPt>
          <c:dPt>
            <c:idx val="993"/>
            <c:bubble3D val="0"/>
            <c:spPr>
              <a:solidFill>
                <a:schemeClr val="accent4">
                  <a:lumMod val="80000"/>
                </a:schemeClr>
              </a:solidFill>
              <a:ln>
                <a:noFill/>
              </a:ln>
              <a:effectLst/>
            </c:spPr>
          </c:dPt>
          <c:dPt>
            <c:idx val="994"/>
            <c:bubble3D val="0"/>
            <c:spPr>
              <a:solidFill>
                <a:schemeClr val="accent5">
                  <a:lumMod val="80000"/>
                </a:schemeClr>
              </a:solidFill>
              <a:ln>
                <a:noFill/>
              </a:ln>
              <a:effectLst/>
            </c:spPr>
          </c:dPt>
          <c:dPt>
            <c:idx val="995"/>
            <c:bubble3D val="0"/>
            <c:spPr>
              <a:solidFill>
                <a:schemeClr val="accent6">
                  <a:lumMod val="80000"/>
                </a:schemeClr>
              </a:solidFill>
              <a:ln>
                <a:noFill/>
              </a:ln>
              <a:effectLst/>
            </c:spPr>
          </c:dPt>
          <c:dPt>
            <c:idx val="996"/>
            <c:bubble3D val="0"/>
            <c:spPr>
              <a:solidFill>
                <a:schemeClr val="accent1">
                  <a:lumMod val="60000"/>
                  <a:lumOff val="40000"/>
                </a:schemeClr>
              </a:solidFill>
              <a:ln>
                <a:noFill/>
              </a:ln>
              <a:effectLst/>
            </c:spPr>
          </c:dPt>
          <c:dPt>
            <c:idx val="997"/>
            <c:bubble3D val="0"/>
            <c:spPr>
              <a:solidFill>
                <a:schemeClr val="accent2">
                  <a:lumMod val="60000"/>
                  <a:lumOff val="40000"/>
                </a:schemeClr>
              </a:solidFill>
              <a:ln>
                <a:noFill/>
              </a:ln>
              <a:effectLst/>
            </c:spPr>
          </c:dPt>
          <c:dPt>
            <c:idx val="998"/>
            <c:bubble3D val="0"/>
            <c:spPr>
              <a:solidFill>
                <a:schemeClr val="accent3">
                  <a:lumMod val="60000"/>
                  <a:lumOff val="40000"/>
                </a:schemeClr>
              </a:solidFill>
              <a:ln>
                <a:noFill/>
              </a:ln>
              <a:effectLst/>
            </c:spPr>
          </c:dPt>
          <c:dPt>
            <c:idx val="999"/>
            <c:bubble3D val="0"/>
            <c:spPr>
              <a:solidFill>
                <a:schemeClr val="accent4">
                  <a:lumMod val="60000"/>
                  <a:lumOff val="40000"/>
                </a:schemeClr>
              </a:solidFill>
              <a:ln>
                <a:noFill/>
              </a:ln>
              <a:effectLst/>
            </c:spPr>
          </c:dPt>
          <c:dPt>
            <c:idx val="1000"/>
            <c:bubble3D val="0"/>
            <c:spPr>
              <a:solidFill>
                <a:schemeClr val="accent5">
                  <a:lumMod val="60000"/>
                  <a:lumOff val="40000"/>
                </a:schemeClr>
              </a:solidFill>
              <a:ln>
                <a:noFill/>
              </a:ln>
              <a:effectLst/>
            </c:spPr>
          </c:dPt>
          <c:dPt>
            <c:idx val="1001"/>
            <c:bubble3D val="0"/>
            <c:spPr>
              <a:solidFill>
                <a:schemeClr val="accent6">
                  <a:lumMod val="60000"/>
                  <a:lumOff val="40000"/>
                </a:schemeClr>
              </a:solidFill>
              <a:ln>
                <a:noFill/>
              </a:ln>
              <a:effectLst/>
            </c:spPr>
          </c:dPt>
          <c:dPt>
            <c:idx val="1002"/>
            <c:bubble3D val="0"/>
            <c:spPr>
              <a:solidFill>
                <a:schemeClr val="accent1">
                  <a:lumMod val="50000"/>
                </a:schemeClr>
              </a:solidFill>
              <a:ln>
                <a:noFill/>
              </a:ln>
              <a:effectLst/>
            </c:spPr>
          </c:dPt>
          <c:dPt>
            <c:idx val="1003"/>
            <c:bubble3D val="0"/>
            <c:spPr>
              <a:solidFill>
                <a:schemeClr val="accent2">
                  <a:lumMod val="50000"/>
                </a:schemeClr>
              </a:solidFill>
              <a:ln>
                <a:noFill/>
              </a:ln>
              <a:effectLst/>
            </c:spPr>
          </c:dPt>
          <c:dPt>
            <c:idx val="1004"/>
            <c:bubble3D val="0"/>
            <c:spPr>
              <a:solidFill>
                <a:schemeClr val="accent3">
                  <a:lumMod val="50000"/>
                </a:schemeClr>
              </a:solidFill>
              <a:ln>
                <a:noFill/>
              </a:ln>
              <a:effectLst/>
            </c:spPr>
          </c:dPt>
          <c:dPt>
            <c:idx val="1005"/>
            <c:bubble3D val="0"/>
            <c:spPr>
              <a:solidFill>
                <a:schemeClr val="accent4">
                  <a:lumMod val="50000"/>
                </a:schemeClr>
              </a:solidFill>
              <a:ln>
                <a:noFill/>
              </a:ln>
              <a:effectLst/>
            </c:spPr>
          </c:dPt>
          <c:dPt>
            <c:idx val="1006"/>
            <c:bubble3D val="0"/>
            <c:spPr>
              <a:solidFill>
                <a:schemeClr val="accent5">
                  <a:lumMod val="50000"/>
                </a:schemeClr>
              </a:solidFill>
              <a:ln>
                <a:noFill/>
              </a:ln>
              <a:effectLst/>
            </c:spPr>
          </c:dPt>
          <c:dPt>
            <c:idx val="1007"/>
            <c:bubble3D val="0"/>
            <c:spPr>
              <a:solidFill>
                <a:schemeClr val="accent6">
                  <a:lumMod val="50000"/>
                </a:schemeClr>
              </a:solidFill>
              <a:ln>
                <a:noFill/>
              </a:ln>
              <a:effectLst/>
            </c:spPr>
          </c:dPt>
          <c:dPt>
            <c:idx val="1008"/>
            <c:bubble3D val="0"/>
            <c:spPr>
              <a:solidFill>
                <a:schemeClr val="accent1">
                  <a:lumMod val="70000"/>
                  <a:lumOff val="30000"/>
                </a:schemeClr>
              </a:solidFill>
              <a:ln>
                <a:noFill/>
              </a:ln>
              <a:effectLst/>
            </c:spPr>
          </c:dPt>
          <c:dPt>
            <c:idx val="1009"/>
            <c:bubble3D val="0"/>
            <c:spPr>
              <a:solidFill>
                <a:schemeClr val="accent2">
                  <a:lumMod val="70000"/>
                  <a:lumOff val="30000"/>
                </a:schemeClr>
              </a:solidFill>
              <a:ln>
                <a:noFill/>
              </a:ln>
              <a:effectLst/>
            </c:spPr>
          </c:dPt>
          <c:dPt>
            <c:idx val="1010"/>
            <c:bubble3D val="0"/>
            <c:spPr>
              <a:solidFill>
                <a:schemeClr val="accent3">
                  <a:lumMod val="70000"/>
                  <a:lumOff val="30000"/>
                </a:schemeClr>
              </a:solidFill>
              <a:ln>
                <a:noFill/>
              </a:ln>
              <a:effectLst/>
            </c:spPr>
          </c:dPt>
          <c:dPt>
            <c:idx val="1011"/>
            <c:bubble3D val="0"/>
            <c:spPr>
              <a:solidFill>
                <a:schemeClr val="accent4">
                  <a:lumMod val="70000"/>
                  <a:lumOff val="30000"/>
                </a:schemeClr>
              </a:solidFill>
              <a:ln>
                <a:noFill/>
              </a:ln>
              <a:effectLst/>
            </c:spPr>
          </c:dPt>
          <c:dPt>
            <c:idx val="1012"/>
            <c:bubble3D val="0"/>
            <c:spPr>
              <a:solidFill>
                <a:schemeClr val="accent5">
                  <a:lumMod val="70000"/>
                  <a:lumOff val="30000"/>
                </a:schemeClr>
              </a:solidFill>
              <a:ln>
                <a:noFill/>
              </a:ln>
              <a:effectLst/>
            </c:spPr>
          </c:dPt>
          <c:dPt>
            <c:idx val="1013"/>
            <c:bubble3D val="0"/>
            <c:spPr>
              <a:solidFill>
                <a:schemeClr val="accent6">
                  <a:lumMod val="70000"/>
                  <a:lumOff val="30000"/>
                </a:schemeClr>
              </a:solidFill>
              <a:ln>
                <a:noFill/>
              </a:ln>
              <a:effectLst/>
            </c:spPr>
          </c:dPt>
          <c:dPt>
            <c:idx val="1014"/>
            <c:bubble3D val="0"/>
            <c:spPr>
              <a:solidFill>
                <a:schemeClr val="accent1">
                  <a:lumMod val="70000"/>
                </a:schemeClr>
              </a:solidFill>
              <a:ln>
                <a:noFill/>
              </a:ln>
              <a:effectLst/>
            </c:spPr>
          </c:dPt>
          <c:dPt>
            <c:idx val="1015"/>
            <c:bubble3D val="0"/>
            <c:spPr>
              <a:solidFill>
                <a:schemeClr val="accent2">
                  <a:lumMod val="70000"/>
                </a:schemeClr>
              </a:solidFill>
              <a:ln>
                <a:noFill/>
              </a:ln>
              <a:effectLst/>
            </c:spPr>
          </c:dPt>
          <c:dPt>
            <c:idx val="1016"/>
            <c:bubble3D val="0"/>
            <c:spPr>
              <a:solidFill>
                <a:schemeClr val="accent3">
                  <a:lumMod val="70000"/>
                </a:schemeClr>
              </a:solidFill>
              <a:ln>
                <a:noFill/>
              </a:ln>
              <a:effectLst/>
            </c:spPr>
          </c:dPt>
          <c:dPt>
            <c:idx val="1017"/>
            <c:bubble3D val="0"/>
            <c:spPr>
              <a:solidFill>
                <a:schemeClr val="accent4">
                  <a:lumMod val="70000"/>
                </a:schemeClr>
              </a:solidFill>
              <a:ln>
                <a:noFill/>
              </a:ln>
              <a:effectLst/>
            </c:spPr>
          </c:dPt>
          <c:dPt>
            <c:idx val="1018"/>
            <c:bubble3D val="0"/>
            <c:spPr>
              <a:solidFill>
                <a:schemeClr val="accent5">
                  <a:lumMod val="70000"/>
                </a:schemeClr>
              </a:solidFill>
              <a:ln>
                <a:noFill/>
              </a:ln>
              <a:effectLst/>
            </c:spPr>
          </c:dPt>
          <c:dPt>
            <c:idx val="1019"/>
            <c:bubble3D val="0"/>
            <c:spPr>
              <a:solidFill>
                <a:schemeClr val="accent6">
                  <a:lumMod val="70000"/>
                </a:schemeClr>
              </a:solidFill>
              <a:ln>
                <a:noFill/>
              </a:ln>
              <a:effectLst/>
            </c:spPr>
          </c:dPt>
          <c:dPt>
            <c:idx val="1020"/>
            <c:bubble3D val="0"/>
            <c:spPr>
              <a:solidFill>
                <a:schemeClr val="accent1">
                  <a:lumMod val="50000"/>
                  <a:lumOff val="50000"/>
                </a:schemeClr>
              </a:solidFill>
              <a:ln>
                <a:noFill/>
              </a:ln>
              <a:effectLst/>
            </c:spPr>
          </c:dPt>
          <c:dPt>
            <c:idx val="1021"/>
            <c:bubble3D val="0"/>
            <c:spPr>
              <a:solidFill>
                <a:schemeClr val="accent2">
                  <a:lumMod val="50000"/>
                  <a:lumOff val="50000"/>
                </a:schemeClr>
              </a:solidFill>
              <a:ln>
                <a:noFill/>
              </a:ln>
              <a:effectLst/>
            </c:spPr>
          </c:dPt>
          <c:dPt>
            <c:idx val="1022"/>
            <c:bubble3D val="0"/>
            <c:spPr>
              <a:solidFill>
                <a:schemeClr val="accent3">
                  <a:lumMod val="50000"/>
                  <a:lumOff val="50000"/>
                </a:schemeClr>
              </a:solidFill>
              <a:ln>
                <a:noFill/>
              </a:ln>
              <a:effectLst/>
            </c:spPr>
          </c:dPt>
          <c:dPt>
            <c:idx val="1023"/>
            <c:bubble3D val="0"/>
            <c:spPr>
              <a:solidFill>
                <a:schemeClr val="accent4">
                  <a:lumMod val="50000"/>
                  <a:lumOff val="50000"/>
                </a:schemeClr>
              </a:solidFill>
              <a:ln>
                <a:noFill/>
              </a:ln>
              <a:effectLst/>
            </c:spPr>
          </c:dPt>
          <c:dPt>
            <c:idx val="1024"/>
            <c:bubble3D val="0"/>
            <c:spPr>
              <a:solidFill>
                <a:schemeClr val="accent5">
                  <a:lumMod val="50000"/>
                  <a:lumOff val="50000"/>
                </a:schemeClr>
              </a:solidFill>
              <a:ln>
                <a:noFill/>
              </a:ln>
              <a:effectLst/>
            </c:spPr>
          </c:dPt>
          <c:dPt>
            <c:idx val="1025"/>
            <c:bubble3D val="0"/>
            <c:spPr>
              <a:solidFill>
                <a:schemeClr val="accent6">
                  <a:lumMod val="50000"/>
                  <a:lumOff val="50000"/>
                </a:schemeClr>
              </a:solidFill>
              <a:ln>
                <a:noFill/>
              </a:ln>
              <a:effectLst/>
            </c:spPr>
          </c:dPt>
          <c:dPt>
            <c:idx val="1026"/>
            <c:bubble3D val="0"/>
            <c:spPr>
              <a:solidFill>
                <a:schemeClr val="accent1"/>
              </a:solidFill>
              <a:ln>
                <a:noFill/>
              </a:ln>
              <a:effectLst/>
            </c:spPr>
          </c:dPt>
          <c:dPt>
            <c:idx val="1027"/>
            <c:bubble3D val="0"/>
            <c:spPr>
              <a:solidFill>
                <a:schemeClr val="accent2"/>
              </a:solidFill>
              <a:ln>
                <a:noFill/>
              </a:ln>
              <a:effectLst/>
            </c:spPr>
          </c:dPt>
          <c:dPt>
            <c:idx val="1028"/>
            <c:bubble3D val="0"/>
            <c:spPr>
              <a:solidFill>
                <a:schemeClr val="accent3"/>
              </a:solidFill>
              <a:ln>
                <a:noFill/>
              </a:ln>
              <a:effectLst/>
            </c:spPr>
          </c:dPt>
          <c:dPt>
            <c:idx val="1029"/>
            <c:bubble3D val="0"/>
            <c:spPr>
              <a:solidFill>
                <a:schemeClr val="accent4"/>
              </a:solidFill>
              <a:ln>
                <a:noFill/>
              </a:ln>
              <a:effectLst/>
            </c:spPr>
          </c:dPt>
          <c:dPt>
            <c:idx val="1030"/>
            <c:bubble3D val="0"/>
            <c:spPr>
              <a:solidFill>
                <a:schemeClr val="accent5"/>
              </a:solidFill>
              <a:ln>
                <a:noFill/>
              </a:ln>
              <a:effectLst/>
            </c:spPr>
          </c:dPt>
          <c:dPt>
            <c:idx val="1031"/>
            <c:bubble3D val="0"/>
            <c:spPr>
              <a:solidFill>
                <a:schemeClr val="accent6"/>
              </a:solidFill>
              <a:ln>
                <a:noFill/>
              </a:ln>
              <a:effectLst/>
            </c:spPr>
          </c:dPt>
          <c:dPt>
            <c:idx val="1032"/>
            <c:bubble3D val="0"/>
            <c:spPr>
              <a:solidFill>
                <a:schemeClr val="accent1">
                  <a:lumMod val="60000"/>
                </a:schemeClr>
              </a:solidFill>
              <a:ln>
                <a:noFill/>
              </a:ln>
              <a:effectLst/>
            </c:spPr>
          </c:dPt>
          <c:dPt>
            <c:idx val="1033"/>
            <c:bubble3D val="0"/>
            <c:spPr>
              <a:solidFill>
                <a:schemeClr val="accent2">
                  <a:lumMod val="60000"/>
                </a:schemeClr>
              </a:solidFill>
              <a:ln>
                <a:noFill/>
              </a:ln>
              <a:effectLst/>
            </c:spPr>
          </c:dPt>
          <c:dPt>
            <c:idx val="1034"/>
            <c:bubble3D val="0"/>
            <c:spPr>
              <a:solidFill>
                <a:schemeClr val="accent3">
                  <a:lumMod val="60000"/>
                </a:schemeClr>
              </a:solidFill>
              <a:ln>
                <a:noFill/>
              </a:ln>
              <a:effectLst/>
            </c:spPr>
          </c:dPt>
          <c:dPt>
            <c:idx val="1035"/>
            <c:bubble3D val="0"/>
            <c:spPr>
              <a:solidFill>
                <a:schemeClr val="accent4">
                  <a:lumMod val="60000"/>
                </a:schemeClr>
              </a:solidFill>
              <a:ln>
                <a:noFill/>
              </a:ln>
              <a:effectLst/>
            </c:spPr>
          </c:dPt>
          <c:dPt>
            <c:idx val="1036"/>
            <c:bubble3D val="0"/>
            <c:spPr>
              <a:solidFill>
                <a:schemeClr val="accent5">
                  <a:lumMod val="60000"/>
                </a:schemeClr>
              </a:solidFill>
              <a:ln>
                <a:noFill/>
              </a:ln>
              <a:effectLst/>
            </c:spPr>
          </c:dPt>
          <c:dPt>
            <c:idx val="1037"/>
            <c:bubble3D val="0"/>
            <c:spPr>
              <a:solidFill>
                <a:schemeClr val="accent6">
                  <a:lumMod val="60000"/>
                </a:schemeClr>
              </a:solidFill>
              <a:ln>
                <a:noFill/>
              </a:ln>
              <a:effectLst/>
            </c:spPr>
          </c:dPt>
          <c:dPt>
            <c:idx val="1038"/>
            <c:bubble3D val="0"/>
            <c:spPr>
              <a:solidFill>
                <a:schemeClr val="accent1">
                  <a:lumMod val="80000"/>
                  <a:lumOff val="20000"/>
                </a:schemeClr>
              </a:solidFill>
              <a:ln>
                <a:noFill/>
              </a:ln>
              <a:effectLst/>
            </c:spPr>
          </c:dPt>
          <c:dPt>
            <c:idx val="1039"/>
            <c:bubble3D val="0"/>
            <c:spPr>
              <a:solidFill>
                <a:schemeClr val="accent2">
                  <a:lumMod val="80000"/>
                  <a:lumOff val="20000"/>
                </a:schemeClr>
              </a:solidFill>
              <a:ln>
                <a:noFill/>
              </a:ln>
              <a:effectLst/>
            </c:spPr>
          </c:dPt>
          <c:dPt>
            <c:idx val="1040"/>
            <c:bubble3D val="0"/>
            <c:spPr>
              <a:solidFill>
                <a:schemeClr val="accent3">
                  <a:lumMod val="80000"/>
                  <a:lumOff val="20000"/>
                </a:schemeClr>
              </a:solidFill>
              <a:ln>
                <a:noFill/>
              </a:ln>
              <a:effectLst/>
            </c:spPr>
          </c:dPt>
          <c:dPt>
            <c:idx val="1041"/>
            <c:bubble3D val="0"/>
            <c:spPr>
              <a:solidFill>
                <a:schemeClr val="accent4">
                  <a:lumMod val="80000"/>
                  <a:lumOff val="20000"/>
                </a:schemeClr>
              </a:solidFill>
              <a:ln>
                <a:noFill/>
              </a:ln>
              <a:effectLst/>
            </c:spPr>
          </c:dPt>
          <c:dPt>
            <c:idx val="1042"/>
            <c:bubble3D val="0"/>
            <c:spPr>
              <a:solidFill>
                <a:schemeClr val="accent5">
                  <a:lumMod val="80000"/>
                  <a:lumOff val="20000"/>
                </a:schemeClr>
              </a:solidFill>
              <a:ln>
                <a:noFill/>
              </a:ln>
              <a:effectLst/>
            </c:spPr>
          </c:dPt>
          <c:dPt>
            <c:idx val="1043"/>
            <c:bubble3D val="0"/>
            <c:spPr>
              <a:solidFill>
                <a:schemeClr val="accent6">
                  <a:lumMod val="80000"/>
                  <a:lumOff val="20000"/>
                </a:schemeClr>
              </a:solidFill>
              <a:ln>
                <a:noFill/>
              </a:ln>
              <a:effectLst/>
            </c:spPr>
          </c:dPt>
          <c:dPt>
            <c:idx val="1044"/>
            <c:bubble3D val="0"/>
            <c:spPr>
              <a:solidFill>
                <a:schemeClr val="accent1">
                  <a:lumMod val="80000"/>
                </a:schemeClr>
              </a:solidFill>
              <a:ln>
                <a:noFill/>
              </a:ln>
              <a:effectLst/>
            </c:spPr>
          </c:dPt>
          <c:dPt>
            <c:idx val="1045"/>
            <c:bubble3D val="0"/>
            <c:spPr>
              <a:solidFill>
                <a:schemeClr val="accent2">
                  <a:lumMod val="80000"/>
                </a:schemeClr>
              </a:solidFill>
              <a:ln>
                <a:noFill/>
              </a:ln>
              <a:effectLst/>
            </c:spPr>
          </c:dPt>
          <c:dPt>
            <c:idx val="1046"/>
            <c:bubble3D val="0"/>
            <c:spPr>
              <a:solidFill>
                <a:schemeClr val="accent3">
                  <a:lumMod val="80000"/>
                </a:schemeClr>
              </a:solidFill>
              <a:ln>
                <a:noFill/>
              </a:ln>
              <a:effectLst/>
            </c:spPr>
          </c:dPt>
          <c:dPt>
            <c:idx val="1047"/>
            <c:bubble3D val="0"/>
            <c:spPr>
              <a:solidFill>
                <a:schemeClr val="accent4">
                  <a:lumMod val="80000"/>
                </a:schemeClr>
              </a:solidFill>
              <a:ln>
                <a:noFill/>
              </a:ln>
              <a:effectLst/>
            </c:spPr>
          </c:dPt>
          <c:dPt>
            <c:idx val="1048"/>
            <c:bubble3D val="0"/>
            <c:spPr>
              <a:solidFill>
                <a:schemeClr val="accent5">
                  <a:lumMod val="80000"/>
                </a:schemeClr>
              </a:solidFill>
              <a:ln>
                <a:noFill/>
              </a:ln>
              <a:effectLst/>
            </c:spPr>
          </c:dPt>
          <c:dPt>
            <c:idx val="1049"/>
            <c:bubble3D val="0"/>
            <c:spPr>
              <a:solidFill>
                <a:schemeClr val="accent6">
                  <a:lumMod val="80000"/>
                </a:schemeClr>
              </a:solidFill>
              <a:ln>
                <a:noFill/>
              </a:ln>
              <a:effectLst/>
            </c:spPr>
          </c:dPt>
          <c:dPt>
            <c:idx val="1050"/>
            <c:bubble3D val="0"/>
            <c:spPr>
              <a:solidFill>
                <a:schemeClr val="accent1">
                  <a:lumMod val="60000"/>
                  <a:lumOff val="40000"/>
                </a:schemeClr>
              </a:solidFill>
              <a:ln>
                <a:noFill/>
              </a:ln>
              <a:effectLst/>
            </c:spPr>
          </c:dPt>
          <c:dPt>
            <c:idx val="1051"/>
            <c:bubble3D val="0"/>
            <c:spPr>
              <a:solidFill>
                <a:schemeClr val="accent2">
                  <a:lumMod val="60000"/>
                  <a:lumOff val="40000"/>
                </a:schemeClr>
              </a:solidFill>
              <a:ln>
                <a:noFill/>
              </a:ln>
              <a:effectLst/>
            </c:spPr>
          </c:dPt>
          <c:dPt>
            <c:idx val="1052"/>
            <c:bubble3D val="0"/>
            <c:spPr>
              <a:solidFill>
                <a:schemeClr val="accent3">
                  <a:lumMod val="60000"/>
                  <a:lumOff val="40000"/>
                </a:schemeClr>
              </a:solidFill>
              <a:ln>
                <a:noFill/>
              </a:ln>
              <a:effectLst/>
            </c:spPr>
          </c:dPt>
          <c:dPt>
            <c:idx val="1053"/>
            <c:bubble3D val="0"/>
            <c:spPr>
              <a:solidFill>
                <a:schemeClr val="accent4">
                  <a:lumMod val="60000"/>
                  <a:lumOff val="40000"/>
                </a:schemeClr>
              </a:solidFill>
              <a:ln>
                <a:noFill/>
              </a:ln>
              <a:effectLst/>
            </c:spPr>
          </c:dPt>
          <c:dPt>
            <c:idx val="1054"/>
            <c:bubble3D val="0"/>
            <c:spPr>
              <a:solidFill>
                <a:schemeClr val="accent5">
                  <a:lumMod val="60000"/>
                  <a:lumOff val="40000"/>
                </a:schemeClr>
              </a:solidFill>
              <a:ln>
                <a:noFill/>
              </a:ln>
              <a:effectLst/>
            </c:spPr>
          </c:dPt>
          <c:dPt>
            <c:idx val="1055"/>
            <c:bubble3D val="0"/>
            <c:spPr>
              <a:solidFill>
                <a:schemeClr val="accent6">
                  <a:lumMod val="60000"/>
                  <a:lumOff val="40000"/>
                </a:schemeClr>
              </a:solidFill>
              <a:ln>
                <a:noFill/>
              </a:ln>
              <a:effectLst/>
            </c:spPr>
          </c:dPt>
          <c:dPt>
            <c:idx val="1056"/>
            <c:bubble3D val="0"/>
            <c:spPr>
              <a:solidFill>
                <a:schemeClr val="accent1">
                  <a:lumMod val="50000"/>
                </a:schemeClr>
              </a:solidFill>
              <a:ln>
                <a:noFill/>
              </a:ln>
              <a:effectLst/>
            </c:spPr>
          </c:dPt>
          <c:dPt>
            <c:idx val="1057"/>
            <c:bubble3D val="0"/>
            <c:spPr>
              <a:solidFill>
                <a:schemeClr val="accent2">
                  <a:lumMod val="50000"/>
                </a:schemeClr>
              </a:solidFill>
              <a:ln>
                <a:noFill/>
              </a:ln>
              <a:effectLst/>
            </c:spPr>
          </c:dPt>
          <c:dPt>
            <c:idx val="1058"/>
            <c:bubble3D val="0"/>
            <c:spPr>
              <a:solidFill>
                <a:schemeClr val="accent3">
                  <a:lumMod val="50000"/>
                </a:schemeClr>
              </a:solidFill>
              <a:ln>
                <a:noFill/>
              </a:ln>
              <a:effectLst/>
            </c:spPr>
          </c:dPt>
          <c:dPt>
            <c:idx val="1059"/>
            <c:bubble3D val="0"/>
            <c:spPr>
              <a:solidFill>
                <a:schemeClr val="accent4">
                  <a:lumMod val="50000"/>
                </a:schemeClr>
              </a:solidFill>
              <a:ln>
                <a:noFill/>
              </a:ln>
              <a:effectLst/>
            </c:spPr>
          </c:dPt>
          <c:dPt>
            <c:idx val="1060"/>
            <c:bubble3D val="0"/>
            <c:spPr>
              <a:solidFill>
                <a:schemeClr val="accent5">
                  <a:lumMod val="50000"/>
                </a:schemeClr>
              </a:solidFill>
              <a:ln>
                <a:noFill/>
              </a:ln>
              <a:effectLst/>
            </c:spPr>
          </c:dPt>
          <c:dPt>
            <c:idx val="1061"/>
            <c:bubble3D val="0"/>
            <c:spPr>
              <a:solidFill>
                <a:schemeClr val="accent6">
                  <a:lumMod val="50000"/>
                </a:schemeClr>
              </a:solidFill>
              <a:ln>
                <a:noFill/>
              </a:ln>
              <a:effectLst/>
            </c:spPr>
          </c:dPt>
          <c:dPt>
            <c:idx val="1062"/>
            <c:bubble3D val="0"/>
            <c:spPr>
              <a:solidFill>
                <a:schemeClr val="accent1">
                  <a:lumMod val="70000"/>
                  <a:lumOff val="30000"/>
                </a:schemeClr>
              </a:solidFill>
              <a:ln>
                <a:noFill/>
              </a:ln>
              <a:effectLst/>
            </c:spPr>
          </c:dPt>
          <c:dPt>
            <c:idx val="1063"/>
            <c:bubble3D val="0"/>
            <c:spPr>
              <a:solidFill>
                <a:schemeClr val="accent2">
                  <a:lumMod val="70000"/>
                  <a:lumOff val="30000"/>
                </a:schemeClr>
              </a:solidFill>
              <a:ln>
                <a:noFill/>
              </a:ln>
              <a:effectLst/>
            </c:spPr>
          </c:dPt>
          <c:dPt>
            <c:idx val="1064"/>
            <c:bubble3D val="0"/>
            <c:spPr>
              <a:solidFill>
                <a:schemeClr val="accent3">
                  <a:lumMod val="70000"/>
                  <a:lumOff val="30000"/>
                </a:schemeClr>
              </a:solidFill>
              <a:ln>
                <a:noFill/>
              </a:ln>
              <a:effectLst/>
            </c:spPr>
          </c:dPt>
          <c:dPt>
            <c:idx val="1065"/>
            <c:bubble3D val="0"/>
            <c:spPr>
              <a:solidFill>
                <a:schemeClr val="accent4">
                  <a:lumMod val="70000"/>
                  <a:lumOff val="30000"/>
                </a:schemeClr>
              </a:solidFill>
              <a:ln>
                <a:noFill/>
              </a:ln>
              <a:effectLst/>
            </c:spPr>
          </c:dPt>
          <c:dPt>
            <c:idx val="1066"/>
            <c:bubble3D val="0"/>
            <c:spPr>
              <a:solidFill>
                <a:schemeClr val="accent5">
                  <a:lumMod val="70000"/>
                  <a:lumOff val="30000"/>
                </a:schemeClr>
              </a:solidFill>
              <a:ln>
                <a:noFill/>
              </a:ln>
              <a:effectLst/>
            </c:spPr>
          </c:dPt>
          <c:dPt>
            <c:idx val="1067"/>
            <c:bubble3D val="0"/>
            <c:spPr>
              <a:solidFill>
                <a:schemeClr val="accent6">
                  <a:lumMod val="70000"/>
                  <a:lumOff val="30000"/>
                </a:schemeClr>
              </a:solidFill>
              <a:ln>
                <a:noFill/>
              </a:ln>
              <a:effectLst/>
            </c:spPr>
          </c:dPt>
          <c:dPt>
            <c:idx val="1068"/>
            <c:bubble3D val="0"/>
            <c:spPr>
              <a:solidFill>
                <a:schemeClr val="accent1">
                  <a:lumMod val="70000"/>
                </a:schemeClr>
              </a:solidFill>
              <a:ln>
                <a:noFill/>
              </a:ln>
              <a:effectLst/>
            </c:spPr>
          </c:dPt>
          <c:dPt>
            <c:idx val="1069"/>
            <c:bubble3D val="0"/>
            <c:spPr>
              <a:solidFill>
                <a:schemeClr val="accent2">
                  <a:lumMod val="70000"/>
                </a:schemeClr>
              </a:solidFill>
              <a:ln>
                <a:noFill/>
              </a:ln>
              <a:effectLst/>
            </c:spPr>
          </c:dPt>
          <c:dPt>
            <c:idx val="1070"/>
            <c:bubble3D val="0"/>
            <c:spPr>
              <a:solidFill>
                <a:schemeClr val="accent3">
                  <a:lumMod val="70000"/>
                </a:schemeClr>
              </a:solidFill>
              <a:ln>
                <a:noFill/>
              </a:ln>
              <a:effectLst/>
            </c:spPr>
          </c:dPt>
          <c:dPt>
            <c:idx val="1071"/>
            <c:bubble3D val="0"/>
            <c:spPr>
              <a:solidFill>
                <a:schemeClr val="accent4">
                  <a:lumMod val="70000"/>
                </a:schemeClr>
              </a:solidFill>
              <a:ln>
                <a:noFill/>
              </a:ln>
              <a:effectLst/>
            </c:spPr>
          </c:dPt>
          <c:dPt>
            <c:idx val="1072"/>
            <c:bubble3D val="0"/>
            <c:spPr>
              <a:solidFill>
                <a:schemeClr val="accent5">
                  <a:lumMod val="70000"/>
                </a:schemeClr>
              </a:solidFill>
              <a:ln>
                <a:noFill/>
              </a:ln>
              <a:effectLst/>
            </c:spPr>
          </c:dPt>
          <c:dPt>
            <c:idx val="1073"/>
            <c:bubble3D val="0"/>
            <c:spPr>
              <a:solidFill>
                <a:schemeClr val="accent6">
                  <a:lumMod val="70000"/>
                </a:schemeClr>
              </a:solidFill>
              <a:ln>
                <a:noFill/>
              </a:ln>
              <a:effectLst/>
            </c:spPr>
          </c:dPt>
          <c:dPt>
            <c:idx val="1074"/>
            <c:bubble3D val="0"/>
            <c:spPr>
              <a:solidFill>
                <a:schemeClr val="accent1">
                  <a:lumMod val="50000"/>
                  <a:lumOff val="50000"/>
                </a:schemeClr>
              </a:solidFill>
              <a:ln>
                <a:noFill/>
              </a:ln>
              <a:effectLst/>
            </c:spPr>
          </c:dPt>
          <c:dPt>
            <c:idx val="1075"/>
            <c:bubble3D val="0"/>
            <c:spPr>
              <a:solidFill>
                <a:schemeClr val="accent2">
                  <a:lumMod val="50000"/>
                  <a:lumOff val="50000"/>
                </a:schemeClr>
              </a:solidFill>
              <a:ln>
                <a:noFill/>
              </a:ln>
              <a:effectLst/>
            </c:spPr>
          </c:dPt>
          <c:dPt>
            <c:idx val="1076"/>
            <c:bubble3D val="0"/>
            <c:spPr>
              <a:solidFill>
                <a:schemeClr val="accent3">
                  <a:lumMod val="50000"/>
                  <a:lumOff val="50000"/>
                </a:schemeClr>
              </a:solidFill>
              <a:ln>
                <a:noFill/>
              </a:ln>
              <a:effectLst/>
            </c:spPr>
          </c:dPt>
          <c:dPt>
            <c:idx val="1077"/>
            <c:bubble3D val="0"/>
            <c:spPr>
              <a:solidFill>
                <a:schemeClr val="accent4">
                  <a:lumMod val="50000"/>
                  <a:lumOff val="50000"/>
                </a:schemeClr>
              </a:solidFill>
              <a:ln>
                <a:noFill/>
              </a:ln>
              <a:effectLst/>
            </c:spPr>
          </c:dPt>
          <c:dPt>
            <c:idx val="1078"/>
            <c:bubble3D val="0"/>
            <c:spPr>
              <a:solidFill>
                <a:schemeClr val="accent5">
                  <a:lumMod val="50000"/>
                  <a:lumOff val="50000"/>
                </a:schemeClr>
              </a:solidFill>
              <a:ln>
                <a:noFill/>
              </a:ln>
              <a:effectLst/>
            </c:spPr>
          </c:dPt>
          <c:dPt>
            <c:idx val="1079"/>
            <c:bubble3D val="0"/>
            <c:spPr>
              <a:solidFill>
                <a:schemeClr val="accent6">
                  <a:lumMod val="50000"/>
                  <a:lumOff val="50000"/>
                </a:schemeClr>
              </a:solidFill>
              <a:ln>
                <a:noFill/>
              </a:ln>
              <a:effectLst/>
            </c:spPr>
          </c:dPt>
          <c:dPt>
            <c:idx val="1080"/>
            <c:bubble3D val="0"/>
            <c:spPr>
              <a:solidFill>
                <a:schemeClr val="accent1"/>
              </a:solidFill>
              <a:ln>
                <a:noFill/>
              </a:ln>
              <a:effectLst/>
            </c:spPr>
          </c:dPt>
          <c:dPt>
            <c:idx val="1081"/>
            <c:bubble3D val="0"/>
            <c:spPr>
              <a:solidFill>
                <a:schemeClr val="accent2"/>
              </a:solidFill>
              <a:ln>
                <a:noFill/>
              </a:ln>
              <a:effectLst/>
            </c:spPr>
          </c:dPt>
          <c:dPt>
            <c:idx val="1082"/>
            <c:bubble3D val="0"/>
            <c:spPr>
              <a:solidFill>
                <a:schemeClr val="accent3"/>
              </a:solidFill>
              <a:ln>
                <a:noFill/>
              </a:ln>
              <a:effectLst/>
            </c:spPr>
          </c:dPt>
          <c:dPt>
            <c:idx val="1083"/>
            <c:bubble3D val="0"/>
            <c:spPr>
              <a:solidFill>
                <a:schemeClr val="accent4"/>
              </a:solidFill>
              <a:ln>
                <a:noFill/>
              </a:ln>
              <a:effectLst/>
            </c:spPr>
          </c:dPt>
          <c:dPt>
            <c:idx val="1084"/>
            <c:bubble3D val="0"/>
            <c:spPr>
              <a:solidFill>
                <a:schemeClr val="accent5"/>
              </a:solidFill>
              <a:ln>
                <a:noFill/>
              </a:ln>
              <a:effectLst/>
            </c:spPr>
          </c:dPt>
          <c:dPt>
            <c:idx val="1085"/>
            <c:bubble3D val="0"/>
            <c:spPr>
              <a:solidFill>
                <a:schemeClr val="accent6"/>
              </a:solidFill>
              <a:ln>
                <a:noFill/>
              </a:ln>
              <a:effectLst/>
            </c:spPr>
          </c:dPt>
          <c:dPt>
            <c:idx val="1086"/>
            <c:bubble3D val="0"/>
            <c:spPr>
              <a:solidFill>
                <a:schemeClr val="accent1">
                  <a:lumMod val="60000"/>
                </a:schemeClr>
              </a:solidFill>
              <a:ln>
                <a:noFill/>
              </a:ln>
              <a:effectLst/>
            </c:spPr>
          </c:dPt>
          <c:dPt>
            <c:idx val="1087"/>
            <c:bubble3D val="0"/>
            <c:spPr>
              <a:solidFill>
                <a:schemeClr val="accent2">
                  <a:lumMod val="60000"/>
                </a:schemeClr>
              </a:solidFill>
              <a:ln>
                <a:noFill/>
              </a:ln>
              <a:effectLst/>
            </c:spPr>
          </c:dPt>
          <c:dPt>
            <c:idx val="1088"/>
            <c:bubble3D val="0"/>
            <c:spPr>
              <a:solidFill>
                <a:schemeClr val="accent3">
                  <a:lumMod val="60000"/>
                </a:schemeClr>
              </a:solidFill>
              <a:ln>
                <a:noFill/>
              </a:ln>
              <a:effectLst/>
            </c:spPr>
          </c:dPt>
          <c:dPt>
            <c:idx val="1089"/>
            <c:bubble3D val="0"/>
            <c:spPr>
              <a:solidFill>
                <a:schemeClr val="accent4">
                  <a:lumMod val="60000"/>
                </a:schemeClr>
              </a:solidFill>
              <a:ln>
                <a:noFill/>
              </a:ln>
              <a:effectLst/>
            </c:spPr>
          </c:dPt>
          <c:dPt>
            <c:idx val="1090"/>
            <c:bubble3D val="0"/>
            <c:spPr>
              <a:solidFill>
                <a:schemeClr val="accent5">
                  <a:lumMod val="60000"/>
                </a:schemeClr>
              </a:solidFill>
              <a:ln>
                <a:noFill/>
              </a:ln>
              <a:effectLst/>
            </c:spPr>
          </c:dPt>
          <c:dPt>
            <c:idx val="1091"/>
            <c:bubble3D val="0"/>
            <c:spPr>
              <a:solidFill>
                <a:schemeClr val="accent6">
                  <a:lumMod val="60000"/>
                </a:schemeClr>
              </a:solidFill>
              <a:ln>
                <a:noFill/>
              </a:ln>
              <a:effectLst/>
            </c:spPr>
          </c:dPt>
          <c:dPt>
            <c:idx val="1092"/>
            <c:bubble3D val="0"/>
            <c:spPr>
              <a:solidFill>
                <a:schemeClr val="accent1">
                  <a:lumMod val="80000"/>
                  <a:lumOff val="20000"/>
                </a:schemeClr>
              </a:solidFill>
              <a:ln>
                <a:noFill/>
              </a:ln>
              <a:effectLst/>
            </c:spPr>
          </c:dPt>
          <c:dPt>
            <c:idx val="1093"/>
            <c:bubble3D val="0"/>
            <c:spPr>
              <a:solidFill>
                <a:schemeClr val="accent2">
                  <a:lumMod val="80000"/>
                  <a:lumOff val="20000"/>
                </a:schemeClr>
              </a:solidFill>
              <a:ln>
                <a:noFill/>
              </a:ln>
              <a:effectLst/>
            </c:spPr>
          </c:dPt>
          <c:dPt>
            <c:idx val="1094"/>
            <c:bubble3D val="0"/>
            <c:spPr>
              <a:solidFill>
                <a:schemeClr val="accent3">
                  <a:lumMod val="80000"/>
                  <a:lumOff val="20000"/>
                </a:schemeClr>
              </a:solidFill>
              <a:ln>
                <a:noFill/>
              </a:ln>
              <a:effectLst/>
            </c:spPr>
          </c:dPt>
          <c:dPt>
            <c:idx val="1095"/>
            <c:bubble3D val="0"/>
            <c:spPr>
              <a:solidFill>
                <a:schemeClr val="accent4">
                  <a:lumMod val="80000"/>
                  <a:lumOff val="20000"/>
                </a:schemeClr>
              </a:solidFill>
              <a:ln>
                <a:noFill/>
              </a:ln>
              <a:effectLst/>
            </c:spPr>
          </c:dPt>
          <c:dPt>
            <c:idx val="1096"/>
            <c:bubble3D val="0"/>
            <c:spPr>
              <a:solidFill>
                <a:schemeClr val="accent5">
                  <a:lumMod val="80000"/>
                  <a:lumOff val="20000"/>
                </a:schemeClr>
              </a:solidFill>
              <a:ln>
                <a:noFill/>
              </a:ln>
              <a:effectLst/>
            </c:spPr>
          </c:dPt>
          <c:dPt>
            <c:idx val="1097"/>
            <c:bubble3D val="0"/>
            <c:spPr>
              <a:solidFill>
                <a:schemeClr val="accent6">
                  <a:lumMod val="80000"/>
                  <a:lumOff val="20000"/>
                </a:schemeClr>
              </a:solidFill>
              <a:ln>
                <a:noFill/>
              </a:ln>
              <a:effectLst/>
            </c:spPr>
          </c:dPt>
          <c:dPt>
            <c:idx val="1098"/>
            <c:bubble3D val="0"/>
            <c:spPr>
              <a:solidFill>
                <a:schemeClr val="accent1">
                  <a:lumMod val="80000"/>
                </a:schemeClr>
              </a:solidFill>
              <a:ln>
                <a:noFill/>
              </a:ln>
              <a:effectLst/>
            </c:spPr>
          </c:dPt>
          <c:dPt>
            <c:idx val="1099"/>
            <c:bubble3D val="0"/>
            <c:spPr>
              <a:solidFill>
                <a:schemeClr val="accent2">
                  <a:lumMod val="80000"/>
                </a:schemeClr>
              </a:solidFill>
              <a:ln>
                <a:noFill/>
              </a:ln>
              <a:effectLst/>
            </c:spPr>
          </c:dPt>
          <c:dPt>
            <c:idx val="1100"/>
            <c:bubble3D val="0"/>
            <c:spPr>
              <a:solidFill>
                <a:schemeClr val="accent3">
                  <a:lumMod val="80000"/>
                </a:schemeClr>
              </a:solidFill>
              <a:ln>
                <a:noFill/>
              </a:ln>
              <a:effectLst/>
            </c:spPr>
          </c:dPt>
          <c:dPt>
            <c:idx val="1101"/>
            <c:bubble3D val="0"/>
            <c:spPr>
              <a:solidFill>
                <a:schemeClr val="accent4">
                  <a:lumMod val="80000"/>
                </a:schemeClr>
              </a:solidFill>
              <a:ln>
                <a:noFill/>
              </a:ln>
              <a:effectLst/>
            </c:spPr>
          </c:dPt>
          <c:dPt>
            <c:idx val="1102"/>
            <c:bubble3D val="0"/>
            <c:spPr>
              <a:solidFill>
                <a:schemeClr val="accent5">
                  <a:lumMod val="80000"/>
                </a:schemeClr>
              </a:solidFill>
              <a:ln>
                <a:noFill/>
              </a:ln>
              <a:effectLst/>
            </c:spPr>
          </c:dPt>
          <c:dPt>
            <c:idx val="1103"/>
            <c:bubble3D val="0"/>
            <c:spPr>
              <a:solidFill>
                <a:schemeClr val="accent6">
                  <a:lumMod val="80000"/>
                </a:schemeClr>
              </a:solidFill>
              <a:ln>
                <a:noFill/>
              </a:ln>
              <a:effectLst/>
            </c:spPr>
          </c:dPt>
          <c:dPt>
            <c:idx val="1104"/>
            <c:bubble3D val="0"/>
            <c:spPr>
              <a:solidFill>
                <a:schemeClr val="accent1">
                  <a:lumMod val="60000"/>
                  <a:lumOff val="40000"/>
                </a:schemeClr>
              </a:solidFill>
              <a:ln>
                <a:noFill/>
              </a:ln>
              <a:effectLst/>
            </c:spPr>
          </c:dPt>
          <c:dPt>
            <c:idx val="1105"/>
            <c:bubble3D val="0"/>
            <c:spPr>
              <a:solidFill>
                <a:schemeClr val="accent2">
                  <a:lumMod val="60000"/>
                  <a:lumOff val="40000"/>
                </a:schemeClr>
              </a:solidFill>
              <a:ln>
                <a:noFill/>
              </a:ln>
              <a:effectLst/>
            </c:spPr>
          </c:dPt>
          <c:dPt>
            <c:idx val="1106"/>
            <c:bubble3D val="0"/>
            <c:spPr>
              <a:solidFill>
                <a:schemeClr val="accent3">
                  <a:lumMod val="60000"/>
                  <a:lumOff val="40000"/>
                </a:schemeClr>
              </a:solidFill>
              <a:ln>
                <a:noFill/>
              </a:ln>
              <a:effectLst/>
            </c:spPr>
          </c:dPt>
          <c:dPt>
            <c:idx val="1107"/>
            <c:bubble3D val="0"/>
            <c:spPr>
              <a:solidFill>
                <a:schemeClr val="accent4">
                  <a:lumMod val="60000"/>
                  <a:lumOff val="40000"/>
                </a:schemeClr>
              </a:solidFill>
              <a:ln>
                <a:noFill/>
              </a:ln>
              <a:effectLst/>
            </c:spPr>
          </c:dPt>
          <c:dPt>
            <c:idx val="1108"/>
            <c:bubble3D val="0"/>
            <c:spPr>
              <a:solidFill>
                <a:schemeClr val="accent5">
                  <a:lumMod val="60000"/>
                  <a:lumOff val="40000"/>
                </a:schemeClr>
              </a:solidFill>
              <a:ln>
                <a:noFill/>
              </a:ln>
              <a:effectLst/>
            </c:spPr>
          </c:dPt>
          <c:dPt>
            <c:idx val="1109"/>
            <c:bubble3D val="0"/>
            <c:spPr>
              <a:solidFill>
                <a:schemeClr val="accent6">
                  <a:lumMod val="60000"/>
                  <a:lumOff val="40000"/>
                </a:schemeClr>
              </a:solidFill>
              <a:ln>
                <a:noFill/>
              </a:ln>
              <a:effectLst/>
            </c:spPr>
          </c:dPt>
          <c:dPt>
            <c:idx val="1110"/>
            <c:bubble3D val="0"/>
            <c:spPr>
              <a:solidFill>
                <a:schemeClr val="accent1">
                  <a:lumMod val="50000"/>
                </a:schemeClr>
              </a:solidFill>
              <a:ln>
                <a:noFill/>
              </a:ln>
              <a:effectLst/>
            </c:spPr>
          </c:dPt>
          <c:dPt>
            <c:idx val="1111"/>
            <c:bubble3D val="0"/>
            <c:spPr>
              <a:solidFill>
                <a:schemeClr val="accent2">
                  <a:lumMod val="50000"/>
                </a:schemeClr>
              </a:solidFill>
              <a:ln>
                <a:noFill/>
              </a:ln>
              <a:effectLst/>
            </c:spPr>
          </c:dPt>
          <c:dPt>
            <c:idx val="1112"/>
            <c:bubble3D val="0"/>
            <c:spPr>
              <a:solidFill>
                <a:schemeClr val="accent3">
                  <a:lumMod val="50000"/>
                </a:schemeClr>
              </a:solidFill>
              <a:ln>
                <a:noFill/>
              </a:ln>
              <a:effectLst/>
            </c:spPr>
          </c:dPt>
          <c:dPt>
            <c:idx val="1113"/>
            <c:bubble3D val="0"/>
            <c:spPr>
              <a:solidFill>
                <a:schemeClr val="accent4">
                  <a:lumMod val="50000"/>
                </a:schemeClr>
              </a:solidFill>
              <a:ln>
                <a:noFill/>
              </a:ln>
              <a:effectLst/>
            </c:spPr>
          </c:dPt>
          <c:dPt>
            <c:idx val="1114"/>
            <c:bubble3D val="0"/>
            <c:spPr>
              <a:solidFill>
                <a:schemeClr val="accent5">
                  <a:lumMod val="50000"/>
                </a:schemeClr>
              </a:solidFill>
              <a:ln>
                <a:noFill/>
              </a:ln>
              <a:effectLst/>
            </c:spPr>
          </c:dPt>
          <c:dPt>
            <c:idx val="1115"/>
            <c:bubble3D val="0"/>
            <c:spPr>
              <a:solidFill>
                <a:schemeClr val="accent6">
                  <a:lumMod val="50000"/>
                </a:schemeClr>
              </a:solidFill>
              <a:ln>
                <a:noFill/>
              </a:ln>
              <a:effectLst/>
            </c:spPr>
          </c:dPt>
          <c:dPt>
            <c:idx val="1116"/>
            <c:bubble3D val="0"/>
            <c:spPr>
              <a:solidFill>
                <a:schemeClr val="accent1">
                  <a:lumMod val="70000"/>
                  <a:lumOff val="30000"/>
                </a:schemeClr>
              </a:solidFill>
              <a:ln>
                <a:noFill/>
              </a:ln>
              <a:effectLst/>
            </c:spPr>
          </c:dPt>
          <c:dPt>
            <c:idx val="1117"/>
            <c:bubble3D val="0"/>
            <c:spPr>
              <a:solidFill>
                <a:schemeClr val="accent2">
                  <a:lumMod val="70000"/>
                  <a:lumOff val="30000"/>
                </a:schemeClr>
              </a:solidFill>
              <a:ln>
                <a:noFill/>
              </a:ln>
              <a:effectLst/>
            </c:spPr>
          </c:dPt>
          <c:dPt>
            <c:idx val="1118"/>
            <c:bubble3D val="0"/>
            <c:spPr>
              <a:solidFill>
                <a:schemeClr val="accent3">
                  <a:lumMod val="70000"/>
                  <a:lumOff val="30000"/>
                </a:schemeClr>
              </a:solidFill>
              <a:ln>
                <a:noFill/>
              </a:ln>
              <a:effectLst/>
            </c:spPr>
          </c:dPt>
          <c:dPt>
            <c:idx val="1119"/>
            <c:bubble3D val="0"/>
            <c:spPr>
              <a:solidFill>
                <a:schemeClr val="accent4">
                  <a:lumMod val="70000"/>
                  <a:lumOff val="30000"/>
                </a:schemeClr>
              </a:solidFill>
              <a:ln>
                <a:noFill/>
              </a:ln>
              <a:effectLst/>
            </c:spPr>
          </c:dPt>
          <c:dPt>
            <c:idx val="1120"/>
            <c:bubble3D val="0"/>
            <c:spPr>
              <a:solidFill>
                <a:schemeClr val="accent5">
                  <a:lumMod val="70000"/>
                  <a:lumOff val="30000"/>
                </a:schemeClr>
              </a:solidFill>
              <a:ln>
                <a:noFill/>
              </a:ln>
              <a:effectLst/>
            </c:spPr>
          </c:dPt>
          <c:dPt>
            <c:idx val="1121"/>
            <c:bubble3D val="0"/>
            <c:spPr>
              <a:solidFill>
                <a:schemeClr val="accent6">
                  <a:lumMod val="70000"/>
                  <a:lumOff val="30000"/>
                </a:schemeClr>
              </a:solidFill>
              <a:ln>
                <a:noFill/>
              </a:ln>
              <a:effectLst/>
            </c:spPr>
          </c:dPt>
          <c:dPt>
            <c:idx val="1122"/>
            <c:bubble3D val="0"/>
            <c:spPr>
              <a:solidFill>
                <a:schemeClr val="accent1">
                  <a:lumMod val="70000"/>
                </a:schemeClr>
              </a:solidFill>
              <a:ln>
                <a:noFill/>
              </a:ln>
              <a:effectLst/>
            </c:spPr>
          </c:dPt>
          <c:dPt>
            <c:idx val="1123"/>
            <c:bubble3D val="0"/>
            <c:spPr>
              <a:solidFill>
                <a:schemeClr val="accent2">
                  <a:lumMod val="70000"/>
                </a:schemeClr>
              </a:solidFill>
              <a:ln>
                <a:noFill/>
              </a:ln>
              <a:effectLst/>
            </c:spPr>
          </c:dPt>
          <c:dPt>
            <c:idx val="1124"/>
            <c:bubble3D val="0"/>
            <c:spPr>
              <a:solidFill>
                <a:schemeClr val="accent3">
                  <a:lumMod val="70000"/>
                </a:schemeClr>
              </a:solidFill>
              <a:ln>
                <a:noFill/>
              </a:ln>
              <a:effectLst/>
            </c:spPr>
          </c:dPt>
          <c:dPt>
            <c:idx val="1125"/>
            <c:bubble3D val="0"/>
            <c:spPr>
              <a:solidFill>
                <a:schemeClr val="accent4">
                  <a:lumMod val="70000"/>
                </a:schemeClr>
              </a:solidFill>
              <a:ln>
                <a:noFill/>
              </a:ln>
              <a:effectLst/>
            </c:spPr>
          </c:dPt>
          <c:dPt>
            <c:idx val="1126"/>
            <c:bubble3D val="0"/>
            <c:spPr>
              <a:solidFill>
                <a:schemeClr val="accent5">
                  <a:lumMod val="70000"/>
                </a:schemeClr>
              </a:solidFill>
              <a:ln>
                <a:noFill/>
              </a:ln>
              <a:effectLst/>
            </c:spPr>
          </c:dPt>
          <c:dPt>
            <c:idx val="1127"/>
            <c:bubble3D val="0"/>
            <c:spPr>
              <a:solidFill>
                <a:schemeClr val="accent6">
                  <a:lumMod val="70000"/>
                </a:schemeClr>
              </a:solidFill>
              <a:ln>
                <a:noFill/>
              </a:ln>
              <a:effectLst/>
            </c:spPr>
          </c:dPt>
          <c:dPt>
            <c:idx val="1128"/>
            <c:bubble3D val="0"/>
            <c:spPr>
              <a:solidFill>
                <a:schemeClr val="accent1">
                  <a:lumMod val="50000"/>
                  <a:lumOff val="50000"/>
                </a:schemeClr>
              </a:solidFill>
              <a:ln>
                <a:noFill/>
              </a:ln>
              <a:effectLst/>
            </c:spPr>
          </c:dPt>
          <c:dPt>
            <c:idx val="1129"/>
            <c:bubble3D val="0"/>
            <c:spPr>
              <a:solidFill>
                <a:schemeClr val="accent2">
                  <a:lumMod val="50000"/>
                  <a:lumOff val="50000"/>
                </a:schemeClr>
              </a:solidFill>
              <a:ln>
                <a:noFill/>
              </a:ln>
              <a:effectLst/>
            </c:spPr>
          </c:dPt>
          <c:dPt>
            <c:idx val="1130"/>
            <c:bubble3D val="0"/>
            <c:spPr>
              <a:solidFill>
                <a:schemeClr val="accent3">
                  <a:lumMod val="50000"/>
                  <a:lumOff val="50000"/>
                </a:schemeClr>
              </a:solidFill>
              <a:ln>
                <a:noFill/>
              </a:ln>
              <a:effectLst/>
            </c:spPr>
          </c:dPt>
          <c:dPt>
            <c:idx val="1131"/>
            <c:bubble3D val="0"/>
            <c:spPr>
              <a:solidFill>
                <a:schemeClr val="accent4">
                  <a:lumMod val="50000"/>
                  <a:lumOff val="50000"/>
                </a:schemeClr>
              </a:solidFill>
              <a:ln>
                <a:noFill/>
              </a:ln>
              <a:effectLst/>
            </c:spPr>
          </c:dPt>
          <c:dPt>
            <c:idx val="1132"/>
            <c:bubble3D val="0"/>
            <c:spPr>
              <a:solidFill>
                <a:schemeClr val="accent5">
                  <a:lumMod val="50000"/>
                  <a:lumOff val="50000"/>
                </a:schemeClr>
              </a:solidFill>
              <a:ln>
                <a:noFill/>
              </a:ln>
              <a:effectLst/>
            </c:spPr>
          </c:dPt>
          <c:dPt>
            <c:idx val="1133"/>
            <c:bubble3D val="0"/>
            <c:spPr>
              <a:solidFill>
                <a:schemeClr val="accent6">
                  <a:lumMod val="50000"/>
                  <a:lumOff val="50000"/>
                </a:schemeClr>
              </a:solidFill>
              <a:ln>
                <a:noFill/>
              </a:ln>
              <a:effectLst/>
            </c:spPr>
          </c:dPt>
          <c:dPt>
            <c:idx val="1134"/>
            <c:bubble3D val="0"/>
            <c:spPr>
              <a:solidFill>
                <a:schemeClr val="accent1"/>
              </a:solidFill>
              <a:ln>
                <a:noFill/>
              </a:ln>
              <a:effectLst/>
            </c:spPr>
          </c:dPt>
          <c:dPt>
            <c:idx val="1135"/>
            <c:bubble3D val="0"/>
            <c:spPr>
              <a:solidFill>
                <a:schemeClr val="accent2"/>
              </a:solidFill>
              <a:ln>
                <a:noFill/>
              </a:ln>
              <a:effectLst/>
            </c:spPr>
          </c:dPt>
          <c:dPt>
            <c:idx val="1136"/>
            <c:bubble3D val="0"/>
            <c:spPr>
              <a:solidFill>
                <a:schemeClr val="accent3"/>
              </a:solidFill>
              <a:ln>
                <a:noFill/>
              </a:ln>
              <a:effectLst/>
            </c:spPr>
          </c:dPt>
          <c:dPt>
            <c:idx val="1137"/>
            <c:bubble3D val="0"/>
            <c:spPr>
              <a:solidFill>
                <a:schemeClr val="accent4"/>
              </a:solidFill>
              <a:ln>
                <a:noFill/>
              </a:ln>
              <a:effectLst/>
            </c:spPr>
          </c:dPt>
          <c:dPt>
            <c:idx val="1138"/>
            <c:bubble3D val="0"/>
            <c:spPr>
              <a:solidFill>
                <a:schemeClr val="accent5"/>
              </a:solidFill>
              <a:ln>
                <a:noFill/>
              </a:ln>
              <a:effectLst/>
            </c:spPr>
          </c:dPt>
          <c:dPt>
            <c:idx val="1139"/>
            <c:bubble3D val="0"/>
            <c:spPr>
              <a:solidFill>
                <a:schemeClr val="accent6"/>
              </a:solidFill>
              <a:ln>
                <a:noFill/>
              </a:ln>
              <a:effectLst/>
            </c:spPr>
          </c:dPt>
          <c:dPt>
            <c:idx val="1140"/>
            <c:bubble3D val="0"/>
            <c:spPr>
              <a:solidFill>
                <a:schemeClr val="accent1">
                  <a:lumMod val="60000"/>
                </a:schemeClr>
              </a:solidFill>
              <a:ln>
                <a:noFill/>
              </a:ln>
              <a:effectLst/>
            </c:spPr>
          </c:dPt>
          <c:dPt>
            <c:idx val="1141"/>
            <c:bubble3D val="0"/>
            <c:spPr>
              <a:solidFill>
                <a:schemeClr val="accent2">
                  <a:lumMod val="60000"/>
                </a:schemeClr>
              </a:solidFill>
              <a:ln>
                <a:noFill/>
              </a:ln>
              <a:effectLst/>
            </c:spPr>
          </c:dPt>
          <c:dPt>
            <c:idx val="1142"/>
            <c:bubble3D val="0"/>
            <c:spPr>
              <a:solidFill>
                <a:schemeClr val="accent3">
                  <a:lumMod val="60000"/>
                </a:schemeClr>
              </a:solidFill>
              <a:ln>
                <a:noFill/>
              </a:ln>
              <a:effectLst/>
            </c:spPr>
          </c:dPt>
          <c:dPt>
            <c:idx val="1143"/>
            <c:bubble3D val="0"/>
            <c:spPr>
              <a:solidFill>
                <a:schemeClr val="accent4">
                  <a:lumMod val="60000"/>
                </a:schemeClr>
              </a:solidFill>
              <a:ln>
                <a:noFill/>
              </a:ln>
              <a:effectLst/>
            </c:spPr>
          </c:dPt>
          <c:dPt>
            <c:idx val="1144"/>
            <c:bubble3D val="0"/>
            <c:spPr>
              <a:solidFill>
                <a:schemeClr val="accent5">
                  <a:lumMod val="60000"/>
                </a:schemeClr>
              </a:solidFill>
              <a:ln>
                <a:noFill/>
              </a:ln>
              <a:effectLst/>
            </c:spPr>
          </c:dPt>
          <c:dPt>
            <c:idx val="1145"/>
            <c:bubble3D val="0"/>
            <c:spPr>
              <a:solidFill>
                <a:schemeClr val="accent6">
                  <a:lumMod val="60000"/>
                </a:schemeClr>
              </a:solidFill>
              <a:ln>
                <a:noFill/>
              </a:ln>
              <a:effectLst/>
            </c:spPr>
          </c:dPt>
          <c:dPt>
            <c:idx val="1146"/>
            <c:bubble3D val="0"/>
            <c:spPr>
              <a:solidFill>
                <a:schemeClr val="accent1">
                  <a:lumMod val="80000"/>
                  <a:lumOff val="20000"/>
                </a:schemeClr>
              </a:solidFill>
              <a:ln>
                <a:noFill/>
              </a:ln>
              <a:effectLst/>
            </c:spPr>
          </c:dPt>
          <c:dPt>
            <c:idx val="1147"/>
            <c:bubble3D val="0"/>
            <c:spPr>
              <a:solidFill>
                <a:schemeClr val="accent2">
                  <a:lumMod val="80000"/>
                  <a:lumOff val="20000"/>
                </a:schemeClr>
              </a:solidFill>
              <a:ln>
                <a:noFill/>
              </a:ln>
              <a:effectLst/>
            </c:spPr>
          </c:dPt>
          <c:dPt>
            <c:idx val="1148"/>
            <c:bubble3D val="0"/>
            <c:spPr>
              <a:solidFill>
                <a:schemeClr val="accent3">
                  <a:lumMod val="80000"/>
                  <a:lumOff val="20000"/>
                </a:schemeClr>
              </a:solidFill>
              <a:ln>
                <a:noFill/>
              </a:ln>
              <a:effectLst/>
            </c:spPr>
          </c:dPt>
          <c:dPt>
            <c:idx val="1149"/>
            <c:bubble3D val="0"/>
            <c:spPr>
              <a:solidFill>
                <a:schemeClr val="accent4">
                  <a:lumMod val="80000"/>
                  <a:lumOff val="20000"/>
                </a:schemeClr>
              </a:solidFill>
              <a:ln>
                <a:noFill/>
              </a:ln>
              <a:effectLst/>
            </c:spPr>
          </c:dPt>
          <c:dPt>
            <c:idx val="1150"/>
            <c:bubble3D val="0"/>
            <c:spPr>
              <a:solidFill>
                <a:schemeClr val="accent5">
                  <a:lumMod val="80000"/>
                  <a:lumOff val="20000"/>
                </a:schemeClr>
              </a:solidFill>
              <a:ln>
                <a:noFill/>
              </a:ln>
              <a:effectLst/>
            </c:spPr>
          </c:dPt>
          <c:dPt>
            <c:idx val="1151"/>
            <c:bubble3D val="0"/>
            <c:spPr>
              <a:solidFill>
                <a:schemeClr val="accent6">
                  <a:lumMod val="80000"/>
                  <a:lumOff val="20000"/>
                </a:schemeClr>
              </a:solidFill>
              <a:ln>
                <a:noFill/>
              </a:ln>
              <a:effectLst/>
            </c:spPr>
          </c:dPt>
          <c:dPt>
            <c:idx val="1152"/>
            <c:bubble3D val="0"/>
            <c:spPr>
              <a:solidFill>
                <a:schemeClr val="accent1">
                  <a:lumMod val="80000"/>
                </a:schemeClr>
              </a:solidFill>
              <a:ln>
                <a:noFill/>
              </a:ln>
              <a:effectLst/>
            </c:spPr>
          </c:dPt>
          <c:dPt>
            <c:idx val="1153"/>
            <c:bubble3D val="0"/>
            <c:spPr>
              <a:solidFill>
                <a:schemeClr val="accent2">
                  <a:lumMod val="80000"/>
                </a:schemeClr>
              </a:solidFill>
              <a:ln>
                <a:noFill/>
              </a:ln>
              <a:effectLst/>
            </c:spPr>
          </c:dPt>
          <c:dPt>
            <c:idx val="1154"/>
            <c:bubble3D val="0"/>
            <c:spPr>
              <a:solidFill>
                <a:schemeClr val="accent3">
                  <a:lumMod val="80000"/>
                </a:schemeClr>
              </a:solidFill>
              <a:ln>
                <a:noFill/>
              </a:ln>
              <a:effectLst/>
            </c:spPr>
          </c:dPt>
          <c:dPt>
            <c:idx val="1155"/>
            <c:bubble3D val="0"/>
            <c:spPr>
              <a:solidFill>
                <a:schemeClr val="accent4">
                  <a:lumMod val="80000"/>
                </a:schemeClr>
              </a:solidFill>
              <a:ln>
                <a:noFill/>
              </a:ln>
              <a:effectLst/>
            </c:spPr>
          </c:dPt>
          <c:dPt>
            <c:idx val="1156"/>
            <c:bubble3D val="0"/>
            <c:spPr>
              <a:solidFill>
                <a:schemeClr val="accent5">
                  <a:lumMod val="80000"/>
                </a:schemeClr>
              </a:solidFill>
              <a:ln>
                <a:noFill/>
              </a:ln>
              <a:effectLst/>
            </c:spPr>
          </c:dPt>
          <c:dPt>
            <c:idx val="1157"/>
            <c:bubble3D val="0"/>
            <c:spPr>
              <a:solidFill>
                <a:schemeClr val="accent6">
                  <a:lumMod val="80000"/>
                </a:schemeClr>
              </a:solidFill>
              <a:ln>
                <a:noFill/>
              </a:ln>
              <a:effectLst/>
            </c:spPr>
          </c:dPt>
          <c:dPt>
            <c:idx val="1158"/>
            <c:bubble3D val="0"/>
            <c:spPr>
              <a:solidFill>
                <a:schemeClr val="accent1">
                  <a:lumMod val="60000"/>
                  <a:lumOff val="40000"/>
                </a:schemeClr>
              </a:solidFill>
              <a:ln>
                <a:noFill/>
              </a:ln>
              <a:effectLst/>
            </c:spPr>
          </c:dPt>
          <c:dPt>
            <c:idx val="1159"/>
            <c:bubble3D val="0"/>
            <c:spPr>
              <a:solidFill>
                <a:schemeClr val="accent2">
                  <a:lumMod val="60000"/>
                  <a:lumOff val="40000"/>
                </a:schemeClr>
              </a:solidFill>
              <a:ln>
                <a:noFill/>
              </a:ln>
              <a:effectLst/>
            </c:spPr>
          </c:dPt>
          <c:dPt>
            <c:idx val="1160"/>
            <c:bubble3D val="0"/>
            <c:spPr>
              <a:solidFill>
                <a:schemeClr val="accent3">
                  <a:lumMod val="60000"/>
                  <a:lumOff val="40000"/>
                </a:schemeClr>
              </a:solidFill>
              <a:ln>
                <a:noFill/>
              </a:ln>
              <a:effectLst/>
            </c:spPr>
          </c:dPt>
          <c:dPt>
            <c:idx val="1161"/>
            <c:bubble3D val="0"/>
            <c:spPr>
              <a:solidFill>
                <a:schemeClr val="accent4">
                  <a:lumMod val="60000"/>
                  <a:lumOff val="40000"/>
                </a:schemeClr>
              </a:solidFill>
              <a:ln>
                <a:noFill/>
              </a:ln>
              <a:effectLst/>
            </c:spPr>
          </c:dPt>
          <c:dPt>
            <c:idx val="1162"/>
            <c:bubble3D val="0"/>
            <c:spPr>
              <a:solidFill>
                <a:schemeClr val="accent5">
                  <a:lumMod val="60000"/>
                  <a:lumOff val="40000"/>
                </a:schemeClr>
              </a:solidFill>
              <a:ln>
                <a:noFill/>
              </a:ln>
              <a:effectLst/>
            </c:spPr>
          </c:dPt>
          <c:dPt>
            <c:idx val="1163"/>
            <c:bubble3D val="0"/>
            <c:spPr>
              <a:solidFill>
                <a:schemeClr val="accent6">
                  <a:lumMod val="60000"/>
                  <a:lumOff val="40000"/>
                </a:schemeClr>
              </a:solidFill>
              <a:ln>
                <a:noFill/>
              </a:ln>
              <a:effectLst/>
            </c:spPr>
          </c:dPt>
          <c:dPt>
            <c:idx val="1164"/>
            <c:bubble3D val="0"/>
            <c:spPr>
              <a:solidFill>
                <a:schemeClr val="accent1">
                  <a:lumMod val="50000"/>
                </a:schemeClr>
              </a:solidFill>
              <a:ln>
                <a:noFill/>
              </a:ln>
              <a:effectLst/>
            </c:spPr>
          </c:dPt>
          <c:dPt>
            <c:idx val="1165"/>
            <c:bubble3D val="0"/>
            <c:spPr>
              <a:solidFill>
                <a:schemeClr val="accent2">
                  <a:lumMod val="50000"/>
                </a:schemeClr>
              </a:solidFill>
              <a:ln>
                <a:noFill/>
              </a:ln>
              <a:effectLst/>
            </c:spPr>
          </c:dPt>
          <c:dPt>
            <c:idx val="1166"/>
            <c:bubble3D val="0"/>
            <c:spPr>
              <a:solidFill>
                <a:schemeClr val="accent3">
                  <a:lumMod val="50000"/>
                </a:schemeClr>
              </a:solidFill>
              <a:ln>
                <a:noFill/>
              </a:ln>
              <a:effectLst/>
            </c:spPr>
          </c:dPt>
          <c:dPt>
            <c:idx val="1167"/>
            <c:bubble3D val="0"/>
            <c:spPr>
              <a:solidFill>
                <a:schemeClr val="accent4">
                  <a:lumMod val="50000"/>
                </a:schemeClr>
              </a:solidFill>
              <a:ln>
                <a:noFill/>
              </a:ln>
              <a:effectLst/>
            </c:spPr>
          </c:dPt>
          <c:dPt>
            <c:idx val="1168"/>
            <c:bubble3D val="0"/>
            <c:spPr>
              <a:solidFill>
                <a:schemeClr val="accent5">
                  <a:lumMod val="50000"/>
                </a:schemeClr>
              </a:solidFill>
              <a:ln>
                <a:noFill/>
              </a:ln>
              <a:effectLst/>
            </c:spPr>
          </c:dPt>
          <c:dPt>
            <c:idx val="1169"/>
            <c:bubble3D val="0"/>
            <c:spPr>
              <a:solidFill>
                <a:schemeClr val="accent6">
                  <a:lumMod val="50000"/>
                </a:schemeClr>
              </a:solidFill>
              <a:ln>
                <a:noFill/>
              </a:ln>
              <a:effectLst/>
            </c:spPr>
          </c:dPt>
          <c:dPt>
            <c:idx val="1170"/>
            <c:bubble3D val="0"/>
            <c:spPr>
              <a:solidFill>
                <a:schemeClr val="accent1">
                  <a:lumMod val="70000"/>
                  <a:lumOff val="30000"/>
                </a:schemeClr>
              </a:solidFill>
              <a:ln>
                <a:noFill/>
              </a:ln>
              <a:effectLst/>
            </c:spPr>
          </c:dPt>
          <c:dPt>
            <c:idx val="1171"/>
            <c:bubble3D val="0"/>
            <c:spPr>
              <a:solidFill>
                <a:schemeClr val="accent2">
                  <a:lumMod val="70000"/>
                  <a:lumOff val="30000"/>
                </a:schemeClr>
              </a:solidFill>
              <a:ln>
                <a:noFill/>
              </a:ln>
              <a:effectLst/>
            </c:spPr>
          </c:dPt>
          <c:dPt>
            <c:idx val="1172"/>
            <c:bubble3D val="0"/>
            <c:spPr>
              <a:solidFill>
                <a:schemeClr val="accent3">
                  <a:lumMod val="70000"/>
                  <a:lumOff val="30000"/>
                </a:schemeClr>
              </a:solidFill>
              <a:ln>
                <a:noFill/>
              </a:ln>
              <a:effectLst/>
            </c:spPr>
          </c:dPt>
          <c:dPt>
            <c:idx val="1173"/>
            <c:bubble3D val="0"/>
            <c:spPr>
              <a:solidFill>
                <a:schemeClr val="accent4">
                  <a:lumMod val="70000"/>
                  <a:lumOff val="30000"/>
                </a:schemeClr>
              </a:solidFill>
              <a:ln>
                <a:noFill/>
              </a:ln>
              <a:effectLst/>
            </c:spPr>
          </c:dPt>
          <c:dPt>
            <c:idx val="1174"/>
            <c:bubble3D val="0"/>
            <c:spPr>
              <a:solidFill>
                <a:schemeClr val="accent5">
                  <a:lumMod val="70000"/>
                  <a:lumOff val="30000"/>
                </a:schemeClr>
              </a:solidFill>
              <a:ln>
                <a:noFill/>
              </a:ln>
              <a:effectLst/>
            </c:spPr>
          </c:dPt>
          <c:dPt>
            <c:idx val="1175"/>
            <c:bubble3D val="0"/>
            <c:spPr>
              <a:solidFill>
                <a:schemeClr val="accent6">
                  <a:lumMod val="70000"/>
                  <a:lumOff val="30000"/>
                </a:schemeClr>
              </a:solidFill>
              <a:ln>
                <a:noFill/>
              </a:ln>
              <a:effectLst/>
            </c:spPr>
          </c:dPt>
          <c:dPt>
            <c:idx val="1176"/>
            <c:bubble3D val="0"/>
            <c:spPr>
              <a:solidFill>
                <a:schemeClr val="accent1">
                  <a:lumMod val="70000"/>
                </a:schemeClr>
              </a:solidFill>
              <a:ln>
                <a:noFill/>
              </a:ln>
              <a:effectLst/>
            </c:spPr>
          </c:dPt>
          <c:dPt>
            <c:idx val="1177"/>
            <c:bubble3D val="0"/>
            <c:spPr>
              <a:solidFill>
                <a:schemeClr val="accent2">
                  <a:lumMod val="70000"/>
                </a:schemeClr>
              </a:solidFill>
              <a:ln>
                <a:noFill/>
              </a:ln>
              <a:effectLst/>
            </c:spPr>
          </c:dPt>
          <c:dPt>
            <c:idx val="1178"/>
            <c:bubble3D val="0"/>
            <c:spPr>
              <a:solidFill>
                <a:schemeClr val="accent3">
                  <a:lumMod val="70000"/>
                </a:schemeClr>
              </a:solidFill>
              <a:ln>
                <a:noFill/>
              </a:ln>
              <a:effectLst/>
            </c:spPr>
          </c:dPt>
          <c:dPt>
            <c:idx val="1179"/>
            <c:bubble3D val="0"/>
            <c:spPr>
              <a:solidFill>
                <a:schemeClr val="accent4">
                  <a:lumMod val="70000"/>
                </a:schemeClr>
              </a:solidFill>
              <a:ln>
                <a:noFill/>
              </a:ln>
              <a:effectLst/>
            </c:spPr>
          </c:dPt>
          <c:dPt>
            <c:idx val="1180"/>
            <c:bubble3D val="0"/>
            <c:spPr>
              <a:solidFill>
                <a:schemeClr val="accent5">
                  <a:lumMod val="70000"/>
                </a:schemeClr>
              </a:solidFill>
              <a:ln>
                <a:noFill/>
              </a:ln>
              <a:effectLst/>
            </c:spPr>
          </c:dPt>
          <c:dPt>
            <c:idx val="1181"/>
            <c:bubble3D val="0"/>
            <c:spPr>
              <a:solidFill>
                <a:schemeClr val="accent6">
                  <a:lumMod val="70000"/>
                </a:schemeClr>
              </a:solidFill>
              <a:ln>
                <a:noFill/>
              </a:ln>
              <a:effectLst/>
            </c:spPr>
          </c:dPt>
          <c:dPt>
            <c:idx val="1182"/>
            <c:bubble3D val="0"/>
            <c:spPr>
              <a:solidFill>
                <a:schemeClr val="accent1">
                  <a:lumMod val="50000"/>
                  <a:lumOff val="50000"/>
                </a:schemeClr>
              </a:solidFill>
              <a:ln>
                <a:noFill/>
              </a:ln>
              <a:effectLst/>
            </c:spPr>
          </c:dPt>
          <c:dPt>
            <c:idx val="1183"/>
            <c:bubble3D val="0"/>
            <c:spPr>
              <a:solidFill>
                <a:schemeClr val="accent2">
                  <a:lumMod val="50000"/>
                  <a:lumOff val="50000"/>
                </a:schemeClr>
              </a:solidFill>
              <a:ln>
                <a:noFill/>
              </a:ln>
              <a:effectLst/>
            </c:spPr>
          </c:dPt>
          <c:dPt>
            <c:idx val="1184"/>
            <c:bubble3D val="0"/>
            <c:spPr>
              <a:solidFill>
                <a:schemeClr val="accent3">
                  <a:lumMod val="50000"/>
                  <a:lumOff val="50000"/>
                </a:schemeClr>
              </a:solidFill>
              <a:ln>
                <a:noFill/>
              </a:ln>
              <a:effectLst/>
            </c:spPr>
          </c:dPt>
          <c:dPt>
            <c:idx val="1185"/>
            <c:bubble3D val="0"/>
            <c:spPr>
              <a:solidFill>
                <a:schemeClr val="accent4">
                  <a:lumMod val="50000"/>
                  <a:lumOff val="50000"/>
                </a:schemeClr>
              </a:solidFill>
              <a:ln>
                <a:noFill/>
              </a:ln>
              <a:effectLst/>
            </c:spPr>
          </c:dPt>
          <c:dPt>
            <c:idx val="1186"/>
            <c:bubble3D val="0"/>
            <c:spPr>
              <a:solidFill>
                <a:schemeClr val="accent5">
                  <a:lumMod val="50000"/>
                  <a:lumOff val="50000"/>
                </a:schemeClr>
              </a:solidFill>
              <a:ln>
                <a:noFill/>
              </a:ln>
              <a:effectLst/>
            </c:spPr>
          </c:dPt>
          <c:dPt>
            <c:idx val="1187"/>
            <c:bubble3D val="0"/>
            <c:spPr>
              <a:solidFill>
                <a:schemeClr val="accent6">
                  <a:lumMod val="50000"/>
                  <a:lumOff val="50000"/>
                </a:schemeClr>
              </a:solidFill>
              <a:ln>
                <a:noFill/>
              </a:ln>
              <a:effectLst/>
            </c:spPr>
          </c:dPt>
          <c:dPt>
            <c:idx val="1188"/>
            <c:bubble3D val="0"/>
            <c:spPr>
              <a:solidFill>
                <a:schemeClr val="accent1"/>
              </a:solidFill>
              <a:ln>
                <a:noFill/>
              </a:ln>
              <a:effectLst/>
            </c:spPr>
          </c:dPt>
          <c:dPt>
            <c:idx val="1189"/>
            <c:bubble3D val="0"/>
            <c:spPr>
              <a:solidFill>
                <a:schemeClr val="accent2"/>
              </a:solidFill>
              <a:ln>
                <a:noFill/>
              </a:ln>
              <a:effectLst/>
            </c:spPr>
          </c:dPt>
          <c:dPt>
            <c:idx val="1190"/>
            <c:bubble3D val="0"/>
            <c:spPr>
              <a:solidFill>
                <a:schemeClr val="accent3"/>
              </a:solidFill>
              <a:ln>
                <a:noFill/>
              </a:ln>
              <a:effectLst/>
            </c:spPr>
          </c:dPt>
          <c:dPt>
            <c:idx val="1191"/>
            <c:bubble3D val="0"/>
            <c:spPr>
              <a:solidFill>
                <a:schemeClr val="accent4"/>
              </a:solidFill>
              <a:ln>
                <a:noFill/>
              </a:ln>
              <a:effectLst/>
            </c:spPr>
          </c:dPt>
          <c:dPt>
            <c:idx val="1192"/>
            <c:bubble3D val="0"/>
            <c:spPr>
              <a:solidFill>
                <a:schemeClr val="accent5"/>
              </a:solidFill>
              <a:ln>
                <a:noFill/>
              </a:ln>
              <a:effectLst/>
            </c:spPr>
          </c:dPt>
          <c:dPt>
            <c:idx val="1193"/>
            <c:bubble3D val="0"/>
            <c:spPr>
              <a:solidFill>
                <a:schemeClr val="accent6"/>
              </a:solidFill>
              <a:ln>
                <a:noFill/>
              </a:ln>
              <a:effectLst/>
            </c:spPr>
          </c:dPt>
          <c:dPt>
            <c:idx val="1194"/>
            <c:bubble3D val="0"/>
            <c:spPr>
              <a:solidFill>
                <a:schemeClr val="accent1">
                  <a:lumMod val="60000"/>
                </a:schemeClr>
              </a:solidFill>
              <a:ln>
                <a:noFill/>
              </a:ln>
              <a:effectLst/>
            </c:spPr>
          </c:dPt>
          <c:dPt>
            <c:idx val="1195"/>
            <c:bubble3D val="0"/>
            <c:spPr>
              <a:solidFill>
                <a:schemeClr val="accent2">
                  <a:lumMod val="60000"/>
                </a:schemeClr>
              </a:solidFill>
              <a:ln>
                <a:noFill/>
              </a:ln>
              <a:effectLst/>
            </c:spPr>
          </c:dPt>
          <c:dPt>
            <c:idx val="1196"/>
            <c:bubble3D val="0"/>
            <c:spPr>
              <a:solidFill>
                <a:schemeClr val="accent3">
                  <a:lumMod val="60000"/>
                </a:schemeClr>
              </a:solidFill>
              <a:ln>
                <a:noFill/>
              </a:ln>
              <a:effectLst/>
            </c:spPr>
          </c:dPt>
          <c:dPt>
            <c:idx val="1197"/>
            <c:bubble3D val="0"/>
            <c:spPr>
              <a:solidFill>
                <a:schemeClr val="accent4">
                  <a:lumMod val="60000"/>
                </a:schemeClr>
              </a:solidFill>
              <a:ln>
                <a:noFill/>
              </a:ln>
              <a:effectLst/>
            </c:spPr>
          </c:dPt>
          <c:dPt>
            <c:idx val="1198"/>
            <c:bubble3D val="0"/>
            <c:spPr>
              <a:solidFill>
                <a:schemeClr val="accent5">
                  <a:lumMod val="60000"/>
                </a:schemeClr>
              </a:solidFill>
              <a:ln>
                <a:noFill/>
              </a:ln>
              <a:effectLst/>
            </c:spPr>
          </c:dPt>
          <c:dPt>
            <c:idx val="1199"/>
            <c:bubble3D val="0"/>
            <c:spPr>
              <a:solidFill>
                <a:schemeClr val="accent6">
                  <a:lumMod val="60000"/>
                </a:schemeClr>
              </a:solidFill>
              <a:ln>
                <a:noFill/>
              </a:ln>
              <a:effectLst/>
            </c:spPr>
          </c:dPt>
          <c:dPt>
            <c:idx val="1200"/>
            <c:bubble3D val="0"/>
            <c:spPr>
              <a:solidFill>
                <a:schemeClr val="accent1">
                  <a:lumMod val="80000"/>
                  <a:lumOff val="20000"/>
                </a:schemeClr>
              </a:solidFill>
              <a:ln>
                <a:noFill/>
              </a:ln>
              <a:effectLst/>
            </c:spPr>
          </c:dPt>
          <c:dPt>
            <c:idx val="1201"/>
            <c:bubble3D val="0"/>
            <c:spPr>
              <a:solidFill>
                <a:schemeClr val="accent2">
                  <a:lumMod val="80000"/>
                  <a:lumOff val="20000"/>
                </a:schemeClr>
              </a:solidFill>
              <a:ln>
                <a:noFill/>
              </a:ln>
              <a:effectLst/>
            </c:spPr>
          </c:dPt>
          <c:dPt>
            <c:idx val="1202"/>
            <c:bubble3D val="0"/>
            <c:spPr>
              <a:solidFill>
                <a:schemeClr val="accent3">
                  <a:lumMod val="80000"/>
                  <a:lumOff val="20000"/>
                </a:schemeClr>
              </a:solidFill>
              <a:ln>
                <a:noFill/>
              </a:ln>
              <a:effectLst/>
            </c:spPr>
          </c:dPt>
          <c:dPt>
            <c:idx val="1203"/>
            <c:bubble3D val="0"/>
            <c:spPr>
              <a:solidFill>
                <a:schemeClr val="accent4">
                  <a:lumMod val="80000"/>
                  <a:lumOff val="20000"/>
                </a:schemeClr>
              </a:solidFill>
              <a:ln>
                <a:noFill/>
              </a:ln>
              <a:effectLst/>
            </c:spPr>
          </c:dPt>
          <c:dPt>
            <c:idx val="1204"/>
            <c:bubble3D val="0"/>
            <c:spPr>
              <a:solidFill>
                <a:schemeClr val="accent5">
                  <a:lumMod val="80000"/>
                  <a:lumOff val="20000"/>
                </a:schemeClr>
              </a:solidFill>
              <a:ln>
                <a:noFill/>
              </a:ln>
              <a:effectLst/>
            </c:spPr>
          </c:dPt>
          <c:dPt>
            <c:idx val="1205"/>
            <c:bubble3D val="0"/>
            <c:spPr>
              <a:solidFill>
                <a:schemeClr val="accent6">
                  <a:lumMod val="80000"/>
                  <a:lumOff val="20000"/>
                </a:schemeClr>
              </a:solidFill>
              <a:ln>
                <a:noFill/>
              </a:ln>
              <a:effectLst/>
            </c:spPr>
          </c:dPt>
          <c:dPt>
            <c:idx val="1206"/>
            <c:bubble3D val="0"/>
            <c:spPr>
              <a:solidFill>
                <a:schemeClr val="accent1">
                  <a:lumMod val="80000"/>
                </a:schemeClr>
              </a:solidFill>
              <a:ln>
                <a:noFill/>
              </a:ln>
              <a:effectLst/>
            </c:spPr>
          </c:dPt>
          <c:dPt>
            <c:idx val="1207"/>
            <c:bubble3D val="0"/>
            <c:spPr>
              <a:solidFill>
                <a:schemeClr val="accent2">
                  <a:lumMod val="80000"/>
                </a:schemeClr>
              </a:solidFill>
              <a:ln>
                <a:noFill/>
              </a:ln>
              <a:effectLst/>
            </c:spPr>
          </c:dPt>
          <c:dPt>
            <c:idx val="1208"/>
            <c:bubble3D val="0"/>
            <c:spPr>
              <a:solidFill>
                <a:schemeClr val="accent3">
                  <a:lumMod val="80000"/>
                </a:schemeClr>
              </a:solidFill>
              <a:ln>
                <a:noFill/>
              </a:ln>
              <a:effectLst/>
            </c:spPr>
          </c:dPt>
          <c:dPt>
            <c:idx val="1209"/>
            <c:bubble3D val="0"/>
            <c:spPr>
              <a:solidFill>
                <a:schemeClr val="accent4">
                  <a:lumMod val="80000"/>
                </a:schemeClr>
              </a:solidFill>
              <a:ln>
                <a:noFill/>
              </a:ln>
              <a:effectLst/>
            </c:spPr>
          </c:dPt>
          <c:dPt>
            <c:idx val="1210"/>
            <c:bubble3D val="0"/>
            <c:spPr>
              <a:solidFill>
                <a:schemeClr val="accent5">
                  <a:lumMod val="80000"/>
                </a:schemeClr>
              </a:solidFill>
              <a:ln>
                <a:noFill/>
              </a:ln>
              <a:effectLst/>
            </c:spPr>
          </c:dPt>
          <c:dPt>
            <c:idx val="1211"/>
            <c:bubble3D val="0"/>
            <c:spPr>
              <a:solidFill>
                <a:schemeClr val="accent6">
                  <a:lumMod val="80000"/>
                </a:schemeClr>
              </a:solidFill>
              <a:ln>
                <a:noFill/>
              </a:ln>
              <a:effectLst/>
            </c:spPr>
          </c:dPt>
          <c:dPt>
            <c:idx val="1212"/>
            <c:bubble3D val="0"/>
            <c:spPr>
              <a:solidFill>
                <a:schemeClr val="accent1">
                  <a:lumMod val="60000"/>
                  <a:lumOff val="40000"/>
                </a:schemeClr>
              </a:solidFill>
              <a:ln>
                <a:noFill/>
              </a:ln>
              <a:effectLst/>
            </c:spPr>
          </c:dPt>
          <c:dPt>
            <c:idx val="1213"/>
            <c:bubble3D val="0"/>
            <c:spPr>
              <a:solidFill>
                <a:schemeClr val="accent2">
                  <a:lumMod val="60000"/>
                  <a:lumOff val="40000"/>
                </a:schemeClr>
              </a:solidFill>
              <a:ln>
                <a:noFill/>
              </a:ln>
              <a:effectLst/>
            </c:spPr>
          </c:dPt>
          <c:dPt>
            <c:idx val="1214"/>
            <c:bubble3D val="0"/>
            <c:spPr>
              <a:solidFill>
                <a:schemeClr val="accent3">
                  <a:lumMod val="60000"/>
                  <a:lumOff val="40000"/>
                </a:schemeClr>
              </a:solidFill>
              <a:ln>
                <a:noFill/>
              </a:ln>
              <a:effectLst/>
            </c:spPr>
          </c:dPt>
          <c:dPt>
            <c:idx val="1215"/>
            <c:bubble3D val="0"/>
            <c:spPr>
              <a:solidFill>
                <a:schemeClr val="accent4">
                  <a:lumMod val="60000"/>
                  <a:lumOff val="40000"/>
                </a:schemeClr>
              </a:solidFill>
              <a:ln>
                <a:noFill/>
              </a:ln>
              <a:effectLst/>
            </c:spPr>
          </c:dPt>
          <c:dPt>
            <c:idx val="1216"/>
            <c:bubble3D val="0"/>
            <c:spPr>
              <a:solidFill>
                <a:schemeClr val="accent5">
                  <a:lumMod val="60000"/>
                  <a:lumOff val="40000"/>
                </a:schemeClr>
              </a:solidFill>
              <a:ln>
                <a:noFill/>
              </a:ln>
              <a:effectLst/>
            </c:spPr>
          </c:dPt>
          <c:dPt>
            <c:idx val="1217"/>
            <c:bubble3D val="0"/>
            <c:spPr>
              <a:solidFill>
                <a:schemeClr val="accent6">
                  <a:lumMod val="60000"/>
                  <a:lumOff val="40000"/>
                </a:schemeClr>
              </a:solidFill>
              <a:ln>
                <a:noFill/>
              </a:ln>
              <a:effectLst/>
            </c:spPr>
          </c:dPt>
          <c:dPt>
            <c:idx val="1218"/>
            <c:bubble3D val="0"/>
            <c:spPr>
              <a:solidFill>
                <a:schemeClr val="accent1">
                  <a:lumMod val="50000"/>
                </a:schemeClr>
              </a:solidFill>
              <a:ln>
                <a:noFill/>
              </a:ln>
              <a:effectLst/>
            </c:spPr>
          </c:dPt>
          <c:dPt>
            <c:idx val="1219"/>
            <c:bubble3D val="0"/>
            <c:spPr>
              <a:solidFill>
                <a:schemeClr val="accent2">
                  <a:lumMod val="50000"/>
                </a:schemeClr>
              </a:solidFill>
              <a:ln>
                <a:noFill/>
              </a:ln>
              <a:effectLst/>
            </c:spPr>
          </c:dPt>
          <c:dPt>
            <c:idx val="1220"/>
            <c:bubble3D val="0"/>
            <c:spPr>
              <a:solidFill>
                <a:schemeClr val="accent3">
                  <a:lumMod val="50000"/>
                </a:schemeClr>
              </a:solidFill>
              <a:ln>
                <a:noFill/>
              </a:ln>
              <a:effectLst/>
            </c:spPr>
          </c:dPt>
          <c:dPt>
            <c:idx val="1221"/>
            <c:bubble3D val="0"/>
            <c:spPr>
              <a:solidFill>
                <a:schemeClr val="accent4">
                  <a:lumMod val="50000"/>
                </a:schemeClr>
              </a:solidFill>
              <a:ln>
                <a:noFill/>
              </a:ln>
              <a:effectLst/>
            </c:spPr>
          </c:dPt>
          <c:dPt>
            <c:idx val="1222"/>
            <c:bubble3D val="0"/>
            <c:spPr>
              <a:solidFill>
                <a:schemeClr val="accent5">
                  <a:lumMod val="50000"/>
                </a:schemeClr>
              </a:solidFill>
              <a:ln>
                <a:noFill/>
              </a:ln>
              <a:effectLst/>
            </c:spPr>
          </c:dPt>
          <c:dPt>
            <c:idx val="1223"/>
            <c:bubble3D val="0"/>
            <c:spPr>
              <a:solidFill>
                <a:schemeClr val="accent6">
                  <a:lumMod val="50000"/>
                </a:schemeClr>
              </a:solidFill>
              <a:ln>
                <a:noFill/>
              </a:ln>
              <a:effectLst/>
            </c:spPr>
          </c:dPt>
          <c:dPt>
            <c:idx val="1224"/>
            <c:bubble3D val="0"/>
            <c:spPr>
              <a:solidFill>
                <a:schemeClr val="accent1">
                  <a:lumMod val="70000"/>
                  <a:lumOff val="30000"/>
                </a:schemeClr>
              </a:solidFill>
              <a:ln>
                <a:noFill/>
              </a:ln>
              <a:effectLst/>
            </c:spPr>
          </c:dPt>
          <c:dPt>
            <c:idx val="1225"/>
            <c:bubble3D val="0"/>
            <c:spPr>
              <a:solidFill>
                <a:schemeClr val="accent2">
                  <a:lumMod val="70000"/>
                  <a:lumOff val="30000"/>
                </a:schemeClr>
              </a:solidFill>
              <a:ln>
                <a:noFill/>
              </a:ln>
              <a:effectLst/>
            </c:spPr>
          </c:dPt>
          <c:dPt>
            <c:idx val="1226"/>
            <c:bubble3D val="0"/>
            <c:spPr>
              <a:solidFill>
                <a:schemeClr val="accent3">
                  <a:lumMod val="70000"/>
                  <a:lumOff val="30000"/>
                </a:schemeClr>
              </a:solidFill>
              <a:ln>
                <a:noFill/>
              </a:ln>
              <a:effectLst/>
            </c:spPr>
          </c:dPt>
          <c:dPt>
            <c:idx val="1227"/>
            <c:bubble3D val="0"/>
            <c:spPr>
              <a:solidFill>
                <a:schemeClr val="accent4">
                  <a:lumMod val="70000"/>
                  <a:lumOff val="30000"/>
                </a:schemeClr>
              </a:solidFill>
              <a:ln>
                <a:noFill/>
              </a:ln>
              <a:effectLst/>
            </c:spPr>
          </c:dPt>
          <c:dPt>
            <c:idx val="1228"/>
            <c:bubble3D val="0"/>
            <c:spPr>
              <a:solidFill>
                <a:schemeClr val="accent5">
                  <a:lumMod val="70000"/>
                  <a:lumOff val="30000"/>
                </a:schemeClr>
              </a:solidFill>
              <a:ln>
                <a:noFill/>
              </a:ln>
              <a:effectLst/>
            </c:spPr>
          </c:dPt>
          <c:dPt>
            <c:idx val="1229"/>
            <c:bubble3D val="0"/>
            <c:spPr>
              <a:solidFill>
                <a:schemeClr val="accent6">
                  <a:lumMod val="70000"/>
                  <a:lumOff val="30000"/>
                </a:schemeClr>
              </a:solidFill>
              <a:ln>
                <a:noFill/>
              </a:ln>
              <a:effectLst/>
            </c:spPr>
          </c:dPt>
          <c:dPt>
            <c:idx val="1230"/>
            <c:bubble3D val="0"/>
            <c:spPr>
              <a:solidFill>
                <a:schemeClr val="accent1">
                  <a:lumMod val="70000"/>
                </a:schemeClr>
              </a:solidFill>
              <a:ln>
                <a:noFill/>
              </a:ln>
              <a:effectLst/>
            </c:spPr>
          </c:dPt>
          <c:dPt>
            <c:idx val="1231"/>
            <c:bubble3D val="0"/>
            <c:spPr>
              <a:solidFill>
                <a:schemeClr val="accent2">
                  <a:lumMod val="70000"/>
                </a:schemeClr>
              </a:solidFill>
              <a:ln>
                <a:noFill/>
              </a:ln>
              <a:effectLst/>
            </c:spPr>
          </c:dPt>
          <c:dPt>
            <c:idx val="1232"/>
            <c:bubble3D val="0"/>
            <c:spPr>
              <a:solidFill>
                <a:schemeClr val="accent3">
                  <a:lumMod val="70000"/>
                </a:schemeClr>
              </a:solidFill>
              <a:ln>
                <a:noFill/>
              </a:ln>
              <a:effectLst/>
            </c:spPr>
          </c:dPt>
          <c:dPt>
            <c:idx val="1233"/>
            <c:bubble3D val="0"/>
            <c:spPr>
              <a:solidFill>
                <a:schemeClr val="accent4">
                  <a:lumMod val="70000"/>
                </a:schemeClr>
              </a:solidFill>
              <a:ln>
                <a:noFill/>
              </a:ln>
              <a:effectLst/>
            </c:spPr>
          </c:dPt>
          <c:dPt>
            <c:idx val="1234"/>
            <c:bubble3D val="0"/>
            <c:spPr>
              <a:solidFill>
                <a:schemeClr val="accent5">
                  <a:lumMod val="70000"/>
                </a:schemeClr>
              </a:solidFill>
              <a:ln>
                <a:noFill/>
              </a:ln>
              <a:effectLst/>
            </c:spPr>
          </c:dPt>
          <c:dPt>
            <c:idx val="1235"/>
            <c:bubble3D val="0"/>
            <c:spPr>
              <a:solidFill>
                <a:schemeClr val="accent6">
                  <a:lumMod val="70000"/>
                </a:schemeClr>
              </a:solidFill>
              <a:ln>
                <a:noFill/>
              </a:ln>
              <a:effectLst/>
            </c:spPr>
          </c:dPt>
          <c:dPt>
            <c:idx val="1236"/>
            <c:bubble3D val="0"/>
            <c:spPr>
              <a:solidFill>
                <a:schemeClr val="accent1">
                  <a:lumMod val="50000"/>
                  <a:lumOff val="50000"/>
                </a:schemeClr>
              </a:solidFill>
              <a:ln>
                <a:noFill/>
              </a:ln>
              <a:effectLst/>
            </c:spPr>
          </c:dPt>
          <c:dPt>
            <c:idx val="1237"/>
            <c:bubble3D val="0"/>
            <c:spPr>
              <a:solidFill>
                <a:schemeClr val="accent2">
                  <a:lumMod val="50000"/>
                  <a:lumOff val="50000"/>
                </a:schemeClr>
              </a:solidFill>
              <a:ln>
                <a:noFill/>
              </a:ln>
              <a:effectLst/>
            </c:spPr>
          </c:dPt>
          <c:dPt>
            <c:idx val="1238"/>
            <c:bubble3D val="0"/>
            <c:spPr>
              <a:solidFill>
                <a:schemeClr val="accent3">
                  <a:lumMod val="50000"/>
                  <a:lumOff val="50000"/>
                </a:schemeClr>
              </a:solidFill>
              <a:ln>
                <a:noFill/>
              </a:ln>
              <a:effectLst/>
            </c:spPr>
          </c:dPt>
          <c:dPt>
            <c:idx val="1239"/>
            <c:bubble3D val="0"/>
            <c:spPr>
              <a:solidFill>
                <a:schemeClr val="accent4">
                  <a:lumMod val="50000"/>
                  <a:lumOff val="50000"/>
                </a:schemeClr>
              </a:solidFill>
              <a:ln>
                <a:noFill/>
              </a:ln>
              <a:effectLst/>
            </c:spPr>
          </c:dPt>
          <c:dPt>
            <c:idx val="1240"/>
            <c:bubble3D val="0"/>
            <c:spPr>
              <a:solidFill>
                <a:schemeClr val="accent5">
                  <a:lumMod val="50000"/>
                  <a:lumOff val="50000"/>
                </a:schemeClr>
              </a:solidFill>
              <a:ln>
                <a:noFill/>
              </a:ln>
              <a:effectLst/>
            </c:spPr>
          </c:dPt>
          <c:dPt>
            <c:idx val="1241"/>
            <c:bubble3D val="0"/>
            <c:spPr>
              <a:solidFill>
                <a:schemeClr val="accent6">
                  <a:lumMod val="50000"/>
                  <a:lumOff val="50000"/>
                </a:schemeClr>
              </a:solidFill>
              <a:ln>
                <a:noFill/>
              </a:ln>
              <a:effectLst/>
            </c:spPr>
          </c:dPt>
          <c:dPt>
            <c:idx val="1242"/>
            <c:bubble3D val="0"/>
            <c:spPr>
              <a:solidFill>
                <a:schemeClr val="accent1"/>
              </a:solidFill>
              <a:ln>
                <a:noFill/>
              </a:ln>
              <a:effectLst/>
            </c:spPr>
          </c:dPt>
          <c:dPt>
            <c:idx val="1243"/>
            <c:bubble3D val="0"/>
            <c:spPr>
              <a:solidFill>
                <a:schemeClr val="accent2"/>
              </a:solidFill>
              <a:ln>
                <a:noFill/>
              </a:ln>
              <a:effectLst/>
            </c:spPr>
          </c:dPt>
          <c:dPt>
            <c:idx val="1244"/>
            <c:bubble3D val="0"/>
            <c:spPr>
              <a:solidFill>
                <a:schemeClr val="accent3"/>
              </a:solidFill>
              <a:ln>
                <a:noFill/>
              </a:ln>
              <a:effectLst/>
            </c:spPr>
          </c:dPt>
          <c:dPt>
            <c:idx val="1245"/>
            <c:bubble3D val="0"/>
            <c:spPr>
              <a:solidFill>
                <a:schemeClr val="accent4"/>
              </a:solidFill>
              <a:ln>
                <a:noFill/>
              </a:ln>
              <a:effectLst/>
            </c:spPr>
          </c:dPt>
          <c:dPt>
            <c:idx val="1246"/>
            <c:bubble3D val="0"/>
            <c:spPr>
              <a:solidFill>
                <a:schemeClr val="accent5"/>
              </a:solidFill>
              <a:ln>
                <a:noFill/>
              </a:ln>
              <a:effectLst/>
            </c:spPr>
          </c:dPt>
          <c:dPt>
            <c:idx val="1247"/>
            <c:bubble3D val="0"/>
            <c:spPr>
              <a:solidFill>
                <a:schemeClr val="accent6"/>
              </a:solidFill>
              <a:ln>
                <a:noFill/>
              </a:ln>
              <a:effectLst/>
            </c:spPr>
          </c:dPt>
          <c:dPt>
            <c:idx val="1248"/>
            <c:bubble3D val="0"/>
            <c:spPr>
              <a:solidFill>
                <a:schemeClr val="accent1">
                  <a:lumMod val="60000"/>
                </a:schemeClr>
              </a:solidFill>
              <a:ln>
                <a:noFill/>
              </a:ln>
              <a:effectLst/>
            </c:spPr>
          </c:dPt>
          <c:dPt>
            <c:idx val="1249"/>
            <c:bubble3D val="0"/>
            <c:spPr>
              <a:solidFill>
                <a:schemeClr val="accent2">
                  <a:lumMod val="60000"/>
                </a:schemeClr>
              </a:solidFill>
              <a:ln>
                <a:noFill/>
              </a:ln>
              <a:effectLst/>
            </c:spPr>
          </c:dPt>
          <c:dPt>
            <c:idx val="1250"/>
            <c:bubble3D val="0"/>
            <c:spPr>
              <a:solidFill>
                <a:schemeClr val="accent3">
                  <a:lumMod val="60000"/>
                </a:schemeClr>
              </a:solidFill>
              <a:ln>
                <a:noFill/>
              </a:ln>
              <a:effectLst/>
            </c:spPr>
          </c:dPt>
          <c:dPt>
            <c:idx val="1251"/>
            <c:bubble3D val="0"/>
            <c:spPr>
              <a:solidFill>
                <a:schemeClr val="accent4">
                  <a:lumMod val="60000"/>
                </a:schemeClr>
              </a:solidFill>
              <a:ln>
                <a:noFill/>
              </a:ln>
              <a:effectLst/>
            </c:spPr>
          </c:dPt>
          <c:dPt>
            <c:idx val="1252"/>
            <c:bubble3D val="0"/>
            <c:spPr>
              <a:solidFill>
                <a:schemeClr val="accent5">
                  <a:lumMod val="60000"/>
                </a:schemeClr>
              </a:solidFill>
              <a:ln>
                <a:noFill/>
              </a:ln>
              <a:effectLst/>
            </c:spPr>
          </c:dPt>
          <c:dPt>
            <c:idx val="1253"/>
            <c:bubble3D val="0"/>
            <c:spPr>
              <a:solidFill>
                <a:schemeClr val="accent6">
                  <a:lumMod val="60000"/>
                </a:schemeClr>
              </a:solidFill>
              <a:ln>
                <a:noFill/>
              </a:ln>
              <a:effectLst/>
            </c:spPr>
          </c:dPt>
          <c:dPt>
            <c:idx val="1254"/>
            <c:bubble3D val="0"/>
            <c:spPr>
              <a:solidFill>
                <a:schemeClr val="accent1">
                  <a:lumMod val="80000"/>
                  <a:lumOff val="20000"/>
                </a:schemeClr>
              </a:solidFill>
              <a:ln>
                <a:noFill/>
              </a:ln>
              <a:effectLst/>
            </c:spPr>
          </c:dPt>
          <c:dPt>
            <c:idx val="1255"/>
            <c:bubble3D val="0"/>
            <c:spPr>
              <a:solidFill>
                <a:schemeClr val="accent2">
                  <a:lumMod val="80000"/>
                  <a:lumOff val="20000"/>
                </a:schemeClr>
              </a:solidFill>
              <a:ln>
                <a:noFill/>
              </a:ln>
              <a:effectLst/>
            </c:spPr>
          </c:dPt>
          <c:dPt>
            <c:idx val="1256"/>
            <c:bubble3D val="0"/>
            <c:spPr>
              <a:solidFill>
                <a:schemeClr val="accent3">
                  <a:lumMod val="80000"/>
                  <a:lumOff val="20000"/>
                </a:schemeClr>
              </a:solidFill>
              <a:ln>
                <a:noFill/>
              </a:ln>
              <a:effectLst/>
            </c:spPr>
          </c:dPt>
          <c:dPt>
            <c:idx val="1257"/>
            <c:bubble3D val="0"/>
            <c:spPr>
              <a:solidFill>
                <a:schemeClr val="accent4">
                  <a:lumMod val="80000"/>
                  <a:lumOff val="20000"/>
                </a:schemeClr>
              </a:solidFill>
              <a:ln>
                <a:noFill/>
              </a:ln>
              <a:effectLst/>
            </c:spPr>
          </c:dPt>
          <c:dPt>
            <c:idx val="1258"/>
            <c:bubble3D val="0"/>
            <c:spPr>
              <a:solidFill>
                <a:schemeClr val="accent5">
                  <a:lumMod val="80000"/>
                  <a:lumOff val="20000"/>
                </a:schemeClr>
              </a:solidFill>
              <a:ln>
                <a:noFill/>
              </a:ln>
              <a:effectLst/>
            </c:spPr>
          </c:dPt>
          <c:dPt>
            <c:idx val="1259"/>
            <c:bubble3D val="0"/>
            <c:spPr>
              <a:solidFill>
                <a:schemeClr val="accent6">
                  <a:lumMod val="80000"/>
                  <a:lumOff val="20000"/>
                </a:schemeClr>
              </a:solidFill>
              <a:ln>
                <a:noFill/>
              </a:ln>
              <a:effectLst/>
            </c:spPr>
          </c:dPt>
          <c:dPt>
            <c:idx val="1260"/>
            <c:bubble3D val="0"/>
            <c:spPr>
              <a:solidFill>
                <a:schemeClr val="accent1">
                  <a:lumMod val="80000"/>
                </a:schemeClr>
              </a:solidFill>
              <a:ln>
                <a:noFill/>
              </a:ln>
              <a:effectLst/>
            </c:spPr>
          </c:dPt>
          <c:dPt>
            <c:idx val="1261"/>
            <c:bubble3D val="0"/>
            <c:spPr>
              <a:solidFill>
                <a:schemeClr val="accent2">
                  <a:lumMod val="80000"/>
                </a:schemeClr>
              </a:solidFill>
              <a:ln>
                <a:noFill/>
              </a:ln>
              <a:effectLst/>
            </c:spPr>
          </c:dPt>
          <c:dPt>
            <c:idx val="1262"/>
            <c:bubble3D val="0"/>
            <c:spPr>
              <a:solidFill>
                <a:schemeClr val="accent3">
                  <a:lumMod val="80000"/>
                </a:schemeClr>
              </a:solidFill>
              <a:ln>
                <a:noFill/>
              </a:ln>
              <a:effectLst/>
            </c:spPr>
          </c:dPt>
          <c:dPt>
            <c:idx val="1263"/>
            <c:bubble3D val="0"/>
            <c:spPr>
              <a:solidFill>
                <a:schemeClr val="accent4">
                  <a:lumMod val="80000"/>
                </a:schemeClr>
              </a:solidFill>
              <a:ln>
                <a:noFill/>
              </a:ln>
              <a:effectLst/>
            </c:spPr>
          </c:dPt>
          <c:dPt>
            <c:idx val="1264"/>
            <c:bubble3D val="0"/>
            <c:spPr>
              <a:solidFill>
                <a:schemeClr val="accent5">
                  <a:lumMod val="80000"/>
                </a:schemeClr>
              </a:solidFill>
              <a:ln>
                <a:noFill/>
              </a:ln>
              <a:effectLst/>
            </c:spPr>
          </c:dPt>
          <c:dPt>
            <c:idx val="1265"/>
            <c:bubble3D val="0"/>
            <c:spPr>
              <a:solidFill>
                <a:schemeClr val="accent6">
                  <a:lumMod val="80000"/>
                </a:schemeClr>
              </a:solidFill>
              <a:ln>
                <a:noFill/>
              </a:ln>
              <a:effectLst/>
            </c:spPr>
          </c:dPt>
          <c:dPt>
            <c:idx val="1266"/>
            <c:bubble3D val="0"/>
            <c:spPr>
              <a:solidFill>
                <a:schemeClr val="accent1">
                  <a:lumMod val="60000"/>
                  <a:lumOff val="40000"/>
                </a:schemeClr>
              </a:solidFill>
              <a:ln>
                <a:noFill/>
              </a:ln>
              <a:effectLst/>
            </c:spPr>
          </c:dPt>
          <c:dPt>
            <c:idx val="1267"/>
            <c:bubble3D val="0"/>
            <c:spPr>
              <a:solidFill>
                <a:schemeClr val="accent2">
                  <a:lumMod val="60000"/>
                  <a:lumOff val="40000"/>
                </a:schemeClr>
              </a:solidFill>
              <a:ln>
                <a:noFill/>
              </a:ln>
              <a:effectLst/>
            </c:spPr>
          </c:dPt>
          <c:dPt>
            <c:idx val="1268"/>
            <c:bubble3D val="0"/>
            <c:spPr>
              <a:solidFill>
                <a:schemeClr val="accent3">
                  <a:lumMod val="60000"/>
                  <a:lumOff val="40000"/>
                </a:schemeClr>
              </a:solidFill>
              <a:ln>
                <a:noFill/>
              </a:ln>
              <a:effectLst/>
            </c:spPr>
          </c:dPt>
          <c:dPt>
            <c:idx val="1269"/>
            <c:bubble3D val="0"/>
            <c:spPr>
              <a:solidFill>
                <a:schemeClr val="accent4">
                  <a:lumMod val="60000"/>
                  <a:lumOff val="40000"/>
                </a:schemeClr>
              </a:solidFill>
              <a:ln>
                <a:noFill/>
              </a:ln>
              <a:effectLst/>
            </c:spPr>
          </c:dPt>
          <c:dPt>
            <c:idx val="1270"/>
            <c:bubble3D val="0"/>
            <c:spPr>
              <a:solidFill>
                <a:schemeClr val="accent5">
                  <a:lumMod val="60000"/>
                  <a:lumOff val="40000"/>
                </a:schemeClr>
              </a:solidFill>
              <a:ln>
                <a:noFill/>
              </a:ln>
              <a:effectLst/>
            </c:spPr>
          </c:dPt>
          <c:dPt>
            <c:idx val="1271"/>
            <c:bubble3D val="0"/>
            <c:spPr>
              <a:solidFill>
                <a:schemeClr val="accent6">
                  <a:lumMod val="60000"/>
                  <a:lumOff val="40000"/>
                </a:schemeClr>
              </a:solidFill>
              <a:ln>
                <a:noFill/>
              </a:ln>
              <a:effectLst/>
            </c:spPr>
          </c:dPt>
          <c:dPt>
            <c:idx val="1272"/>
            <c:bubble3D val="0"/>
            <c:spPr>
              <a:solidFill>
                <a:schemeClr val="accent1">
                  <a:lumMod val="50000"/>
                </a:schemeClr>
              </a:solidFill>
              <a:ln>
                <a:noFill/>
              </a:ln>
              <a:effectLst/>
            </c:spPr>
          </c:dPt>
          <c:dPt>
            <c:idx val="1273"/>
            <c:bubble3D val="0"/>
            <c:spPr>
              <a:solidFill>
                <a:schemeClr val="accent2">
                  <a:lumMod val="50000"/>
                </a:schemeClr>
              </a:solidFill>
              <a:ln>
                <a:noFill/>
              </a:ln>
              <a:effectLst/>
            </c:spPr>
          </c:dPt>
          <c:dPt>
            <c:idx val="1274"/>
            <c:bubble3D val="0"/>
            <c:spPr>
              <a:solidFill>
                <a:schemeClr val="accent3">
                  <a:lumMod val="50000"/>
                </a:schemeClr>
              </a:solidFill>
              <a:ln>
                <a:noFill/>
              </a:ln>
              <a:effectLst/>
            </c:spPr>
          </c:dPt>
          <c:dPt>
            <c:idx val="1275"/>
            <c:bubble3D val="0"/>
            <c:spPr>
              <a:solidFill>
                <a:schemeClr val="accent4">
                  <a:lumMod val="50000"/>
                </a:schemeClr>
              </a:solidFill>
              <a:ln>
                <a:noFill/>
              </a:ln>
              <a:effectLst/>
            </c:spPr>
          </c:dPt>
          <c:dPt>
            <c:idx val="1276"/>
            <c:bubble3D val="0"/>
            <c:spPr>
              <a:solidFill>
                <a:schemeClr val="accent5">
                  <a:lumMod val="50000"/>
                </a:schemeClr>
              </a:solidFill>
              <a:ln>
                <a:noFill/>
              </a:ln>
              <a:effectLst/>
            </c:spPr>
          </c:dPt>
          <c:dPt>
            <c:idx val="1277"/>
            <c:bubble3D val="0"/>
            <c:spPr>
              <a:solidFill>
                <a:schemeClr val="accent6">
                  <a:lumMod val="50000"/>
                </a:schemeClr>
              </a:solidFill>
              <a:ln>
                <a:noFill/>
              </a:ln>
              <a:effectLst/>
            </c:spPr>
          </c:dPt>
          <c:dPt>
            <c:idx val="1278"/>
            <c:bubble3D val="0"/>
            <c:spPr>
              <a:solidFill>
                <a:schemeClr val="accent1">
                  <a:lumMod val="70000"/>
                  <a:lumOff val="30000"/>
                </a:schemeClr>
              </a:solidFill>
              <a:ln>
                <a:noFill/>
              </a:ln>
              <a:effectLst/>
            </c:spPr>
          </c:dPt>
          <c:dPt>
            <c:idx val="1279"/>
            <c:bubble3D val="0"/>
            <c:spPr>
              <a:solidFill>
                <a:schemeClr val="accent2">
                  <a:lumMod val="70000"/>
                  <a:lumOff val="30000"/>
                </a:schemeClr>
              </a:solidFill>
              <a:ln>
                <a:noFill/>
              </a:ln>
              <a:effectLst/>
            </c:spPr>
          </c:dPt>
          <c:dPt>
            <c:idx val="1280"/>
            <c:bubble3D val="0"/>
            <c:spPr>
              <a:solidFill>
                <a:schemeClr val="accent3">
                  <a:lumMod val="70000"/>
                  <a:lumOff val="30000"/>
                </a:schemeClr>
              </a:solidFill>
              <a:ln>
                <a:noFill/>
              </a:ln>
              <a:effectLst/>
            </c:spPr>
          </c:dPt>
          <c:dPt>
            <c:idx val="1281"/>
            <c:bubble3D val="0"/>
            <c:spPr>
              <a:solidFill>
                <a:schemeClr val="accent4">
                  <a:lumMod val="70000"/>
                  <a:lumOff val="30000"/>
                </a:schemeClr>
              </a:solidFill>
              <a:ln>
                <a:noFill/>
              </a:ln>
              <a:effectLst/>
            </c:spPr>
          </c:dPt>
          <c:dPt>
            <c:idx val="1282"/>
            <c:bubble3D val="0"/>
            <c:spPr>
              <a:solidFill>
                <a:schemeClr val="accent5">
                  <a:lumMod val="70000"/>
                  <a:lumOff val="30000"/>
                </a:schemeClr>
              </a:solidFill>
              <a:ln>
                <a:noFill/>
              </a:ln>
              <a:effectLst/>
            </c:spPr>
          </c:dPt>
          <c:dPt>
            <c:idx val="1283"/>
            <c:bubble3D val="0"/>
            <c:spPr>
              <a:solidFill>
                <a:schemeClr val="accent6">
                  <a:lumMod val="70000"/>
                  <a:lumOff val="30000"/>
                </a:schemeClr>
              </a:solidFill>
              <a:ln>
                <a:noFill/>
              </a:ln>
              <a:effectLst/>
            </c:spPr>
          </c:dPt>
          <c:dPt>
            <c:idx val="1284"/>
            <c:bubble3D val="0"/>
            <c:spPr>
              <a:solidFill>
                <a:schemeClr val="accent1">
                  <a:lumMod val="70000"/>
                </a:schemeClr>
              </a:solidFill>
              <a:ln>
                <a:noFill/>
              </a:ln>
              <a:effectLst/>
            </c:spPr>
          </c:dPt>
          <c:dPt>
            <c:idx val="1285"/>
            <c:bubble3D val="0"/>
            <c:spPr>
              <a:solidFill>
                <a:schemeClr val="accent2">
                  <a:lumMod val="70000"/>
                </a:schemeClr>
              </a:solidFill>
              <a:ln>
                <a:noFill/>
              </a:ln>
              <a:effectLst/>
            </c:spPr>
          </c:dPt>
          <c:dPt>
            <c:idx val="1286"/>
            <c:bubble3D val="0"/>
            <c:spPr>
              <a:solidFill>
                <a:schemeClr val="accent3">
                  <a:lumMod val="70000"/>
                </a:schemeClr>
              </a:solidFill>
              <a:ln>
                <a:noFill/>
              </a:ln>
              <a:effectLst/>
            </c:spPr>
          </c:dPt>
          <c:dPt>
            <c:idx val="1287"/>
            <c:bubble3D val="0"/>
            <c:spPr>
              <a:solidFill>
                <a:schemeClr val="accent4">
                  <a:lumMod val="70000"/>
                </a:schemeClr>
              </a:solidFill>
              <a:ln>
                <a:noFill/>
              </a:ln>
              <a:effectLst/>
            </c:spPr>
          </c:dPt>
          <c:dPt>
            <c:idx val="1288"/>
            <c:bubble3D val="0"/>
            <c:spPr>
              <a:solidFill>
                <a:schemeClr val="accent5">
                  <a:lumMod val="70000"/>
                </a:schemeClr>
              </a:solidFill>
              <a:ln>
                <a:noFill/>
              </a:ln>
              <a:effectLst/>
            </c:spPr>
          </c:dPt>
          <c:dPt>
            <c:idx val="1289"/>
            <c:bubble3D val="0"/>
            <c:spPr>
              <a:solidFill>
                <a:schemeClr val="accent6">
                  <a:lumMod val="70000"/>
                </a:schemeClr>
              </a:solidFill>
              <a:ln>
                <a:noFill/>
              </a:ln>
              <a:effectLst/>
            </c:spPr>
          </c:dPt>
          <c:dPt>
            <c:idx val="1290"/>
            <c:bubble3D val="0"/>
            <c:spPr>
              <a:solidFill>
                <a:schemeClr val="accent1">
                  <a:lumMod val="50000"/>
                  <a:lumOff val="50000"/>
                </a:schemeClr>
              </a:solidFill>
              <a:ln>
                <a:noFill/>
              </a:ln>
              <a:effectLst/>
            </c:spPr>
          </c:dPt>
          <c:dPt>
            <c:idx val="1291"/>
            <c:bubble3D val="0"/>
            <c:spPr>
              <a:solidFill>
                <a:schemeClr val="accent2">
                  <a:lumMod val="50000"/>
                  <a:lumOff val="50000"/>
                </a:schemeClr>
              </a:solidFill>
              <a:ln>
                <a:noFill/>
              </a:ln>
              <a:effectLst/>
            </c:spPr>
          </c:dPt>
          <c:dPt>
            <c:idx val="1292"/>
            <c:bubble3D val="0"/>
            <c:spPr>
              <a:solidFill>
                <a:schemeClr val="accent3">
                  <a:lumMod val="50000"/>
                  <a:lumOff val="50000"/>
                </a:schemeClr>
              </a:solidFill>
              <a:ln>
                <a:noFill/>
              </a:ln>
              <a:effectLst/>
            </c:spPr>
          </c:dPt>
          <c:dPt>
            <c:idx val="1293"/>
            <c:bubble3D val="0"/>
            <c:spPr>
              <a:solidFill>
                <a:schemeClr val="accent4">
                  <a:lumMod val="50000"/>
                  <a:lumOff val="50000"/>
                </a:schemeClr>
              </a:solidFill>
              <a:ln>
                <a:noFill/>
              </a:ln>
              <a:effectLst/>
            </c:spPr>
          </c:dPt>
          <c:dPt>
            <c:idx val="1294"/>
            <c:bubble3D val="0"/>
            <c:spPr>
              <a:solidFill>
                <a:schemeClr val="accent5">
                  <a:lumMod val="50000"/>
                  <a:lumOff val="50000"/>
                </a:schemeClr>
              </a:solidFill>
              <a:ln>
                <a:noFill/>
              </a:ln>
              <a:effectLst/>
            </c:spPr>
          </c:dPt>
          <c:dPt>
            <c:idx val="1295"/>
            <c:bubble3D val="0"/>
            <c:spPr>
              <a:solidFill>
                <a:schemeClr val="accent6">
                  <a:lumMod val="50000"/>
                  <a:lumOff val="50000"/>
                </a:schemeClr>
              </a:solidFill>
              <a:ln>
                <a:noFill/>
              </a:ln>
              <a:effectLst/>
            </c:spPr>
          </c:dPt>
          <c:dPt>
            <c:idx val="1296"/>
            <c:bubble3D val="0"/>
            <c:spPr>
              <a:solidFill>
                <a:schemeClr val="accent1"/>
              </a:solidFill>
              <a:ln>
                <a:noFill/>
              </a:ln>
              <a:effectLst/>
            </c:spPr>
          </c:dPt>
          <c:dPt>
            <c:idx val="1297"/>
            <c:bubble3D val="0"/>
            <c:spPr>
              <a:solidFill>
                <a:schemeClr val="accent2"/>
              </a:solidFill>
              <a:ln>
                <a:noFill/>
              </a:ln>
              <a:effectLst/>
            </c:spPr>
          </c:dPt>
          <c:dPt>
            <c:idx val="1298"/>
            <c:bubble3D val="0"/>
            <c:spPr>
              <a:solidFill>
                <a:schemeClr val="accent3"/>
              </a:solidFill>
              <a:ln>
                <a:noFill/>
              </a:ln>
              <a:effectLst/>
            </c:spPr>
          </c:dPt>
          <c:dPt>
            <c:idx val="1299"/>
            <c:bubble3D val="0"/>
            <c:spPr>
              <a:solidFill>
                <a:schemeClr val="accent4"/>
              </a:solidFill>
              <a:ln>
                <a:noFill/>
              </a:ln>
              <a:effectLst/>
            </c:spPr>
          </c:dPt>
          <c:dPt>
            <c:idx val="1300"/>
            <c:bubble3D val="0"/>
            <c:spPr>
              <a:solidFill>
                <a:schemeClr val="accent5"/>
              </a:solidFill>
              <a:ln>
                <a:noFill/>
              </a:ln>
              <a:effectLst/>
            </c:spPr>
          </c:dPt>
          <c:dPt>
            <c:idx val="1301"/>
            <c:bubble3D val="0"/>
            <c:spPr>
              <a:solidFill>
                <a:schemeClr val="accent6"/>
              </a:solidFill>
              <a:ln>
                <a:noFill/>
              </a:ln>
              <a:effectLst/>
            </c:spPr>
          </c:dPt>
          <c:dPt>
            <c:idx val="1302"/>
            <c:bubble3D val="0"/>
            <c:spPr>
              <a:solidFill>
                <a:schemeClr val="accent1">
                  <a:lumMod val="60000"/>
                </a:schemeClr>
              </a:solidFill>
              <a:ln>
                <a:noFill/>
              </a:ln>
              <a:effectLst/>
            </c:spPr>
          </c:dPt>
          <c:dPt>
            <c:idx val="1303"/>
            <c:bubble3D val="0"/>
            <c:spPr>
              <a:solidFill>
                <a:schemeClr val="accent2">
                  <a:lumMod val="60000"/>
                </a:schemeClr>
              </a:solidFill>
              <a:ln>
                <a:noFill/>
              </a:ln>
              <a:effectLst/>
            </c:spPr>
          </c:dPt>
          <c:dPt>
            <c:idx val="1304"/>
            <c:bubble3D val="0"/>
            <c:spPr>
              <a:solidFill>
                <a:schemeClr val="accent3">
                  <a:lumMod val="60000"/>
                </a:schemeClr>
              </a:solidFill>
              <a:ln>
                <a:noFill/>
              </a:ln>
              <a:effectLst/>
            </c:spPr>
          </c:dPt>
          <c:dPt>
            <c:idx val="1305"/>
            <c:bubble3D val="0"/>
            <c:spPr>
              <a:solidFill>
                <a:schemeClr val="accent4">
                  <a:lumMod val="60000"/>
                </a:schemeClr>
              </a:solidFill>
              <a:ln>
                <a:noFill/>
              </a:ln>
              <a:effectLst/>
            </c:spPr>
          </c:dPt>
          <c:dPt>
            <c:idx val="1306"/>
            <c:bubble3D val="0"/>
            <c:spPr>
              <a:solidFill>
                <a:schemeClr val="accent5">
                  <a:lumMod val="60000"/>
                </a:schemeClr>
              </a:solidFill>
              <a:ln>
                <a:noFill/>
              </a:ln>
              <a:effectLst/>
            </c:spPr>
          </c:dPt>
          <c:dPt>
            <c:idx val="1307"/>
            <c:bubble3D val="0"/>
            <c:spPr>
              <a:solidFill>
                <a:schemeClr val="accent6">
                  <a:lumMod val="60000"/>
                </a:schemeClr>
              </a:solidFill>
              <a:ln>
                <a:noFill/>
              </a:ln>
              <a:effectLst/>
            </c:spPr>
          </c:dPt>
          <c:dPt>
            <c:idx val="1308"/>
            <c:bubble3D val="0"/>
            <c:spPr>
              <a:solidFill>
                <a:schemeClr val="accent1">
                  <a:lumMod val="80000"/>
                  <a:lumOff val="20000"/>
                </a:schemeClr>
              </a:solidFill>
              <a:ln>
                <a:noFill/>
              </a:ln>
              <a:effectLst/>
            </c:spPr>
          </c:dPt>
          <c:dPt>
            <c:idx val="1309"/>
            <c:bubble3D val="0"/>
            <c:spPr>
              <a:solidFill>
                <a:schemeClr val="accent2">
                  <a:lumMod val="80000"/>
                  <a:lumOff val="20000"/>
                </a:schemeClr>
              </a:solidFill>
              <a:ln>
                <a:noFill/>
              </a:ln>
              <a:effectLst/>
            </c:spPr>
          </c:dPt>
          <c:dPt>
            <c:idx val="1310"/>
            <c:bubble3D val="0"/>
            <c:spPr>
              <a:solidFill>
                <a:schemeClr val="accent3">
                  <a:lumMod val="80000"/>
                  <a:lumOff val="20000"/>
                </a:schemeClr>
              </a:solidFill>
              <a:ln>
                <a:noFill/>
              </a:ln>
              <a:effectLst/>
            </c:spPr>
          </c:dPt>
          <c:dPt>
            <c:idx val="1311"/>
            <c:bubble3D val="0"/>
            <c:spPr>
              <a:solidFill>
                <a:schemeClr val="accent4">
                  <a:lumMod val="80000"/>
                  <a:lumOff val="20000"/>
                </a:schemeClr>
              </a:solidFill>
              <a:ln>
                <a:noFill/>
              </a:ln>
              <a:effectLst/>
            </c:spPr>
          </c:dPt>
          <c:dPt>
            <c:idx val="1312"/>
            <c:bubble3D val="0"/>
            <c:spPr>
              <a:solidFill>
                <a:schemeClr val="accent5">
                  <a:lumMod val="80000"/>
                  <a:lumOff val="20000"/>
                </a:schemeClr>
              </a:solidFill>
              <a:ln>
                <a:noFill/>
              </a:ln>
              <a:effectLst/>
            </c:spPr>
          </c:dPt>
          <c:dPt>
            <c:idx val="1313"/>
            <c:bubble3D val="0"/>
            <c:spPr>
              <a:solidFill>
                <a:schemeClr val="accent6">
                  <a:lumMod val="80000"/>
                  <a:lumOff val="20000"/>
                </a:schemeClr>
              </a:solidFill>
              <a:ln>
                <a:noFill/>
              </a:ln>
              <a:effectLst/>
            </c:spPr>
          </c:dPt>
          <c:dPt>
            <c:idx val="1314"/>
            <c:bubble3D val="0"/>
            <c:spPr>
              <a:solidFill>
                <a:schemeClr val="accent1">
                  <a:lumMod val="80000"/>
                </a:schemeClr>
              </a:solidFill>
              <a:ln>
                <a:noFill/>
              </a:ln>
              <a:effectLst/>
            </c:spPr>
          </c:dPt>
          <c:dPt>
            <c:idx val="1315"/>
            <c:bubble3D val="0"/>
            <c:spPr>
              <a:solidFill>
                <a:schemeClr val="accent2">
                  <a:lumMod val="80000"/>
                </a:schemeClr>
              </a:solidFill>
              <a:ln>
                <a:noFill/>
              </a:ln>
              <a:effectLst/>
            </c:spPr>
          </c:dPt>
          <c:dPt>
            <c:idx val="1316"/>
            <c:bubble3D val="0"/>
            <c:spPr>
              <a:solidFill>
                <a:schemeClr val="accent3">
                  <a:lumMod val="80000"/>
                </a:schemeClr>
              </a:solidFill>
              <a:ln>
                <a:noFill/>
              </a:ln>
              <a:effectLst/>
            </c:spPr>
          </c:dPt>
          <c:dPt>
            <c:idx val="1317"/>
            <c:bubble3D val="0"/>
            <c:spPr>
              <a:solidFill>
                <a:schemeClr val="accent4">
                  <a:lumMod val="80000"/>
                </a:schemeClr>
              </a:solidFill>
              <a:ln>
                <a:noFill/>
              </a:ln>
              <a:effectLst/>
            </c:spPr>
          </c:dPt>
          <c:dPt>
            <c:idx val="1318"/>
            <c:bubble3D val="0"/>
            <c:spPr>
              <a:solidFill>
                <a:schemeClr val="accent5">
                  <a:lumMod val="80000"/>
                </a:schemeClr>
              </a:solidFill>
              <a:ln>
                <a:noFill/>
              </a:ln>
              <a:effectLst/>
            </c:spPr>
          </c:dPt>
          <c:dPt>
            <c:idx val="1319"/>
            <c:bubble3D val="0"/>
            <c:spPr>
              <a:solidFill>
                <a:schemeClr val="accent6">
                  <a:lumMod val="80000"/>
                </a:schemeClr>
              </a:solidFill>
              <a:ln>
                <a:noFill/>
              </a:ln>
              <a:effectLst/>
            </c:spPr>
          </c:dPt>
          <c:dPt>
            <c:idx val="1320"/>
            <c:bubble3D val="0"/>
            <c:spPr>
              <a:solidFill>
                <a:schemeClr val="accent1">
                  <a:lumMod val="60000"/>
                  <a:lumOff val="40000"/>
                </a:schemeClr>
              </a:solidFill>
              <a:ln>
                <a:noFill/>
              </a:ln>
              <a:effectLst/>
            </c:spPr>
          </c:dPt>
          <c:dPt>
            <c:idx val="1321"/>
            <c:bubble3D val="0"/>
            <c:spPr>
              <a:solidFill>
                <a:schemeClr val="accent2">
                  <a:lumMod val="60000"/>
                  <a:lumOff val="40000"/>
                </a:schemeClr>
              </a:solidFill>
              <a:ln>
                <a:noFill/>
              </a:ln>
              <a:effectLst/>
            </c:spPr>
          </c:dPt>
          <c:dPt>
            <c:idx val="1322"/>
            <c:bubble3D val="0"/>
            <c:spPr>
              <a:solidFill>
                <a:schemeClr val="accent3">
                  <a:lumMod val="60000"/>
                  <a:lumOff val="40000"/>
                </a:schemeClr>
              </a:solidFill>
              <a:ln>
                <a:noFill/>
              </a:ln>
              <a:effectLst/>
            </c:spPr>
          </c:dPt>
          <c:dPt>
            <c:idx val="1323"/>
            <c:bubble3D val="0"/>
            <c:spPr>
              <a:solidFill>
                <a:schemeClr val="accent4">
                  <a:lumMod val="60000"/>
                  <a:lumOff val="40000"/>
                </a:schemeClr>
              </a:solidFill>
              <a:ln>
                <a:noFill/>
              </a:ln>
              <a:effectLst/>
            </c:spPr>
          </c:dPt>
          <c:dPt>
            <c:idx val="1324"/>
            <c:bubble3D val="0"/>
            <c:spPr>
              <a:solidFill>
                <a:schemeClr val="accent5">
                  <a:lumMod val="60000"/>
                  <a:lumOff val="40000"/>
                </a:schemeClr>
              </a:solidFill>
              <a:ln>
                <a:noFill/>
              </a:ln>
              <a:effectLst/>
            </c:spPr>
          </c:dPt>
          <c:dPt>
            <c:idx val="1325"/>
            <c:bubble3D val="0"/>
            <c:spPr>
              <a:solidFill>
                <a:schemeClr val="accent6">
                  <a:lumMod val="60000"/>
                  <a:lumOff val="40000"/>
                </a:schemeClr>
              </a:solidFill>
              <a:ln>
                <a:noFill/>
              </a:ln>
              <a:effectLst/>
            </c:spPr>
          </c:dPt>
          <c:dPt>
            <c:idx val="1326"/>
            <c:bubble3D val="0"/>
            <c:spPr>
              <a:solidFill>
                <a:schemeClr val="accent1">
                  <a:lumMod val="50000"/>
                </a:schemeClr>
              </a:solidFill>
              <a:ln>
                <a:noFill/>
              </a:ln>
              <a:effectLst/>
            </c:spPr>
          </c:dPt>
          <c:dPt>
            <c:idx val="1327"/>
            <c:bubble3D val="0"/>
            <c:spPr>
              <a:solidFill>
                <a:schemeClr val="accent2">
                  <a:lumMod val="50000"/>
                </a:schemeClr>
              </a:solidFill>
              <a:ln>
                <a:noFill/>
              </a:ln>
              <a:effectLst/>
            </c:spPr>
          </c:dPt>
          <c:dPt>
            <c:idx val="1328"/>
            <c:bubble3D val="0"/>
            <c:spPr>
              <a:solidFill>
                <a:schemeClr val="accent3">
                  <a:lumMod val="50000"/>
                </a:schemeClr>
              </a:solidFill>
              <a:ln>
                <a:noFill/>
              </a:ln>
              <a:effectLst/>
            </c:spPr>
          </c:dPt>
          <c:dPt>
            <c:idx val="1329"/>
            <c:bubble3D val="0"/>
            <c:spPr>
              <a:solidFill>
                <a:schemeClr val="accent4">
                  <a:lumMod val="50000"/>
                </a:schemeClr>
              </a:solidFill>
              <a:ln>
                <a:noFill/>
              </a:ln>
              <a:effectLst/>
            </c:spPr>
          </c:dPt>
          <c:dPt>
            <c:idx val="1330"/>
            <c:bubble3D val="0"/>
            <c:spPr>
              <a:solidFill>
                <a:schemeClr val="accent5">
                  <a:lumMod val="50000"/>
                </a:schemeClr>
              </a:solidFill>
              <a:ln>
                <a:noFill/>
              </a:ln>
              <a:effectLst/>
            </c:spPr>
          </c:dPt>
          <c:dPt>
            <c:idx val="1331"/>
            <c:bubble3D val="0"/>
            <c:spPr>
              <a:solidFill>
                <a:schemeClr val="accent6">
                  <a:lumMod val="50000"/>
                </a:schemeClr>
              </a:solidFill>
              <a:ln>
                <a:noFill/>
              </a:ln>
              <a:effectLst/>
            </c:spPr>
          </c:dPt>
          <c:dPt>
            <c:idx val="1332"/>
            <c:bubble3D val="0"/>
            <c:spPr>
              <a:solidFill>
                <a:schemeClr val="accent1">
                  <a:lumMod val="70000"/>
                  <a:lumOff val="30000"/>
                </a:schemeClr>
              </a:solidFill>
              <a:ln>
                <a:noFill/>
              </a:ln>
              <a:effectLst/>
            </c:spPr>
          </c:dPt>
          <c:dPt>
            <c:idx val="1333"/>
            <c:bubble3D val="0"/>
            <c:spPr>
              <a:solidFill>
                <a:schemeClr val="accent2">
                  <a:lumMod val="70000"/>
                  <a:lumOff val="30000"/>
                </a:schemeClr>
              </a:solidFill>
              <a:ln>
                <a:noFill/>
              </a:ln>
              <a:effectLst/>
            </c:spPr>
          </c:dPt>
          <c:dPt>
            <c:idx val="1334"/>
            <c:bubble3D val="0"/>
            <c:spPr>
              <a:solidFill>
                <a:schemeClr val="accent3">
                  <a:lumMod val="70000"/>
                  <a:lumOff val="30000"/>
                </a:schemeClr>
              </a:solidFill>
              <a:ln>
                <a:noFill/>
              </a:ln>
              <a:effectLst/>
            </c:spPr>
          </c:dPt>
          <c:dPt>
            <c:idx val="1335"/>
            <c:bubble3D val="0"/>
            <c:spPr>
              <a:solidFill>
                <a:schemeClr val="accent4">
                  <a:lumMod val="70000"/>
                  <a:lumOff val="30000"/>
                </a:schemeClr>
              </a:solidFill>
              <a:ln>
                <a:noFill/>
              </a:ln>
              <a:effectLst/>
            </c:spPr>
          </c:dPt>
          <c:dPt>
            <c:idx val="1336"/>
            <c:bubble3D val="0"/>
            <c:spPr>
              <a:solidFill>
                <a:schemeClr val="accent5">
                  <a:lumMod val="70000"/>
                  <a:lumOff val="30000"/>
                </a:schemeClr>
              </a:solidFill>
              <a:ln>
                <a:noFill/>
              </a:ln>
              <a:effectLst/>
            </c:spPr>
          </c:dPt>
          <c:dPt>
            <c:idx val="1337"/>
            <c:bubble3D val="0"/>
            <c:spPr>
              <a:solidFill>
                <a:schemeClr val="accent6">
                  <a:lumMod val="70000"/>
                  <a:lumOff val="30000"/>
                </a:schemeClr>
              </a:solidFill>
              <a:ln>
                <a:noFill/>
              </a:ln>
              <a:effectLst/>
            </c:spPr>
          </c:dPt>
          <c:dPt>
            <c:idx val="1338"/>
            <c:bubble3D val="0"/>
            <c:spPr>
              <a:solidFill>
                <a:schemeClr val="accent1">
                  <a:lumMod val="70000"/>
                </a:schemeClr>
              </a:solidFill>
              <a:ln>
                <a:noFill/>
              </a:ln>
              <a:effectLst/>
            </c:spPr>
          </c:dPt>
          <c:dPt>
            <c:idx val="1339"/>
            <c:bubble3D val="0"/>
            <c:spPr>
              <a:solidFill>
                <a:schemeClr val="accent2">
                  <a:lumMod val="70000"/>
                </a:schemeClr>
              </a:solidFill>
              <a:ln>
                <a:noFill/>
              </a:ln>
              <a:effectLst/>
            </c:spPr>
          </c:dPt>
          <c:dPt>
            <c:idx val="1340"/>
            <c:bubble3D val="0"/>
            <c:spPr>
              <a:solidFill>
                <a:schemeClr val="accent3">
                  <a:lumMod val="70000"/>
                </a:schemeClr>
              </a:solidFill>
              <a:ln>
                <a:noFill/>
              </a:ln>
              <a:effectLst/>
            </c:spPr>
          </c:dPt>
          <c:dPt>
            <c:idx val="1341"/>
            <c:bubble3D val="0"/>
            <c:spPr>
              <a:solidFill>
                <a:schemeClr val="accent4">
                  <a:lumMod val="70000"/>
                </a:schemeClr>
              </a:solidFill>
              <a:ln>
                <a:noFill/>
              </a:ln>
              <a:effectLst/>
            </c:spPr>
          </c:dPt>
          <c:dPt>
            <c:idx val="1342"/>
            <c:bubble3D val="0"/>
            <c:spPr>
              <a:solidFill>
                <a:schemeClr val="accent5">
                  <a:lumMod val="70000"/>
                </a:schemeClr>
              </a:solidFill>
              <a:ln>
                <a:noFill/>
              </a:ln>
              <a:effectLst/>
            </c:spPr>
          </c:dPt>
          <c:dPt>
            <c:idx val="1343"/>
            <c:bubble3D val="0"/>
            <c:spPr>
              <a:solidFill>
                <a:schemeClr val="accent6">
                  <a:lumMod val="70000"/>
                </a:schemeClr>
              </a:solidFill>
              <a:ln>
                <a:noFill/>
              </a:ln>
              <a:effectLst/>
            </c:spPr>
          </c:dPt>
          <c:dPt>
            <c:idx val="1344"/>
            <c:bubble3D val="0"/>
            <c:spPr>
              <a:solidFill>
                <a:schemeClr val="accent1">
                  <a:lumMod val="50000"/>
                  <a:lumOff val="50000"/>
                </a:schemeClr>
              </a:solidFill>
              <a:ln>
                <a:noFill/>
              </a:ln>
              <a:effectLst/>
            </c:spPr>
          </c:dPt>
          <c:dPt>
            <c:idx val="1345"/>
            <c:bubble3D val="0"/>
            <c:spPr>
              <a:solidFill>
                <a:schemeClr val="accent2">
                  <a:lumMod val="50000"/>
                  <a:lumOff val="50000"/>
                </a:schemeClr>
              </a:solidFill>
              <a:ln>
                <a:noFill/>
              </a:ln>
              <a:effectLst/>
            </c:spPr>
          </c:dPt>
          <c:dPt>
            <c:idx val="1346"/>
            <c:bubble3D val="0"/>
            <c:spPr>
              <a:solidFill>
                <a:schemeClr val="accent3">
                  <a:lumMod val="50000"/>
                  <a:lumOff val="50000"/>
                </a:schemeClr>
              </a:solidFill>
              <a:ln>
                <a:noFill/>
              </a:ln>
              <a:effectLst/>
            </c:spPr>
          </c:dPt>
          <c:dPt>
            <c:idx val="1347"/>
            <c:bubble3D val="0"/>
            <c:spPr>
              <a:solidFill>
                <a:schemeClr val="accent4">
                  <a:lumMod val="50000"/>
                  <a:lumOff val="50000"/>
                </a:schemeClr>
              </a:solidFill>
              <a:ln>
                <a:noFill/>
              </a:ln>
              <a:effectLst/>
            </c:spPr>
          </c:dPt>
          <c:dPt>
            <c:idx val="1348"/>
            <c:bubble3D val="0"/>
            <c:spPr>
              <a:solidFill>
                <a:schemeClr val="accent5">
                  <a:lumMod val="50000"/>
                  <a:lumOff val="50000"/>
                </a:schemeClr>
              </a:solidFill>
              <a:ln>
                <a:noFill/>
              </a:ln>
              <a:effectLst/>
            </c:spPr>
          </c:dPt>
          <c:dPt>
            <c:idx val="1349"/>
            <c:bubble3D val="0"/>
            <c:spPr>
              <a:solidFill>
                <a:schemeClr val="accent6">
                  <a:lumMod val="50000"/>
                  <a:lumOff val="50000"/>
                </a:schemeClr>
              </a:solidFill>
              <a:ln>
                <a:noFill/>
              </a:ln>
              <a:effectLst/>
            </c:spPr>
          </c:dPt>
          <c:dPt>
            <c:idx val="1350"/>
            <c:bubble3D val="0"/>
            <c:spPr>
              <a:solidFill>
                <a:schemeClr val="accent1"/>
              </a:solidFill>
              <a:ln>
                <a:noFill/>
              </a:ln>
              <a:effectLst/>
            </c:spPr>
          </c:dPt>
          <c:dPt>
            <c:idx val="1351"/>
            <c:bubble3D val="0"/>
            <c:spPr>
              <a:solidFill>
                <a:schemeClr val="accent2"/>
              </a:solidFill>
              <a:ln>
                <a:noFill/>
              </a:ln>
              <a:effectLst/>
            </c:spPr>
          </c:dPt>
          <c:dPt>
            <c:idx val="1352"/>
            <c:bubble3D val="0"/>
            <c:spPr>
              <a:solidFill>
                <a:schemeClr val="accent3"/>
              </a:solidFill>
              <a:ln>
                <a:noFill/>
              </a:ln>
              <a:effectLst/>
            </c:spPr>
          </c:dPt>
          <c:dPt>
            <c:idx val="1353"/>
            <c:bubble3D val="0"/>
            <c:spPr>
              <a:solidFill>
                <a:schemeClr val="accent4"/>
              </a:solidFill>
              <a:ln>
                <a:noFill/>
              </a:ln>
              <a:effectLst/>
            </c:spPr>
          </c:dPt>
          <c:dPt>
            <c:idx val="1354"/>
            <c:bubble3D val="0"/>
            <c:spPr>
              <a:solidFill>
                <a:schemeClr val="accent5"/>
              </a:solidFill>
              <a:ln>
                <a:noFill/>
              </a:ln>
              <a:effectLst/>
            </c:spPr>
          </c:dPt>
          <c:dPt>
            <c:idx val="1355"/>
            <c:bubble3D val="0"/>
            <c:spPr>
              <a:solidFill>
                <a:schemeClr val="accent6"/>
              </a:solidFill>
              <a:ln>
                <a:noFill/>
              </a:ln>
              <a:effectLst/>
            </c:spPr>
          </c:dPt>
          <c:dPt>
            <c:idx val="1356"/>
            <c:bubble3D val="0"/>
            <c:spPr>
              <a:solidFill>
                <a:schemeClr val="accent1">
                  <a:lumMod val="60000"/>
                </a:schemeClr>
              </a:solidFill>
              <a:ln>
                <a:noFill/>
              </a:ln>
              <a:effectLst/>
            </c:spPr>
          </c:dPt>
          <c:dPt>
            <c:idx val="1357"/>
            <c:bubble3D val="0"/>
            <c:spPr>
              <a:solidFill>
                <a:schemeClr val="accent2">
                  <a:lumMod val="60000"/>
                </a:schemeClr>
              </a:solidFill>
              <a:ln>
                <a:noFill/>
              </a:ln>
              <a:effectLst/>
            </c:spPr>
          </c:dPt>
          <c:dPt>
            <c:idx val="1358"/>
            <c:bubble3D val="0"/>
            <c:spPr>
              <a:solidFill>
                <a:schemeClr val="accent3">
                  <a:lumMod val="60000"/>
                </a:schemeClr>
              </a:solidFill>
              <a:ln>
                <a:noFill/>
              </a:ln>
              <a:effectLst/>
            </c:spPr>
          </c:dPt>
          <c:dPt>
            <c:idx val="1359"/>
            <c:bubble3D val="0"/>
            <c:spPr>
              <a:solidFill>
                <a:schemeClr val="accent4">
                  <a:lumMod val="60000"/>
                </a:schemeClr>
              </a:solidFill>
              <a:ln>
                <a:noFill/>
              </a:ln>
              <a:effectLst/>
            </c:spPr>
          </c:dPt>
          <c:dPt>
            <c:idx val="1360"/>
            <c:bubble3D val="0"/>
            <c:spPr>
              <a:solidFill>
                <a:schemeClr val="accent5">
                  <a:lumMod val="60000"/>
                </a:schemeClr>
              </a:solidFill>
              <a:ln>
                <a:noFill/>
              </a:ln>
              <a:effectLst/>
            </c:spPr>
          </c:dPt>
          <c:dPt>
            <c:idx val="1361"/>
            <c:bubble3D val="0"/>
            <c:spPr>
              <a:solidFill>
                <a:schemeClr val="accent6">
                  <a:lumMod val="60000"/>
                </a:schemeClr>
              </a:solidFill>
              <a:ln>
                <a:noFill/>
              </a:ln>
              <a:effectLst/>
            </c:spPr>
          </c:dPt>
          <c:dPt>
            <c:idx val="1362"/>
            <c:bubble3D val="0"/>
            <c:spPr>
              <a:solidFill>
                <a:schemeClr val="accent1">
                  <a:lumMod val="80000"/>
                  <a:lumOff val="20000"/>
                </a:schemeClr>
              </a:solidFill>
              <a:ln>
                <a:noFill/>
              </a:ln>
              <a:effectLst/>
            </c:spPr>
          </c:dPt>
          <c:dPt>
            <c:idx val="1363"/>
            <c:bubble3D val="0"/>
            <c:spPr>
              <a:solidFill>
                <a:schemeClr val="accent2">
                  <a:lumMod val="80000"/>
                  <a:lumOff val="20000"/>
                </a:schemeClr>
              </a:solidFill>
              <a:ln>
                <a:noFill/>
              </a:ln>
              <a:effectLst/>
            </c:spPr>
          </c:dPt>
          <c:dPt>
            <c:idx val="1364"/>
            <c:bubble3D val="0"/>
            <c:spPr>
              <a:solidFill>
                <a:schemeClr val="accent3">
                  <a:lumMod val="80000"/>
                  <a:lumOff val="20000"/>
                </a:schemeClr>
              </a:solidFill>
              <a:ln>
                <a:noFill/>
              </a:ln>
              <a:effectLst/>
            </c:spPr>
          </c:dPt>
          <c:dPt>
            <c:idx val="1365"/>
            <c:bubble3D val="0"/>
            <c:spPr>
              <a:solidFill>
                <a:schemeClr val="accent4">
                  <a:lumMod val="80000"/>
                  <a:lumOff val="20000"/>
                </a:schemeClr>
              </a:solidFill>
              <a:ln>
                <a:noFill/>
              </a:ln>
              <a:effectLst/>
            </c:spPr>
          </c:dPt>
          <c:dPt>
            <c:idx val="1366"/>
            <c:bubble3D val="0"/>
            <c:spPr>
              <a:solidFill>
                <a:schemeClr val="accent5">
                  <a:lumMod val="80000"/>
                  <a:lumOff val="20000"/>
                </a:schemeClr>
              </a:solidFill>
              <a:ln>
                <a:noFill/>
              </a:ln>
              <a:effectLst/>
            </c:spPr>
          </c:dPt>
          <c:dPt>
            <c:idx val="1367"/>
            <c:bubble3D val="0"/>
            <c:spPr>
              <a:solidFill>
                <a:schemeClr val="accent6">
                  <a:lumMod val="80000"/>
                  <a:lumOff val="20000"/>
                </a:schemeClr>
              </a:solidFill>
              <a:ln>
                <a:noFill/>
              </a:ln>
              <a:effectLst/>
            </c:spPr>
          </c:dPt>
          <c:dPt>
            <c:idx val="1368"/>
            <c:bubble3D val="0"/>
            <c:spPr>
              <a:solidFill>
                <a:schemeClr val="accent1">
                  <a:lumMod val="80000"/>
                </a:schemeClr>
              </a:solidFill>
              <a:ln>
                <a:noFill/>
              </a:ln>
              <a:effectLst/>
            </c:spPr>
          </c:dPt>
          <c:dPt>
            <c:idx val="1369"/>
            <c:bubble3D val="0"/>
            <c:spPr>
              <a:solidFill>
                <a:schemeClr val="accent2">
                  <a:lumMod val="80000"/>
                </a:schemeClr>
              </a:solidFill>
              <a:ln>
                <a:noFill/>
              </a:ln>
              <a:effectLst/>
            </c:spPr>
          </c:dPt>
          <c:dPt>
            <c:idx val="1370"/>
            <c:bubble3D val="0"/>
            <c:spPr>
              <a:solidFill>
                <a:schemeClr val="accent3">
                  <a:lumMod val="80000"/>
                </a:schemeClr>
              </a:solidFill>
              <a:ln>
                <a:noFill/>
              </a:ln>
              <a:effectLst/>
            </c:spPr>
          </c:dPt>
          <c:dPt>
            <c:idx val="1371"/>
            <c:bubble3D val="0"/>
            <c:spPr>
              <a:solidFill>
                <a:schemeClr val="accent4">
                  <a:lumMod val="80000"/>
                </a:schemeClr>
              </a:solidFill>
              <a:ln>
                <a:noFill/>
              </a:ln>
              <a:effectLst/>
            </c:spPr>
          </c:dPt>
          <c:dPt>
            <c:idx val="1372"/>
            <c:bubble3D val="0"/>
            <c:spPr>
              <a:solidFill>
                <a:schemeClr val="accent5">
                  <a:lumMod val="80000"/>
                </a:schemeClr>
              </a:solidFill>
              <a:ln>
                <a:noFill/>
              </a:ln>
              <a:effectLst/>
            </c:spPr>
          </c:dPt>
          <c:dPt>
            <c:idx val="1373"/>
            <c:bubble3D val="0"/>
            <c:spPr>
              <a:solidFill>
                <a:schemeClr val="accent6">
                  <a:lumMod val="80000"/>
                </a:schemeClr>
              </a:solidFill>
              <a:ln>
                <a:noFill/>
              </a:ln>
              <a:effectLst/>
            </c:spPr>
          </c:dPt>
          <c:dPt>
            <c:idx val="1374"/>
            <c:bubble3D val="0"/>
            <c:spPr>
              <a:solidFill>
                <a:schemeClr val="accent1">
                  <a:lumMod val="60000"/>
                  <a:lumOff val="40000"/>
                </a:schemeClr>
              </a:solidFill>
              <a:ln>
                <a:noFill/>
              </a:ln>
              <a:effectLst/>
            </c:spPr>
          </c:dPt>
          <c:dPt>
            <c:idx val="1375"/>
            <c:bubble3D val="0"/>
            <c:spPr>
              <a:solidFill>
                <a:schemeClr val="accent2">
                  <a:lumMod val="60000"/>
                  <a:lumOff val="40000"/>
                </a:schemeClr>
              </a:solidFill>
              <a:ln>
                <a:noFill/>
              </a:ln>
              <a:effectLst/>
            </c:spPr>
          </c:dPt>
          <c:dPt>
            <c:idx val="1376"/>
            <c:bubble3D val="0"/>
            <c:spPr>
              <a:solidFill>
                <a:schemeClr val="accent3">
                  <a:lumMod val="60000"/>
                  <a:lumOff val="40000"/>
                </a:schemeClr>
              </a:solidFill>
              <a:ln>
                <a:noFill/>
              </a:ln>
              <a:effectLst/>
            </c:spPr>
          </c:dPt>
          <c:dPt>
            <c:idx val="1377"/>
            <c:bubble3D val="0"/>
            <c:spPr>
              <a:solidFill>
                <a:schemeClr val="accent4">
                  <a:lumMod val="60000"/>
                  <a:lumOff val="40000"/>
                </a:schemeClr>
              </a:solidFill>
              <a:ln>
                <a:noFill/>
              </a:ln>
              <a:effectLst/>
            </c:spPr>
          </c:dPt>
          <c:dPt>
            <c:idx val="1378"/>
            <c:bubble3D val="0"/>
            <c:spPr>
              <a:solidFill>
                <a:schemeClr val="accent5">
                  <a:lumMod val="60000"/>
                  <a:lumOff val="40000"/>
                </a:schemeClr>
              </a:solidFill>
              <a:ln>
                <a:noFill/>
              </a:ln>
              <a:effectLst/>
            </c:spPr>
          </c:dPt>
          <c:dPt>
            <c:idx val="1379"/>
            <c:bubble3D val="0"/>
            <c:spPr>
              <a:solidFill>
                <a:schemeClr val="accent6">
                  <a:lumMod val="60000"/>
                  <a:lumOff val="40000"/>
                </a:schemeClr>
              </a:solidFill>
              <a:ln>
                <a:noFill/>
              </a:ln>
              <a:effectLst/>
            </c:spPr>
          </c:dPt>
          <c:dPt>
            <c:idx val="1380"/>
            <c:bubble3D val="0"/>
            <c:spPr>
              <a:solidFill>
                <a:schemeClr val="accent1">
                  <a:lumMod val="50000"/>
                </a:schemeClr>
              </a:solidFill>
              <a:ln>
                <a:noFill/>
              </a:ln>
              <a:effectLst/>
            </c:spPr>
          </c:dPt>
          <c:dPt>
            <c:idx val="1381"/>
            <c:bubble3D val="0"/>
            <c:spPr>
              <a:solidFill>
                <a:schemeClr val="accent2">
                  <a:lumMod val="50000"/>
                </a:schemeClr>
              </a:solidFill>
              <a:ln>
                <a:noFill/>
              </a:ln>
              <a:effectLst/>
            </c:spPr>
          </c:dPt>
          <c:dPt>
            <c:idx val="1382"/>
            <c:bubble3D val="0"/>
            <c:spPr>
              <a:solidFill>
                <a:schemeClr val="accent3">
                  <a:lumMod val="50000"/>
                </a:schemeClr>
              </a:solidFill>
              <a:ln>
                <a:noFill/>
              </a:ln>
              <a:effectLst/>
            </c:spPr>
          </c:dPt>
          <c:dPt>
            <c:idx val="1383"/>
            <c:bubble3D val="0"/>
            <c:spPr>
              <a:solidFill>
                <a:schemeClr val="accent4">
                  <a:lumMod val="50000"/>
                </a:schemeClr>
              </a:solidFill>
              <a:ln>
                <a:noFill/>
              </a:ln>
              <a:effectLst/>
            </c:spPr>
          </c:dPt>
          <c:dPt>
            <c:idx val="1384"/>
            <c:bubble3D val="0"/>
            <c:spPr>
              <a:solidFill>
                <a:schemeClr val="accent5">
                  <a:lumMod val="50000"/>
                </a:schemeClr>
              </a:solidFill>
              <a:ln>
                <a:noFill/>
              </a:ln>
              <a:effectLst/>
            </c:spPr>
          </c:dPt>
          <c:dPt>
            <c:idx val="1385"/>
            <c:bubble3D val="0"/>
            <c:spPr>
              <a:solidFill>
                <a:schemeClr val="accent6">
                  <a:lumMod val="50000"/>
                </a:schemeClr>
              </a:solidFill>
              <a:ln>
                <a:noFill/>
              </a:ln>
              <a:effectLst/>
            </c:spPr>
          </c:dPt>
          <c:dPt>
            <c:idx val="1386"/>
            <c:bubble3D val="0"/>
            <c:spPr>
              <a:solidFill>
                <a:schemeClr val="accent1">
                  <a:lumMod val="70000"/>
                  <a:lumOff val="30000"/>
                </a:schemeClr>
              </a:solidFill>
              <a:ln>
                <a:noFill/>
              </a:ln>
              <a:effectLst/>
            </c:spPr>
          </c:dPt>
          <c:dPt>
            <c:idx val="1387"/>
            <c:bubble3D val="0"/>
            <c:spPr>
              <a:solidFill>
                <a:schemeClr val="accent2">
                  <a:lumMod val="70000"/>
                  <a:lumOff val="30000"/>
                </a:schemeClr>
              </a:solidFill>
              <a:ln>
                <a:noFill/>
              </a:ln>
              <a:effectLst/>
            </c:spPr>
          </c:dPt>
          <c:dPt>
            <c:idx val="1388"/>
            <c:bubble3D val="0"/>
            <c:spPr>
              <a:solidFill>
                <a:schemeClr val="accent3">
                  <a:lumMod val="70000"/>
                  <a:lumOff val="30000"/>
                </a:schemeClr>
              </a:solidFill>
              <a:ln>
                <a:noFill/>
              </a:ln>
              <a:effectLst/>
            </c:spPr>
          </c:dPt>
          <c:dPt>
            <c:idx val="1389"/>
            <c:bubble3D val="0"/>
            <c:spPr>
              <a:solidFill>
                <a:schemeClr val="accent4">
                  <a:lumMod val="70000"/>
                  <a:lumOff val="30000"/>
                </a:schemeClr>
              </a:solidFill>
              <a:ln>
                <a:noFill/>
              </a:ln>
              <a:effectLst/>
            </c:spPr>
          </c:dPt>
          <c:dPt>
            <c:idx val="1390"/>
            <c:bubble3D val="0"/>
            <c:spPr>
              <a:solidFill>
                <a:schemeClr val="accent5">
                  <a:lumMod val="70000"/>
                  <a:lumOff val="30000"/>
                </a:schemeClr>
              </a:solidFill>
              <a:ln>
                <a:noFill/>
              </a:ln>
              <a:effectLst/>
            </c:spPr>
          </c:dPt>
          <c:dPt>
            <c:idx val="1391"/>
            <c:bubble3D val="0"/>
            <c:spPr>
              <a:solidFill>
                <a:schemeClr val="accent6">
                  <a:lumMod val="70000"/>
                  <a:lumOff val="30000"/>
                </a:schemeClr>
              </a:solidFill>
              <a:ln>
                <a:noFill/>
              </a:ln>
              <a:effectLst/>
            </c:spPr>
          </c:dPt>
          <c:dPt>
            <c:idx val="1392"/>
            <c:bubble3D val="0"/>
            <c:spPr>
              <a:solidFill>
                <a:schemeClr val="accent1">
                  <a:lumMod val="70000"/>
                </a:schemeClr>
              </a:solidFill>
              <a:ln>
                <a:noFill/>
              </a:ln>
              <a:effectLst/>
            </c:spPr>
          </c:dPt>
          <c:dPt>
            <c:idx val="1393"/>
            <c:bubble3D val="0"/>
            <c:spPr>
              <a:solidFill>
                <a:schemeClr val="accent2">
                  <a:lumMod val="70000"/>
                </a:schemeClr>
              </a:solidFill>
              <a:ln>
                <a:noFill/>
              </a:ln>
              <a:effectLst/>
            </c:spPr>
          </c:dPt>
          <c:dPt>
            <c:idx val="1394"/>
            <c:bubble3D val="0"/>
            <c:spPr>
              <a:solidFill>
                <a:schemeClr val="accent3">
                  <a:lumMod val="70000"/>
                </a:schemeClr>
              </a:solidFill>
              <a:ln>
                <a:noFill/>
              </a:ln>
              <a:effectLst/>
            </c:spPr>
          </c:dPt>
          <c:dPt>
            <c:idx val="1395"/>
            <c:bubble3D val="0"/>
            <c:spPr>
              <a:solidFill>
                <a:schemeClr val="accent4">
                  <a:lumMod val="70000"/>
                </a:schemeClr>
              </a:solidFill>
              <a:ln>
                <a:noFill/>
              </a:ln>
              <a:effectLst/>
            </c:spPr>
          </c:dPt>
          <c:dPt>
            <c:idx val="1396"/>
            <c:bubble3D val="0"/>
            <c:spPr>
              <a:solidFill>
                <a:schemeClr val="accent5">
                  <a:lumMod val="70000"/>
                </a:schemeClr>
              </a:solidFill>
              <a:ln>
                <a:noFill/>
              </a:ln>
              <a:effectLst/>
            </c:spPr>
          </c:dPt>
          <c:dPt>
            <c:idx val="1397"/>
            <c:bubble3D val="0"/>
            <c:spPr>
              <a:solidFill>
                <a:schemeClr val="accent6">
                  <a:lumMod val="70000"/>
                </a:schemeClr>
              </a:solidFill>
              <a:ln>
                <a:noFill/>
              </a:ln>
              <a:effectLst/>
            </c:spPr>
          </c:dPt>
          <c:dPt>
            <c:idx val="1398"/>
            <c:bubble3D val="0"/>
            <c:spPr>
              <a:solidFill>
                <a:schemeClr val="accent1">
                  <a:lumMod val="50000"/>
                  <a:lumOff val="50000"/>
                </a:schemeClr>
              </a:solidFill>
              <a:ln>
                <a:noFill/>
              </a:ln>
              <a:effectLst/>
            </c:spPr>
          </c:dPt>
          <c:dPt>
            <c:idx val="1399"/>
            <c:bubble3D val="0"/>
            <c:spPr>
              <a:solidFill>
                <a:schemeClr val="accent2">
                  <a:lumMod val="50000"/>
                  <a:lumOff val="50000"/>
                </a:schemeClr>
              </a:solidFill>
              <a:ln>
                <a:noFill/>
              </a:ln>
              <a:effectLst/>
            </c:spPr>
          </c:dPt>
          <c:dPt>
            <c:idx val="1400"/>
            <c:bubble3D val="0"/>
            <c:spPr>
              <a:solidFill>
                <a:schemeClr val="accent3">
                  <a:lumMod val="50000"/>
                  <a:lumOff val="50000"/>
                </a:schemeClr>
              </a:solidFill>
              <a:ln>
                <a:noFill/>
              </a:ln>
              <a:effectLst/>
            </c:spPr>
          </c:dPt>
          <c:dPt>
            <c:idx val="1401"/>
            <c:bubble3D val="0"/>
            <c:spPr>
              <a:solidFill>
                <a:schemeClr val="accent4">
                  <a:lumMod val="50000"/>
                  <a:lumOff val="50000"/>
                </a:schemeClr>
              </a:solidFill>
              <a:ln>
                <a:noFill/>
              </a:ln>
              <a:effectLst/>
            </c:spPr>
          </c:dPt>
          <c:dPt>
            <c:idx val="1402"/>
            <c:bubble3D val="0"/>
            <c:spPr>
              <a:solidFill>
                <a:schemeClr val="accent5">
                  <a:lumMod val="50000"/>
                  <a:lumOff val="50000"/>
                </a:schemeClr>
              </a:solidFill>
              <a:ln>
                <a:noFill/>
              </a:ln>
              <a:effectLst/>
            </c:spPr>
          </c:dPt>
          <c:dPt>
            <c:idx val="1403"/>
            <c:bubble3D val="0"/>
            <c:spPr>
              <a:solidFill>
                <a:schemeClr val="accent6">
                  <a:lumMod val="50000"/>
                  <a:lumOff val="50000"/>
                </a:schemeClr>
              </a:solidFill>
              <a:ln>
                <a:noFill/>
              </a:ln>
              <a:effectLst/>
            </c:spPr>
          </c:dPt>
          <c:dPt>
            <c:idx val="1404"/>
            <c:bubble3D val="0"/>
            <c:spPr>
              <a:solidFill>
                <a:schemeClr val="accent1"/>
              </a:solidFill>
              <a:ln>
                <a:noFill/>
              </a:ln>
              <a:effectLst/>
            </c:spPr>
          </c:dPt>
          <c:dPt>
            <c:idx val="1405"/>
            <c:bubble3D val="0"/>
            <c:spPr>
              <a:solidFill>
                <a:schemeClr val="accent2"/>
              </a:solidFill>
              <a:ln>
                <a:noFill/>
              </a:ln>
              <a:effectLst/>
            </c:spPr>
          </c:dPt>
          <c:dPt>
            <c:idx val="1406"/>
            <c:bubble3D val="0"/>
            <c:spPr>
              <a:solidFill>
                <a:schemeClr val="accent3"/>
              </a:solidFill>
              <a:ln>
                <a:noFill/>
              </a:ln>
              <a:effectLst/>
            </c:spPr>
          </c:dPt>
          <c:dPt>
            <c:idx val="1407"/>
            <c:bubble3D val="0"/>
            <c:spPr>
              <a:solidFill>
                <a:schemeClr val="accent4"/>
              </a:solidFill>
              <a:ln>
                <a:noFill/>
              </a:ln>
              <a:effectLst/>
            </c:spPr>
          </c:dPt>
          <c:dPt>
            <c:idx val="1408"/>
            <c:bubble3D val="0"/>
            <c:spPr>
              <a:solidFill>
                <a:schemeClr val="accent5"/>
              </a:solidFill>
              <a:ln>
                <a:noFill/>
              </a:ln>
              <a:effectLst/>
            </c:spPr>
          </c:dPt>
          <c:dPt>
            <c:idx val="1409"/>
            <c:bubble3D val="0"/>
            <c:spPr>
              <a:solidFill>
                <a:schemeClr val="accent6"/>
              </a:solidFill>
              <a:ln>
                <a:noFill/>
              </a:ln>
              <a:effectLst/>
            </c:spPr>
          </c:dPt>
          <c:dPt>
            <c:idx val="1410"/>
            <c:bubble3D val="0"/>
            <c:spPr>
              <a:solidFill>
                <a:schemeClr val="accent1">
                  <a:lumMod val="60000"/>
                </a:schemeClr>
              </a:solidFill>
              <a:ln>
                <a:noFill/>
              </a:ln>
              <a:effectLst/>
            </c:spPr>
          </c:dPt>
          <c:dPt>
            <c:idx val="1411"/>
            <c:bubble3D val="0"/>
            <c:spPr>
              <a:solidFill>
                <a:schemeClr val="accent2">
                  <a:lumMod val="60000"/>
                </a:schemeClr>
              </a:solidFill>
              <a:ln>
                <a:noFill/>
              </a:ln>
              <a:effectLst/>
            </c:spPr>
          </c:dPt>
          <c:dPt>
            <c:idx val="1412"/>
            <c:bubble3D val="0"/>
            <c:spPr>
              <a:solidFill>
                <a:schemeClr val="accent3">
                  <a:lumMod val="60000"/>
                </a:schemeClr>
              </a:solidFill>
              <a:ln>
                <a:noFill/>
              </a:ln>
              <a:effectLst/>
            </c:spPr>
          </c:dPt>
          <c:dPt>
            <c:idx val="1413"/>
            <c:bubble3D val="0"/>
            <c:spPr>
              <a:solidFill>
                <a:schemeClr val="accent4">
                  <a:lumMod val="60000"/>
                </a:schemeClr>
              </a:solidFill>
              <a:ln>
                <a:noFill/>
              </a:ln>
              <a:effectLst/>
            </c:spPr>
          </c:dPt>
          <c:dPt>
            <c:idx val="1414"/>
            <c:bubble3D val="0"/>
            <c:spPr>
              <a:solidFill>
                <a:schemeClr val="accent5">
                  <a:lumMod val="60000"/>
                </a:schemeClr>
              </a:solidFill>
              <a:ln>
                <a:noFill/>
              </a:ln>
              <a:effectLst/>
            </c:spPr>
          </c:dPt>
          <c:dPt>
            <c:idx val="1415"/>
            <c:bubble3D val="0"/>
            <c:spPr>
              <a:solidFill>
                <a:schemeClr val="accent6">
                  <a:lumMod val="60000"/>
                </a:schemeClr>
              </a:solidFill>
              <a:ln>
                <a:noFill/>
              </a:ln>
              <a:effectLst/>
            </c:spPr>
          </c:dPt>
          <c:dPt>
            <c:idx val="1416"/>
            <c:bubble3D val="0"/>
            <c:spPr>
              <a:solidFill>
                <a:schemeClr val="accent1">
                  <a:lumMod val="80000"/>
                  <a:lumOff val="20000"/>
                </a:schemeClr>
              </a:solidFill>
              <a:ln>
                <a:noFill/>
              </a:ln>
              <a:effectLst/>
            </c:spPr>
          </c:dPt>
          <c:dPt>
            <c:idx val="1417"/>
            <c:bubble3D val="0"/>
            <c:spPr>
              <a:solidFill>
                <a:schemeClr val="accent2">
                  <a:lumMod val="80000"/>
                  <a:lumOff val="20000"/>
                </a:schemeClr>
              </a:solidFill>
              <a:ln>
                <a:noFill/>
              </a:ln>
              <a:effectLst/>
            </c:spPr>
          </c:dPt>
          <c:dPt>
            <c:idx val="1418"/>
            <c:bubble3D val="0"/>
            <c:spPr>
              <a:solidFill>
                <a:schemeClr val="accent3">
                  <a:lumMod val="80000"/>
                  <a:lumOff val="20000"/>
                </a:schemeClr>
              </a:solidFill>
              <a:ln>
                <a:noFill/>
              </a:ln>
              <a:effectLst/>
            </c:spPr>
          </c:dPt>
          <c:dPt>
            <c:idx val="1419"/>
            <c:bubble3D val="0"/>
            <c:spPr>
              <a:solidFill>
                <a:schemeClr val="accent4">
                  <a:lumMod val="80000"/>
                  <a:lumOff val="20000"/>
                </a:schemeClr>
              </a:solidFill>
              <a:ln>
                <a:noFill/>
              </a:ln>
              <a:effectLst/>
            </c:spPr>
          </c:dPt>
          <c:dPt>
            <c:idx val="1420"/>
            <c:bubble3D val="0"/>
            <c:spPr>
              <a:solidFill>
                <a:schemeClr val="accent5">
                  <a:lumMod val="80000"/>
                  <a:lumOff val="20000"/>
                </a:schemeClr>
              </a:solidFill>
              <a:ln>
                <a:noFill/>
              </a:ln>
              <a:effectLst/>
            </c:spPr>
          </c:dPt>
          <c:dPt>
            <c:idx val="1421"/>
            <c:bubble3D val="0"/>
            <c:spPr>
              <a:solidFill>
                <a:schemeClr val="accent6">
                  <a:lumMod val="80000"/>
                  <a:lumOff val="20000"/>
                </a:schemeClr>
              </a:solidFill>
              <a:ln>
                <a:noFill/>
              </a:ln>
              <a:effectLst/>
            </c:spPr>
          </c:dPt>
          <c:dPt>
            <c:idx val="1422"/>
            <c:bubble3D val="0"/>
            <c:spPr>
              <a:solidFill>
                <a:schemeClr val="accent1">
                  <a:lumMod val="80000"/>
                </a:schemeClr>
              </a:solidFill>
              <a:ln>
                <a:noFill/>
              </a:ln>
              <a:effectLst/>
            </c:spPr>
          </c:dPt>
          <c:dPt>
            <c:idx val="1423"/>
            <c:bubble3D val="0"/>
            <c:spPr>
              <a:solidFill>
                <a:schemeClr val="accent2">
                  <a:lumMod val="80000"/>
                </a:schemeClr>
              </a:solidFill>
              <a:ln>
                <a:noFill/>
              </a:ln>
              <a:effectLst/>
            </c:spPr>
          </c:dPt>
          <c:dPt>
            <c:idx val="1424"/>
            <c:bubble3D val="0"/>
            <c:spPr>
              <a:solidFill>
                <a:schemeClr val="accent3">
                  <a:lumMod val="80000"/>
                </a:schemeClr>
              </a:solidFill>
              <a:ln>
                <a:noFill/>
              </a:ln>
              <a:effectLst/>
            </c:spPr>
          </c:dPt>
          <c:dPt>
            <c:idx val="1425"/>
            <c:bubble3D val="0"/>
            <c:spPr>
              <a:solidFill>
                <a:schemeClr val="accent4">
                  <a:lumMod val="80000"/>
                </a:schemeClr>
              </a:solidFill>
              <a:ln>
                <a:noFill/>
              </a:ln>
              <a:effectLst/>
            </c:spPr>
          </c:dPt>
          <c:dPt>
            <c:idx val="1426"/>
            <c:bubble3D val="0"/>
            <c:spPr>
              <a:solidFill>
                <a:schemeClr val="accent5">
                  <a:lumMod val="80000"/>
                </a:schemeClr>
              </a:solidFill>
              <a:ln>
                <a:noFill/>
              </a:ln>
              <a:effectLst/>
            </c:spPr>
          </c:dPt>
          <c:dPt>
            <c:idx val="1427"/>
            <c:bubble3D val="0"/>
            <c:spPr>
              <a:solidFill>
                <a:schemeClr val="accent6">
                  <a:lumMod val="80000"/>
                </a:schemeClr>
              </a:solidFill>
              <a:ln>
                <a:noFill/>
              </a:ln>
              <a:effectLst/>
            </c:spPr>
          </c:dPt>
          <c:dPt>
            <c:idx val="1428"/>
            <c:bubble3D val="0"/>
            <c:spPr>
              <a:solidFill>
                <a:schemeClr val="accent1">
                  <a:lumMod val="60000"/>
                  <a:lumOff val="40000"/>
                </a:schemeClr>
              </a:solidFill>
              <a:ln>
                <a:noFill/>
              </a:ln>
              <a:effectLst/>
            </c:spPr>
          </c:dPt>
          <c:dPt>
            <c:idx val="1429"/>
            <c:bubble3D val="0"/>
            <c:spPr>
              <a:solidFill>
                <a:schemeClr val="accent2">
                  <a:lumMod val="60000"/>
                  <a:lumOff val="40000"/>
                </a:schemeClr>
              </a:solidFill>
              <a:ln>
                <a:noFill/>
              </a:ln>
              <a:effectLst/>
            </c:spPr>
          </c:dPt>
          <c:dPt>
            <c:idx val="1430"/>
            <c:bubble3D val="0"/>
            <c:spPr>
              <a:solidFill>
                <a:schemeClr val="accent3">
                  <a:lumMod val="60000"/>
                  <a:lumOff val="40000"/>
                </a:schemeClr>
              </a:solidFill>
              <a:ln>
                <a:noFill/>
              </a:ln>
              <a:effectLst/>
            </c:spPr>
          </c:dPt>
          <c:dPt>
            <c:idx val="1431"/>
            <c:bubble3D val="0"/>
            <c:spPr>
              <a:solidFill>
                <a:schemeClr val="accent4">
                  <a:lumMod val="60000"/>
                  <a:lumOff val="40000"/>
                </a:schemeClr>
              </a:solidFill>
              <a:ln>
                <a:noFill/>
              </a:ln>
              <a:effectLst/>
            </c:spPr>
          </c:dPt>
          <c:dPt>
            <c:idx val="1432"/>
            <c:bubble3D val="0"/>
            <c:spPr>
              <a:solidFill>
                <a:schemeClr val="accent5">
                  <a:lumMod val="60000"/>
                  <a:lumOff val="40000"/>
                </a:schemeClr>
              </a:solidFill>
              <a:ln>
                <a:noFill/>
              </a:ln>
              <a:effectLst/>
            </c:spPr>
          </c:dPt>
          <c:dPt>
            <c:idx val="1433"/>
            <c:bubble3D val="0"/>
            <c:spPr>
              <a:solidFill>
                <a:schemeClr val="accent6">
                  <a:lumMod val="60000"/>
                  <a:lumOff val="40000"/>
                </a:schemeClr>
              </a:solidFill>
              <a:ln>
                <a:noFill/>
              </a:ln>
              <a:effectLst/>
            </c:spPr>
          </c:dPt>
          <c:dPt>
            <c:idx val="1434"/>
            <c:bubble3D val="0"/>
            <c:spPr>
              <a:solidFill>
                <a:schemeClr val="accent1">
                  <a:lumMod val="50000"/>
                </a:schemeClr>
              </a:solidFill>
              <a:ln>
                <a:noFill/>
              </a:ln>
              <a:effectLst/>
            </c:spPr>
          </c:dPt>
          <c:dPt>
            <c:idx val="1435"/>
            <c:bubble3D val="0"/>
            <c:spPr>
              <a:solidFill>
                <a:schemeClr val="accent2">
                  <a:lumMod val="50000"/>
                </a:schemeClr>
              </a:solidFill>
              <a:ln>
                <a:noFill/>
              </a:ln>
              <a:effectLst/>
            </c:spPr>
          </c:dPt>
          <c:dPt>
            <c:idx val="1436"/>
            <c:bubble3D val="0"/>
            <c:spPr>
              <a:solidFill>
                <a:schemeClr val="accent3">
                  <a:lumMod val="50000"/>
                </a:schemeClr>
              </a:solidFill>
              <a:ln>
                <a:noFill/>
              </a:ln>
              <a:effectLst/>
            </c:spPr>
          </c:dPt>
          <c:dPt>
            <c:idx val="1437"/>
            <c:bubble3D val="0"/>
            <c:spPr>
              <a:solidFill>
                <a:schemeClr val="accent4">
                  <a:lumMod val="50000"/>
                </a:schemeClr>
              </a:solidFill>
              <a:ln>
                <a:noFill/>
              </a:ln>
              <a:effectLst/>
            </c:spPr>
          </c:dPt>
          <c:dPt>
            <c:idx val="1438"/>
            <c:bubble3D val="0"/>
            <c:spPr>
              <a:solidFill>
                <a:schemeClr val="accent5">
                  <a:lumMod val="50000"/>
                </a:schemeClr>
              </a:solidFill>
              <a:ln>
                <a:noFill/>
              </a:ln>
              <a:effectLst/>
            </c:spPr>
          </c:dPt>
          <c:dPt>
            <c:idx val="1439"/>
            <c:bubble3D val="0"/>
            <c:spPr>
              <a:solidFill>
                <a:schemeClr val="accent6">
                  <a:lumMod val="50000"/>
                </a:schemeClr>
              </a:solidFill>
              <a:ln>
                <a:noFill/>
              </a:ln>
              <a:effectLst/>
            </c:spPr>
          </c:dPt>
          <c:dPt>
            <c:idx val="1440"/>
            <c:bubble3D val="0"/>
            <c:spPr>
              <a:solidFill>
                <a:schemeClr val="accent1">
                  <a:lumMod val="70000"/>
                  <a:lumOff val="30000"/>
                </a:schemeClr>
              </a:solidFill>
              <a:ln>
                <a:noFill/>
              </a:ln>
              <a:effectLst/>
            </c:spPr>
          </c:dPt>
          <c:dPt>
            <c:idx val="1441"/>
            <c:bubble3D val="0"/>
            <c:spPr>
              <a:solidFill>
                <a:schemeClr val="accent2">
                  <a:lumMod val="70000"/>
                  <a:lumOff val="30000"/>
                </a:schemeClr>
              </a:solidFill>
              <a:ln>
                <a:noFill/>
              </a:ln>
              <a:effectLst/>
            </c:spPr>
          </c:dPt>
          <c:dPt>
            <c:idx val="1442"/>
            <c:bubble3D val="0"/>
            <c:spPr>
              <a:solidFill>
                <a:schemeClr val="accent3">
                  <a:lumMod val="70000"/>
                  <a:lumOff val="30000"/>
                </a:schemeClr>
              </a:solidFill>
              <a:ln>
                <a:noFill/>
              </a:ln>
              <a:effectLst/>
            </c:spPr>
          </c:dPt>
          <c:dPt>
            <c:idx val="1443"/>
            <c:bubble3D val="0"/>
            <c:spPr>
              <a:solidFill>
                <a:schemeClr val="accent4">
                  <a:lumMod val="70000"/>
                  <a:lumOff val="30000"/>
                </a:schemeClr>
              </a:solidFill>
              <a:ln>
                <a:noFill/>
              </a:ln>
              <a:effectLst/>
            </c:spPr>
          </c:dPt>
          <c:dPt>
            <c:idx val="1444"/>
            <c:bubble3D val="0"/>
            <c:spPr>
              <a:solidFill>
                <a:schemeClr val="accent5">
                  <a:lumMod val="70000"/>
                  <a:lumOff val="30000"/>
                </a:schemeClr>
              </a:solidFill>
              <a:ln>
                <a:noFill/>
              </a:ln>
              <a:effectLst/>
            </c:spPr>
          </c:dPt>
          <c:dPt>
            <c:idx val="1445"/>
            <c:bubble3D val="0"/>
            <c:spPr>
              <a:solidFill>
                <a:schemeClr val="accent6">
                  <a:lumMod val="70000"/>
                  <a:lumOff val="30000"/>
                </a:schemeClr>
              </a:solidFill>
              <a:ln>
                <a:noFill/>
              </a:ln>
              <a:effectLst/>
            </c:spPr>
          </c:dPt>
          <c:dPt>
            <c:idx val="1446"/>
            <c:bubble3D val="0"/>
            <c:spPr>
              <a:solidFill>
                <a:schemeClr val="accent1">
                  <a:lumMod val="70000"/>
                </a:schemeClr>
              </a:solidFill>
              <a:ln>
                <a:noFill/>
              </a:ln>
              <a:effectLst/>
            </c:spPr>
          </c:dPt>
          <c:dPt>
            <c:idx val="1447"/>
            <c:bubble3D val="0"/>
            <c:spPr>
              <a:solidFill>
                <a:schemeClr val="accent2">
                  <a:lumMod val="70000"/>
                </a:schemeClr>
              </a:solidFill>
              <a:ln>
                <a:noFill/>
              </a:ln>
              <a:effectLst/>
            </c:spPr>
          </c:dPt>
          <c:dPt>
            <c:idx val="1448"/>
            <c:bubble3D val="0"/>
            <c:spPr>
              <a:solidFill>
                <a:schemeClr val="accent3">
                  <a:lumMod val="70000"/>
                </a:schemeClr>
              </a:solidFill>
              <a:ln>
                <a:noFill/>
              </a:ln>
              <a:effectLst/>
            </c:spPr>
          </c:dPt>
          <c:dPt>
            <c:idx val="1449"/>
            <c:bubble3D val="0"/>
            <c:spPr>
              <a:solidFill>
                <a:schemeClr val="accent4">
                  <a:lumMod val="70000"/>
                </a:schemeClr>
              </a:solidFill>
              <a:ln>
                <a:noFill/>
              </a:ln>
              <a:effectLst/>
            </c:spPr>
          </c:dPt>
          <c:dPt>
            <c:idx val="1450"/>
            <c:bubble3D val="0"/>
            <c:spPr>
              <a:solidFill>
                <a:schemeClr val="accent5">
                  <a:lumMod val="70000"/>
                </a:schemeClr>
              </a:solidFill>
              <a:ln>
                <a:noFill/>
              </a:ln>
              <a:effectLst/>
            </c:spPr>
          </c:dPt>
          <c:dPt>
            <c:idx val="1451"/>
            <c:bubble3D val="0"/>
            <c:spPr>
              <a:solidFill>
                <a:schemeClr val="accent6">
                  <a:lumMod val="70000"/>
                </a:schemeClr>
              </a:solidFill>
              <a:ln>
                <a:noFill/>
              </a:ln>
              <a:effectLst/>
            </c:spPr>
          </c:dPt>
          <c:dPt>
            <c:idx val="1452"/>
            <c:bubble3D val="0"/>
            <c:spPr>
              <a:solidFill>
                <a:schemeClr val="accent1">
                  <a:lumMod val="50000"/>
                  <a:lumOff val="50000"/>
                </a:schemeClr>
              </a:solidFill>
              <a:ln>
                <a:noFill/>
              </a:ln>
              <a:effectLst/>
            </c:spPr>
          </c:dPt>
          <c:dPt>
            <c:idx val="1453"/>
            <c:bubble3D val="0"/>
            <c:spPr>
              <a:solidFill>
                <a:schemeClr val="accent2">
                  <a:lumMod val="50000"/>
                  <a:lumOff val="50000"/>
                </a:schemeClr>
              </a:solidFill>
              <a:ln>
                <a:noFill/>
              </a:ln>
              <a:effectLst/>
            </c:spPr>
          </c:dPt>
          <c:dPt>
            <c:idx val="1454"/>
            <c:bubble3D val="0"/>
            <c:spPr>
              <a:solidFill>
                <a:schemeClr val="accent3">
                  <a:lumMod val="50000"/>
                  <a:lumOff val="50000"/>
                </a:schemeClr>
              </a:solidFill>
              <a:ln>
                <a:noFill/>
              </a:ln>
              <a:effectLst/>
            </c:spPr>
          </c:dPt>
          <c:dPt>
            <c:idx val="1455"/>
            <c:bubble3D val="0"/>
            <c:spPr>
              <a:solidFill>
                <a:schemeClr val="accent4">
                  <a:lumMod val="50000"/>
                  <a:lumOff val="50000"/>
                </a:schemeClr>
              </a:solidFill>
              <a:ln>
                <a:noFill/>
              </a:ln>
              <a:effectLst/>
            </c:spPr>
          </c:dPt>
          <c:dPt>
            <c:idx val="1456"/>
            <c:bubble3D val="0"/>
            <c:spPr>
              <a:solidFill>
                <a:schemeClr val="accent5">
                  <a:lumMod val="50000"/>
                  <a:lumOff val="50000"/>
                </a:schemeClr>
              </a:solidFill>
              <a:ln>
                <a:noFill/>
              </a:ln>
              <a:effectLst/>
            </c:spPr>
          </c:dPt>
          <c:dPt>
            <c:idx val="1457"/>
            <c:bubble3D val="0"/>
            <c:spPr>
              <a:solidFill>
                <a:schemeClr val="accent6">
                  <a:lumMod val="50000"/>
                  <a:lumOff val="50000"/>
                </a:schemeClr>
              </a:solidFill>
              <a:ln>
                <a:noFill/>
              </a:ln>
              <a:effectLst/>
            </c:spPr>
          </c:dPt>
          <c:dPt>
            <c:idx val="1458"/>
            <c:bubble3D val="0"/>
            <c:spPr>
              <a:solidFill>
                <a:schemeClr val="accent1"/>
              </a:solidFill>
              <a:ln>
                <a:noFill/>
              </a:ln>
              <a:effectLst/>
            </c:spPr>
          </c:dPt>
          <c:dPt>
            <c:idx val="1459"/>
            <c:bubble3D val="0"/>
            <c:spPr>
              <a:solidFill>
                <a:schemeClr val="accent2"/>
              </a:solidFill>
              <a:ln>
                <a:noFill/>
              </a:ln>
              <a:effectLst/>
            </c:spPr>
          </c:dPt>
          <c:dPt>
            <c:idx val="1460"/>
            <c:bubble3D val="0"/>
            <c:spPr>
              <a:solidFill>
                <a:schemeClr val="accent3"/>
              </a:solidFill>
              <a:ln>
                <a:noFill/>
              </a:ln>
              <a:effectLst/>
            </c:spPr>
          </c:dPt>
          <c:dPt>
            <c:idx val="1461"/>
            <c:bubble3D val="0"/>
            <c:spPr>
              <a:solidFill>
                <a:schemeClr val="accent4"/>
              </a:solidFill>
              <a:ln>
                <a:noFill/>
              </a:ln>
              <a:effectLst/>
            </c:spPr>
          </c:dPt>
          <c:dPt>
            <c:idx val="1462"/>
            <c:bubble3D val="0"/>
            <c:spPr>
              <a:solidFill>
                <a:schemeClr val="accent5"/>
              </a:solidFill>
              <a:ln>
                <a:noFill/>
              </a:ln>
              <a:effectLst/>
            </c:spPr>
          </c:dPt>
          <c:dPt>
            <c:idx val="1463"/>
            <c:bubble3D val="0"/>
            <c:spPr>
              <a:solidFill>
                <a:schemeClr val="accent6"/>
              </a:solidFill>
              <a:ln>
                <a:noFill/>
              </a:ln>
              <a:effectLst/>
            </c:spPr>
          </c:dPt>
          <c:dPt>
            <c:idx val="1464"/>
            <c:bubble3D val="0"/>
            <c:spPr>
              <a:solidFill>
                <a:schemeClr val="accent1">
                  <a:lumMod val="60000"/>
                </a:schemeClr>
              </a:solidFill>
              <a:ln>
                <a:noFill/>
              </a:ln>
              <a:effectLst/>
            </c:spPr>
          </c:dPt>
          <c:dPt>
            <c:idx val="1465"/>
            <c:bubble3D val="0"/>
            <c:spPr>
              <a:solidFill>
                <a:schemeClr val="accent2">
                  <a:lumMod val="60000"/>
                </a:schemeClr>
              </a:solidFill>
              <a:ln>
                <a:noFill/>
              </a:ln>
              <a:effectLst/>
            </c:spPr>
          </c:dPt>
          <c:dPt>
            <c:idx val="1466"/>
            <c:bubble3D val="0"/>
            <c:spPr>
              <a:solidFill>
                <a:schemeClr val="accent3">
                  <a:lumMod val="60000"/>
                </a:schemeClr>
              </a:solidFill>
              <a:ln>
                <a:noFill/>
              </a:ln>
              <a:effectLst/>
            </c:spPr>
          </c:dPt>
          <c:dPt>
            <c:idx val="1467"/>
            <c:bubble3D val="0"/>
            <c:spPr>
              <a:solidFill>
                <a:schemeClr val="accent4">
                  <a:lumMod val="60000"/>
                </a:schemeClr>
              </a:solidFill>
              <a:ln>
                <a:noFill/>
              </a:ln>
              <a:effectLst/>
            </c:spPr>
          </c:dPt>
          <c:dPt>
            <c:idx val="1468"/>
            <c:bubble3D val="0"/>
            <c:spPr>
              <a:solidFill>
                <a:schemeClr val="accent5">
                  <a:lumMod val="60000"/>
                </a:schemeClr>
              </a:solidFill>
              <a:ln>
                <a:noFill/>
              </a:ln>
              <a:effectLst/>
            </c:spPr>
          </c:dPt>
          <c:dPt>
            <c:idx val="1469"/>
            <c:bubble3D val="0"/>
            <c:spPr>
              <a:solidFill>
                <a:schemeClr val="accent6">
                  <a:lumMod val="60000"/>
                </a:schemeClr>
              </a:solidFill>
              <a:ln>
                <a:noFill/>
              </a:ln>
              <a:effectLst/>
            </c:spPr>
          </c:dPt>
          <c:dPt>
            <c:idx val="1470"/>
            <c:bubble3D val="0"/>
            <c:spPr>
              <a:solidFill>
                <a:schemeClr val="accent1">
                  <a:lumMod val="80000"/>
                  <a:lumOff val="20000"/>
                </a:schemeClr>
              </a:solidFill>
              <a:ln>
                <a:noFill/>
              </a:ln>
              <a:effectLst/>
            </c:spPr>
          </c:dPt>
          <c:dPt>
            <c:idx val="1471"/>
            <c:bubble3D val="0"/>
            <c:spPr>
              <a:solidFill>
                <a:schemeClr val="accent2">
                  <a:lumMod val="80000"/>
                  <a:lumOff val="20000"/>
                </a:schemeClr>
              </a:solidFill>
              <a:ln>
                <a:noFill/>
              </a:ln>
              <a:effectLst/>
            </c:spPr>
          </c:dPt>
          <c:dPt>
            <c:idx val="1472"/>
            <c:bubble3D val="0"/>
            <c:spPr>
              <a:solidFill>
                <a:schemeClr val="accent3">
                  <a:lumMod val="80000"/>
                  <a:lumOff val="20000"/>
                </a:schemeClr>
              </a:solidFill>
              <a:ln>
                <a:noFill/>
              </a:ln>
              <a:effectLst/>
            </c:spPr>
          </c:dPt>
          <c:dPt>
            <c:idx val="1473"/>
            <c:bubble3D val="0"/>
            <c:spPr>
              <a:solidFill>
                <a:schemeClr val="accent4">
                  <a:lumMod val="80000"/>
                  <a:lumOff val="20000"/>
                </a:schemeClr>
              </a:solidFill>
              <a:ln>
                <a:noFill/>
              </a:ln>
              <a:effectLst/>
            </c:spPr>
          </c:dPt>
          <c:dPt>
            <c:idx val="1474"/>
            <c:bubble3D val="0"/>
            <c:spPr>
              <a:solidFill>
                <a:schemeClr val="accent5">
                  <a:lumMod val="80000"/>
                  <a:lumOff val="20000"/>
                </a:schemeClr>
              </a:solidFill>
              <a:ln>
                <a:noFill/>
              </a:ln>
              <a:effectLst/>
            </c:spPr>
          </c:dPt>
          <c:dPt>
            <c:idx val="1475"/>
            <c:bubble3D val="0"/>
            <c:spPr>
              <a:solidFill>
                <a:schemeClr val="accent6">
                  <a:lumMod val="80000"/>
                  <a:lumOff val="20000"/>
                </a:schemeClr>
              </a:solidFill>
              <a:ln>
                <a:noFill/>
              </a:ln>
              <a:effectLst/>
            </c:spPr>
          </c:dPt>
          <c:dPt>
            <c:idx val="1476"/>
            <c:bubble3D val="0"/>
            <c:spPr>
              <a:solidFill>
                <a:schemeClr val="accent1">
                  <a:lumMod val="80000"/>
                </a:schemeClr>
              </a:solidFill>
              <a:ln>
                <a:noFill/>
              </a:ln>
              <a:effectLst/>
            </c:spPr>
          </c:dPt>
          <c:dPt>
            <c:idx val="1477"/>
            <c:bubble3D val="0"/>
            <c:spPr>
              <a:solidFill>
                <a:schemeClr val="accent2">
                  <a:lumMod val="80000"/>
                </a:schemeClr>
              </a:solidFill>
              <a:ln>
                <a:noFill/>
              </a:ln>
              <a:effectLst/>
            </c:spPr>
          </c:dPt>
          <c:dPt>
            <c:idx val="1478"/>
            <c:bubble3D val="0"/>
            <c:spPr>
              <a:solidFill>
                <a:schemeClr val="accent3">
                  <a:lumMod val="80000"/>
                </a:schemeClr>
              </a:solidFill>
              <a:ln>
                <a:noFill/>
              </a:ln>
              <a:effectLst/>
            </c:spPr>
          </c:dPt>
          <c:dPt>
            <c:idx val="1479"/>
            <c:bubble3D val="0"/>
            <c:spPr>
              <a:solidFill>
                <a:schemeClr val="accent4">
                  <a:lumMod val="80000"/>
                </a:schemeClr>
              </a:solidFill>
              <a:ln>
                <a:noFill/>
              </a:ln>
              <a:effectLst/>
            </c:spPr>
          </c:dPt>
          <c:dPt>
            <c:idx val="1480"/>
            <c:bubble3D val="0"/>
            <c:spPr>
              <a:solidFill>
                <a:schemeClr val="accent5">
                  <a:lumMod val="80000"/>
                </a:schemeClr>
              </a:solidFill>
              <a:ln>
                <a:noFill/>
              </a:ln>
              <a:effectLst/>
            </c:spPr>
          </c:dPt>
          <c:dPt>
            <c:idx val="1481"/>
            <c:bubble3D val="0"/>
            <c:spPr>
              <a:solidFill>
                <a:schemeClr val="accent6">
                  <a:lumMod val="80000"/>
                </a:schemeClr>
              </a:solidFill>
              <a:ln>
                <a:noFill/>
              </a:ln>
              <a:effectLst/>
            </c:spPr>
          </c:dPt>
          <c:dPt>
            <c:idx val="1482"/>
            <c:bubble3D val="0"/>
            <c:spPr>
              <a:solidFill>
                <a:schemeClr val="accent1">
                  <a:lumMod val="60000"/>
                  <a:lumOff val="40000"/>
                </a:schemeClr>
              </a:solidFill>
              <a:ln>
                <a:noFill/>
              </a:ln>
              <a:effectLst/>
            </c:spPr>
          </c:dPt>
          <c:dPt>
            <c:idx val="1483"/>
            <c:bubble3D val="0"/>
            <c:spPr>
              <a:solidFill>
                <a:schemeClr val="accent2">
                  <a:lumMod val="60000"/>
                  <a:lumOff val="40000"/>
                </a:schemeClr>
              </a:solidFill>
              <a:ln>
                <a:noFill/>
              </a:ln>
              <a:effectLst/>
            </c:spPr>
          </c:dPt>
          <c:dPt>
            <c:idx val="1484"/>
            <c:bubble3D val="0"/>
            <c:spPr>
              <a:solidFill>
                <a:schemeClr val="accent3">
                  <a:lumMod val="60000"/>
                  <a:lumOff val="40000"/>
                </a:schemeClr>
              </a:solidFill>
              <a:ln>
                <a:noFill/>
              </a:ln>
              <a:effectLst/>
            </c:spPr>
          </c:dPt>
          <c:dPt>
            <c:idx val="1485"/>
            <c:bubble3D val="0"/>
            <c:spPr>
              <a:solidFill>
                <a:schemeClr val="accent4">
                  <a:lumMod val="60000"/>
                  <a:lumOff val="40000"/>
                </a:schemeClr>
              </a:solidFill>
              <a:ln>
                <a:noFill/>
              </a:ln>
              <a:effectLst/>
            </c:spPr>
          </c:dPt>
          <c:dPt>
            <c:idx val="1486"/>
            <c:bubble3D val="0"/>
            <c:spPr>
              <a:solidFill>
                <a:schemeClr val="accent5">
                  <a:lumMod val="60000"/>
                  <a:lumOff val="40000"/>
                </a:schemeClr>
              </a:solidFill>
              <a:ln>
                <a:noFill/>
              </a:ln>
              <a:effectLst/>
            </c:spPr>
          </c:dPt>
          <c:dPt>
            <c:idx val="1487"/>
            <c:bubble3D val="0"/>
            <c:spPr>
              <a:solidFill>
                <a:schemeClr val="accent6">
                  <a:lumMod val="60000"/>
                  <a:lumOff val="40000"/>
                </a:schemeClr>
              </a:solidFill>
              <a:ln>
                <a:noFill/>
              </a:ln>
              <a:effectLst/>
            </c:spPr>
          </c:dPt>
          <c:dPt>
            <c:idx val="1488"/>
            <c:bubble3D val="0"/>
            <c:spPr>
              <a:solidFill>
                <a:schemeClr val="accent1">
                  <a:lumMod val="50000"/>
                </a:schemeClr>
              </a:solidFill>
              <a:ln>
                <a:noFill/>
              </a:ln>
              <a:effectLst/>
            </c:spPr>
          </c:dPt>
          <c:dPt>
            <c:idx val="1489"/>
            <c:bubble3D val="0"/>
            <c:spPr>
              <a:solidFill>
                <a:schemeClr val="accent2">
                  <a:lumMod val="50000"/>
                </a:schemeClr>
              </a:solidFill>
              <a:ln>
                <a:noFill/>
              </a:ln>
              <a:effectLst/>
            </c:spPr>
          </c:dPt>
          <c:dPt>
            <c:idx val="1490"/>
            <c:bubble3D val="0"/>
            <c:spPr>
              <a:solidFill>
                <a:schemeClr val="accent3">
                  <a:lumMod val="50000"/>
                </a:schemeClr>
              </a:solidFill>
              <a:ln>
                <a:noFill/>
              </a:ln>
              <a:effectLst/>
            </c:spPr>
          </c:dPt>
          <c:dPt>
            <c:idx val="1491"/>
            <c:bubble3D val="0"/>
            <c:spPr>
              <a:solidFill>
                <a:schemeClr val="accent4">
                  <a:lumMod val="50000"/>
                </a:schemeClr>
              </a:solidFill>
              <a:ln>
                <a:noFill/>
              </a:ln>
              <a:effectLst/>
            </c:spPr>
          </c:dPt>
          <c:dPt>
            <c:idx val="1492"/>
            <c:bubble3D val="0"/>
            <c:spPr>
              <a:solidFill>
                <a:schemeClr val="accent5">
                  <a:lumMod val="50000"/>
                </a:schemeClr>
              </a:solidFill>
              <a:ln>
                <a:noFill/>
              </a:ln>
              <a:effectLst/>
            </c:spPr>
          </c:dPt>
          <c:dPt>
            <c:idx val="1493"/>
            <c:bubble3D val="0"/>
            <c:spPr>
              <a:solidFill>
                <a:schemeClr val="accent6">
                  <a:lumMod val="50000"/>
                </a:schemeClr>
              </a:solidFill>
              <a:ln>
                <a:noFill/>
              </a:ln>
              <a:effectLst/>
            </c:spPr>
          </c:dPt>
          <c:dPt>
            <c:idx val="1494"/>
            <c:bubble3D val="0"/>
            <c:spPr>
              <a:solidFill>
                <a:schemeClr val="accent1">
                  <a:lumMod val="70000"/>
                  <a:lumOff val="30000"/>
                </a:schemeClr>
              </a:solidFill>
              <a:ln>
                <a:noFill/>
              </a:ln>
              <a:effectLst/>
            </c:spPr>
          </c:dPt>
          <c:dPt>
            <c:idx val="1495"/>
            <c:bubble3D val="0"/>
            <c:spPr>
              <a:solidFill>
                <a:schemeClr val="accent2">
                  <a:lumMod val="70000"/>
                  <a:lumOff val="30000"/>
                </a:schemeClr>
              </a:solidFill>
              <a:ln>
                <a:noFill/>
              </a:ln>
              <a:effectLst/>
            </c:spPr>
          </c:dPt>
          <c:dPt>
            <c:idx val="1496"/>
            <c:bubble3D val="0"/>
            <c:spPr>
              <a:solidFill>
                <a:schemeClr val="accent3">
                  <a:lumMod val="70000"/>
                  <a:lumOff val="30000"/>
                </a:schemeClr>
              </a:solidFill>
              <a:ln>
                <a:noFill/>
              </a:ln>
              <a:effectLst/>
            </c:spPr>
          </c:dPt>
          <c:dPt>
            <c:idx val="1497"/>
            <c:bubble3D val="0"/>
            <c:spPr>
              <a:solidFill>
                <a:schemeClr val="accent4">
                  <a:lumMod val="70000"/>
                  <a:lumOff val="30000"/>
                </a:schemeClr>
              </a:solidFill>
              <a:ln>
                <a:noFill/>
              </a:ln>
              <a:effectLst/>
            </c:spPr>
          </c:dPt>
          <c:dPt>
            <c:idx val="1498"/>
            <c:bubble3D val="0"/>
            <c:spPr>
              <a:solidFill>
                <a:schemeClr val="accent5">
                  <a:lumMod val="70000"/>
                  <a:lumOff val="30000"/>
                </a:schemeClr>
              </a:solidFill>
              <a:ln>
                <a:noFill/>
              </a:ln>
              <a:effectLst/>
            </c:spPr>
          </c:dPt>
          <c:dPt>
            <c:idx val="1499"/>
            <c:bubble3D val="0"/>
            <c:spPr>
              <a:solidFill>
                <a:schemeClr val="accent6">
                  <a:lumMod val="70000"/>
                  <a:lumOff val="30000"/>
                </a:schemeClr>
              </a:solidFill>
              <a:ln>
                <a:noFill/>
              </a:ln>
              <a:effectLst/>
            </c:spPr>
          </c:dPt>
          <c:dPt>
            <c:idx val="1500"/>
            <c:bubble3D val="0"/>
            <c:spPr>
              <a:solidFill>
                <a:schemeClr val="accent1">
                  <a:lumMod val="70000"/>
                </a:schemeClr>
              </a:solidFill>
              <a:ln>
                <a:noFill/>
              </a:ln>
              <a:effectLst/>
            </c:spPr>
          </c:dPt>
          <c:dPt>
            <c:idx val="1501"/>
            <c:bubble3D val="0"/>
            <c:spPr>
              <a:solidFill>
                <a:schemeClr val="accent2">
                  <a:lumMod val="70000"/>
                </a:schemeClr>
              </a:solidFill>
              <a:ln>
                <a:noFill/>
              </a:ln>
              <a:effectLst/>
            </c:spPr>
          </c:dPt>
          <c:dPt>
            <c:idx val="1502"/>
            <c:bubble3D val="0"/>
            <c:spPr>
              <a:solidFill>
                <a:schemeClr val="accent3">
                  <a:lumMod val="70000"/>
                </a:schemeClr>
              </a:solidFill>
              <a:ln>
                <a:noFill/>
              </a:ln>
              <a:effectLst/>
            </c:spPr>
          </c:dPt>
          <c:dPt>
            <c:idx val="1503"/>
            <c:bubble3D val="0"/>
            <c:spPr>
              <a:solidFill>
                <a:schemeClr val="accent4">
                  <a:lumMod val="70000"/>
                </a:schemeClr>
              </a:solidFill>
              <a:ln>
                <a:noFill/>
              </a:ln>
              <a:effectLst/>
            </c:spPr>
          </c:dPt>
          <c:dPt>
            <c:idx val="1504"/>
            <c:bubble3D val="0"/>
            <c:spPr>
              <a:solidFill>
                <a:schemeClr val="accent5">
                  <a:lumMod val="70000"/>
                </a:schemeClr>
              </a:solidFill>
              <a:ln>
                <a:noFill/>
              </a:ln>
              <a:effectLst/>
            </c:spPr>
          </c:dPt>
          <c:dPt>
            <c:idx val="1505"/>
            <c:bubble3D val="0"/>
            <c:spPr>
              <a:solidFill>
                <a:schemeClr val="accent6">
                  <a:lumMod val="70000"/>
                </a:schemeClr>
              </a:solidFill>
              <a:ln>
                <a:noFill/>
              </a:ln>
              <a:effectLst/>
            </c:spPr>
          </c:dPt>
          <c:dPt>
            <c:idx val="1506"/>
            <c:bubble3D val="0"/>
            <c:spPr>
              <a:solidFill>
                <a:schemeClr val="accent1">
                  <a:lumMod val="50000"/>
                  <a:lumOff val="50000"/>
                </a:schemeClr>
              </a:solidFill>
              <a:ln>
                <a:noFill/>
              </a:ln>
              <a:effectLst/>
            </c:spPr>
          </c:dPt>
          <c:dPt>
            <c:idx val="1507"/>
            <c:bubble3D val="0"/>
            <c:spPr>
              <a:solidFill>
                <a:schemeClr val="accent2">
                  <a:lumMod val="50000"/>
                  <a:lumOff val="50000"/>
                </a:schemeClr>
              </a:solidFill>
              <a:ln>
                <a:noFill/>
              </a:ln>
              <a:effectLst/>
            </c:spPr>
          </c:dPt>
          <c:dPt>
            <c:idx val="1508"/>
            <c:bubble3D val="0"/>
            <c:spPr>
              <a:solidFill>
                <a:schemeClr val="accent3">
                  <a:lumMod val="50000"/>
                  <a:lumOff val="50000"/>
                </a:schemeClr>
              </a:solidFill>
              <a:ln>
                <a:noFill/>
              </a:ln>
              <a:effectLst/>
            </c:spPr>
          </c:dPt>
          <c:dPt>
            <c:idx val="1509"/>
            <c:bubble3D val="0"/>
            <c:spPr>
              <a:solidFill>
                <a:schemeClr val="accent4">
                  <a:lumMod val="50000"/>
                  <a:lumOff val="50000"/>
                </a:schemeClr>
              </a:solidFill>
              <a:ln>
                <a:noFill/>
              </a:ln>
              <a:effectLst/>
            </c:spPr>
          </c:dPt>
          <c:dPt>
            <c:idx val="1510"/>
            <c:bubble3D val="0"/>
            <c:spPr>
              <a:solidFill>
                <a:schemeClr val="accent5">
                  <a:lumMod val="50000"/>
                  <a:lumOff val="50000"/>
                </a:schemeClr>
              </a:solidFill>
              <a:ln>
                <a:noFill/>
              </a:ln>
              <a:effectLst/>
            </c:spPr>
          </c:dPt>
          <c:dPt>
            <c:idx val="1511"/>
            <c:bubble3D val="0"/>
            <c:spPr>
              <a:solidFill>
                <a:schemeClr val="accent6">
                  <a:lumMod val="50000"/>
                  <a:lumOff val="50000"/>
                </a:schemeClr>
              </a:solidFill>
              <a:ln>
                <a:noFill/>
              </a:ln>
              <a:effectLst/>
            </c:spPr>
          </c:dPt>
          <c:dPt>
            <c:idx val="1512"/>
            <c:bubble3D val="0"/>
            <c:spPr>
              <a:solidFill>
                <a:schemeClr val="accent1"/>
              </a:solidFill>
              <a:ln>
                <a:noFill/>
              </a:ln>
              <a:effectLst/>
            </c:spPr>
          </c:dPt>
          <c:dPt>
            <c:idx val="1513"/>
            <c:bubble3D val="0"/>
            <c:spPr>
              <a:solidFill>
                <a:schemeClr val="accent2"/>
              </a:solidFill>
              <a:ln>
                <a:noFill/>
              </a:ln>
              <a:effectLst/>
            </c:spPr>
          </c:dPt>
          <c:dPt>
            <c:idx val="1514"/>
            <c:bubble3D val="0"/>
            <c:spPr>
              <a:solidFill>
                <a:schemeClr val="accent3"/>
              </a:solidFill>
              <a:ln>
                <a:noFill/>
              </a:ln>
              <a:effectLst/>
            </c:spPr>
          </c:dPt>
          <c:dPt>
            <c:idx val="1515"/>
            <c:bubble3D val="0"/>
            <c:spPr>
              <a:solidFill>
                <a:schemeClr val="accent4"/>
              </a:solidFill>
              <a:ln>
                <a:noFill/>
              </a:ln>
              <a:effectLst/>
            </c:spPr>
          </c:dPt>
          <c:dPt>
            <c:idx val="1516"/>
            <c:bubble3D val="0"/>
            <c:spPr>
              <a:solidFill>
                <a:schemeClr val="accent5"/>
              </a:solidFill>
              <a:ln>
                <a:noFill/>
              </a:ln>
              <a:effectLst/>
            </c:spPr>
          </c:dPt>
          <c:dPt>
            <c:idx val="1517"/>
            <c:bubble3D val="0"/>
            <c:spPr>
              <a:solidFill>
                <a:schemeClr val="accent6"/>
              </a:solidFill>
              <a:ln>
                <a:noFill/>
              </a:ln>
              <a:effectLst/>
            </c:spPr>
          </c:dPt>
          <c:dPt>
            <c:idx val="1518"/>
            <c:bubble3D val="0"/>
            <c:spPr>
              <a:solidFill>
                <a:schemeClr val="accent1">
                  <a:lumMod val="60000"/>
                </a:schemeClr>
              </a:solidFill>
              <a:ln>
                <a:noFill/>
              </a:ln>
              <a:effectLst/>
            </c:spPr>
          </c:dPt>
          <c:dPt>
            <c:idx val="1519"/>
            <c:bubble3D val="0"/>
            <c:spPr>
              <a:solidFill>
                <a:schemeClr val="accent2">
                  <a:lumMod val="60000"/>
                </a:schemeClr>
              </a:solidFill>
              <a:ln>
                <a:noFill/>
              </a:ln>
              <a:effectLst/>
            </c:spPr>
          </c:dPt>
          <c:dPt>
            <c:idx val="1520"/>
            <c:bubble3D val="0"/>
            <c:spPr>
              <a:solidFill>
                <a:schemeClr val="accent3">
                  <a:lumMod val="60000"/>
                </a:schemeClr>
              </a:solidFill>
              <a:ln>
                <a:noFill/>
              </a:ln>
              <a:effectLst/>
            </c:spPr>
          </c:dPt>
          <c:dPt>
            <c:idx val="1521"/>
            <c:bubble3D val="0"/>
            <c:spPr>
              <a:solidFill>
                <a:schemeClr val="accent4">
                  <a:lumMod val="60000"/>
                </a:schemeClr>
              </a:solidFill>
              <a:ln>
                <a:noFill/>
              </a:ln>
              <a:effectLst/>
            </c:spPr>
          </c:dPt>
          <c:dPt>
            <c:idx val="1522"/>
            <c:bubble3D val="0"/>
            <c:spPr>
              <a:solidFill>
                <a:schemeClr val="accent5">
                  <a:lumMod val="60000"/>
                </a:schemeClr>
              </a:solidFill>
              <a:ln>
                <a:noFill/>
              </a:ln>
              <a:effectLst/>
            </c:spPr>
          </c:dPt>
          <c:dPt>
            <c:idx val="1523"/>
            <c:bubble3D val="0"/>
            <c:spPr>
              <a:solidFill>
                <a:schemeClr val="accent6">
                  <a:lumMod val="60000"/>
                </a:schemeClr>
              </a:solidFill>
              <a:ln>
                <a:noFill/>
              </a:ln>
              <a:effectLst/>
            </c:spPr>
          </c:dPt>
          <c:dPt>
            <c:idx val="1524"/>
            <c:bubble3D val="0"/>
            <c:spPr>
              <a:solidFill>
                <a:schemeClr val="accent1">
                  <a:lumMod val="80000"/>
                  <a:lumOff val="20000"/>
                </a:schemeClr>
              </a:solidFill>
              <a:ln>
                <a:noFill/>
              </a:ln>
              <a:effectLst/>
            </c:spPr>
          </c:dPt>
          <c:dPt>
            <c:idx val="1525"/>
            <c:bubble3D val="0"/>
            <c:spPr>
              <a:solidFill>
                <a:schemeClr val="accent2">
                  <a:lumMod val="80000"/>
                  <a:lumOff val="20000"/>
                </a:schemeClr>
              </a:solidFill>
              <a:ln>
                <a:noFill/>
              </a:ln>
              <a:effectLst/>
            </c:spPr>
          </c:dPt>
          <c:dPt>
            <c:idx val="1526"/>
            <c:bubble3D val="0"/>
            <c:spPr>
              <a:solidFill>
                <a:schemeClr val="accent3">
                  <a:lumMod val="80000"/>
                  <a:lumOff val="20000"/>
                </a:schemeClr>
              </a:solidFill>
              <a:ln>
                <a:noFill/>
              </a:ln>
              <a:effectLst/>
            </c:spPr>
          </c:dPt>
          <c:dPt>
            <c:idx val="1527"/>
            <c:bubble3D val="0"/>
            <c:spPr>
              <a:solidFill>
                <a:schemeClr val="accent4">
                  <a:lumMod val="80000"/>
                  <a:lumOff val="20000"/>
                </a:schemeClr>
              </a:solidFill>
              <a:ln>
                <a:noFill/>
              </a:ln>
              <a:effectLst/>
            </c:spPr>
          </c:dPt>
          <c:dPt>
            <c:idx val="1528"/>
            <c:bubble3D val="0"/>
            <c:spPr>
              <a:solidFill>
                <a:schemeClr val="accent5">
                  <a:lumMod val="80000"/>
                  <a:lumOff val="20000"/>
                </a:schemeClr>
              </a:solidFill>
              <a:ln>
                <a:noFill/>
              </a:ln>
              <a:effectLst/>
            </c:spPr>
          </c:dPt>
          <c:dPt>
            <c:idx val="1529"/>
            <c:bubble3D val="0"/>
            <c:spPr>
              <a:solidFill>
                <a:schemeClr val="accent6">
                  <a:lumMod val="80000"/>
                  <a:lumOff val="20000"/>
                </a:schemeClr>
              </a:solidFill>
              <a:ln>
                <a:noFill/>
              </a:ln>
              <a:effectLst/>
            </c:spPr>
          </c:dPt>
          <c:dPt>
            <c:idx val="1530"/>
            <c:bubble3D val="0"/>
            <c:spPr>
              <a:solidFill>
                <a:schemeClr val="accent1">
                  <a:lumMod val="80000"/>
                </a:schemeClr>
              </a:solidFill>
              <a:ln>
                <a:noFill/>
              </a:ln>
              <a:effectLst/>
            </c:spPr>
          </c:dPt>
          <c:dPt>
            <c:idx val="1531"/>
            <c:bubble3D val="0"/>
            <c:spPr>
              <a:solidFill>
                <a:schemeClr val="accent2">
                  <a:lumMod val="80000"/>
                </a:schemeClr>
              </a:solidFill>
              <a:ln>
                <a:noFill/>
              </a:ln>
              <a:effectLst/>
            </c:spPr>
          </c:dPt>
          <c:dPt>
            <c:idx val="1532"/>
            <c:bubble3D val="0"/>
            <c:spPr>
              <a:solidFill>
                <a:schemeClr val="accent3">
                  <a:lumMod val="80000"/>
                </a:schemeClr>
              </a:solidFill>
              <a:ln>
                <a:noFill/>
              </a:ln>
              <a:effectLst/>
            </c:spPr>
          </c:dPt>
          <c:dPt>
            <c:idx val="1533"/>
            <c:bubble3D val="0"/>
            <c:spPr>
              <a:solidFill>
                <a:schemeClr val="accent4">
                  <a:lumMod val="80000"/>
                </a:schemeClr>
              </a:solidFill>
              <a:ln>
                <a:noFill/>
              </a:ln>
              <a:effectLst/>
            </c:spPr>
          </c:dPt>
          <c:dPt>
            <c:idx val="1534"/>
            <c:bubble3D val="0"/>
            <c:spPr>
              <a:solidFill>
                <a:schemeClr val="accent5">
                  <a:lumMod val="80000"/>
                </a:schemeClr>
              </a:solidFill>
              <a:ln>
                <a:noFill/>
              </a:ln>
              <a:effectLst/>
            </c:spPr>
          </c:dPt>
          <c:dPt>
            <c:idx val="1535"/>
            <c:bubble3D val="0"/>
            <c:spPr>
              <a:solidFill>
                <a:schemeClr val="accent6">
                  <a:lumMod val="80000"/>
                </a:schemeClr>
              </a:solidFill>
              <a:ln>
                <a:noFill/>
              </a:ln>
              <a:effectLst/>
            </c:spPr>
          </c:dPt>
          <c:dPt>
            <c:idx val="1536"/>
            <c:bubble3D val="0"/>
            <c:spPr>
              <a:solidFill>
                <a:schemeClr val="accent1">
                  <a:lumMod val="60000"/>
                  <a:lumOff val="40000"/>
                </a:schemeClr>
              </a:solidFill>
              <a:ln>
                <a:noFill/>
              </a:ln>
              <a:effectLst/>
            </c:spPr>
          </c:dPt>
          <c:dPt>
            <c:idx val="1537"/>
            <c:bubble3D val="0"/>
            <c:spPr>
              <a:solidFill>
                <a:schemeClr val="accent2">
                  <a:lumMod val="60000"/>
                  <a:lumOff val="40000"/>
                </a:schemeClr>
              </a:solidFill>
              <a:ln>
                <a:noFill/>
              </a:ln>
              <a:effectLst/>
            </c:spPr>
          </c:dPt>
          <c:dPt>
            <c:idx val="1538"/>
            <c:bubble3D val="0"/>
            <c:spPr>
              <a:solidFill>
                <a:schemeClr val="accent3">
                  <a:lumMod val="60000"/>
                  <a:lumOff val="40000"/>
                </a:schemeClr>
              </a:solidFill>
              <a:ln>
                <a:noFill/>
              </a:ln>
              <a:effectLst/>
            </c:spPr>
          </c:dPt>
          <c:dPt>
            <c:idx val="1539"/>
            <c:bubble3D val="0"/>
            <c:spPr>
              <a:solidFill>
                <a:schemeClr val="accent4">
                  <a:lumMod val="60000"/>
                  <a:lumOff val="40000"/>
                </a:schemeClr>
              </a:solidFill>
              <a:ln>
                <a:noFill/>
              </a:ln>
              <a:effectLst/>
            </c:spPr>
          </c:dPt>
          <c:dPt>
            <c:idx val="1540"/>
            <c:bubble3D val="0"/>
            <c:spPr>
              <a:solidFill>
                <a:schemeClr val="accent5">
                  <a:lumMod val="60000"/>
                  <a:lumOff val="40000"/>
                </a:schemeClr>
              </a:solidFill>
              <a:ln>
                <a:noFill/>
              </a:ln>
              <a:effectLst/>
            </c:spPr>
          </c:dPt>
          <c:dPt>
            <c:idx val="1541"/>
            <c:bubble3D val="0"/>
            <c:spPr>
              <a:solidFill>
                <a:schemeClr val="accent6">
                  <a:lumMod val="60000"/>
                  <a:lumOff val="40000"/>
                </a:schemeClr>
              </a:solidFill>
              <a:ln>
                <a:noFill/>
              </a:ln>
              <a:effectLst/>
            </c:spPr>
          </c:dPt>
          <c:dPt>
            <c:idx val="1542"/>
            <c:bubble3D val="0"/>
            <c:spPr>
              <a:solidFill>
                <a:schemeClr val="accent1">
                  <a:lumMod val="50000"/>
                </a:schemeClr>
              </a:solidFill>
              <a:ln>
                <a:noFill/>
              </a:ln>
              <a:effectLst/>
            </c:spPr>
          </c:dPt>
          <c:dPt>
            <c:idx val="1543"/>
            <c:bubble3D val="0"/>
            <c:spPr>
              <a:solidFill>
                <a:schemeClr val="accent2">
                  <a:lumMod val="50000"/>
                </a:schemeClr>
              </a:solidFill>
              <a:ln>
                <a:noFill/>
              </a:ln>
              <a:effectLst/>
            </c:spPr>
          </c:dPt>
          <c:dPt>
            <c:idx val="1544"/>
            <c:bubble3D val="0"/>
            <c:spPr>
              <a:solidFill>
                <a:schemeClr val="accent3">
                  <a:lumMod val="50000"/>
                </a:schemeClr>
              </a:solidFill>
              <a:ln>
                <a:noFill/>
              </a:ln>
              <a:effectLst/>
            </c:spPr>
          </c:dPt>
          <c:dPt>
            <c:idx val="1545"/>
            <c:bubble3D val="0"/>
            <c:spPr>
              <a:solidFill>
                <a:schemeClr val="accent4">
                  <a:lumMod val="50000"/>
                </a:schemeClr>
              </a:solidFill>
              <a:ln>
                <a:noFill/>
              </a:ln>
              <a:effectLst/>
            </c:spPr>
          </c:dPt>
          <c:dPt>
            <c:idx val="1546"/>
            <c:bubble3D val="0"/>
            <c:spPr>
              <a:solidFill>
                <a:schemeClr val="accent5">
                  <a:lumMod val="50000"/>
                </a:schemeClr>
              </a:solidFill>
              <a:ln>
                <a:noFill/>
              </a:ln>
              <a:effectLst/>
            </c:spPr>
          </c:dPt>
          <c:dPt>
            <c:idx val="1547"/>
            <c:bubble3D val="0"/>
            <c:spPr>
              <a:solidFill>
                <a:schemeClr val="accent6">
                  <a:lumMod val="50000"/>
                </a:schemeClr>
              </a:solidFill>
              <a:ln>
                <a:noFill/>
              </a:ln>
              <a:effectLst/>
            </c:spPr>
          </c:dPt>
          <c:dPt>
            <c:idx val="1548"/>
            <c:bubble3D val="0"/>
            <c:spPr>
              <a:solidFill>
                <a:schemeClr val="accent1">
                  <a:lumMod val="70000"/>
                  <a:lumOff val="30000"/>
                </a:schemeClr>
              </a:solidFill>
              <a:ln>
                <a:noFill/>
              </a:ln>
              <a:effectLst/>
            </c:spPr>
          </c:dPt>
          <c:dPt>
            <c:idx val="1549"/>
            <c:bubble3D val="0"/>
            <c:spPr>
              <a:solidFill>
                <a:schemeClr val="accent2">
                  <a:lumMod val="70000"/>
                  <a:lumOff val="30000"/>
                </a:schemeClr>
              </a:solidFill>
              <a:ln>
                <a:noFill/>
              </a:ln>
              <a:effectLst/>
            </c:spPr>
          </c:dPt>
          <c:dPt>
            <c:idx val="1550"/>
            <c:bubble3D val="0"/>
            <c:spPr>
              <a:solidFill>
                <a:schemeClr val="accent3">
                  <a:lumMod val="70000"/>
                  <a:lumOff val="30000"/>
                </a:schemeClr>
              </a:solidFill>
              <a:ln>
                <a:noFill/>
              </a:ln>
              <a:effectLst/>
            </c:spPr>
          </c:dPt>
          <c:dPt>
            <c:idx val="1551"/>
            <c:bubble3D val="0"/>
            <c:spPr>
              <a:solidFill>
                <a:schemeClr val="accent4">
                  <a:lumMod val="70000"/>
                  <a:lumOff val="30000"/>
                </a:schemeClr>
              </a:solidFill>
              <a:ln>
                <a:noFill/>
              </a:ln>
              <a:effectLst/>
            </c:spPr>
          </c:dPt>
          <c:dPt>
            <c:idx val="1552"/>
            <c:bubble3D val="0"/>
            <c:spPr>
              <a:solidFill>
                <a:schemeClr val="accent5">
                  <a:lumMod val="70000"/>
                  <a:lumOff val="30000"/>
                </a:schemeClr>
              </a:solidFill>
              <a:ln>
                <a:noFill/>
              </a:ln>
              <a:effectLst/>
            </c:spPr>
          </c:dPt>
          <c:dPt>
            <c:idx val="1553"/>
            <c:bubble3D val="0"/>
            <c:spPr>
              <a:solidFill>
                <a:schemeClr val="accent6">
                  <a:lumMod val="70000"/>
                  <a:lumOff val="30000"/>
                </a:schemeClr>
              </a:solidFill>
              <a:ln>
                <a:noFill/>
              </a:ln>
              <a:effectLst/>
            </c:spPr>
          </c:dPt>
          <c:dPt>
            <c:idx val="1554"/>
            <c:bubble3D val="0"/>
            <c:spPr>
              <a:solidFill>
                <a:schemeClr val="accent1">
                  <a:lumMod val="70000"/>
                </a:schemeClr>
              </a:solidFill>
              <a:ln>
                <a:noFill/>
              </a:ln>
              <a:effectLst/>
            </c:spPr>
          </c:dPt>
          <c:dPt>
            <c:idx val="1555"/>
            <c:bubble3D val="0"/>
            <c:spPr>
              <a:solidFill>
                <a:schemeClr val="accent2">
                  <a:lumMod val="70000"/>
                </a:schemeClr>
              </a:solidFill>
              <a:ln>
                <a:noFill/>
              </a:ln>
              <a:effectLst/>
            </c:spPr>
          </c:dPt>
          <c:dPt>
            <c:idx val="1556"/>
            <c:bubble3D val="0"/>
            <c:spPr>
              <a:solidFill>
                <a:schemeClr val="accent3">
                  <a:lumMod val="70000"/>
                </a:schemeClr>
              </a:solidFill>
              <a:ln>
                <a:noFill/>
              </a:ln>
              <a:effectLst/>
            </c:spPr>
          </c:dPt>
          <c:dPt>
            <c:idx val="1557"/>
            <c:bubble3D val="0"/>
            <c:spPr>
              <a:solidFill>
                <a:schemeClr val="accent4">
                  <a:lumMod val="70000"/>
                </a:schemeClr>
              </a:solidFill>
              <a:ln>
                <a:noFill/>
              </a:ln>
              <a:effectLst/>
            </c:spPr>
          </c:dPt>
          <c:dPt>
            <c:idx val="1558"/>
            <c:bubble3D val="0"/>
            <c:spPr>
              <a:solidFill>
                <a:schemeClr val="accent5">
                  <a:lumMod val="70000"/>
                </a:schemeClr>
              </a:solidFill>
              <a:ln>
                <a:noFill/>
              </a:ln>
              <a:effectLst/>
            </c:spPr>
          </c:dPt>
          <c:dPt>
            <c:idx val="1559"/>
            <c:bubble3D val="0"/>
            <c:spPr>
              <a:solidFill>
                <a:schemeClr val="accent6">
                  <a:lumMod val="70000"/>
                </a:schemeClr>
              </a:solidFill>
              <a:ln>
                <a:noFill/>
              </a:ln>
              <a:effectLst/>
            </c:spPr>
          </c:dPt>
          <c:dPt>
            <c:idx val="1560"/>
            <c:bubble3D val="0"/>
            <c:spPr>
              <a:solidFill>
                <a:schemeClr val="accent1">
                  <a:lumMod val="50000"/>
                  <a:lumOff val="50000"/>
                </a:schemeClr>
              </a:solidFill>
              <a:ln>
                <a:noFill/>
              </a:ln>
              <a:effectLst/>
            </c:spPr>
          </c:dPt>
          <c:dPt>
            <c:idx val="1561"/>
            <c:bubble3D val="0"/>
            <c:spPr>
              <a:solidFill>
                <a:schemeClr val="accent2">
                  <a:lumMod val="50000"/>
                  <a:lumOff val="50000"/>
                </a:schemeClr>
              </a:solidFill>
              <a:ln>
                <a:noFill/>
              </a:ln>
              <a:effectLst/>
            </c:spPr>
          </c:dPt>
          <c:dPt>
            <c:idx val="1562"/>
            <c:bubble3D val="0"/>
            <c:spPr>
              <a:solidFill>
                <a:schemeClr val="accent3">
                  <a:lumMod val="50000"/>
                  <a:lumOff val="50000"/>
                </a:schemeClr>
              </a:solidFill>
              <a:ln>
                <a:noFill/>
              </a:ln>
              <a:effectLst/>
            </c:spPr>
          </c:dPt>
          <c:dPt>
            <c:idx val="1563"/>
            <c:bubble3D val="0"/>
            <c:spPr>
              <a:solidFill>
                <a:schemeClr val="accent4">
                  <a:lumMod val="50000"/>
                  <a:lumOff val="50000"/>
                </a:schemeClr>
              </a:solidFill>
              <a:ln>
                <a:noFill/>
              </a:ln>
              <a:effectLst/>
            </c:spPr>
          </c:dPt>
          <c:dPt>
            <c:idx val="1564"/>
            <c:bubble3D val="0"/>
            <c:spPr>
              <a:solidFill>
                <a:schemeClr val="accent5">
                  <a:lumMod val="50000"/>
                  <a:lumOff val="50000"/>
                </a:schemeClr>
              </a:solidFill>
              <a:ln>
                <a:noFill/>
              </a:ln>
              <a:effectLst/>
            </c:spPr>
          </c:dPt>
          <c:dPt>
            <c:idx val="1565"/>
            <c:bubble3D val="0"/>
            <c:spPr>
              <a:solidFill>
                <a:schemeClr val="accent6">
                  <a:lumMod val="50000"/>
                  <a:lumOff val="50000"/>
                </a:schemeClr>
              </a:solidFill>
              <a:ln>
                <a:noFill/>
              </a:ln>
              <a:effectLst/>
            </c:spPr>
          </c:dPt>
          <c:dPt>
            <c:idx val="1566"/>
            <c:bubble3D val="0"/>
            <c:spPr>
              <a:solidFill>
                <a:schemeClr val="accent1"/>
              </a:solidFill>
              <a:ln>
                <a:noFill/>
              </a:ln>
              <a:effectLst/>
            </c:spPr>
          </c:dPt>
          <c:dPt>
            <c:idx val="1567"/>
            <c:bubble3D val="0"/>
            <c:spPr>
              <a:solidFill>
                <a:schemeClr val="accent2"/>
              </a:solidFill>
              <a:ln>
                <a:noFill/>
              </a:ln>
              <a:effectLst/>
            </c:spPr>
          </c:dPt>
          <c:dPt>
            <c:idx val="1568"/>
            <c:bubble3D val="0"/>
            <c:spPr>
              <a:solidFill>
                <a:schemeClr val="accent3"/>
              </a:solidFill>
              <a:ln>
                <a:noFill/>
              </a:ln>
              <a:effectLst/>
            </c:spPr>
          </c:dPt>
          <c:dPt>
            <c:idx val="1569"/>
            <c:bubble3D val="0"/>
            <c:spPr>
              <a:solidFill>
                <a:schemeClr val="accent4"/>
              </a:solidFill>
              <a:ln>
                <a:noFill/>
              </a:ln>
              <a:effectLst/>
            </c:spPr>
          </c:dPt>
          <c:dPt>
            <c:idx val="1570"/>
            <c:bubble3D val="0"/>
            <c:spPr>
              <a:solidFill>
                <a:schemeClr val="accent5"/>
              </a:solidFill>
              <a:ln>
                <a:noFill/>
              </a:ln>
              <a:effectLst/>
            </c:spPr>
          </c:dPt>
          <c:dPt>
            <c:idx val="1571"/>
            <c:bubble3D val="0"/>
            <c:spPr>
              <a:solidFill>
                <a:schemeClr val="accent6"/>
              </a:solidFill>
              <a:ln>
                <a:noFill/>
              </a:ln>
              <a:effectLst/>
            </c:spPr>
          </c:dPt>
          <c:dPt>
            <c:idx val="1572"/>
            <c:bubble3D val="0"/>
            <c:spPr>
              <a:solidFill>
                <a:schemeClr val="accent1">
                  <a:lumMod val="60000"/>
                </a:schemeClr>
              </a:solidFill>
              <a:ln>
                <a:noFill/>
              </a:ln>
              <a:effectLst/>
            </c:spPr>
          </c:dPt>
          <c:dPt>
            <c:idx val="1573"/>
            <c:bubble3D val="0"/>
            <c:spPr>
              <a:solidFill>
                <a:schemeClr val="accent2">
                  <a:lumMod val="60000"/>
                </a:schemeClr>
              </a:solidFill>
              <a:ln>
                <a:noFill/>
              </a:ln>
              <a:effectLst/>
            </c:spPr>
          </c:dPt>
          <c:dPt>
            <c:idx val="1574"/>
            <c:bubble3D val="0"/>
            <c:spPr>
              <a:solidFill>
                <a:schemeClr val="accent3">
                  <a:lumMod val="60000"/>
                </a:schemeClr>
              </a:solidFill>
              <a:ln>
                <a:noFill/>
              </a:ln>
              <a:effectLst/>
            </c:spPr>
          </c:dPt>
          <c:dPt>
            <c:idx val="1575"/>
            <c:bubble3D val="0"/>
            <c:spPr>
              <a:solidFill>
                <a:schemeClr val="accent4">
                  <a:lumMod val="60000"/>
                </a:schemeClr>
              </a:solidFill>
              <a:ln>
                <a:noFill/>
              </a:ln>
              <a:effectLst/>
            </c:spPr>
          </c:dPt>
          <c:dPt>
            <c:idx val="1576"/>
            <c:bubble3D val="0"/>
            <c:spPr>
              <a:solidFill>
                <a:schemeClr val="accent5">
                  <a:lumMod val="60000"/>
                </a:schemeClr>
              </a:solidFill>
              <a:ln>
                <a:noFill/>
              </a:ln>
              <a:effectLst/>
            </c:spPr>
          </c:dPt>
          <c:dPt>
            <c:idx val="1577"/>
            <c:bubble3D val="0"/>
            <c:spPr>
              <a:solidFill>
                <a:schemeClr val="accent6">
                  <a:lumMod val="60000"/>
                </a:schemeClr>
              </a:solidFill>
              <a:ln>
                <a:noFill/>
              </a:ln>
              <a:effectLst/>
            </c:spPr>
          </c:dPt>
          <c:dPt>
            <c:idx val="1578"/>
            <c:bubble3D val="0"/>
            <c:spPr>
              <a:solidFill>
                <a:schemeClr val="accent1">
                  <a:lumMod val="80000"/>
                  <a:lumOff val="20000"/>
                </a:schemeClr>
              </a:solidFill>
              <a:ln>
                <a:noFill/>
              </a:ln>
              <a:effectLst/>
            </c:spPr>
          </c:dPt>
          <c:dPt>
            <c:idx val="1579"/>
            <c:bubble3D val="0"/>
            <c:spPr>
              <a:solidFill>
                <a:schemeClr val="accent2">
                  <a:lumMod val="80000"/>
                  <a:lumOff val="20000"/>
                </a:schemeClr>
              </a:solidFill>
              <a:ln>
                <a:noFill/>
              </a:ln>
              <a:effectLst/>
            </c:spPr>
          </c:dPt>
          <c:dPt>
            <c:idx val="1580"/>
            <c:bubble3D val="0"/>
            <c:spPr>
              <a:solidFill>
                <a:schemeClr val="accent3">
                  <a:lumMod val="80000"/>
                  <a:lumOff val="20000"/>
                </a:schemeClr>
              </a:solidFill>
              <a:ln>
                <a:noFill/>
              </a:ln>
              <a:effectLst/>
            </c:spPr>
          </c:dPt>
          <c:dPt>
            <c:idx val="1581"/>
            <c:bubble3D val="0"/>
            <c:spPr>
              <a:solidFill>
                <a:schemeClr val="accent4">
                  <a:lumMod val="80000"/>
                  <a:lumOff val="20000"/>
                </a:schemeClr>
              </a:solidFill>
              <a:ln>
                <a:noFill/>
              </a:ln>
              <a:effectLst/>
            </c:spPr>
          </c:dPt>
          <c:dPt>
            <c:idx val="1582"/>
            <c:bubble3D val="0"/>
            <c:spPr>
              <a:solidFill>
                <a:schemeClr val="accent5">
                  <a:lumMod val="80000"/>
                  <a:lumOff val="20000"/>
                </a:schemeClr>
              </a:solidFill>
              <a:ln>
                <a:noFill/>
              </a:ln>
              <a:effectLst/>
            </c:spPr>
          </c:dPt>
          <c:dPt>
            <c:idx val="1583"/>
            <c:bubble3D val="0"/>
            <c:spPr>
              <a:solidFill>
                <a:schemeClr val="accent6">
                  <a:lumMod val="80000"/>
                  <a:lumOff val="20000"/>
                </a:schemeClr>
              </a:solidFill>
              <a:ln>
                <a:noFill/>
              </a:ln>
              <a:effectLst/>
            </c:spPr>
          </c:dPt>
          <c:dPt>
            <c:idx val="1584"/>
            <c:bubble3D val="0"/>
            <c:spPr>
              <a:solidFill>
                <a:schemeClr val="accent1">
                  <a:lumMod val="80000"/>
                </a:schemeClr>
              </a:solidFill>
              <a:ln>
                <a:noFill/>
              </a:ln>
              <a:effectLst/>
            </c:spPr>
          </c:dPt>
          <c:dPt>
            <c:idx val="1585"/>
            <c:bubble3D val="0"/>
            <c:spPr>
              <a:solidFill>
                <a:schemeClr val="accent2">
                  <a:lumMod val="80000"/>
                </a:schemeClr>
              </a:solidFill>
              <a:ln>
                <a:noFill/>
              </a:ln>
              <a:effectLst/>
            </c:spPr>
          </c:dPt>
          <c:dPt>
            <c:idx val="1586"/>
            <c:bubble3D val="0"/>
            <c:spPr>
              <a:solidFill>
                <a:schemeClr val="accent3">
                  <a:lumMod val="80000"/>
                </a:schemeClr>
              </a:solidFill>
              <a:ln>
                <a:noFill/>
              </a:ln>
              <a:effectLst/>
            </c:spPr>
          </c:dPt>
          <c:dPt>
            <c:idx val="1587"/>
            <c:bubble3D val="0"/>
            <c:spPr>
              <a:solidFill>
                <a:schemeClr val="accent4">
                  <a:lumMod val="80000"/>
                </a:schemeClr>
              </a:solidFill>
              <a:ln>
                <a:noFill/>
              </a:ln>
              <a:effectLst/>
            </c:spPr>
          </c:dPt>
          <c:dPt>
            <c:idx val="1588"/>
            <c:bubble3D val="0"/>
            <c:spPr>
              <a:solidFill>
                <a:schemeClr val="accent5">
                  <a:lumMod val="80000"/>
                </a:schemeClr>
              </a:solidFill>
              <a:ln>
                <a:noFill/>
              </a:ln>
              <a:effectLst/>
            </c:spPr>
          </c:dPt>
          <c:dPt>
            <c:idx val="1589"/>
            <c:bubble3D val="0"/>
            <c:spPr>
              <a:solidFill>
                <a:schemeClr val="accent6">
                  <a:lumMod val="80000"/>
                </a:schemeClr>
              </a:solidFill>
              <a:ln>
                <a:noFill/>
              </a:ln>
              <a:effectLst/>
            </c:spPr>
          </c:dPt>
          <c:dPt>
            <c:idx val="1590"/>
            <c:bubble3D val="0"/>
            <c:spPr>
              <a:solidFill>
                <a:schemeClr val="accent1">
                  <a:lumMod val="60000"/>
                  <a:lumOff val="40000"/>
                </a:schemeClr>
              </a:solidFill>
              <a:ln>
                <a:noFill/>
              </a:ln>
              <a:effectLst/>
            </c:spPr>
          </c:dPt>
          <c:dPt>
            <c:idx val="1591"/>
            <c:bubble3D val="0"/>
            <c:spPr>
              <a:solidFill>
                <a:schemeClr val="accent2">
                  <a:lumMod val="60000"/>
                  <a:lumOff val="40000"/>
                </a:schemeClr>
              </a:solidFill>
              <a:ln>
                <a:noFill/>
              </a:ln>
              <a:effectLst/>
            </c:spPr>
          </c:dPt>
          <c:dPt>
            <c:idx val="1592"/>
            <c:bubble3D val="0"/>
            <c:spPr>
              <a:solidFill>
                <a:schemeClr val="accent3">
                  <a:lumMod val="60000"/>
                  <a:lumOff val="40000"/>
                </a:schemeClr>
              </a:solidFill>
              <a:ln>
                <a:noFill/>
              </a:ln>
              <a:effectLst/>
            </c:spPr>
          </c:dPt>
          <c:dPt>
            <c:idx val="1593"/>
            <c:bubble3D val="0"/>
            <c:spPr>
              <a:solidFill>
                <a:schemeClr val="accent4">
                  <a:lumMod val="60000"/>
                  <a:lumOff val="40000"/>
                </a:schemeClr>
              </a:solidFill>
              <a:ln>
                <a:noFill/>
              </a:ln>
              <a:effectLst/>
            </c:spPr>
          </c:dPt>
          <c:dPt>
            <c:idx val="1594"/>
            <c:bubble3D val="0"/>
            <c:spPr>
              <a:solidFill>
                <a:schemeClr val="accent5">
                  <a:lumMod val="60000"/>
                  <a:lumOff val="40000"/>
                </a:schemeClr>
              </a:solidFill>
              <a:ln>
                <a:noFill/>
              </a:ln>
              <a:effectLst/>
            </c:spPr>
          </c:dPt>
          <c:dPt>
            <c:idx val="1595"/>
            <c:bubble3D val="0"/>
            <c:spPr>
              <a:solidFill>
                <a:schemeClr val="accent6">
                  <a:lumMod val="60000"/>
                  <a:lumOff val="40000"/>
                </a:schemeClr>
              </a:solidFill>
              <a:ln>
                <a:noFill/>
              </a:ln>
              <a:effectLst/>
            </c:spPr>
          </c:dPt>
          <c:dPt>
            <c:idx val="1596"/>
            <c:bubble3D val="0"/>
            <c:spPr>
              <a:solidFill>
                <a:schemeClr val="accent1">
                  <a:lumMod val="50000"/>
                </a:schemeClr>
              </a:solidFill>
              <a:ln>
                <a:noFill/>
              </a:ln>
              <a:effectLst/>
            </c:spPr>
          </c:dPt>
          <c:dPt>
            <c:idx val="1597"/>
            <c:bubble3D val="0"/>
            <c:spPr>
              <a:solidFill>
                <a:schemeClr val="accent2">
                  <a:lumMod val="50000"/>
                </a:schemeClr>
              </a:solidFill>
              <a:ln>
                <a:noFill/>
              </a:ln>
              <a:effectLst/>
            </c:spPr>
          </c:dPt>
          <c:dPt>
            <c:idx val="1598"/>
            <c:bubble3D val="0"/>
            <c:spPr>
              <a:solidFill>
                <a:schemeClr val="accent3">
                  <a:lumMod val="50000"/>
                </a:schemeClr>
              </a:solidFill>
              <a:ln>
                <a:noFill/>
              </a:ln>
              <a:effectLst/>
            </c:spPr>
          </c:dPt>
          <c:dPt>
            <c:idx val="1599"/>
            <c:bubble3D val="0"/>
            <c:spPr>
              <a:solidFill>
                <a:schemeClr val="accent4">
                  <a:lumMod val="50000"/>
                </a:schemeClr>
              </a:solidFill>
              <a:ln>
                <a:noFill/>
              </a:ln>
              <a:effectLst/>
            </c:spPr>
          </c:dPt>
          <c:dPt>
            <c:idx val="1600"/>
            <c:bubble3D val="0"/>
            <c:spPr>
              <a:solidFill>
                <a:schemeClr val="accent5">
                  <a:lumMod val="50000"/>
                </a:schemeClr>
              </a:solidFill>
              <a:ln>
                <a:noFill/>
              </a:ln>
              <a:effectLst/>
            </c:spPr>
          </c:dPt>
          <c:dPt>
            <c:idx val="1601"/>
            <c:bubble3D val="0"/>
            <c:spPr>
              <a:solidFill>
                <a:schemeClr val="accent6">
                  <a:lumMod val="50000"/>
                </a:schemeClr>
              </a:solidFill>
              <a:ln>
                <a:noFill/>
              </a:ln>
              <a:effectLst/>
            </c:spPr>
          </c:dPt>
          <c:dPt>
            <c:idx val="1602"/>
            <c:bubble3D val="0"/>
            <c:spPr>
              <a:solidFill>
                <a:schemeClr val="accent1">
                  <a:lumMod val="70000"/>
                  <a:lumOff val="30000"/>
                </a:schemeClr>
              </a:solidFill>
              <a:ln>
                <a:noFill/>
              </a:ln>
              <a:effectLst/>
            </c:spPr>
          </c:dPt>
          <c:dPt>
            <c:idx val="1603"/>
            <c:bubble3D val="0"/>
            <c:spPr>
              <a:solidFill>
                <a:schemeClr val="accent2">
                  <a:lumMod val="70000"/>
                  <a:lumOff val="30000"/>
                </a:schemeClr>
              </a:solidFill>
              <a:ln>
                <a:noFill/>
              </a:ln>
              <a:effectLst/>
            </c:spPr>
          </c:dPt>
          <c:dPt>
            <c:idx val="1604"/>
            <c:bubble3D val="0"/>
            <c:spPr>
              <a:solidFill>
                <a:schemeClr val="accent3">
                  <a:lumMod val="70000"/>
                  <a:lumOff val="30000"/>
                </a:schemeClr>
              </a:solidFill>
              <a:ln>
                <a:noFill/>
              </a:ln>
              <a:effectLst/>
            </c:spPr>
          </c:dPt>
          <c:dPt>
            <c:idx val="1605"/>
            <c:bubble3D val="0"/>
            <c:spPr>
              <a:solidFill>
                <a:schemeClr val="accent4">
                  <a:lumMod val="70000"/>
                  <a:lumOff val="30000"/>
                </a:schemeClr>
              </a:solidFill>
              <a:ln>
                <a:noFill/>
              </a:ln>
              <a:effectLst/>
            </c:spPr>
          </c:dPt>
          <c:dPt>
            <c:idx val="1606"/>
            <c:bubble3D val="0"/>
            <c:spPr>
              <a:solidFill>
                <a:schemeClr val="accent5">
                  <a:lumMod val="70000"/>
                  <a:lumOff val="30000"/>
                </a:schemeClr>
              </a:solidFill>
              <a:ln>
                <a:noFill/>
              </a:ln>
              <a:effectLst/>
            </c:spPr>
          </c:dPt>
          <c:dPt>
            <c:idx val="1607"/>
            <c:bubble3D val="0"/>
            <c:spPr>
              <a:solidFill>
                <a:schemeClr val="accent6">
                  <a:lumMod val="70000"/>
                  <a:lumOff val="30000"/>
                </a:schemeClr>
              </a:solidFill>
              <a:ln>
                <a:noFill/>
              </a:ln>
              <a:effectLst/>
            </c:spPr>
          </c:dPt>
          <c:dPt>
            <c:idx val="1608"/>
            <c:bubble3D val="0"/>
            <c:spPr>
              <a:solidFill>
                <a:schemeClr val="accent1">
                  <a:lumMod val="70000"/>
                </a:schemeClr>
              </a:solidFill>
              <a:ln>
                <a:noFill/>
              </a:ln>
              <a:effectLst/>
            </c:spPr>
          </c:dPt>
          <c:dPt>
            <c:idx val="1609"/>
            <c:bubble3D val="0"/>
            <c:spPr>
              <a:solidFill>
                <a:schemeClr val="accent2">
                  <a:lumMod val="70000"/>
                </a:schemeClr>
              </a:solidFill>
              <a:ln>
                <a:noFill/>
              </a:ln>
              <a:effectLst/>
            </c:spPr>
          </c:dPt>
          <c:dPt>
            <c:idx val="1610"/>
            <c:bubble3D val="0"/>
            <c:spPr>
              <a:solidFill>
                <a:schemeClr val="accent3">
                  <a:lumMod val="70000"/>
                </a:schemeClr>
              </a:solidFill>
              <a:ln>
                <a:noFill/>
              </a:ln>
              <a:effectLst/>
            </c:spPr>
          </c:dPt>
          <c:dPt>
            <c:idx val="1611"/>
            <c:bubble3D val="0"/>
            <c:spPr>
              <a:solidFill>
                <a:schemeClr val="accent4">
                  <a:lumMod val="70000"/>
                </a:schemeClr>
              </a:solidFill>
              <a:ln>
                <a:noFill/>
              </a:ln>
              <a:effectLst/>
            </c:spPr>
          </c:dPt>
          <c:dPt>
            <c:idx val="1612"/>
            <c:bubble3D val="0"/>
            <c:spPr>
              <a:solidFill>
                <a:schemeClr val="accent5">
                  <a:lumMod val="70000"/>
                </a:schemeClr>
              </a:solidFill>
              <a:ln>
                <a:noFill/>
              </a:ln>
              <a:effectLst/>
            </c:spPr>
          </c:dPt>
          <c:dPt>
            <c:idx val="1613"/>
            <c:bubble3D val="0"/>
            <c:spPr>
              <a:solidFill>
                <a:schemeClr val="accent6">
                  <a:lumMod val="70000"/>
                </a:schemeClr>
              </a:solidFill>
              <a:ln>
                <a:noFill/>
              </a:ln>
              <a:effectLst/>
            </c:spPr>
          </c:dPt>
          <c:dPt>
            <c:idx val="1614"/>
            <c:bubble3D val="0"/>
            <c:spPr>
              <a:solidFill>
                <a:schemeClr val="accent1">
                  <a:lumMod val="50000"/>
                  <a:lumOff val="50000"/>
                </a:schemeClr>
              </a:solidFill>
              <a:ln>
                <a:noFill/>
              </a:ln>
              <a:effectLst/>
            </c:spPr>
          </c:dPt>
          <c:dPt>
            <c:idx val="1615"/>
            <c:bubble3D val="0"/>
            <c:spPr>
              <a:solidFill>
                <a:schemeClr val="accent2">
                  <a:lumMod val="50000"/>
                  <a:lumOff val="50000"/>
                </a:schemeClr>
              </a:solidFill>
              <a:ln>
                <a:noFill/>
              </a:ln>
              <a:effectLst/>
            </c:spPr>
          </c:dPt>
          <c:dPt>
            <c:idx val="1616"/>
            <c:bubble3D val="0"/>
            <c:spPr>
              <a:solidFill>
                <a:schemeClr val="accent3">
                  <a:lumMod val="50000"/>
                  <a:lumOff val="50000"/>
                </a:schemeClr>
              </a:solidFill>
              <a:ln>
                <a:noFill/>
              </a:ln>
              <a:effectLst/>
            </c:spPr>
          </c:dPt>
          <c:dPt>
            <c:idx val="1617"/>
            <c:bubble3D val="0"/>
            <c:spPr>
              <a:solidFill>
                <a:schemeClr val="accent4">
                  <a:lumMod val="50000"/>
                  <a:lumOff val="50000"/>
                </a:schemeClr>
              </a:solidFill>
              <a:ln>
                <a:noFill/>
              </a:ln>
              <a:effectLst/>
            </c:spPr>
          </c:dPt>
          <c:dPt>
            <c:idx val="1618"/>
            <c:bubble3D val="0"/>
            <c:spPr>
              <a:solidFill>
                <a:schemeClr val="accent5">
                  <a:lumMod val="50000"/>
                  <a:lumOff val="50000"/>
                </a:schemeClr>
              </a:solidFill>
              <a:ln>
                <a:noFill/>
              </a:ln>
              <a:effectLst/>
            </c:spPr>
          </c:dPt>
          <c:dPt>
            <c:idx val="1619"/>
            <c:bubble3D val="0"/>
            <c:spPr>
              <a:solidFill>
                <a:schemeClr val="accent6">
                  <a:lumMod val="50000"/>
                  <a:lumOff val="50000"/>
                </a:schemeClr>
              </a:solidFill>
              <a:ln>
                <a:noFill/>
              </a:ln>
              <a:effectLst/>
            </c:spPr>
          </c:dPt>
          <c:dPt>
            <c:idx val="1620"/>
            <c:bubble3D val="0"/>
            <c:spPr>
              <a:solidFill>
                <a:schemeClr val="accent1"/>
              </a:solidFill>
              <a:ln>
                <a:noFill/>
              </a:ln>
              <a:effectLst/>
            </c:spPr>
          </c:dPt>
          <c:dPt>
            <c:idx val="1621"/>
            <c:bubble3D val="0"/>
            <c:spPr>
              <a:solidFill>
                <a:schemeClr val="accent2"/>
              </a:solidFill>
              <a:ln>
                <a:noFill/>
              </a:ln>
              <a:effectLst/>
            </c:spPr>
          </c:dPt>
          <c:dPt>
            <c:idx val="1622"/>
            <c:bubble3D val="0"/>
            <c:spPr>
              <a:solidFill>
                <a:schemeClr val="accent3"/>
              </a:solidFill>
              <a:ln>
                <a:noFill/>
              </a:ln>
              <a:effectLst/>
            </c:spPr>
          </c:dPt>
          <c:dPt>
            <c:idx val="1623"/>
            <c:bubble3D val="0"/>
            <c:spPr>
              <a:solidFill>
                <a:schemeClr val="accent4"/>
              </a:solidFill>
              <a:ln>
                <a:noFill/>
              </a:ln>
              <a:effectLst/>
            </c:spPr>
          </c:dPt>
          <c:dPt>
            <c:idx val="1624"/>
            <c:bubble3D val="0"/>
            <c:spPr>
              <a:solidFill>
                <a:schemeClr val="accent5"/>
              </a:solidFill>
              <a:ln>
                <a:noFill/>
              </a:ln>
              <a:effectLst/>
            </c:spPr>
          </c:dPt>
          <c:dPt>
            <c:idx val="1625"/>
            <c:bubble3D val="0"/>
            <c:spPr>
              <a:solidFill>
                <a:schemeClr val="accent6"/>
              </a:solidFill>
              <a:ln>
                <a:noFill/>
              </a:ln>
              <a:effectLst/>
            </c:spPr>
          </c:dPt>
          <c:dPt>
            <c:idx val="1626"/>
            <c:bubble3D val="0"/>
            <c:spPr>
              <a:solidFill>
                <a:schemeClr val="accent1">
                  <a:lumMod val="60000"/>
                </a:schemeClr>
              </a:solidFill>
              <a:ln>
                <a:noFill/>
              </a:ln>
              <a:effectLst/>
            </c:spPr>
          </c:dPt>
          <c:dPt>
            <c:idx val="1627"/>
            <c:bubble3D val="0"/>
            <c:spPr>
              <a:solidFill>
                <a:schemeClr val="accent2">
                  <a:lumMod val="60000"/>
                </a:schemeClr>
              </a:solidFill>
              <a:ln>
                <a:noFill/>
              </a:ln>
              <a:effectLst/>
            </c:spPr>
          </c:dPt>
          <c:dPt>
            <c:idx val="1628"/>
            <c:bubble3D val="0"/>
            <c:spPr>
              <a:solidFill>
                <a:schemeClr val="accent3">
                  <a:lumMod val="60000"/>
                </a:schemeClr>
              </a:solidFill>
              <a:ln>
                <a:noFill/>
              </a:ln>
              <a:effectLst/>
            </c:spPr>
          </c:dPt>
          <c:dPt>
            <c:idx val="1629"/>
            <c:bubble3D val="0"/>
            <c:spPr>
              <a:solidFill>
                <a:schemeClr val="accent4">
                  <a:lumMod val="60000"/>
                </a:schemeClr>
              </a:solidFill>
              <a:ln>
                <a:noFill/>
              </a:ln>
              <a:effectLst/>
            </c:spPr>
          </c:dPt>
          <c:dPt>
            <c:idx val="1630"/>
            <c:bubble3D val="0"/>
            <c:spPr>
              <a:solidFill>
                <a:schemeClr val="accent5">
                  <a:lumMod val="60000"/>
                </a:schemeClr>
              </a:solidFill>
              <a:ln>
                <a:noFill/>
              </a:ln>
              <a:effectLst/>
            </c:spPr>
          </c:dPt>
          <c:dPt>
            <c:idx val="1631"/>
            <c:bubble3D val="0"/>
            <c:spPr>
              <a:solidFill>
                <a:schemeClr val="accent6">
                  <a:lumMod val="60000"/>
                </a:schemeClr>
              </a:solidFill>
              <a:ln>
                <a:noFill/>
              </a:ln>
              <a:effectLst/>
            </c:spPr>
          </c:dPt>
          <c:dPt>
            <c:idx val="1632"/>
            <c:bubble3D val="0"/>
            <c:spPr>
              <a:solidFill>
                <a:schemeClr val="accent1">
                  <a:lumMod val="80000"/>
                  <a:lumOff val="20000"/>
                </a:schemeClr>
              </a:solidFill>
              <a:ln>
                <a:noFill/>
              </a:ln>
              <a:effectLst/>
            </c:spPr>
          </c:dPt>
          <c:dPt>
            <c:idx val="1633"/>
            <c:bubble3D val="0"/>
            <c:spPr>
              <a:solidFill>
                <a:schemeClr val="accent2">
                  <a:lumMod val="80000"/>
                  <a:lumOff val="20000"/>
                </a:schemeClr>
              </a:solidFill>
              <a:ln>
                <a:noFill/>
              </a:ln>
              <a:effectLst/>
            </c:spPr>
          </c:dPt>
          <c:dPt>
            <c:idx val="1634"/>
            <c:bubble3D val="0"/>
            <c:spPr>
              <a:solidFill>
                <a:schemeClr val="accent3">
                  <a:lumMod val="80000"/>
                  <a:lumOff val="20000"/>
                </a:schemeClr>
              </a:solidFill>
              <a:ln>
                <a:noFill/>
              </a:ln>
              <a:effectLst/>
            </c:spPr>
          </c:dPt>
          <c:dPt>
            <c:idx val="1635"/>
            <c:bubble3D val="0"/>
            <c:spPr>
              <a:solidFill>
                <a:schemeClr val="accent4">
                  <a:lumMod val="80000"/>
                  <a:lumOff val="20000"/>
                </a:schemeClr>
              </a:solidFill>
              <a:ln>
                <a:noFill/>
              </a:ln>
              <a:effectLst/>
            </c:spPr>
          </c:dPt>
          <c:dPt>
            <c:idx val="1636"/>
            <c:bubble3D val="0"/>
            <c:spPr>
              <a:solidFill>
                <a:schemeClr val="accent5">
                  <a:lumMod val="80000"/>
                  <a:lumOff val="20000"/>
                </a:schemeClr>
              </a:solidFill>
              <a:ln>
                <a:noFill/>
              </a:ln>
              <a:effectLst/>
            </c:spPr>
          </c:dPt>
          <c:dPt>
            <c:idx val="1637"/>
            <c:bubble3D val="0"/>
            <c:spPr>
              <a:solidFill>
                <a:schemeClr val="accent6">
                  <a:lumMod val="80000"/>
                  <a:lumOff val="20000"/>
                </a:schemeClr>
              </a:solidFill>
              <a:ln>
                <a:noFill/>
              </a:ln>
              <a:effectLst/>
            </c:spPr>
          </c:dPt>
          <c:dPt>
            <c:idx val="1638"/>
            <c:bubble3D val="0"/>
            <c:spPr>
              <a:solidFill>
                <a:schemeClr val="accent1">
                  <a:lumMod val="80000"/>
                </a:schemeClr>
              </a:solidFill>
              <a:ln>
                <a:noFill/>
              </a:ln>
              <a:effectLst/>
            </c:spPr>
          </c:dPt>
          <c:dPt>
            <c:idx val="1639"/>
            <c:bubble3D val="0"/>
            <c:spPr>
              <a:solidFill>
                <a:schemeClr val="accent2">
                  <a:lumMod val="80000"/>
                </a:schemeClr>
              </a:solidFill>
              <a:ln>
                <a:noFill/>
              </a:ln>
              <a:effectLst/>
            </c:spPr>
          </c:dPt>
          <c:dPt>
            <c:idx val="1640"/>
            <c:bubble3D val="0"/>
            <c:spPr>
              <a:solidFill>
                <a:schemeClr val="accent3">
                  <a:lumMod val="80000"/>
                </a:schemeClr>
              </a:solidFill>
              <a:ln>
                <a:noFill/>
              </a:ln>
              <a:effectLst/>
            </c:spPr>
          </c:dPt>
          <c:dPt>
            <c:idx val="1641"/>
            <c:bubble3D val="0"/>
            <c:spPr>
              <a:solidFill>
                <a:schemeClr val="accent4">
                  <a:lumMod val="80000"/>
                </a:schemeClr>
              </a:solidFill>
              <a:ln>
                <a:noFill/>
              </a:ln>
              <a:effectLst/>
            </c:spPr>
          </c:dPt>
          <c:dPt>
            <c:idx val="1642"/>
            <c:bubble3D val="0"/>
            <c:spPr>
              <a:solidFill>
                <a:schemeClr val="accent5">
                  <a:lumMod val="80000"/>
                </a:schemeClr>
              </a:solidFill>
              <a:ln>
                <a:noFill/>
              </a:ln>
              <a:effectLst/>
            </c:spPr>
          </c:dPt>
          <c:dPt>
            <c:idx val="1643"/>
            <c:bubble3D val="0"/>
            <c:spPr>
              <a:solidFill>
                <a:schemeClr val="accent6">
                  <a:lumMod val="80000"/>
                </a:schemeClr>
              </a:solidFill>
              <a:ln>
                <a:noFill/>
              </a:ln>
              <a:effectLst/>
            </c:spPr>
          </c:dPt>
          <c:dPt>
            <c:idx val="1644"/>
            <c:bubble3D val="0"/>
            <c:spPr>
              <a:solidFill>
                <a:schemeClr val="accent1">
                  <a:lumMod val="60000"/>
                  <a:lumOff val="40000"/>
                </a:schemeClr>
              </a:solidFill>
              <a:ln>
                <a:noFill/>
              </a:ln>
              <a:effectLst/>
            </c:spPr>
          </c:dPt>
          <c:dPt>
            <c:idx val="1645"/>
            <c:bubble3D val="0"/>
            <c:spPr>
              <a:solidFill>
                <a:schemeClr val="accent2">
                  <a:lumMod val="60000"/>
                  <a:lumOff val="40000"/>
                </a:schemeClr>
              </a:solidFill>
              <a:ln>
                <a:noFill/>
              </a:ln>
              <a:effectLst/>
            </c:spPr>
          </c:dPt>
          <c:dPt>
            <c:idx val="1646"/>
            <c:bubble3D val="0"/>
            <c:spPr>
              <a:solidFill>
                <a:schemeClr val="accent3">
                  <a:lumMod val="60000"/>
                  <a:lumOff val="40000"/>
                </a:schemeClr>
              </a:solidFill>
              <a:ln>
                <a:noFill/>
              </a:ln>
              <a:effectLst/>
            </c:spPr>
          </c:dPt>
          <c:dPt>
            <c:idx val="1647"/>
            <c:bubble3D val="0"/>
            <c:spPr>
              <a:solidFill>
                <a:schemeClr val="accent4">
                  <a:lumMod val="60000"/>
                  <a:lumOff val="40000"/>
                </a:schemeClr>
              </a:solidFill>
              <a:ln>
                <a:noFill/>
              </a:ln>
              <a:effectLst/>
            </c:spPr>
          </c:dPt>
          <c:dPt>
            <c:idx val="1648"/>
            <c:bubble3D val="0"/>
            <c:spPr>
              <a:solidFill>
                <a:schemeClr val="accent5">
                  <a:lumMod val="60000"/>
                  <a:lumOff val="40000"/>
                </a:schemeClr>
              </a:solidFill>
              <a:ln>
                <a:noFill/>
              </a:ln>
              <a:effectLst/>
            </c:spPr>
          </c:dPt>
          <c:dPt>
            <c:idx val="1649"/>
            <c:bubble3D val="0"/>
            <c:spPr>
              <a:solidFill>
                <a:schemeClr val="accent6">
                  <a:lumMod val="60000"/>
                  <a:lumOff val="40000"/>
                </a:schemeClr>
              </a:solidFill>
              <a:ln>
                <a:noFill/>
              </a:ln>
              <a:effectLst/>
            </c:spPr>
          </c:dPt>
          <c:dPt>
            <c:idx val="1650"/>
            <c:bubble3D val="0"/>
            <c:spPr>
              <a:solidFill>
                <a:schemeClr val="accent1">
                  <a:lumMod val="50000"/>
                </a:schemeClr>
              </a:solidFill>
              <a:ln>
                <a:noFill/>
              </a:ln>
              <a:effectLst/>
            </c:spPr>
          </c:dPt>
          <c:dPt>
            <c:idx val="1651"/>
            <c:bubble3D val="0"/>
            <c:spPr>
              <a:solidFill>
                <a:schemeClr val="accent2">
                  <a:lumMod val="50000"/>
                </a:schemeClr>
              </a:solidFill>
              <a:ln>
                <a:noFill/>
              </a:ln>
              <a:effectLst/>
            </c:spPr>
          </c:dPt>
          <c:dPt>
            <c:idx val="1652"/>
            <c:bubble3D val="0"/>
            <c:spPr>
              <a:solidFill>
                <a:schemeClr val="accent3">
                  <a:lumMod val="50000"/>
                </a:schemeClr>
              </a:solidFill>
              <a:ln>
                <a:noFill/>
              </a:ln>
              <a:effectLst/>
            </c:spPr>
          </c:dPt>
          <c:dPt>
            <c:idx val="1653"/>
            <c:bubble3D val="0"/>
            <c:spPr>
              <a:solidFill>
                <a:schemeClr val="accent4">
                  <a:lumMod val="50000"/>
                </a:schemeClr>
              </a:solidFill>
              <a:ln>
                <a:noFill/>
              </a:ln>
              <a:effectLst/>
            </c:spPr>
          </c:dPt>
          <c:dPt>
            <c:idx val="1654"/>
            <c:bubble3D val="0"/>
            <c:spPr>
              <a:solidFill>
                <a:schemeClr val="accent5">
                  <a:lumMod val="50000"/>
                </a:schemeClr>
              </a:solidFill>
              <a:ln>
                <a:noFill/>
              </a:ln>
              <a:effectLst/>
            </c:spPr>
          </c:dPt>
          <c:dPt>
            <c:idx val="1655"/>
            <c:bubble3D val="0"/>
            <c:spPr>
              <a:solidFill>
                <a:schemeClr val="accent6">
                  <a:lumMod val="50000"/>
                </a:schemeClr>
              </a:solidFill>
              <a:ln>
                <a:noFill/>
              </a:ln>
              <a:effectLst/>
            </c:spPr>
          </c:dPt>
          <c:dPt>
            <c:idx val="1656"/>
            <c:bubble3D val="0"/>
            <c:spPr>
              <a:solidFill>
                <a:schemeClr val="accent1">
                  <a:lumMod val="70000"/>
                  <a:lumOff val="30000"/>
                </a:schemeClr>
              </a:solidFill>
              <a:ln>
                <a:noFill/>
              </a:ln>
              <a:effectLst/>
            </c:spPr>
          </c:dPt>
          <c:dPt>
            <c:idx val="1657"/>
            <c:bubble3D val="0"/>
            <c:spPr>
              <a:solidFill>
                <a:schemeClr val="accent2">
                  <a:lumMod val="70000"/>
                  <a:lumOff val="30000"/>
                </a:schemeClr>
              </a:solidFill>
              <a:ln>
                <a:noFill/>
              </a:ln>
              <a:effectLst/>
            </c:spPr>
          </c:dPt>
          <c:dPt>
            <c:idx val="1658"/>
            <c:bubble3D val="0"/>
            <c:spPr>
              <a:solidFill>
                <a:schemeClr val="accent3">
                  <a:lumMod val="70000"/>
                  <a:lumOff val="30000"/>
                </a:schemeClr>
              </a:solidFill>
              <a:ln>
                <a:noFill/>
              </a:ln>
              <a:effectLst/>
            </c:spPr>
          </c:dPt>
          <c:dPt>
            <c:idx val="1659"/>
            <c:bubble3D val="0"/>
            <c:spPr>
              <a:solidFill>
                <a:schemeClr val="accent4">
                  <a:lumMod val="70000"/>
                  <a:lumOff val="30000"/>
                </a:schemeClr>
              </a:solidFill>
              <a:ln>
                <a:noFill/>
              </a:ln>
              <a:effectLst/>
            </c:spPr>
          </c:dPt>
          <c:dPt>
            <c:idx val="1660"/>
            <c:bubble3D val="0"/>
            <c:spPr>
              <a:solidFill>
                <a:schemeClr val="accent5">
                  <a:lumMod val="70000"/>
                  <a:lumOff val="30000"/>
                </a:schemeClr>
              </a:solidFill>
              <a:ln>
                <a:noFill/>
              </a:ln>
              <a:effectLst/>
            </c:spPr>
          </c:dPt>
          <c:dPt>
            <c:idx val="1661"/>
            <c:bubble3D val="0"/>
            <c:spPr>
              <a:solidFill>
                <a:schemeClr val="accent6">
                  <a:lumMod val="70000"/>
                  <a:lumOff val="30000"/>
                </a:schemeClr>
              </a:solidFill>
              <a:ln>
                <a:noFill/>
              </a:ln>
              <a:effectLst/>
            </c:spPr>
          </c:dPt>
          <c:dPt>
            <c:idx val="1662"/>
            <c:bubble3D val="0"/>
            <c:spPr>
              <a:solidFill>
                <a:schemeClr val="accent1">
                  <a:lumMod val="70000"/>
                </a:schemeClr>
              </a:solidFill>
              <a:ln>
                <a:noFill/>
              </a:ln>
              <a:effectLst/>
            </c:spPr>
          </c:dPt>
          <c:dPt>
            <c:idx val="1663"/>
            <c:bubble3D val="0"/>
            <c:spPr>
              <a:solidFill>
                <a:schemeClr val="accent2">
                  <a:lumMod val="70000"/>
                </a:schemeClr>
              </a:solidFill>
              <a:ln>
                <a:noFill/>
              </a:ln>
              <a:effectLst/>
            </c:spPr>
          </c:dPt>
          <c:dPt>
            <c:idx val="1664"/>
            <c:bubble3D val="0"/>
            <c:spPr>
              <a:solidFill>
                <a:schemeClr val="accent3">
                  <a:lumMod val="70000"/>
                </a:schemeClr>
              </a:solidFill>
              <a:ln>
                <a:noFill/>
              </a:ln>
              <a:effectLst/>
            </c:spPr>
          </c:dPt>
          <c:dPt>
            <c:idx val="1665"/>
            <c:bubble3D val="0"/>
            <c:spPr>
              <a:solidFill>
                <a:schemeClr val="accent4">
                  <a:lumMod val="70000"/>
                </a:schemeClr>
              </a:solidFill>
              <a:ln>
                <a:noFill/>
              </a:ln>
              <a:effectLst/>
            </c:spPr>
          </c:dPt>
          <c:dPt>
            <c:idx val="1666"/>
            <c:bubble3D val="0"/>
            <c:spPr>
              <a:solidFill>
                <a:schemeClr val="accent5">
                  <a:lumMod val="70000"/>
                </a:schemeClr>
              </a:solidFill>
              <a:ln>
                <a:noFill/>
              </a:ln>
              <a:effectLst/>
            </c:spPr>
          </c:dPt>
          <c:dPt>
            <c:idx val="1667"/>
            <c:bubble3D val="0"/>
            <c:spPr>
              <a:solidFill>
                <a:schemeClr val="accent6">
                  <a:lumMod val="70000"/>
                </a:schemeClr>
              </a:solidFill>
              <a:ln>
                <a:noFill/>
              </a:ln>
              <a:effectLst/>
            </c:spPr>
          </c:dPt>
          <c:dPt>
            <c:idx val="1668"/>
            <c:bubble3D val="0"/>
            <c:spPr>
              <a:solidFill>
                <a:schemeClr val="accent1">
                  <a:lumMod val="50000"/>
                  <a:lumOff val="50000"/>
                </a:schemeClr>
              </a:solidFill>
              <a:ln>
                <a:noFill/>
              </a:ln>
              <a:effectLst/>
            </c:spPr>
          </c:dPt>
          <c:dPt>
            <c:idx val="1669"/>
            <c:bubble3D val="0"/>
            <c:spPr>
              <a:solidFill>
                <a:schemeClr val="accent2">
                  <a:lumMod val="50000"/>
                  <a:lumOff val="50000"/>
                </a:schemeClr>
              </a:solidFill>
              <a:ln>
                <a:noFill/>
              </a:ln>
              <a:effectLst/>
            </c:spPr>
          </c:dPt>
          <c:dPt>
            <c:idx val="1670"/>
            <c:bubble3D val="0"/>
            <c:spPr>
              <a:solidFill>
                <a:schemeClr val="accent3">
                  <a:lumMod val="50000"/>
                  <a:lumOff val="50000"/>
                </a:schemeClr>
              </a:solidFill>
              <a:ln>
                <a:noFill/>
              </a:ln>
              <a:effectLst/>
            </c:spPr>
          </c:dPt>
          <c:dPt>
            <c:idx val="1671"/>
            <c:bubble3D val="0"/>
            <c:spPr>
              <a:solidFill>
                <a:schemeClr val="accent4">
                  <a:lumMod val="50000"/>
                  <a:lumOff val="50000"/>
                </a:schemeClr>
              </a:solidFill>
              <a:ln>
                <a:noFill/>
              </a:ln>
              <a:effectLst/>
            </c:spPr>
          </c:dPt>
          <c:dPt>
            <c:idx val="1672"/>
            <c:bubble3D val="0"/>
            <c:spPr>
              <a:solidFill>
                <a:schemeClr val="accent5">
                  <a:lumMod val="50000"/>
                  <a:lumOff val="50000"/>
                </a:schemeClr>
              </a:solidFill>
              <a:ln>
                <a:noFill/>
              </a:ln>
              <a:effectLst/>
            </c:spPr>
          </c:dPt>
          <c:dPt>
            <c:idx val="1673"/>
            <c:bubble3D val="0"/>
            <c:spPr>
              <a:solidFill>
                <a:schemeClr val="accent6">
                  <a:lumMod val="50000"/>
                  <a:lumOff val="50000"/>
                </a:schemeClr>
              </a:solidFill>
              <a:ln>
                <a:noFill/>
              </a:ln>
              <a:effectLst/>
            </c:spPr>
          </c:dPt>
          <c:dPt>
            <c:idx val="1674"/>
            <c:bubble3D val="0"/>
            <c:spPr>
              <a:solidFill>
                <a:schemeClr val="accent1"/>
              </a:solidFill>
              <a:ln>
                <a:noFill/>
              </a:ln>
              <a:effectLst/>
            </c:spPr>
          </c:dPt>
          <c:dPt>
            <c:idx val="1675"/>
            <c:bubble3D val="0"/>
            <c:spPr>
              <a:solidFill>
                <a:schemeClr val="accent2"/>
              </a:solidFill>
              <a:ln>
                <a:noFill/>
              </a:ln>
              <a:effectLst/>
            </c:spPr>
          </c:dPt>
          <c:dPt>
            <c:idx val="1676"/>
            <c:bubble3D val="0"/>
            <c:spPr>
              <a:solidFill>
                <a:schemeClr val="accent3"/>
              </a:solidFill>
              <a:ln>
                <a:noFill/>
              </a:ln>
              <a:effectLst/>
            </c:spPr>
          </c:dPt>
          <c:dPt>
            <c:idx val="1677"/>
            <c:bubble3D val="0"/>
            <c:spPr>
              <a:solidFill>
                <a:schemeClr val="accent4"/>
              </a:solidFill>
              <a:ln>
                <a:noFill/>
              </a:ln>
              <a:effectLst/>
            </c:spPr>
          </c:dPt>
          <c:dPt>
            <c:idx val="1678"/>
            <c:bubble3D val="0"/>
            <c:spPr>
              <a:solidFill>
                <a:schemeClr val="accent5"/>
              </a:solidFill>
              <a:ln>
                <a:noFill/>
              </a:ln>
              <a:effectLst/>
            </c:spPr>
          </c:dPt>
          <c:dPt>
            <c:idx val="1679"/>
            <c:bubble3D val="0"/>
            <c:spPr>
              <a:solidFill>
                <a:schemeClr val="accent6"/>
              </a:solidFill>
              <a:ln>
                <a:noFill/>
              </a:ln>
              <a:effectLst/>
            </c:spPr>
          </c:dPt>
          <c:dPt>
            <c:idx val="1680"/>
            <c:bubble3D val="0"/>
            <c:spPr>
              <a:solidFill>
                <a:schemeClr val="accent1">
                  <a:lumMod val="60000"/>
                </a:schemeClr>
              </a:solidFill>
              <a:ln>
                <a:noFill/>
              </a:ln>
              <a:effectLst/>
            </c:spPr>
          </c:dPt>
          <c:dPt>
            <c:idx val="1681"/>
            <c:bubble3D val="0"/>
            <c:spPr>
              <a:solidFill>
                <a:schemeClr val="accent2">
                  <a:lumMod val="60000"/>
                </a:schemeClr>
              </a:solidFill>
              <a:ln>
                <a:noFill/>
              </a:ln>
              <a:effectLst/>
            </c:spPr>
          </c:dPt>
          <c:dPt>
            <c:idx val="1682"/>
            <c:bubble3D val="0"/>
            <c:spPr>
              <a:solidFill>
                <a:schemeClr val="accent3">
                  <a:lumMod val="60000"/>
                </a:schemeClr>
              </a:solidFill>
              <a:ln>
                <a:noFill/>
              </a:ln>
              <a:effectLst/>
            </c:spPr>
          </c:dPt>
          <c:dPt>
            <c:idx val="1683"/>
            <c:bubble3D val="0"/>
            <c:spPr>
              <a:solidFill>
                <a:schemeClr val="accent4">
                  <a:lumMod val="60000"/>
                </a:schemeClr>
              </a:solidFill>
              <a:ln>
                <a:noFill/>
              </a:ln>
              <a:effectLst/>
            </c:spPr>
          </c:dPt>
          <c:dPt>
            <c:idx val="1684"/>
            <c:bubble3D val="0"/>
            <c:spPr>
              <a:solidFill>
                <a:schemeClr val="accent5">
                  <a:lumMod val="60000"/>
                </a:schemeClr>
              </a:solidFill>
              <a:ln>
                <a:noFill/>
              </a:ln>
              <a:effectLst/>
            </c:spPr>
          </c:dPt>
          <c:dPt>
            <c:idx val="1685"/>
            <c:bubble3D val="0"/>
            <c:spPr>
              <a:solidFill>
                <a:schemeClr val="accent6">
                  <a:lumMod val="60000"/>
                </a:schemeClr>
              </a:solidFill>
              <a:ln>
                <a:noFill/>
              </a:ln>
              <a:effectLst/>
            </c:spPr>
          </c:dPt>
          <c:dPt>
            <c:idx val="1686"/>
            <c:bubble3D val="0"/>
            <c:spPr>
              <a:solidFill>
                <a:schemeClr val="accent1">
                  <a:lumMod val="80000"/>
                  <a:lumOff val="20000"/>
                </a:schemeClr>
              </a:solidFill>
              <a:ln>
                <a:noFill/>
              </a:ln>
              <a:effectLst/>
            </c:spPr>
          </c:dPt>
          <c:dPt>
            <c:idx val="1687"/>
            <c:bubble3D val="0"/>
            <c:spPr>
              <a:solidFill>
                <a:schemeClr val="accent2">
                  <a:lumMod val="80000"/>
                  <a:lumOff val="20000"/>
                </a:schemeClr>
              </a:solidFill>
              <a:ln>
                <a:noFill/>
              </a:ln>
              <a:effectLst/>
            </c:spPr>
          </c:dPt>
          <c:dPt>
            <c:idx val="1688"/>
            <c:bubble3D val="0"/>
            <c:spPr>
              <a:solidFill>
                <a:schemeClr val="accent3">
                  <a:lumMod val="80000"/>
                  <a:lumOff val="20000"/>
                </a:schemeClr>
              </a:solidFill>
              <a:ln>
                <a:noFill/>
              </a:ln>
              <a:effectLst/>
            </c:spPr>
          </c:dPt>
          <c:dPt>
            <c:idx val="1689"/>
            <c:bubble3D val="0"/>
            <c:spPr>
              <a:solidFill>
                <a:schemeClr val="accent4">
                  <a:lumMod val="80000"/>
                  <a:lumOff val="20000"/>
                </a:schemeClr>
              </a:solidFill>
              <a:ln>
                <a:noFill/>
              </a:ln>
              <a:effectLst/>
            </c:spPr>
          </c:dPt>
          <c:dPt>
            <c:idx val="1690"/>
            <c:bubble3D val="0"/>
            <c:spPr>
              <a:solidFill>
                <a:schemeClr val="accent5">
                  <a:lumMod val="80000"/>
                  <a:lumOff val="20000"/>
                </a:schemeClr>
              </a:solidFill>
              <a:ln>
                <a:noFill/>
              </a:ln>
              <a:effectLst/>
            </c:spPr>
          </c:dPt>
          <c:dPt>
            <c:idx val="1691"/>
            <c:bubble3D val="0"/>
            <c:spPr>
              <a:solidFill>
                <a:schemeClr val="accent6">
                  <a:lumMod val="80000"/>
                  <a:lumOff val="20000"/>
                </a:schemeClr>
              </a:solidFill>
              <a:ln>
                <a:noFill/>
              </a:ln>
              <a:effectLst/>
            </c:spPr>
          </c:dPt>
          <c:dPt>
            <c:idx val="1692"/>
            <c:bubble3D val="0"/>
            <c:spPr>
              <a:solidFill>
                <a:schemeClr val="accent1">
                  <a:lumMod val="80000"/>
                </a:schemeClr>
              </a:solidFill>
              <a:ln>
                <a:noFill/>
              </a:ln>
              <a:effectLst/>
            </c:spPr>
          </c:dPt>
          <c:dPt>
            <c:idx val="1693"/>
            <c:bubble3D val="0"/>
            <c:spPr>
              <a:solidFill>
                <a:schemeClr val="accent2">
                  <a:lumMod val="80000"/>
                </a:schemeClr>
              </a:solidFill>
              <a:ln>
                <a:noFill/>
              </a:ln>
              <a:effectLst/>
            </c:spPr>
          </c:dPt>
          <c:dPt>
            <c:idx val="1694"/>
            <c:bubble3D val="0"/>
            <c:spPr>
              <a:solidFill>
                <a:schemeClr val="accent3">
                  <a:lumMod val="80000"/>
                </a:schemeClr>
              </a:solidFill>
              <a:ln>
                <a:noFill/>
              </a:ln>
              <a:effectLst/>
            </c:spPr>
          </c:dPt>
          <c:dPt>
            <c:idx val="1695"/>
            <c:bubble3D val="0"/>
            <c:spPr>
              <a:solidFill>
                <a:schemeClr val="accent4">
                  <a:lumMod val="80000"/>
                </a:schemeClr>
              </a:solidFill>
              <a:ln>
                <a:noFill/>
              </a:ln>
              <a:effectLst/>
            </c:spPr>
          </c:dPt>
          <c:dPt>
            <c:idx val="1696"/>
            <c:bubble3D val="0"/>
            <c:spPr>
              <a:solidFill>
                <a:schemeClr val="accent5">
                  <a:lumMod val="80000"/>
                </a:schemeClr>
              </a:solidFill>
              <a:ln>
                <a:noFill/>
              </a:ln>
              <a:effectLst/>
            </c:spPr>
          </c:dPt>
          <c:dPt>
            <c:idx val="1697"/>
            <c:bubble3D val="0"/>
            <c:spPr>
              <a:solidFill>
                <a:schemeClr val="accent6">
                  <a:lumMod val="80000"/>
                </a:schemeClr>
              </a:solidFill>
              <a:ln>
                <a:noFill/>
              </a:ln>
              <a:effectLst/>
            </c:spPr>
          </c:dPt>
          <c:dPt>
            <c:idx val="1698"/>
            <c:bubble3D val="0"/>
            <c:spPr>
              <a:solidFill>
                <a:schemeClr val="accent1">
                  <a:lumMod val="60000"/>
                  <a:lumOff val="40000"/>
                </a:schemeClr>
              </a:solidFill>
              <a:ln>
                <a:noFill/>
              </a:ln>
              <a:effectLst/>
            </c:spPr>
          </c:dPt>
          <c:dPt>
            <c:idx val="1699"/>
            <c:bubble3D val="0"/>
            <c:spPr>
              <a:solidFill>
                <a:schemeClr val="accent2">
                  <a:lumMod val="60000"/>
                  <a:lumOff val="40000"/>
                </a:schemeClr>
              </a:solidFill>
              <a:ln>
                <a:noFill/>
              </a:ln>
              <a:effectLst/>
            </c:spPr>
          </c:dPt>
          <c:dPt>
            <c:idx val="1700"/>
            <c:bubble3D val="0"/>
            <c:spPr>
              <a:solidFill>
                <a:schemeClr val="accent3">
                  <a:lumMod val="60000"/>
                  <a:lumOff val="40000"/>
                </a:schemeClr>
              </a:solidFill>
              <a:ln>
                <a:noFill/>
              </a:ln>
              <a:effectLst/>
            </c:spPr>
          </c:dPt>
          <c:dPt>
            <c:idx val="1701"/>
            <c:bubble3D val="0"/>
            <c:spPr>
              <a:solidFill>
                <a:schemeClr val="accent4">
                  <a:lumMod val="60000"/>
                  <a:lumOff val="40000"/>
                </a:schemeClr>
              </a:solidFill>
              <a:ln>
                <a:noFill/>
              </a:ln>
              <a:effectLst/>
            </c:spPr>
          </c:dPt>
          <c:dPt>
            <c:idx val="1702"/>
            <c:bubble3D val="0"/>
            <c:spPr>
              <a:solidFill>
                <a:schemeClr val="accent5">
                  <a:lumMod val="60000"/>
                  <a:lumOff val="40000"/>
                </a:schemeClr>
              </a:solidFill>
              <a:ln>
                <a:noFill/>
              </a:ln>
              <a:effectLst/>
            </c:spPr>
          </c:dPt>
          <c:dPt>
            <c:idx val="1703"/>
            <c:bubble3D val="0"/>
            <c:spPr>
              <a:solidFill>
                <a:schemeClr val="accent6">
                  <a:lumMod val="60000"/>
                  <a:lumOff val="40000"/>
                </a:schemeClr>
              </a:solidFill>
              <a:ln>
                <a:noFill/>
              </a:ln>
              <a:effectLst/>
            </c:spPr>
          </c:dPt>
          <c:dPt>
            <c:idx val="1704"/>
            <c:bubble3D val="0"/>
            <c:spPr>
              <a:solidFill>
                <a:schemeClr val="accent1">
                  <a:lumMod val="50000"/>
                </a:schemeClr>
              </a:solidFill>
              <a:ln>
                <a:noFill/>
              </a:ln>
              <a:effectLst/>
            </c:spPr>
          </c:dPt>
          <c:dPt>
            <c:idx val="1705"/>
            <c:bubble3D val="0"/>
            <c:spPr>
              <a:solidFill>
                <a:schemeClr val="accent2">
                  <a:lumMod val="50000"/>
                </a:schemeClr>
              </a:solidFill>
              <a:ln>
                <a:noFill/>
              </a:ln>
              <a:effectLst/>
            </c:spPr>
          </c:dPt>
          <c:dPt>
            <c:idx val="1706"/>
            <c:bubble3D val="0"/>
            <c:spPr>
              <a:solidFill>
                <a:schemeClr val="accent3">
                  <a:lumMod val="50000"/>
                </a:schemeClr>
              </a:solidFill>
              <a:ln>
                <a:noFill/>
              </a:ln>
              <a:effectLst/>
            </c:spPr>
          </c:dPt>
          <c:dPt>
            <c:idx val="1707"/>
            <c:bubble3D val="0"/>
            <c:spPr>
              <a:solidFill>
                <a:schemeClr val="accent4">
                  <a:lumMod val="50000"/>
                </a:schemeClr>
              </a:solidFill>
              <a:ln>
                <a:noFill/>
              </a:ln>
              <a:effectLst/>
            </c:spPr>
          </c:dPt>
          <c:dPt>
            <c:idx val="1708"/>
            <c:bubble3D val="0"/>
            <c:spPr>
              <a:solidFill>
                <a:schemeClr val="accent5">
                  <a:lumMod val="50000"/>
                </a:schemeClr>
              </a:solidFill>
              <a:ln>
                <a:noFill/>
              </a:ln>
              <a:effectLst/>
            </c:spPr>
          </c:dPt>
          <c:dPt>
            <c:idx val="1709"/>
            <c:bubble3D val="0"/>
            <c:spPr>
              <a:solidFill>
                <a:schemeClr val="accent6">
                  <a:lumMod val="50000"/>
                </a:schemeClr>
              </a:solidFill>
              <a:ln>
                <a:noFill/>
              </a:ln>
              <a:effectLst/>
            </c:spPr>
          </c:dPt>
          <c:dPt>
            <c:idx val="1710"/>
            <c:bubble3D val="0"/>
            <c:spPr>
              <a:solidFill>
                <a:schemeClr val="accent1">
                  <a:lumMod val="70000"/>
                  <a:lumOff val="30000"/>
                </a:schemeClr>
              </a:solidFill>
              <a:ln>
                <a:noFill/>
              </a:ln>
              <a:effectLst/>
            </c:spPr>
          </c:dPt>
          <c:dPt>
            <c:idx val="1711"/>
            <c:bubble3D val="0"/>
            <c:spPr>
              <a:solidFill>
                <a:schemeClr val="accent2">
                  <a:lumMod val="70000"/>
                  <a:lumOff val="30000"/>
                </a:schemeClr>
              </a:solidFill>
              <a:ln>
                <a:noFill/>
              </a:ln>
              <a:effectLst/>
            </c:spPr>
          </c:dPt>
          <c:dPt>
            <c:idx val="1712"/>
            <c:bubble3D val="0"/>
            <c:spPr>
              <a:solidFill>
                <a:schemeClr val="accent3">
                  <a:lumMod val="70000"/>
                  <a:lumOff val="30000"/>
                </a:schemeClr>
              </a:solidFill>
              <a:ln>
                <a:noFill/>
              </a:ln>
              <a:effectLst/>
            </c:spPr>
          </c:dPt>
          <c:dPt>
            <c:idx val="1713"/>
            <c:bubble3D val="0"/>
            <c:spPr>
              <a:solidFill>
                <a:schemeClr val="accent4">
                  <a:lumMod val="70000"/>
                  <a:lumOff val="30000"/>
                </a:schemeClr>
              </a:solidFill>
              <a:ln>
                <a:noFill/>
              </a:ln>
              <a:effectLst/>
            </c:spPr>
          </c:dPt>
          <c:dPt>
            <c:idx val="1714"/>
            <c:bubble3D val="0"/>
            <c:spPr>
              <a:solidFill>
                <a:schemeClr val="accent5">
                  <a:lumMod val="70000"/>
                  <a:lumOff val="30000"/>
                </a:schemeClr>
              </a:solidFill>
              <a:ln>
                <a:noFill/>
              </a:ln>
              <a:effectLst/>
            </c:spPr>
          </c:dPt>
          <c:dPt>
            <c:idx val="1715"/>
            <c:bubble3D val="0"/>
            <c:spPr>
              <a:solidFill>
                <a:schemeClr val="accent6">
                  <a:lumMod val="70000"/>
                  <a:lumOff val="30000"/>
                </a:schemeClr>
              </a:solidFill>
              <a:ln>
                <a:noFill/>
              </a:ln>
              <a:effectLst/>
            </c:spPr>
          </c:dPt>
          <c:dPt>
            <c:idx val="1716"/>
            <c:bubble3D val="0"/>
            <c:spPr>
              <a:solidFill>
                <a:schemeClr val="accent1">
                  <a:lumMod val="70000"/>
                </a:schemeClr>
              </a:solidFill>
              <a:ln>
                <a:noFill/>
              </a:ln>
              <a:effectLst/>
            </c:spPr>
          </c:dPt>
          <c:dPt>
            <c:idx val="1717"/>
            <c:bubble3D val="0"/>
            <c:spPr>
              <a:solidFill>
                <a:schemeClr val="accent2">
                  <a:lumMod val="70000"/>
                </a:schemeClr>
              </a:solidFill>
              <a:ln>
                <a:noFill/>
              </a:ln>
              <a:effectLst/>
            </c:spPr>
          </c:dPt>
          <c:dPt>
            <c:idx val="1718"/>
            <c:bubble3D val="0"/>
            <c:spPr>
              <a:solidFill>
                <a:schemeClr val="accent3">
                  <a:lumMod val="70000"/>
                </a:schemeClr>
              </a:solidFill>
              <a:ln>
                <a:noFill/>
              </a:ln>
              <a:effectLst/>
            </c:spPr>
          </c:dPt>
          <c:dPt>
            <c:idx val="1719"/>
            <c:bubble3D val="0"/>
            <c:spPr>
              <a:solidFill>
                <a:schemeClr val="accent4">
                  <a:lumMod val="70000"/>
                </a:schemeClr>
              </a:solidFill>
              <a:ln>
                <a:noFill/>
              </a:ln>
              <a:effectLst/>
            </c:spPr>
          </c:dPt>
          <c:dPt>
            <c:idx val="1720"/>
            <c:bubble3D val="0"/>
            <c:spPr>
              <a:solidFill>
                <a:schemeClr val="accent5">
                  <a:lumMod val="70000"/>
                </a:schemeClr>
              </a:solidFill>
              <a:ln>
                <a:noFill/>
              </a:ln>
              <a:effectLst/>
            </c:spPr>
          </c:dPt>
          <c:dPt>
            <c:idx val="1721"/>
            <c:bubble3D val="0"/>
            <c:spPr>
              <a:solidFill>
                <a:schemeClr val="accent6">
                  <a:lumMod val="70000"/>
                </a:schemeClr>
              </a:solidFill>
              <a:ln>
                <a:noFill/>
              </a:ln>
              <a:effectLst/>
            </c:spPr>
          </c:dPt>
          <c:dPt>
            <c:idx val="1722"/>
            <c:bubble3D val="0"/>
            <c:spPr>
              <a:solidFill>
                <a:schemeClr val="accent1">
                  <a:lumMod val="50000"/>
                  <a:lumOff val="50000"/>
                </a:schemeClr>
              </a:solidFill>
              <a:ln>
                <a:noFill/>
              </a:ln>
              <a:effectLst/>
            </c:spPr>
          </c:dPt>
          <c:dPt>
            <c:idx val="1723"/>
            <c:bubble3D val="0"/>
            <c:spPr>
              <a:solidFill>
                <a:schemeClr val="accent2">
                  <a:lumMod val="50000"/>
                  <a:lumOff val="50000"/>
                </a:schemeClr>
              </a:solidFill>
              <a:ln>
                <a:noFill/>
              </a:ln>
              <a:effectLst/>
            </c:spPr>
          </c:dPt>
          <c:dPt>
            <c:idx val="1724"/>
            <c:bubble3D val="0"/>
            <c:spPr>
              <a:solidFill>
                <a:schemeClr val="accent3">
                  <a:lumMod val="50000"/>
                  <a:lumOff val="50000"/>
                </a:schemeClr>
              </a:solidFill>
              <a:ln>
                <a:noFill/>
              </a:ln>
              <a:effectLst/>
            </c:spPr>
          </c:dPt>
          <c:dPt>
            <c:idx val="1725"/>
            <c:bubble3D val="0"/>
            <c:spPr>
              <a:solidFill>
                <a:schemeClr val="accent4">
                  <a:lumMod val="50000"/>
                  <a:lumOff val="50000"/>
                </a:schemeClr>
              </a:solidFill>
              <a:ln>
                <a:noFill/>
              </a:ln>
              <a:effectLst/>
            </c:spPr>
          </c:dPt>
          <c:dPt>
            <c:idx val="1726"/>
            <c:bubble3D val="0"/>
            <c:spPr>
              <a:solidFill>
                <a:schemeClr val="accent5">
                  <a:lumMod val="50000"/>
                  <a:lumOff val="50000"/>
                </a:schemeClr>
              </a:solidFill>
              <a:ln>
                <a:noFill/>
              </a:ln>
              <a:effectLst/>
            </c:spPr>
          </c:dPt>
          <c:dPt>
            <c:idx val="1727"/>
            <c:bubble3D val="0"/>
            <c:spPr>
              <a:solidFill>
                <a:schemeClr val="accent6">
                  <a:lumMod val="50000"/>
                  <a:lumOff val="50000"/>
                </a:schemeClr>
              </a:solidFill>
              <a:ln>
                <a:noFill/>
              </a:ln>
              <a:effectLst/>
            </c:spPr>
          </c:dPt>
          <c:dPt>
            <c:idx val="1728"/>
            <c:bubble3D val="0"/>
            <c:spPr>
              <a:solidFill>
                <a:schemeClr val="accent1"/>
              </a:solidFill>
              <a:ln>
                <a:noFill/>
              </a:ln>
              <a:effectLst/>
            </c:spPr>
          </c:dPt>
          <c:dPt>
            <c:idx val="1729"/>
            <c:bubble3D val="0"/>
            <c:spPr>
              <a:solidFill>
                <a:schemeClr val="accent2"/>
              </a:solidFill>
              <a:ln>
                <a:noFill/>
              </a:ln>
              <a:effectLst/>
            </c:spPr>
          </c:dPt>
          <c:dPt>
            <c:idx val="1730"/>
            <c:bubble3D val="0"/>
            <c:spPr>
              <a:solidFill>
                <a:schemeClr val="accent3"/>
              </a:solidFill>
              <a:ln>
                <a:noFill/>
              </a:ln>
              <a:effectLst/>
            </c:spPr>
          </c:dPt>
          <c:dPt>
            <c:idx val="1731"/>
            <c:bubble3D val="0"/>
            <c:spPr>
              <a:solidFill>
                <a:schemeClr val="accent4"/>
              </a:solidFill>
              <a:ln>
                <a:noFill/>
              </a:ln>
              <a:effectLst/>
            </c:spPr>
          </c:dPt>
          <c:dPt>
            <c:idx val="1732"/>
            <c:bubble3D val="0"/>
            <c:spPr>
              <a:solidFill>
                <a:schemeClr val="accent5"/>
              </a:solidFill>
              <a:ln>
                <a:noFill/>
              </a:ln>
              <a:effectLst/>
            </c:spPr>
          </c:dPt>
          <c:dPt>
            <c:idx val="1733"/>
            <c:bubble3D val="0"/>
            <c:spPr>
              <a:solidFill>
                <a:schemeClr val="accent6"/>
              </a:solidFill>
              <a:ln>
                <a:noFill/>
              </a:ln>
              <a:effectLst/>
            </c:spPr>
          </c:dPt>
          <c:dPt>
            <c:idx val="1734"/>
            <c:bubble3D val="0"/>
            <c:spPr>
              <a:solidFill>
                <a:schemeClr val="accent1">
                  <a:lumMod val="60000"/>
                </a:schemeClr>
              </a:solidFill>
              <a:ln>
                <a:noFill/>
              </a:ln>
              <a:effectLst/>
            </c:spPr>
          </c:dPt>
          <c:dPt>
            <c:idx val="1735"/>
            <c:bubble3D val="0"/>
            <c:spPr>
              <a:solidFill>
                <a:schemeClr val="accent2">
                  <a:lumMod val="60000"/>
                </a:schemeClr>
              </a:solidFill>
              <a:ln>
                <a:noFill/>
              </a:ln>
              <a:effectLst/>
            </c:spPr>
          </c:dPt>
          <c:dPt>
            <c:idx val="1736"/>
            <c:bubble3D val="0"/>
            <c:spPr>
              <a:solidFill>
                <a:schemeClr val="accent3">
                  <a:lumMod val="60000"/>
                </a:schemeClr>
              </a:solidFill>
              <a:ln>
                <a:noFill/>
              </a:ln>
              <a:effectLst/>
            </c:spPr>
          </c:dPt>
          <c:dPt>
            <c:idx val="1737"/>
            <c:bubble3D val="0"/>
            <c:spPr>
              <a:solidFill>
                <a:schemeClr val="accent4">
                  <a:lumMod val="60000"/>
                </a:schemeClr>
              </a:solidFill>
              <a:ln>
                <a:noFill/>
              </a:ln>
              <a:effectLst/>
            </c:spPr>
          </c:dPt>
          <c:dPt>
            <c:idx val="1738"/>
            <c:bubble3D val="0"/>
            <c:spPr>
              <a:solidFill>
                <a:schemeClr val="accent5">
                  <a:lumMod val="60000"/>
                </a:schemeClr>
              </a:solidFill>
              <a:ln>
                <a:noFill/>
              </a:ln>
              <a:effectLst/>
            </c:spPr>
          </c:dPt>
          <c:dPt>
            <c:idx val="1739"/>
            <c:bubble3D val="0"/>
            <c:spPr>
              <a:solidFill>
                <a:schemeClr val="accent6">
                  <a:lumMod val="60000"/>
                </a:schemeClr>
              </a:solidFill>
              <a:ln>
                <a:noFill/>
              </a:ln>
              <a:effectLst/>
            </c:spPr>
          </c:dPt>
          <c:dPt>
            <c:idx val="1740"/>
            <c:bubble3D val="0"/>
            <c:spPr>
              <a:solidFill>
                <a:schemeClr val="accent1">
                  <a:lumMod val="80000"/>
                  <a:lumOff val="20000"/>
                </a:schemeClr>
              </a:solidFill>
              <a:ln>
                <a:noFill/>
              </a:ln>
              <a:effectLst/>
            </c:spPr>
          </c:dPt>
          <c:dPt>
            <c:idx val="1741"/>
            <c:bubble3D val="0"/>
            <c:spPr>
              <a:solidFill>
                <a:schemeClr val="accent2">
                  <a:lumMod val="80000"/>
                  <a:lumOff val="20000"/>
                </a:schemeClr>
              </a:solidFill>
              <a:ln>
                <a:noFill/>
              </a:ln>
              <a:effectLst/>
            </c:spPr>
          </c:dPt>
          <c:dPt>
            <c:idx val="1742"/>
            <c:bubble3D val="0"/>
            <c:spPr>
              <a:solidFill>
                <a:schemeClr val="accent3">
                  <a:lumMod val="80000"/>
                  <a:lumOff val="20000"/>
                </a:schemeClr>
              </a:solidFill>
              <a:ln>
                <a:noFill/>
              </a:ln>
              <a:effectLst/>
            </c:spPr>
          </c:dPt>
          <c:dPt>
            <c:idx val="1743"/>
            <c:bubble3D val="0"/>
            <c:spPr>
              <a:solidFill>
                <a:schemeClr val="accent4">
                  <a:lumMod val="80000"/>
                  <a:lumOff val="20000"/>
                </a:schemeClr>
              </a:solidFill>
              <a:ln>
                <a:noFill/>
              </a:ln>
              <a:effectLst/>
            </c:spPr>
          </c:dPt>
          <c:dPt>
            <c:idx val="1744"/>
            <c:bubble3D val="0"/>
            <c:spPr>
              <a:solidFill>
                <a:schemeClr val="accent5">
                  <a:lumMod val="80000"/>
                  <a:lumOff val="20000"/>
                </a:schemeClr>
              </a:solidFill>
              <a:ln>
                <a:noFill/>
              </a:ln>
              <a:effectLst/>
            </c:spPr>
          </c:dPt>
          <c:dPt>
            <c:idx val="1745"/>
            <c:bubble3D val="0"/>
            <c:spPr>
              <a:solidFill>
                <a:schemeClr val="accent6">
                  <a:lumMod val="80000"/>
                  <a:lumOff val="20000"/>
                </a:schemeClr>
              </a:solidFill>
              <a:ln>
                <a:noFill/>
              </a:ln>
              <a:effectLst/>
            </c:spPr>
          </c:dPt>
          <c:dPt>
            <c:idx val="1746"/>
            <c:bubble3D val="0"/>
            <c:spPr>
              <a:solidFill>
                <a:schemeClr val="accent1">
                  <a:lumMod val="80000"/>
                </a:schemeClr>
              </a:solidFill>
              <a:ln>
                <a:noFill/>
              </a:ln>
              <a:effectLst/>
            </c:spPr>
          </c:dPt>
          <c:dPt>
            <c:idx val="1747"/>
            <c:bubble3D val="0"/>
            <c:spPr>
              <a:solidFill>
                <a:schemeClr val="accent2">
                  <a:lumMod val="80000"/>
                </a:schemeClr>
              </a:solidFill>
              <a:ln>
                <a:noFill/>
              </a:ln>
              <a:effectLst/>
            </c:spPr>
          </c:dPt>
          <c:dPt>
            <c:idx val="1748"/>
            <c:bubble3D val="0"/>
            <c:spPr>
              <a:solidFill>
                <a:schemeClr val="accent3">
                  <a:lumMod val="80000"/>
                </a:schemeClr>
              </a:solidFill>
              <a:ln>
                <a:noFill/>
              </a:ln>
              <a:effectLst/>
            </c:spPr>
          </c:dPt>
          <c:dPt>
            <c:idx val="1749"/>
            <c:bubble3D val="0"/>
            <c:spPr>
              <a:solidFill>
                <a:schemeClr val="accent4">
                  <a:lumMod val="80000"/>
                </a:schemeClr>
              </a:solidFill>
              <a:ln>
                <a:noFill/>
              </a:ln>
              <a:effectLst/>
            </c:spPr>
          </c:dPt>
          <c:dPt>
            <c:idx val="1750"/>
            <c:bubble3D val="0"/>
            <c:spPr>
              <a:solidFill>
                <a:schemeClr val="accent5">
                  <a:lumMod val="80000"/>
                </a:schemeClr>
              </a:solidFill>
              <a:ln>
                <a:noFill/>
              </a:ln>
              <a:effectLst/>
            </c:spPr>
          </c:dPt>
          <c:dPt>
            <c:idx val="1751"/>
            <c:bubble3D val="0"/>
            <c:spPr>
              <a:solidFill>
                <a:schemeClr val="accent6">
                  <a:lumMod val="80000"/>
                </a:schemeClr>
              </a:solidFill>
              <a:ln>
                <a:noFill/>
              </a:ln>
              <a:effectLst/>
            </c:spPr>
          </c:dPt>
          <c:dPt>
            <c:idx val="1752"/>
            <c:bubble3D val="0"/>
            <c:spPr>
              <a:solidFill>
                <a:schemeClr val="accent1">
                  <a:lumMod val="60000"/>
                  <a:lumOff val="40000"/>
                </a:schemeClr>
              </a:solidFill>
              <a:ln>
                <a:noFill/>
              </a:ln>
              <a:effectLst/>
            </c:spPr>
          </c:dPt>
          <c:dPt>
            <c:idx val="1753"/>
            <c:bubble3D val="0"/>
            <c:spPr>
              <a:solidFill>
                <a:schemeClr val="accent2">
                  <a:lumMod val="60000"/>
                  <a:lumOff val="40000"/>
                </a:schemeClr>
              </a:solidFill>
              <a:ln>
                <a:noFill/>
              </a:ln>
              <a:effectLst/>
            </c:spPr>
          </c:dPt>
          <c:dPt>
            <c:idx val="1754"/>
            <c:bubble3D val="0"/>
            <c:spPr>
              <a:solidFill>
                <a:schemeClr val="accent3">
                  <a:lumMod val="60000"/>
                  <a:lumOff val="40000"/>
                </a:schemeClr>
              </a:solidFill>
              <a:ln>
                <a:noFill/>
              </a:ln>
              <a:effectLst/>
            </c:spPr>
          </c:dPt>
          <c:dPt>
            <c:idx val="1755"/>
            <c:bubble3D val="0"/>
            <c:spPr>
              <a:solidFill>
                <a:schemeClr val="accent4">
                  <a:lumMod val="60000"/>
                  <a:lumOff val="40000"/>
                </a:schemeClr>
              </a:solidFill>
              <a:ln>
                <a:noFill/>
              </a:ln>
              <a:effectLst/>
            </c:spPr>
          </c:dPt>
          <c:dPt>
            <c:idx val="1756"/>
            <c:bubble3D val="0"/>
            <c:spPr>
              <a:solidFill>
                <a:schemeClr val="accent5">
                  <a:lumMod val="60000"/>
                  <a:lumOff val="40000"/>
                </a:schemeClr>
              </a:solidFill>
              <a:ln>
                <a:noFill/>
              </a:ln>
              <a:effectLst/>
            </c:spPr>
          </c:dPt>
          <c:dPt>
            <c:idx val="1757"/>
            <c:bubble3D val="0"/>
            <c:spPr>
              <a:solidFill>
                <a:schemeClr val="accent6">
                  <a:lumMod val="60000"/>
                  <a:lumOff val="40000"/>
                </a:schemeClr>
              </a:solidFill>
              <a:ln>
                <a:noFill/>
              </a:ln>
              <a:effectLst/>
            </c:spPr>
          </c:dPt>
          <c:dPt>
            <c:idx val="1758"/>
            <c:bubble3D val="0"/>
            <c:spPr>
              <a:solidFill>
                <a:schemeClr val="accent1">
                  <a:lumMod val="50000"/>
                </a:schemeClr>
              </a:solidFill>
              <a:ln>
                <a:noFill/>
              </a:ln>
              <a:effectLst/>
            </c:spPr>
          </c:dPt>
          <c:dPt>
            <c:idx val="1759"/>
            <c:bubble3D val="0"/>
            <c:spPr>
              <a:solidFill>
                <a:schemeClr val="accent2">
                  <a:lumMod val="50000"/>
                </a:schemeClr>
              </a:solidFill>
              <a:ln>
                <a:noFill/>
              </a:ln>
              <a:effectLst/>
            </c:spPr>
          </c:dPt>
          <c:dPt>
            <c:idx val="1760"/>
            <c:bubble3D val="0"/>
            <c:spPr>
              <a:solidFill>
                <a:schemeClr val="accent3">
                  <a:lumMod val="50000"/>
                </a:schemeClr>
              </a:solidFill>
              <a:ln>
                <a:noFill/>
              </a:ln>
              <a:effectLst/>
            </c:spPr>
          </c:dPt>
          <c:dPt>
            <c:idx val="1761"/>
            <c:bubble3D val="0"/>
            <c:spPr>
              <a:solidFill>
                <a:schemeClr val="accent4">
                  <a:lumMod val="50000"/>
                </a:schemeClr>
              </a:solidFill>
              <a:ln>
                <a:noFill/>
              </a:ln>
              <a:effectLst/>
            </c:spPr>
          </c:dPt>
          <c:dPt>
            <c:idx val="1762"/>
            <c:bubble3D val="0"/>
            <c:spPr>
              <a:solidFill>
                <a:schemeClr val="accent5">
                  <a:lumMod val="50000"/>
                </a:schemeClr>
              </a:solidFill>
              <a:ln>
                <a:noFill/>
              </a:ln>
              <a:effectLst/>
            </c:spPr>
          </c:dPt>
          <c:dPt>
            <c:idx val="1763"/>
            <c:bubble3D val="0"/>
            <c:spPr>
              <a:solidFill>
                <a:schemeClr val="accent6">
                  <a:lumMod val="50000"/>
                </a:schemeClr>
              </a:solidFill>
              <a:ln>
                <a:noFill/>
              </a:ln>
              <a:effectLst/>
            </c:spPr>
          </c:dPt>
          <c:dPt>
            <c:idx val="1764"/>
            <c:bubble3D val="0"/>
            <c:spPr>
              <a:solidFill>
                <a:schemeClr val="accent1">
                  <a:lumMod val="70000"/>
                  <a:lumOff val="30000"/>
                </a:schemeClr>
              </a:solidFill>
              <a:ln>
                <a:noFill/>
              </a:ln>
              <a:effectLst/>
            </c:spPr>
          </c:dPt>
          <c:dPt>
            <c:idx val="1765"/>
            <c:bubble3D val="0"/>
            <c:spPr>
              <a:solidFill>
                <a:schemeClr val="accent2">
                  <a:lumMod val="70000"/>
                  <a:lumOff val="30000"/>
                </a:schemeClr>
              </a:solidFill>
              <a:ln>
                <a:noFill/>
              </a:ln>
              <a:effectLst/>
            </c:spPr>
          </c:dPt>
          <c:dPt>
            <c:idx val="1766"/>
            <c:bubble3D val="0"/>
            <c:spPr>
              <a:solidFill>
                <a:schemeClr val="accent3">
                  <a:lumMod val="70000"/>
                  <a:lumOff val="30000"/>
                </a:schemeClr>
              </a:solidFill>
              <a:ln>
                <a:noFill/>
              </a:ln>
              <a:effectLst/>
            </c:spPr>
          </c:dPt>
          <c:dPt>
            <c:idx val="1767"/>
            <c:bubble3D val="0"/>
            <c:spPr>
              <a:solidFill>
                <a:schemeClr val="accent4">
                  <a:lumMod val="70000"/>
                  <a:lumOff val="30000"/>
                </a:schemeClr>
              </a:solidFill>
              <a:ln>
                <a:noFill/>
              </a:ln>
              <a:effectLst/>
            </c:spPr>
          </c:dPt>
          <c:dPt>
            <c:idx val="1768"/>
            <c:bubble3D val="0"/>
            <c:spPr>
              <a:solidFill>
                <a:schemeClr val="accent5">
                  <a:lumMod val="70000"/>
                  <a:lumOff val="30000"/>
                </a:schemeClr>
              </a:solidFill>
              <a:ln>
                <a:noFill/>
              </a:ln>
              <a:effectLst/>
            </c:spPr>
          </c:dPt>
          <c:dPt>
            <c:idx val="1769"/>
            <c:bubble3D val="0"/>
            <c:spPr>
              <a:solidFill>
                <a:schemeClr val="accent6">
                  <a:lumMod val="70000"/>
                  <a:lumOff val="30000"/>
                </a:schemeClr>
              </a:solidFill>
              <a:ln>
                <a:noFill/>
              </a:ln>
              <a:effectLst/>
            </c:spPr>
          </c:dPt>
          <c:dPt>
            <c:idx val="1770"/>
            <c:bubble3D val="0"/>
            <c:spPr>
              <a:solidFill>
                <a:schemeClr val="accent1">
                  <a:lumMod val="70000"/>
                </a:schemeClr>
              </a:solidFill>
              <a:ln>
                <a:noFill/>
              </a:ln>
              <a:effectLst/>
            </c:spPr>
          </c:dPt>
          <c:dPt>
            <c:idx val="1771"/>
            <c:bubble3D val="0"/>
            <c:spPr>
              <a:solidFill>
                <a:schemeClr val="accent2">
                  <a:lumMod val="70000"/>
                </a:schemeClr>
              </a:solidFill>
              <a:ln>
                <a:noFill/>
              </a:ln>
              <a:effectLst/>
            </c:spPr>
          </c:dPt>
          <c:dPt>
            <c:idx val="1772"/>
            <c:bubble3D val="0"/>
            <c:spPr>
              <a:solidFill>
                <a:schemeClr val="accent3">
                  <a:lumMod val="70000"/>
                </a:schemeClr>
              </a:solidFill>
              <a:ln>
                <a:noFill/>
              </a:ln>
              <a:effectLst/>
            </c:spPr>
          </c:dPt>
          <c:dPt>
            <c:idx val="1773"/>
            <c:bubble3D val="0"/>
            <c:spPr>
              <a:solidFill>
                <a:schemeClr val="accent4">
                  <a:lumMod val="70000"/>
                </a:schemeClr>
              </a:solidFill>
              <a:ln>
                <a:noFill/>
              </a:ln>
              <a:effectLst/>
            </c:spPr>
          </c:dPt>
          <c:dPt>
            <c:idx val="1774"/>
            <c:bubble3D val="0"/>
            <c:spPr>
              <a:solidFill>
                <a:schemeClr val="accent5">
                  <a:lumMod val="70000"/>
                </a:schemeClr>
              </a:solidFill>
              <a:ln>
                <a:noFill/>
              </a:ln>
              <a:effectLst/>
            </c:spPr>
          </c:dPt>
          <c:dPt>
            <c:idx val="1775"/>
            <c:bubble3D val="0"/>
            <c:spPr>
              <a:solidFill>
                <a:schemeClr val="accent6">
                  <a:lumMod val="70000"/>
                </a:schemeClr>
              </a:solidFill>
              <a:ln>
                <a:noFill/>
              </a:ln>
              <a:effectLst/>
            </c:spPr>
          </c:dPt>
          <c:dPt>
            <c:idx val="1776"/>
            <c:bubble3D val="0"/>
            <c:spPr>
              <a:solidFill>
                <a:schemeClr val="accent1">
                  <a:lumMod val="50000"/>
                  <a:lumOff val="50000"/>
                </a:schemeClr>
              </a:solidFill>
              <a:ln>
                <a:noFill/>
              </a:ln>
              <a:effectLst/>
            </c:spPr>
          </c:dPt>
          <c:dPt>
            <c:idx val="1777"/>
            <c:bubble3D val="0"/>
            <c:spPr>
              <a:solidFill>
                <a:schemeClr val="accent2">
                  <a:lumMod val="50000"/>
                  <a:lumOff val="50000"/>
                </a:schemeClr>
              </a:solidFill>
              <a:ln>
                <a:noFill/>
              </a:ln>
              <a:effectLst/>
            </c:spPr>
          </c:dPt>
          <c:dPt>
            <c:idx val="1778"/>
            <c:bubble3D val="0"/>
            <c:spPr>
              <a:solidFill>
                <a:schemeClr val="accent3">
                  <a:lumMod val="50000"/>
                  <a:lumOff val="50000"/>
                </a:schemeClr>
              </a:solidFill>
              <a:ln>
                <a:noFill/>
              </a:ln>
              <a:effectLst/>
            </c:spPr>
          </c:dPt>
          <c:dPt>
            <c:idx val="1779"/>
            <c:bubble3D val="0"/>
            <c:spPr>
              <a:solidFill>
                <a:schemeClr val="accent4">
                  <a:lumMod val="50000"/>
                  <a:lumOff val="50000"/>
                </a:schemeClr>
              </a:solidFill>
              <a:ln>
                <a:noFill/>
              </a:ln>
              <a:effectLst/>
            </c:spPr>
          </c:dPt>
          <c:dPt>
            <c:idx val="1780"/>
            <c:bubble3D val="0"/>
            <c:spPr>
              <a:solidFill>
                <a:schemeClr val="accent5">
                  <a:lumMod val="50000"/>
                  <a:lumOff val="50000"/>
                </a:schemeClr>
              </a:solidFill>
              <a:ln>
                <a:noFill/>
              </a:ln>
              <a:effectLst/>
            </c:spPr>
          </c:dPt>
          <c:dPt>
            <c:idx val="1781"/>
            <c:bubble3D val="0"/>
            <c:spPr>
              <a:solidFill>
                <a:schemeClr val="accent6">
                  <a:lumMod val="50000"/>
                  <a:lumOff val="50000"/>
                </a:schemeClr>
              </a:solidFill>
              <a:ln>
                <a:noFill/>
              </a:ln>
              <a:effectLst/>
            </c:spPr>
          </c:dPt>
          <c:dPt>
            <c:idx val="1782"/>
            <c:bubble3D val="0"/>
            <c:spPr>
              <a:solidFill>
                <a:schemeClr val="accent1"/>
              </a:solidFill>
              <a:ln>
                <a:noFill/>
              </a:ln>
              <a:effectLst/>
            </c:spPr>
          </c:dPt>
          <c:dPt>
            <c:idx val="1783"/>
            <c:bubble3D val="0"/>
            <c:spPr>
              <a:solidFill>
                <a:schemeClr val="accent2"/>
              </a:solidFill>
              <a:ln>
                <a:noFill/>
              </a:ln>
              <a:effectLst/>
            </c:spPr>
          </c:dPt>
          <c:dPt>
            <c:idx val="1784"/>
            <c:bubble3D val="0"/>
            <c:spPr>
              <a:solidFill>
                <a:schemeClr val="accent3"/>
              </a:solidFill>
              <a:ln>
                <a:noFill/>
              </a:ln>
              <a:effectLst/>
            </c:spPr>
          </c:dPt>
          <c:dPt>
            <c:idx val="1785"/>
            <c:bubble3D val="0"/>
            <c:spPr>
              <a:solidFill>
                <a:schemeClr val="accent4"/>
              </a:solidFill>
              <a:ln>
                <a:noFill/>
              </a:ln>
              <a:effectLst/>
            </c:spPr>
          </c:dPt>
          <c:dPt>
            <c:idx val="1786"/>
            <c:bubble3D val="0"/>
            <c:spPr>
              <a:solidFill>
                <a:schemeClr val="accent5"/>
              </a:solidFill>
              <a:ln>
                <a:noFill/>
              </a:ln>
              <a:effectLst/>
            </c:spPr>
          </c:dPt>
          <c:dPt>
            <c:idx val="1787"/>
            <c:bubble3D val="0"/>
            <c:spPr>
              <a:solidFill>
                <a:schemeClr val="accent6"/>
              </a:solidFill>
              <a:ln>
                <a:noFill/>
              </a:ln>
              <a:effectLst/>
            </c:spPr>
          </c:dPt>
          <c:dPt>
            <c:idx val="1788"/>
            <c:bubble3D val="0"/>
            <c:spPr>
              <a:solidFill>
                <a:schemeClr val="accent1">
                  <a:lumMod val="60000"/>
                </a:schemeClr>
              </a:solidFill>
              <a:ln>
                <a:noFill/>
              </a:ln>
              <a:effectLst/>
            </c:spPr>
          </c:dPt>
          <c:dPt>
            <c:idx val="1789"/>
            <c:bubble3D val="0"/>
            <c:spPr>
              <a:solidFill>
                <a:schemeClr val="accent2">
                  <a:lumMod val="60000"/>
                </a:schemeClr>
              </a:solidFill>
              <a:ln>
                <a:noFill/>
              </a:ln>
              <a:effectLst/>
            </c:spPr>
          </c:dPt>
          <c:dPt>
            <c:idx val="1790"/>
            <c:bubble3D val="0"/>
            <c:spPr>
              <a:solidFill>
                <a:schemeClr val="accent3">
                  <a:lumMod val="60000"/>
                </a:schemeClr>
              </a:solidFill>
              <a:ln>
                <a:noFill/>
              </a:ln>
              <a:effectLst/>
            </c:spPr>
          </c:dPt>
          <c:dPt>
            <c:idx val="1791"/>
            <c:bubble3D val="0"/>
            <c:spPr>
              <a:solidFill>
                <a:schemeClr val="accent4">
                  <a:lumMod val="60000"/>
                </a:schemeClr>
              </a:solidFill>
              <a:ln>
                <a:noFill/>
              </a:ln>
              <a:effectLst/>
            </c:spPr>
          </c:dPt>
          <c:dPt>
            <c:idx val="1792"/>
            <c:bubble3D val="0"/>
            <c:spPr>
              <a:solidFill>
                <a:schemeClr val="accent5">
                  <a:lumMod val="60000"/>
                </a:schemeClr>
              </a:solidFill>
              <a:ln>
                <a:noFill/>
              </a:ln>
              <a:effectLst/>
            </c:spPr>
          </c:dPt>
          <c:dPt>
            <c:idx val="1793"/>
            <c:bubble3D val="0"/>
            <c:spPr>
              <a:solidFill>
                <a:schemeClr val="accent6">
                  <a:lumMod val="60000"/>
                </a:schemeClr>
              </a:solidFill>
              <a:ln>
                <a:noFill/>
              </a:ln>
              <a:effectLst/>
            </c:spPr>
          </c:dPt>
          <c:dPt>
            <c:idx val="1794"/>
            <c:bubble3D val="0"/>
            <c:spPr>
              <a:solidFill>
                <a:schemeClr val="accent1">
                  <a:lumMod val="80000"/>
                  <a:lumOff val="20000"/>
                </a:schemeClr>
              </a:solidFill>
              <a:ln>
                <a:noFill/>
              </a:ln>
              <a:effectLst/>
            </c:spPr>
          </c:dPt>
          <c:dPt>
            <c:idx val="1795"/>
            <c:bubble3D val="0"/>
            <c:spPr>
              <a:solidFill>
                <a:schemeClr val="accent2">
                  <a:lumMod val="80000"/>
                  <a:lumOff val="20000"/>
                </a:schemeClr>
              </a:solidFill>
              <a:ln>
                <a:noFill/>
              </a:ln>
              <a:effectLst/>
            </c:spPr>
          </c:dPt>
          <c:dPt>
            <c:idx val="1796"/>
            <c:bubble3D val="0"/>
            <c:spPr>
              <a:solidFill>
                <a:schemeClr val="accent3">
                  <a:lumMod val="80000"/>
                  <a:lumOff val="20000"/>
                </a:schemeClr>
              </a:solidFill>
              <a:ln>
                <a:noFill/>
              </a:ln>
              <a:effectLst/>
            </c:spPr>
          </c:dPt>
          <c:dPt>
            <c:idx val="1797"/>
            <c:bubble3D val="0"/>
            <c:spPr>
              <a:solidFill>
                <a:schemeClr val="accent4">
                  <a:lumMod val="80000"/>
                  <a:lumOff val="20000"/>
                </a:schemeClr>
              </a:solidFill>
              <a:ln>
                <a:noFill/>
              </a:ln>
              <a:effectLst/>
            </c:spPr>
          </c:dPt>
          <c:dPt>
            <c:idx val="1798"/>
            <c:bubble3D val="0"/>
            <c:spPr>
              <a:solidFill>
                <a:schemeClr val="accent5">
                  <a:lumMod val="80000"/>
                  <a:lumOff val="20000"/>
                </a:schemeClr>
              </a:solidFill>
              <a:ln>
                <a:noFill/>
              </a:ln>
              <a:effectLst/>
            </c:spPr>
          </c:dPt>
          <c:dPt>
            <c:idx val="1799"/>
            <c:bubble3D val="0"/>
            <c:spPr>
              <a:solidFill>
                <a:schemeClr val="accent6">
                  <a:lumMod val="80000"/>
                  <a:lumOff val="20000"/>
                </a:schemeClr>
              </a:solidFill>
              <a:ln>
                <a:noFill/>
              </a:ln>
              <a:effectLst/>
            </c:spPr>
          </c:dPt>
          <c:dPt>
            <c:idx val="1800"/>
            <c:bubble3D val="0"/>
            <c:spPr>
              <a:solidFill>
                <a:schemeClr val="accent1">
                  <a:lumMod val="80000"/>
                </a:schemeClr>
              </a:solidFill>
              <a:ln>
                <a:noFill/>
              </a:ln>
              <a:effectLst/>
            </c:spPr>
          </c:dPt>
          <c:dPt>
            <c:idx val="1801"/>
            <c:bubble3D val="0"/>
            <c:spPr>
              <a:solidFill>
                <a:schemeClr val="accent2">
                  <a:lumMod val="80000"/>
                </a:schemeClr>
              </a:solidFill>
              <a:ln>
                <a:noFill/>
              </a:ln>
              <a:effectLst/>
            </c:spPr>
          </c:dPt>
          <c:dPt>
            <c:idx val="1802"/>
            <c:bubble3D val="0"/>
            <c:spPr>
              <a:solidFill>
                <a:schemeClr val="accent3">
                  <a:lumMod val="80000"/>
                </a:schemeClr>
              </a:solidFill>
              <a:ln>
                <a:noFill/>
              </a:ln>
              <a:effectLst/>
            </c:spPr>
          </c:dPt>
          <c:dPt>
            <c:idx val="1803"/>
            <c:bubble3D val="0"/>
            <c:spPr>
              <a:solidFill>
                <a:schemeClr val="accent4">
                  <a:lumMod val="80000"/>
                </a:schemeClr>
              </a:solidFill>
              <a:ln>
                <a:noFill/>
              </a:ln>
              <a:effectLst/>
            </c:spPr>
          </c:dPt>
          <c:dPt>
            <c:idx val="1804"/>
            <c:bubble3D val="0"/>
            <c:spPr>
              <a:solidFill>
                <a:schemeClr val="accent5">
                  <a:lumMod val="80000"/>
                </a:schemeClr>
              </a:solidFill>
              <a:ln>
                <a:noFill/>
              </a:ln>
              <a:effectLst/>
            </c:spPr>
          </c:dPt>
          <c:dPt>
            <c:idx val="1805"/>
            <c:bubble3D val="0"/>
            <c:spPr>
              <a:solidFill>
                <a:schemeClr val="accent6">
                  <a:lumMod val="80000"/>
                </a:schemeClr>
              </a:solidFill>
              <a:ln>
                <a:noFill/>
              </a:ln>
              <a:effectLst/>
            </c:spPr>
          </c:dPt>
          <c:dPt>
            <c:idx val="1806"/>
            <c:bubble3D val="0"/>
            <c:spPr>
              <a:solidFill>
                <a:schemeClr val="accent1">
                  <a:lumMod val="60000"/>
                  <a:lumOff val="40000"/>
                </a:schemeClr>
              </a:solidFill>
              <a:ln>
                <a:noFill/>
              </a:ln>
              <a:effectLst/>
            </c:spPr>
          </c:dPt>
          <c:dPt>
            <c:idx val="1807"/>
            <c:bubble3D val="0"/>
            <c:spPr>
              <a:solidFill>
                <a:schemeClr val="accent2">
                  <a:lumMod val="60000"/>
                  <a:lumOff val="40000"/>
                </a:schemeClr>
              </a:solidFill>
              <a:ln>
                <a:noFill/>
              </a:ln>
              <a:effectLst/>
            </c:spPr>
          </c:dPt>
          <c:dPt>
            <c:idx val="1808"/>
            <c:bubble3D val="0"/>
            <c:spPr>
              <a:solidFill>
                <a:schemeClr val="accent3">
                  <a:lumMod val="60000"/>
                  <a:lumOff val="40000"/>
                </a:schemeClr>
              </a:solidFill>
              <a:ln>
                <a:noFill/>
              </a:ln>
              <a:effectLst/>
            </c:spPr>
          </c:dPt>
          <c:dPt>
            <c:idx val="1809"/>
            <c:bubble3D val="0"/>
            <c:spPr>
              <a:solidFill>
                <a:schemeClr val="accent4">
                  <a:lumMod val="60000"/>
                  <a:lumOff val="40000"/>
                </a:schemeClr>
              </a:solidFill>
              <a:ln>
                <a:noFill/>
              </a:ln>
              <a:effectLst/>
            </c:spPr>
          </c:dPt>
          <c:dPt>
            <c:idx val="1810"/>
            <c:bubble3D val="0"/>
            <c:spPr>
              <a:solidFill>
                <a:schemeClr val="accent5">
                  <a:lumMod val="60000"/>
                  <a:lumOff val="40000"/>
                </a:schemeClr>
              </a:solidFill>
              <a:ln>
                <a:noFill/>
              </a:ln>
              <a:effectLst/>
            </c:spPr>
          </c:dPt>
          <c:dPt>
            <c:idx val="1811"/>
            <c:bubble3D val="0"/>
            <c:spPr>
              <a:solidFill>
                <a:schemeClr val="accent6">
                  <a:lumMod val="60000"/>
                  <a:lumOff val="40000"/>
                </a:schemeClr>
              </a:solidFill>
              <a:ln>
                <a:noFill/>
              </a:ln>
              <a:effectLst/>
            </c:spPr>
          </c:dPt>
          <c:dPt>
            <c:idx val="1812"/>
            <c:bubble3D val="0"/>
            <c:spPr>
              <a:solidFill>
                <a:schemeClr val="accent1">
                  <a:lumMod val="50000"/>
                </a:schemeClr>
              </a:solidFill>
              <a:ln>
                <a:noFill/>
              </a:ln>
              <a:effectLst/>
            </c:spPr>
          </c:dPt>
          <c:dPt>
            <c:idx val="1813"/>
            <c:bubble3D val="0"/>
            <c:spPr>
              <a:solidFill>
                <a:schemeClr val="accent2">
                  <a:lumMod val="50000"/>
                </a:schemeClr>
              </a:solidFill>
              <a:ln>
                <a:noFill/>
              </a:ln>
              <a:effectLst/>
            </c:spPr>
          </c:dPt>
          <c:dPt>
            <c:idx val="1814"/>
            <c:bubble3D val="0"/>
            <c:spPr>
              <a:solidFill>
                <a:schemeClr val="accent3">
                  <a:lumMod val="50000"/>
                </a:schemeClr>
              </a:solidFill>
              <a:ln>
                <a:noFill/>
              </a:ln>
              <a:effectLst/>
            </c:spPr>
          </c:dPt>
          <c:dPt>
            <c:idx val="1815"/>
            <c:bubble3D val="0"/>
            <c:spPr>
              <a:solidFill>
                <a:schemeClr val="accent4">
                  <a:lumMod val="50000"/>
                </a:schemeClr>
              </a:solidFill>
              <a:ln>
                <a:noFill/>
              </a:ln>
              <a:effectLst/>
            </c:spPr>
          </c:dPt>
          <c:dPt>
            <c:idx val="1816"/>
            <c:bubble3D val="0"/>
            <c:spPr>
              <a:solidFill>
                <a:schemeClr val="accent5">
                  <a:lumMod val="50000"/>
                </a:schemeClr>
              </a:solidFill>
              <a:ln>
                <a:noFill/>
              </a:ln>
              <a:effectLst/>
            </c:spPr>
          </c:dPt>
          <c:dPt>
            <c:idx val="1817"/>
            <c:bubble3D val="0"/>
            <c:spPr>
              <a:solidFill>
                <a:schemeClr val="accent6">
                  <a:lumMod val="50000"/>
                </a:schemeClr>
              </a:solidFill>
              <a:ln>
                <a:noFill/>
              </a:ln>
              <a:effectLst/>
            </c:spPr>
          </c:dPt>
          <c:dPt>
            <c:idx val="1818"/>
            <c:bubble3D val="0"/>
            <c:spPr>
              <a:solidFill>
                <a:schemeClr val="accent1">
                  <a:lumMod val="70000"/>
                  <a:lumOff val="30000"/>
                </a:schemeClr>
              </a:solidFill>
              <a:ln>
                <a:noFill/>
              </a:ln>
              <a:effectLst/>
            </c:spPr>
          </c:dPt>
          <c:dPt>
            <c:idx val="1819"/>
            <c:bubble3D val="0"/>
            <c:spPr>
              <a:solidFill>
                <a:schemeClr val="accent2">
                  <a:lumMod val="70000"/>
                  <a:lumOff val="30000"/>
                </a:schemeClr>
              </a:solidFill>
              <a:ln>
                <a:noFill/>
              </a:ln>
              <a:effectLst/>
            </c:spPr>
          </c:dPt>
          <c:dPt>
            <c:idx val="1820"/>
            <c:bubble3D val="0"/>
            <c:spPr>
              <a:solidFill>
                <a:schemeClr val="accent3">
                  <a:lumMod val="70000"/>
                  <a:lumOff val="30000"/>
                </a:schemeClr>
              </a:solidFill>
              <a:ln>
                <a:noFill/>
              </a:ln>
              <a:effectLst/>
            </c:spPr>
          </c:dPt>
          <c:dPt>
            <c:idx val="1821"/>
            <c:bubble3D val="0"/>
            <c:spPr>
              <a:solidFill>
                <a:schemeClr val="accent4">
                  <a:lumMod val="70000"/>
                  <a:lumOff val="30000"/>
                </a:schemeClr>
              </a:solidFill>
              <a:ln>
                <a:noFill/>
              </a:ln>
              <a:effectLst/>
            </c:spPr>
          </c:dPt>
          <c:dPt>
            <c:idx val="1822"/>
            <c:bubble3D val="0"/>
            <c:spPr>
              <a:solidFill>
                <a:schemeClr val="accent5">
                  <a:lumMod val="70000"/>
                  <a:lumOff val="30000"/>
                </a:schemeClr>
              </a:solidFill>
              <a:ln>
                <a:noFill/>
              </a:ln>
              <a:effectLst/>
            </c:spPr>
          </c:dPt>
          <c:dPt>
            <c:idx val="1823"/>
            <c:bubble3D val="0"/>
            <c:spPr>
              <a:solidFill>
                <a:schemeClr val="accent6">
                  <a:lumMod val="70000"/>
                  <a:lumOff val="30000"/>
                </a:schemeClr>
              </a:solidFill>
              <a:ln>
                <a:noFill/>
              </a:ln>
              <a:effectLst/>
            </c:spPr>
          </c:dPt>
          <c:dPt>
            <c:idx val="1824"/>
            <c:bubble3D val="0"/>
            <c:spPr>
              <a:solidFill>
                <a:schemeClr val="accent1">
                  <a:lumMod val="70000"/>
                </a:schemeClr>
              </a:solidFill>
              <a:ln>
                <a:noFill/>
              </a:ln>
              <a:effectLst/>
            </c:spPr>
          </c:dPt>
          <c:dPt>
            <c:idx val="1825"/>
            <c:bubble3D val="0"/>
            <c:spPr>
              <a:solidFill>
                <a:schemeClr val="accent2">
                  <a:lumMod val="70000"/>
                </a:schemeClr>
              </a:solidFill>
              <a:ln>
                <a:noFill/>
              </a:ln>
              <a:effectLst/>
            </c:spPr>
          </c:dPt>
          <c:dPt>
            <c:idx val="1826"/>
            <c:bubble3D val="0"/>
            <c:spPr>
              <a:solidFill>
                <a:schemeClr val="accent3">
                  <a:lumMod val="70000"/>
                </a:schemeClr>
              </a:solidFill>
              <a:ln>
                <a:noFill/>
              </a:ln>
              <a:effectLst/>
            </c:spPr>
          </c:dPt>
          <c:dPt>
            <c:idx val="1827"/>
            <c:bubble3D val="0"/>
            <c:spPr>
              <a:solidFill>
                <a:schemeClr val="accent4">
                  <a:lumMod val="70000"/>
                </a:schemeClr>
              </a:solidFill>
              <a:ln>
                <a:noFill/>
              </a:ln>
              <a:effectLst/>
            </c:spPr>
          </c:dPt>
          <c:dPt>
            <c:idx val="1828"/>
            <c:bubble3D val="0"/>
            <c:spPr>
              <a:solidFill>
                <a:schemeClr val="accent5">
                  <a:lumMod val="70000"/>
                </a:schemeClr>
              </a:solidFill>
              <a:ln>
                <a:noFill/>
              </a:ln>
              <a:effectLst/>
            </c:spPr>
          </c:dPt>
          <c:dPt>
            <c:idx val="1829"/>
            <c:bubble3D val="0"/>
            <c:spPr>
              <a:solidFill>
                <a:schemeClr val="accent6">
                  <a:lumMod val="70000"/>
                </a:schemeClr>
              </a:solidFill>
              <a:ln>
                <a:noFill/>
              </a:ln>
              <a:effectLst/>
            </c:spPr>
          </c:dPt>
          <c:dPt>
            <c:idx val="1830"/>
            <c:bubble3D val="0"/>
            <c:spPr>
              <a:solidFill>
                <a:schemeClr val="accent1">
                  <a:lumMod val="50000"/>
                  <a:lumOff val="50000"/>
                </a:schemeClr>
              </a:solidFill>
              <a:ln>
                <a:noFill/>
              </a:ln>
              <a:effectLst/>
            </c:spPr>
          </c:dPt>
          <c:dPt>
            <c:idx val="1831"/>
            <c:bubble3D val="0"/>
            <c:spPr>
              <a:solidFill>
                <a:schemeClr val="accent2">
                  <a:lumMod val="50000"/>
                  <a:lumOff val="50000"/>
                </a:schemeClr>
              </a:solidFill>
              <a:ln>
                <a:noFill/>
              </a:ln>
              <a:effectLst/>
            </c:spPr>
          </c:dPt>
          <c:dPt>
            <c:idx val="1832"/>
            <c:bubble3D val="0"/>
            <c:spPr>
              <a:solidFill>
                <a:schemeClr val="accent3">
                  <a:lumMod val="50000"/>
                  <a:lumOff val="50000"/>
                </a:schemeClr>
              </a:solidFill>
              <a:ln>
                <a:noFill/>
              </a:ln>
              <a:effectLst/>
            </c:spPr>
          </c:dPt>
          <c:dPt>
            <c:idx val="1833"/>
            <c:bubble3D val="0"/>
            <c:spPr>
              <a:solidFill>
                <a:schemeClr val="accent4">
                  <a:lumMod val="50000"/>
                  <a:lumOff val="50000"/>
                </a:schemeClr>
              </a:solidFill>
              <a:ln>
                <a:noFill/>
              </a:ln>
              <a:effectLst/>
            </c:spPr>
          </c:dPt>
          <c:dPt>
            <c:idx val="1834"/>
            <c:bubble3D val="0"/>
            <c:spPr>
              <a:solidFill>
                <a:schemeClr val="accent5">
                  <a:lumMod val="50000"/>
                  <a:lumOff val="50000"/>
                </a:schemeClr>
              </a:solidFill>
              <a:ln>
                <a:noFill/>
              </a:ln>
              <a:effectLst/>
            </c:spPr>
          </c:dPt>
          <c:dPt>
            <c:idx val="1835"/>
            <c:bubble3D val="0"/>
            <c:spPr>
              <a:solidFill>
                <a:schemeClr val="accent6">
                  <a:lumMod val="50000"/>
                  <a:lumOff val="50000"/>
                </a:schemeClr>
              </a:solidFill>
              <a:ln>
                <a:noFill/>
              </a:ln>
              <a:effectLst/>
            </c:spPr>
          </c:dPt>
          <c:dPt>
            <c:idx val="1836"/>
            <c:bubble3D val="0"/>
            <c:spPr>
              <a:solidFill>
                <a:schemeClr val="accent1"/>
              </a:solidFill>
              <a:ln>
                <a:noFill/>
              </a:ln>
              <a:effectLst/>
            </c:spPr>
          </c:dPt>
          <c:dPt>
            <c:idx val="1837"/>
            <c:bubble3D val="0"/>
            <c:spPr>
              <a:solidFill>
                <a:schemeClr val="accent2"/>
              </a:solidFill>
              <a:ln>
                <a:noFill/>
              </a:ln>
              <a:effectLst/>
            </c:spPr>
          </c:dPt>
          <c:dPt>
            <c:idx val="1838"/>
            <c:bubble3D val="0"/>
            <c:spPr>
              <a:solidFill>
                <a:schemeClr val="accent3"/>
              </a:solidFill>
              <a:ln>
                <a:noFill/>
              </a:ln>
              <a:effectLst/>
            </c:spPr>
          </c:dPt>
          <c:dPt>
            <c:idx val="1839"/>
            <c:bubble3D val="0"/>
            <c:spPr>
              <a:solidFill>
                <a:schemeClr val="accent4"/>
              </a:solidFill>
              <a:ln>
                <a:noFill/>
              </a:ln>
              <a:effectLst/>
            </c:spPr>
          </c:dPt>
          <c:dPt>
            <c:idx val="1840"/>
            <c:bubble3D val="0"/>
            <c:spPr>
              <a:solidFill>
                <a:schemeClr val="accent5"/>
              </a:solidFill>
              <a:ln>
                <a:noFill/>
              </a:ln>
              <a:effectLst/>
            </c:spPr>
          </c:dPt>
          <c:dPt>
            <c:idx val="1841"/>
            <c:bubble3D val="0"/>
            <c:spPr>
              <a:solidFill>
                <a:schemeClr val="accent6"/>
              </a:solidFill>
              <a:ln>
                <a:noFill/>
              </a:ln>
              <a:effectLst/>
            </c:spPr>
          </c:dPt>
          <c:dPt>
            <c:idx val="1842"/>
            <c:bubble3D val="0"/>
            <c:spPr>
              <a:solidFill>
                <a:schemeClr val="accent1">
                  <a:lumMod val="60000"/>
                </a:schemeClr>
              </a:solidFill>
              <a:ln>
                <a:noFill/>
              </a:ln>
              <a:effectLst/>
            </c:spPr>
          </c:dPt>
          <c:dPt>
            <c:idx val="1843"/>
            <c:bubble3D val="0"/>
            <c:spPr>
              <a:solidFill>
                <a:schemeClr val="accent2">
                  <a:lumMod val="60000"/>
                </a:schemeClr>
              </a:solidFill>
              <a:ln>
                <a:noFill/>
              </a:ln>
              <a:effectLst/>
            </c:spPr>
          </c:dPt>
          <c:dPt>
            <c:idx val="1844"/>
            <c:bubble3D val="0"/>
            <c:spPr>
              <a:solidFill>
                <a:schemeClr val="accent3">
                  <a:lumMod val="60000"/>
                </a:schemeClr>
              </a:solidFill>
              <a:ln>
                <a:noFill/>
              </a:ln>
              <a:effectLst/>
            </c:spPr>
          </c:dPt>
          <c:dPt>
            <c:idx val="1845"/>
            <c:bubble3D val="0"/>
            <c:spPr>
              <a:solidFill>
                <a:schemeClr val="accent4">
                  <a:lumMod val="60000"/>
                </a:schemeClr>
              </a:solidFill>
              <a:ln>
                <a:noFill/>
              </a:ln>
              <a:effectLst/>
            </c:spPr>
          </c:dPt>
          <c:dPt>
            <c:idx val="1846"/>
            <c:bubble3D val="0"/>
            <c:spPr>
              <a:solidFill>
                <a:schemeClr val="accent5">
                  <a:lumMod val="60000"/>
                </a:schemeClr>
              </a:solidFill>
              <a:ln>
                <a:noFill/>
              </a:ln>
              <a:effectLst/>
            </c:spPr>
          </c:dPt>
          <c:dPt>
            <c:idx val="1847"/>
            <c:bubble3D val="0"/>
            <c:spPr>
              <a:solidFill>
                <a:schemeClr val="accent6">
                  <a:lumMod val="60000"/>
                </a:schemeClr>
              </a:solidFill>
              <a:ln>
                <a:noFill/>
              </a:ln>
              <a:effectLst/>
            </c:spPr>
          </c:dPt>
          <c:dPt>
            <c:idx val="1848"/>
            <c:bubble3D val="0"/>
            <c:spPr>
              <a:solidFill>
                <a:schemeClr val="accent1">
                  <a:lumMod val="80000"/>
                  <a:lumOff val="20000"/>
                </a:schemeClr>
              </a:solidFill>
              <a:ln>
                <a:noFill/>
              </a:ln>
              <a:effectLst/>
            </c:spPr>
          </c:dPt>
          <c:dPt>
            <c:idx val="1849"/>
            <c:bubble3D val="0"/>
            <c:spPr>
              <a:solidFill>
                <a:schemeClr val="accent2">
                  <a:lumMod val="80000"/>
                  <a:lumOff val="20000"/>
                </a:schemeClr>
              </a:solidFill>
              <a:ln>
                <a:noFill/>
              </a:ln>
              <a:effectLst/>
            </c:spPr>
          </c:dPt>
          <c:dPt>
            <c:idx val="1850"/>
            <c:bubble3D val="0"/>
            <c:spPr>
              <a:solidFill>
                <a:schemeClr val="accent3">
                  <a:lumMod val="80000"/>
                  <a:lumOff val="20000"/>
                </a:schemeClr>
              </a:solidFill>
              <a:ln>
                <a:noFill/>
              </a:ln>
              <a:effectLst/>
            </c:spPr>
          </c:dPt>
          <c:dPt>
            <c:idx val="1851"/>
            <c:bubble3D val="0"/>
            <c:spPr>
              <a:solidFill>
                <a:schemeClr val="accent4">
                  <a:lumMod val="80000"/>
                  <a:lumOff val="20000"/>
                </a:schemeClr>
              </a:solidFill>
              <a:ln>
                <a:noFill/>
              </a:ln>
              <a:effectLst/>
            </c:spPr>
          </c:dPt>
          <c:dPt>
            <c:idx val="1852"/>
            <c:bubble3D val="0"/>
            <c:spPr>
              <a:solidFill>
                <a:schemeClr val="accent5">
                  <a:lumMod val="80000"/>
                  <a:lumOff val="20000"/>
                </a:schemeClr>
              </a:solidFill>
              <a:ln>
                <a:noFill/>
              </a:ln>
              <a:effectLst/>
            </c:spPr>
          </c:dPt>
          <c:dPt>
            <c:idx val="1853"/>
            <c:bubble3D val="0"/>
            <c:spPr>
              <a:solidFill>
                <a:schemeClr val="accent6">
                  <a:lumMod val="80000"/>
                  <a:lumOff val="20000"/>
                </a:schemeClr>
              </a:solidFill>
              <a:ln>
                <a:noFill/>
              </a:ln>
              <a:effectLst/>
            </c:spPr>
          </c:dPt>
          <c:dPt>
            <c:idx val="1854"/>
            <c:bubble3D val="0"/>
            <c:spPr>
              <a:solidFill>
                <a:schemeClr val="accent1">
                  <a:lumMod val="80000"/>
                </a:schemeClr>
              </a:solidFill>
              <a:ln>
                <a:noFill/>
              </a:ln>
              <a:effectLst/>
            </c:spPr>
          </c:dPt>
          <c:dPt>
            <c:idx val="1855"/>
            <c:bubble3D val="0"/>
            <c:spPr>
              <a:solidFill>
                <a:schemeClr val="accent2">
                  <a:lumMod val="80000"/>
                </a:schemeClr>
              </a:solidFill>
              <a:ln>
                <a:noFill/>
              </a:ln>
              <a:effectLst/>
            </c:spPr>
          </c:dPt>
          <c:dPt>
            <c:idx val="1856"/>
            <c:bubble3D val="0"/>
            <c:spPr>
              <a:solidFill>
                <a:schemeClr val="accent3">
                  <a:lumMod val="80000"/>
                </a:schemeClr>
              </a:solidFill>
              <a:ln>
                <a:noFill/>
              </a:ln>
              <a:effectLst/>
            </c:spPr>
          </c:dPt>
          <c:dPt>
            <c:idx val="1857"/>
            <c:bubble3D val="0"/>
            <c:spPr>
              <a:solidFill>
                <a:schemeClr val="accent4">
                  <a:lumMod val="80000"/>
                </a:schemeClr>
              </a:solidFill>
              <a:ln>
                <a:noFill/>
              </a:ln>
              <a:effectLst/>
            </c:spPr>
          </c:dPt>
          <c:dPt>
            <c:idx val="1858"/>
            <c:bubble3D val="0"/>
            <c:spPr>
              <a:solidFill>
                <a:schemeClr val="accent5">
                  <a:lumMod val="80000"/>
                </a:schemeClr>
              </a:solidFill>
              <a:ln>
                <a:noFill/>
              </a:ln>
              <a:effectLst/>
            </c:spPr>
          </c:dPt>
          <c:dPt>
            <c:idx val="1859"/>
            <c:bubble3D val="0"/>
            <c:spPr>
              <a:solidFill>
                <a:schemeClr val="accent6">
                  <a:lumMod val="80000"/>
                </a:schemeClr>
              </a:solidFill>
              <a:ln>
                <a:noFill/>
              </a:ln>
              <a:effectLst/>
            </c:spPr>
          </c:dPt>
          <c:dPt>
            <c:idx val="1860"/>
            <c:bubble3D val="0"/>
            <c:spPr>
              <a:solidFill>
                <a:schemeClr val="accent1">
                  <a:lumMod val="60000"/>
                  <a:lumOff val="40000"/>
                </a:schemeClr>
              </a:solidFill>
              <a:ln>
                <a:noFill/>
              </a:ln>
              <a:effectLst/>
            </c:spPr>
          </c:dPt>
          <c:dPt>
            <c:idx val="1861"/>
            <c:bubble3D val="0"/>
            <c:spPr>
              <a:solidFill>
                <a:schemeClr val="accent2">
                  <a:lumMod val="60000"/>
                  <a:lumOff val="40000"/>
                </a:schemeClr>
              </a:solidFill>
              <a:ln>
                <a:noFill/>
              </a:ln>
              <a:effectLst/>
            </c:spPr>
          </c:dPt>
          <c:dPt>
            <c:idx val="1862"/>
            <c:bubble3D val="0"/>
            <c:spPr>
              <a:solidFill>
                <a:schemeClr val="accent3">
                  <a:lumMod val="60000"/>
                  <a:lumOff val="40000"/>
                </a:schemeClr>
              </a:solidFill>
              <a:ln>
                <a:noFill/>
              </a:ln>
              <a:effectLst/>
            </c:spPr>
          </c:dPt>
          <c:dPt>
            <c:idx val="1863"/>
            <c:bubble3D val="0"/>
            <c:spPr>
              <a:solidFill>
                <a:schemeClr val="accent4">
                  <a:lumMod val="60000"/>
                  <a:lumOff val="40000"/>
                </a:schemeClr>
              </a:solidFill>
              <a:ln>
                <a:noFill/>
              </a:ln>
              <a:effectLst/>
            </c:spPr>
          </c:dPt>
          <c:dPt>
            <c:idx val="1864"/>
            <c:bubble3D val="0"/>
            <c:spPr>
              <a:solidFill>
                <a:schemeClr val="accent5">
                  <a:lumMod val="60000"/>
                  <a:lumOff val="40000"/>
                </a:schemeClr>
              </a:solidFill>
              <a:ln>
                <a:noFill/>
              </a:ln>
              <a:effectLst/>
            </c:spPr>
          </c:dPt>
          <c:dPt>
            <c:idx val="1865"/>
            <c:bubble3D val="0"/>
            <c:spPr>
              <a:solidFill>
                <a:schemeClr val="accent6">
                  <a:lumMod val="60000"/>
                  <a:lumOff val="40000"/>
                </a:schemeClr>
              </a:solidFill>
              <a:ln>
                <a:noFill/>
              </a:ln>
              <a:effectLst/>
            </c:spPr>
          </c:dPt>
          <c:dPt>
            <c:idx val="1866"/>
            <c:bubble3D val="0"/>
            <c:spPr>
              <a:solidFill>
                <a:schemeClr val="accent1">
                  <a:lumMod val="50000"/>
                </a:schemeClr>
              </a:solidFill>
              <a:ln>
                <a:noFill/>
              </a:ln>
              <a:effectLst/>
            </c:spPr>
          </c:dPt>
          <c:dPt>
            <c:idx val="1867"/>
            <c:bubble3D val="0"/>
            <c:spPr>
              <a:solidFill>
                <a:schemeClr val="accent2">
                  <a:lumMod val="50000"/>
                </a:schemeClr>
              </a:solidFill>
              <a:ln>
                <a:noFill/>
              </a:ln>
              <a:effectLst/>
            </c:spPr>
          </c:dPt>
          <c:dPt>
            <c:idx val="1868"/>
            <c:bubble3D val="0"/>
            <c:spPr>
              <a:solidFill>
                <a:schemeClr val="accent3">
                  <a:lumMod val="50000"/>
                </a:schemeClr>
              </a:solidFill>
              <a:ln>
                <a:noFill/>
              </a:ln>
              <a:effectLst/>
            </c:spPr>
          </c:dPt>
          <c:dPt>
            <c:idx val="1869"/>
            <c:bubble3D val="0"/>
            <c:spPr>
              <a:solidFill>
                <a:schemeClr val="accent4">
                  <a:lumMod val="50000"/>
                </a:schemeClr>
              </a:solidFill>
              <a:ln>
                <a:noFill/>
              </a:ln>
              <a:effectLst/>
            </c:spPr>
          </c:dPt>
          <c:dPt>
            <c:idx val="1870"/>
            <c:bubble3D val="0"/>
            <c:spPr>
              <a:solidFill>
                <a:schemeClr val="accent5">
                  <a:lumMod val="50000"/>
                </a:schemeClr>
              </a:solidFill>
              <a:ln>
                <a:noFill/>
              </a:ln>
              <a:effectLst/>
            </c:spPr>
          </c:dPt>
          <c:dPt>
            <c:idx val="1871"/>
            <c:bubble3D val="0"/>
            <c:spPr>
              <a:solidFill>
                <a:schemeClr val="accent6">
                  <a:lumMod val="50000"/>
                </a:schemeClr>
              </a:solidFill>
              <a:ln>
                <a:noFill/>
              </a:ln>
              <a:effectLst/>
            </c:spPr>
          </c:dPt>
          <c:dPt>
            <c:idx val="1872"/>
            <c:bubble3D val="0"/>
            <c:spPr>
              <a:solidFill>
                <a:schemeClr val="accent1">
                  <a:lumMod val="70000"/>
                  <a:lumOff val="30000"/>
                </a:schemeClr>
              </a:solidFill>
              <a:ln>
                <a:noFill/>
              </a:ln>
              <a:effectLst/>
            </c:spPr>
          </c:dPt>
          <c:dPt>
            <c:idx val="1873"/>
            <c:bubble3D val="0"/>
            <c:spPr>
              <a:solidFill>
                <a:schemeClr val="accent2">
                  <a:lumMod val="70000"/>
                  <a:lumOff val="30000"/>
                </a:schemeClr>
              </a:solidFill>
              <a:ln>
                <a:noFill/>
              </a:ln>
              <a:effectLst/>
            </c:spPr>
          </c:dPt>
          <c:dPt>
            <c:idx val="1874"/>
            <c:bubble3D val="0"/>
            <c:spPr>
              <a:solidFill>
                <a:schemeClr val="accent3">
                  <a:lumMod val="70000"/>
                  <a:lumOff val="30000"/>
                </a:schemeClr>
              </a:solidFill>
              <a:ln>
                <a:noFill/>
              </a:ln>
              <a:effectLst/>
            </c:spPr>
          </c:dPt>
          <c:dPt>
            <c:idx val="1875"/>
            <c:bubble3D val="0"/>
            <c:spPr>
              <a:solidFill>
                <a:schemeClr val="accent4">
                  <a:lumMod val="70000"/>
                  <a:lumOff val="30000"/>
                </a:schemeClr>
              </a:solidFill>
              <a:ln>
                <a:noFill/>
              </a:ln>
              <a:effectLst/>
            </c:spPr>
          </c:dPt>
          <c:dPt>
            <c:idx val="1876"/>
            <c:bubble3D val="0"/>
            <c:spPr>
              <a:solidFill>
                <a:schemeClr val="accent5">
                  <a:lumMod val="70000"/>
                  <a:lumOff val="30000"/>
                </a:schemeClr>
              </a:solidFill>
              <a:ln>
                <a:noFill/>
              </a:ln>
              <a:effectLst/>
            </c:spPr>
          </c:dPt>
          <c:dPt>
            <c:idx val="1877"/>
            <c:bubble3D val="0"/>
            <c:spPr>
              <a:solidFill>
                <a:schemeClr val="accent6">
                  <a:lumMod val="70000"/>
                  <a:lumOff val="30000"/>
                </a:schemeClr>
              </a:solidFill>
              <a:ln>
                <a:noFill/>
              </a:ln>
              <a:effectLst/>
            </c:spPr>
          </c:dPt>
          <c:dPt>
            <c:idx val="1878"/>
            <c:bubble3D val="0"/>
            <c:spPr>
              <a:solidFill>
                <a:schemeClr val="accent1">
                  <a:lumMod val="70000"/>
                </a:schemeClr>
              </a:solidFill>
              <a:ln>
                <a:noFill/>
              </a:ln>
              <a:effectLst/>
            </c:spPr>
          </c:dPt>
          <c:dPt>
            <c:idx val="1879"/>
            <c:bubble3D val="0"/>
            <c:spPr>
              <a:solidFill>
                <a:schemeClr val="accent2">
                  <a:lumMod val="70000"/>
                </a:schemeClr>
              </a:solidFill>
              <a:ln>
                <a:noFill/>
              </a:ln>
              <a:effectLst/>
            </c:spPr>
          </c:dPt>
          <c:dPt>
            <c:idx val="1880"/>
            <c:bubble3D val="0"/>
            <c:spPr>
              <a:solidFill>
                <a:schemeClr val="accent3">
                  <a:lumMod val="70000"/>
                </a:schemeClr>
              </a:solidFill>
              <a:ln>
                <a:noFill/>
              </a:ln>
              <a:effectLst/>
            </c:spPr>
          </c:dPt>
          <c:dPt>
            <c:idx val="1881"/>
            <c:bubble3D val="0"/>
            <c:spPr>
              <a:solidFill>
                <a:schemeClr val="accent4">
                  <a:lumMod val="70000"/>
                </a:schemeClr>
              </a:solidFill>
              <a:ln>
                <a:noFill/>
              </a:ln>
              <a:effectLst/>
            </c:spPr>
          </c:dPt>
          <c:dPt>
            <c:idx val="1882"/>
            <c:bubble3D val="0"/>
            <c:spPr>
              <a:solidFill>
                <a:schemeClr val="accent5">
                  <a:lumMod val="70000"/>
                </a:schemeClr>
              </a:solidFill>
              <a:ln>
                <a:noFill/>
              </a:ln>
              <a:effectLst/>
            </c:spPr>
          </c:dPt>
          <c:dPt>
            <c:idx val="1883"/>
            <c:bubble3D val="0"/>
            <c:spPr>
              <a:solidFill>
                <a:schemeClr val="accent6">
                  <a:lumMod val="70000"/>
                </a:schemeClr>
              </a:solidFill>
              <a:ln>
                <a:noFill/>
              </a:ln>
              <a:effectLst/>
            </c:spPr>
          </c:dPt>
          <c:dPt>
            <c:idx val="1884"/>
            <c:bubble3D val="0"/>
            <c:spPr>
              <a:solidFill>
                <a:schemeClr val="accent1">
                  <a:lumMod val="50000"/>
                  <a:lumOff val="50000"/>
                </a:schemeClr>
              </a:solidFill>
              <a:ln>
                <a:noFill/>
              </a:ln>
              <a:effectLst/>
            </c:spPr>
          </c:dPt>
          <c:dPt>
            <c:idx val="1885"/>
            <c:bubble3D val="0"/>
            <c:spPr>
              <a:solidFill>
                <a:schemeClr val="accent2">
                  <a:lumMod val="50000"/>
                  <a:lumOff val="50000"/>
                </a:schemeClr>
              </a:solidFill>
              <a:ln>
                <a:noFill/>
              </a:ln>
              <a:effectLst/>
            </c:spPr>
          </c:dPt>
          <c:dPt>
            <c:idx val="1886"/>
            <c:bubble3D val="0"/>
            <c:spPr>
              <a:solidFill>
                <a:schemeClr val="accent3">
                  <a:lumMod val="50000"/>
                  <a:lumOff val="50000"/>
                </a:schemeClr>
              </a:solidFill>
              <a:ln>
                <a:noFill/>
              </a:ln>
              <a:effectLst/>
            </c:spPr>
          </c:dPt>
          <c:dPt>
            <c:idx val="1887"/>
            <c:bubble3D val="0"/>
            <c:spPr>
              <a:solidFill>
                <a:schemeClr val="accent4">
                  <a:lumMod val="50000"/>
                  <a:lumOff val="50000"/>
                </a:schemeClr>
              </a:solidFill>
              <a:ln>
                <a:noFill/>
              </a:ln>
              <a:effectLst/>
            </c:spPr>
          </c:dPt>
          <c:dPt>
            <c:idx val="1888"/>
            <c:bubble3D val="0"/>
            <c:spPr>
              <a:solidFill>
                <a:schemeClr val="accent5">
                  <a:lumMod val="50000"/>
                  <a:lumOff val="50000"/>
                </a:schemeClr>
              </a:solidFill>
              <a:ln>
                <a:noFill/>
              </a:ln>
              <a:effectLst/>
            </c:spPr>
          </c:dPt>
          <c:dPt>
            <c:idx val="1889"/>
            <c:bubble3D val="0"/>
            <c:spPr>
              <a:solidFill>
                <a:schemeClr val="accent6">
                  <a:lumMod val="50000"/>
                  <a:lumOff val="50000"/>
                </a:schemeClr>
              </a:solidFill>
              <a:ln>
                <a:noFill/>
              </a:ln>
              <a:effectLst/>
            </c:spPr>
          </c:dPt>
          <c:dPt>
            <c:idx val="1890"/>
            <c:bubble3D val="0"/>
            <c:spPr>
              <a:solidFill>
                <a:schemeClr val="accent1"/>
              </a:solidFill>
              <a:ln>
                <a:noFill/>
              </a:ln>
              <a:effectLst/>
            </c:spPr>
          </c:dPt>
          <c:dPt>
            <c:idx val="1891"/>
            <c:bubble3D val="0"/>
            <c:spPr>
              <a:solidFill>
                <a:schemeClr val="accent2"/>
              </a:solidFill>
              <a:ln>
                <a:noFill/>
              </a:ln>
              <a:effectLst/>
            </c:spPr>
          </c:dPt>
          <c:dPt>
            <c:idx val="1892"/>
            <c:bubble3D val="0"/>
            <c:spPr>
              <a:solidFill>
                <a:schemeClr val="accent3"/>
              </a:solidFill>
              <a:ln>
                <a:noFill/>
              </a:ln>
              <a:effectLst/>
            </c:spPr>
          </c:dPt>
          <c:dPt>
            <c:idx val="1893"/>
            <c:bubble3D val="0"/>
            <c:spPr>
              <a:solidFill>
                <a:schemeClr val="accent4"/>
              </a:solidFill>
              <a:ln>
                <a:noFill/>
              </a:ln>
              <a:effectLst/>
            </c:spPr>
          </c:dPt>
          <c:dPt>
            <c:idx val="1894"/>
            <c:bubble3D val="0"/>
            <c:spPr>
              <a:solidFill>
                <a:schemeClr val="accent5"/>
              </a:solidFill>
              <a:ln>
                <a:noFill/>
              </a:ln>
              <a:effectLst/>
            </c:spPr>
          </c:dPt>
          <c:dPt>
            <c:idx val="1895"/>
            <c:bubble3D val="0"/>
            <c:spPr>
              <a:solidFill>
                <a:schemeClr val="accent6"/>
              </a:solidFill>
              <a:ln>
                <a:noFill/>
              </a:ln>
              <a:effectLst/>
            </c:spPr>
          </c:dPt>
          <c:dPt>
            <c:idx val="1896"/>
            <c:bubble3D val="0"/>
            <c:spPr>
              <a:solidFill>
                <a:schemeClr val="accent1">
                  <a:lumMod val="60000"/>
                </a:schemeClr>
              </a:solidFill>
              <a:ln>
                <a:noFill/>
              </a:ln>
              <a:effectLst/>
            </c:spPr>
          </c:dPt>
          <c:dPt>
            <c:idx val="1897"/>
            <c:bubble3D val="0"/>
            <c:spPr>
              <a:solidFill>
                <a:schemeClr val="accent2">
                  <a:lumMod val="60000"/>
                </a:schemeClr>
              </a:solidFill>
              <a:ln>
                <a:noFill/>
              </a:ln>
              <a:effectLst/>
            </c:spPr>
          </c:dPt>
          <c:dPt>
            <c:idx val="1898"/>
            <c:bubble3D val="0"/>
            <c:spPr>
              <a:solidFill>
                <a:schemeClr val="accent3">
                  <a:lumMod val="60000"/>
                </a:schemeClr>
              </a:solidFill>
              <a:ln>
                <a:noFill/>
              </a:ln>
              <a:effectLst/>
            </c:spPr>
          </c:dPt>
          <c:dPt>
            <c:idx val="1899"/>
            <c:bubble3D val="0"/>
            <c:spPr>
              <a:solidFill>
                <a:schemeClr val="accent4">
                  <a:lumMod val="60000"/>
                </a:schemeClr>
              </a:solidFill>
              <a:ln>
                <a:noFill/>
              </a:ln>
              <a:effectLst/>
            </c:spPr>
          </c:dPt>
          <c:dPt>
            <c:idx val="1900"/>
            <c:bubble3D val="0"/>
            <c:spPr>
              <a:solidFill>
                <a:schemeClr val="accent5">
                  <a:lumMod val="60000"/>
                </a:schemeClr>
              </a:solidFill>
              <a:ln>
                <a:noFill/>
              </a:ln>
              <a:effectLst/>
            </c:spPr>
          </c:dPt>
          <c:dPt>
            <c:idx val="1901"/>
            <c:bubble3D val="0"/>
            <c:spPr>
              <a:solidFill>
                <a:schemeClr val="accent6">
                  <a:lumMod val="60000"/>
                </a:schemeClr>
              </a:solidFill>
              <a:ln>
                <a:noFill/>
              </a:ln>
              <a:effectLst/>
            </c:spPr>
          </c:dPt>
          <c:dPt>
            <c:idx val="1902"/>
            <c:bubble3D val="0"/>
            <c:spPr>
              <a:solidFill>
                <a:schemeClr val="accent1">
                  <a:lumMod val="80000"/>
                  <a:lumOff val="20000"/>
                </a:schemeClr>
              </a:solidFill>
              <a:ln>
                <a:noFill/>
              </a:ln>
              <a:effectLst/>
            </c:spPr>
          </c:dPt>
          <c:dPt>
            <c:idx val="1903"/>
            <c:bubble3D val="0"/>
            <c:spPr>
              <a:solidFill>
                <a:schemeClr val="accent2">
                  <a:lumMod val="80000"/>
                  <a:lumOff val="20000"/>
                </a:schemeClr>
              </a:solidFill>
              <a:ln>
                <a:noFill/>
              </a:ln>
              <a:effectLst/>
            </c:spPr>
          </c:dPt>
          <c:dPt>
            <c:idx val="1904"/>
            <c:bubble3D val="0"/>
            <c:spPr>
              <a:solidFill>
                <a:schemeClr val="accent3">
                  <a:lumMod val="80000"/>
                  <a:lumOff val="20000"/>
                </a:schemeClr>
              </a:solidFill>
              <a:ln>
                <a:noFill/>
              </a:ln>
              <a:effectLst/>
            </c:spPr>
          </c:dPt>
          <c:dPt>
            <c:idx val="1905"/>
            <c:bubble3D val="0"/>
            <c:spPr>
              <a:solidFill>
                <a:schemeClr val="accent4">
                  <a:lumMod val="80000"/>
                  <a:lumOff val="20000"/>
                </a:schemeClr>
              </a:solidFill>
              <a:ln>
                <a:noFill/>
              </a:ln>
              <a:effectLst/>
            </c:spPr>
          </c:dPt>
          <c:dPt>
            <c:idx val="1906"/>
            <c:bubble3D val="0"/>
            <c:spPr>
              <a:solidFill>
                <a:schemeClr val="accent5">
                  <a:lumMod val="80000"/>
                  <a:lumOff val="20000"/>
                </a:schemeClr>
              </a:solidFill>
              <a:ln>
                <a:noFill/>
              </a:ln>
              <a:effectLst/>
            </c:spPr>
          </c:dPt>
          <c:dPt>
            <c:idx val="1907"/>
            <c:bubble3D val="0"/>
            <c:spPr>
              <a:solidFill>
                <a:schemeClr val="accent6">
                  <a:lumMod val="80000"/>
                  <a:lumOff val="20000"/>
                </a:schemeClr>
              </a:solidFill>
              <a:ln>
                <a:noFill/>
              </a:ln>
              <a:effectLst/>
            </c:spPr>
          </c:dPt>
          <c:dPt>
            <c:idx val="1908"/>
            <c:bubble3D val="0"/>
            <c:spPr>
              <a:solidFill>
                <a:schemeClr val="accent1">
                  <a:lumMod val="80000"/>
                </a:schemeClr>
              </a:solidFill>
              <a:ln>
                <a:noFill/>
              </a:ln>
              <a:effectLst/>
            </c:spPr>
          </c:dPt>
          <c:dPt>
            <c:idx val="1909"/>
            <c:bubble3D val="0"/>
            <c:spPr>
              <a:solidFill>
                <a:schemeClr val="accent2">
                  <a:lumMod val="80000"/>
                </a:schemeClr>
              </a:solidFill>
              <a:ln>
                <a:noFill/>
              </a:ln>
              <a:effectLst/>
            </c:spPr>
          </c:dPt>
          <c:dPt>
            <c:idx val="1910"/>
            <c:bubble3D val="0"/>
            <c:spPr>
              <a:solidFill>
                <a:schemeClr val="accent3">
                  <a:lumMod val="80000"/>
                </a:schemeClr>
              </a:solidFill>
              <a:ln>
                <a:noFill/>
              </a:ln>
              <a:effectLst/>
            </c:spPr>
          </c:dPt>
          <c:dPt>
            <c:idx val="1911"/>
            <c:bubble3D val="0"/>
            <c:spPr>
              <a:solidFill>
                <a:schemeClr val="accent4">
                  <a:lumMod val="80000"/>
                </a:schemeClr>
              </a:solidFill>
              <a:ln>
                <a:noFill/>
              </a:ln>
              <a:effectLst/>
            </c:spPr>
          </c:dPt>
          <c:dPt>
            <c:idx val="1912"/>
            <c:bubble3D val="0"/>
            <c:spPr>
              <a:solidFill>
                <a:schemeClr val="accent5">
                  <a:lumMod val="80000"/>
                </a:schemeClr>
              </a:solidFill>
              <a:ln>
                <a:noFill/>
              </a:ln>
              <a:effectLst/>
            </c:spPr>
          </c:dPt>
          <c:dPt>
            <c:idx val="1913"/>
            <c:bubble3D val="0"/>
            <c:spPr>
              <a:solidFill>
                <a:schemeClr val="accent6">
                  <a:lumMod val="80000"/>
                </a:schemeClr>
              </a:solidFill>
              <a:ln>
                <a:noFill/>
              </a:ln>
              <a:effectLst/>
            </c:spPr>
          </c:dPt>
          <c:dPt>
            <c:idx val="1914"/>
            <c:bubble3D val="0"/>
            <c:spPr>
              <a:solidFill>
                <a:schemeClr val="accent1">
                  <a:lumMod val="60000"/>
                  <a:lumOff val="40000"/>
                </a:schemeClr>
              </a:solidFill>
              <a:ln>
                <a:noFill/>
              </a:ln>
              <a:effectLst/>
            </c:spPr>
          </c:dPt>
          <c:dPt>
            <c:idx val="1915"/>
            <c:bubble3D val="0"/>
            <c:spPr>
              <a:solidFill>
                <a:schemeClr val="accent2">
                  <a:lumMod val="60000"/>
                  <a:lumOff val="40000"/>
                </a:schemeClr>
              </a:solidFill>
              <a:ln>
                <a:noFill/>
              </a:ln>
              <a:effectLst/>
            </c:spPr>
          </c:dPt>
          <c:dPt>
            <c:idx val="1916"/>
            <c:bubble3D val="0"/>
            <c:spPr>
              <a:solidFill>
                <a:schemeClr val="accent3">
                  <a:lumMod val="60000"/>
                  <a:lumOff val="40000"/>
                </a:schemeClr>
              </a:solidFill>
              <a:ln>
                <a:noFill/>
              </a:ln>
              <a:effectLst/>
            </c:spPr>
          </c:dPt>
          <c:dPt>
            <c:idx val="1917"/>
            <c:bubble3D val="0"/>
            <c:spPr>
              <a:solidFill>
                <a:schemeClr val="accent4">
                  <a:lumMod val="60000"/>
                  <a:lumOff val="40000"/>
                </a:schemeClr>
              </a:solidFill>
              <a:ln>
                <a:noFill/>
              </a:ln>
              <a:effectLst/>
            </c:spPr>
          </c:dPt>
          <c:dPt>
            <c:idx val="1918"/>
            <c:bubble3D val="0"/>
            <c:spPr>
              <a:solidFill>
                <a:schemeClr val="accent5">
                  <a:lumMod val="60000"/>
                  <a:lumOff val="40000"/>
                </a:schemeClr>
              </a:solidFill>
              <a:ln>
                <a:noFill/>
              </a:ln>
              <a:effectLst/>
            </c:spPr>
          </c:dPt>
          <c:dPt>
            <c:idx val="1919"/>
            <c:bubble3D val="0"/>
            <c:spPr>
              <a:solidFill>
                <a:schemeClr val="accent6">
                  <a:lumMod val="60000"/>
                  <a:lumOff val="40000"/>
                </a:schemeClr>
              </a:solidFill>
              <a:ln>
                <a:noFill/>
              </a:ln>
              <a:effectLst/>
            </c:spPr>
          </c:dPt>
          <c:dPt>
            <c:idx val="1920"/>
            <c:bubble3D val="0"/>
            <c:spPr>
              <a:solidFill>
                <a:schemeClr val="accent1">
                  <a:lumMod val="50000"/>
                </a:schemeClr>
              </a:solidFill>
              <a:ln>
                <a:noFill/>
              </a:ln>
              <a:effectLst/>
            </c:spPr>
          </c:dPt>
          <c:dPt>
            <c:idx val="1921"/>
            <c:bubble3D val="0"/>
            <c:spPr>
              <a:solidFill>
                <a:schemeClr val="accent2">
                  <a:lumMod val="50000"/>
                </a:schemeClr>
              </a:solidFill>
              <a:ln>
                <a:noFill/>
              </a:ln>
              <a:effectLst/>
            </c:spPr>
          </c:dPt>
          <c:dPt>
            <c:idx val="1922"/>
            <c:bubble3D val="0"/>
            <c:spPr>
              <a:solidFill>
                <a:schemeClr val="accent3">
                  <a:lumMod val="50000"/>
                </a:schemeClr>
              </a:solidFill>
              <a:ln>
                <a:noFill/>
              </a:ln>
              <a:effectLst/>
            </c:spPr>
          </c:dPt>
          <c:dPt>
            <c:idx val="1923"/>
            <c:bubble3D val="0"/>
            <c:spPr>
              <a:solidFill>
                <a:schemeClr val="accent4">
                  <a:lumMod val="50000"/>
                </a:schemeClr>
              </a:solidFill>
              <a:ln>
                <a:noFill/>
              </a:ln>
              <a:effectLst/>
            </c:spPr>
          </c:dPt>
          <c:dPt>
            <c:idx val="1924"/>
            <c:bubble3D val="0"/>
            <c:spPr>
              <a:solidFill>
                <a:schemeClr val="accent5">
                  <a:lumMod val="50000"/>
                </a:schemeClr>
              </a:solidFill>
              <a:ln>
                <a:noFill/>
              </a:ln>
              <a:effectLst/>
            </c:spPr>
          </c:dPt>
          <c:dPt>
            <c:idx val="1925"/>
            <c:bubble3D val="0"/>
            <c:spPr>
              <a:solidFill>
                <a:schemeClr val="accent6">
                  <a:lumMod val="50000"/>
                </a:schemeClr>
              </a:solidFill>
              <a:ln>
                <a:noFill/>
              </a:ln>
              <a:effectLst/>
            </c:spPr>
          </c:dPt>
          <c:dPt>
            <c:idx val="1926"/>
            <c:bubble3D val="0"/>
            <c:spPr>
              <a:solidFill>
                <a:schemeClr val="accent1">
                  <a:lumMod val="70000"/>
                  <a:lumOff val="30000"/>
                </a:schemeClr>
              </a:solidFill>
              <a:ln>
                <a:noFill/>
              </a:ln>
              <a:effectLst/>
            </c:spPr>
          </c:dPt>
          <c:dPt>
            <c:idx val="1927"/>
            <c:bubble3D val="0"/>
            <c:spPr>
              <a:solidFill>
                <a:schemeClr val="accent2">
                  <a:lumMod val="70000"/>
                  <a:lumOff val="30000"/>
                </a:schemeClr>
              </a:solidFill>
              <a:ln>
                <a:noFill/>
              </a:ln>
              <a:effectLst/>
            </c:spPr>
          </c:dPt>
          <c:dPt>
            <c:idx val="1928"/>
            <c:bubble3D val="0"/>
            <c:spPr>
              <a:solidFill>
                <a:schemeClr val="accent3">
                  <a:lumMod val="70000"/>
                  <a:lumOff val="30000"/>
                </a:schemeClr>
              </a:solidFill>
              <a:ln>
                <a:noFill/>
              </a:ln>
              <a:effectLst/>
            </c:spPr>
          </c:dPt>
          <c:dPt>
            <c:idx val="1929"/>
            <c:bubble3D val="0"/>
            <c:spPr>
              <a:solidFill>
                <a:schemeClr val="accent4">
                  <a:lumMod val="70000"/>
                  <a:lumOff val="30000"/>
                </a:schemeClr>
              </a:solidFill>
              <a:ln>
                <a:noFill/>
              </a:ln>
              <a:effectLst/>
            </c:spPr>
          </c:dPt>
          <c:dPt>
            <c:idx val="1930"/>
            <c:bubble3D val="0"/>
            <c:spPr>
              <a:solidFill>
                <a:schemeClr val="accent5">
                  <a:lumMod val="70000"/>
                  <a:lumOff val="30000"/>
                </a:schemeClr>
              </a:solidFill>
              <a:ln>
                <a:noFill/>
              </a:ln>
              <a:effectLst/>
            </c:spPr>
          </c:dPt>
          <c:dPt>
            <c:idx val="1931"/>
            <c:bubble3D val="0"/>
            <c:spPr>
              <a:solidFill>
                <a:schemeClr val="accent6">
                  <a:lumMod val="70000"/>
                  <a:lumOff val="30000"/>
                </a:schemeClr>
              </a:solidFill>
              <a:ln>
                <a:noFill/>
              </a:ln>
              <a:effectLst/>
            </c:spPr>
          </c:dPt>
          <c:dPt>
            <c:idx val="1932"/>
            <c:bubble3D val="0"/>
            <c:spPr>
              <a:solidFill>
                <a:schemeClr val="accent1">
                  <a:lumMod val="70000"/>
                </a:schemeClr>
              </a:solidFill>
              <a:ln>
                <a:noFill/>
              </a:ln>
              <a:effectLst/>
            </c:spPr>
          </c:dPt>
          <c:dPt>
            <c:idx val="1933"/>
            <c:bubble3D val="0"/>
            <c:spPr>
              <a:solidFill>
                <a:schemeClr val="accent2">
                  <a:lumMod val="70000"/>
                </a:schemeClr>
              </a:solidFill>
              <a:ln>
                <a:noFill/>
              </a:ln>
              <a:effectLst/>
            </c:spPr>
          </c:dPt>
          <c:dPt>
            <c:idx val="1934"/>
            <c:bubble3D val="0"/>
            <c:spPr>
              <a:solidFill>
                <a:schemeClr val="accent3">
                  <a:lumMod val="70000"/>
                </a:schemeClr>
              </a:solidFill>
              <a:ln>
                <a:noFill/>
              </a:ln>
              <a:effectLst/>
            </c:spPr>
          </c:dPt>
          <c:dPt>
            <c:idx val="1935"/>
            <c:bubble3D val="0"/>
            <c:spPr>
              <a:solidFill>
                <a:schemeClr val="accent4">
                  <a:lumMod val="70000"/>
                </a:schemeClr>
              </a:solidFill>
              <a:ln>
                <a:noFill/>
              </a:ln>
              <a:effectLst/>
            </c:spPr>
          </c:dPt>
          <c:dPt>
            <c:idx val="1936"/>
            <c:bubble3D val="0"/>
            <c:spPr>
              <a:solidFill>
                <a:schemeClr val="accent5">
                  <a:lumMod val="70000"/>
                </a:schemeClr>
              </a:solidFill>
              <a:ln>
                <a:noFill/>
              </a:ln>
              <a:effectLst/>
            </c:spPr>
          </c:dPt>
          <c:dPt>
            <c:idx val="1937"/>
            <c:bubble3D val="0"/>
            <c:spPr>
              <a:solidFill>
                <a:schemeClr val="accent6">
                  <a:lumMod val="70000"/>
                </a:schemeClr>
              </a:solidFill>
              <a:ln>
                <a:noFill/>
              </a:ln>
              <a:effectLst/>
            </c:spPr>
          </c:dPt>
          <c:dPt>
            <c:idx val="1938"/>
            <c:bubble3D val="0"/>
            <c:spPr>
              <a:solidFill>
                <a:schemeClr val="accent1">
                  <a:lumMod val="50000"/>
                  <a:lumOff val="50000"/>
                </a:schemeClr>
              </a:solidFill>
              <a:ln>
                <a:noFill/>
              </a:ln>
              <a:effectLst/>
            </c:spPr>
          </c:dPt>
          <c:dPt>
            <c:idx val="1939"/>
            <c:bubble3D val="0"/>
            <c:spPr>
              <a:solidFill>
                <a:schemeClr val="accent2">
                  <a:lumMod val="50000"/>
                  <a:lumOff val="50000"/>
                </a:schemeClr>
              </a:solidFill>
              <a:ln>
                <a:noFill/>
              </a:ln>
              <a:effectLst/>
            </c:spPr>
          </c:dPt>
          <c:dPt>
            <c:idx val="1940"/>
            <c:bubble3D val="0"/>
            <c:spPr>
              <a:solidFill>
                <a:schemeClr val="accent3">
                  <a:lumMod val="50000"/>
                  <a:lumOff val="50000"/>
                </a:schemeClr>
              </a:solidFill>
              <a:ln>
                <a:noFill/>
              </a:ln>
              <a:effectLst/>
            </c:spPr>
          </c:dPt>
          <c:dPt>
            <c:idx val="1941"/>
            <c:bubble3D val="0"/>
            <c:spPr>
              <a:solidFill>
                <a:schemeClr val="accent4">
                  <a:lumMod val="50000"/>
                  <a:lumOff val="50000"/>
                </a:schemeClr>
              </a:solidFill>
              <a:ln>
                <a:noFill/>
              </a:ln>
              <a:effectLst/>
            </c:spPr>
          </c:dPt>
          <c:dPt>
            <c:idx val="1942"/>
            <c:bubble3D val="0"/>
            <c:spPr>
              <a:solidFill>
                <a:schemeClr val="accent5">
                  <a:lumMod val="50000"/>
                  <a:lumOff val="50000"/>
                </a:schemeClr>
              </a:solidFill>
              <a:ln>
                <a:noFill/>
              </a:ln>
              <a:effectLst/>
            </c:spPr>
          </c:dPt>
          <c:dPt>
            <c:idx val="1943"/>
            <c:bubble3D val="0"/>
            <c:spPr>
              <a:solidFill>
                <a:schemeClr val="accent6">
                  <a:lumMod val="50000"/>
                  <a:lumOff val="50000"/>
                </a:schemeClr>
              </a:solidFill>
              <a:ln>
                <a:noFill/>
              </a:ln>
              <a:effectLst/>
            </c:spPr>
          </c:dPt>
          <c:dPt>
            <c:idx val="1944"/>
            <c:bubble3D val="0"/>
            <c:spPr>
              <a:solidFill>
                <a:schemeClr val="accent1"/>
              </a:solidFill>
              <a:ln>
                <a:noFill/>
              </a:ln>
              <a:effectLst/>
            </c:spPr>
          </c:dPt>
          <c:dPt>
            <c:idx val="1945"/>
            <c:bubble3D val="0"/>
            <c:spPr>
              <a:solidFill>
                <a:schemeClr val="accent2"/>
              </a:solidFill>
              <a:ln>
                <a:noFill/>
              </a:ln>
              <a:effectLst/>
            </c:spPr>
          </c:dPt>
          <c:dPt>
            <c:idx val="1946"/>
            <c:bubble3D val="0"/>
            <c:spPr>
              <a:solidFill>
                <a:schemeClr val="accent3"/>
              </a:solidFill>
              <a:ln>
                <a:noFill/>
              </a:ln>
              <a:effectLst/>
            </c:spPr>
          </c:dPt>
          <c:dPt>
            <c:idx val="1947"/>
            <c:bubble3D val="0"/>
            <c:spPr>
              <a:solidFill>
                <a:schemeClr val="accent4"/>
              </a:solidFill>
              <a:ln>
                <a:noFill/>
              </a:ln>
              <a:effectLst/>
            </c:spPr>
          </c:dPt>
          <c:dPt>
            <c:idx val="1948"/>
            <c:bubble3D val="0"/>
            <c:spPr>
              <a:solidFill>
                <a:schemeClr val="accent5"/>
              </a:solidFill>
              <a:ln>
                <a:noFill/>
              </a:ln>
              <a:effectLst/>
            </c:spPr>
          </c:dPt>
          <c:dPt>
            <c:idx val="1949"/>
            <c:bubble3D val="0"/>
            <c:spPr>
              <a:solidFill>
                <a:schemeClr val="accent6"/>
              </a:solidFill>
              <a:ln>
                <a:noFill/>
              </a:ln>
              <a:effectLst/>
            </c:spPr>
          </c:dPt>
          <c:dPt>
            <c:idx val="1950"/>
            <c:bubble3D val="0"/>
            <c:spPr>
              <a:solidFill>
                <a:schemeClr val="accent1">
                  <a:lumMod val="60000"/>
                </a:schemeClr>
              </a:solidFill>
              <a:ln>
                <a:noFill/>
              </a:ln>
              <a:effectLst/>
            </c:spPr>
          </c:dPt>
          <c:dPt>
            <c:idx val="1951"/>
            <c:bubble3D val="0"/>
            <c:spPr>
              <a:solidFill>
                <a:schemeClr val="accent2">
                  <a:lumMod val="60000"/>
                </a:schemeClr>
              </a:solidFill>
              <a:ln>
                <a:noFill/>
              </a:ln>
              <a:effectLst/>
            </c:spPr>
          </c:dPt>
          <c:dPt>
            <c:idx val="1952"/>
            <c:bubble3D val="0"/>
            <c:spPr>
              <a:solidFill>
                <a:schemeClr val="accent3">
                  <a:lumMod val="60000"/>
                </a:schemeClr>
              </a:solidFill>
              <a:ln>
                <a:noFill/>
              </a:ln>
              <a:effectLst/>
            </c:spPr>
          </c:dPt>
          <c:dPt>
            <c:idx val="1953"/>
            <c:bubble3D val="0"/>
            <c:spPr>
              <a:solidFill>
                <a:schemeClr val="accent4">
                  <a:lumMod val="60000"/>
                </a:schemeClr>
              </a:solidFill>
              <a:ln>
                <a:noFill/>
              </a:ln>
              <a:effectLst/>
            </c:spPr>
          </c:dPt>
          <c:dPt>
            <c:idx val="1954"/>
            <c:bubble3D val="0"/>
            <c:spPr>
              <a:solidFill>
                <a:schemeClr val="accent5">
                  <a:lumMod val="60000"/>
                </a:schemeClr>
              </a:solidFill>
              <a:ln>
                <a:noFill/>
              </a:ln>
              <a:effectLst/>
            </c:spPr>
          </c:dPt>
          <c:dPt>
            <c:idx val="1955"/>
            <c:bubble3D val="0"/>
            <c:spPr>
              <a:solidFill>
                <a:schemeClr val="accent6">
                  <a:lumMod val="60000"/>
                </a:schemeClr>
              </a:solidFill>
              <a:ln>
                <a:noFill/>
              </a:ln>
              <a:effectLst/>
            </c:spPr>
          </c:dPt>
          <c:dPt>
            <c:idx val="1956"/>
            <c:bubble3D val="0"/>
            <c:spPr>
              <a:solidFill>
                <a:schemeClr val="accent1">
                  <a:lumMod val="80000"/>
                  <a:lumOff val="20000"/>
                </a:schemeClr>
              </a:solidFill>
              <a:ln>
                <a:noFill/>
              </a:ln>
              <a:effectLst/>
            </c:spPr>
          </c:dPt>
          <c:dPt>
            <c:idx val="1957"/>
            <c:bubble3D val="0"/>
            <c:spPr>
              <a:solidFill>
                <a:schemeClr val="accent2">
                  <a:lumMod val="80000"/>
                  <a:lumOff val="20000"/>
                </a:schemeClr>
              </a:solidFill>
              <a:ln>
                <a:noFill/>
              </a:ln>
              <a:effectLst/>
            </c:spPr>
          </c:dPt>
          <c:dPt>
            <c:idx val="1958"/>
            <c:bubble3D val="0"/>
            <c:spPr>
              <a:solidFill>
                <a:schemeClr val="accent3">
                  <a:lumMod val="80000"/>
                  <a:lumOff val="20000"/>
                </a:schemeClr>
              </a:solidFill>
              <a:ln>
                <a:noFill/>
              </a:ln>
              <a:effectLst/>
            </c:spPr>
          </c:dPt>
          <c:dPt>
            <c:idx val="1959"/>
            <c:bubble3D val="0"/>
            <c:spPr>
              <a:solidFill>
                <a:schemeClr val="accent4">
                  <a:lumMod val="80000"/>
                  <a:lumOff val="20000"/>
                </a:schemeClr>
              </a:solidFill>
              <a:ln>
                <a:noFill/>
              </a:ln>
              <a:effectLst/>
            </c:spPr>
          </c:dPt>
          <c:dPt>
            <c:idx val="1960"/>
            <c:bubble3D val="0"/>
            <c:spPr>
              <a:solidFill>
                <a:schemeClr val="accent5">
                  <a:lumMod val="80000"/>
                  <a:lumOff val="20000"/>
                </a:schemeClr>
              </a:solidFill>
              <a:ln>
                <a:noFill/>
              </a:ln>
              <a:effectLst/>
            </c:spPr>
          </c:dPt>
          <c:dPt>
            <c:idx val="1961"/>
            <c:bubble3D val="0"/>
            <c:spPr>
              <a:solidFill>
                <a:schemeClr val="accent6">
                  <a:lumMod val="80000"/>
                  <a:lumOff val="20000"/>
                </a:schemeClr>
              </a:solidFill>
              <a:ln>
                <a:noFill/>
              </a:ln>
              <a:effectLst/>
            </c:spPr>
          </c:dPt>
          <c:dPt>
            <c:idx val="1962"/>
            <c:bubble3D val="0"/>
            <c:spPr>
              <a:solidFill>
                <a:schemeClr val="accent1">
                  <a:lumMod val="80000"/>
                </a:schemeClr>
              </a:solidFill>
              <a:ln>
                <a:noFill/>
              </a:ln>
              <a:effectLst/>
            </c:spPr>
          </c:dPt>
          <c:dPt>
            <c:idx val="1963"/>
            <c:bubble3D val="0"/>
            <c:spPr>
              <a:solidFill>
                <a:schemeClr val="accent2">
                  <a:lumMod val="80000"/>
                </a:schemeClr>
              </a:solidFill>
              <a:ln>
                <a:noFill/>
              </a:ln>
              <a:effectLst/>
            </c:spPr>
          </c:dPt>
          <c:dPt>
            <c:idx val="1964"/>
            <c:bubble3D val="0"/>
            <c:spPr>
              <a:solidFill>
                <a:schemeClr val="accent3">
                  <a:lumMod val="80000"/>
                </a:schemeClr>
              </a:solidFill>
              <a:ln>
                <a:noFill/>
              </a:ln>
              <a:effectLst/>
            </c:spPr>
          </c:dPt>
          <c:dPt>
            <c:idx val="1965"/>
            <c:bubble3D val="0"/>
            <c:spPr>
              <a:solidFill>
                <a:schemeClr val="accent4">
                  <a:lumMod val="80000"/>
                </a:schemeClr>
              </a:solidFill>
              <a:ln>
                <a:noFill/>
              </a:ln>
              <a:effectLst/>
            </c:spPr>
          </c:dPt>
          <c:dPt>
            <c:idx val="1966"/>
            <c:bubble3D val="0"/>
            <c:spPr>
              <a:solidFill>
                <a:schemeClr val="accent5">
                  <a:lumMod val="80000"/>
                </a:schemeClr>
              </a:solidFill>
              <a:ln>
                <a:noFill/>
              </a:ln>
              <a:effectLst/>
            </c:spPr>
          </c:dPt>
          <c:dPt>
            <c:idx val="1967"/>
            <c:bubble3D val="0"/>
            <c:spPr>
              <a:solidFill>
                <a:schemeClr val="accent6">
                  <a:lumMod val="80000"/>
                </a:schemeClr>
              </a:solidFill>
              <a:ln>
                <a:noFill/>
              </a:ln>
              <a:effectLst/>
            </c:spPr>
          </c:dPt>
          <c:dPt>
            <c:idx val="1968"/>
            <c:bubble3D val="0"/>
            <c:spPr>
              <a:solidFill>
                <a:schemeClr val="accent1">
                  <a:lumMod val="60000"/>
                  <a:lumOff val="40000"/>
                </a:schemeClr>
              </a:solidFill>
              <a:ln>
                <a:noFill/>
              </a:ln>
              <a:effectLst/>
            </c:spPr>
          </c:dPt>
          <c:dPt>
            <c:idx val="1969"/>
            <c:bubble3D val="0"/>
            <c:spPr>
              <a:solidFill>
                <a:schemeClr val="accent2">
                  <a:lumMod val="60000"/>
                  <a:lumOff val="40000"/>
                </a:schemeClr>
              </a:solidFill>
              <a:ln>
                <a:noFill/>
              </a:ln>
              <a:effectLst/>
            </c:spPr>
          </c:dPt>
          <c:dPt>
            <c:idx val="1970"/>
            <c:bubble3D val="0"/>
            <c:spPr>
              <a:solidFill>
                <a:schemeClr val="accent3">
                  <a:lumMod val="60000"/>
                  <a:lumOff val="40000"/>
                </a:schemeClr>
              </a:solidFill>
              <a:ln>
                <a:noFill/>
              </a:ln>
              <a:effectLst/>
            </c:spPr>
          </c:dPt>
          <c:dPt>
            <c:idx val="1971"/>
            <c:bubble3D val="0"/>
            <c:spPr>
              <a:solidFill>
                <a:schemeClr val="accent4">
                  <a:lumMod val="60000"/>
                  <a:lumOff val="40000"/>
                </a:schemeClr>
              </a:solidFill>
              <a:ln>
                <a:noFill/>
              </a:ln>
              <a:effectLst/>
            </c:spPr>
          </c:dPt>
          <c:dPt>
            <c:idx val="1972"/>
            <c:bubble3D val="0"/>
            <c:spPr>
              <a:solidFill>
                <a:schemeClr val="accent5">
                  <a:lumMod val="60000"/>
                  <a:lumOff val="40000"/>
                </a:schemeClr>
              </a:solidFill>
              <a:ln>
                <a:noFill/>
              </a:ln>
              <a:effectLst/>
            </c:spPr>
          </c:dPt>
          <c:dPt>
            <c:idx val="1973"/>
            <c:bubble3D val="0"/>
            <c:spPr>
              <a:solidFill>
                <a:schemeClr val="accent6">
                  <a:lumMod val="60000"/>
                  <a:lumOff val="40000"/>
                </a:schemeClr>
              </a:solidFill>
              <a:ln>
                <a:noFill/>
              </a:ln>
              <a:effectLst/>
            </c:spPr>
          </c:dPt>
          <c:dPt>
            <c:idx val="1974"/>
            <c:bubble3D val="0"/>
            <c:spPr>
              <a:solidFill>
                <a:schemeClr val="accent1">
                  <a:lumMod val="50000"/>
                </a:schemeClr>
              </a:solidFill>
              <a:ln>
                <a:noFill/>
              </a:ln>
              <a:effectLst/>
            </c:spPr>
          </c:dPt>
          <c:dPt>
            <c:idx val="1975"/>
            <c:bubble3D val="0"/>
            <c:spPr>
              <a:solidFill>
                <a:schemeClr val="accent2">
                  <a:lumMod val="50000"/>
                </a:schemeClr>
              </a:solidFill>
              <a:ln>
                <a:noFill/>
              </a:ln>
              <a:effectLst/>
            </c:spPr>
          </c:dPt>
          <c:dPt>
            <c:idx val="1976"/>
            <c:bubble3D val="0"/>
            <c:spPr>
              <a:solidFill>
                <a:schemeClr val="accent3">
                  <a:lumMod val="50000"/>
                </a:schemeClr>
              </a:solidFill>
              <a:ln>
                <a:noFill/>
              </a:ln>
              <a:effectLst/>
            </c:spPr>
          </c:dPt>
          <c:dPt>
            <c:idx val="1977"/>
            <c:bubble3D val="0"/>
            <c:spPr>
              <a:solidFill>
                <a:schemeClr val="accent4">
                  <a:lumMod val="50000"/>
                </a:schemeClr>
              </a:solidFill>
              <a:ln>
                <a:noFill/>
              </a:ln>
              <a:effectLst/>
            </c:spPr>
          </c:dPt>
          <c:dPt>
            <c:idx val="1978"/>
            <c:bubble3D val="0"/>
            <c:spPr>
              <a:solidFill>
                <a:schemeClr val="accent5">
                  <a:lumMod val="50000"/>
                </a:schemeClr>
              </a:solidFill>
              <a:ln>
                <a:noFill/>
              </a:ln>
              <a:effectLst/>
            </c:spPr>
          </c:dPt>
          <c:dPt>
            <c:idx val="1979"/>
            <c:bubble3D val="0"/>
            <c:spPr>
              <a:solidFill>
                <a:schemeClr val="accent6">
                  <a:lumMod val="50000"/>
                </a:schemeClr>
              </a:solidFill>
              <a:ln>
                <a:noFill/>
              </a:ln>
              <a:effectLst/>
            </c:spPr>
          </c:dPt>
          <c:dPt>
            <c:idx val="1980"/>
            <c:bubble3D val="0"/>
            <c:spPr>
              <a:solidFill>
                <a:schemeClr val="accent1">
                  <a:lumMod val="70000"/>
                  <a:lumOff val="30000"/>
                </a:schemeClr>
              </a:solidFill>
              <a:ln>
                <a:noFill/>
              </a:ln>
              <a:effectLst/>
            </c:spPr>
          </c:dPt>
          <c:dPt>
            <c:idx val="1981"/>
            <c:bubble3D val="0"/>
            <c:spPr>
              <a:solidFill>
                <a:schemeClr val="accent2">
                  <a:lumMod val="70000"/>
                  <a:lumOff val="30000"/>
                </a:schemeClr>
              </a:solidFill>
              <a:ln>
                <a:noFill/>
              </a:ln>
              <a:effectLst/>
            </c:spPr>
          </c:dPt>
          <c:dPt>
            <c:idx val="1982"/>
            <c:bubble3D val="0"/>
            <c:spPr>
              <a:solidFill>
                <a:schemeClr val="accent3">
                  <a:lumMod val="70000"/>
                  <a:lumOff val="30000"/>
                </a:schemeClr>
              </a:solidFill>
              <a:ln>
                <a:noFill/>
              </a:ln>
              <a:effectLst/>
            </c:spPr>
          </c:dPt>
          <c:dPt>
            <c:idx val="1983"/>
            <c:bubble3D val="0"/>
            <c:spPr>
              <a:solidFill>
                <a:schemeClr val="accent4">
                  <a:lumMod val="70000"/>
                  <a:lumOff val="30000"/>
                </a:schemeClr>
              </a:solidFill>
              <a:ln>
                <a:noFill/>
              </a:ln>
              <a:effectLst/>
            </c:spPr>
          </c:dPt>
          <c:dPt>
            <c:idx val="1984"/>
            <c:bubble3D val="0"/>
            <c:spPr>
              <a:solidFill>
                <a:schemeClr val="accent5">
                  <a:lumMod val="70000"/>
                  <a:lumOff val="30000"/>
                </a:schemeClr>
              </a:solidFill>
              <a:ln>
                <a:noFill/>
              </a:ln>
              <a:effectLst/>
            </c:spPr>
          </c:dPt>
          <c:dPt>
            <c:idx val="1985"/>
            <c:bubble3D val="0"/>
            <c:spPr>
              <a:solidFill>
                <a:schemeClr val="accent6">
                  <a:lumMod val="70000"/>
                  <a:lumOff val="30000"/>
                </a:schemeClr>
              </a:solidFill>
              <a:ln>
                <a:noFill/>
              </a:ln>
              <a:effectLst/>
            </c:spPr>
          </c:dPt>
          <c:dPt>
            <c:idx val="1986"/>
            <c:bubble3D val="0"/>
            <c:spPr>
              <a:solidFill>
                <a:schemeClr val="accent1">
                  <a:lumMod val="70000"/>
                </a:schemeClr>
              </a:solidFill>
              <a:ln>
                <a:noFill/>
              </a:ln>
              <a:effectLst/>
            </c:spPr>
          </c:dPt>
          <c:dPt>
            <c:idx val="1987"/>
            <c:bubble3D val="0"/>
            <c:spPr>
              <a:solidFill>
                <a:schemeClr val="accent2">
                  <a:lumMod val="70000"/>
                </a:schemeClr>
              </a:solidFill>
              <a:ln>
                <a:noFill/>
              </a:ln>
              <a:effectLst/>
            </c:spPr>
          </c:dPt>
          <c:dPt>
            <c:idx val="1988"/>
            <c:bubble3D val="0"/>
            <c:spPr>
              <a:solidFill>
                <a:schemeClr val="accent3">
                  <a:lumMod val="70000"/>
                </a:schemeClr>
              </a:solidFill>
              <a:ln>
                <a:noFill/>
              </a:ln>
              <a:effectLst/>
            </c:spPr>
          </c:dPt>
          <c:dPt>
            <c:idx val="1989"/>
            <c:bubble3D val="0"/>
            <c:spPr>
              <a:solidFill>
                <a:schemeClr val="accent4">
                  <a:lumMod val="70000"/>
                </a:schemeClr>
              </a:solidFill>
              <a:ln>
                <a:noFill/>
              </a:ln>
              <a:effectLst/>
            </c:spPr>
          </c:dPt>
          <c:dPt>
            <c:idx val="1990"/>
            <c:bubble3D val="0"/>
            <c:spPr>
              <a:solidFill>
                <a:schemeClr val="accent5">
                  <a:lumMod val="70000"/>
                </a:schemeClr>
              </a:solidFill>
              <a:ln>
                <a:noFill/>
              </a:ln>
              <a:effectLst/>
            </c:spPr>
          </c:dPt>
          <c:dPt>
            <c:idx val="1991"/>
            <c:bubble3D val="0"/>
            <c:spPr>
              <a:solidFill>
                <a:schemeClr val="accent6">
                  <a:lumMod val="70000"/>
                </a:schemeClr>
              </a:solidFill>
              <a:ln>
                <a:noFill/>
              </a:ln>
              <a:effectLst/>
            </c:spPr>
          </c:dPt>
          <c:dPt>
            <c:idx val="1992"/>
            <c:bubble3D val="0"/>
            <c:spPr>
              <a:solidFill>
                <a:schemeClr val="accent1">
                  <a:lumMod val="50000"/>
                  <a:lumOff val="50000"/>
                </a:schemeClr>
              </a:solidFill>
              <a:ln>
                <a:noFill/>
              </a:ln>
              <a:effectLst/>
            </c:spPr>
          </c:dPt>
          <c:dPt>
            <c:idx val="1993"/>
            <c:bubble3D val="0"/>
            <c:spPr>
              <a:solidFill>
                <a:schemeClr val="accent2">
                  <a:lumMod val="50000"/>
                  <a:lumOff val="50000"/>
                </a:schemeClr>
              </a:solidFill>
              <a:ln>
                <a:noFill/>
              </a:ln>
              <a:effectLst/>
            </c:spPr>
          </c:dPt>
          <c:dPt>
            <c:idx val="1994"/>
            <c:bubble3D val="0"/>
            <c:spPr>
              <a:solidFill>
                <a:schemeClr val="accent3">
                  <a:lumMod val="50000"/>
                  <a:lumOff val="50000"/>
                </a:schemeClr>
              </a:solidFill>
              <a:ln>
                <a:noFill/>
              </a:ln>
              <a:effectLst/>
            </c:spPr>
          </c:dPt>
          <c:dPt>
            <c:idx val="1995"/>
            <c:bubble3D val="0"/>
            <c:spPr>
              <a:solidFill>
                <a:schemeClr val="accent4">
                  <a:lumMod val="50000"/>
                  <a:lumOff val="50000"/>
                </a:schemeClr>
              </a:solidFill>
              <a:ln>
                <a:noFill/>
              </a:ln>
              <a:effectLst/>
            </c:spPr>
          </c:dPt>
          <c:dPt>
            <c:idx val="1996"/>
            <c:bubble3D val="0"/>
            <c:spPr>
              <a:solidFill>
                <a:schemeClr val="accent5">
                  <a:lumMod val="50000"/>
                  <a:lumOff val="50000"/>
                </a:schemeClr>
              </a:solidFill>
              <a:ln>
                <a:noFill/>
              </a:ln>
              <a:effectLst/>
            </c:spPr>
          </c:dPt>
          <c:dPt>
            <c:idx val="1997"/>
            <c:bubble3D val="0"/>
            <c:spPr>
              <a:solidFill>
                <a:schemeClr val="accent6">
                  <a:lumMod val="50000"/>
                  <a:lumOff val="50000"/>
                </a:schemeClr>
              </a:solidFill>
              <a:ln>
                <a:noFill/>
              </a:ln>
              <a:effectLst/>
            </c:spPr>
          </c:dPt>
          <c:dPt>
            <c:idx val="1998"/>
            <c:bubble3D val="0"/>
            <c:spPr>
              <a:solidFill>
                <a:schemeClr val="accent1"/>
              </a:solidFill>
              <a:ln>
                <a:noFill/>
              </a:ln>
              <a:effectLst/>
            </c:spPr>
          </c:dPt>
          <c:dPt>
            <c:idx val="1999"/>
            <c:bubble3D val="0"/>
            <c:spPr>
              <a:solidFill>
                <a:schemeClr val="accent2"/>
              </a:solidFill>
              <a:ln>
                <a:noFill/>
              </a:ln>
              <a:effectLst/>
            </c:spPr>
          </c:dPt>
          <c:dPt>
            <c:idx val="2000"/>
            <c:bubble3D val="0"/>
            <c:spPr>
              <a:solidFill>
                <a:schemeClr val="accent3"/>
              </a:solidFill>
              <a:ln>
                <a:noFill/>
              </a:ln>
              <a:effectLst/>
            </c:spPr>
          </c:dPt>
          <c:dPt>
            <c:idx val="2001"/>
            <c:bubble3D val="0"/>
            <c:spPr>
              <a:solidFill>
                <a:schemeClr val="accent4"/>
              </a:solidFill>
              <a:ln>
                <a:noFill/>
              </a:ln>
              <a:effectLst/>
            </c:spPr>
          </c:dPt>
          <c:dPt>
            <c:idx val="2002"/>
            <c:bubble3D val="0"/>
            <c:spPr>
              <a:solidFill>
                <a:schemeClr val="accent5"/>
              </a:solidFill>
              <a:ln>
                <a:noFill/>
              </a:ln>
              <a:effectLst/>
            </c:spPr>
          </c:dPt>
          <c:dPt>
            <c:idx val="2003"/>
            <c:bubble3D val="0"/>
            <c:spPr>
              <a:solidFill>
                <a:schemeClr val="accent6"/>
              </a:solidFill>
              <a:ln>
                <a:noFill/>
              </a:ln>
              <a:effectLst/>
            </c:spPr>
          </c:dPt>
          <c:dPt>
            <c:idx val="2004"/>
            <c:bubble3D val="0"/>
            <c:spPr>
              <a:solidFill>
                <a:schemeClr val="accent1">
                  <a:lumMod val="60000"/>
                </a:schemeClr>
              </a:solidFill>
              <a:ln>
                <a:noFill/>
              </a:ln>
              <a:effectLst/>
            </c:spPr>
          </c:dPt>
          <c:dPt>
            <c:idx val="2005"/>
            <c:bubble3D val="0"/>
            <c:spPr>
              <a:solidFill>
                <a:schemeClr val="accent2">
                  <a:lumMod val="60000"/>
                </a:schemeClr>
              </a:solidFill>
              <a:ln>
                <a:noFill/>
              </a:ln>
              <a:effectLst/>
            </c:spPr>
          </c:dPt>
          <c:dPt>
            <c:idx val="2006"/>
            <c:bubble3D val="0"/>
            <c:spPr>
              <a:solidFill>
                <a:schemeClr val="accent3">
                  <a:lumMod val="60000"/>
                </a:schemeClr>
              </a:solidFill>
              <a:ln>
                <a:noFill/>
              </a:ln>
              <a:effectLst/>
            </c:spPr>
          </c:dPt>
          <c:dPt>
            <c:idx val="2007"/>
            <c:bubble3D val="0"/>
            <c:spPr>
              <a:solidFill>
                <a:schemeClr val="accent4">
                  <a:lumMod val="60000"/>
                </a:schemeClr>
              </a:solidFill>
              <a:ln>
                <a:noFill/>
              </a:ln>
              <a:effectLst/>
            </c:spPr>
          </c:dPt>
          <c:dPt>
            <c:idx val="2008"/>
            <c:bubble3D val="0"/>
            <c:spPr>
              <a:solidFill>
                <a:schemeClr val="accent5">
                  <a:lumMod val="60000"/>
                </a:schemeClr>
              </a:solidFill>
              <a:ln>
                <a:noFill/>
              </a:ln>
              <a:effectLst/>
            </c:spPr>
          </c:dPt>
          <c:dPt>
            <c:idx val="2009"/>
            <c:bubble3D val="0"/>
            <c:spPr>
              <a:solidFill>
                <a:schemeClr val="accent6">
                  <a:lumMod val="60000"/>
                </a:schemeClr>
              </a:solidFill>
              <a:ln>
                <a:noFill/>
              </a:ln>
              <a:effectLst/>
            </c:spPr>
          </c:dPt>
          <c:dPt>
            <c:idx val="2010"/>
            <c:bubble3D val="0"/>
            <c:spPr>
              <a:solidFill>
                <a:schemeClr val="accent1">
                  <a:lumMod val="80000"/>
                  <a:lumOff val="20000"/>
                </a:schemeClr>
              </a:solidFill>
              <a:ln>
                <a:noFill/>
              </a:ln>
              <a:effectLst/>
            </c:spPr>
          </c:dPt>
          <c:dPt>
            <c:idx val="2011"/>
            <c:bubble3D val="0"/>
            <c:spPr>
              <a:solidFill>
                <a:schemeClr val="accent2">
                  <a:lumMod val="80000"/>
                  <a:lumOff val="20000"/>
                </a:schemeClr>
              </a:solidFill>
              <a:ln>
                <a:noFill/>
              </a:ln>
              <a:effectLst/>
            </c:spPr>
          </c:dPt>
          <c:dPt>
            <c:idx val="2012"/>
            <c:bubble3D val="0"/>
            <c:spPr>
              <a:solidFill>
                <a:schemeClr val="accent3">
                  <a:lumMod val="80000"/>
                  <a:lumOff val="20000"/>
                </a:schemeClr>
              </a:solidFill>
              <a:ln>
                <a:noFill/>
              </a:ln>
              <a:effectLst/>
            </c:spPr>
          </c:dPt>
          <c:dPt>
            <c:idx val="2013"/>
            <c:bubble3D val="0"/>
            <c:spPr>
              <a:solidFill>
                <a:schemeClr val="accent4">
                  <a:lumMod val="80000"/>
                  <a:lumOff val="20000"/>
                </a:schemeClr>
              </a:solidFill>
              <a:ln>
                <a:noFill/>
              </a:ln>
              <a:effectLst/>
            </c:spPr>
          </c:dPt>
          <c:dPt>
            <c:idx val="2014"/>
            <c:bubble3D val="0"/>
            <c:spPr>
              <a:solidFill>
                <a:schemeClr val="accent5">
                  <a:lumMod val="80000"/>
                  <a:lumOff val="20000"/>
                </a:schemeClr>
              </a:solidFill>
              <a:ln>
                <a:noFill/>
              </a:ln>
              <a:effectLst/>
            </c:spPr>
          </c:dPt>
          <c:dPt>
            <c:idx val="2015"/>
            <c:bubble3D val="0"/>
            <c:spPr>
              <a:solidFill>
                <a:schemeClr val="accent6">
                  <a:lumMod val="80000"/>
                  <a:lumOff val="20000"/>
                </a:schemeClr>
              </a:solidFill>
              <a:ln>
                <a:noFill/>
              </a:ln>
              <a:effectLst/>
            </c:spPr>
          </c:dPt>
          <c:dPt>
            <c:idx val="2016"/>
            <c:bubble3D val="0"/>
            <c:spPr>
              <a:solidFill>
                <a:schemeClr val="accent1">
                  <a:lumMod val="80000"/>
                </a:schemeClr>
              </a:solidFill>
              <a:ln>
                <a:noFill/>
              </a:ln>
              <a:effectLst/>
            </c:spPr>
          </c:dPt>
          <c:dPt>
            <c:idx val="2017"/>
            <c:bubble3D val="0"/>
            <c:spPr>
              <a:solidFill>
                <a:schemeClr val="accent2">
                  <a:lumMod val="80000"/>
                </a:schemeClr>
              </a:solidFill>
              <a:ln>
                <a:noFill/>
              </a:ln>
              <a:effectLst/>
            </c:spPr>
          </c:dPt>
          <c:dPt>
            <c:idx val="2018"/>
            <c:bubble3D val="0"/>
            <c:spPr>
              <a:solidFill>
                <a:schemeClr val="accent3">
                  <a:lumMod val="80000"/>
                </a:schemeClr>
              </a:solidFill>
              <a:ln>
                <a:noFill/>
              </a:ln>
              <a:effectLst/>
            </c:spPr>
          </c:dPt>
          <c:dPt>
            <c:idx val="2019"/>
            <c:bubble3D val="0"/>
            <c:spPr>
              <a:solidFill>
                <a:schemeClr val="accent4">
                  <a:lumMod val="80000"/>
                </a:schemeClr>
              </a:solidFill>
              <a:ln>
                <a:noFill/>
              </a:ln>
              <a:effectLst/>
            </c:spPr>
          </c:dPt>
          <c:dPt>
            <c:idx val="2020"/>
            <c:bubble3D val="0"/>
            <c:spPr>
              <a:solidFill>
                <a:schemeClr val="accent5">
                  <a:lumMod val="80000"/>
                </a:schemeClr>
              </a:solidFill>
              <a:ln>
                <a:noFill/>
              </a:ln>
              <a:effectLst/>
            </c:spPr>
          </c:dPt>
          <c:dPt>
            <c:idx val="2021"/>
            <c:bubble3D val="0"/>
            <c:spPr>
              <a:solidFill>
                <a:schemeClr val="accent6">
                  <a:lumMod val="80000"/>
                </a:schemeClr>
              </a:solidFill>
              <a:ln>
                <a:noFill/>
              </a:ln>
              <a:effectLst/>
            </c:spPr>
          </c:dPt>
          <c:dPt>
            <c:idx val="2022"/>
            <c:bubble3D val="0"/>
            <c:spPr>
              <a:solidFill>
                <a:schemeClr val="accent1">
                  <a:lumMod val="60000"/>
                  <a:lumOff val="40000"/>
                </a:schemeClr>
              </a:solidFill>
              <a:ln>
                <a:noFill/>
              </a:ln>
              <a:effectLst/>
            </c:spPr>
          </c:dPt>
          <c:dPt>
            <c:idx val="2023"/>
            <c:bubble3D val="0"/>
            <c:spPr>
              <a:solidFill>
                <a:schemeClr val="accent2">
                  <a:lumMod val="60000"/>
                  <a:lumOff val="40000"/>
                </a:schemeClr>
              </a:solidFill>
              <a:ln>
                <a:noFill/>
              </a:ln>
              <a:effectLst/>
            </c:spPr>
          </c:dPt>
          <c:dPt>
            <c:idx val="2024"/>
            <c:bubble3D val="0"/>
            <c:spPr>
              <a:solidFill>
                <a:schemeClr val="accent3">
                  <a:lumMod val="60000"/>
                  <a:lumOff val="40000"/>
                </a:schemeClr>
              </a:solidFill>
              <a:ln>
                <a:noFill/>
              </a:ln>
              <a:effectLst/>
            </c:spPr>
          </c:dPt>
          <c:dPt>
            <c:idx val="2025"/>
            <c:bubble3D val="0"/>
            <c:spPr>
              <a:solidFill>
                <a:schemeClr val="accent4">
                  <a:lumMod val="60000"/>
                  <a:lumOff val="40000"/>
                </a:schemeClr>
              </a:solidFill>
              <a:ln>
                <a:noFill/>
              </a:ln>
              <a:effectLst/>
            </c:spPr>
          </c:dPt>
          <c:dPt>
            <c:idx val="2026"/>
            <c:bubble3D val="0"/>
            <c:spPr>
              <a:solidFill>
                <a:schemeClr val="accent5">
                  <a:lumMod val="60000"/>
                  <a:lumOff val="40000"/>
                </a:schemeClr>
              </a:solidFill>
              <a:ln>
                <a:noFill/>
              </a:ln>
              <a:effectLst/>
            </c:spPr>
          </c:dPt>
          <c:dPt>
            <c:idx val="2027"/>
            <c:bubble3D val="0"/>
            <c:spPr>
              <a:solidFill>
                <a:schemeClr val="accent6">
                  <a:lumMod val="60000"/>
                  <a:lumOff val="40000"/>
                </a:schemeClr>
              </a:solidFill>
              <a:ln>
                <a:noFill/>
              </a:ln>
              <a:effectLst/>
            </c:spPr>
          </c:dPt>
          <c:dPt>
            <c:idx val="2028"/>
            <c:bubble3D val="0"/>
            <c:spPr>
              <a:solidFill>
                <a:schemeClr val="accent1">
                  <a:lumMod val="50000"/>
                </a:schemeClr>
              </a:solidFill>
              <a:ln>
                <a:noFill/>
              </a:ln>
              <a:effectLst/>
            </c:spPr>
          </c:dPt>
          <c:dPt>
            <c:idx val="2029"/>
            <c:bubble3D val="0"/>
            <c:spPr>
              <a:solidFill>
                <a:schemeClr val="accent2">
                  <a:lumMod val="50000"/>
                </a:schemeClr>
              </a:solidFill>
              <a:ln>
                <a:noFill/>
              </a:ln>
              <a:effectLst/>
            </c:spPr>
          </c:dPt>
          <c:dPt>
            <c:idx val="2030"/>
            <c:bubble3D val="0"/>
            <c:spPr>
              <a:solidFill>
                <a:schemeClr val="accent3">
                  <a:lumMod val="50000"/>
                </a:schemeClr>
              </a:solidFill>
              <a:ln>
                <a:noFill/>
              </a:ln>
              <a:effectLst/>
            </c:spPr>
          </c:dPt>
          <c:dPt>
            <c:idx val="2031"/>
            <c:bubble3D val="0"/>
            <c:spPr>
              <a:solidFill>
                <a:schemeClr val="accent4">
                  <a:lumMod val="50000"/>
                </a:schemeClr>
              </a:solidFill>
              <a:ln>
                <a:noFill/>
              </a:ln>
              <a:effectLst/>
            </c:spPr>
          </c:dPt>
          <c:dPt>
            <c:idx val="2032"/>
            <c:bubble3D val="0"/>
            <c:spPr>
              <a:solidFill>
                <a:schemeClr val="accent5">
                  <a:lumMod val="50000"/>
                </a:schemeClr>
              </a:solidFill>
              <a:ln>
                <a:noFill/>
              </a:ln>
              <a:effectLst/>
            </c:spPr>
          </c:dPt>
          <c:dPt>
            <c:idx val="2033"/>
            <c:bubble3D val="0"/>
            <c:spPr>
              <a:solidFill>
                <a:schemeClr val="accent6">
                  <a:lumMod val="50000"/>
                </a:schemeClr>
              </a:solidFill>
              <a:ln>
                <a:noFill/>
              </a:ln>
              <a:effectLst/>
            </c:spPr>
          </c:dPt>
          <c:dPt>
            <c:idx val="2034"/>
            <c:bubble3D val="0"/>
            <c:spPr>
              <a:solidFill>
                <a:schemeClr val="accent1">
                  <a:lumMod val="70000"/>
                  <a:lumOff val="30000"/>
                </a:schemeClr>
              </a:solidFill>
              <a:ln>
                <a:noFill/>
              </a:ln>
              <a:effectLst/>
            </c:spPr>
          </c:dPt>
          <c:dPt>
            <c:idx val="2035"/>
            <c:bubble3D val="0"/>
            <c:spPr>
              <a:solidFill>
                <a:schemeClr val="accent2">
                  <a:lumMod val="70000"/>
                  <a:lumOff val="30000"/>
                </a:schemeClr>
              </a:solidFill>
              <a:ln>
                <a:noFill/>
              </a:ln>
              <a:effectLst/>
            </c:spPr>
          </c:dPt>
          <c:dPt>
            <c:idx val="2036"/>
            <c:bubble3D val="0"/>
            <c:spPr>
              <a:solidFill>
                <a:schemeClr val="accent3">
                  <a:lumMod val="70000"/>
                  <a:lumOff val="30000"/>
                </a:schemeClr>
              </a:solidFill>
              <a:ln>
                <a:noFill/>
              </a:ln>
              <a:effectLst/>
            </c:spPr>
          </c:dPt>
          <c:dPt>
            <c:idx val="2037"/>
            <c:bubble3D val="0"/>
            <c:spPr>
              <a:solidFill>
                <a:schemeClr val="accent4">
                  <a:lumMod val="70000"/>
                  <a:lumOff val="30000"/>
                </a:schemeClr>
              </a:solidFill>
              <a:ln>
                <a:noFill/>
              </a:ln>
              <a:effectLst/>
            </c:spPr>
          </c:dPt>
          <c:dPt>
            <c:idx val="2038"/>
            <c:bubble3D val="0"/>
            <c:spPr>
              <a:solidFill>
                <a:schemeClr val="accent5">
                  <a:lumMod val="70000"/>
                  <a:lumOff val="30000"/>
                </a:schemeClr>
              </a:solidFill>
              <a:ln>
                <a:noFill/>
              </a:ln>
              <a:effectLst/>
            </c:spPr>
          </c:dPt>
          <c:dPt>
            <c:idx val="2039"/>
            <c:bubble3D val="0"/>
            <c:spPr>
              <a:solidFill>
                <a:schemeClr val="accent6">
                  <a:lumMod val="70000"/>
                  <a:lumOff val="30000"/>
                </a:schemeClr>
              </a:solidFill>
              <a:ln>
                <a:noFill/>
              </a:ln>
              <a:effectLst/>
            </c:spPr>
          </c:dPt>
          <c:dPt>
            <c:idx val="2040"/>
            <c:bubble3D val="0"/>
            <c:spPr>
              <a:solidFill>
                <a:schemeClr val="accent1">
                  <a:lumMod val="70000"/>
                </a:schemeClr>
              </a:solidFill>
              <a:ln>
                <a:noFill/>
              </a:ln>
              <a:effectLst/>
            </c:spPr>
          </c:dPt>
          <c:dPt>
            <c:idx val="2041"/>
            <c:bubble3D val="0"/>
            <c:spPr>
              <a:solidFill>
                <a:schemeClr val="accent2">
                  <a:lumMod val="70000"/>
                </a:schemeClr>
              </a:solidFill>
              <a:ln>
                <a:noFill/>
              </a:ln>
              <a:effectLst/>
            </c:spPr>
          </c:dPt>
          <c:dPt>
            <c:idx val="2042"/>
            <c:bubble3D val="0"/>
            <c:spPr>
              <a:solidFill>
                <a:schemeClr val="accent3">
                  <a:lumMod val="70000"/>
                </a:schemeClr>
              </a:solidFill>
              <a:ln>
                <a:noFill/>
              </a:ln>
              <a:effectLst/>
            </c:spPr>
          </c:dPt>
          <c:dPt>
            <c:idx val="2043"/>
            <c:bubble3D val="0"/>
            <c:spPr>
              <a:solidFill>
                <a:schemeClr val="accent4">
                  <a:lumMod val="70000"/>
                </a:schemeClr>
              </a:solidFill>
              <a:ln>
                <a:noFill/>
              </a:ln>
              <a:effectLst/>
            </c:spPr>
          </c:dPt>
          <c:dPt>
            <c:idx val="2044"/>
            <c:bubble3D val="0"/>
            <c:spPr>
              <a:solidFill>
                <a:schemeClr val="accent5">
                  <a:lumMod val="70000"/>
                </a:schemeClr>
              </a:solidFill>
              <a:ln>
                <a:noFill/>
              </a:ln>
              <a:effectLst/>
            </c:spPr>
          </c:dPt>
          <c:dPt>
            <c:idx val="2045"/>
            <c:bubble3D val="0"/>
            <c:spPr>
              <a:solidFill>
                <a:schemeClr val="accent6">
                  <a:lumMod val="70000"/>
                </a:schemeClr>
              </a:solidFill>
              <a:ln>
                <a:noFill/>
              </a:ln>
              <a:effectLst/>
            </c:spPr>
          </c:dPt>
          <c:dPt>
            <c:idx val="2046"/>
            <c:bubble3D val="0"/>
            <c:spPr>
              <a:solidFill>
                <a:schemeClr val="accent1">
                  <a:lumMod val="50000"/>
                  <a:lumOff val="50000"/>
                </a:schemeClr>
              </a:solidFill>
              <a:ln>
                <a:noFill/>
              </a:ln>
              <a:effectLst/>
            </c:spPr>
          </c:dPt>
          <c:dPt>
            <c:idx val="2047"/>
            <c:bubble3D val="0"/>
            <c:spPr>
              <a:solidFill>
                <a:schemeClr val="accent2">
                  <a:lumMod val="50000"/>
                  <a:lumOff val="50000"/>
                </a:schemeClr>
              </a:solidFill>
              <a:ln>
                <a:noFill/>
              </a:ln>
              <a:effectLst/>
            </c:spPr>
          </c:dPt>
          <c:dPt>
            <c:idx val="2048"/>
            <c:bubble3D val="0"/>
            <c:spPr>
              <a:solidFill>
                <a:schemeClr val="accent3">
                  <a:lumMod val="50000"/>
                  <a:lumOff val="50000"/>
                </a:schemeClr>
              </a:solidFill>
              <a:ln>
                <a:noFill/>
              </a:ln>
              <a:effectLst/>
            </c:spPr>
          </c:dPt>
          <c:dPt>
            <c:idx val="2049"/>
            <c:bubble3D val="0"/>
            <c:spPr>
              <a:solidFill>
                <a:schemeClr val="accent4">
                  <a:lumMod val="50000"/>
                  <a:lumOff val="50000"/>
                </a:schemeClr>
              </a:solidFill>
              <a:ln>
                <a:noFill/>
              </a:ln>
              <a:effectLst/>
            </c:spPr>
          </c:dPt>
          <c:dPt>
            <c:idx val="2050"/>
            <c:bubble3D val="0"/>
            <c:spPr>
              <a:solidFill>
                <a:schemeClr val="accent5">
                  <a:lumMod val="50000"/>
                  <a:lumOff val="50000"/>
                </a:schemeClr>
              </a:solidFill>
              <a:ln>
                <a:noFill/>
              </a:ln>
              <a:effectLst/>
            </c:spPr>
          </c:dPt>
          <c:dPt>
            <c:idx val="2051"/>
            <c:bubble3D val="0"/>
            <c:spPr>
              <a:solidFill>
                <a:schemeClr val="accent6">
                  <a:lumMod val="50000"/>
                  <a:lumOff val="50000"/>
                </a:schemeClr>
              </a:solidFill>
              <a:ln>
                <a:noFill/>
              </a:ln>
              <a:effectLst/>
            </c:spPr>
          </c:dPt>
          <c:dPt>
            <c:idx val="2052"/>
            <c:bubble3D val="0"/>
            <c:spPr>
              <a:solidFill>
                <a:schemeClr val="accent1"/>
              </a:solidFill>
              <a:ln>
                <a:noFill/>
              </a:ln>
              <a:effectLst/>
            </c:spPr>
          </c:dPt>
          <c:dPt>
            <c:idx val="2053"/>
            <c:bubble3D val="0"/>
            <c:spPr>
              <a:solidFill>
                <a:schemeClr val="accent2"/>
              </a:solidFill>
              <a:ln>
                <a:noFill/>
              </a:ln>
              <a:effectLst/>
            </c:spPr>
          </c:dPt>
          <c:dPt>
            <c:idx val="2054"/>
            <c:bubble3D val="0"/>
            <c:spPr>
              <a:solidFill>
                <a:schemeClr val="accent3"/>
              </a:solidFill>
              <a:ln>
                <a:noFill/>
              </a:ln>
              <a:effectLst/>
            </c:spPr>
          </c:dPt>
          <c:dPt>
            <c:idx val="2055"/>
            <c:bubble3D val="0"/>
            <c:spPr>
              <a:solidFill>
                <a:schemeClr val="accent4"/>
              </a:solidFill>
              <a:ln>
                <a:noFill/>
              </a:ln>
              <a:effectLst/>
            </c:spPr>
          </c:dPt>
          <c:dPt>
            <c:idx val="2056"/>
            <c:bubble3D val="0"/>
            <c:spPr>
              <a:solidFill>
                <a:schemeClr val="accent5"/>
              </a:solidFill>
              <a:ln>
                <a:noFill/>
              </a:ln>
              <a:effectLst/>
            </c:spPr>
          </c:dPt>
          <c:dPt>
            <c:idx val="2057"/>
            <c:bubble3D val="0"/>
            <c:spPr>
              <a:solidFill>
                <a:schemeClr val="accent6"/>
              </a:solidFill>
              <a:ln>
                <a:noFill/>
              </a:ln>
              <a:effectLst/>
            </c:spPr>
          </c:dPt>
          <c:dPt>
            <c:idx val="2058"/>
            <c:bubble3D val="0"/>
            <c:spPr>
              <a:solidFill>
                <a:schemeClr val="accent1">
                  <a:lumMod val="60000"/>
                </a:schemeClr>
              </a:solidFill>
              <a:ln>
                <a:noFill/>
              </a:ln>
              <a:effectLst/>
            </c:spPr>
          </c:dPt>
          <c:dPt>
            <c:idx val="2059"/>
            <c:bubble3D val="0"/>
            <c:spPr>
              <a:solidFill>
                <a:schemeClr val="accent2">
                  <a:lumMod val="60000"/>
                </a:schemeClr>
              </a:solidFill>
              <a:ln>
                <a:noFill/>
              </a:ln>
              <a:effectLst/>
            </c:spPr>
          </c:dPt>
          <c:dPt>
            <c:idx val="2060"/>
            <c:bubble3D val="0"/>
            <c:spPr>
              <a:solidFill>
                <a:schemeClr val="accent3">
                  <a:lumMod val="60000"/>
                </a:schemeClr>
              </a:solidFill>
              <a:ln>
                <a:noFill/>
              </a:ln>
              <a:effectLst/>
            </c:spPr>
          </c:dPt>
          <c:dPt>
            <c:idx val="2061"/>
            <c:bubble3D val="0"/>
            <c:spPr>
              <a:solidFill>
                <a:schemeClr val="accent4">
                  <a:lumMod val="60000"/>
                </a:schemeClr>
              </a:solidFill>
              <a:ln>
                <a:noFill/>
              </a:ln>
              <a:effectLst/>
            </c:spPr>
          </c:dPt>
          <c:dPt>
            <c:idx val="2062"/>
            <c:bubble3D val="0"/>
            <c:spPr>
              <a:solidFill>
                <a:schemeClr val="accent5">
                  <a:lumMod val="60000"/>
                </a:schemeClr>
              </a:solidFill>
              <a:ln>
                <a:noFill/>
              </a:ln>
              <a:effectLst/>
            </c:spPr>
          </c:dPt>
          <c:dPt>
            <c:idx val="2063"/>
            <c:bubble3D val="0"/>
            <c:spPr>
              <a:solidFill>
                <a:schemeClr val="accent6">
                  <a:lumMod val="60000"/>
                </a:schemeClr>
              </a:solidFill>
              <a:ln>
                <a:noFill/>
              </a:ln>
              <a:effectLst/>
            </c:spPr>
          </c:dPt>
          <c:dPt>
            <c:idx val="2064"/>
            <c:bubble3D val="0"/>
            <c:spPr>
              <a:solidFill>
                <a:schemeClr val="accent1">
                  <a:lumMod val="80000"/>
                  <a:lumOff val="20000"/>
                </a:schemeClr>
              </a:solidFill>
              <a:ln>
                <a:noFill/>
              </a:ln>
              <a:effectLst/>
            </c:spPr>
          </c:dPt>
          <c:dPt>
            <c:idx val="2065"/>
            <c:bubble3D val="0"/>
            <c:spPr>
              <a:solidFill>
                <a:schemeClr val="accent2">
                  <a:lumMod val="80000"/>
                  <a:lumOff val="20000"/>
                </a:schemeClr>
              </a:solidFill>
              <a:ln>
                <a:noFill/>
              </a:ln>
              <a:effectLst/>
            </c:spPr>
          </c:dPt>
          <c:dPt>
            <c:idx val="2066"/>
            <c:bubble3D val="0"/>
            <c:spPr>
              <a:solidFill>
                <a:schemeClr val="accent3">
                  <a:lumMod val="80000"/>
                  <a:lumOff val="20000"/>
                </a:schemeClr>
              </a:solidFill>
              <a:ln>
                <a:noFill/>
              </a:ln>
              <a:effectLst/>
            </c:spPr>
          </c:dPt>
          <c:dPt>
            <c:idx val="2067"/>
            <c:bubble3D val="0"/>
            <c:spPr>
              <a:solidFill>
                <a:schemeClr val="accent4">
                  <a:lumMod val="80000"/>
                  <a:lumOff val="20000"/>
                </a:schemeClr>
              </a:solidFill>
              <a:ln>
                <a:noFill/>
              </a:ln>
              <a:effectLst/>
            </c:spPr>
          </c:dPt>
          <c:dPt>
            <c:idx val="2068"/>
            <c:bubble3D val="0"/>
            <c:spPr>
              <a:solidFill>
                <a:schemeClr val="accent5">
                  <a:lumMod val="80000"/>
                  <a:lumOff val="20000"/>
                </a:schemeClr>
              </a:solidFill>
              <a:ln>
                <a:noFill/>
              </a:ln>
              <a:effectLst/>
            </c:spPr>
          </c:dPt>
          <c:dPt>
            <c:idx val="2069"/>
            <c:bubble3D val="0"/>
            <c:spPr>
              <a:solidFill>
                <a:schemeClr val="accent6">
                  <a:lumMod val="80000"/>
                  <a:lumOff val="20000"/>
                </a:schemeClr>
              </a:solidFill>
              <a:ln>
                <a:noFill/>
              </a:ln>
              <a:effectLst/>
            </c:spPr>
          </c:dPt>
          <c:dPt>
            <c:idx val="2070"/>
            <c:bubble3D val="0"/>
            <c:spPr>
              <a:solidFill>
                <a:schemeClr val="accent1">
                  <a:lumMod val="80000"/>
                </a:schemeClr>
              </a:solidFill>
              <a:ln>
                <a:noFill/>
              </a:ln>
              <a:effectLst/>
            </c:spPr>
          </c:dPt>
          <c:dPt>
            <c:idx val="2071"/>
            <c:bubble3D val="0"/>
            <c:spPr>
              <a:solidFill>
                <a:schemeClr val="accent2">
                  <a:lumMod val="80000"/>
                </a:schemeClr>
              </a:solidFill>
              <a:ln>
                <a:noFill/>
              </a:ln>
              <a:effectLst/>
            </c:spPr>
          </c:dPt>
          <c:dPt>
            <c:idx val="2072"/>
            <c:bubble3D val="0"/>
            <c:spPr>
              <a:solidFill>
                <a:schemeClr val="accent3">
                  <a:lumMod val="80000"/>
                </a:schemeClr>
              </a:solidFill>
              <a:ln>
                <a:noFill/>
              </a:ln>
              <a:effectLst/>
            </c:spPr>
          </c:dPt>
          <c:dPt>
            <c:idx val="2073"/>
            <c:bubble3D val="0"/>
            <c:spPr>
              <a:solidFill>
                <a:schemeClr val="accent4">
                  <a:lumMod val="80000"/>
                </a:schemeClr>
              </a:solidFill>
              <a:ln>
                <a:noFill/>
              </a:ln>
              <a:effectLst/>
            </c:spPr>
          </c:dPt>
          <c:dPt>
            <c:idx val="2074"/>
            <c:bubble3D val="0"/>
            <c:spPr>
              <a:solidFill>
                <a:schemeClr val="accent5">
                  <a:lumMod val="80000"/>
                </a:schemeClr>
              </a:solidFill>
              <a:ln>
                <a:noFill/>
              </a:ln>
              <a:effectLst/>
            </c:spPr>
          </c:dPt>
          <c:dPt>
            <c:idx val="2075"/>
            <c:bubble3D val="0"/>
            <c:spPr>
              <a:solidFill>
                <a:schemeClr val="accent6">
                  <a:lumMod val="80000"/>
                </a:schemeClr>
              </a:solidFill>
              <a:ln>
                <a:noFill/>
              </a:ln>
              <a:effectLst/>
            </c:spPr>
          </c:dPt>
          <c:dPt>
            <c:idx val="2076"/>
            <c:bubble3D val="0"/>
            <c:spPr>
              <a:solidFill>
                <a:schemeClr val="accent1">
                  <a:lumMod val="60000"/>
                  <a:lumOff val="40000"/>
                </a:schemeClr>
              </a:solidFill>
              <a:ln>
                <a:noFill/>
              </a:ln>
              <a:effectLst/>
            </c:spPr>
          </c:dPt>
          <c:dPt>
            <c:idx val="2077"/>
            <c:bubble3D val="0"/>
            <c:spPr>
              <a:solidFill>
                <a:schemeClr val="accent2">
                  <a:lumMod val="60000"/>
                  <a:lumOff val="40000"/>
                </a:schemeClr>
              </a:solidFill>
              <a:ln>
                <a:noFill/>
              </a:ln>
              <a:effectLst/>
            </c:spPr>
          </c:dPt>
          <c:dPt>
            <c:idx val="2078"/>
            <c:bubble3D val="0"/>
            <c:spPr>
              <a:solidFill>
                <a:schemeClr val="accent3">
                  <a:lumMod val="60000"/>
                  <a:lumOff val="40000"/>
                </a:schemeClr>
              </a:solidFill>
              <a:ln>
                <a:noFill/>
              </a:ln>
              <a:effectLst/>
            </c:spPr>
          </c:dPt>
          <c:dPt>
            <c:idx val="2079"/>
            <c:bubble3D val="0"/>
            <c:spPr>
              <a:solidFill>
                <a:schemeClr val="accent4">
                  <a:lumMod val="60000"/>
                  <a:lumOff val="40000"/>
                </a:schemeClr>
              </a:solidFill>
              <a:ln>
                <a:noFill/>
              </a:ln>
              <a:effectLst/>
            </c:spPr>
          </c:dPt>
          <c:dPt>
            <c:idx val="2080"/>
            <c:bubble3D val="0"/>
            <c:spPr>
              <a:solidFill>
                <a:schemeClr val="accent5">
                  <a:lumMod val="60000"/>
                  <a:lumOff val="40000"/>
                </a:schemeClr>
              </a:solidFill>
              <a:ln>
                <a:noFill/>
              </a:ln>
              <a:effectLst/>
            </c:spPr>
          </c:dPt>
          <c:dPt>
            <c:idx val="2081"/>
            <c:bubble3D val="0"/>
            <c:spPr>
              <a:solidFill>
                <a:schemeClr val="accent6">
                  <a:lumMod val="60000"/>
                  <a:lumOff val="40000"/>
                </a:schemeClr>
              </a:solidFill>
              <a:ln>
                <a:noFill/>
              </a:ln>
              <a:effectLst/>
            </c:spPr>
          </c:dPt>
          <c:dPt>
            <c:idx val="2082"/>
            <c:bubble3D val="0"/>
            <c:spPr>
              <a:solidFill>
                <a:schemeClr val="accent1">
                  <a:lumMod val="50000"/>
                </a:schemeClr>
              </a:solidFill>
              <a:ln>
                <a:noFill/>
              </a:ln>
              <a:effectLst/>
            </c:spPr>
          </c:dPt>
          <c:dPt>
            <c:idx val="2083"/>
            <c:bubble3D val="0"/>
            <c:spPr>
              <a:solidFill>
                <a:schemeClr val="accent2">
                  <a:lumMod val="50000"/>
                </a:schemeClr>
              </a:solidFill>
              <a:ln>
                <a:noFill/>
              </a:ln>
              <a:effectLst/>
            </c:spPr>
          </c:dPt>
          <c:dPt>
            <c:idx val="2084"/>
            <c:bubble3D val="0"/>
            <c:spPr>
              <a:solidFill>
                <a:schemeClr val="accent3">
                  <a:lumMod val="50000"/>
                </a:schemeClr>
              </a:solidFill>
              <a:ln>
                <a:noFill/>
              </a:ln>
              <a:effectLst/>
            </c:spPr>
          </c:dPt>
          <c:dPt>
            <c:idx val="2085"/>
            <c:bubble3D val="0"/>
            <c:spPr>
              <a:solidFill>
                <a:schemeClr val="accent4">
                  <a:lumMod val="50000"/>
                </a:schemeClr>
              </a:solidFill>
              <a:ln>
                <a:noFill/>
              </a:ln>
              <a:effectLst/>
            </c:spPr>
          </c:dPt>
          <c:dPt>
            <c:idx val="2086"/>
            <c:bubble3D val="0"/>
            <c:spPr>
              <a:solidFill>
                <a:schemeClr val="accent5">
                  <a:lumMod val="50000"/>
                </a:schemeClr>
              </a:solidFill>
              <a:ln>
                <a:noFill/>
              </a:ln>
              <a:effectLst/>
            </c:spPr>
          </c:dPt>
          <c:dPt>
            <c:idx val="2087"/>
            <c:bubble3D val="0"/>
            <c:spPr>
              <a:solidFill>
                <a:schemeClr val="accent6">
                  <a:lumMod val="50000"/>
                </a:schemeClr>
              </a:solidFill>
              <a:ln>
                <a:noFill/>
              </a:ln>
              <a:effectLst/>
            </c:spPr>
          </c:dPt>
          <c:dPt>
            <c:idx val="2088"/>
            <c:bubble3D val="0"/>
            <c:spPr>
              <a:solidFill>
                <a:schemeClr val="accent1">
                  <a:lumMod val="70000"/>
                  <a:lumOff val="30000"/>
                </a:schemeClr>
              </a:solidFill>
              <a:ln>
                <a:noFill/>
              </a:ln>
              <a:effectLst/>
            </c:spPr>
          </c:dPt>
          <c:dPt>
            <c:idx val="2089"/>
            <c:bubble3D val="0"/>
            <c:spPr>
              <a:solidFill>
                <a:schemeClr val="accent2">
                  <a:lumMod val="70000"/>
                  <a:lumOff val="30000"/>
                </a:schemeClr>
              </a:solidFill>
              <a:ln>
                <a:noFill/>
              </a:ln>
              <a:effectLst/>
            </c:spPr>
          </c:dPt>
          <c:dPt>
            <c:idx val="2090"/>
            <c:bubble3D val="0"/>
            <c:spPr>
              <a:solidFill>
                <a:schemeClr val="accent3">
                  <a:lumMod val="70000"/>
                  <a:lumOff val="30000"/>
                </a:schemeClr>
              </a:solidFill>
              <a:ln>
                <a:noFill/>
              </a:ln>
              <a:effectLst/>
            </c:spPr>
          </c:dPt>
          <c:dPt>
            <c:idx val="2091"/>
            <c:bubble3D val="0"/>
            <c:spPr>
              <a:solidFill>
                <a:schemeClr val="accent4">
                  <a:lumMod val="70000"/>
                  <a:lumOff val="30000"/>
                </a:schemeClr>
              </a:solidFill>
              <a:ln>
                <a:noFill/>
              </a:ln>
              <a:effectLst/>
            </c:spPr>
          </c:dPt>
          <c:dPt>
            <c:idx val="2092"/>
            <c:bubble3D val="0"/>
            <c:spPr>
              <a:solidFill>
                <a:schemeClr val="accent5">
                  <a:lumMod val="70000"/>
                  <a:lumOff val="30000"/>
                </a:schemeClr>
              </a:solidFill>
              <a:ln>
                <a:noFill/>
              </a:ln>
              <a:effectLst/>
            </c:spPr>
          </c:dPt>
          <c:dPt>
            <c:idx val="2093"/>
            <c:bubble3D val="0"/>
            <c:spPr>
              <a:solidFill>
                <a:schemeClr val="accent6">
                  <a:lumMod val="70000"/>
                  <a:lumOff val="30000"/>
                </a:schemeClr>
              </a:solidFill>
              <a:ln>
                <a:noFill/>
              </a:ln>
              <a:effectLst/>
            </c:spPr>
          </c:dPt>
          <c:dPt>
            <c:idx val="2094"/>
            <c:bubble3D val="0"/>
            <c:spPr>
              <a:solidFill>
                <a:schemeClr val="accent1">
                  <a:lumMod val="70000"/>
                </a:schemeClr>
              </a:solidFill>
              <a:ln>
                <a:noFill/>
              </a:ln>
              <a:effectLst/>
            </c:spPr>
          </c:dPt>
          <c:dPt>
            <c:idx val="2095"/>
            <c:bubble3D val="0"/>
            <c:spPr>
              <a:solidFill>
                <a:schemeClr val="accent2">
                  <a:lumMod val="70000"/>
                </a:schemeClr>
              </a:solidFill>
              <a:ln>
                <a:noFill/>
              </a:ln>
              <a:effectLst/>
            </c:spPr>
          </c:dPt>
          <c:dPt>
            <c:idx val="2096"/>
            <c:bubble3D val="0"/>
            <c:spPr>
              <a:solidFill>
                <a:schemeClr val="accent3">
                  <a:lumMod val="70000"/>
                </a:schemeClr>
              </a:solidFill>
              <a:ln>
                <a:noFill/>
              </a:ln>
              <a:effectLst/>
            </c:spPr>
          </c:dPt>
          <c:dPt>
            <c:idx val="2097"/>
            <c:bubble3D val="0"/>
            <c:spPr>
              <a:solidFill>
                <a:schemeClr val="accent4">
                  <a:lumMod val="70000"/>
                </a:schemeClr>
              </a:solidFill>
              <a:ln>
                <a:noFill/>
              </a:ln>
              <a:effectLst/>
            </c:spPr>
          </c:dPt>
          <c:dPt>
            <c:idx val="2098"/>
            <c:bubble3D val="0"/>
            <c:spPr>
              <a:solidFill>
                <a:schemeClr val="accent5">
                  <a:lumMod val="70000"/>
                </a:schemeClr>
              </a:solidFill>
              <a:ln>
                <a:noFill/>
              </a:ln>
              <a:effectLst/>
            </c:spPr>
          </c:dPt>
          <c:dPt>
            <c:idx val="2099"/>
            <c:bubble3D val="0"/>
            <c:spPr>
              <a:solidFill>
                <a:schemeClr val="accent6">
                  <a:lumMod val="70000"/>
                </a:schemeClr>
              </a:solidFill>
              <a:ln>
                <a:noFill/>
              </a:ln>
              <a:effectLst/>
            </c:spPr>
          </c:dPt>
          <c:dPt>
            <c:idx val="2100"/>
            <c:bubble3D val="0"/>
            <c:spPr>
              <a:solidFill>
                <a:schemeClr val="accent1">
                  <a:lumMod val="50000"/>
                  <a:lumOff val="50000"/>
                </a:schemeClr>
              </a:solidFill>
              <a:ln>
                <a:noFill/>
              </a:ln>
              <a:effectLst/>
            </c:spPr>
          </c:dPt>
          <c:dPt>
            <c:idx val="2101"/>
            <c:bubble3D val="0"/>
            <c:spPr>
              <a:solidFill>
                <a:schemeClr val="accent2">
                  <a:lumMod val="50000"/>
                  <a:lumOff val="50000"/>
                </a:schemeClr>
              </a:solidFill>
              <a:ln>
                <a:noFill/>
              </a:ln>
              <a:effectLst/>
            </c:spPr>
          </c:dPt>
          <c:dPt>
            <c:idx val="2102"/>
            <c:bubble3D val="0"/>
            <c:spPr>
              <a:solidFill>
                <a:schemeClr val="accent3">
                  <a:lumMod val="50000"/>
                  <a:lumOff val="50000"/>
                </a:schemeClr>
              </a:solidFill>
              <a:ln>
                <a:noFill/>
              </a:ln>
              <a:effectLst/>
            </c:spPr>
          </c:dPt>
          <c:dPt>
            <c:idx val="2103"/>
            <c:bubble3D val="0"/>
            <c:spPr>
              <a:solidFill>
                <a:schemeClr val="accent4">
                  <a:lumMod val="50000"/>
                  <a:lumOff val="50000"/>
                </a:schemeClr>
              </a:solidFill>
              <a:ln>
                <a:noFill/>
              </a:ln>
              <a:effectLst/>
            </c:spPr>
          </c:dPt>
          <c:dPt>
            <c:idx val="2104"/>
            <c:bubble3D val="0"/>
            <c:spPr>
              <a:solidFill>
                <a:schemeClr val="accent5">
                  <a:lumMod val="50000"/>
                  <a:lumOff val="50000"/>
                </a:schemeClr>
              </a:solidFill>
              <a:ln>
                <a:noFill/>
              </a:ln>
              <a:effectLst/>
            </c:spPr>
          </c:dPt>
          <c:dPt>
            <c:idx val="2105"/>
            <c:bubble3D val="0"/>
            <c:spPr>
              <a:solidFill>
                <a:schemeClr val="accent6">
                  <a:lumMod val="50000"/>
                  <a:lumOff val="50000"/>
                </a:schemeClr>
              </a:solidFill>
              <a:ln>
                <a:noFill/>
              </a:ln>
              <a:effectLst/>
            </c:spPr>
          </c:dPt>
          <c:dPt>
            <c:idx val="2106"/>
            <c:bubble3D val="0"/>
            <c:spPr>
              <a:solidFill>
                <a:schemeClr val="accent1"/>
              </a:solidFill>
              <a:ln>
                <a:noFill/>
              </a:ln>
              <a:effectLst/>
            </c:spPr>
          </c:dPt>
          <c:dPt>
            <c:idx val="2107"/>
            <c:bubble3D val="0"/>
            <c:spPr>
              <a:solidFill>
                <a:schemeClr val="accent2"/>
              </a:solidFill>
              <a:ln>
                <a:noFill/>
              </a:ln>
              <a:effectLst/>
            </c:spPr>
          </c:dPt>
          <c:dPt>
            <c:idx val="2108"/>
            <c:bubble3D val="0"/>
            <c:spPr>
              <a:solidFill>
                <a:schemeClr val="accent3"/>
              </a:solidFill>
              <a:ln>
                <a:noFill/>
              </a:ln>
              <a:effectLst/>
            </c:spPr>
          </c:dPt>
          <c:dPt>
            <c:idx val="2109"/>
            <c:bubble3D val="0"/>
            <c:spPr>
              <a:solidFill>
                <a:schemeClr val="accent4"/>
              </a:solidFill>
              <a:ln>
                <a:noFill/>
              </a:ln>
              <a:effectLst/>
            </c:spPr>
          </c:dPt>
          <c:dPt>
            <c:idx val="2110"/>
            <c:bubble3D val="0"/>
            <c:spPr>
              <a:solidFill>
                <a:schemeClr val="accent5"/>
              </a:solidFill>
              <a:ln>
                <a:noFill/>
              </a:ln>
              <a:effectLst/>
            </c:spPr>
          </c:dPt>
          <c:dPt>
            <c:idx val="2111"/>
            <c:bubble3D val="0"/>
            <c:spPr>
              <a:solidFill>
                <a:schemeClr val="accent6"/>
              </a:solidFill>
              <a:ln>
                <a:noFill/>
              </a:ln>
              <a:effectLst/>
            </c:spPr>
          </c:dPt>
          <c:dPt>
            <c:idx val="2112"/>
            <c:bubble3D val="0"/>
            <c:spPr>
              <a:solidFill>
                <a:schemeClr val="accent1">
                  <a:lumMod val="60000"/>
                </a:schemeClr>
              </a:solidFill>
              <a:ln>
                <a:noFill/>
              </a:ln>
              <a:effectLst/>
            </c:spPr>
          </c:dPt>
          <c:dPt>
            <c:idx val="2113"/>
            <c:bubble3D val="0"/>
            <c:spPr>
              <a:solidFill>
                <a:schemeClr val="accent2">
                  <a:lumMod val="60000"/>
                </a:schemeClr>
              </a:solidFill>
              <a:ln>
                <a:noFill/>
              </a:ln>
              <a:effectLst/>
            </c:spPr>
          </c:dPt>
          <c:dPt>
            <c:idx val="2114"/>
            <c:bubble3D val="0"/>
            <c:spPr>
              <a:solidFill>
                <a:schemeClr val="accent3">
                  <a:lumMod val="60000"/>
                </a:schemeClr>
              </a:solidFill>
              <a:ln>
                <a:noFill/>
              </a:ln>
              <a:effectLst/>
            </c:spPr>
          </c:dPt>
          <c:dPt>
            <c:idx val="2115"/>
            <c:bubble3D val="0"/>
            <c:spPr>
              <a:solidFill>
                <a:schemeClr val="accent4">
                  <a:lumMod val="60000"/>
                </a:schemeClr>
              </a:solidFill>
              <a:ln>
                <a:noFill/>
              </a:ln>
              <a:effectLst/>
            </c:spPr>
          </c:dPt>
          <c:dPt>
            <c:idx val="2116"/>
            <c:bubble3D val="0"/>
            <c:spPr>
              <a:solidFill>
                <a:schemeClr val="accent5">
                  <a:lumMod val="60000"/>
                </a:schemeClr>
              </a:solidFill>
              <a:ln>
                <a:noFill/>
              </a:ln>
              <a:effectLst/>
            </c:spPr>
          </c:dPt>
          <c:dPt>
            <c:idx val="2117"/>
            <c:bubble3D val="0"/>
            <c:spPr>
              <a:solidFill>
                <a:schemeClr val="accent6">
                  <a:lumMod val="60000"/>
                </a:schemeClr>
              </a:solidFill>
              <a:ln>
                <a:noFill/>
              </a:ln>
              <a:effectLst/>
            </c:spPr>
          </c:dPt>
          <c:dPt>
            <c:idx val="2118"/>
            <c:bubble3D val="0"/>
            <c:spPr>
              <a:solidFill>
                <a:schemeClr val="accent1">
                  <a:lumMod val="80000"/>
                  <a:lumOff val="20000"/>
                </a:schemeClr>
              </a:solidFill>
              <a:ln>
                <a:noFill/>
              </a:ln>
              <a:effectLst/>
            </c:spPr>
          </c:dPt>
          <c:dPt>
            <c:idx val="2119"/>
            <c:bubble3D val="0"/>
            <c:spPr>
              <a:solidFill>
                <a:schemeClr val="accent2">
                  <a:lumMod val="80000"/>
                  <a:lumOff val="20000"/>
                </a:schemeClr>
              </a:solidFill>
              <a:ln>
                <a:noFill/>
              </a:ln>
              <a:effectLst/>
            </c:spPr>
          </c:dPt>
          <c:dPt>
            <c:idx val="2120"/>
            <c:bubble3D val="0"/>
            <c:spPr>
              <a:solidFill>
                <a:schemeClr val="accent3">
                  <a:lumMod val="80000"/>
                  <a:lumOff val="20000"/>
                </a:schemeClr>
              </a:solidFill>
              <a:ln>
                <a:noFill/>
              </a:ln>
              <a:effectLst/>
            </c:spPr>
          </c:dPt>
          <c:dPt>
            <c:idx val="2121"/>
            <c:bubble3D val="0"/>
            <c:spPr>
              <a:solidFill>
                <a:schemeClr val="accent4">
                  <a:lumMod val="80000"/>
                  <a:lumOff val="20000"/>
                </a:schemeClr>
              </a:solidFill>
              <a:ln>
                <a:noFill/>
              </a:ln>
              <a:effectLst/>
            </c:spPr>
          </c:dPt>
          <c:dPt>
            <c:idx val="2122"/>
            <c:bubble3D val="0"/>
            <c:spPr>
              <a:solidFill>
                <a:schemeClr val="accent5">
                  <a:lumMod val="80000"/>
                  <a:lumOff val="20000"/>
                </a:schemeClr>
              </a:solidFill>
              <a:ln>
                <a:noFill/>
              </a:ln>
              <a:effectLst/>
            </c:spPr>
          </c:dPt>
          <c:dPt>
            <c:idx val="2123"/>
            <c:bubble3D val="0"/>
            <c:spPr>
              <a:solidFill>
                <a:schemeClr val="accent6">
                  <a:lumMod val="80000"/>
                  <a:lumOff val="20000"/>
                </a:schemeClr>
              </a:solidFill>
              <a:ln>
                <a:noFill/>
              </a:ln>
              <a:effectLst/>
            </c:spPr>
          </c:dPt>
          <c:dPt>
            <c:idx val="2124"/>
            <c:bubble3D val="0"/>
            <c:spPr>
              <a:solidFill>
                <a:schemeClr val="accent1">
                  <a:lumMod val="80000"/>
                </a:schemeClr>
              </a:solidFill>
              <a:ln>
                <a:noFill/>
              </a:ln>
              <a:effectLst/>
            </c:spPr>
          </c:dPt>
          <c:dPt>
            <c:idx val="2125"/>
            <c:bubble3D val="0"/>
            <c:spPr>
              <a:solidFill>
                <a:schemeClr val="accent2">
                  <a:lumMod val="80000"/>
                </a:schemeClr>
              </a:solidFill>
              <a:ln>
                <a:noFill/>
              </a:ln>
              <a:effectLst/>
            </c:spPr>
          </c:dPt>
          <c:dPt>
            <c:idx val="2126"/>
            <c:bubble3D val="0"/>
            <c:spPr>
              <a:solidFill>
                <a:schemeClr val="accent3">
                  <a:lumMod val="80000"/>
                </a:schemeClr>
              </a:solidFill>
              <a:ln>
                <a:noFill/>
              </a:ln>
              <a:effectLst/>
            </c:spPr>
          </c:dPt>
          <c:dPt>
            <c:idx val="2127"/>
            <c:bubble3D val="0"/>
            <c:spPr>
              <a:solidFill>
                <a:schemeClr val="accent4">
                  <a:lumMod val="80000"/>
                </a:schemeClr>
              </a:solidFill>
              <a:ln>
                <a:noFill/>
              </a:ln>
              <a:effectLst/>
            </c:spPr>
          </c:dPt>
          <c:dPt>
            <c:idx val="2128"/>
            <c:bubble3D val="0"/>
            <c:spPr>
              <a:solidFill>
                <a:schemeClr val="accent5">
                  <a:lumMod val="80000"/>
                </a:schemeClr>
              </a:solidFill>
              <a:ln>
                <a:noFill/>
              </a:ln>
              <a:effectLst/>
            </c:spPr>
          </c:dPt>
          <c:dPt>
            <c:idx val="2129"/>
            <c:bubble3D val="0"/>
            <c:spPr>
              <a:solidFill>
                <a:schemeClr val="accent6">
                  <a:lumMod val="80000"/>
                </a:schemeClr>
              </a:solidFill>
              <a:ln>
                <a:noFill/>
              </a:ln>
              <a:effectLst/>
            </c:spPr>
          </c:dPt>
          <c:dPt>
            <c:idx val="2130"/>
            <c:bubble3D val="0"/>
            <c:spPr>
              <a:solidFill>
                <a:schemeClr val="accent1">
                  <a:lumMod val="60000"/>
                  <a:lumOff val="40000"/>
                </a:schemeClr>
              </a:solidFill>
              <a:ln>
                <a:noFill/>
              </a:ln>
              <a:effectLst/>
            </c:spPr>
          </c:dPt>
          <c:dPt>
            <c:idx val="2131"/>
            <c:bubble3D val="0"/>
            <c:spPr>
              <a:solidFill>
                <a:schemeClr val="accent2">
                  <a:lumMod val="60000"/>
                  <a:lumOff val="40000"/>
                </a:schemeClr>
              </a:solidFill>
              <a:ln>
                <a:noFill/>
              </a:ln>
              <a:effectLst/>
            </c:spPr>
          </c:dPt>
          <c:dPt>
            <c:idx val="2132"/>
            <c:bubble3D val="0"/>
            <c:spPr>
              <a:solidFill>
                <a:schemeClr val="accent3">
                  <a:lumMod val="60000"/>
                  <a:lumOff val="40000"/>
                </a:schemeClr>
              </a:solidFill>
              <a:ln>
                <a:noFill/>
              </a:ln>
              <a:effectLst/>
            </c:spPr>
          </c:dPt>
          <c:dPt>
            <c:idx val="2133"/>
            <c:bubble3D val="0"/>
            <c:spPr>
              <a:solidFill>
                <a:schemeClr val="accent4">
                  <a:lumMod val="60000"/>
                  <a:lumOff val="40000"/>
                </a:schemeClr>
              </a:solidFill>
              <a:ln>
                <a:noFill/>
              </a:ln>
              <a:effectLst/>
            </c:spPr>
          </c:dPt>
          <c:dPt>
            <c:idx val="2134"/>
            <c:bubble3D val="0"/>
            <c:spPr>
              <a:solidFill>
                <a:schemeClr val="accent5">
                  <a:lumMod val="60000"/>
                  <a:lumOff val="40000"/>
                </a:schemeClr>
              </a:solidFill>
              <a:ln>
                <a:noFill/>
              </a:ln>
              <a:effectLst/>
            </c:spPr>
          </c:dPt>
          <c:dPt>
            <c:idx val="2135"/>
            <c:bubble3D val="0"/>
            <c:spPr>
              <a:solidFill>
                <a:schemeClr val="accent6">
                  <a:lumMod val="60000"/>
                  <a:lumOff val="40000"/>
                </a:schemeClr>
              </a:solidFill>
              <a:ln>
                <a:noFill/>
              </a:ln>
              <a:effectLst/>
            </c:spPr>
          </c:dPt>
          <c:dPt>
            <c:idx val="2136"/>
            <c:bubble3D val="0"/>
            <c:spPr>
              <a:solidFill>
                <a:schemeClr val="accent1">
                  <a:lumMod val="50000"/>
                </a:schemeClr>
              </a:solidFill>
              <a:ln>
                <a:noFill/>
              </a:ln>
              <a:effectLst/>
            </c:spPr>
          </c:dPt>
          <c:dPt>
            <c:idx val="2137"/>
            <c:bubble3D val="0"/>
            <c:spPr>
              <a:solidFill>
                <a:schemeClr val="accent2">
                  <a:lumMod val="50000"/>
                </a:schemeClr>
              </a:solidFill>
              <a:ln>
                <a:noFill/>
              </a:ln>
              <a:effectLst/>
            </c:spPr>
          </c:dPt>
          <c:dPt>
            <c:idx val="2138"/>
            <c:bubble3D val="0"/>
            <c:spPr>
              <a:solidFill>
                <a:schemeClr val="accent3">
                  <a:lumMod val="50000"/>
                </a:schemeClr>
              </a:solidFill>
              <a:ln>
                <a:noFill/>
              </a:ln>
              <a:effectLst/>
            </c:spPr>
          </c:dPt>
          <c:dPt>
            <c:idx val="2139"/>
            <c:bubble3D val="0"/>
            <c:spPr>
              <a:solidFill>
                <a:schemeClr val="accent4">
                  <a:lumMod val="50000"/>
                </a:schemeClr>
              </a:solidFill>
              <a:ln>
                <a:noFill/>
              </a:ln>
              <a:effectLst/>
            </c:spPr>
          </c:dPt>
          <c:dPt>
            <c:idx val="2140"/>
            <c:bubble3D val="0"/>
            <c:spPr>
              <a:solidFill>
                <a:schemeClr val="accent5">
                  <a:lumMod val="50000"/>
                </a:schemeClr>
              </a:solidFill>
              <a:ln>
                <a:noFill/>
              </a:ln>
              <a:effectLst/>
            </c:spPr>
          </c:dPt>
          <c:dPt>
            <c:idx val="2141"/>
            <c:bubble3D val="0"/>
            <c:spPr>
              <a:solidFill>
                <a:schemeClr val="accent6">
                  <a:lumMod val="50000"/>
                </a:schemeClr>
              </a:solidFill>
              <a:ln>
                <a:noFill/>
              </a:ln>
              <a:effectLst/>
            </c:spPr>
          </c:dPt>
          <c:dPt>
            <c:idx val="2142"/>
            <c:bubble3D val="0"/>
            <c:spPr>
              <a:solidFill>
                <a:schemeClr val="accent1">
                  <a:lumMod val="70000"/>
                  <a:lumOff val="30000"/>
                </a:schemeClr>
              </a:solidFill>
              <a:ln>
                <a:noFill/>
              </a:ln>
              <a:effectLst/>
            </c:spPr>
          </c:dPt>
          <c:dPt>
            <c:idx val="2143"/>
            <c:bubble3D val="0"/>
            <c:spPr>
              <a:solidFill>
                <a:schemeClr val="accent2">
                  <a:lumMod val="70000"/>
                  <a:lumOff val="30000"/>
                </a:schemeClr>
              </a:solidFill>
              <a:ln>
                <a:noFill/>
              </a:ln>
              <a:effectLst/>
            </c:spPr>
          </c:dPt>
          <c:dPt>
            <c:idx val="2144"/>
            <c:bubble3D val="0"/>
            <c:spPr>
              <a:solidFill>
                <a:schemeClr val="accent3">
                  <a:lumMod val="70000"/>
                  <a:lumOff val="30000"/>
                </a:schemeClr>
              </a:solidFill>
              <a:ln>
                <a:noFill/>
              </a:ln>
              <a:effectLst/>
            </c:spPr>
          </c:dPt>
          <c:dPt>
            <c:idx val="2145"/>
            <c:bubble3D val="0"/>
            <c:spPr>
              <a:solidFill>
                <a:schemeClr val="accent4">
                  <a:lumMod val="70000"/>
                  <a:lumOff val="30000"/>
                </a:schemeClr>
              </a:solidFill>
              <a:ln>
                <a:noFill/>
              </a:ln>
              <a:effectLst/>
            </c:spPr>
          </c:dPt>
          <c:dPt>
            <c:idx val="2146"/>
            <c:bubble3D val="0"/>
            <c:spPr>
              <a:solidFill>
                <a:schemeClr val="accent5">
                  <a:lumMod val="70000"/>
                  <a:lumOff val="30000"/>
                </a:schemeClr>
              </a:solidFill>
              <a:ln>
                <a:noFill/>
              </a:ln>
              <a:effectLst/>
            </c:spPr>
          </c:dPt>
          <c:dPt>
            <c:idx val="2147"/>
            <c:bubble3D val="0"/>
            <c:spPr>
              <a:solidFill>
                <a:schemeClr val="accent6">
                  <a:lumMod val="70000"/>
                  <a:lumOff val="30000"/>
                </a:schemeClr>
              </a:solidFill>
              <a:ln>
                <a:noFill/>
              </a:ln>
              <a:effectLst/>
            </c:spPr>
          </c:dPt>
          <c:dPt>
            <c:idx val="2148"/>
            <c:bubble3D val="0"/>
            <c:spPr>
              <a:solidFill>
                <a:schemeClr val="accent1">
                  <a:lumMod val="70000"/>
                </a:schemeClr>
              </a:solidFill>
              <a:ln>
                <a:noFill/>
              </a:ln>
              <a:effectLst/>
            </c:spPr>
          </c:dPt>
          <c:dPt>
            <c:idx val="2149"/>
            <c:bubble3D val="0"/>
            <c:spPr>
              <a:solidFill>
                <a:schemeClr val="accent2">
                  <a:lumMod val="70000"/>
                </a:schemeClr>
              </a:solidFill>
              <a:ln>
                <a:noFill/>
              </a:ln>
              <a:effectLst/>
            </c:spPr>
          </c:dPt>
          <c:dPt>
            <c:idx val="2150"/>
            <c:bubble3D val="0"/>
            <c:spPr>
              <a:solidFill>
                <a:schemeClr val="accent3">
                  <a:lumMod val="70000"/>
                </a:schemeClr>
              </a:solidFill>
              <a:ln>
                <a:noFill/>
              </a:ln>
              <a:effectLst/>
            </c:spPr>
          </c:dPt>
          <c:dPt>
            <c:idx val="2151"/>
            <c:bubble3D val="0"/>
            <c:spPr>
              <a:solidFill>
                <a:schemeClr val="accent4">
                  <a:lumMod val="70000"/>
                </a:schemeClr>
              </a:solidFill>
              <a:ln>
                <a:noFill/>
              </a:ln>
              <a:effectLst/>
            </c:spPr>
          </c:dPt>
          <c:dPt>
            <c:idx val="2152"/>
            <c:bubble3D val="0"/>
            <c:spPr>
              <a:solidFill>
                <a:schemeClr val="accent5">
                  <a:lumMod val="70000"/>
                </a:schemeClr>
              </a:solidFill>
              <a:ln>
                <a:noFill/>
              </a:ln>
              <a:effectLst/>
            </c:spPr>
          </c:dPt>
          <c:dPt>
            <c:idx val="2153"/>
            <c:bubble3D val="0"/>
            <c:spPr>
              <a:solidFill>
                <a:schemeClr val="accent6">
                  <a:lumMod val="70000"/>
                </a:schemeClr>
              </a:solidFill>
              <a:ln>
                <a:noFill/>
              </a:ln>
              <a:effectLst/>
            </c:spPr>
          </c:dPt>
          <c:dPt>
            <c:idx val="2154"/>
            <c:bubble3D val="0"/>
            <c:spPr>
              <a:solidFill>
                <a:schemeClr val="accent1">
                  <a:lumMod val="50000"/>
                  <a:lumOff val="50000"/>
                </a:schemeClr>
              </a:solidFill>
              <a:ln>
                <a:noFill/>
              </a:ln>
              <a:effectLst/>
            </c:spPr>
          </c:dPt>
          <c:dPt>
            <c:idx val="2155"/>
            <c:bubble3D val="0"/>
            <c:spPr>
              <a:solidFill>
                <a:schemeClr val="accent2">
                  <a:lumMod val="50000"/>
                  <a:lumOff val="50000"/>
                </a:schemeClr>
              </a:solidFill>
              <a:ln>
                <a:noFill/>
              </a:ln>
              <a:effectLst/>
            </c:spPr>
          </c:dPt>
          <c:dPt>
            <c:idx val="2156"/>
            <c:bubble3D val="0"/>
            <c:spPr>
              <a:solidFill>
                <a:schemeClr val="accent3">
                  <a:lumMod val="50000"/>
                  <a:lumOff val="50000"/>
                </a:schemeClr>
              </a:solidFill>
              <a:ln>
                <a:noFill/>
              </a:ln>
              <a:effectLst/>
            </c:spPr>
          </c:dPt>
          <c:dPt>
            <c:idx val="2157"/>
            <c:bubble3D val="0"/>
            <c:spPr>
              <a:solidFill>
                <a:schemeClr val="accent4">
                  <a:lumMod val="50000"/>
                  <a:lumOff val="50000"/>
                </a:schemeClr>
              </a:solidFill>
              <a:ln>
                <a:noFill/>
              </a:ln>
              <a:effectLst/>
            </c:spPr>
          </c:dPt>
          <c:dPt>
            <c:idx val="2158"/>
            <c:bubble3D val="0"/>
            <c:spPr>
              <a:solidFill>
                <a:schemeClr val="accent5">
                  <a:lumMod val="50000"/>
                  <a:lumOff val="50000"/>
                </a:schemeClr>
              </a:solidFill>
              <a:ln>
                <a:noFill/>
              </a:ln>
              <a:effectLst/>
            </c:spPr>
          </c:dPt>
          <c:dPt>
            <c:idx val="2159"/>
            <c:bubble3D val="0"/>
            <c:spPr>
              <a:solidFill>
                <a:schemeClr val="accent6">
                  <a:lumMod val="50000"/>
                  <a:lumOff val="50000"/>
                </a:schemeClr>
              </a:solidFill>
              <a:ln>
                <a:noFill/>
              </a:ln>
              <a:effectLst/>
            </c:spPr>
          </c:dPt>
          <c:dPt>
            <c:idx val="2160"/>
            <c:bubble3D val="0"/>
            <c:spPr>
              <a:solidFill>
                <a:schemeClr val="accent1"/>
              </a:solidFill>
              <a:ln>
                <a:noFill/>
              </a:ln>
              <a:effectLst/>
            </c:spPr>
          </c:dPt>
          <c:dPt>
            <c:idx val="2161"/>
            <c:bubble3D val="0"/>
            <c:spPr>
              <a:solidFill>
                <a:schemeClr val="accent2"/>
              </a:solidFill>
              <a:ln>
                <a:noFill/>
              </a:ln>
              <a:effectLst/>
            </c:spPr>
          </c:dPt>
          <c:dPt>
            <c:idx val="2162"/>
            <c:bubble3D val="0"/>
            <c:spPr>
              <a:solidFill>
                <a:schemeClr val="accent3"/>
              </a:solidFill>
              <a:ln>
                <a:noFill/>
              </a:ln>
              <a:effectLst/>
            </c:spPr>
          </c:dPt>
          <c:dPt>
            <c:idx val="2163"/>
            <c:bubble3D val="0"/>
            <c:spPr>
              <a:solidFill>
                <a:schemeClr val="accent4"/>
              </a:solidFill>
              <a:ln>
                <a:noFill/>
              </a:ln>
              <a:effectLst/>
            </c:spPr>
          </c:dPt>
          <c:dPt>
            <c:idx val="2164"/>
            <c:bubble3D val="0"/>
            <c:spPr>
              <a:solidFill>
                <a:schemeClr val="accent5"/>
              </a:solidFill>
              <a:ln>
                <a:noFill/>
              </a:ln>
              <a:effectLst/>
            </c:spPr>
          </c:dPt>
          <c:dPt>
            <c:idx val="2165"/>
            <c:bubble3D val="0"/>
            <c:spPr>
              <a:solidFill>
                <a:schemeClr val="accent6"/>
              </a:solidFill>
              <a:ln>
                <a:noFill/>
              </a:ln>
              <a:effectLst/>
            </c:spPr>
          </c:dPt>
          <c:dPt>
            <c:idx val="2166"/>
            <c:bubble3D val="0"/>
            <c:spPr>
              <a:solidFill>
                <a:schemeClr val="accent1">
                  <a:lumMod val="60000"/>
                </a:schemeClr>
              </a:solidFill>
              <a:ln>
                <a:noFill/>
              </a:ln>
              <a:effectLst/>
            </c:spPr>
          </c:dPt>
          <c:dPt>
            <c:idx val="2167"/>
            <c:bubble3D val="0"/>
            <c:spPr>
              <a:solidFill>
                <a:schemeClr val="accent2">
                  <a:lumMod val="60000"/>
                </a:schemeClr>
              </a:solidFill>
              <a:ln>
                <a:noFill/>
              </a:ln>
              <a:effectLst/>
            </c:spPr>
          </c:dPt>
          <c:dPt>
            <c:idx val="2168"/>
            <c:bubble3D val="0"/>
            <c:spPr>
              <a:solidFill>
                <a:schemeClr val="accent3">
                  <a:lumMod val="60000"/>
                </a:schemeClr>
              </a:solidFill>
              <a:ln>
                <a:noFill/>
              </a:ln>
              <a:effectLst/>
            </c:spPr>
          </c:dPt>
          <c:dPt>
            <c:idx val="2169"/>
            <c:bubble3D val="0"/>
            <c:spPr>
              <a:solidFill>
                <a:schemeClr val="accent4">
                  <a:lumMod val="60000"/>
                </a:schemeClr>
              </a:solidFill>
              <a:ln>
                <a:noFill/>
              </a:ln>
              <a:effectLst/>
            </c:spPr>
          </c:dPt>
          <c:dPt>
            <c:idx val="2170"/>
            <c:bubble3D val="0"/>
            <c:spPr>
              <a:solidFill>
                <a:schemeClr val="accent5">
                  <a:lumMod val="60000"/>
                </a:schemeClr>
              </a:solidFill>
              <a:ln>
                <a:noFill/>
              </a:ln>
              <a:effectLst/>
            </c:spPr>
          </c:dPt>
          <c:dPt>
            <c:idx val="2171"/>
            <c:bubble3D val="0"/>
            <c:spPr>
              <a:solidFill>
                <a:schemeClr val="accent6">
                  <a:lumMod val="60000"/>
                </a:schemeClr>
              </a:solidFill>
              <a:ln>
                <a:noFill/>
              </a:ln>
              <a:effectLst/>
            </c:spPr>
          </c:dPt>
          <c:dPt>
            <c:idx val="2172"/>
            <c:bubble3D val="0"/>
            <c:spPr>
              <a:solidFill>
                <a:schemeClr val="accent1">
                  <a:lumMod val="80000"/>
                  <a:lumOff val="20000"/>
                </a:schemeClr>
              </a:solidFill>
              <a:ln>
                <a:noFill/>
              </a:ln>
              <a:effectLst/>
            </c:spPr>
          </c:dPt>
          <c:dPt>
            <c:idx val="2173"/>
            <c:bubble3D val="0"/>
            <c:spPr>
              <a:solidFill>
                <a:schemeClr val="accent2">
                  <a:lumMod val="80000"/>
                  <a:lumOff val="20000"/>
                </a:schemeClr>
              </a:solidFill>
              <a:ln>
                <a:noFill/>
              </a:ln>
              <a:effectLst/>
            </c:spPr>
          </c:dPt>
          <c:dPt>
            <c:idx val="2174"/>
            <c:bubble3D val="0"/>
            <c:spPr>
              <a:solidFill>
                <a:schemeClr val="accent3">
                  <a:lumMod val="80000"/>
                  <a:lumOff val="20000"/>
                </a:schemeClr>
              </a:solidFill>
              <a:ln>
                <a:noFill/>
              </a:ln>
              <a:effectLst/>
            </c:spPr>
          </c:dPt>
          <c:dPt>
            <c:idx val="2175"/>
            <c:bubble3D val="0"/>
            <c:spPr>
              <a:solidFill>
                <a:schemeClr val="accent4">
                  <a:lumMod val="80000"/>
                  <a:lumOff val="20000"/>
                </a:schemeClr>
              </a:solidFill>
              <a:ln>
                <a:noFill/>
              </a:ln>
              <a:effectLst/>
            </c:spPr>
          </c:dPt>
          <c:dPt>
            <c:idx val="2176"/>
            <c:bubble3D val="0"/>
            <c:spPr>
              <a:solidFill>
                <a:schemeClr val="accent5">
                  <a:lumMod val="80000"/>
                  <a:lumOff val="20000"/>
                </a:schemeClr>
              </a:solidFill>
              <a:ln>
                <a:noFill/>
              </a:ln>
              <a:effectLst/>
            </c:spPr>
          </c:dPt>
          <c:dPt>
            <c:idx val="2177"/>
            <c:bubble3D val="0"/>
            <c:spPr>
              <a:solidFill>
                <a:schemeClr val="accent6">
                  <a:lumMod val="80000"/>
                  <a:lumOff val="20000"/>
                </a:schemeClr>
              </a:solidFill>
              <a:ln>
                <a:noFill/>
              </a:ln>
              <a:effectLst/>
            </c:spPr>
          </c:dPt>
          <c:dPt>
            <c:idx val="2178"/>
            <c:bubble3D val="0"/>
            <c:spPr>
              <a:solidFill>
                <a:schemeClr val="accent1">
                  <a:lumMod val="80000"/>
                </a:schemeClr>
              </a:solidFill>
              <a:ln>
                <a:noFill/>
              </a:ln>
              <a:effectLst/>
            </c:spPr>
          </c:dPt>
          <c:dPt>
            <c:idx val="2179"/>
            <c:bubble3D val="0"/>
            <c:spPr>
              <a:solidFill>
                <a:schemeClr val="accent2">
                  <a:lumMod val="80000"/>
                </a:schemeClr>
              </a:solidFill>
              <a:ln>
                <a:noFill/>
              </a:ln>
              <a:effectLst/>
            </c:spPr>
          </c:dPt>
          <c:dPt>
            <c:idx val="2180"/>
            <c:bubble3D val="0"/>
            <c:spPr>
              <a:solidFill>
                <a:schemeClr val="accent3">
                  <a:lumMod val="80000"/>
                </a:schemeClr>
              </a:solidFill>
              <a:ln>
                <a:noFill/>
              </a:ln>
              <a:effectLst/>
            </c:spPr>
          </c:dPt>
          <c:dPt>
            <c:idx val="2181"/>
            <c:bubble3D val="0"/>
            <c:spPr>
              <a:solidFill>
                <a:schemeClr val="accent4">
                  <a:lumMod val="80000"/>
                </a:schemeClr>
              </a:solidFill>
              <a:ln>
                <a:noFill/>
              </a:ln>
              <a:effectLst/>
            </c:spPr>
          </c:dPt>
          <c:dPt>
            <c:idx val="2182"/>
            <c:bubble3D val="0"/>
            <c:spPr>
              <a:solidFill>
                <a:schemeClr val="accent5">
                  <a:lumMod val="80000"/>
                </a:schemeClr>
              </a:solidFill>
              <a:ln>
                <a:noFill/>
              </a:ln>
              <a:effectLst/>
            </c:spPr>
          </c:dPt>
          <c:dPt>
            <c:idx val="2183"/>
            <c:bubble3D val="0"/>
            <c:spPr>
              <a:solidFill>
                <a:schemeClr val="accent6">
                  <a:lumMod val="80000"/>
                </a:schemeClr>
              </a:solidFill>
              <a:ln>
                <a:noFill/>
              </a:ln>
              <a:effectLst/>
            </c:spPr>
          </c:dPt>
          <c:dPt>
            <c:idx val="2184"/>
            <c:bubble3D val="0"/>
            <c:spPr>
              <a:solidFill>
                <a:schemeClr val="accent1">
                  <a:lumMod val="60000"/>
                  <a:lumOff val="40000"/>
                </a:schemeClr>
              </a:solidFill>
              <a:ln>
                <a:noFill/>
              </a:ln>
              <a:effectLst/>
            </c:spPr>
          </c:dPt>
          <c:dPt>
            <c:idx val="2185"/>
            <c:bubble3D val="0"/>
            <c:spPr>
              <a:solidFill>
                <a:schemeClr val="accent2">
                  <a:lumMod val="60000"/>
                  <a:lumOff val="40000"/>
                </a:schemeClr>
              </a:solidFill>
              <a:ln>
                <a:noFill/>
              </a:ln>
              <a:effectLst/>
            </c:spPr>
          </c:dPt>
          <c:dPt>
            <c:idx val="2186"/>
            <c:bubble3D val="0"/>
            <c:spPr>
              <a:solidFill>
                <a:schemeClr val="accent3">
                  <a:lumMod val="60000"/>
                  <a:lumOff val="40000"/>
                </a:schemeClr>
              </a:solidFill>
              <a:ln>
                <a:noFill/>
              </a:ln>
              <a:effectLst/>
            </c:spPr>
          </c:dPt>
          <c:dPt>
            <c:idx val="2187"/>
            <c:bubble3D val="0"/>
            <c:spPr>
              <a:solidFill>
                <a:schemeClr val="accent4">
                  <a:lumMod val="60000"/>
                  <a:lumOff val="40000"/>
                </a:schemeClr>
              </a:solidFill>
              <a:ln>
                <a:noFill/>
              </a:ln>
              <a:effectLst/>
            </c:spPr>
          </c:dPt>
          <c:dPt>
            <c:idx val="2188"/>
            <c:bubble3D val="0"/>
            <c:spPr>
              <a:solidFill>
                <a:schemeClr val="accent5">
                  <a:lumMod val="60000"/>
                  <a:lumOff val="40000"/>
                </a:schemeClr>
              </a:solidFill>
              <a:ln>
                <a:noFill/>
              </a:ln>
              <a:effectLst/>
            </c:spPr>
          </c:dPt>
          <c:dPt>
            <c:idx val="2189"/>
            <c:bubble3D val="0"/>
            <c:spPr>
              <a:solidFill>
                <a:schemeClr val="accent6">
                  <a:lumMod val="60000"/>
                  <a:lumOff val="40000"/>
                </a:schemeClr>
              </a:solidFill>
              <a:ln>
                <a:noFill/>
              </a:ln>
              <a:effectLst/>
            </c:spPr>
          </c:dPt>
          <c:dPt>
            <c:idx val="2190"/>
            <c:bubble3D val="0"/>
            <c:spPr>
              <a:solidFill>
                <a:schemeClr val="accent1">
                  <a:lumMod val="50000"/>
                </a:schemeClr>
              </a:solidFill>
              <a:ln>
                <a:noFill/>
              </a:ln>
              <a:effectLst/>
            </c:spPr>
          </c:dPt>
          <c:dPt>
            <c:idx val="2191"/>
            <c:bubble3D val="0"/>
            <c:spPr>
              <a:solidFill>
                <a:schemeClr val="accent2">
                  <a:lumMod val="50000"/>
                </a:schemeClr>
              </a:solidFill>
              <a:ln>
                <a:noFill/>
              </a:ln>
              <a:effectLst/>
            </c:spPr>
          </c:dPt>
          <c:dPt>
            <c:idx val="2192"/>
            <c:bubble3D val="0"/>
            <c:spPr>
              <a:solidFill>
                <a:schemeClr val="accent3">
                  <a:lumMod val="50000"/>
                </a:schemeClr>
              </a:solidFill>
              <a:ln>
                <a:noFill/>
              </a:ln>
              <a:effectLst/>
            </c:spPr>
          </c:dPt>
          <c:dPt>
            <c:idx val="2193"/>
            <c:bubble3D val="0"/>
            <c:spPr>
              <a:solidFill>
                <a:schemeClr val="accent4">
                  <a:lumMod val="50000"/>
                </a:schemeClr>
              </a:solidFill>
              <a:ln>
                <a:noFill/>
              </a:ln>
              <a:effectLst/>
            </c:spPr>
          </c:dPt>
          <c:dPt>
            <c:idx val="2194"/>
            <c:bubble3D val="0"/>
            <c:spPr>
              <a:solidFill>
                <a:schemeClr val="accent5">
                  <a:lumMod val="50000"/>
                </a:schemeClr>
              </a:solidFill>
              <a:ln>
                <a:noFill/>
              </a:ln>
              <a:effectLst/>
            </c:spPr>
          </c:dPt>
          <c:dPt>
            <c:idx val="2195"/>
            <c:bubble3D val="0"/>
            <c:spPr>
              <a:solidFill>
                <a:schemeClr val="accent6">
                  <a:lumMod val="50000"/>
                </a:schemeClr>
              </a:solidFill>
              <a:ln>
                <a:noFill/>
              </a:ln>
              <a:effectLst/>
            </c:spPr>
          </c:dPt>
          <c:dPt>
            <c:idx val="2196"/>
            <c:bubble3D val="0"/>
            <c:spPr>
              <a:solidFill>
                <a:schemeClr val="accent1">
                  <a:lumMod val="70000"/>
                  <a:lumOff val="30000"/>
                </a:schemeClr>
              </a:solidFill>
              <a:ln>
                <a:noFill/>
              </a:ln>
              <a:effectLst/>
            </c:spPr>
          </c:dPt>
          <c:dPt>
            <c:idx val="2197"/>
            <c:bubble3D val="0"/>
            <c:spPr>
              <a:solidFill>
                <a:schemeClr val="accent2">
                  <a:lumMod val="70000"/>
                  <a:lumOff val="30000"/>
                </a:schemeClr>
              </a:solidFill>
              <a:ln>
                <a:noFill/>
              </a:ln>
              <a:effectLst/>
            </c:spPr>
          </c:dPt>
          <c:dPt>
            <c:idx val="2198"/>
            <c:bubble3D val="0"/>
            <c:spPr>
              <a:solidFill>
                <a:schemeClr val="accent3">
                  <a:lumMod val="70000"/>
                  <a:lumOff val="30000"/>
                </a:schemeClr>
              </a:solidFill>
              <a:ln>
                <a:noFill/>
              </a:ln>
              <a:effectLst/>
            </c:spPr>
          </c:dPt>
          <c:dPt>
            <c:idx val="2199"/>
            <c:bubble3D val="0"/>
            <c:spPr>
              <a:solidFill>
                <a:schemeClr val="accent4">
                  <a:lumMod val="70000"/>
                  <a:lumOff val="30000"/>
                </a:schemeClr>
              </a:solidFill>
              <a:ln>
                <a:noFill/>
              </a:ln>
              <a:effectLst/>
            </c:spPr>
          </c:dPt>
          <c:dPt>
            <c:idx val="2200"/>
            <c:bubble3D val="0"/>
            <c:spPr>
              <a:solidFill>
                <a:schemeClr val="accent5">
                  <a:lumMod val="70000"/>
                  <a:lumOff val="30000"/>
                </a:schemeClr>
              </a:solidFill>
              <a:ln>
                <a:noFill/>
              </a:ln>
              <a:effectLst/>
            </c:spPr>
          </c:dPt>
          <c:dPt>
            <c:idx val="2201"/>
            <c:bubble3D val="0"/>
            <c:spPr>
              <a:solidFill>
                <a:schemeClr val="accent6">
                  <a:lumMod val="70000"/>
                  <a:lumOff val="30000"/>
                </a:schemeClr>
              </a:solidFill>
              <a:ln>
                <a:noFill/>
              </a:ln>
              <a:effectLst/>
            </c:spPr>
          </c:dPt>
          <c:dPt>
            <c:idx val="2202"/>
            <c:bubble3D val="0"/>
            <c:spPr>
              <a:solidFill>
                <a:schemeClr val="accent1">
                  <a:lumMod val="70000"/>
                </a:schemeClr>
              </a:solidFill>
              <a:ln>
                <a:noFill/>
              </a:ln>
              <a:effectLst/>
            </c:spPr>
          </c:dPt>
          <c:dPt>
            <c:idx val="2203"/>
            <c:bubble3D val="0"/>
            <c:spPr>
              <a:solidFill>
                <a:schemeClr val="accent2">
                  <a:lumMod val="70000"/>
                </a:schemeClr>
              </a:solidFill>
              <a:ln>
                <a:noFill/>
              </a:ln>
              <a:effectLst/>
            </c:spPr>
          </c:dPt>
          <c:dPt>
            <c:idx val="2204"/>
            <c:bubble3D val="0"/>
            <c:spPr>
              <a:solidFill>
                <a:schemeClr val="accent3">
                  <a:lumMod val="70000"/>
                </a:schemeClr>
              </a:solidFill>
              <a:ln>
                <a:noFill/>
              </a:ln>
              <a:effectLst/>
            </c:spPr>
          </c:dPt>
          <c:dPt>
            <c:idx val="2205"/>
            <c:bubble3D val="0"/>
            <c:spPr>
              <a:solidFill>
                <a:schemeClr val="accent4">
                  <a:lumMod val="70000"/>
                </a:schemeClr>
              </a:solidFill>
              <a:ln>
                <a:noFill/>
              </a:ln>
              <a:effectLst/>
            </c:spPr>
          </c:dPt>
          <c:dPt>
            <c:idx val="2206"/>
            <c:bubble3D val="0"/>
            <c:spPr>
              <a:solidFill>
                <a:schemeClr val="accent5">
                  <a:lumMod val="70000"/>
                </a:schemeClr>
              </a:solidFill>
              <a:ln>
                <a:noFill/>
              </a:ln>
              <a:effectLst/>
            </c:spPr>
          </c:dPt>
          <c:dPt>
            <c:idx val="2207"/>
            <c:bubble3D val="0"/>
            <c:spPr>
              <a:solidFill>
                <a:schemeClr val="accent6">
                  <a:lumMod val="70000"/>
                </a:schemeClr>
              </a:solidFill>
              <a:ln>
                <a:noFill/>
              </a:ln>
              <a:effectLst/>
            </c:spPr>
          </c:dPt>
          <c:dPt>
            <c:idx val="2208"/>
            <c:bubble3D val="0"/>
            <c:spPr>
              <a:solidFill>
                <a:schemeClr val="accent1">
                  <a:lumMod val="50000"/>
                  <a:lumOff val="50000"/>
                </a:schemeClr>
              </a:solidFill>
              <a:ln>
                <a:noFill/>
              </a:ln>
              <a:effectLst/>
            </c:spPr>
          </c:dPt>
          <c:dPt>
            <c:idx val="2209"/>
            <c:bubble3D val="0"/>
            <c:spPr>
              <a:solidFill>
                <a:schemeClr val="accent2">
                  <a:lumMod val="50000"/>
                  <a:lumOff val="50000"/>
                </a:schemeClr>
              </a:solidFill>
              <a:ln>
                <a:noFill/>
              </a:ln>
              <a:effectLst/>
            </c:spPr>
          </c:dPt>
          <c:dPt>
            <c:idx val="2210"/>
            <c:bubble3D val="0"/>
            <c:spPr>
              <a:solidFill>
                <a:schemeClr val="accent3">
                  <a:lumMod val="50000"/>
                  <a:lumOff val="50000"/>
                </a:schemeClr>
              </a:solidFill>
              <a:ln>
                <a:noFill/>
              </a:ln>
              <a:effectLst/>
            </c:spPr>
          </c:dPt>
          <c:dPt>
            <c:idx val="2211"/>
            <c:bubble3D val="0"/>
            <c:spPr>
              <a:solidFill>
                <a:schemeClr val="accent4">
                  <a:lumMod val="50000"/>
                  <a:lumOff val="50000"/>
                </a:schemeClr>
              </a:solidFill>
              <a:ln>
                <a:noFill/>
              </a:ln>
              <a:effectLst/>
            </c:spPr>
          </c:dPt>
          <c:dPt>
            <c:idx val="2212"/>
            <c:bubble3D val="0"/>
            <c:spPr>
              <a:solidFill>
                <a:schemeClr val="accent5">
                  <a:lumMod val="50000"/>
                  <a:lumOff val="50000"/>
                </a:schemeClr>
              </a:solidFill>
              <a:ln>
                <a:noFill/>
              </a:ln>
              <a:effectLst/>
            </c:spPr>
          </c:dPt>
          <c:dPt>
            <c:idx val="2213"/>
            <c:bubble3D val="0"/>
            <c:spPr>
              <a:solidFill>
                <a:schemeClr val="accent6">
                  <a:lumMod val="50000"/>
                  <a:lumOff val="50000"/>
                </a:schemeClr>
              </a:solidFill>
              <a:ln>
                <a:noFill/>
              </a:ln>
              <a:effectLst/>
            </c:spPr>
          </c:dPt>
          <c:dPt>
            <c:idx val="2214"/>
            <c:bubble3D val="0"/>
            <c:spPr>
              <a:solidFill>
                <a:schemeClr val="accent1"/>
              </a:solidFill>
              <a:ln>
                <a:noFill/>
              </a:ln>
              <a:effectLst/>
            </c:spPr>
          </c:dPt>
          <c:dPt>
            <c:idx val="2215"/>
            <c:bubble3D val="0"/>
            <c:spPr>
              <a:solidFill>
                <a:schemeClr val="accent2"/>
              </a:solidFill>
              <a:ln>
                <a:noFill/>
              </a:ln>
              <a:effectLst/>
            </c:spPr>
          </c:dPt>
          <c:dPt>
            <c:idx val="2216"/>
            <c:bubble3D val="0"/>
            <c:spPr>
              <a:solidFill>
                <a:schemeClr val="accent3"/>
              </a:solidFill>
              <a:ln>
                <a:noFill/>
              </a:ln>
              <a:effectLst/>
            </c:spPr>
          </c:dPt>
          <c:dPt>
            <c:idx val="2217"/>
            <c:bubble3D val="0"/>
            <c:spPr>
              <a:solidFill>
                <a:schemeClr val="accent4"/>
              </a:solidFill>
              <a:ln>
                <a:noFill/>
              </a:ln>
              <a:effectLst/>
            </c:spPr>
          </c:dPt>
          <c:dPt>
            <c:idx val="2218"/>
            <c:bubble3D val="0"/>
            <c:spPr>
              <a:solidFill>
                <a:schemeClr val="accent5"/>
              </a:solidFill>
              <a:ln>
                <a:noFill/>
              </a:ln>
              <a:effectLst/>
            </c:spPr>
          </c:dPt>
          <c:dPt>
            <c:idx val="2219"/>
            <c:bubble3D val="0"/>
            <c:spPr>
              <a:solidFill>
                <a:schemeClr val="accent6"/>
              </a:solidFill>
              <a:ln>
                <a:noFill/>
              </a:ln>
              <a:effectLst/>
            </c:spPr>
          </c:dPt>
          <c:dPt>
            <c:idx val="2220"/>
            <c:bubble3D val="0"/>
            <c:spPr>
              <a:solidFill>
                <a:schemeClr val="accent1">
                  <a:lumMod val="60000"/>
                </a:schemeClr>
              </a:solidFill>
              <a:ln>
                <a:noFill/>
              </a:ln>
              <a:effectLst/>
            </c:spPr>
          </c:dPt>
          <c:dPt>
            <c:idx val="2221"/>
            <c:bubble3D val="0"/>
            <c:spPr>
              <a:solidFill>
                <a:schemeClr val="accent2">
                  <a:lumMod val="60000"/>
                </a:schemeClr>
              </a:solidFill>
              <a:ln>
                <a:noFill/>
              </a:ln>
              <a:effectLst/>
            </c:spPr>
          </c:dPt>
          <c:dPt>
            <c:idx val="2222"/>
            <c:bubble3D val="0"/>
            <c:spPr>
              <a:solidFill>
                <a:schemeClr val="accent3">
                  <a:lumMod val="60000"/>
                </a:schemeClr>
              </a:solidFill>
              <a:ln>
                <a:noFill/>
              </a:ln>
              <a:effectLst/>
            </c:spPr>
          </c:dPt>
          <c:dPt>
            <c:idx val="2223"/>
            <c:bubble3D val="0"/>
            <c:spPr>
              <a:solidFill>
                <a:schemeClr val="accent4">
                  <a:lumMod val="60000"/>
                </a:schemeClr>
              </a:solidFill>
              <a:ln>
                <a:noFill/>
              </a:ln>
              <a:effectLst/>
            </c:spPr>
          </c:dPt>
          <c:dPt>
            <c:idx val="2224"/>
            <c:bubble3D val="0"/>
            <c:spPr>
              <a:solidFill>
                <a:schemeClr val="accent5">
                  <a:lumMod val="60000"/>
                </a:schemeClr>
              </a:solidFill>
              <a:ln>
                <a:noFill/>
              </a:ln>
              <a:effectLst/>
            </c:spPr>
          </c:dPt>
          <c:dPt>
            <c:idx val="2225"/>
            <c:bubble3D val="0"/>
            <c:spPr>
              <a:solidFill>
                <a:schemeClr val="accent6">
                  <a:lumMod val="60000"/>
                </a:schemeClr>
              </a:solidFill>
              <a:ln>
                <a:noFill/>
              </a:ln>
              <a:effectLst/>
            </c:spPr>
          </c:dPt>
          <c:dPt>
            <c:idx val="2226"/>
            <c:bubble3D val="0"/>
            <c:spPr>
              <a:solidFill>
                <a:schemeClr val="accent1">
                  <a:lumMod val="80000"/>
                  <a:lumOff val="20000"/>
                </a:schemeClr>
              </a:solidFill>
              <a:ln>
                <a:noFill/>
              </a:ln>
              <a:effectLst/>
            </c:spPr>
          </c:dPt>
          <c:dPt>
            <c:idx val="2227"/>
            <c:bubble3D val="0"/>
            <c:spPr>
              <a:solidFill>
                <a:schemeClr val="accent2">
                  <a:lumMod val="80000"/>
                  <a:lumOff val="20000"/>
                </a:schemeClr>
              </a:solidFill>
              <a:ln>
                <a:noFill/>
              </a:ln>
              <a:effectLst/>
            </c:spPr>
          </c:dPt>
          <c:dPt>
            <c:idx val="2228"/>
            <c:bubble3D val="0"/>
            <c:spPr>
              <a:solidFill>
                <a:schemeClr val="accent3">
                  <a:lumMod val="80000"/>
                  <a:lumOff val="20000"/>
                </a:schemeClr>
              </a:solidFill>
              <a:ln>
                <a:noFill/>
              </a:ln>
              <a:effectLst/>
            </c:spPr>
          </c:dPt>
          <c:dPt>
            <c:idx val="2229"/>
            <c:bubble3D val="0"/>
            <c:spPr>
              <a:solidFill>
                <a:schemeClr val="accent4">
                  <a:lumMod val="80000"/>
                  <a:lumOff val="20000"/>
                </a:schemeClr>
              </a:solidFill>
              <a:ln>
                <a:noFill/>
              </a:ln>
              <a:effectLst/>
            </c:spPr>
          </c:dPt>
          <c:dPt>
            <c:idx val="2230"/>
            <c:bubble3D val="0"/>
            <c:spPr>
              <a:solidFill>
                <a:schemeClr val="accent5">
                  <a:lumMod val="80000"/>
                  <a:lumOff val="20000"/>
                </a:schemeClr>
              </a:solidFill>
              <a:ln>
                <a:noFill/>
              </a:ln>
              <a:effectLst/>
            </c:spPr>
          </c:dPt>
          <c:dPt>
            <c:idx val="2231"/>
            <c:bubble3D val="0"/>
            <c:spPr>
              <a:solidFill>
                <a:schemeClr val="accent6">
                  <a:lumMod val="80000"/>
                  <a:lumOff val="20000"/>
                </a:schemeClr>
              </a:solidFill>
              <a:ln>
                <a:noFill/>
              </a:ln>
              <a:effectLst/>
            </c:spPr>
          </c:dPt>
          <c:dPt>
            <c:idx val="2232"/>
            <c:bubble3D val="0"/>
            <c:spPr>
              <a:solidFill>
                <a:schemeClr val="accent1">
                  <a:lumMod val="80000"/>
                </a:schemeClr>
              </a:solidFill>
              <a:ln>
                <a:noFill/>
              </a:ln>
              <a:effectLst/>
            </c:spPr>
          </c:dPt>
          <c:dPt>
            <c:idx val="2233"/>
            <c:bubble3D val="0"/>
            <c:spPr>
              <a:solidFill>
                <a:schemeClr val="accent2">
                  <a:lumMod val="80000"/>
                </a:schemeClr>
              </a:solidFill>
              <a:ln>
                <a:noFill/>
              </a:ln>
              <a:effectLst/>
            </c:spPr>
          </c:dPt>
          <c:dPt>
            <c:idx val="2234"/>
            <c:bubble3D val="0"/>
            <c:spPr>
              <a:solidFill>
                <a:schemeClr val="accent3">
                  <a:lumMod val="80000"/>
                </a:schemeClr>
              </a:solidFill>
              <a:ln>
                <a:noFill/>
              </a:ln>
              <a:effectLst/>
            </c:spPr>
          </c:dPt>
          <c:dPt>
            <c:idx val="2235"/>
            <c:bubble3D val="0"/>
            <c:spPr>
              <a:solidFill>
                <a:schemeClr val="accent4">
                  <a:lumMod val="80000"/>
                </a:schemeClr>
              </a:solidFill>
              <a:ln>
                <a:noFill/>
              </a:ln>
              <a:effectLst/>
            </c:spPr>
          </c:dPt>
          <c:dPt>
            <c:idx val="2236"/>
            <c:bubble3D val="0"/>
            <c:spPr>
              <a:solidFill>
                <a:schemeClr val="accent5">
                  <a:lumMod val="80000"/>
                </a:schemeClr>
              </a:solidFill>
              <a:ln>
                <a:noFill/>
              </a:ln>
              <a:effectLst/>
            </c:spPr>
          </c:dPt>
          <c:dPt>
            <c:idx val="2237"/>
            <c:bubble3D val="0"/>
            <c:spPr>
              <a:solidFill>
                <a:schemeClr val="accent6">
                  <a:lumMod val="80000"/>
                </a:schemeClr>
              </a:solidFill>
              <a:ln>
                <a:noFill/>
              </a:ln>
              <a:effectLst/>
            </c:spPr>
          </c:dPt>
          <c:dPt>
            <c:idx val="2238"/>
            <c:bubble3D val="0"/>
            <c:spPr>
              <a:solidFill>
                <a:schemeClr val="accent1">
                  <a:lumMod val="60000"/>
                  <a:lumOff val="40000"/>
                </a:schemeClr>
              </a:solidFill>
              <a:ln>
                <a:noFill/>
              </a:ln>
              <a:effectLst/>
            </c:spPr>
          </c:dPt>
          <c:dPt>
            <c:idx val="2239"/>
            <c:bubble3D val="0"/>
            <c:spPr>
              <a:solidFill>
                <a:schemeClr val="accent2">
                  <a:lumMod val="60000"/>
                  <a:lumOff val="40000"/>
                </a:schemeClr>
              </a:solidFill>
              <a:ln>
                <a:noFill/>
              </a:ln>
              <a:effectLst/>
            </c:spPr>
          </c:dPt>
          <c:dPt>
            <c:idx val="2240"/>
            <c:bubble3D val="0"/>
            <c:spPr>
              <a:solidFill>
                <a:schemeClr val="accent3">
                  <a:lumMod val="60000"/>
                  <a:lumOff val="40000"/>
                </a:schemeClr>
              </a:solidFill>
              <a:ln>
                <a:noFill/>
              </a:ln>
              <a:effectLst/>
            </c:spPr>
          </c:dPt>
          <c:dPt>
            <c:idx val="2241"/>
            <c:bubble3D val="0"/>
            <c:spPr>
              <a:solidFill>
                <a:schemeClr val="accent4">
                  <a:lumMod val="60000"/>
                  <a:lumOff val="40000"/>
                </a:schemeClr>
              </a:solidFill>
              <a:ln>
                <a:noFill/>
              </a:ln>
              <a:effectLst/>
            </c:spPr>
          </c:dPt>
          <c:dPt>
            <c:idx val="2242"/>
            <c:bubble3D val="0"/>
            <c:spPr>
              <a:solidFill>
                <a:schemeClr val="accent5">
                  <a:lumMod val="60000"/>
                  <a:lumOff val="40000"/>
                </a:schemeClr>
              </a:solidFill>
              <a:ln>
                <a:noFill/>
              </a:ln>
              <a:effectLst/>
            </c:spPr>
          </c:dPt>
          <c:dPt>
            <c:idx val="2243"/>
            <c:bubble3D val="0"/>
            <c:spPr>
              <a:solidFill>
                <a:schemeClr val="accent6">
                  <a:lumMod val="60000"/>
                  <a:lumOff val="40000"/>
                </a:schemeClr>
              </a:solidFill>
              <a:ln>
                <a:noFill/>
              </a:ln>
              <a:effectLst/>
            </c:spPr>
          </c:dPt>
          <c:dPt>
            <c:idx val="2244"/>
            <c:bubble3D val="0"/>
            <c:spPr>
              <a:solidFill>
                <a:schemeClr val="accent1">
                  <a:lumMod val="50000"/>
                </a:schemeClr>
              </a:solidFill>
              <a:ln>
                <a:noFill/>
              </a:ln>
              <a:effectLst/>
            </c:spPr>
          </c:dPt>
          <c:dPt>
            <c:idx val="2245"/>
            <c:bubble3D val="0"/>
            <c:spPr>
              <a:solidFill>
                <a:schemeClr val="accent2">
                  <a:lumMod val="50000"/>
                </a:schemeClr>
              </a:solidFill>
              <a:ln>
                <a:noFill/>
              </a:ln>
              <a:effectLst/>
            </c:spPr>
          </c:dPt>
          <c:dPt>
            <c:idx val="2246"/>
            <c:bubble3D val="0"/>
            <c:spPr>
              <a:solidFill>
                <a:schemeClr val="accent3">
                  <a:lumMod val="50000"/>
                </a:schemeClr>
              </a:solidFill>
              <a:ln>
                <a:noFill/>
              </a:ln>
              <a:effectLst/>
            </c:spPr>
          </c:dPt>
          <c:dPt>
            <c:idx val="2247"/>
            <c:bubble3D val="0"/>
            <c:spPr>
              <a:solidFill>
                <a:schemeClr val="accent4">
                  <a:lumMod val="50000"/>
                </a:schemeClr>
              </a:solidFill>
              <a:ln>
                <a:noFill/>
              </a:ln>
              <a:effectLst/>
            </c:spPr>
          </c:dPt>
          <c:dPt>
            <c:idx val="2248"/>
            <c:bubble3D val="0"/>
            <c:spPr>
              <a:solidFill>
                <a:schemeClr val="accent5">
                  <a:lumMod val="50000"/>
                </a:schemeClr>
              </a:solidFill>
              <a:ln>
                <a:noFill/>
              </a:ln>
              <a:effectLst/>
            </c:spPr>
          </c:dPt>
          <c:dPt>
            <c:idx val="2249"/>
            <c:bubble3D val="0"/>
            <c:spPr>
              <a:solidFill>
                <a:schemeClr val="accent6">
                  <a:lumMod val="50000"/>
                </a:schemeClr>
              </a:solidFill>
              <a:ln>
                <a:noFill/>
              </a:ln>
              <a:effectLst/>
            </c:spPr>
          </c:dPt>
          <c:dPt>
            <c:idx val="2250"/>
            <c:bubble3D val="0"/>
            <c:spPr>
              <a:solidFill>
                <a:schemeClr val="accent1">
                  <a:lumMod val="70000"/>
                  <a:lumOff val="30000"/>
                </a:schemeClr>
              </a:solidFill>
              <a:ln>
                <a:noFill/>
              </a:ln>
              <a:effectLst/>
            </c:spPr>
          </c:dPt>
          <c:dPt>
            <c:idx val="2251"/>
            <c:bubble3D val="0"/>
            <c:spPr>
              <a:solidFill>
                <a:schemeClr val="accent2">
                  <a:lumMod val="70000"/>
                  <a:lumOff val="30000"/>
                </a:schemeClr>
              </a:solidFill>
              <a:ln>
                <a:noFill/>
              </a:ln>
              <a:effectLst/>
            </c:spPr>
          </c:dPt>
          <c:dPt>
            <c:idx val="2252"/>
            <c:bubble3D val="0"/>
            <c:spPr>
              <a:solidFill>
                <a:schemeClr val="accent3">
                  <a:lumMod val="70000"/>
                  <a:lumOff val="30000"/>
                </a:schemeClr>
              </a:solidFill>
              <a:ln>
                <a:noFill/>
              </a:ln>
              <a:effectLst/>
            </c:spPr>
          </c:dPt>
          <c:dPt>
            <c:idx val="2253"/>
            <c:bubble3D val="0"/>
            <c:spPr>
              <a:solidFill>
                <a:schemeClr val="accent4">
                  <a:lumMod val="70000"/>
                  <a:lumOff val="30000"/>
                </a:schemeClr>
              </a:solidFill>
              <a:ln>
                <a:noFill/>
              </a:ln>
              <a:effectLst/>
            </c:spPr>
          </c:dPt>
          <c:dPt>
            <c:idx val="2254"/>
            <c:bubble3D val="0"/>
            <c:spPr>
              <a:solidFill>
                <a:schemeClr val="accent5">
                  <a:lumMod val="70000"/>
                  <a:lumOff val="30000"/>
                </a:schemeClr>
              </a:solidFill>
              <a:ln>
                <a:noFill/>
              </a:ln>
              <a:effectLst/>
            </c:spPr>
          </c:dPt>
          <c:dPt>
            <c:idx val="2255"/>
            <c:bubble3D val="0"/>
            <c:spPr>
              <a:solidFill>
                <a:schemeClr val="accent6">
                  <a:lumMod val="70000"/>
                  <a:lumOff val="30000"/>
                </a:schemeClr>
              </a:solidFill>
              <a:ln>
                <a:noFill/>
              </a:ln>
              <a:effectLst/>
            </c:spPr>
          </c:dPt>
          <c:dPt>
            <c:idx val="2256"/>
            <c:bubble3D val="0"/>
            <c:spPr>
              <a:solidFill>
                <a:schemeClr val="accent1">
                  <a:lumMod val="70000"/>
                </a:schemeClr>
              </a:solidFill>
              <a:ln>
                <a:noFill/>
              </a:ln>
              <a:effectLst/>
            </c:spPr>
          </c:dPt>
          <c:dPt>
            <c:idx val="2257"/>
            <c:bubble3D val="0"/>
            <c:spPr>
              <a:solidFill>
                <a:schemeClr val="accent2">
                  <a:lumMod val="70000"/>
                </a:schemeClr>
              </a:solidFill>
              <a:ln>
                <a:noFill/>
              </a:ln>
              <a:effectLst/>
            </c:spPr>
          </c:dPt>
          <c:dPt>
            <c:idx val="2258"/>
            <c:bubble3D val="0"/>
            <c:spPr>
              <a:solidFill>
                <a:schemeClr val="accent3">
                  <a:lumMod val="70000"/>
                </a:schemeClr>
              </a:solidFill>
              <a:ln>
                <a:noFill/>
              </a:ln>
              <a:effectLst/>
            </c:spPr>
          </c:dPt>
          <c:dPt>
            <c:idx val="2259"/>
            <c:bubble3D val="0"/>
            <c:spPr>
              <a:solidFill>
                <a:schemeClr val="accent4">
                  <a:lumMod val="70000"/>
                </a:schemeClr>
              </a:solidFill>
              <a:ln>
                <a:noFill/>
              </a:ln>
              <a:effectLst/>
            </c:spPr>
          </c:dPt>
          <c:dPt>
            <c:idx val="2260"/>
            <c:bubble3D val="0"/>
            <c:spPr>
              <a:solidFill>
                <a:schemeClr val="accent5">
                  <a:lumMod val="70000"/>
                </a:schemeClr>
              </a:solidFill>
              <a:ln>
                <a:noFill/>
              </a:ln>
              <a:effectLst/>
            </c:spPr>
          </c:dPt>
          <c:dPt>
            <c:idx val="2261"/>
            <c:bubble3D val="0"/>
            <c:spPr>
              <a:solidFill>
                <a:schemeClr val="accent6">
                  <a:lumMod val="70000"/>
                </a:schemeClr>
              </a:solidFill>
              <a:ln>
                <a:noFill/>
              </a:ln>
              <a:effectLst/>
            </c:spPr>
          </c:dPt>
          <c:dPt>
            <c:idx val="2262"/>
            <c:bubble3D val="0"/>
            <c:spPr>
              <a:solidFill>
                <a:schemeClr val="accent1">
                  <a:lumMod val="50000"/>
                  <a:lumOff val="50000"/>
                </a:schemeClr>
              </a:solidFill>
              <a:ln>
                <a:noFill/>
              </a:ln>
              <a:effectLst/>
            </c:spPr>
          </c:dPt>
          <c:dPt>
            <c:idx val="2263"/>
            <c:bubble3D val="0"/>
            <c:spPr>
              <a:solidFill>
                <a:schemeClr val="accent2">
                  <a:lumMod val="50000"/>
                  <a:lumOff val="50000"/>
                </a:schemeClr>
              </a:solidFill>
              <a:ln>
                <a:noFill/>
              </a:ln>
              <a:effectLst/>
            </c:spPr>
          </c:dPt>
          <c:dPt>
            <c:idx val="2264"/>
            <c:bubble3D val="0"/>
            <c:spPr>
              <a:solidFill>
                <a:schemeClr val="accent3">
                  <a:lumMod val="50000"/>
                  <a:lumOff val="50000"/>
                </a:schemeClr>
              </a:solidFill>
              <a:ln>
                <a:noFill/>
              </a:ln>
              <a:effectLst/>
            </c:spPr>
          </c:dPt>
          <c:dPt>
            <c:idx val="2265"/>
            <c:bubble3D val="0"/>
            <c:spPr>
              <a:solidFill>
                <a:schemeClr val="accent4">
                  <a:lumMod val="50000"/>
                  <a:lumOff val="50000"/>
                </a:schemeClr>
              </a:solidFill>
              <a:ln>
                <a:noFill/>
              </a:ln>
              <a:effectLst/>
            </c:spPr>
          </c:dPt>
          <c:dPt>
            <c:idx val="2266"/>
            <c:bubble3D val="0"/>
            <c:spPr>
              <a:solidFill>
                <a:schemeClr val="accent5">
                  <a:lumMod val="50000"/>
                  <a:lumOff val="50000"/>
                </a:schemeClr>
              </a:solidFill>
              <a:ln>
                <a:noFill/>
              </a:ln>
              <a:effectLst/>
            </c:spPr>
          </c:dPt>
          <c:dPt>
            <c:idx val="2267"/>
            <c:bubble3D val="0"/>
            <c:spPr>
              <a:solidFill>
                <a:schemeClr val="accent6">
                  <a:lumMod val="50000"/>
                  <a:lumOff val="50000"/>
                </a:schemeClr>
              </a:solidFill>
              <a:ln>
                <a:noFill/>
              </a:ln>
              <a:effectLst/>
            </c:spPr>
          </c:dPt>
          <c:dPt>
            <c:idx val="2268"/>
            <c:bubble3D val="0"/>
            <c:spPr>
              <a:solidFill>
                <a:schemeClr val="accent1"/>
              </a:solidFill>
              <a:ln>
                <a:noFill/>
              </a:ln>
              <a:effectLst/>
            </c:spPr>
          </c:dPt>
          <c:dPt>
            <c:idx val="2269"/>
            <c:bubble3D val="0"/>
            <c:spPr>
              <a:solidFill>
                <a:schemeClr val="accent2"/>
              </a:solidFill>
              <a:ln>
                <a:noFill/>
              </a:ln>
              <a:effectLst/>
            </c:spPr>
          </c:dPt>
          <c:dPt>
            <c:idx val="2270"/>
            <c:bubble3D val="0"/>
            <c:spPr>
              <a:solidFill>
                <a:schemeClr val="accent3"/>
              </a:solidFill>
              <a:ln>
                <a:noFill/>
              </a:ln>
              <a:effectLst/>
            </c:spPr>
          </c:dPt>
          <c:dPt>
            <c:idx val="2271"/>
            <c:bubble3D val="0"/>
            <c:spPr>
              <a:solidFill>
                <a:schemeClr val="accent4"/>
              </a:solidFill>
              <a:ln>
                <a:noFill/>
              </a:ln>
              <a:effectLst/>
            </c:spPr>
          </c:dPt>
          <c:dPt>
            <c:idx val="2272"/>
            <c:bubble3D val="0"/>
            <c:spPr>
              <a:solidFill>
                <a:schemeClr val="accent5"/>
              </a:solidFill>
              <a:ln>
                <a:noFill/>
              </a:ln>
              <a:effectLst/>
            </c:spPr>
          </c:dPt>
          <c:dPt>
            <c:idx val="2273"/>
            <c:bubble3D val="0"/>
            <c:spPr>
              <a:solidFill>
                <a:schemeClr val="accent6"/>
              </a:solidFill>
              <a:ln>
                <a:noFill/>
              </a:ln>
              <a:effectLst/>
            </c:spPr>
          </c:dPt>
          <c:dPt>
            <c:idx val="2274"/>
            <c:bubble3D val="0"/>
            <c:spPr>
              <a:solidFill>
                <a:schemeClr val="accent1">
                  <a:lumMod val="60000"/>
                </a:schemeClr>
              </a:solidFill>
              <a:ln>
                <a:noFill/>
              </a:ln>
              <a:effectLst/>
            </c:spPr>
          </c:dPt>
          <c:dPt>
            <c:idx val="2275"/>
            <c:bubble3D val="0"/>
            <c:spPr>
              <a:solidFill>
                <a:schemeClr val="accent2">
                  <a:lumMod val="60000"/>
                </a:schemeClr>
              </a:solidFill>
              <a:ln>
                <a:noFill/>
              </a:ln>
              <a:effectLst/>
            </c:spPr>
          </c:dPt>
          <c:dPt>
            <c:idx val="2276"/>
            <c:bubble3D val="0"/>
            <c:spPr>
              <a:solidFill>
                <a:schemeClr val="accent3">
                  <a:lumMod val="60000"/>
                </a:schemeClr>
              </a:solidFill>
              <a:ln>
                <a:noFill/>
              </a:ln>
              <a:effectLst/>
            </c:spPr>
          </c:dPt>
          <c:dPt>
            <c:idx val="2277"/>
            <c:bubble3D val="0"/>
            <c:spPr>
              <a:solidFill>
                <a:schemeClr val="accent4">
                  <a:lumMod val="60000"/>
                </a:schemeClr>
              </a:solidFill>
              <a:ln>
                <a:noFill/>
              </a:ln>
              <a:effectLst/>
            </c:spPr>
          </c:dPt>
          <c:dPt>
            <c:idx val="2278"/>
            <c:bubble3D val="0"/>
            <c:spPr>
              <a:solidFill>
                <a:schemeClr val="accent5">
                  <a:lumMod val="60000"/>
                </a:schemeClr>
              </a:solidFill>
              <a:ln>
                <a:noFill/>
              </a:ln>
              <a:effectLst/>
            </c:spPr>
          </c:dPt>
          <c:dPt>
            <c:idx val="2279"/>
            <c:bubble3D val="0"/>
            <c:spPr>
              <a:solidFill>
                <a:schemeClr val="accent6">
                  <a:lumMod val="60000"/>
                </a:schemeClr>
              </a:solidFill>
              <a:ln>
                <a:noFill/>
              </a:ln>
              <a:effectLst/>
            </c:spPr>
          </c:dPt>
          <c:dPt>
            <c:idx val="2280"/>
            <c:bubble3D val="0"/>
            <c:spPr>
              <a:solidFill>
                <a:schemeClr val="accent1">
                  <a:lumMod val="80000"/>
                  <a:lumOff val="20000"/>
                </a:schemeClr>
              </a:solidFill>
              <a:ln>
                <a:noFill/>
              </a:ln>
              <a:effectLst/>
            </c:spPr>
          </c:dPt>
          <c:dPt>
            <c:idx val="2281"/>
            <c:bubble3D val="0"/>
            <c:spPr>
              <a:solidFill>
                <a:schemeClr val="accent2">
                  <a:lumMod val="80000"/>
                  <a:lumOff val="20000"/>
                </a:schemeClr>
              </a:solidFill>
              <a:ln>
                <a:noFill/>
              </a:ln>
              <a:effectLst/>
            </c:spPr>
          </c:dPt>
          <c:cat>
            <c:strLit>
              <c:ptCount val="2282"/>
              <c:pt idx="0">
                <c:v>(大礼包)</c:v>
              </c:pt>
              <c:pt idx="1">
                <c:v>0003</c:v>
              </c:pt>
              <c:pt idx="2">
                <c:v>0011</c:v>
              </c:pt>
              <c:pt idx="3">
                <c:v>1.25kg散装威化</c:v>
              </c:pt>
              <c:pt idx="4">
                <c:v>1.5kg</c:v>
              </c:pt>
              <c:pt idx="5">
                <c:v>10</c:v>
              </c:pt>
              <c:pt idx="6">
                <c:v>100%黑巧克力 120g</c:v>
              </c:pt>
              <c:pt idx="7">
                <c:v>1008克组合</c:v>
              </c:pt>
              <c:pt idx="8">
                <c:v>100牛奶糖（提拉米苏冰淇淋味）107g</c:v>
              </c:pt>
              <c:pt idx="9">
                <c:v>108克椒香</c:v>
              </c:pt>
              <c:pt idx="10">
                <c:v>10枚混合促销装</c:v>
              </c:pt>
              <c:pt idx="11">
                <c:v>10种美食集合</c:v>
              </c:pt>
              <c:pt idx="12">
                <c:v>11281033</c:v>
              </c:pt>
              <c:pt idx="13">
                <c:v>11281036</c:v>
              </c:pt>
              <c:pt idx="14">
                <c:v>11281038</c:v>
              </c:pt>
              <c:pt idx="15">
                <c:v>11281043</c:v>
              </c:pt>
              <c:pt idx="16">
                <c:v>11281053</c:v>
              </c:pt>
              <c:pt idx="17">
                <c:v>11281054</c:v>
              </c:pt>
              <c:pt idx="18">
                <c:v>11281059</c:v>
              </c:pt>
              <c:pt idx="19">
                <c:v>11281060</c:v>
              </c:pt>
              <c:pt idx="20">
                <c:v>11281061</c:v>
              </c:pt>
              <c:pt idx="21">
                <c:v>11281062</c:v>
              </c:pt>
              <c:pt idx="22">
                <c:v>11281125</c:v>
              </c:pt>
              <c:pt idx="23">
                <c:v>11281126</c:v>
              </c:pt>
              <c:pt idx="24">
                <c:v>11281128</c:v>
              </c:pt>
              <c:pt idx="25">
                <c:v>1190g</c:v>
              </c:pt>
              <c:pt idx="26">
                <c:v>11件节日大礼包组合装</c:v>
              </c:pt>
              <c:pt idx="27">
                <c:v>1208克组合</c:v>
              </c:pt>
              <c:pt idx="28">
                <c:v>120g果汁糖</c:v>
              </c:pt>
              <c:pt idx="29">
                <c:v>120g榴莲软心</c:v>
              </c:pt>
              <c:pt idx="30">
                <c:v>120g玫瑰鲜花饼直立袋</c:v>
              </c:pt>
              <c:pt idx="31">
                <c:v>1250酥心糖桶750g</c:v>
              </c:pt>
              <c:pt idx="32">
                <c:v>1250新年糖桶</c:v>
              </c:pt>
              <c:pt idx="33">
                <c:v>128g黑糖话梅</c:v>
              </c:pt>
              <c:pt idx="34">
                <c:v>12袋零食组合</c:v>
              </c:pt>
              <c:pt idx="35">
                <c:v>13</c:v>
              </c:pt>
              <c:pt idx="36">
                <c:v>1314礼盒装</c:v>
              </c:pt>
              <c:pt idx="37">
                <c:v>1314系列</c:v>
              </c:pt>
              <c:pt idx="38">
                <c:v>14</c:v>
              </c:pt>
              <c:pt idx="39">
                <c:v>15</c:v>
              </c:pt>
              <c:pt idx="40">
                <c:v>1500g 礼包</c:v>
              </c:pt>
              <c:pt idx="41">
                <c:v>1500g礼盒装2</c:v>
              </c:pt>
              <c:pt idx="42">
                <c:v>1600克组合</c:v>
              </c:pt>
              <c:pt idx="43">
                <c:v>1600巧组合</c:v>
              </c:pt>
              <c:pt idx="44">
                <c:v>1608克</c:v>
              </c:pt>
              <c:pt idx="45">
                <c:v>1616克组合</c:v>
              </c:pt>
              <c:pt idx="46">
                <c:v>1632克组合</c:v>
              </c:pt>
              <c:pt idx="47">
                <c:v>165克薄酥饼原味</c:v>
              </c:pt>
              <c:pt idx="48">
                <c:v>1800克曲奇</c:v>
              </c:pt>
              <c:pt idx="49">
                <c:v>180g*6盒</c:v>
              </c:pt>
              <c:pt idx="50">
                <c:v>18粒金装礼盒</c:v>
              </c:pt>
              <c:pt idx="51">
                <c:v>18粒礼盒</c:v>
              </c:pt>
              <c:pt idx="52">
                <c:v>1hsc11</c:v>
              </c:pt>
              <c:pt idx="53">
                <c:v>2000g肉松饼</c:v>
              </c:pt>
              <c:pt idx="54">
                <c:v>200g桂花云片糕</c:v>
              </c:pt>
              <c:pt idx="55">
                <c:v>200g玉米软糖</c:v>
              </c:pt>
              <c:pt idx="56">
                <c:v>200克袜底酥</c:v>
              </c:pt>
              <c:pt idx="57">
                <c:v>2014散装2</c:v>
              </c:pt>
              <c:pt idx="58">
                <c:v>2014散装3</c:v>
              </c:pt>
              <c:pt idx="59">
                <c:v>2014散装4</c:v>
              </c:pt>
              <c:pt idx="60">
                <c:v>2014新款01</c:v>
              </c:pt>
              <c:pt idx="61">
                <c:v>2014新款02</c:v>
              </c:pt>
              <c:pt idx="62">
                <c:v>2014新款03</c:v>
              </c:pt>
              <c:pt idx="63">
                <c:v>2014新款04</c:v>
              </c:pt>
              <c:pt idx="64">
                <c:v>2014新款05</c:v>
              </c:pt>
              <c:pt idx="65">
                <c:v>20枚经典装</c:v>
              </c:pt>
              <c:pt idx="66">
                <c:v>20枚云腿玫瑰酥</c:v>
              </c:pt>
              <c:pt idx="67">
                <c:v>20微米黄金丝滑纯可可脂巧克力</c:v>
              </c:pt>
              <c:pt idx="68">
                <c:v>20微米黄金丝滑纯脂夹心巧克力92g</c:v>
              </c:pt>
              <c:pt idx="69">
                <c:v>20微米黄金丝滑纯脂夹心巧克力92g*2</c:v>
              </c:pt>
              <c:pt idx="70">
                <c:v>2100g整箱肉松饼</c:v>
              </c:pt>
              <c:pt idx="71">
                <c:v>2400曲组合</c:v>
              </c:pt>
              <c:pt idx="72">
                <c:v>2500g礼盒装</c:v>
              </c:pt>
              <c:pt idx="73">
                <c:v>250g超凉</c:v>
              </c:pt>
              <c:pt idx="74">
                <c:v>250g花生牛轧糖</c:v>
              </c:pt>
              <c:pt idx="75">
                <c:v>250g酒心巧克力</c:v>
              </c:pt>
              <c:pt idx="76">
                <c:v>250g牛轧糖</c:v>
              </c:pt>
              <c:pt idx="77">
                <c:v>250g小酥饼原味</c:v>
              </c:pt>
              <c:pt idx="78">
                <c:v>250克芝麻脆片</c:v>
              </c:pt>
              <c:pt idx="79">
                <c:v>258g牛轧糖</c:v>
              </c:pt>
              <c:pt idx="80">
                <c:v>25格方形金花DIY礼盒套装</c:v>
              </c:pt>
              <c:pt idx="81">
                <c:v>25粒礼盒</c:v>
              </c:pt>
              <c:pt idx="82">
                <c:v>275g龙须酥</c:v>
              </c:pt>
              <c:pt idx="83">
                <c:v>27粒心形礼盒</c:v>
              </c:pt>
              <c:pt idx="84">
                <c:v>28格心形丝绒DIY礼盒套装</c:v>
              </c:pt>
              <c:pt idx="85">
                <c:v>3+2夹心饼干组合装</c:v>
              </c:pt>
              <c:pt idx="86">
                <c:v>3+2榴莲味饼干180g</c:v>
              </c:pt>
              <c:pt idx="87">
                <c:v>300g</c:v>
              </c:pt>
              <c:pt idx="88">
                <c:v>300g老字号系列</c:v>
              </c:pt>
              <c:pt idx="89">
                <c:v>300花生糖</c:v>
              </c:pt>
              <c:pt idx="90">
                <c:v>300克</c:v>
              </c:pt>
              <c:pt idx="91">
                <c:v>375*3袋</c:v>
              </c:pt>
              <c:pt idx="92">
                <c:v>39.9零食组合套餐</c:v>
              </c:pt>
              <c:pt idx="93">
                <c:v>3包消化饼+1包金黄脆</c:v>
              </c:pt>
              <c:pt idx="94">
                <c:v>3袋肉松饼</c:v>
              </c:pt>
              <c:pt idx="95">
                <c:v>3罐组合装</c:v>
              </c:pt>
              <c:pt idx="96">
                <c:v>3款水果糖组合</c:v>
              </c:pt>
              <c:pt idx="97">
                <c:v>4.5g红双喜散装</c:v>
              </c:pt>
              <c:pt idx="98">
                <c:v>4.5g喜糖250g装</c:v>
              </c:pt>
              <c:pt idx="99">
                <c:v>400g</c:v>
              </c:pt>
              <c:pt idx="100">
                <c:v>400g混合水果味瑞士糖</c:v>
              </c:pt>
              <c:pt idx="101">
                <c:v>400克凤梨酥</c:v>
              </c:pt>
              <c:pt idx="102">
                <c:v>400牛轧糖285克袋装</c:v>
              </c:pt>
              <c:pt idx="103">
                <c:v>400酥心糖328g</c:v>
              </c:pt>
              <c:pt idx="104">
                <c:v>405克八种口味组合</c:v>
              </c:pt>
              <c:pt idx="105">
                <c:v>410g</c:v>
              </c:pt>
              <c:pt idx="106">
                <c:v>418g</c:v>
              </c:pt>
              <c:pt idx="107">
                <c:v>430</c:v>
              </c:pt>
              <c:pt idx="108">
                <c:v>454g蛋卷王</c:v>
              </c:pt>
              <c:pt idx="109">
                <c:v>456g</c:v>
              </c:pt>
              <c:pt idx="110">
                <c:v>460gX2桶组合</c:v>
              </c:pt>
              <c:pt idx="111">
                <c:v>468g</c:v>
              </c:pt>
              <c:pt idx="112">
                <c:v>4盒馅饼834g礼盒</c:v>
              </c:pt>
              <c:pt idx="113">
                <c:v>4口味松露巧克力</c:v>
              </c:pt>
              <c:pt idx="114">
                <c:v>4口味桶装375g</c:v>
              </c:pt>
              <c:pt idx="115">
                <c:v>500g牛扎糖</c:v>
              </c:pt>
              <c:pt idx="116">
                <c:v>500g组合大礼包</c:v>
              </c:pt>
              <c:pt idx="117">
                <c:v>500克系列</c:v>
              </c:pt>
              <c:pt idx="118">
                <c:v>500奶糖</c:v>
              </c:pt>
              <c:pt idx="119">
                <c:v>50g*10条特醇（果仁）</c:v>
              </c:pt>
              <c:pt idx="120">
                <c:v>50g*6黑巧套餐</c:v>
              </c:pt>
              <c:pt idx="121">
                <c:v>50个松塔散装组合套餐</c:v>
              </c:pt>
              <c:pt idx="122">
                <c:v>518g苏打饼干</c:v>
              </c:pt>
              <c:pt idx="123">
                <c:v>518g苏打系列</c:v>
              </c:pt>
              <c:pt idx="124">
                <c:v>530G阿狸礼盒</c:v>
              </c:pt>
              <c:pt idx="125">
                <c:v>56%罐巧克力90g</c:v>
              </c:pt>
              <c:pt idx="126">
                <c:v>560KT猫礼盒</c:v>
              </c:pt>
              <c:pt idx="127">
                <c:v>5口味任选</c:v>
              </c:pt>
              <c:pt idx="128">
                <c:v>5款量贩装巧克力礼包</c:v>
              </c:pt>
              <c:pt idx="129">
                <c:v>5味鲜花饼</c:v>
              </c:pt>
              <c:pt idx="130">
                <c:v>600克曲奇礼盒</c:v>
              </c:pt>
              <c:pt idx="131">
                <c:v>600克桶装麻饼</c:v>
              </c:pt>
              <c:pt idx="132">
                <c:v>648克</c:v>
              </c:pt>
              <c:pt idx="133">
                <c:v>650g综合口味</c:v>
              </c:pt>
              <c:pt idx="134">
                <c:v>65g*18</c:v>
              </c:pt>
              <c:pt idx="135">
                <c:v>681g曲奇</c:v>
              </c:pt>
              <c:pt idx="136">
                <c:v>68元礼包组合</c:v>
              </c:pt>
              <c:pt idx="137">
                <c:v>6个装</c:v>
              </c:pt>
              <c:pt idx="138">
                <c:v>6盒馅饼礼袋</c:v>
              </c:pt>
              <c:pt idx="139">
                <c:v>6味糖</c:v>
              </c:pt>
              <c:pt idx="140">
                <c:v>70散装</c:v>
              </c:pt>
              <c:pt idx="141">
                <c:v>72%黑巧克力</c:v>
              </c:pt>
              <c:pt idx="142">
                <c:v>72%桶巧克力 90g</c:v>
              </c:pt>
              <c:pt idx="143">
                <c:v>720克腰果酥</c:v>
              </c:pt>
              <c:pt idx="144">
                <c:v>726g中国红半糖组合牛轧糖1</c:v>
              </c:pt>
              <c:pt idx="145">
                <c:v>77</c:v>
              </c:pt>
              <c:pt idx="146">
                <c:v>77粒礼盒</c:v>
              </c:pt>
              <c:pt idx="147">
                <c:v>77松塔</c:v>
              </c:pt>
              <c:pt idx="148">
                <c:v>77松塔28根</c:v>
              </c:pt>
              <c:pt idx="149">
                <c:v>77松塔组合</c:v>
              </c:pt>
              <c:pt idx="150">
                <c:v>780G大礼包</c:v>
              </c:pt>
              <c:pt idx="151">
                <c:v>7包组合套装</c:v>
              </c:pt>
              <c:pt idx="152">
                <c:v>7款组合</c:v>
              </c:pt>
              <c:pt idx="153">
                <c:v>800g</c:v>
              </c:pt>
              <c:pt idx="154">
                <c:v>800g罐装奇欧比巧克力</c:v>
              </c:pt>
              <c:pt idx="155">
                <c:v>800g礼盒装1</c:v>
              </c:pt>
              <c:pt idx="156">
                <c:v>800g铁盒凤凰卷</c:v>
              </c:pt>
              <c:pt idx="157">
                <c:v>800g组合大礼包</c:v>
              </c:pt>
              <c:pt idx="158">
                <c:v>800克松露巧克力</c:v>
              </c:pt>
              <c:pt idx="159">
                <c:v>808</c:v>
              </c:pt>
              <c:pt idx="160">
                <c:v>808克巧克力组合</c:v>
              </c:pt>
              <c:pt idx="161">
                <c:v>808克套装</c:v>
              </c:pt>
              <c:pt idx="162">
                <c:v>808糖果礼包</c:v>
              </c:pt>
              <c:pt idx="163">
                <c:v>808组合</c:v>
              </c:pt>
              <c:pt idx="164">
                <c:v>82克袋装系列</c:v>
              </c:pt>
              <c:pt idx="165">
                <c:v>840g金丝肉松饼</c:v>
              </c:pt>
              <c:pt idx="166">
                <c:v>8口味400克</c:v>
              </c:pt>
              <c:pt idx="167">
                <c:v>8口味408g</c:v>
              </c:pt>
              <c:pt idx="168">
                <c:v>8口味松露巧克力</c:v>
              </c:pt>
              <c:pt idx="169">
                <c:v>8口味松露巧克力400g</c:v>
              </c:pt>
              <c:pt idx="170">
                <c:v>8口味松露巧克力系列</c:v>
              </c:pt>
              <c:pt idx="171">
                <c:v>8枚装礼盒</c:v>
              </c:pt>
              <c:pt idx="172">
                <c:v>9.2*12棒棒糖2连包</c:v>
              </c:pt>
              <c:pt idx="173">
                <c:v>900</c:v>
              </c:pt>
              <c:pt idx="174">
                <c:v>908g</c:v>
              </c:pt>
              <c:pt idx="175">
                <c:v>908克蛋卷王</c:v>
              </c:pt>
              <c:pt idx="176">
                <c:v>90G千纸鹤</c:v>
              </c:pt>
              <c:pt idx="177">
                <c:v>98</c:v>
              </c:pt>
              <c:pt idx="178">
                <c:v>98元礼包组合</c:v>
              </c:pt>
              <c:pt idx="179">
                <c:v>9包组合</c:v>
              </c:pt>
              <c:pt idx="180">
                <c:v>9入综合蛋黄酥绿豆酥香芋酥</c:v>
              </c:pt>
              <c:pt idx="181">
                <c:v>A9 欢乐熊软糖</c:v>
              </c:pt>
              <c:pt idx="182">
                <c:v>aixi糖750g散装</c:v>
              </c:pt>
              <c:pt idx="183">
                <c:v>Aji尼西亚惊奇脆片饼干200g(发酵饼干)</c:v>
              </c:pt>
              <c:pt idx="184">
                <c:v>ATTIMO缇慕露松巧克力400g</c:v>
              </c:pt>
              <c:pt idx="185">
                <c:v>B20 果仁奶香硬糖</c:v>
              </c:pt>
              <c:pt idx="186">
                <c:v>B23 黑糖话梅250g</c:v>
              </c:pt>
              <c:pt idx="187">
                <c:v>B50 江南贡花生糖</c:v>
              </c:pt>
              <c:pt idx="188">
                <c:v>BBQ（油炸型膨化食品）500g</c:v>
              </c:pt>
              <c:pt idx="189">
                <c:v>DARS白巧克力42g</c:v>
              </c:pt>
              <c:pt idx="190">
                <c:v>DARS红色牛奶巧克力</c:v>
              </c:pt>
              <c:pt idx="191">
                <c:v>DXC-gd019</c:v>
              </c:pt>
              <c:pt idx="192">
                <c:v>EGO大礼包5包</c:v>
              </c:pt>
              <c:pt idx="193">
                <c:v>FDZB001</c:v>
              </c:pt>
              <c:pt idx="194">
                <c:v>FDZB002</c:v>
              </c:pt>
              <c:pt idx="195">
                <c:v>FDZT003</c:v>
              </c:pt>
              <c:pt idx="196">
                <c:v>FOX‘S霍士水晶糖</c:v>
              </c:pt>
              <c:pt idx="197">
                <c:v>glico</c:v>
              </c:pt>
              <c:pt idx="198">
                <c:v>Happytime</c:v>
              </c:pt>
              <c:pt idx="199">
                <c:v>hello Kitty 什锦曲奇</c:v>
              </c:pt>
              <c:pt idx="200">
                <c:v>hellokitty果汁软糖(什锦味)1000g</c:v>
              </c:pt>
              <c:pt idx="201">
                <c:v>HERSHEY’S /好时 100g好时巧珍珠扁桃仁牛奶巧克力（袋装）</c:v>
              </c:pt>
              <c:pt idx="202">
                <c:v>katis20140317</c:v>
              </c:pt>
              <c:pt idx="203">
                <c:v>lihe</c:v>
              </c:pt>
              <c:pt idx="204">
                <c:v>LIPO利葡面包干300g</c:v>
              </c:pt>
              <c:pt idx="205">
                <c:v>lj007</c:v>
              </c:pt>
              <c:pt idx="206">
                <c:v>Lollipops/星空棒棒糖</c:v>
              </c:pt>
              <c:pt idx="207">
                <c:v>LOT100</c:v>
              </c:pt>
              <c:pt idx="208">
                <c:v>LOVE深情密码礼盒</c:v>
              </c:pt>
              <c:pt idx="209">
                <c:v>m&amp;m‘s花生牛奶巧克力豆散装500g</c:v>
              </c:pt>
              <c:pt idx="210">
                <c:v>Maxbar5韩式 花生夹心巧克力棒420g</c:v>
              </c:pt>
              <c:pt idx="211">
                <c:v>Maxbar5韩式花生夹心巧克力棒840g</c:v>
              </c:pt>
              <c:pt idx="212">
                <c:v>MINT0750袋</c:v>
              </c:pt>
              <c:pt idx="213">
                <c:v>MN001</c:v>
              </c:pt>
              <c:pt idx="214">
                <c:v>NZT142124</c:v>
              </c:pt>
              <c:pt idx="215">
                <c:v>PK脆14g</c:v>
              </c:pt>
              <c:pt idx="216">
                <c:v>pk脆散装250g</c:v>
              </c:pt>
              <c:pt idx="217">
                <c:v>pk脆散装500g</c:v>
              </c:pt>
              <c:pt idx="218">
                <c:v>pocky</c:v>
              </c:pt>
              <c:pt idx="219">
                <c:v>pretz</c:v>
              </c:pt>
              <c:pt idx="220">
                <c:v>QQ糖</c:v>
              </c:pt>
              <c:pt idx="221">
                <c:v>QS450313010066</c:v>
              </c:pt>
              <c:pt idx="222">
                <c:v>Q感花生牛轧糖</c:v>
              </c:pt>
              <c:pt idx="223">
                <c:v>Q感牛轧糖</c:v>
              </c:pt>
              <c:pt idx="224">
                <c:v>RITZ</c:v>
              </c:pt>
              <c:pt idx="225">
                <c:v>RITZ芝士夹心饼</c:v>
              </c:pt>
              <c:pt idx="226">
                <c:v>rivon礼坊</c:v>
              </c:pt>
              <c:pt idx="227">
                <c:v>RSJ-X1</c:v>
              </c:pt>
              <c:pt idx="228">
                <c:v>RXS-X1</c:v>
              </c:pt>
              <c:pt idx="229">
                <c:v>suang</c:v>
              </c:pt>
              <c:pt idx="230">
                <c:v>Sugus瑞士糖混合水果口味软糖550g</c:v>
              </c:pt>
              <c:pt idx="231">
                <c:v>T24</c:v>
              </c:pt>
              <c:pt idx="232">
                <c:v>T3</c:v>
              </c:pt>
              <c:pt idx="233">
                <c:v>T30</c:v>
              </c:pt>
              <c:pt idx="234">
                <c:v>TIPO</c:v>
              </c:pt>
              <c:pt idx="235">
                <c:v>TIPO白巧克力面包干300g</c:v>
              </c:pt>
              <c:pt idx="236">
                <c:v>tipo面包干</c:v>
              </c:pt>
              <c:pt idx="237">
                <c:v>TIPO面包干300g</c:v>
              </c:pt>
              <c:pt idx="238">
                <c:v>torte cookies</c:v>
              </c:pt>
              <c:pt idx="239">
                <c:v>V9夹心果汁软糖500g</c:v>
              </c:pt>
              <c:pt idx="240">
                <c:v>VC夹心水果糖</c:v>
              </c:pt>
              <c:pt idx="241">
                <c:v>ZFXT005</c:v>
              </c:pt>
              <c:pt idx="242">
                <c:v>阿尔卑斯</c:v>
              </c:pt>
              <c:pt idx="243">
                <c:v>阿尔卑斯20支棒棒糖礼盒</c:v>
              </c:pt>
              <c:pt idx="244">
                <c:v>阿尔卑斯散装250g</c:v>
              </c:pt>
              <c:pt idx="245">
                <c:v>埃丝汀262</c:v>
              </c:pt>
              <c:pt idx="246">
                <c:v>艾比利薯片</c:v>
              </c:pt>
              <c:pt idx="247">
                <c:v>艾尔肯麻糖228g</c:v>
              </c:pt>
              <c:pt idx="248">
                <c:v>艾窝窝 500g</c:v>
              </c:pt>
              <c:pt idx="249">
                <c:v>艾窝窝300g</c:v>
              </c:pt>
              <c:pt idx="250">
                <c:v>艾窝窝400g礼盒</c:v>
              </c:pt>
              <c:pt idx="251">
                <c:v>爱的告白之金色恋曲</c:v>
              </c:pt>
              <c:pt idx="252">
                <c:v>爱的珍藏巧克力500G</c:v>
              </c:pt>
              <c:pt idx="253">
                <c:v>爱情礼包</c:v>
              </c:pt>
              <c:pt idx="254">
                <c:v>爱情礼包系列</c:v>
              </c:pt>
              <c:pt idx="255">
                <c:v>爱情礼盒糖209g</c:v>
              </c:pt>
              <c:pt idx="256">
                <c:v>爱上切片曲奇200g</c:v>
              </c:pt>
              <c:pt idx="257">
                <c:v>爱尚咪咪虾味条720g</c:v>
              </c:pt>
              <c:pt idx="258">
                <c:v>爱呦牛奶糖500G</c:v>
              </c:pt>
              <c:pt idx="259">
                <c:v>爱之书171g套餐</c:v>
              </c:pt>
              <c:pt idx="260">
                <c:v>安徽合肥特产四大名点</c:v>
              </c:pt>
              <c:pt idx="261">
                <c:v>安琪浓情什酥</c:v>
              </c:pt>
              <c:pt idx="262">
                <c:v>澳门风味蛋卷</c:v>
              </c:pt>
              <c:pt idx="263">
                <c:v>澳门特产香记紫菜肉松蛋卷225g</c:v>
              </c:pt>
              <c:pt idx="264">
                <c:v>澳崎熊饼100g</c:v>
              </c:pt>
              <c:pt idx="265">
                <c:v>八宝饭饭</c:v>
              </c:pt>
              <c:pt idx="266">
                <c:v>八宝果糖500g</c:v>
              </c:pt>
              <c:pt idx="267">
                <c:v>八点礼盒</c:v>
              </c:pt>
              <c:pt idx="268">
                <c:v>巴旦木白巧克力塔酥125g</c:v>
              </c:pt>
              <c:pt idx="269">
                <c:v>芭喜方形25粒diy礼盒套餐</c:v>
              </c:pt>
              <c:pt idx="270">
                <c:v>白鹤鸡蛋饼5斤</c:v>
              </c:pt>
              <c:pt idx="271">
                <c:v>白胡椒饼</c:v>
              </c:pt>
              <c:pt idx="272">
                <c:v>白麻片450克</c:v>
              </c:pt>
              <c:pt idx="273">
                <c:v>白糯米八宝饭</c:v>
              </c:pt>
              <c:pt idx="274">
                <c:v>白糯米八宝饭300g</c:v>
              </c:pt>
              <c:pt idx="275">
                <c:v>白巧克力</c:v>
              </c:pt>
              <c:pt idx="276">
                <c:v>白巧克力面包干300g</c:v>
              </c:pt>
              <c:pt idx="277">
                <c:v>白糖年糕</c:v>
              </c:pt>
              <c:pt idx="278">
                <c:v>白糖沙琪玛组合</c:v>
              </c:pt>
              <c:pt idx="279">
                <c:v>白玉礼盒</c:v>
              </c:pt>
              <c:pt idx="280">
                <c:v>百醇红酒畅吃包</c:v>
              </c:pt>
              <c:pt idx="281">
                <c:v>百醇抹茶畅吃包</c:v>
              </c:pt>
              <c:pt idx="282">
                <c:v>百醇牛奶畅吃包</c:v>
              </c:pt>
              <c:pt idx="283">
                <c:v>百醇巧克力畅吃包</c:v>
              </c:pt>
              <c:pt idx="284">
                <c:v>百醇提拉米苏畅吃包</c:v>
              </c:pt>
              <c:pt idx="285">
                <c:v>百醇榛仁巧克力畅吃包</c:v>
              </c:pt>
              <c:pt idx="286">
                <c:v>百花牌花生牛轧糖380g</c:v>
              </c:pt>
              <c:pt idx="287">
                <c:v>百力滋番茄畅吃包</c:v>
              </c:pt>
              <c:pt idx="288">
                <c:v>百力滋抹茶畅吃包</c:v>
              </c:pt>
              <c:pt idx="289">
                <c:v>百力滋色拉畅吃包</c:v>
              </c:pt>
              <c:pt idx="290">
                <c:v>百力滋微辣虾畅吃包</c:v>
              </c:pt>
              <c:pt idx="291">
                <c:v>百奇</c:v>
              </c:pt>
              <c:pt idx="292">
                <c:v>百奇熊猫</c:v>
              </c:pt>
              <c:pt idx="293">
                <c:v>柏泰260g 2包组合</c:v>
              </c:pt>
              <c:pt idx="294">
                <c:v>板栗馅饼礼盒300g</c:v>
              </c:pt>
              <c:pt idx="295">
                <c:v>半糖牛轧118g(中度充气混合型)</c:v>
              </c:pt>
              <c:pt idx="296">
                <c:v>半糖牛轧118gx4袋组合</c:v>
              </c:pt>
              <c:pt idx="297">
                <c:v>半糖牛轧糖</c:v>
              </c:pt>
              <c:pt idx="298">
                <c:v>伴手礼</c:v>
              </c:pt>
              <c:pt idx="299">
                <c:v>棒棒糖</c:v>
              </c:pt>
              <c:pt idx="300">
                <c:v>棒棒糖 165g</c:v>
              </c:pt>
              <c:pt idx="301">
                <c:v>棒棒糖（水果味）85克</c:v>
              </c:pt>
              <c:pt idx="302">
                <c:v>棒棒糖10G</c:v>
              </c:pt>
              <c:pt idx="303">
                <c:v>棒棒糖200g</c:v>
              </c:pt>
              <c:pt idx="304">
                <c:v>棒棒糖20支116克</c:v>
              </c:pt>
              <c:pt idx="305">
                <c:v>棒棒糖300g</c:v>
              </c:pt>
              <c:pt idx="306">
                <c:v>棒棒糖60支桶装</c:v>
              </c:pt>
              <c:pt idx="307">
                <c:v>包装</c:v>
              </c:pt>
              <c:pt idx="308">
                <c:v>薄饼</c:v>
              </c:pt>
              <c:pt idx="309">
                <c:v>薄荷糖</c:v>
              </c:pt>
              <c:pt idx="310">
                <c:v>薄荷糖系列</c:v>
              </c:pt>
              <c:pt idx="311">
                <c:v>薄荷味硬糖</c:v>
              </c:pt>
              <c:pt idx="312">
                <c:v>报喜牛轧糖500g</c:v>
              </c:pt>
              <c:pt idx="313">
                <c:v>鲍鱼酥(酥性饼干)240g</c:v>
              </c:pt>
              <c:pt idx="314">
                <c:v>爆米花120gx5包组合</c:v>
              </c:pt>
              <c:pt idx="315">
                <c:v>爆米花礼盒</c:v>
              </c:pt>
              <c:pt idx="316">
                <c:v>爆米花两包</c:v>
              </c:pt>
              <c:pt idx="317">
                <c:v>北大仓巧克力酒心糖200g</c:v>
              </c:pt>
              <c:pt idx="318">
                <c:v>北大仓巧克力酒心糖240g</c:v>
              </c:pt>
              <c:pt idx="319">
                <c:v>北京酥</c:v>
              </c:pt>
              <c:pt idx="320">
                <c:v>北京酥450g</c:v>
              </c:pt>
              <c:pt idx="321">
                <c:v>北京特产冠享食品大礼包800g</c:v>
              </c:pt>
              <c:pt idx="322">
                <c:v>北京特产红螺大礼包1000g</c:v>
              </c:pt>
              <c:pt idx="323">
                <c:v>北京特产红螺大礼包800g</c:v>
              </c:pt>
              <c:pt idx="324">
                <c:v>北京特产黄龙祥大礼盒1600g</c:v>
              </c:pt>
              <c:pt idx="325">
                <c:v>北京特产御食园大礼包1000g</c:v>
              </c:pt>
              <c:pt idx="326">
                <c:v>北纬10度松露巧克力（代可可脂）388克</c:v>
              </c:pt>
              <c:pt idx="327">
                <c:v>贝露琪牛轧糖</c:v>
              </c:pt>
              <c:pt idx="328">
                <c:v>比利时风味饼干</c:v>
              </c:pt>
              <c:pt idx="329">
                <c:v>比利时风味饼干 散装1518g</c:v>
              </c:pt>
              <c:pt idx="330">
                <c:v>比利时风味饼干24包*4份</c:v>
              </c:pt>
              <c:pt idx="331">
                <c:v>比利时风味饼干400g</c:v>
              </c:pt>
              <c:pt idx="332">
                <c:v>比利时风味饼干散称</c:v>
              </c:pt>
              <c:pt idx="333">
                <c:v>比利时风味焦糖饼干</c:v>
              </c:pt>
              <c:pt idx="334">
                <c:v>比利时吉利莲金贝壳巧克力礼盒250G</c:v>
              </c:pt>
              <c:pt idx="335">
                <c:v>扁桃仁脆欧韵奶茶</c:v>
              </c:pt>
              <c:pt idx="336">
                <c:v>扁桃仁脆巧克力</c:v>
              </c:pt>
              <c:pt idx="337">
                <c:v>扁桃仁牛奶硬糖</c:v>
              </c:pt>
              <c:pt idx="338">
                <c:v>宾驰巧克力饼干</c:v>
              </c:pt>
              <c:pt idx="339">
                <c:v>缤纷乐T2x3x9组合装</c:v>
              </c:pt>
              <c:pt idx="340">
                <c:v>缤纷礼意礼盒巧克力</c:v>
              </c:pt>
              <c:pt idx="341">
                <c:v>冰激凌棒棒糖165g</c:v>
              </c:pt>
              <c:pt idx="342">
                <c:v>冰激凌棒棒糖165g*2组合</c:v>
              </c:pt>
              <c:pt idx="343">
                <c:v>冰力克</c:v>
              </c:pt>
              <c:pt idx="344">
                <c:v>冰力克4盒铁盒装</c:v>
              </c:pt>
              <c:pt idx="345">
                <c:v>饼</c:v>
              </c:pt>
              <c:pt idx="346">
                <c:v>饼干</c:v>
              </c:pt>
              <c:pt idx="347">
                <c:v>饼干礼盒</c:v>
              </c:pt>
              <c:pt idx="348">
                <c:v>饼干套餐礼盒</c:v>
              </c:pt>
              <c:pt idx="349">
                <c:v>饼干系列</c:v>
              </c:pt>
              <c:pt idx="350">
                <c:v>饼干组合装</c:v>
              </c:pt>
              <c:pt idx="351">
                <c:v>菠萝酥500g</c:v>
              </c:pt>
              <c:pt idx="352">
                <c:v>亳州特产</c:v>
              </c:pt>
              <c:pt idx="353">
                <c:v>卜珂蔓越莓曲奇400克</c:v>
              </c:pt>
              <c:pt idx="354">
                <c:v>不二家棒棒糖（蜜桃味+葡萄味+哈蜜瓜味+香橙味）125g(正负20支）</c:v>
              </c:pt>
              <c:pt idx="355">
                <c:v>不老林牛扎</c:v>
              </c:pt>
              <c:pt idx="356">
                <c:v>不要叫我甜心</c:v>
              </c:pt>
              <c:pt idx="357">
                <c:v>步步糕混合装500g</c:v>
              </c:pt>
              <c:pt idx="358">
                <c:v>彩蛋酥</c:v>
              </c:pt>
              <c:pt idx="359">
                <c:v>彩虹糖原味瓶装120g</c:v>
              </c:pt>
              <c:pt idx="360">
                <c:v>草饼250g</c:v>
              </c:pt>
              <c:pt idx="361">
                <c:v>草莓牛奶巧克力</c:v>
              </c:pt>
              <c:pt idx="362">
                <c:v>草莓牛奶硬糖</c:v>
              </c:pt>
              <c:pt idx="363">
                <c:v>茶饼礼盒装</c:v>
              </c:pt>
              <c:pt idx="364">
                <c:v>馋鱼儿麻薯210g</c:v>
              </c:pt>
              <c:pt idx="365">
                <c:v>超级蛋黄煎饼</c:v>
              </c:pt>
              <c:pt idx="366">
                <c:v>超浓牛奶糖</c:v>
              </c:pt>
              <c:pt idx="367">
                <c:v>炒货</c:v>
              </c:pt>
              <c:pt idx="368">
                <c:v>炒米</c:v>
              </c:pt>
              <c:pt idx="369">
                <c:v>炒米（炒货食品 油炸类）500克</c:v>
              </c:pt>
              <c:pt idx="370">
                <c:v>炒米285g</c:v>
              </c:pt>
              <c:pt idx="371">
                <c:v>炒米408g</c:v>
              </c:pt>
              <c:pt idx="372">
                <c:v>炒米500g散装</c:v>
              </c:pt>
              <c:pt idx="373">
                <c:v>炒年糕条110g</c:v>
              </c:pt>
              <c:pt idx="374">
                <c:v>陈麻花</c:v>
              </c:pt>
              <c:pt idx="375">
                <c:v>陈皮梅夹心软糖250g</c:v>
              </c:pt>
              <c:pt idx="376">
                <c:v>陈皮梅软糖</c:v>
              </c:pt>
              <c:pt idx="377">
                <c:v>陈皮梅软糖250g</c:v>
              </c:pt>
              <c:pt idx="378">
                <c:v>陈皮梅软糖250g*2包</c:v>
              </c:pt>
              <c:pt idx="379">
                <c:v>陈皮梅软糖250g*4</c:v>
              </c:pt>
              <c:pt idx="380">
                <c:v>陈皮梅软糖250克</c:v>
              </c:pt>
              <c:pt idx="381">
                <c:v>陈皮梅软糖散装500克</c:v>
              </c:pt>
              <c:pt idx="382">
                <c:v>陈皮糖</c:v>
              </c:pt>
              <c:pt idx="383">
                <c:v>陈皮糖355g*5袋</c:v>
              </c:pt>
              <c:pt idx="384">
                <c:v>陈皮糖355gx2包组合</c:v>
              </c:pt>
              <c:pt idx="385">
                <c:v>陈皮糖355克</c:v>
              </c:pt>
              <c:pt idx="386">
                <c:v>陈皮糖888g</c:v>
              </c:pt>
              <c:pt idx="387">
                <c:v>陈皮糖888g*2袋套餐</c:v>
              </c:pt>
              <c:pt idx="388">
                <c:v>吃我一棒棒棒糖110.4g(9.2gx12支)</c:v>
              </c:pt>
              <c:pt idx="389">
                <c:v>吃我一棒黑糖话梅棒棒糖110.4克</c:v>
              </c:pt>
              <c:pt idx="390">
                <c:v>传统茯苓饼480g</c:v>
              </c:pt>
              <c:pt idx="391">
                <c:v>传统茯苓饼480gX2袋</c:v>
              </c:pt>
              <c:pt idx="392">
                <c:v>传统茯苓夹饼65g</c:v>
              </c:pt>
              <c:pt idx="393">
                <c:v>传统糕点</c:v>
              </c:pt>
              <c:pt idx="394">
                <c:v>传统糕点栗子馅饼盒装220g</c:v>
              </c:pt>
              <c:pt idx="395">
                <c:v>传统特浓椰子糖</c:v>
              </c:pt>
              <c:pt idx="396">
                <c:v>创意定制diy玫瑰花手工刻字巧克力礼盒装</c:v>
              </c:pt>
              <c:pt idx="397">
                <c:v>春节年货礼盒</c:v>
              </c:pt>
              <c:pt idx="398">
                <c:v>纯黑100%巧克力</c:v>
              </c:pt>
              <c:pt idx="399">
                <c:v>纯花生酱三明治饼干540g</c:v>
              </c:pt>
              <c:pt idx="400">
                <c:v>纯绿豆糕270g</c:v>
              </c:pt>
              <c:pt idx="401">
                <c:v>纯奶脆香米</c:v>
              </c:pt>
              <c:pt idx="402">
                <c:v>纯情牛奶巧克力112g</c:v>
              </c:pt>
              <c:pt idx="403">
                <c:v>纯手工高端松露</c:v>
              </c:pt>
              <c:pt idx="404">
                <c:v>纯手工燕麦饼干</c:v>
              </c:pt>
              <c:pt idx="405">
                <c:v>纯薯喜爱500G</c:v>
              </c:pt>
              <c:pt idx="406">
                <c:v>纯味巧克力豆散装250g</c:v>
              </c:pt>
              <c:pt idx="407">
                <c:v>纯燕麦巧克力</c:v>
              </c:pt>
              <c:pt idx="408">
                <c:v>醇黑巧克力305.5g</c:v>
              </c:pt>
              <c:pt idx="409">
                <c:v>糍粑</c:v>
              </c:pt>
              <c:pt idx="410">
                <c:v>葱油饼</c:v>
              </c:pt>
              <c:pt idx="411">
                <c:v>葱油咸味500克</c:v>
              </c:pt>
              <c:pt idx="412">
                <c:v>粗粮燕麦鸡蛋卷</c:v>
              </c:pt>
              <c:pt idx="413">
                <c:v>促销装</c:v>
              </c:pt>
              <c:pt idx="414">
                <c:v>促销装2</c:v>
              </c:pt>
              <c:pt idx="415">
                <c:v>脆饼</c:v>
              </c:pt>
              <c:pt idx="416">
                <c:v>脆皮蛋糕1.5</c:v>
              </c:pt>
              <c:pt idx="417">
                <c:v>脆皮软糖鲜乳球250g组合</c:v>
              </c:pt>
              <c:pt idx="418">
                <c:v>脆皮鲜乳秋 夹心软糖500g</c:v>
              </c:pt>
              <c:pt idx="419">
                <c:v>脆皮鲜乳球</c:v>
              </c:pt>
              <c:pt idx="420">
                <c:v>脆皮鲜乳球　夹心软糖（什锦味）</c:v>
              </c:pt>
              <c:pt idx="421">
                <c:v>脆皮鲜乳球 夹心软糖(什锦味)500g</c:v>
              </c:pt>
              <c:pt idx="422">
                <c:v>脆皮鲜乳球 夹心软糖500g*2</c:v>
              </c:pt>
              <c:pt idx="423">
                <c:v>脆皮鲜乳球夹心软糖</c:v>
              </c:pt>
              <c:pt idx="424">
                <c:v>脆皮鲜乳球夹心软糖500g*3包组合套餐</c:v>
              </c:pt>
              <c:pt idx="425">
                <c:v>脆皮鲜乳球夹心软糖500g散装</c:v>
              </c:pt>
              <c:pt idx="426">
                <c:v>脆皮鲜乳球夹心软糖混合口味散装500g</c:v>
              </c:pt>
              <c:pt idx="427">
                <c:v>脆皮鲜乳球夹心软糖组合500g</c:v>
              </c:pt>
              <c:pt idx="428">
                <c:v>脆皮朱古力球</c:v>
              </c:pt>
              <c:pt idx="429">
                <c:v>脆酥散称500g</c:v>
              </c:pt>
              <c:pt idx="430">
                <c:v>脆香米216g碗装</c:v>
              </c:pt>
              <c:pt idx="431">
                <c:v>脆香米散装</c:v>
              </c:pt>
              <c:pt idx="432">
                <c:v>大白兔</c:v>
              </c:pt>
              <c:pt idx="433">
                <c:v>大白兔100牛奶糖 107克</c:v>
              </c:pt>
              <c:pt idx="434">
                <c:v>大白兔100牛奶糖107g</c:v>
              </c:pt>
              <c:pt idx="435">
                <c:v>大白兔罐装</c:v>
              </c:pt>
              <c:pt idx="436">
                <c:v>大白兔红豆味奶糖227g</c:v>
              </c:pt>
              <c:pt idx="437">
                <c:v>大白兔奶糖</c:v>
              </c:pt>
              <c:pt idx="438">
                <c:v>大白兔奶糖 200g</c:v>
              </c:pt>
              <c:pt idx="439">
                <c:v>大白兔奶糖 227g</c:v>
              </c:pt>
              <c:pt idx="440">
                <c:v>大白兔奶糖 380g</c:v>
              </c:pt>
              <c:pt idx="441">
                <c:v>大白兔奶糖 散装 500克</c:v>
              </c:pt>
              <c:pt idx="442">
                <c:v>大白兔奶糖 散装 五百克</c:v>
              </c:pt>
              <c:pt idx="443">
                <c:v>大白兔奶糖 散装五百克</c:v>
              </c:pt>
              <c:pt idx="444">
                <c:v>大白兔奶糖 铁听装 400g</c:v>
              </c:pt>
              <c:pt idx="445">
                <c:v>大白兔奶糖114g</c:v>
              </c:pt>
              <c:pt idx="446">
                <c:v>大白兔奶糖258g</c:v>
              </c:pt>
              <c:pt idx="447">
                <c:v>大白兔奶糖散装 500克</c:v>
              </c:pt>
              <c:pt idx="448">
                <c:v>大白兔奶糖散装500g</c:v>
              </c:pt>
              <c:pt idx="449">
                <c:v>大白兔奶糖散装500克</c:v>
              </c:pt>
              <c:pt idx="450">
                <c:v>大白兔奶油话梅糖168g</c:v>
              </c:pt>
              <c:pt idx="451">
                <c:v>大白兔巧克力味奶糖227g</c:v>
              </c:pt>
              <c:pt idx="452">
                <c:v>大白兔清凉味奶糖227g</c:v>
              </c:pt>
              <c:pt idx="453">
                <c:v>大白兔散称500g</c:v>
              </c:pt>
              <c:pt idx="454">
                <c:v>大白兔酸奶味奶糖227g</c:v>
              </c:pt>
              <c:pt idx="455">
                <c:v>大白兔玉米味奶糖227g</c:v>
              </c:pt>
              <c:pt idx="456">
                <c:v>大白兔原味散称500g</c:v>
              </c:pt>
              <c:pt idx="457">
                <c:v>大动物饼干</c:v>
              </c:pt>
              <c:pt idx="458">
                <c:v>大黑松小俩口</c:v>
              </c:pt>
              <c:pt idx="459">
                <c:v>大块巧克力原味216g</c:v>
              </c:pt>
              <c:pt idx="460">
                <c:v>大礼包</c:v>
              </c:pt>
              <c:pt idx="461">
                <c:v>大礼包1</c:v>
              </c:pt>
              <c:pt idx="462">
                <c:v>大礼包1900g</c:v>
              </c:pt>
              <c:pt idx="463">
                <c:v>大礼包2270g</c:v>
              </c:pt>
              <c:pt idx="464">
                <c:v>大礼包2475G</c:v>
              </c:pt>
              <c:pt idx="465">
                <c:v>大礼包280g套装</c:v>
              </c:pt>
              <c:pt idx="466">
                <c:v>大礼包36包</c:v>
              </c:pt>
              <c:pt idx="467">
                <c:v>大礼包大</c:v>
              </c:pt>
              <c:pt idx="468">
                <c:v>大礼包薯条</c:v>
              </c:pt>
              <c:pt idx="469">
                <c:v>大礼包套餐C</c:v>
              </c:pt>
              <c:pt idx="470">
                <c:v>大礼包中</c:v>
              </c:pt>
              <c:pt idx="471">
                <c:v>大礼包组合</c:v>
              </c:pt>
              <c:pt idx="472">
                <c:v>大礼袋918g</c:v>
              </c:pt>
              <c:pt idx="473">
                <c:v>大礼盒</c:v>
              </c:pt>
              <c:pt idx="474">
                <c:v>大礼盒A50</c:v>
              </c:pt>
              <c:pt idx="475">
                <c:v>大米饼</c:v>
              </c:pt>
              <c:pt idx="476">
                <c:v>大米饼135g</c:v>
              </c:pt>
              <c:pt idx="477">
                <c:v>大润谷大礼包1215g</c:v>
              </c:pt>
              <c:pt idx="478">
                <c:v>大松糕600g</c:v>
              </c:pt>
              <c:pt idx="479">
                <c:v>大酥散混合味</c:v>
              </c:pt>
              <c:pt idx="480">
                <c:v>大喜酥</c:v>
              </c:pt>
              <c:pt idx="481">
                <c:v>大喜酥468g</c:v>
              </c:pt>
              <c:pt idx="482">
                <c:v>大虾酥</c:v>
              </c:pt>
              <c:pt idx="483">
                <c:v>大虾酥468g</c:v>
              </c:pt>
              <c:pt idx="484">
                <c:v>大虾酥糖（裹皮型酥质糖果）400g</c:v>
              </c:pt>
              <c:pt idx="485">
                <c:v>大虾酥糖套装800g</c:v>
              </c:pt>
              <c:pt idx="486">
                <c:v>大自然松露型巧克力</c:v>
              </c:pt>
              <c:pt idx="487">
                <c:v>代餐饼干</c:v>
              </c:pt>
              <c:pt idx="488">
                <c:v>代可可脂白巧克力松塔500g</c:v>
              </c:pt>
              <c:pt idx="489">
                <c:v>袋装1</c:v>
              </c:pt>
              <c:pt idx="490">
                <c:v>袋装1200组合</c:v>
              </c:pt>
              <c:pt idx="491">
                <c:v>袋装蛋黄</c:v>
              </c:pt>
              <c:pt idx="492">
                <c:v>袋装黑糖话梅</c:v>
              </c:pt>
              <c:pt idx="493">
                <c:v>袋装巧克力</c:v>
              </c:pt>
              <c:pt idx="494">
                <c:v>袋装鲜花饼 经典玫瑰鲜花饼</c:v>
              </c:pt>
              <c:pt idx="495">
                <c:v>袋装云腿</c:v>
              </c:pt>
              <c:pt idx="496">
                <c:v>丹麦风味曲奇600g</c:v>
              </c:pt>
              <c:pt idx="497">
                <c:v>丹麦风味曲奇908g</c:v>
              </c:pt>
              <c:pt idx="498">
                <c:v>丹麦风味曲奇饼干600g*2套装</c:v>
              </c:pt>
              <c:pt idx="499">
                <c:v>丹麦皇室508g</c:v>
              </c:pt>
              <c:pt idx="500">
                <c:v>丹麦皇室经典曲奇</c:v>
              </c:pt>
              <c:pt idx="501">
                <c:v>丹麦蓝罐曲奇（饼干）908g</c:v>
              </c:pt>
              <c:pt idx="502">
                <c:v>丹麦蓝罐曲奇饼干681g</c:v>
              </c:pt>
              <c:pt idx="503">
                <c:v>丹麦蓝罐曲奇饼干908g</c:v>
              </c:pt>
              <c:pt idx="504">
                <c:v>丹麦蓝罐曲奇经典908g</c:v>
              </c:pt>
              <c:pt idx="505">
                <c:v>丹麦曲奇(饼干)163g</c:v>
              </c:pt>
              <c:pt idx="506">
                <c:v>丹麦曲奇(饼干)200g</c:v>
              </c:pt>
              <c:pt idx="507">
                <c:v>丹麦曲奇(饼干)368g</c:v>
              </c:pt>
              <c:pt idx="508">
                <c:v>丹麦曲奇(饼干)750g</c:v>
              </c:pt>
              <c:pt idx="509">
                <c:v>丹麦曲奇（饼干）750g+巧贝特180g</c:v>
              </c:pt>
              <c:pt idx="510">
                <c:v>丹麦曲奇(饼干)908g礼盒</c:v>
              </c:pt>
              <c:pt idx="511">
                <c:v>丹麦曲奇(饼干)90g</c:v>
              </c:pt>
              <c:pt idx="512">
                <c:v>丹麦曲奇908</c:v>
              </c:pt>
              <c:pt idx="513">
                <c:v>丹麦曲奇饼干908g</c:v>
              </c:pt>
              <c:pt idx="514">
                <c:v>淡盐味薯片</c:v>
              </c:pt>
              <c:pt idx="515">
                <c:v>弹恋爱200克+小样470克组合</c:v>
              </c:pt>
              <c:pt idx="516">
                <c:v>蛋糕</c:v>
              </c:pt>
              <c:pt idx="517">
                <c:v>蛋花酥（200gx4袋）</c:v>
              </c:pt>
              <c:pt idx="518">
                <c:v>蛋黄饼420g</c:v>
              </c:pt>
              <c:pt idx="519">
                <c:v>蛋黄煎饼饼干</c:v>
              </c:pt>
              <c:pt idx="520">
                <c:v>蛋黄酥</c:v>
              </c:pt>
              <c:pt idx="521">
                <c:v>蛋黄酥（红豆）50g*4个</c:v>
              </c:pt>
              <c:pt idx="522">
                <c:v>蛋黄酥（莲蓉）50g*4个</c:v>
              </c:pt>
              <c:pt idx="523">
                <c:v>蛋黄酥（莲蓉）50g*6个</c:v>
              </c:pt>
              <c:pt idx="524">
                <c:v>蛋黄酥（抹茶）50g*4个</c:v>
              </c:pt>
              <c:pt idx="525">
                <c:v>蛋黄酥（紫薯）50g*4个</c:v>
              </c:pt>
              <c:pt idx="526">
                <c:v>蛋黄酥50g*6个</c:v>
              </c:pt>
              <c:pt idx="527">
                <c:v>蛋黄酥50g*6枚</c:v>
              </c:pt>
              <c:pt idx="528">
                <c:v>蛋黄馅饼320g</c:v>
              </c:pt>
              <c:pt idx="529">
                <c:v>蛋卷</c:v>
              </c:pt>
              <c:pt idx="530">
                <c:v>蛋卷216g</c:v>
              </c:pt>
              <c:pt idx="531">
                <c:v>蛋卷72g</c:v>
              </c:pt>
              <c:pt idx="532">
                <c:v>蛋卷酱心巧克力散装250g</c:v>
              </c:pt>
              <c:pt idx="533">
                <c:v>蛋卷组合装</c:v>
              </c:pt>
              <c:pt idx="534">
                <c:v>蛋散</c:v>
              </c:pt>
              <c:pt idx="535">
                <c:v>蛋酥沙琪玛</c:v>
              </c:pt>
              <c:pt idx="536">
                <c:v>稻香村3100g糕点礼盒</c:v>
              </c:pt>
              <c:pt idx="537">
                <c:v>稻香村京八件糕点礼盒600g</c:v>
              </c:pt>
              <c:pt idx="538">
                <c:v>稻香村散装糕点礼盒</c:v>
              </c:pt>
              <c:pt idx="539">
                <c:v>德芙 散装500g 多口味 组合</c:v>
              </c:pt>
              <c:pt idx="540">
                <c:v>德芙448g</c:v>
              </c:pt>
              <c:pt idx="541">
                <c:v>德芙巧克力</c:v>
              </c:pt>
              <c:pt idx="542">
                <c:v>德芙巧克力156g</c:v>
              </c:pt>
              <c:pt idx="543">
                <c:v>德芙巧克力60颗礼盒装组合</c:v>
              </c:pt>
              <c:pt idx="544">
                <c:v>地瓜牛奶味牛轧糖</c:v>
              </c:pt>
              <c:pt idx="545">
                <c:v>第二代松露巧克力</c:v>
              </c:pt>
              <c:pt idx="546">
                <c:v>第三代</c:v>
              </c:pt>
              <c:pt idx="547">
                <c:v>第一代松露巧克力</c:v>
              </c:pt>
              <c:pt idx="548">
                <c:v>第一排糖</c:v>
              </c:pt>
              <c:pt idx="549">
                <c:v>淀粉型凝胶糖果</c:v>
              </c:pt>
              <c:pt idx="550">
                <c:v>冬笋饼</c:v>
              </c:pt>
              <c:pt idx="551">
                <c:v>冬笋饼散装200g</c:v>
              </c:pt>
              <c:pt idx="552">
                <c:v>冬阴功味虾片</c:v>
              </c:pt>
              <c:pt idx="553">
                <c:v>豆乳威化</c:v>
              </c:pt>
              <c:pt idx="554">
                <c:v>豆沙酥组合</c:v>
              </c:pt>
              <c:pt idx="555">
                <c:v>多彩巧克力</c:v>
              </c:pt>
              <c:pt idx="556">
                <c:v>多彩糖果209克</c:v>
              </c:pt>
              <c:pt idx="557">
                <c:v>多口味夹心巧克力</c:v>
              </c:pt>
              <c:pt idx="558">
                <c:v>多口味组合装600g</c:v>
              </c:pt>
              <c:pt idx="559">
                <c:v>多寿</c:v>
              </c:pt>
              <c:pt idx="560">
                <c:v>多味麻花500g*2盒组合</c:v>
              </c:pt>
              <c:pt idx="561">
                <c:v>多味水果夹心糖果、红心牛奶巧克力</c:v>
              </c:pt>
              <c:pt idx="562">
                <c:v>哆啦A梦注心饼干70g</c:v>
              </c:pt>
              <c:pt idx="563">
                <c:v>俄罗斯糖果</c:v>
              </c:pt>
              <c:pt idx="564">
                <c:v>儿童零食礼包组合</c:v>
              </c:pt>
              <c:pt idx="565">
                <c:v>耳朵眼炸糕</c:v>
              </c:pt>
              <c:pt idx="566">
                <c:v>二代松露巧克力</c:v>
              </c:pt>
              <c:pt idx="567">
                <c:v>二等百醇草莓</c:v>
              </c:pt>
              <c:pt idx="568">
                <c:v>法式蔓越莓曲奇200g</c:v>
              </c:pt>
              <c:pt idx="569">
                <c:v>法式蔓越莓曲奇饼干200g</c:v>
              </c:pt>
              <c:pt idx="570">
                <c:v>法式曲奇200g</c:v>
              </c:pt>
              <c:pt idx="571">
                <c:v>法式软面包 散装250g</c:v>
              </c:pt>
              <c:pt idx="572">
                <c:v>法式软面包（调理面包）300g*3袋</c:v>
              </c:pt>
              <c:pt idx="573">
                <c:v>法式小面包（软式面包）320g*3包</c:v>
              </c:pt>
              <c:pt idx="574">
                <c:v>法式小面包（软式面包）散装250g</c:v>
              </c:pt>
              <c:pt idx="575">
                <c:v>法式原味1000g</c:v>
              </c:pt>
              <c:pt idx="576">
                <c:v>饭焦干</c:v>
              </c:pt>
              <c:pt idx="577">
                <c:v>方块酥</c:v>
              </c:pt>
              <c:pt idx="578">
                <c:v>方块酥1</c:v>
              </c:pt>
              <c:pt idx="579">
                <c:v>方块酥450g</c:v>
              </c:pt>
              <c:pt idx="580">
                <c:v>方块酥礼盒</c:v>
              </c:pt>
              <c:pt idx="581">
                <c:v>方型裹腹松露巧克力</c:v>
              </c:pt>
              <c:pt idx="582">
                <c:v>非凡牛奶巧克力100g</c:v>
              </c:pt>
              <c:pt idx="583">
                <c:v>费列罗13粒+12朵玫瑰花</c:v>
              </c:pt>
              <c:pt idx="584">
                <c:v>费列罗T.3一条37g</c:v>
              </c:pt>
              <c:pt idx="585">
                <c:v>费列罗T18</c:v>
              </c:pt>
              <c:pt idx="586">
                <c:v>费列罗T24</c:v>
              </c:pt>
              <c:pt idx="587">
                <c:v>费列罗T3</c:v>
              </c:pt>
              <c:pt idx="588">
                <c:v>费列罗T3*16</c:v>
              </c:pt>
              <c:pt idx="589">
                <c:v>费列罗T48</c:v>
              </c:pt>
              <c:pt idx="590">
                <c:v>费列罗德芙双心礼盒装</c:v>
              </c:pt>
              <c:pt idx="591">
                <c:v>费列罗礼盒装25粒</c:v>
              </c:pt>
              <c:pt idx="592">
                <c:v>费列罗巧克力月光宝盒装48粒</c:v>
              </c:pt>
              <c:pt idx="593">
                <c:v>分享装超优惠组合</c:v>
              </c:pt>
              <c:pt idx="594">
                <c:v>粉白甜心糖</c:v>
              </c:pt>
              <c:pt idx="595">
                <c:v>粉红洛可可礼盒</c:v>
              </c:pt>
              <c:pt idx="596">
                <c:v>粉红帽子</c:v>
              </c:pt>
              <c:pt idx="597">
                <c:v>蜂蜜老婆饼500g</c:v>
              </c:pt>
              <c:pt idx="598">
                <c:v>蜂窝</c:v>
              </c:pt>
              <c:pt idx="599">
                <c:v>凤梨酥</c:v>
              </c:pt>
              <c:pt idx="600">
                <c:v>凤梨酥 300g</c:v>
              </c:pt>
              <c:pt idx="601">
                <c:v>凤梨酥 300g (烘烤类糕点)</c:v>
              </c:pt>
              <c:pt idx="602">
                <c:v>凤梨酥150g</c:v>
              </c:pt>
              <c:pt idx="603">
                <c:v>凤梨酥168g</c:v>
              </c:pt>
              <c:pt idx="604">
                <c:v>凤梨酥180g</c:v>
              </c:pt>
              <c:pt idx="605">
                <c:v>凤梨酥200g</c:v>
              </c:pt>
              <c:pt idx="606">
                <c:v>凤梨酥240g</c:v>
              </c:pt>
              <c:pt idx="607">
                <c:v>凤梨酥300g*2套装</c:v>
              </c:pt>
              <c:pt idx="608">
                <c:v>凤梨酥350</c:v>
              </c:pt>
              <c:pt idx="609">
                <c:v>凤梨酥360g</c:v>
              </c:pt>
              <c:pt idx="610">
                <c:v>凤梨酥600g</c:v>
              </c:pt>
              <c:pt idx="611">
                <c:v>茯苓饼</c:v>
              </c:pt>
              <c:pt idx="612">
                <c:v>茯苓果仁脆散装500g</c:v>
              </c:pt>
              <c:pt idx="613">
                <c:v>福妈无糖食品礼包</c:v>
              </c:pt>
              <c:pt idx="614">
                <c:v>腐乳饼500g</c:v>
              </c:pt>
              <c:pt idx="615">
                <c:v>富贵吉祥 150g</c:v>
              </c:pt>
              <c:pt idx="616">
                <c:v>馥郁浓醇1000G</c:v>
              </c:pt>
              <c:pt idx="617">
                <c:v>伽纳彻阿魔小熊E1011</c:v>
              </c:pt>
              <c:pt idx="618">
                <c:v>伽纳彻粉猪E1502</c:v>
              </c:pt>
              <c:pt idx="619">
                <c:v>伽纳彻红猪E1501</c:v>
              </c:pt>
              <c:pt idx="620">
                <c:v>感恩礼富贵呈祥1098g</c:v>
              </c:pt>
              <c:pt idx="621">
                <c:v>干吃汤圆0.5kg</c:v>
              </c:pt>
              <c:pt idx="622">
                <c:v>干吃汤圆2kg（芝麻味）</c:v>
              </c:pt>
              <c:pt idx="623">
                <c:v>干吃汤圆花生味468g</c:v>
              </c:pt>
              <c:pt idx="624">
                <c:v>干吃汤圆散称1000g</c:v>
              </c:pt>
              <c:pt idx="625">
                <c:v>干吃汤圆散称2kg 4种口味组合</c:v>
              </c:pt>
              <c:pt idx="626">
                <c:v>干吃汤圆散称500g</c:v>
              </c:pt>
              <c:pt idx="627">
                <c:v>干吃汤圆散称500g 4种口味组合</c:v>
              </c:pt>
              <c:pt idx="628">
                <c:v>干吃汤圆芝麻味468g</c:v>
              </c:pt>
              <c:pt idx="629">
                <c:v>干蛋糕</c:v>
              </c:pt>
              <c:pt idx="630">
                <c:v>高档礼盒经典</c:v>
              </c:pt>
              <c:pt idx="631">
                <c:v>高级牛奶味硬糖棒棒糖散装20支</c:v>
              </c:pt>
              <c:pt idx="632">
                <c:v>高级牛奶硬糖</c:v>
              </c:pt>
              <c:pt idx="633">
                <c:v>高级牛奶硬糖散装250g</c:v>
              </c:pt>
              <c:pt idx="634">
                <c:v>高粱饴糖500g</c:v>
              </c:pt>
              <c:pt idx="635">
                <c:v>高纤维燕麦饼干（玉米口味）265gX5包 套装</c:v>
              </c:pt>
              <c:pt idx="636">
                <c:v>糕餅</c:v>
              </c:pt>
              <c:pt idx="637">
                <c:v>糕点</c:v>
              </c:pt>
              <c:pt idx="638">
                <c:v>糕点大礼包组合</c:v>
              </c:pt>
              <c:pt idx="639">
                <c:v>糕点礼包组合808g</c:v>
              </c:pt>
              <c:pt idx="640">
                <c:v>糕点礼盒</c:v>
              </c:pt>
              <c:pt idx="641">
                <c:v>糕点礼盒A</c:v>
              </c:pt>
              <c:pt idx="642">
                <c:v>糕点礼盒B</c:v>
              </c:pt>
              <c:pt idx="643">
                <c:v>糕点系列</c:v>
              </c:pt>
              <c:pt idx="644">
                <c:v>糕点组合</c:v>
              </c:pt>
              <c:pt idx="645">
                <c:v>糕点组合730g</c:v>
              </c:pt>
              <c:pt idx="646">
                <c:v>格力高</c:v>
              </c:pt>
              <c:pt idx="647">
                <c:v>公仔熊蛋糕285g*2盒</c:v>
              </c:pt>
              <c:pt idx="648">
                <c:v>功德林</c:v>
              </c:pt>
              <c:pt idx="649">
                <c:v>功德林6罐装</c:v>
              </c:pt>
              <c:pt idx="650">
                <c:v>古迪黑糖酥</c:v>
              </c:pt>
              <c:pt idx="651">
                <c:v>古典100g</c:v>
              </c:pt>
              <c:pt idx="652">
                <c:v>瓜子酥320g</c:v>
              </c:pt>
              <c:pt idx="653">
                <c:v>冠生园大白兔原味奶糖礼盒</c:v>
              </c:pt>
              <c:pt idx="654">
                <c:v>广州首礼</c:v>
              </c:pt>
              <c:pt idx="655">
                <c:v>广州四宝</c:v>
              </c:pt>
              <c:pt idx="656">
                <c:v>龟苓膏糖</c:v>
              </c:pt>
              <c:pt idx="657">
                <c:v>桂花糖年糕</c:v>
              </c:pt>
              <c:pt idx="658">
                <c:v>桂顺斋</c:v>
              </c:pt>
              <c:pt idx="659">
                <c:v>桂顺斋小八件</c:v>
              </c:pt>
              <c:pt idx="660">
                <c:v>桂圆黑糖和芝麻味组合</c:v>
              </c:pt>
              <c:pt idx="661">
                <c:v>桂云片糕</c:v>
              </c:pt>
              <c:pt idx="662">
                <c:v>锅巴</c:v>
              </c:pt>
              <c:pt idx="663">
                <c:v>锅巴散称500克</c:v>
              </c:pt>
              <c:pt idx="664">
                <c:v>国产零食礼盒</c:v>
              </c:pt>
              <c:pt idx="665">
                <c:v>国庆组合3款巧克力组合</c:v>
              </c:pt>
              <c:pt idx="666">
                <c:v>国庆组合4款巧克力组合</c:v>
              </c:pt>
              <c:pt idx="667">
                <c:v>果冰晶红爱心</c:v>
              </c:pt>
              <c:pt idx="668">
                <c:v>果冰晶混合</c:v>
              </c:pt>
              <c:pt idx="669">
                <c:v>果冰晶喜字糖</c:v>
              </c:pt>
              <c:pt idx="670">
                <c:v>果冰晶樱花糖</c:v>
              </c:pt>
              <c:pt idx="671">
                <c:v>果酱夹心饼干</c:v>
              </c:pt>
              <c:pt idx="672">
                <c:v>果仁</c:v>
              </c:pt>
              <c:pt idx="673">
                <c:v>果仁脆200g</c:v>
              </c:pt>
              <c:pt idx="674">
                <c:v>果仁奶酥</c:v>
              </c:pt>
              <c:pt idx="675">
                <c:v>果仁巧克力</c:v>
              </c:pt>
              <c:pt idx="676">
                <c:v>果仁巧克力豆</c:v>
              </c:pt>
              <c:pt idx="677">
                <c:v>果仁酥心糖</c:v>
              </c:pt>
              <c:pt idx="678">
                <c:v>果蔬巧克力118g</c:v>
              </c:pt>
              <c:pt idx="679">
                <c:v>果蔬苏打发酵饼干460g</c:v>
              </c:pt>
              <c:pt idx="680">
                <c:v>果味糖200g</c:v>
              </c:pt>
              <c:pt idx="681">
                <c:v>果汁夹心糖（夹心型硬质糖果）</c:v>
              </c:pt>
              <c:pt idx="682">
                <c:v>果汁软糖</c:v>
              </c:pt>
              <c:pt idx="683">
                <c:v>果汁软糖150g</c:v>
              </c:pt>
              <c:pt idx="684">
                <c:v>果汁软心糖</c:v>
              </c:pt>
              <c:pt idx="685">
                <c:v>果子町苏打奶盐味饼干</c:v>
              </c:pt>
              <c:pt idx="686">
                <c:v>果子软糖</c:v>
              </c:pt>
              <c:pt idx="687">
                <c:v>菓子</c:v>
              </c:pt>
              <c:pt idx="688">
                <c:v>裹覆松露巧克力408克</c:v>
              </c:pt>
              <c:pt idx="689">
                <c:v>海苔肉松曲奇400克组合</c:v>
              </c:pt>
              <c:pt idx="690">
                <c:v>海苔味虾片</c:v>
              </c:pt>
              <c:pt idx="691">
                <c:v>憨豆先生</c:v>
              </c:pt>
              <c:pt idx="692">
                <c:v>韩国零食大礼包套装</c:v>
              </c:pt>
              <c:pt idx="693">
                <c:v>韩国零食组合</c:v>
              </c:pt>
              <c:pt idx="694">
                <c:v>韩国糖果</c:v>
              </c:pt>
              <c:pt idx="695">
                <c:v>韩尚果缤糖散称500g</c:v>
              </c:pt>
              <c:pt idx="696">
                <c:v>杭味四宝</c:v>
              </c:pt>
              <c:pt idx="697">
                <c:v>杭州缤纷小吃礼</c:v>
              </c:pt>
              <c:pt idx="698">
                <c:v>杭州味道240g（绿茶酥）</c:v>
              </c:pt>
              <c:pt idx="699">
                <c:v>好百贝单包</c:v>
              </c:pt>
              <c:pt idx="700">
                <c:v>好百贝麦片巧克力2组合</c:v>
              </c:pt>
              <c:pt idx="701">
                <c:v>好百贝麦片巧克力3组合</c:v>
              </c:pt>
              <c:pt idx="702">
                <c:v>好百贝燕麦牛奶巧克力酥脆棒488g</c:v>
              </c:pt>
              <c:pt idx="703">
                <c:v>好丽友杏仁糖 90g</c:v>
              </c:pt>
              <c:pt idx="704">
                <c:v>好丽友杏仁糖90g</c:v>
              </c:pt>
              <c:pt idx="705">
                <c:v>好利源脆皮鲜乳球500g</c:v>
              </c:pt>
              <c:pt idx="706">
                <c:v>好朋友大礼包1435g组合</c:v>
              </c:pt>
              <c:pt idx="707">
                <c:v>好时散装1000g</c:v>
              </c:pt>
              <c:pt idx="708">
                <c:v>好时散装500g</c:v>
              </c:pt>
              <c:pt idx="709">
                <c:v>好时散装混合500g</c:v>
              </c:pt>
              <c:pt idx="710">
                <c:v>合桃酥680g</c:v>
              </c:pt>
              <c:pt idx="711">
                <c:v>和风鸡汁拉面条</c:v>
              </c:pt>
              <c:pt idx="712">
                <c:v>和风麻糬芝麻味</c:v>
              </c:pt>
              <c:pt idx="713">
                <c:v>和情焦糖700g*2袋组合装</c:v>
              </c:pt>
              <c:pt idx="714">
                <c:v>核桃糕</c:v>
              </c:pt>
              <c:pt idx="715">
                <c:v>核桃糕133g</c:v>
              </c:pt>
              <c:pt idx="716">
                <c:v>核桃酥</c:v>
              </c:pt>
              <c:pt idx="717">
                <c:v>核桃酥320g</c:v>
              </c:pt>
              <c:pt idx="718">
                <c:v>核桃一口香</c:v>
              </c:pt>
              <c:pt idx="719">
                <c:v>核枣糕礼盒</c:v>
              </c:pt>
              <c:pt idx="720">
                <c:v>黑加仑</c:v>
              </c:pt>
              <c:pt idx="721">
                <c:v>黑加纳巧克力90g</c:v>
              </c:pt>
              <c:pt idx="722">
                <c:v>黑麻椒盐 套餐</c:v>
              </c:pt>
              <c:pt idx="723">
                <c:v>黑梅糖</c:v>
              </c:pt>
              <c:pt idx="724">
                <c:v>黑梅糖468g</c:v>
              </c:pt>
              <c:pt idx="725">
                <c:v>黑巧克力</c:v>
              </c:pt>
              <c:pt idx="726">
                <c:v>黑巧克力225g</c:v>
              </c:pt>
              <c:pt idx="727">
                <c:v>黑巧克力散装500g</c:v>
              </c:pt>
              <c:pt idx="728">
                <c:v>黑巧克力味威化饼</c:v>
              </c:pt>
              <c:pt idx="729">
                <c:v>黑森林松露3</c:v>
              </c:pt>
              <c:pt idx="730">
                <c:v>黑森林松露夹心巧克力100g</c:v>
              </c:pt>
              <c:pt idx="731">
                <c:v>黑森林松露巧克力1000克</c:v>
              </c:pt>
              <c:pt idx="732">
                <c:v>黑松露巧克力400g</c:v>
              </c:pt>
              <c:pt idx="733">
                <c:v>黑松露型巧克力</c:v>
              </c:pt>
              <c:pt idx="734">
                <c:v>黑糖</c:v>
              </c:pt>
              <c:pt idx="735">
                <c:v>黑糖棒棒糖</c:v>
              </c:pt>
              <c:pt idx="736">
                <c:v>黑糖饼干</c:v>
              </c:pt>
              <c:pt idx="737">
                <c:v>黑糖饼干500g</c:v>
              </c:pt>
              <c:pt idx="738">
                <c:v>黑糖话梅</c:v>
              </c:pt>
              <c:pt idx="739">
                <c:v>黑糖话梅 468g</c:v>
              </c:pt>
              <c:pt idx="740">
                <c:v>黑糖话梅 500g</c:v>
              </c:pt>
              <c:pt idx="741">
                <c:v>黑糖话梅227</c:v>
              </c:pt>
              <c:pt idx="742">
                <c:v>黑糖话梅468g</c:v>
              </c:pt>
              <c:pt idx="743">
                <c:v>黑糖话梅500G</c:v>
              </c:pt>
              <c:pt idx="744">
                <c:v>黑糖话梅500g散装</c:v>
              </c:pt>
              <c:pt idx="745">
                <c:v>黑糖话梅82g</c:v>
              </c:pt>
              <c:pt idx="746">
                <c:v>黑糖话梅棒棒糖140g*4组合</c:v>
              </c:pt>
              <c:pt idx="747">
                <c:v>黑糖话梅糖</c:v>
              </c:pt>
              <c:pt idx="748">
                <c:v>黑糖话梅糖 478g</c:v>
              </c:pt>
              <c:pt idx="749">
                <c:v>黑糖话梅糖(硬糖）500g散装</c:v>
              </c:pt>
              <c:pt idx="750">
                <c:v>黑糖话梅糖1000g</c:v>
              </c:pt>
              <c:pt idx="751">
                <c:v>黑糖话梅糖1404g</c:v>
              </c:pt>
              <c:pt idx="752">
                <c:v>黑糖话梅糖468g*3包套餐</c:v>
              </c:pt>
              <c:pt idx="753">
                <c:v>黑糖话梅糖500g</c:v>
              </c:pt>
              <c:pt idx="754">
                <c:v>黑糖话梅糖500g散装</c:v>
              </c:pt>
              <c:pt idx="755">
                <c:v>黑糖话梅糖散装250g</c:v>
              </c:pt>
              <c:pt idx="756">
                <c:v>黑糖话梅系列</c:v>
              </c:pt>
              <c:pt idx="757">
                <c:v>黑糖话梅硬糖</c:v>
              </c:pt>
              <c:pt idx="758">
                <c:v>黑糖话梅硬糖1404g</c:v>
              </c:pt>
              <c:pt idx="759">
                <c:v>黑糖话梅硬糖468g</c:v>
              </c:pt>
              <c:pt idx="760">
                <c:v>黑糖话梅优果奶酥</c:v>
              </c:pt>
              <c:pt idx="761">
                <c:v>黑糖麻薯</c:v>
              </c:pt>
              <c:pt idx="762">
                <c:v>黑糖麦芽饼500</c:v>
              </c:pt>
              <c:pt idx="763">
                <c:v>黑糖麦芽饼500g</c:v>
              </c:pt>
              <c:pt idx="764">
                <c:v>黑糖麦芽糖饼200g</c:v>
              </c:pt>
              <c:pt idx="765">
                <c:v>黑糖蜜麻花</c:v>
              </c:pt>
              <c:pt idx="766">
                <c:v>黑糖牛轧糖</c:v>
              </c:pt>
              <c:pt idx="767">
                <c:v>黑糖沙琪玛</c:v>
              </c:pt>
              <c:pt idx="768">
                <c:v>黑糖沙琪玛250g</c:v>
              </c:pt>
              <c:pt idx="769">
                <c:v>黑糖酥</c:v>
              </c:pt>
              <c:pt idx="770">
                <c:v>黑提子麦片巧克力300g</c:v>
              </c:pt>
              <c:pt idx="771">
                <c:v>黑芝麻巻</c:v>
              </c:pt>
              <c:pt idx="772">
                <c:v>黑芝麻糖</c:v>
              </c:pt>
              <c:pt idx="773">
                <c:v>烘焙奇缘</c:v>
              </c:pt>
              <c:pt idx="774">
                <c:v>烘烤蛋糕牛奶味1000g</c:v>
              </c:pt>
              <c:pt idx="775">
                <c:v>烘烤类糕点(其他类)华夫饼2.5kg</c:v>
              </c:pt>
              <c:pt idx="776">
                <c:v>红豆糕</c:v>
              </c:pt>
              <c:pt idx="777">
                <c:v>红豆馅饼198g</c:v>
              </c:pt>
              <c:pt idx="778">
                <c:v>红贡糖220g</c:v>
              </c:pt>
              <c:pt idx="779">
                <c:v>红加纳巧克力90g</c:v>
              </c:pt>
              <c:pt idx="780">
                <c:v>红酒</c:v>
              </c:pt>
              <c:pt idx="781">
                <c:v>红螺艾窝窝500g</c:v>
              </c:pt>
              <c:pt idx="782">
                <c:v>红螺大礼包1000克</c:v>
              </c:pt>
              <c:pt idx="783">
                <c:v>红螺黑糖麻花</c:v>
              </c:pt>
              <c:pt idx="784">
                <c:v>红螺蜜麻花</c:v>
              </c:pt>
              <c:pt idx="785">
                <c:v>红螺咸脆麻花</c:v>
              </c:pt>
              <c:pt idx="786">
                <c:v>红帽子</c:v>
              </c:pt>
              <c:pt idx="787">
                <c:v>红帽子饼干</c:v>
              </c:pt>
              <c:pt idx="788">
                <c:v>红色甜心糖</c:v>
              </c:pt>
              <c:pt idx="789">
                <c:v>红双喜玉米软糖500G</c:v>
              </c:pt>
              <c:pt idx="790">
                <c:v>红糖年糕</c:v>
              </c:pt>
              <c:pt idx="791">
                <c:v>红糖沙琪玛400g</c:v>
              </c:pt>
              <c:pt idx="792">
                <c:v>红心牛奶巧克力礼盒 表达爱意 传递亲情</c:v>
              </c:pt>
              <c:pt idx="793">
                <c:v>红枣核桃糖</c:v>
              </c:pt>
              <c:pt idx="794">
                <c:v>红枣派</c:v>
              </c:pt>
              <c:pt idx="795">
                <c:v>宏亚77松塔</c:v>
              </c:pt>
              <c:pt idx="796">
                <c:v>宏源散称陈皮糖</c:v>
              </c:pt>
              <c:pt idx="797">
                <c:v>鸿福满堂</c:v>
              </c:pt>
              <c:pt idx="798">
                <c:v>猴姑酥性饼干720克</c:v>
              </c:pt>
              <c:pt idx="799">
                <c:v>猴姑酥性饼干960g（20天装）</c:v>
              </c:pt>
              <c:pt idx="800">
                <c:v>猴菇3公斤精装</c:v>
              </c:pt>
              <c:pt idx="801">
                <c:v>猴菇饼干</c:v>
              </c:pt>
              <c:pt idx="802">
                <c:v>猴菇饼干2000G</c:v>
              </c:pt>
              <c:pt idx="803">
                <c:v>猴菇饼干3000G</c:v>
              </c:pt>
              <c:pt idx="804">
                <c:v>猴菇饼干420</c:v>
              </c:pt>
              <c:pt idx="805">
                <c:v>猴菇曲奇饼干500g</c:v>
              </c:pt>
              <c:pt idx="806">
                <c:v>猴菇苏打500g礼盒装</c:v>
              </c:pt>
              <c:pt idx="807">
                <c:v>猴头菇饼干</c:v>
              </c:pt>
              <c:pt idx="808">
                <c:v>猴头菇饼干2盒装组合</c:v>
              </c:pt>
              <c:pt idx="809">
                <c:v>猴头菇饼干720g</c:v>
              </c:pt>
              <c:pt idx="810">
                <c:v>花齿轮组合</c:v>
              </c:pt>
              <c:pt idx="811">
                <c:v>花生 牛轧糖</c:v>
              </c:pt>
              <c:pt idx="812">
                <c:v>花生糕</c:v>
              </c:pt>
              <c:pt idx="813">
                <c:v>花生夹心巧克力棒864G</c:v>
              </c:pt>
              <c:pt idx="814">
                <c:v>花生夹心巧克力散装1000g</c:v>
              </c:pt>
              <c:pt idx="815">
                <c:v>花生牛轧(中度充气混合型糖果)400g</c:v>
              </c:pt>
              <c:pt idx="816">
                <c:v>花生牛轧糖</c:v>
              </c:pt>
              <c:pt idx="817">
                <c:v>花生牛轧糖 380g礼盒装</c:v>
              </c:pt>
              <c:pt idx="818">
                <c:v>花生牛轧糖(220g)</c:v>
              </c:pt>
              <c:pt idx="819">
                <c:v>花生牛轧糖220g</c:v>
              </c:pt>
              <c:pt idx="820">
                <c:v>花生牛轧糖454g</c:v>
              </c:pt>
              <c:pt idx="821">
                <c:v>花生牛轧糖500g*3</c:v>
              </c:pt>
              <c:pt idx="822">
                <c:v>花生酥</c:v>
              </c:pt>
              <c:pt idx="823">
                <c:v>花生酥(原味) 500g</c:v>
              </c:pt>
              <c:pt idx="824">
                <c:v>花生酥168g</c:v>
              </c:pt>
              <c:pt idx="825">
                <c:v>花生酥糖</c:v>
              </c:pt>
              <c:pt idx="826">
                <c:v>花生酥甜味</c:v>
              </c:pt>
              <c:pt idx="827">
                <c:v>花生糖</c:v>
              </c:pt>
              <c:pt idx="828">
                <c:v>花生糖160g</c:v>
              </c:pt>
              <c:pt idx="829">
                <c:v>花生糖250香辣味</c:v>
              </c:pt>
              <c:pt idx="830">
                <c:v>花生一口香</c:v>
              </c:pt>
              <c:pt idx="831">
                <c:v>华夫饼1580</c:v>
              </c:pt>
              <c:pt idx="832">
                <c:v>华夫饼800g</c:v>
              </c:pt>
              <c:pt idx="833">
                <c:v>华夫饼800克礼盒装</c:v>
              </c:pt>
              <c:pt idx="834">
                <c:v>华夫饼原味(烘烤类)192g</c:v>
              </c:pt>
              <c:pt idx="835">
                <c:v>华夫饼原味(烘烤类)2500g</c:v>
              </c:pt>
              <c:pt idx="836">
                <c:v>华夫软饼1000g</c:v>
              </c:pt>
              <c:pt idx="837">
                <c:v>华佳威混合水果味瑞士糖</c:v>
              </c:pt>
              <c:pt idx="838">
                <c:v>华佳味混合水果味瑞士糖</c:v>
              </c:pt>
              <c:pt idx="839">
                <c:v>话梅</c:v>
              </c:pt>
              <c:pt idx="840">
                <c:v>话梅棒棒糖</c:v>
              </c:pt>
              <c:pt idx="841">
                <c:v>话梅糖</c:v>
              </c:pt>
              <c:pt idx="842">
                <c:v>怀山药脆片</c:v>
              </c:pt>
              <c:pt idx="843">
                <c:v>欢块多420克</c:v>
              </c:pt>
              <c:pt idx="844">
                <c:v>欢喜香酥</c:v>
              </c:pt>
              <c:pt idx="845">
                <c:v>幻彩夹心</c:v>
              </c:pt>
              <c:pt idx="846">
                <c:v>幻彩礼盒套装</c:v>
              </c:pt>
              <c:pt idx="847">
                <c:v>皇冠丹麦牛油曲奇饼干908g 铁大礼盒 +可比可咖啡</c:v>
              </c:pt>
              <c:pt idx="848">
                <c:v>皇冠丹麦曲奇饼干368g /盒</c:v>
              </c:pt>
              <c:pt idx="849">
                <c:v>皇冠丹麦曲奇特别礼盒装皇冠丹麦曲奇750克巧贝特夹心饼干180克</c:v>
              </c:pt>
              <c:pt idx="850">
                <c:v>皇冠曲奇908g</c:v>
              </c:pt>
              <c:pt idx="851">
                <c:v>皇冠曲奇饼干72G组合</c:v>
              </c:pt>
              <c:pt idx="852">
                <c:v>皇家马戏团</c:v>
              </c:pt>
              <c:pt idx="853">
                <c:v>黄豆夹心酥</c:v>
              </c:pt>
              <c:pt idx="854">
                <c:v>黄金宝石牛轧糖（地瓜牛奶）250g</c:v>
              </c:pt>
              <c:pt idx="855">
                <c:v>黄金馍片</c:v>
              </c:pt>
              <c:pt idx="856">
                <c:v>黄金肉松条</c:v>
              </c:pt>
              <c:pt idx="857">
                <c:v>黄金肉松条1000g</c:v>
              </c:pt>
              <c:pt idx="858">
                <c:v>黄金肉松条800g</c:v>
              </c:pt>
              <c:pt idx="859">
                <c:v>黄金椰丝麻薯 210克 (熟粉类糕点)</c:v>
              </c:pt>
              <c:pt idx="860">
                <c:v>黄龙古传绿豆糕410克</c:v>
              </c:pt>
              <c:pt idx="861">
                <c:v>黄龙祥 北京特产大礼包800g</c:v>
              </c:pt>
              <c:pt idx="862">
                <c:v>黄龙祥 北京特产礼袋1600g礼盒</c:v>
              </c:pt>
              <c:pt idx="863">
                <c:v>黄帽子</c:v>
              </c:pt>
              <c:pt idx="864">
                <c:v>黄心梅糖</c:v>
              </c:pt>
              <c:pt idx="865">
                <c:v>黄油酱油味薯条</c:v>
              </c:pt>
              <c:pt idx="866">
                <c:v>黄油曲奇饼干（红色）908g</c:v>
              </c:pt>
              <c:pt idx="867">
                <c:v>黄油枣泥饼组合</c:v>
              </c:pt>
              <c:pt idx="868">
                <c:v>黄远堂伴手礼</c:v>
              </c:pt>
              <c:pt idx="869">
                <c:v>黄远堂凤梨酥</c:v>
              </c:pt>
              <c:pt idx="870">
                <c:v>黄远堂凤梨酥125g</c:v>
              </c:pt>
              <c:pt idx="871">
                <c:v>黄远堂馅饼</c:v>
              </c:pt>
              <c:pt idx="872">
                <c:v>辉煌龙须900g</c:v>
              </c:pt>
              <c:pt idx="873">
                <c:v>徽香之恋</c:v>
              </c:pt>
              <c:pt idx="874">
                <c:v>回头客欧式蛋糕鸡蛋味800g</c:v>
              </c:pt>
              <c:pt idx="875">
                <c:v>婚礼喜奶糖散称250g</c:v>
              </c:pt>
              <c:pt idx="876">
                <c:v>混合500g</c:v>
              </c:pt>
              <c:pt idx="877">
                <c:v>混合口味</c:v>
              </c:pt>
              <c:pt idx="878">
                <c:v>混合口味装250g</c:v>
              </c:pt>
              <c:pt idx="879">
                <c:v>混合礼包</c:v>
              </c:pt>
              <c:pt idx="880">
                <c:v>混合柠檬薄荷组合装</c:v>
              </c:pt>
              <c:pt idx="881">
                <c:v>混合软心巧克力球</c:v>
              </c:pt>
              <c:pt idx="882">
                <c:v>混合味杏仁牛轧</c:v>
              </c:pt>
              <c:pt idx="883">
                <c:v>混装切片</c:v>
              </c:pt>
              <c:pt idx="884">
                <c:v>混装软心巧克力球600g</c:v>
              </c:pt>
              <c:pt idx="885">
                <c:v>鸡蛋卷</c:v>
              </c:pt>
              <c:pt idx="886">
                <c:v>鸡蛋牛奶味面包干300g</c:v>
              </c:pt>
              <c:pt idx="887">
                <c:v>鸡仔饼</c:v>
              </c:pt>
              <c:pt idx="888">
                <c:v>鸡仔饼(腰果味)188g</c:v>
              </c:pt>
              <c:pt idx="889">
                <c:v>鸡仔饼150g</c:v>
              </c:pt>
              <c:pt idx="890">
                <c:v>吉利黄金酥饼</c:v>
              </c:pt>
              <c:pt idx="891">
                <c:v>吉祥尊礼</c:v>
              </c:pt>
              <c:pt idx="892">
                <c:v>加拿饼干400g</c:v>
              </c:pt>
              <c:pt idx="893">
                <c:v>加纳巧克力组合</c:v>
              </c:pt>
              <c:pt idx="894">
                <c:v>家庭什饼干1380g</c:v>
              </c:pt>
              <c:pt idx="895">
                <c:v>家庭装</c:v>
              </c:pt>
              <c:pt idx="896">
                <c:v>嘉华月饼</c:v>
              </c:pt>
              <c:pt idx="897">
                <c:v>嘉华中点</c:v>
              </c:pt>
              <c:pt idx="898">
                <c:v>嘉华最实惠组合</c:v>
              </c:pt>
              <c:pt idx="899">
                <c:v>嘉士伯牛轧糖220g</c:v>
              </c:pt>
              <c:pt idx="900">
                <c:v>嘉云斯水果糖</c:v>
              </c:pt>
              <c:pt idx="901">
                <c:v>嘉云糖</c:v>
              </c:pt>
              <c:pt idx="902">
                <c:v>嘉云糖三盒套装</c:v>
              </c:pt>
              <c:pt idx="903">
                <c:v>夹馅麻花黑芝麻味150g</c:v>
              </c:pt>
              <c:pt idx="904">
                <c:v>夹馅棉花糖</c:v>
              </c:pt>
              <c:pt idx="905">
                <c:v>夹心饼</c:v>
              </c:pt>
              <c:pt idx="906">
                <c:v>夹心饼390g</c:v>
              </c:pt>
              <c:pt idx="907">
                <c:v>夹心饼干</c:v>
              </c:pt>
              <c:pt idx="908">
                <c:v>夹心饼干 花生酱味600g</c:v>
              </c:pt>
              <c:pt idx="909">
                <c:v>夹心米果</c:v>
              </c:pt>
              <c:pt idx="910">
                <c:v>夹心巧克力 A39</c:v>
              </c:pt>
              <c:pt idx="911">
                <c:v>夹心巧克力，</c:v>
              </c:pt>
              <c:pt idx="912">
                <c:v>夹心曲奇饼干</c:v>
              </c:pt>
              <c:pt idx="913">
                <c:v>夹心威化4包组合</c:v>
              </c:pt>
              <c:pt idx="914">
                <c:v>尖角脆散称500g</c:v>
              </c:pt>
              <c:pt idx="915">
                <c:v>煎饼250克*4份</c:v>
              </c:pt>
              <c:pt idx="916">
                <c:v>煎蛋糕</c:v>
              </c:pt>
              <c:pt idx="917">
                <c:v>简约时光</c:v>
              </c:pt>
              <c:pt idx="918">
                <c:v>简装烧饼</c:v>
              </c:pt>
              <c:pt idx="919">
                <c:v>健达缤纷乐T2*3（129g）</c:v>
              </c:pt>
              <c:pt idx="920">
                <c:v>健达缤纷乐巧克力T10</c:v>
              </c:pt>
              <c:pt idx="921">
                <c:v>健达巧克力（迷你型）23粒</c:v>
              </c:pt>
              <c:pt idx="922">
                <c:v>健德杏仁糖468g</c:v>
              </c:pt>
              <c:pt idx="923">
                <c:v>健德燕麦巧克力</c:v>
              </c:pt>
              <c:pt idx="924">
                <c:v>健德燕麦巧克力468</c:v>
              </c:pt>
              <c:pt idx="925">
                <c:v>江米条1000g</c:v>
              </c:pt>
              <c:pt idx="926">
                <c:v>江米条500g</c:v>
              </c:pt>
              <c:pt idx="927">
                <c:v>姜糖</c:v>
              </c:pt>
              <c:pt idx="928">
                <c:v>姜糖系列</c:v>
              </c:pt>
              <c:pt idx="929">
                <c:v>降糖饼干420g</c:v>
              </c:pt>
              <c:pt idx="930">
                <c:v>酱烧虾拉面条饼</c:v>
              </c:pt>
              <c:pt idx="931">
                <c:v>酱油饼干310g</c:v>
              </c:pt>
              <c:pt idx="932">
                <c:v>椒盐苏打</c:v>
              </c:pt>
              <c:pt idx="933">
                <c:v>椒盐酥饼干</c:v>
              </c:pt>
              <c:pt idx="934">
                <c:v>椒盐味米花酥（250g)</c:v>
              </c:pt>
              <c:pt idx="935">
                <c:v>焦糖饼干</c:v>
              </c:pt>
              <c:pt idx="936">
                <c:v>焦糖饼干250g3包组合</c:v>
              </c:pt>
              <c:pt idx="937">
                <c:v>焦糖饼干700克</c:v>
              </c:pt>
              <c:pt idx="938">
                <c:v>酵母减盐味苏打饼干472.5g</c:v>
              </c:pt>
              <c:pt idx="939">
                <c:v>节日大礼包组合装</c:v>
              </c:pt>
              <c:pt idx="940">
                <c:v>金币元宝巧克力</c:v>
              </c:pt>
              <c:pt idx="941">
                <c:v>金箔巧克力</c:v>
              </c:pt>
              <c:pt idx="942">
                <c:v>金更喜</c:v>
              </c:pt>
              <c:pt idx="943">
                <c:v>金冠黑糖话梅468g</c:v>
              </c:pt>
              <c:pt idx="944">
                <c:v>金冠黑糖话梅糖468g</c:v>
              </c:pt>
              <c:pt idx="945">
                <c:v>金冠话梅糖</c:v>
              </c:pt>
              <c:pt idx="946">
                <c:v>金冠糖果888g组合</c:v>
              </c:pt>
              <c:pt idx="947">
                <c:v>金冠燕麦巧克力</c:v>
              </c:pt>
              <c:pt idx="948">
                <c:v>金黄脆200gx4包x2份组合</c:v>
              </c:pt>
              <c:pt idx="949">
                <c:v>金黄脆2包 套装</c:v>
              </c:pt>
              <c:pt idx="950">
                <c:v>金娇625</c:v>
              </c:pt>
              <c:pt idx="951">
                <c:v>金陵馅饼</c:v>
              </c:pt>
              <c:pt idx="952">
                <c:v>金牌巧克力（板）60g</c:v>
              </c:pt>
              <c:pt idx="953">
                <c:v>金牌肉松饼1.5千克</c:v>
              </c:pt>
              <c:pt idx="954">
                <c:v>金牌肉松饼1000g</c:v>
              </c:pt>
              <c:pt idx="955">
                <c:v>金牌肉松饼1000g组合</c:v>
              </c:pt>
              <c:pt idx="956">
                <c:v>金牌肉松饼2100g</c:v>
              </c:pt>
              <c:pt idx="957">
                <c:v>金牌肉松饼2100g整箱</c:v>
              </c:pt>
              <c:pt idx="958">
                <c:v>金顺昌桂花糕 160G</c:v>
              </c:pt>
              <c:pt idx="959">
                <c:v>金丝猴奶糖</c:v>
              </c:pt>
              <c:pt idx="960">
                <c:v>金丝肉松饼</c:v>
              </c:pt>
              <c:pt idx="961">
                <c:v>金丝肉松饼2100g</c:v>
              </c:pt>
              <c:pt idx="962">
                <c:v>金丝肉松饼2100g/整箱</c:v>
              </c:pt>
              <c:pt idx="963">
                <c:v>金丝肉松饼25个</c:v>
              </c:pt>
              <c:pt idx="964">
                <c:v>金丝肉松饼整箱</c:v>
              </c:pt>
              <c:pt idx="965">
                <c:v>金小熊饼干</c:v>
              </c:pt>
              <c:pt idx="966">
                <c:v>金小熊灌心饼干</c:v>
              </c:pt>
              <c:pt idx="967">
                <c:v>金元宝喜糖罐</c:v>
              </c:pt>
              <c:pt idx="968">
                <c:v>金砖肉松蛋糕400g</c:v>
              </c:pt>
              <c:pt idx="969">
                <c:v>金装进口巧克力礼盒15颗装</c:v>
              </c:pt>
              <c:pt idx="970">
                <c:v>金装经典手信</c:v>
              </c:pt>
              <c:pt idx="971">
                <c:v>金装什饼干450g组合</c:v>
              </c:pt>
              <c:pt idx="972">
                <c:v>金尊礼遇280g礼盒</c:v>
              </c:pt>
              <c:pt idx="973">
                <c:v>金尊礼遇巧克力礼盒（代可可脂）280克</c:v>
              </c:pt>
              <c:pt idx="974">
                <c:v>进口焦糖饼干</c:v>
              </c:pt>
              <c:pt idx="975">
                <c:v>进口礼包组合</c:v>
              </c:pt>
              <c:pt idx="976">
                <c:v>进口料创意定制diy手工纯可可脂夹心酒心巧克力零食盒装</c:v>
              </c:pt>
              <c:pt idx="977">
                <c:v>进口料纯可可脂花生巧克力零食黑巧克力零食品小吃</c:v>
              </c:pt>
              <c:pt idx="978">
                <c:v>进口零食</c:v>
              </c:pt>
              <c:pt idx="979">
                <c:v>进口零食大礼包</c:v>
              </c:pt>
              <c:pt idx="980">
                <c:v>进口零食大礼包套装</c:v>
              </c:pt>
              <c:pt idx="981">
                <c:v>进口零食礼包礼盒</c:v>
              </c:pt>
              <c:pt idx="982">
                <c:v>进口零食礼大礼包盒</c:v>
              </c:pt>
              <c:pt idx="983">
                <c:v>进口零食礼盒</c:v>
              </c:pt>
              <c:pt idx="984">
                <c:v>进口零食礼盒礼包</c:v>
              </c:pt>
              <c:pt idx="985">
                <c:v>进口零食套餐</c:v>
              </c:pt>
              <c:pt idx="986">
                <c:v>京八件</c:v>
              </c:pt>
              <c:pt idx="987">
                <c:v>京八件1000g</c:v>
              </c:pt>
              <c:pt idx="988">
                <c:v>京八件1200g</c:v>
              </c:pt>
              <c:pt idx="989">
                <c:v>京八件200g</c:v>
              </c:pt>
              <c:pt idx="990">
                <c:v>京八件360g</c:v>
              </c:pt>
              <c:pt idx="991">
                <c:v>京八件8块</c:v>
              </c:pt>
              <c:pt idx="992">
                <c:v>京八件糕点800g</c:v>
              </c:pt>
              <c:pt idx="993">
                <c:v>京八件糕点礼盒1200g</c:v>
              </c:pt>
              <c:pt idx="994">
                <c:v>京八件铁盒</c:v>
              </c:pt>
              <c:pt idx="995">
                <c:v>京果2</c:v>
              </c:pt>
              <c:pt idx="996">
                <c:v>京味珍品散称1200g</c:v>
              </c:pt>
              <c:pt idx="997">
                <c:v>经典+酥皮礼袋</c:v>
              </c:pt>
              <c:pt idx="998">
                <c:v>经典黑松露巧克力</c:v>
              </c:pt>
              <c:pt idx="999">
                <c:v>经典黑松露系列</c:v>
              </c:pt>
              <c:pt idx="1000">
                <c:v>经典黑松露系列400g+尚贝里系列松露巧克力408g</c:v>
              </c:pt>
              <c:pt idx="1001">
                <c:v>经典花生牛轧糖</c:v>
              </c:pt>
              <c:pt idx="1002">
                <c:v>经典礼盒+白玉礼盒</c:v>
              </c:pt>
              <c:pt idx="1003">
                <c:v>经典礼盒新包装</c:v>
              </c:pt>
              <c:pt idx="1004">
                <c:v>经典玫瑰饼10枚促销装</c:v>
              </c:pt>
              <c:pt idx="1005">
                <c:v>经典玫瑰袋装</c:v>
              </c:pt>
              <c:pt idx="1006">
                <c:v>经典玫瑰新版礼盒</c:v>
              </c:pt>
              <c:pt idx="1007">
                <c:v>经典牛乳牛轧糖</c:v>
              </c:pt>
              <c:pt idx="1008">
                <c:v>经典巧克力夹心威化</c:v>
              </c:pt>
              <c:pt idx="1009">
                <c:v>经典松露巧克力400克</c:v>
              </c:pt>
              <c:pt idx="1010">
                <c:v>经典松露形巧克力400g</c:v>
              </c:pt>
              <c:pt idx="1011">
                <c:v>经典系列400克</c:v>
              </c:pt>
              <c:pt idx="1012">
                <c:v>经典系列800克</c:v>
              </c:pt>
              <c:pt idx="1013">
                <c:v>经典原味1000g</c:v>
              </c:pt>
              <c:pt idx="1014">
                <c:v>经典原味500g</c:v>
              </c:pt>
              <c:pt idx="1015">
                <c:v>经典原味牛轧糖500g</c:v>
              </c:pt>
              <c:pt idx="1016">
                <c:v>经典原味曲奇</c:v>
              </c:pt>
              <c:pt idx="1017">
                <c:v>经典原味鲜花饼600g</c:v>
              </c:pt>
              <c:pt idx="1018">
                <c:v>惊奇脆片 200g</c:v>
              </c:pt>
              <c:pt idx="1019">
                <c:v>惊奇脆片饼干</c:v>
              </c:pt>
              <c:pt idx="1020">
                <c:v>晶沙酥</c:v>
              </c:pt>
              <c:pt idx="1021">
                <c:v>精盒麻饼</c:v>
              </c:pt>
              <c:pt idx="1022">
                <c:v>精制沙琪玛640g蛋黄味</c:v>
              </c:pt>
              <c:pt idx="1023">
                <c:v>精装鸡蛋卷</c:v>
              </c:pt>
              <c:pt idx="1024">
                <c:v>酒心</c:v>
              </c:pt>
              <c:pt idx="1025">
                <c:v>酒心巧克力</c:v>
              </c:pt>
              <c:pt idx="1026">
                <c:v>酒芯糖+酥糖+奶糖+牛轧糖+鲍玛糖2kg套装</c:v>
              </c:pt>
              <c:pt idx="1027">
                <c:v>桔软糖</c:v>
              </c:pt>
              <c:pt idx="1028">
                <c:v>桔子硬糖</c:v>
              </c:pt>
              <c:pt idx="1029">
                <c:v>蒟蒻糙米卷160g</c:v>
              </c:pt>
              <c:pt idx="1030">
                <c:v>蒟蒻糙米卷蛋黄味</c:v>
              </c:pt>
              <c:pt idx="1031">
                <c:v>巨浪大切薯片</c:v>
              </c:pt>
              <c:pt idx="1032">
                <c:v>卷心酥 散装250g</c:v>
              </c:pt>
              <c:pt idx="1033">
                <c:v>卷心酥500g组合</c:v>
              </c:pt>
              <c:pt idx="1034">
                <c:v>咖啡味硬糖800g</c:v>
              </c:pt>
              <c:pt idx="1035">
                <c:v>卡布奇诺800g</c:v>
              </c:pt>
              <c:pt idx="1036">
                <c:v>卡布奇诺味威化饼</c:v>
              </c:pt>
              <c:pt idx="1037">
                <c:v>卡乐B 杯装奶酪味薯条</c:v>
              </c:pt>
              <c:pt idx="1038">
                <c:v>卡诺奇特浓咖啡糖500G</c:v>
              </c:pt>
              <c:pt idx="1039">
                <c:v>卡通派肉松饼整箱</c:v>
              </c:pt>
              <c:pt idx="1040">
                <c:v>卡纸盒3×3生日快乐</c:v>
              </c:pt>
              <c:pt idx="1041">
                <c:v>开学季礼包</c:v>
              </c:pt>
              <c:pt idx="1042">
                <c:v>烤馍片2250G</c:v>
              </c:pt>
              <c:pt idx="1043">
                <c:v>烤土豆散称25g</c:v>
              </c:pt>
              <c:pt idx="1044">
                <c:v>烤香馍片整箱2500g</c:v>
              </c:pt>
              <c:pt idx="1045">
                <c:v>可可夹心巧克力</c:v>
              </c:pt>
              <c:pt idx="1046">
                <c:v>可珑牛奶畅吃包</c:v>
              </c:pt>
              <c:pt idx="1047">
                <c:v>可瑞安蛋卷</c:v>
              </c:pt>
              <c:pt idx="1048">
                <c:v>可瑞安夹心奶油蛋卷</c:v>
              </c:pt>
              <c:pt idx="1049">
                <c:v>可瑞安奶油蛋卷</c:v>
              </c:pt>
              <c:pt idx="1050">
                <c:v>可瑞安奶油蛋卷144g</c:v>
              </c:pt>
              <c:pt idx="1051">
                <c:v>可瑞安奶油蛋卷216g</c:v>
              </c:pt>
              <c:pt idx="1052">
                <c:v>空中霸王原味</c:v>
              </c:pt>
              <c:pt idx="1053">
                <c:v>口袋饼</c:v>
              </c:pt>
              <c:pt idx="1054">
                <c:v>口嚼糖</c:v>
              </c:pt>
              <c:pt idx="1055">
                <c:v>口水娃膨化零食组合</c:v>
              </c:pt>
              <c:pt idx="1056">
                <c:v>苦荞花生酥</c:v>
              </c:pt>
              <c:pt idx="1057">
                <c:v>苦荞鲜花饼400g</c:v>
              </c:pt>
              <c:pt idx="1058">
                <c:v>酷莎瑞士糖</c:v>
              </c:pt>
              <c:pt idx="1059">
                <c:v>蜡笔小新饼干25g</c:v>
              </c:pt>
              <c:pt idx="1060">
                <c:v>莱家4种口味组合</c:v>
              </c:pt>
              <c:pt idx="1061">
                <c:v>莱家粒粒装威化饼干</c:v>
              </c:pt>
              <c:pt idx="1062">
                <c:v>蓝罐曲奇饼干hellokitty组合大礼包</c:v>
              </c:pt>
              <c:pt idx="1063">
                <c:v>蓝莓提子600g</c:v>
              </c:pt>
              <c:pt idx="1064">
                <c:v>蓝莓提子天然麦饼</c:v>
              </c:pt>
              <c:pt idx="1065">
                <c:v>蓝莓提子纤麦饼干</c:v>
              </c:pt>
              <c:pt idx="1066">
                <c:v>蓝莓之夜</c:v>
              </c:pt>
              <c:pt idx="1067">
                <c:v>浪漫满屋酒心巧克力</c:v>
              </c:pt>
              <c:pt idx="1068">
                <c:v>老北京蜜麻花散装500g</c:v>
              </c:pt>
              <c:pt idx="1069">
                <c:v>老北京十三绝</c:v>
              </c:pt>
              <c:pt idx="1070">
                <c:v>老北京酥</c:v>
              </c:pt>
              <c:pt idx="1071">
                <c:v>老北京酥糖500g</c:v>
              </c:pt>
              <c:pt idx="1072">
                <c:v>老婆饼</c:v>
              </c:pt>
              <c:pt idx="1073">
                <c:v>老婆饼240g</c:v>
              </c:pt>
              <c:pt idx="1074">
                <c:v>老婆饼礼盒300g</c:v>
              </c:pt>
              <c:pt idx="1075">
                <c:v>乐吧薯脆</c:v>
              </c:pt>
              <c:pt idx="1076">
                <c:v>乐吧薯片多种口味</c:v>
              </c:pt>
              <c:pt idx="1077">
                <c:v>乐家杏仁糖</c:v>
              </c:pt>
              <c:pt idx="1078">
                <c:v>乐事马铃薯片墨西哥鸡汁番茄40g</c:v>
              </c:pt>
              <c:pt idx="1079">
                <c:v>乐天56%巧克力90g</c:v>
              </c:pt>
              <c:pt idx="1080">
                <c:v>乐天56巧克力5盒装组合</c:v>
              </c:pt>
              <c:pt idx="1081">
                <c:v>乐天90g*3罐组合装</c:v>
              </c:pt>
              <c:pt idx="1082">
                <c:v>乐天牌杰克咸味饼干100g</c:v>
              </c:pt>
              <c:pt idx="1083">
                <c:v>梨膏糖系列</c:v>
              </c:pt>
              <c:pt idx="1084">
                <c:v>礼包</c:v>
              </c:pt>
              <c:pt idx="1085">
                <c:v>礼包108</c:v>
              </c:pt>
              <c:pt idx="1086">
                <c:v>礼包1500G</c:v>
              </c:pt>
              <c:pt idx="1087">
                <c:v>礼包1800g</c:v>
              </c:pt>
              <c:pt idx="1088">
                <c:v>礼包800G</c:v>
              </c:pt>
              <c:pt idx="1089">
                <c:v>礼包800gX2袋</c:v>
              </c:pt>
              <c:pt idx="1090">
                <c:v>礼包9</c:v>
              </c:pt>
              <c:pt idx="1091">
                <c:v>礼包礼盒系列</c:v>
              </c:pt>
              <c:pt idx="1092">
                <c:v>礼包系列</c:v>
              </c:pt>
              <c:pt idx="1093">
                <c:v>礼包组合</c:v>
              </c:pt>
              <c:pt idx="1094">
                <c:v>礼包组合装</c:v>
              </c:pt>
              <c:pt idx="1095">
                <c:v>礼袋捆绑装</c:v>
              </c:pt>
              <c:pt idx="1096">
                <c:v>礼坊rivon</c:v>
              </c:pt>
              <c:pt idx="1097">
                <c:v>礼和</c:v>
              </c:pt>
              <c:pt idx="1098">
                <c:v>礼盒</c:v>
              </c:pt>
              <c:pt idx="1099">
                <c:v>礼盒9609</c:v>
              </c:pt>
              <c:pt idx="1100">
                <c:v>礼盒990g</c:v>
              </c:pt>
              <c:pt idx="1101">
                <c:v>礼盒大福版</c:v>
              </c:pt>
              <c:pt idx="1102">
                <c:v>礼盒系列</c:v>
              </c:pt>
              <c:pt idx="1103">
                <c:v>礼盒系列-家庭装</c:v>
              </c:pt>
              <c:pt idx="1104">
                <c:v>礼盒系列-仙境</c:v>
              </c:pt>
              <c:pt idx="1105">
                <c:v>礼盒装1842</c:v>
              </c:pt>
              <c:pt idx="1106">
                <c:v>礼盒装桃酥</c:v>
              </c:pt>
              <c:pt idx="1107">
                <c:v>礼套834g</c:v>
              </c:pt>
              <c:pt idx="1108">
                <c:v>礼园芳</c:v>
              </c:pt>
              <c:pt idx="1109">
                <c:v>立式豆末糖 300克</c:v>
              </c:pt>
              <c:pt idx="1110">
                <c:v>丽芝士纳宝帝奶酪威化饼干</c:v>
              </c:pt>
              <c:pt idx="1111">
                <c:v>丽芝士纳宝帝奶酪威化饼干460g</c:v>
              </c:pt>
              <c:pt idx="1112">
                <c:v>丽芝士威化饼干350g-罐装</c:v>
              </c:pt>
              <c:pt idx="1113">
                <c:v>丽芝士雅嘉奶酪玉米棒160g</c:v>
              </c:pt>
              <c:pt idx="1114">
                <c:v>丽芝士组合套餐</c:v>
              </c:pt>
              <c:pt idx="1115">
                <c:v>利拉焦糖饼干750g</c:v>
              </c:pt>
              <c:pt idx="1116">
                <c:v>利是糖350G</c:v>
              </c:pt>
              <c:pt idx="1117">
                <c:v>粒粒脆320g*2</c:v>
              </c:pt>
              <c:pt idx="1118">
                <c:v>粒粒巧克力杏仁曲奇饼</c:v>
              </c:pt>
              <c:pt idx="1119">
                <c:v>粒粒装220g-250g</c:v>
              </c:pt>
              <c:pt idx="1120">
                <c:v>粒粒装威化饼干</c:v>
              </c:pt>
              <c:pt idx="1121">
                <c:v>粒粒装威化饼干125g</c:v>
              </c:pt>
              <c:pt idx="1122">
                <c:v>莲蓉酥4块装组合</c:v>
              </c:pt>
              <c:pt idx="1123">
                <c:v>炼奶曲奇整箱2500g/5斤</c:v>
              </c:pt>
              <c:pt idx="1124">
                <c:v>两包组合</c:v>
              </c:pt>
              <c:pt idx="1125">
                <c:v>两个礼袋捆绑装</c:v>
              </c:pt>
              <c:pt idx="1126">
                <c:v>量贩</c:v>
              </c:pt>
              <c:pt idx="1127">
                <c:v>邻家女孩QQ糖</c:v>
              </c:pt>
              <c:pt idx="1128">
                <c:v>零食大礼包</c:v>
              </c:pt>
              <c:pt idx="1129">
                <c:v>零食大礼包 进口零食大礼包</c:v>
              </c:pt>
              <c:pt idx="1130">
                <c:v>零食大礼包1088g</c:v>
              </c:pt>
              <c:pt idx="1131">
                <c:v>零食大礼包10款组合</c:v>
              </c:pt>
              <c:pt idx="1132">
                <c:v>零食大礼包138</c:v>
              </c:pt>
              <c:pt idx="1133">
                <c:v>零食大礼包-30包小零食</c:v>
              </c:pt>
              <c:pt idx="1134">
                <c:v>零食大礼包一箱的</c:v>
              </c:pt>
              <c:pt idx="1135">
                <c:v>零食大礼包组合</c:v>
              </c:pt>
              <c:pt idx="1136">
                <c:v>零食大礼包组合1</c:v>
              </c:pt>
              <c:pt idx="1137">
                <c:v>零食大礼包组合套餐</c:v>
              </c:pt>
              <c:pt idx="1138">
                <c:v>零食礼包</c:v>
              </c:pt>
              <c:pt idx="1139">
                <c:v>零食礼包组合</c:v>
              </c:pt>
              <c:pt idx="1140">
                <c:v>零食礼盒</c:v>
              </c:pt>
              <c:pt idx="1141">
                <c:v>零食组合</c:v>
              </c:pt>
              <c:pt idx="1142">
                <c:v>零食组合套餐</c:v>
              </c:pt>
              <c:pt idx="1143">
                <c:v>榴莲薄饼</c:v>
              </c:pt>
              <c:pt idx="1144">
                <c:v>榴莲饼1500g</c:v>
              </c:pt>
              <c:pt idx="1145">
                <c:v>榴莲饼300g</c:v>
              </c:pt>
              <c:pt idx="1146">
                <c:v>榴莲奶糖450克</c:v>
              </c:pt>
              <c:pt idx="1147">
                <c:v>榴莲酥</c:v>
              </c:pt>
              <c:pt idx="1148">
                <c:v>榴莲酥300g</c:v>
              </c:pt>
              <c:pt idx="1149">
                <c:v>榴莲糖</c:v>
              </c:pt>
              <c:pt idx="1150">
                <c:v>榴莲糖216g</c:v>
              </c:pt>
              <c:pt idx="1151">
                <c:v>榴莲糖500G</c:v>
              </c:pt>
              <c:pt idx="1152">
                <c:v>龙虾饼</c:v>
              </c:pt>
              <c:pt idx="1153">
                <c:v>龙须酥50g</c:v>
              </c:pt>
              <c:pt idx="1154">
                <c:v>罗丽塔</c:v>
              </c:pt>
              <c:pt idx="1155">
                <c:v>罗罗260克礼品盒</c:v>
              </c:pt>
              <c:pt idx="1156">
                <c:v>罗罗500克</c:v>
              </c:pt>
              <c:pt idx="1157">
                <c:v>驴打滚</c:v>
              </c:pt>
              <c:pt idx="1158">
                <c:v>驴打滚袋装500g</c:v>
              </c:pt>
              <c:pt idx="1159">
                <c:v>绿茶牛轧糖</c:v>
              </c:pt>
              <c:pt idx="1160">
                <c:v>绿茶酥糖388g</c:v>
              </c:pt>
              <c:pt idx="1161">
                <c:v>绿豆冰糕200g</c:v>
              </c:pt>
              <c:pt idx="1162">
                <c:v>绿豆糕</c:v>
              </c:pt>
              <c:pt idx="1163">
                <c:v>绿豆糕5</c:v>
              </c:pt>
              <c:pt idx="1164">
                <c:v>绿豆糕点</c:v>
              </c:pt>
              <c:pt idx="1165">
                <c:v>绿豆素饼</c:v>
              </c:pt>
              <c:pt idx="1166">
                <c:v>绿豆馅饼320g</c:v>
              </c:pt>
              <c:pt idx="1167">
                <c:v>绿豆馅饼礼盒300g</c:v>
              </c:pt>
              <c:pt idx="1168">
                <c:v>绿滋肴糍粑礼盒1560g</c:v>
              </c:pt>
              <c:pt idx="1169">
                <c:v>妈妈手饼干（酥性饼干）127g</c:v>
              </c:pt>
              <c:pt idx="1170">
                <c:v>妈妈手派</c:v>
              </c:pt>
              <c:pt idx="1171">
                <c:v>麻糍</c:v>
              </c:pt>
              <c:pt idx="1172">
                <c:v>麻花</c:v>
              </c:pt>
              <c:pt idx="1173">
                <c:v>麻花500g</c:v>
              </c:pt>
              <c:pt idx="1174">
                <c:v>麻辣、鸡肉、羊肉串味</c:v>
              </c:pt>
              <c:pt idx="1175">
                <c:v>麻辣零食大礼包</c:v>
              </c:pt>
              <c:pt idx="1176">
                <c:v>麻片饼干</c:v>
              </c:pt>
              <c:pt idx="1177">
                <c:v>麻薯</c:v>
              </c:pt>
              <c:pt idx="1178">
                <c:v>麻薯（红豆）180g</c:v>
              </c:pt>
              <c:pt idx="1179">
                <c:v>麻薯（混合口味）2000g</c:v>
              </c:pt>
              <c:pt idx="1180">
                <c:v>麻薯花生味180g</c:v>
              </c:pt>
              <c:pt idx="1181">
                <c:v>麻薯散装500g</c:v>
              </c:pt>
              <c:pt idx="1182">
                <c:v>麻糬500g</c:v>
              </c:pt>
              <c:pt idx="1183">
                <c:v>麻仔酥糖</c:v>
              </c:pt>
              <c:pt idx="1184">
                <c:v>马80克组合</c:v>
              </c:pt>
              <c:pt idx="1185">
                <c:v>马大姐 脆皮鲜乳球</c:v>
              </c:pt>
              <c:pt idx="1186">
                <c:v>马大姐酒芯巧克力250g</c:v>
              </c:pt>
              <c:pt idx="1187">
                <c:v>马大姐司考奇喜糖</c:v>
              </c:pt>
              <c:pt idx="1188">
                <c:v>马卡龙8颗</c:v>
              </c:pt>
              <c:pt idx="1189">
                <c:v>马来西亚</c:v>
              </c:pt>
              <c:pt idx="1190">
                <c:v>马铃薯薯片110g</c:v>
              </c:pt>
              <c:pt idx="1191">
                <c:v>马赛克夹心饼干130g</c:v>
              </c:pt>
              <c:pt idx="1192">
                <c:v>马蹄糕</c:v>
              </c:pt>
              <c:pt idx="1193">
                <c:v>玛修斯星际棒棒棒糖</c:v>
              </c:pt>
              <c:pt idx="1194">
                <c:v>玛修斯星际棒棒棒糖170g</c:v>
              </c:pt>
              <c:pt idx="1195">
                <c:v>玛修斯星际棒棒糖</c:v>
              </c:pt>
              <c:pt idx="1196">
                <c:v>玛修斯星际棒棒糖170g</c:v>
              </c:pt>
              <c:pt idx="1197">
                <c:v>麦德好黑糖话梅</c:v>
              </c:pt>
              <c:pt idx="1198">
                <c:v>麦德好营养麦片巧克力</c:v>
              </c:pt>
              <c:pt idx="1199">
                <c:v>麦谷力</c:v>
              </c:pt>
              <c:pt idx="1200">
                <c:v>麦谷力200g</c:v>
              </c:pt>
              <c:pt idx="1201">
                <c:v>麦吉士-山核桃小酥-320g</c:v>
              </c:pt>
              <c:pt idx="1202">
                <c:v>麦可兹</c:v>
              </c:pt>
              <c:pt idx="1203">
                <c:v>麦可滋</c:v>
              </c:pt>
              <c:pt idx="1204">
                <c:v>麦可滋18g整件</c:v>
              </c:pt>
              <c:pt idx="1205">
                <c:v>麦丽素</c:v>
              </c:pt>
              <c:pt idx="1206">
                <c:v>麦丽素30X48</c:v>
              </c:pt>
              <c:pt idx="1207">
                <c:v>麦片250-1</c:v>
              </c:pt>
              <c:pt idx="1208">
                <c:v>麦片巧克力</c:v>
              </c:pt>
              <c:pt idx="1209">
                <c:v>麦片巧克力(可可味)</c:v>
              </c:pt>
              <c:pt idx="1210">
                <c:v>麦片巧克力1000克组合</c:v>
              </c:pt>
              <c:pt idx="1211">
                <c:v>麦片巧克力2500g</c:v>
              </c:pt>
              <c:pt idx="1212">
                <c:v>麦片巧克力468g</c:v>
              </c:pt>
              <c:pt idx="1213">
                <c:v>麦片巧克力500g</c:v>
              </c:pt>
              <c:pt idx="1214">
                <c:v>麦片巧克力脆酥棒</c:v>
              </c:pt>
              <c:pt idx="1215">
                <c:v>麦片巧克力脆酥棒488g</c:v>
              </c:pt>
              <c:pt idx="1216">
                <c:v>麦片巧克力袋装468g</c:v>
              </c:pt>
              <c:pt idx="1217">
                <c:v>麦片巧克力斤装</c:v>
              </c:pt>
              <c:pt idx="1218">
                <c:v>麦片巧克力酥脆棒488g</c:v>
              </c:pt>
              <c:pt idx="1219">
                <c:v>麦巧多麦片巧克力</c:v>
              </c:pt>
              <c:pt idx="1220">
                <c:v>麦青年糕</c:v>
              </c:pt>
              <c:pt idx="1221">
                <c:v>麦提兔巧克力</c:v>
              </c:pt>
              <c:pt idx="1222">
                <c:v>麦维他及时乐燕麦饼干300g</c:v>
              </c:pt>
              <c:pt idx="1223">
                <c:v>麦维他巧克力消化饼200g</c:v>
              </c:pt>
              <c:pt idx="1224">
                <c:v>麦维他轻怡消化饼250g</c:v>
              </c:pt>
              <c:pt idx="1225">
                <c:v>麦香脆巧克力</c:v>
              </c:pt>
              <c:pt idx="1226">
                <c:v>麦芽夹心饼干350g*3包</c:v>
              </c:pt>
              <c:pt idx="1227">
                <c:v>麦芽糖</c:v>
              </c:pt>
              <c:pt idx="1228">
                <c:v>麦芽糖150g</c:v>
              </c:pt>
              <c:pt idx="1229">
                <c:v>麦呦喜糖系列</c:v>
              </c:pt>
              <c:pt idx="1230">
                <c:v>卖家未填</c:v>
              </c:pt>
              <c:pt idx="1231">
                <c:v>蔓越莓</c:v>
              </c:pt>
              <c:pt idx="1232">
                <c:v>蔓越莓420克</c:v>
              </c:pt>
              <c:pt idx="1233">
                <c:v>蔓越莓蛋糕干800g</c:v>
              </c:pt>
              <c:pt idx="1234">
                <c:v>蔓越莓牛轧糖(充气糖果)</c:v>
              </c:pt>
              <c:pt idx="1235">
                <c:v>蔓越莓牛轧糖468g</c:v>
              </c:pt>
              <c:pt idx="1236">
                <c:v>蔓越莓曲奇</c:v>
              </c:pt>
              <c:pt idx="1237">
                <c:v>蔓越莓曲奇200g</c:v>
              </c:pt>
              <c:pt idx="1238">
                <c:v>蔓越莓曲奇400克组合</c:v>
              </c:pt>
              <c:pt idx="1239">
                <c:v>蔓越莓曲奇800克</c:v>
              </c:pt>
              <c:pt idx="1240">
                <c:v>蔓越莓曲奇饼干</c:v>
              </c:pt>
              <c:pt idx="1241">
                <c:v>蔓越莓曲奇饼干三口味</c:v>
              </c:pt>
              <c:pt idx="1242">
                <c:v>蔓越莓西饼</c:v>
              </c:pt>
              <c:pt idx="1243">
                <c:v>蔓越莓西饼170g</c:v>
              </c:pt>
              <c:pt idx="1244">
                <c:v>芒果1000g</c:v>
              </c:pt>
              <c:pt idx="1245">
                <c:v>芒果酱芯软糖500g</c:v>
              </c:pt>
              <c:pt idx="1246">
                <c:v>玫妃酥1</c:v>
              </c:pt>
              <c:pt idx="1247">
                <c:v>玫瑰/茉莉/桂花鲜花饼120g组合</c:v>
              </c:pt>
              <c:pt idx="1248">
                <c:v>玫瑰饼40克*10个/盒</c:v>
              </c:pt>
              <c:pt idx="1249">
                <c:v>玫瑰群芳960g袋装</c:v>
              </c:pt>
              <c:pt idx="1250">
                <c:v>玫瑰群芳店庆</c:v>
              </c:pt>
              <c:pt idx="1251">
                <c:v>玫瑰群芳礼袋捆绑装</c:v>
              </c:pt>
              <c:pt idx="1252">
                <c:v>玫瑰鲜花饼</c:v>
              </c:pt>
              <c:pt idx="1253">
                <c:v>玫瑰鲜花饼（烘烤类糕点）120g*2</c:v>
              </c:pt>
              <c:pt idx="1254">
                <c:v>玫瑰鲜花饼（烘烤类糕点）400g</c:v>
              </c:pt>
              <c:pt idx="1255">
                <c:v>玫瑰鲜花饼（玫瑰群芳4口味）400g</c:v>
              </c:pt>
              <c:pt idx="1256">
                <c:v>玫瑰鲜花饼(原味）400g</c:v>
              </c:pt>
              <c:pt idx="1257">
                <c:v>玫瑰鲜花饼400g</c:v>
              </c:pt>
              <c:pt idx="1258">
                <c:v>玫瑰鲜花饼4盒组合装1200g</c:v>
              </c:pt>
              <c:pt idx="1259">
                <c:v>玫瑰鲜花饼500g</c:v>
              </c:pt>
              <c:pt idx="1260">
                <c:v>玫瑰珍香饼</c:v>
              </c:pt>
              <c:pt idx="1261">
                <c:v>莓香玫瑰酥</c:v>
              </c:pt>
              <c:pt idx="1262">
                <c:v>梅干菜肉馅组合</c:v>
              </c:pt>
              <c:pt idx="1263">
                <c:v>梅尼耶干蛋糕（蛋糕类）1000g</c:v>
              </c:pt>
              <c:pt idx="1264">
                <c:v>梅尼耶干蛋糕（蛋糕类）160g</c:v>
              </c:pt>
              <c:pt idx="1265">
                <c:v>梅尼耶干蛋糕（蛋糕类）1kg</c:v>
              </c:pt>
              <c:pt idx="1266">
                <c:v>梅尼耶干蛋糕（蛋糕类）800g</c:v>
              </c:pt>
              <c:pt idx="1267">
                <c:v>梅尼耶干蛋糕（蛋糕类）抹茶味800g</c:v>
              </c:pt>
              <c:pt idx="1268">
                <c:v>梅尼耶干蛋糕（蛋糕类）柠檬味160g</c:v>
              </c:pt>
              <c:pt idx="1269">
                <c:v>梅尼耶干蛋糕大礼包160*5盒套装</c:v>
              </c:pt>
              <c:pt idx="1270">
                <c:v>每时营养麦片巧克力散装500克</c:v>
              </c:pt>
              <c:pt idx="1271">
                <c:v>美国kettle</c:v>
              </c:pt>
              <c:pt idx="1272">
                <c:v>美国蔓越莓曲奇</c:v>
              </c:pt>
              <c:pt idx="1273">
                <c:v>美国蔓越莓曲奇200g</c:v>
              </c:pt>
              <c:pt idx="1274">
                <c:v>美国蔓越莓曲奇饼干</c:v>
              </c:pt>
              <c:pt idx="1275">
                <c:v>美食嘉年华</c:v>
              </c:pt>
              <c:pt idx="1276">
                <c:v>美味大礼包</c:v>
              </c:pt>
              <c:pt idx="1277">
                <c:v>美味红糖饼干365g</c:v>
              </c:pt>
              <c:pt idx="1278">
                <c:v>美心三角包</c:v>
              </c:pt>
              <c:pt idx="1279">
                <c:v>咪咪虾条</c:v>
              </c:pt>
              <c:pt idx="1280">
                <c:v>咪咪虾条20gX40包</c:v>
              </c:pt>
              <c:pt idx="1281">
                <c:v>咪咪虾条20包</c:v>
              </c:pt>
              <c:pt idx="1282">
                <c:v>咪咪虾味条18g</c:v>
              </c:pt>
              <c:pt idx="1283">
                <c:v>咪咪虾味条20g</c:v>
              </c:pt>
              <c:pt idx="1284">
                <c:v>迷你曲奇组合装</c:v>
              </c:pt>
              <c:pt idx="1285">
                <c:v>迷你小凤酥</c:v>
              </c:pt>
              <c:pt idx="1286">
                <c:v>米菓</c:v>
              </c:pt>
              <c:pt idx="1287">
                <c:v>米菓饼</c:v>
              </c:pt>
              <c:pt idx="1288">
                <c:v>米花糖多口味散称500g</c:v>
              </c:pt>
              <c:pt idx="1289">
                <c:v>米花糖散称500g</c:v>
              </c:pt>
              <c:pt idx="1290">
                <c:v>密兰诺松塔10包组合</c:v>
              </c:pt>
              <c:pt idx="1291">
                <c:v>密三刀</c:v>
              </c:pt>
              <c:pt idx="1292">
                <c:v>蜜兰诺宏亚77松塔420g</c:v>
              </c:pt>
              <c:pt idx="1293">
                <c:v>蜜兰诺松塔28包组合</c:v>
              </c:pt>
              <c:pt idx="1294">
                <c:v>蜜麻花</c:v>
              </c:pt>
              <c:pt idx="1295">
                <c:v>蜜麻花 散装 468g</c:v>
              </c:pt>
              <c:pt idx="1296">
                <c:v>蜜麻花1000g</c:v>
              </c:pt>
              <c:pt idx="1297">
                <c:v>蜜麻花1500g</c:v>
              </c:pt>
              <c:pt idx="1298">
                <c:v>蜜麻花150g</c:v>
              </c:pt>
              <c:pt idx="1299">
                <c:v>蜜麻花1个</c:v>
              </c:pt>
              <c:pt idx="1300">
                <c:v>蜜麻花500g</c:v>
              </c:pt>
              <c:pt idx="1301">
                <c:v>蜜麻花500g*3</c:v>
              </c:pt>
              <c:pt idx="1302">
                <c:v>蜜麻花散装500g</c:v>
              </c:pt>
              <c:pt idx="1303">
                <c:v>蜜桃心糖果</c:v>
              </c:pt>
              <c:pt idx="1304">
                <c:v>棉花多口味</c:v>
              </c:pt>
              <c:pt idx="1305">
                <c:v>棉花糖</c:v>
              </c:pt>
              <c:pt idx="1306">
                <c:v>面包干</c:v>
              </c:pt>
              <c:pt idx="1307">
                <c:v>面包干1000g</c:v>
              </c:pt>
              <c:pt idx="1308">
                <c:v>面包干300g</c:v>
              </c:pt>
              <c:pt idx="1309">
                <c:v>面包干组合</c:v>
              </c:pt>
              <c:pt idx="1310">
                <c:v>面包核桃酥组合</c:v>
              </c:pt>
              <c:pt idx="1311">
                <c:v>妙思牛奶燕麦巧克力380g</c:v>
              </c:pt>
              <c:pt idx="1312">
                <c:v>魔力速溶巧克力礼盒246g</c:v>
              </c:pt>
              <c:pt idx="1313">
                <c:v>抹茶巧克力夹心饼干</c:v>
              </c:pt>
              <c:pt idx="1314">
                <c:v>抹茶糖</c:v>
              </c:pt>
              <c:pt idx="1315">
                <c:v>抹茶味花生牛轧糖468g</c:v>
              </c:pt>
              <c:pt idx="1316">
                <c:v>墨西哥辣鸡点心面</c:v>
              </c:pt>
              <c:pt idx="1317">
                <c:v>牡丹情</c:v>
              </c:pt>
              <c:pt idx="1318">
                <c:v>牡丹馨</c:v>
              </c:pt>
              <c:pt idx="1319">
                <c:v>木本禾</c:v>
              </c:pt>
              <c:pt idx="1320">
                <c:v>木本禾猴菇曲奇饼干 500g</c:v>
              </c:pt>
              <c:pt idx="1321">
                <c:v>木本禾猴菇曲奇饼干 500g*2盒</c:v>
              </c:pt>
              <c:pt idx="1322">
                <c:v>慕丝妮猴菇饼干整箱</c:v>
              </c:pt>
              <c:pt idx="1323">
                <c:v>慕丝妮零食大礼包50包</c:v>
              </c:pt>
              <c:pt idx="1324">
                <c:v>慕丝妮千层蒸蛋糕整箱1公斤</c:v>
              </c:pt>
              <c:pt idx="1325">
                <c:v>慕思百奇巧克力畅吃包</c:v>
              </c:pt>
              <c:pt idx="1326">
                <c:v>纳宝帝奶酪威化饼干200g</c:v>
              </c:pt>
              <c:pt idx="1327">
                <c:v>纳宝帝奶酪威化饼干350g</c:v>
              </c:pt>
              <c:pt idx="1328">
                <c:v>纳宝帝奶酪威化饼干460g</c:v>
              </c:pt>
              <c:pt idx="1329">
                <c:v>纳宝帝威化饼干350g</c:v>
              </c:pt>
              <c:pt idx="1330">
                <c:v>奶酪薄脆饼干</c:v>
              </c:pt>
              <c:pt idx="1331">
                <c:v>奶糖</c:v>
              </c:pt>
              <c:pt idx="1332">
                <c:v>奶糖(454g)</c:v>
              </c:pt>
              <c:pt idx="1333">
                <c:v>奶糖(砂质型奶糖)400g</c:v>
              </c:pt>
              <c:pt idx="1334">
                <c:v>奶糖200g</c:v>
              </c:pt>
              <c:pt idx="1335">
                <c:v>奶糖454g</c:v>
              </c:pt>
              <c:pt idx="1336">
                <c:v>奶糖散称250g</c:v>
              </c:pt>
              <c:pt idx="1337">
                <c:v>奶糖散称500g</c:v>
              </c:pt>
              <c:pt idx="1338">
                <c:v>奶糖糖果227g</c:v>
              </c:pt>
              <c:pt idx="1339">
                <c:v>奶盐味360g</c:v>
              </c:pt>
              <c:pt idx="1340">
                <c:v>奶油+焦糖味球形爆米花200gX2罐装</c:v>
              </c:pt>
              <c:pt idx="1341">
                <c:v>奶油棒棒糖</c:v>
              </c:pt>
              <c:pt idx="1342">
                <c:v>奶油蛋卷</c:v>
              </c:pt>
              <c:pt idx="1343">
                <c:v>奶油话梅糖 168g</c:v>
              </c:pt>
              <c:pt idx="1344">
                <c:v>奶油话梅糖500g散装</c:v>
              </c:pt>
              <c:pt idx="1345">
                <c:v>奶油鸡蛋卷(蛋卷饼干)150g</c:v>
              </c:pt>
              <c:pt idx="1346">
                <c:v>奶油夹心蛋卷</c:v>
              </c:pt>
              <c:pt idx="1347">
                <c:v>奶油玉米口味软糖</c:v>
              </c:pt>
              <c:pt idx="1348">
                <c:v>奶油榛子蛋卷</c:v>
              </c:pt>
              <c:pt idx="1349">
                <c:v>南枣核桃糕</c:v>
              </c:pt>
              <c:pt idx="1350">
                <c:v>南枣核桃糕（松仁）</c:v>
              </c:pt>
              <c:pt idx="1351">
                <c:v>南枣核桃糕（原味）</c:v>
              </c:pt>
              <c:pt idx="1352">
                <c:v>能量99棒蛋黄夹心</c:v>
              </c:pt>
              <c:pt idx="1353">
                <c:v>尼西亚惊奇黄金起士脆饼</c:v>
              </c:pt>
              <c:pt idx="1354">
                <c:v>年糕</c:v>
              </c:pt>
              <c:pt idx="1355">
                <c:v>年糕系列</c:v>
              </c:pt>
              <c:pt idx="1356">
                <c:v>年货</c:v>
              </c:pt>
              <c:pt idx="1357">
                <c:v>年货1</c:v>
              </c:pt>
              <c:pt idx="1358">
                <c:v>年货大礼包A39</c:v>
              </c:pt>
              <c:pt idx="1359">
                <c:v>年货糕点</c:v>
              </c:pt>
              <c:pt idx="1360">
                <c:v>年货礼盒</c:v>
              </c:pt>
              <c:pt idx="1361">
                <c:v>年货礼盒5组合</c:v>
              </c:pt>
              <c:pt idx="1362">
                <c:v>年货批发</c:v>
              </c:pt>
              <c:pt idx="1363">
                <c:v>年货酥糖</c:v>
              </c:pt>
              <c:pt idx="1364">
                <c:v>年货休闲零食</c:v>
              </c:pt>
              <c:pt idx="1365">
                <c:v>年年糕升礼盒</c:v>
              </c:pt>
              <c:pt idx="1366">
                <c:v>捏碎面</c:v>
              </c:pt>
              <c:pt idx="1367">
                <c:v>柠檬VC糖</c:v>
              </c:pt>
              <c:pt idx="1368">
                <c:v>柠檬脆脆</c:v>
              </c:pt>
              <c:pt idx="1369">
                <c:v>柠檬夹心饼干600g</c:v>
              </c:pt>
              <c:pt idx="1370">
                <c:v>牛奶棒棒糖</c:v>
              </c:pt>
              <c:pt idx="1371">
                <c:v>牛奶棒棒糖（奶茶味+巧克力味）</c:v>
              </c:pt>
              <c:pt idx="1372">
                <c:v>牛奶棒棒糖46g</c:v>
              </c:pt>
              <c:pt idx="1373">
                <c:v>牛奶麦片巧克力组合</c:v>
              </c:pt>
              <c:pt idx="1374">
                <c:v>牛奶妹</c:v>
              </c:pt>
              <c:pt idx="1375">
                <c:v>牛奶面包干</c:v>
              </c:pt>
              <c:pt idx="1376">
                <c:v>牛奶巧克力</c:v>
              </c:pt>
              <c:pt idx="1377">
                <c:v>牛奶巧克力豆100g</c:v>
              </c:pt>
              <c:pt idx="1378">
                <c:v>牛奶软糖500G散装</c:v>
              </c:pt>
              <c:pt idx="1379">
                <c:v>牛奶太阳饼240克</c:v>
              </c:pt>
              <c:pt idx="1380">
                <c:v>牛奶糖</c:v>
              </c:pt>
              <c:pt idx="1381">
                <c:v>牛奶糖 散装250g</c:v>
              </c:pt>
              <c:pt idx="1382">
                <c:v>牛奶糖（牛奶原味）318g</c:v>
              </c:pt>
              <c:pt idx="1383">
                <c:v>牛奶糖（牛奶原味）318g*3包组合</c:v>
              </c:pt>
              <c:pt idx="1384">
                <c:v>牛奶糖500g</c:v>
              </c:pt>
              <c:pt idx="1385">
                <c:v>牛奶味麦片巧克力500g</c:v>
              </c:pt>
              <c:pt idx="1386">
                <c:v>牛奶味面包干</c:v>
              </c:pt>
              <c:pt idx="1387">
                <c:v>牛奶味面包干300g</c:v>
              </c:pt>
              <c:pt idx="1388">
                <c:v>牛奶味面包干300g*3组合</c:v>
              </c:pt>
              <c:pt idx="1389">
                <c:v>牛奶香脆1000g</c:v>
              </c:pt>
              <c:pt idx="1390">
                <c:v>牛奶硬糖</c:v>
              </c:pt>
              <c:pt idx="1391">
                <c:v>牛皮糖</c:v>
              </c:pt>
              <c:pt idx="1392">
                <c:v>牛皮糖500g</c:v>
              </c:pt>
              <c:pt idx="1393">
                <c:v>牛乳饼240g</c:v>
              </c:pt>
              <c:pt idx="1394">
                <c:v>牛乳饼干特浓牛乳味 450g（30包）</c:v>
              </c:pt>
              <c:pt idx="1395">
                <c:v>牛舌饼360g</c:v>
              </c:pt>
              <c:pt idx="1396">
                <c:v>牛油酥454g</c:v>
              </c:pt>
              <c:pt idx="1397">
                <c:v>牛扎糖500克</c:v>
              </c:pt>
              <c:pt idx="1398">
                <c:v>牛轧糖</c:v>
              </c:pt>
              <c:pt idx="1399">
                <c:v>牛轧糖 1kg散装</c:v>
              </c:pt>
              <c:pt idx="1400">
                <c:v>牛轧糖 468g</c:v>
              </c:pt>
              <c:pt idx="1401">
                <c:v>牛轧糖 花生</c:v>
              </c:pt>
              <c:pt idx="1402">
                <c:v>牛轧糖(充气糖果)</c:v>
              </c:pt>
              <c:pt idx="1403">
                <c:v>牛轧糖1000g</c:v>
              </c:pt>
              <c:pt idx="1404">
                <c:v>牛轧糖250g</c:v>
              </c:pt>
              <c:pt idx="1405">
                <c:v>牛轧糖259g</c:v>
              </c:pt>
              <c:pt idx="1406">
                <c:v>牛轧糖468g</c:v>
              </c:pt>
              <c:pt idx="1407">
                <c:v>牛轧糖500</c:v>
              </c:pt>
              <c:pt idx="1408">
                <c:v>牛轧糖500g</c:v>
              </c:pt>
              <c:pt idx="1409">
                <c:v>牛轧糖5in1混合装 260g</c:v>
              </c:pt>
              <c:pt idx="1410">
                <c:v>牛轧糖5in1混合装260g</c:v>
              </c:pt>
              <c:pt idx="1411">
                <c:v>牛轧糖袋装250g</c:v>
              </c:pt>
              <c:pt idx="1412">
                <c:v>牛轧糖盒装200g</c:v>
              </c:pt>
              <c:pt idx="1413">
                <c:v>扭结水果硬糖</c:v>
              </c:pt>
              <c:pt idx="1414">
                <c:v>浓99特浓鲜奶糖 250g</c:v>
              </c:pt>
              <c:pt idx="1415">
                <c:v>浓醇奶焙糖500g</c:v>
              </c:pt>
              <c:pt idx="1416">
                <c:v>浓黑巧克力</c:v>
              </c:pt>
              <c:pt idx="1417">
                <c:v>浓情黑巧克力112g</c:v>
              </c:pt>
              <c:pt idx="1418">
                <c:v>浓情什锦两盒</c:v>
              </c:pt>
              <c:pt idx="1419">
                <c:v>浓香椰子糖</c:v>
              </c:pt>
              <c:pt idx="1420">
                <c:v>浓郁丝滑糖190g</c:v>
              </c:pt>
              <c:pt idx="1421">
                <c:v>欧式风味曲奇258克</c:v>
              </c:pt>
              <c:pt idx="1422">
                <c:v>帕克大叔麦芽整包装</c:v>
              </c:pt>
              <c:pt idx="1423">
                <c:v>帕克大叔水晶整包</c:v>
              </c:pt>
              <c:pt idx="1424">
                <c:v>排块</c:v>
              </c:pt>
              <c:pt idx="1425">
                <c:v>排糖椰蓉酥450g*2袋</c:v>
              </c:pt>
              <c:pt idx="1426">
                <c:v>潘祥记鲜花饼400g</c:v>
              </c:pt>
              <c:pt idx="1427">
                <c:v>盼盼小卷包300g*3包</c:v>
              </c:pt>
              <c:pt idx="1428">
                <c:v>泡丽可纯正风味混合装</c:v>
              </c:pt>
              <c:pt idx="1429">
                <c:v>泡丽可抹茶</c:v>
              </c:pt>
              <c:pt idx="1430">
                <c:v>泡丽可香草风味混合装</c:v>
              </c:pt>
              <c:pt idx="1431">
                <c:v>膨化食品</c:v>
              </c:pt>
              <c:pt idx="1432">
                <c:v>膨化系列组合</c:v>
              </c:pt>
              <c:pt idx="1433">
                <c:v>膨化组合</c:v>
              </c:pt>
              <c:pt idx="1434">
                <c:v>披覆松露巧克力408克</c:v>
              </c:pt>
              <c:pt idx="1435">
                <c:v>枇杷糖</c:v>
              </c:pt>
              <c:pt idx="1436">
                <c:v>飘零大叔肉松饼（10个装）</c:v>
              </c:pt>
              <c:pt idx="1437">
                <c:v>飘零大叔肉松饼2KG</c:v>
              </c:pt>
              <c:pt idx="1438">
                <c:v>七彩多味水果糖</c:v>
              </c:pt>
              <c:pt idx="1439">
                <c:v>七彩糖</c:v>
              </c:pt>
              <c:pt idx="1440">
                <c:v>七色漂流瓶礼盒</c:v>
              </c:pt>
              <c:pt idx="1441">
                <c:v>其他/other</c:v>
              </c:pt>
              <c:pt idx="1442">
                <c:v>其它</c:v>
              </c:pt>
              <c:pt idx="1443">
                <c:v>奇脆米黑巧克力</c:v>
              </c:pt>
              <c:pt idx="1444">
                <c:v>奇欧比牛奶巧克力桶装750g</c:v>
              </c:pt>
              <c:pt idx="1445">
                <c:v>奇欧比巧克力</c:v>
              </c:pt>
              <c:pt idx="1446">
                <c:v>奇欧比系列巧克力</c:v>
              </c:pt>
              <c:pt idx="1447">
                <c:v>千层饼</c:v>
              </c:pt>
              <c:pt idx="1448">
                <c:v>千层酥松塔</c:v>
              </c:pt>
              <c:pt idx="1449">
                <c:v>千丝肉松饼</c:v>
              </c:pt>
              <c:pt idx="1450">
                <c:v>千丝肉松饼整箱2500g</c:v>
              </c:pt>
              <c:pt idx="1451">
                <c:v>千纸鹤糖</c:v>
              </c:pt>
              <c:pt idx="1452">
                <c:v>千纸鹤糖果水果糖</c:v>
              </c:pt>
              <c:pt idx="1453">
                <c:v>强劲薄荷糖</c:v>
              </c:pt>
              <c:pt idx="1454">
                <c:v>荞饼袋装</c:v>
              </c:pt>
              <c:pt idx="1455">
                <c:v>巧1200克组合</c:v>
              </c:pt>
              <c:pt idx="1456">
                <c:v>巧克力</c:v>
              </c:pt>
              <c:pt idx="1457">
                <c:v>巧克力棒42g</c:v>
              </c:pt>
              <c:pt idx="1458">
                <c:v>巧克力棒468g</c:v>
              </c:pt>
              <c:pt idx="1459">
                <c:v>巧克力棒棒糖</c:v>
              </c:pt>
              <c:pt idx="1460">
                <c:v>巧克力饼干</c:v>
              </c:pt>
              <c:pt idx="1461">
                <c:v>巧克力打糕186g</c:v>
              </c:pt>
              <c:pt idx="1462">
                <c:v>巧克力大礼包</c:v>
              </c:pt>
              <c:pt idx="1463">
                <c:v>巧克力蛋糕干300*3</c:v>
              </c:pt>
              <c:pt idx="1464">
                <c:v>巧克力蛋糕干300g</c:v>
              </c:pt>
              <c:pt idx="1465">
                <c:v>巧克力裹衣夹心饼干80g*6个装组合</c:v>
              </c:pt>
              <c:pt idx="1466">
                <c:v>巧克力夹心</c:v>
              </c:pt>
              <c:pt idx="1467">
                <c:v>巧克力夹心太妃糖320克礼盒</c:v>
              </c:pt>
              <c:pt idx="1468">
                <c:v>巧克力夹心糖</c:v>
              </c:pt>
              <c:pt idx="1469">
                <c:v>巧克力夹心威化饼干</c:v>
              </c:pt>
              <c:pt idx="1470">
                <c:v>巧克力浆（代可可脂）+饼干粒1000g</c:v>
              </c:pt>
              <c:pt idx="1471">
                <c:v>巧克力精选 750g</c:v>
              </c:pt>
              <c:pt idx="1472">
                <c:v>巧克力酒心糖400g</c:v>
              </c:pt>
              <c:pt idx="1473">
                <c:v>巧克力酒心糖袋装400g</c:v>
              </c:pt>
              <c:pt idx="1474">
                <c:v>巧克力酒心糖袋装400g*2套装</c:v>
              </c:pt>
              <c:pt idx="1475">
                <c:v>巧克力卷</c:v>
              </c:pt>
              <c:pt idx="1476">
                <c:v>巧克力卷心酥</c:v>
              </c:pt>
              <c:pt idx="1477">
                <c:v>巧克力块曲奇饼干</c:v>
              </c:pt>
              <c:pt idx="1478">
                <c:v>巧克力礼包500g</c:v>
              </c:pt>
              <c:pt idx="1479">
                <c:v>巧克力礼盒</c:v>
              </c:pt>
              <c:pt idx="1480">
                <c:v>巧克力礼盒5×5卡纸盒</c:v>
              </c:pt>
              <c:pt idx="1481">
                <c:v>巧克力玫瑰组合装</c:v>
              </c:pt>
              <c:pt idx="1482">
                <c:v>巧克力散称500g</c:v>
              </c:pt>
              <c:pt idx="1483">
                <c:v>巧克力糖</c:v>
              </c:pt>
              <c:pt idx="1484">
                <c:v>巧克力套餐</c:v>
              </c:pt>
              <c:pt idx="1485">
                <c:v>巧克力提子</c:v>
              </c:pt>
              <c:pt idx="1486">
                <c:v>巧克力甜甜圈</c:v>
              </c:pt>
              <c:pt idx="1487">
                <c:v>巧克力味夹心太妃糖500g散装</c:v>
              </c:pt>
              <c:pt idx="1488">
                <c:v>巧克力味威化饼</c:v>
              </c:pt>
              <c:pt idx="1489">
                <c:v>巧克力系列</c:v>
              </c:pt>
              <c:pt idx="1490">
                <c:v>巧克力燕麦</c:v>
              </c:pt>
              <c:pt idx="1491">
                <c:v>巧克力榛子瓦夫蛋卷</c:v>
              </c:pt>
              <c:pt idx="1492">
                <c:v>巧克力砖</c:v>
              </c:pt>
              <c:pt idx="1493">
                <c:v>巧乐脆 白 128g</c:v>
              </c:pt>
              <c:pt idx="1494">
                <c:v>巧乐脆 黑128克</c:v>
              </c:pt>
              <c:pt idx="1495">
                <c:v>巧罗 醇情恋语</c:v>
              </c:pt>
              <c:pt idx="1496">
                <c:v>巧罗魔力速融巧克力123g</c:v>
              </c:pt>
              <c:pt idx="1497">
                <c:v>巧罗魔力速融巧克力160g</c:v>
              </c:pt>
              <c:pt idx="1498">
                <c:v>巧罗七夕巧克力礼盒9颗红+白</c:v>
              </c:pt>
              <c:pt idx="1499">
                <c:v>巧罗尚贝里系列松露巧克力（代可可脂）408g</c:v>
              </c:pt>
              <c:pt idx="1500">
                <c:v>巧丝18只装组合</c:v>
              </c:pt>
              <c:pt idx="1501">
                <c:v>巧丝3盒装组合</c:v>
              </c:pt>
              <c:pt idx="1502">
                <c:v>巧小熊巧克力56g</c:v>
              </c:pt>
              <c:pt idx="1503">
                <c:v>巧心柔红酒</c:v>
              </c:pt>
              <c:pt idx="1504">
                <c:v>巧遇巧克力饼干</c:v>
              </c:pt>
              <c:pt idx="1505">
                <c:v>巧滋脆夹心米果</c:v>
              </c:pt>
              <c:pt idx="1506">
                <c:v>切达奶酪曲奇</c:v>
              </c:pt>
              <c:pt idx="1507">
                <c:v>切片水果糖</c:v>
              </c:pt>
              <c:pt idx="1508">
                <c:v>切片糖</c:v>
              </c:pt>
              <c:pt idx="1509">
                <c:v>亲嘴奶球250g</c:v>
              </c:pt>
              <c:pt idx="1510">
                <c:v>青春时光机牛轧糖500g</c:v>
              </c:pt>
              <c:pt idx="1511">
                <c:v>青黄香蕉橡皮糖</c:v>
              </c:pt>
              <c:pt idx="1512">
                <c:v>清凉奶糖227g</c:v>
              </c:pt>
              <c:pt idx="1513">
                <c:v>情迷威尼斯巧克力礼盒金装珍藏版（代可可脂）</c:v>
              </c:pt>
              <c:pt idx="1514">
                <c:v>情棉棉夹心棉花糖</c:v>
              </c:pt>
              <c:pt idx="1515">
                <c:v>情人节11种食品组合</c:v>
              </c:pt>
              <c:pt idx="1516">
                <c:v>情人节9种食品组合</c:v>
              </c:pt>
              <c:pt idx="1517">
                <c:v>曲奇</c:v>
              </c:pt>
              <c:pt idx="1518">
                <c:v>曲奇 200gx3袋 组合</c:v>
              </c:pt>
              <c:pt idx="1519">
                <c:v>曲奇（饼干）908克</c:v>
              </c:pt>
              <c:pt idx="1520">
                <c:v>曲奇1200G</c:v>
              </c:pt>
              <c:pt idx="1521">
                <c:v>曲奇125g</c:v>
              </c:pt>
              <c:pt idx="1522">
                <c:v>曲奇200g</c:v>
              </c:pt>
              <c:pt idx="1523">
                <c:v>曲奇饼</c:v>
              </c:pt>
              <c:pt idx="1524">
                <c:v>曲奇饼干</c:v>
              </c:pt>
              <c:pt idx="1525">
                <c:v>曲奇饼干&amp;</c:v>
              </c:pt>
              <c:pt idx="1526">
                <c:v>曲奇饼干1200克组合</c:v>
              </c:pt>
              <c:pt idx="1527">
                <c:v>曲奇饼干200g</c:v>
              </c:pt>
              <c:pt idx="1528">
                <c:v>曲奇饼干200g*3包</c:v>
              </c:pt>
              <c:pt idx="1529">
                <c:v>曲奇饼干200g*3包组</c:v>
              </c:pt>
              <c:pt idx="1530">
                <c:v>曲奇饼干456g</c:v>
              </c:pt>
              <c:pt idx="1531">
                <c:v>曲奇饼干600克组合</c:v>
              </c:pt>
              <c:pt idx="1532">
                <c:v>曲奇饼干72g</c:v>
              </c:pt>
              <c:pt idx="1533">
                <c:v>曲奇饼干908g</c:v>
              </c:pt>
              <c:pt idx="1534">
                <c:v>曲奇饼干椰子味</c:v>
              </c:pt>
              <c:pt idx="1535">
                <c:v>曲奇夹心饼干382g</c:v>
              </c:pt>
              <c:pt idx="1536">
                <c:v>曲奇奶香巧克力散称1.04kg</c:v>
              </c:pt>
              <c:pt idx="1537">
                <c:v>曲奇三味组合礼袋</c:v>
              </c:pt>
              <c:pt idx="1538">
                <c:v>曲奇套装</c:v>
              </c:pt>
              <c:pt idx="1539">
                <c:v>曲奇威化饼组合套餐</c:v>
              </c:pt>
              <c:pt idx="1540">
                <c:v>曲奇西饼200克</c:v>
              </c:pt>
              <c:pt idx="1541">
                <c:v>曲奇西饼800g</c:v>
              </c:pt>
              <c:pt idx="1542">
                <c:v>曲奇系列01&amp;</c:v>
              </c:pt>
              <c:pt idx="1543">
                <c:v>趣多多巧克力饼干原味家庭装285g 3包装</c:v>
              </c:pt>
              <c:pt idx="1544">
                <c:v>全家福</c:v>
              </c:pt>
              <c:pt idx="1545">
                <c:v>全家桶</c:v>
              </c:pt>
              <c:pt idx="1546">
                <c:v>全麦消化饼干</c:v>
              </c:pt>
              <c:pt idx="1547">
                <c:v>日蛋糕味夹心饼干318g</c:v>
              </c:pt>
              <c:pt idx="1548">
                <c:v>日式休闲丸子</c:v>
              </c:pt>
              <c:pt idx="1549">
                <c:v>荣欣堂老字号太谷饼（纸盒4颗装）500g</c:v>
              </c:pt>
              <c:pt idx="1550">
                <c:v>肉食大礼包</c:v>
              </c:pt>
              <c:pt idx="1551">
                <c:v>肉松</c:v>
              </c:pt>
              <c:pt idx="1552">
                <c:v>肉松饼</c:v>
              </c:pt>
              <c:pt idx="1553">
                <c:v>肉松饼 30个</c:v>
              </c:pt>
              <c:pt idx="1554">
                <c:v>肉松饼 单个</c:v>
              </c:pt>
              <c:pt idx="1555">
                <c:v>肉松饼(葱香味)2500克</c:v>
              </c:pt>
              <c:pt idx="1556">
                <c:v>肉松饼(水皮油类）散装300g</c:v>
              </c:pt>
              <c:pt idx="1557">
                <c:v>肉松饼（水油皮类）2.5kg</c:v>
              </c:pt>
              <c:pt idx="1558">
                <c:v>肉松饼1.25kg</c:v>
              </c:pt>
              <c:pt idx="1559">
                <c:v>肉松饼10个</c:v>
              </c:pt>
              <c:pt idx="1560">
                <c:v>肉松饼12</c:v>
              </c:pt>
              <c:pt idx="1561">
                <c:v>肉松饼2.1Kg</c:v>
              </c:pt>
              <c:pt idx="1562">
                <c:v>肉松饼2.5kg套装</c:v>
              </c:pt>
              <c:pt idx="1563">
                <c:v>肉松饼2000</c:v>
              </c:pt>
              <c:pt idx="1564">
                <c:v>肉松饼2000g</c:v>
              </c:pt>
              <c:pt idx="1565">
                <c:v>肉松饼2000g套装</c:v>
              </c:pt>
              <c:pt idx="1566">
                <c:v>肉松饼2100g</c:v>
              </c:pt>
              <c:pt idx="1567">
                <c:v>肉松饼2500g</c:v>
              </c:pt>
              <c:pt idx="1568">
                <c:v>肉松饼2kg</c:v>
              </c:pt>
              <c:pt idx="1569">
                <c:v>肉松饼346g</c:v>
              </c:pt>
              <c:pt idx="1570">
                <c:v>肉松饼35g*20个散装</c:v>
              </c:pt>
              <c:pt idx="1571">
                <c:v>肉松饼500g散装</c:v>
              </c:pt>
              <c:pt idx="1572">
                <c:v>肉松饼68g*12</c:v>
              </c:pt>
              <c:pt idx="1573">
                <c:v>肉松饼960g</c:v>
              </c:pt>
              <c:pt idx="1574">
                <c:v>肉松饼礼盒装</c:v>
              </c:pt>
              <c:pt idx="1575">
                <c:v>肉松饼小克重</c:v>
              </c:pt>
              <c:pt idx="1576">
                <c:v>肉松饼整箱</c:v>
              </c:pt>
              <c:pt idx="1577">
                <c:v>肉松饼整箱1.25kg</c:v>
              </c:pt>
              <c:pt idx="1578">
                <c:v>肉松饼整箱2.1kg</c:v>
              </c:pt>
              <c:pt idx="1579">
                <c:v>肉松饼组合</c:v>
              </c:pt>
              <c:pt idx="1580">
                <c:v>肉松蛋糕1千克</c:v>
              </c:pt>
              <c:pt idx="1581">
                <c:v>肉松蛋卷</c:v>
              </c:pt>
              <c:pt idx="1582">
                <c:v>肉松黄金酥500g</c:v>
              </c:pt>
              <c:pt idx="1583">
                <c:v>肉松金砖</c:v>
              </c:pt>
              <c:pt idx="1584">
                <c:v>肉松馅饼</c:v>
              </c:pt>
              <c:pt idx="1585">
                <c:v>乳酪味夹心饼干700g</c:v>
              </c:pt>
              <c:pt idx="1586">
                <c:v>乳球</c:v>
              </c:pt>
              <c:pt idx="1587">
                <c:v>乳酸糖</c:v>
              </c:pt>
              <c:pt idx="1588">
                <c:v>软牛轧糖黑芝麻</c:v>
              </c:pt>
              <c:pt idx="1589">
                <c:v>软皮鲜花饼400g</c:v>
              </c:pt>
              <c:pt idx="1590">
                <c:v>软糖</c:v>
              </c:pt>
              <c:pt idx="1591">
                <c:v>软糖500</c:v>
              </c:pt>
              <c:pt idx="1592">
                <c:v>软糖多口味组合550g</c:v>
              </c:pt>
              <c:pt idx="1593">
                <c:v>软糖散称500g</c:v>
              </c:pt>
              <c:pt idx="1594">
                <c:v>软糖鲜乳球</c:v>
              </c:pt>
              <c:pt idx="1595">
                <c:v>软心黑巧克力球</c:v>
              </c:pt>
              <c:pt idx="1596">
                <c:v>软心牛奶巧克力16粒分享装200g</c:v>
              </c:pt>
              <c:pt idx="1597">
                <c:v>软心巧克力礼盒</c:v>
              </c:pt>
              <c:pt idx="1598">
                <c:v>软心巧克力球600g</c:v>
              </c:pt>
              <c:pt idx="1599">
                <c:v>软心松露球</c:v>
              </c:pt>
              <c:pt idx="1600">
                <c:v>软心特浓黑巧克力16粒分享装200g</c:v>
              </c:pt>
              <c:pt idx="1601">
                <c:v>瑞士卷（卷式夹心蛋糕）240g*3包</c:v>
              </c:pt>
              <c:pt idx="1602">
                <c:v>瑞士卷240g</c:v>
              </c:pt>
              <c:pt idx="1603">
                <c:v>瑞士莲精选200g*3套装</c:v>
              </c:pt>
              <c:pt idx="1604">
                <c:v>瑞士糖</c:v>
              </c:pt>
              <c:pt idx="1605">
                <c:v>瑞士糖1000g</c:v>
              </c:pt>
              <c:pt idx="1606">
                <c:v>瑞士糖454G</c:v>
              </c:pt>
              <c:pt idx="1607">
                <c:v>瑞士糖散装250g</c:v>
              </c:pt>
              <c:pt idx="1608">
                <c:v>瑞士糖水果软糖350g</c:v>
              </c:pt>
              <c:pt idx="1609">
                <c:v>三合一薄荷糖桶装 111g</c:v>
              </c:pt>
              <c:pt idx="1610">
                <c:v>三盒装</c:v>
              </c:pt>
              <c:pt idx="1611">
                <c:v>三角塔</c:v>
              </c:pt>
              <c:pt idx="1612">
                <c:v>三角塔500g</c:v>
              </c:pt>
              <c:pt idx="1613">
                <c:v>三角塔散称500克</c:v>
              </c:pt>
              <c:pt idx="1614">
                <c:v>三口为组合</c:v>
              </c:pt>
              <c:pt idx="1615">
                <c:v>三牛饼干礼盒装800克</c:v>
              </c:pt>
              <c:pt idx="1616">
                <c:v>三牛香葱黄饼干礼盒装800克</c:v>
              </c:pt>
              <c:pt idx="1617">
                <c:v>三味杏仁饼干</c:v>
              </c:pt>
              <c:pt idx="1618">
                <c:v>三味组合</c:v>
              </c:pt>
              <c:pt idx="1619">
                <c:v>三最 最恰好礼盒</c:v>
              </c:pt>
              <c:pt idx="1620">
                <c:v>散称</c:v>
              </c:pt>
              <c:pt idx="1621">
                <c:v>散称糕点1.5kg</c:v>
              </c:pt>
              <c:pt idx="1622">
                <c:v>散称喜庆牛奶巧克力250g</c:v>
              </c:pt>
              <c:pt idx="1623">
                <c:v>散称芸豆卷500g</c:v>
              </c:pt>
              <c:pt idx="1624">
                <c:v>散糕点1500g</c:v>
              </c:pt>
              <c:pt idx="1625">
                <c:v>散糕点2000g</c:v>
              </c:pt>
              <c:pt idx="1626">
                <c:v>散糖</c:v>
              </c:pt>
              <c:pt idx="1627">
                <c:v>散装</c:v>
              </c:pt>
              <c:pt idx="1628">
                <c:v>散装500克</c:v>
              </c:pt>
              <c:pt idx="1629">
                <c:v>散装称重</c:v>
              </c:pt>
              <c:pt idx="1630">
                <c:v>散装糕点2000g</c:v>
              </c:pt>
              <c:pt idx="1631">
                <c:v>散装猴菇曲奇饼干500g</c:v>
              </c:pt>
              <c:pt idx="1632">
                <c:v>散装花生酥500克</c:v>
              </c:pt>
              <c:pt idx="1633">
                <c:v>散装酥1700g</c:v>
              </c:pt>
              <c:pt idx="1634">
                <c:v>散装酥360g*3</c:v>
              </c:pt>
              <c:pt idx="1635">
                <c:v>散装糖醇糕点礼盒</c:v>
              </c:pt>
              <c:pt idx="1636">
                <c:v>散装糖果500g</c:v>
              </c:pt>
              <c:pt idx="1637">
                <c:v>散装系列</c:v>
              </c:pt>
              <c:pt idx="1638">
                <c:v>沙琪玛</c:v>
              </c:pt>
              <c:pt idx="1639">
                <c:v>沙琪玛 192g</c:v>
              </c:pt>
              <c:pt idx="1640">
                <c:v>砂糖橡皮糖</c:v>
              </c:pt>
              <c:pt idx="1641">
                <c:v>上海老六样</c:v>
              </c:pt>
              <c:pt idx="1642">
                <c:v>上海特产大礼包</c:v>
              </c:pt>
              <c:pt idx="1643">
                <c:v>上海芝麻酥饼干（酥性饼干）散装250g</c:v>
              </c:pt>
              <c:pt idx="1644">
                <c:v>尚贝里黑松露408</c:v>
              </c:pt>
              <c:pt idx="1645">
                <c:v>尚贝里系列松露408g+魔力速溶123g</c:v>
              </c:pt>
              <c:pt idx="1646">
                <c:v>尚贝里系列松露形巧克力（代可可脂）408g</c:v>
              </c:pt>
              <c:pt idx="1647">
                <c:v>尚贝里系列松露形巧克力（代可可脂）408g重</c:v>
              </c:pt>
              <c:pt idx="1648">
                <c:v>什果果汁软糖1000g</c:v>
              </c:pt>
              <c:pt idx="1649">
                <c:v>什锦果味糖（热带风味）</c:v>
              </c:pt>
              <c:pt idx="1650">
                <c:v>什锦鸡蛋卷6种口味</c:v>
              </c:pt>
              <c:pt idx="1651">
                <c:v>什锦奶油曲奇60枚510g</c:v>
              </c:pt>
              <c:pt idx="1652">
                <c:v>什锦曲奇饼</c:v>
              </c:pt>
              <c:pt idx="1653">
                <c:v>什锦水果味966克</c:v>
              </c:pt>
              <c:pt idx="1654">
                <c:v>什锦水果味棒棒糖(约108支)</c:v>
              </c:pt>
              <c:pt idx="1655">
                <c:v>什锦糖350g</c:v>
              </c:pt>
              <c:pt idx="1656">
                <c:v>什锦桃酥</c:v>
              </c:pt>
              <c:pt idx="1657">
                <c:v>什锦味530克</c:v>
              </c:pt>
              <c:pt idx="1658">
                <c:v>什锦羊羹360g(豆沙琼脂糕)</c:v>
              </c:pt>
              <c:pt idx="1659">
                <c:v>生搾白桃糖/水蜜桃果汁糖</c:v>
              </c:pt>
              <c:pt idx="1660">
                <c:v>盛芝坊</c:v>
              </c:pt>
              <c:pt idx="1661">
                <c:v>十八怪糖果糕点组合</c:v>
              </c:pt>
              <c:pt idx="1662">
                <c:v>十八街多味麻花500g</c:v>
              </c:pt>
              <c:pt idx="1663">
                <c:v>十八街麻花散装1kg</c:v>
              </c:pt>
              <c:pt idx="1664">
                <c:v>十八街什锦麻花（50克X8）</c:v>
              </c:pt>
              <c:pt idx="1665">
                <c:v>十大怪</c:v>
              </c:pt>
              <c:pt idx="1666">
                <c:v>十九怪酸角冻散称</c:v>
              </c:pt>
              <c:pt idx="1667">
                <c:v>食品礼包</c:v>
              </c:pt>
              <c:pt idx="1668">
                <c:v>士力架花生夹心巧克力全家桶460g</c:v>
              </c:pt>
              <c:pt idx="1669">
                <c:v>士力架全家桶460g</c:v>
              </c:pt>
              <c:pt idx="1670">
                <c:v>士力架全家桶540g</c:v>
              </c:pt>
              <c:pt idx="1671">
                <c:v>士力架散成500g</c:v>
              </c:pt>
              <c:pt idx="1672">
                <c:v>士力架散装1000g</c:v>
              </c:pt>
              <c:pt idx="1673">
                <c:v>手工饼干</c:v>
              </c:pt>
              <c:pt idx="1674">
                <c:v>手工花生巧克力（代可可脂）</c:v>
              </c:pt>
              <c:pt idx="1675">
                <c:v>手工煎饼</c:v>
              </c:pt>
              <c:pt idx="1676">
                <c:v>手工零添加燕麦饼干系列</c:v>
              </c:pt>
              <c:pt idx="1677">
                <c:v>手工麻薯</c:v>
              </c:pt>
              <c:pt idx="1678">
                <c:v>手工牛轧糖杏仁味</c:v>
              </c:pt>
              <c:pt idx="1679">
                <c:v>手工巧克力</c:v>
              </c:pt>
              <c:pt idx="1680">
                <c:v>手工曲奇巧克力（代可可脂）</c:v>
              </c:pt>
              <c:pt idx="1681">
                <c:v>手工糖</c:v>
              </c:pt>
              <c:pt idx="1682">
                <c:v>手提箱系列</c:v>
              </c:pt>
              <c:pt idx="1683">
                <c:v>手信凤梨酥</c:v>
              </c:pt>
              <c:pt idx="1684">
                <c:v>手造麻薯</c:v>
              </c:pt>
              <c:pt idx="1685">
                <c:v>手造麻薯7口味套餐</c:v>
              </c:pt>
              <c:pt idx="1686">
                <c:v>手造麻糬 (黑糖口味）</c:v>
              </c:pt>
              <c:pt idx="1687">
                <c:v>手造麻糬 (花生口味）</c:v>
              </c:pt>
              <c:pt idx="1688">
                <c:v>手造麻糬 (绿茶口味）</c:v>
              </c:pt>
              <c:pt idx="1689">
                <c:v>舒为猴头菇饼干720g</c:v>
              </c:pt>
              <c:pt idx="1690">
                <c:v>薯片104g</c:v>
              </c:pt>
              <c:pt idx="1691">
                <c:v>薯片36g*5包组合装</c:v>
              </c:pt>
              <c:pt idx="1692">
                <c:v>薯片6盒组合</c:v>
              </c:pt>
              <c:pt idx="1693">
                <c:v>薯条</c:v>
              </c:pt>
              <c:pt idx="1694">
                <c:v>薯愿 48g</c:v>
              </c:pt>
              <c:pt idx="1695">
                <c:v>树叶蜂蜜饼干</c:v>
              </c:pt>
              <c:pt idx="1696">
                <c:v>树叶蜂蜜饼干90克</c:v>
              </c:pt>
              <c:pt idx="1697">
                <c:v>双十二促销</c:v>
              </c:pt>
              <c:pt idx="1698">
                <c:v>双喜牛奶混合颜色500g</c:v>
              </c:pt>
              <c:pt idx="1699">
                <c:v>双喜巧克力豆500G</c:v>
              </c:pt>
              <c:pt idx="1700">
                <c:v>双喜营养麦片巧克力500G</c:v>
              </c:pt>
              <c:pt idx="1701">
                <c:v>水果切片糖</c:v>
              </c:pt>
              <c:pt idx="1702">
                <c:v>水果糖</c:v>
              </c:pt>
              <c:pt idx="1703">
                <c:v>水果糖200g</c:v>
              </c:pt>
              <c:pt idx="1704">
                <c:v>水果糖3罐组合</c:v>
              </c:pt>
              <c:pt idx="1705">
                <c:v>水果味棒棒糖</c:v>
              </c:pt>
              <c:pt idx="1706">
                <c:v>水果味茯苓饼400g</c:v>
              </c:pt>
              <c:pt idx="1707">
                <c:v>水晶饼500g</c:v>
              </c:pt>
              <c:pt idx="1708">
                <c:v>水晶糖</c:v>
              </c:pt>
              <c:pt idx="1709">
                <c:v>丝滑牛奶巧克力</c:v>
              </c:pt>
              <c:pt idx="1710">
                <c:v>丝滑牛奶碗装</c:v>
              </c:pt>
              <c:pt idx="1711">
                <c:v>丝滑自然</c:v>
              </c:pt>
              <c:pt idx="1712">
                <c:v>丝卷肉松酥散称200g</c:v>
              </c:pt>
              <c:pt idx="1713">
                <c:v>四方盒套餐</c:v>
              </c:pt>
              <c:pt idx="1714">
                <c:v>四方盒杏仁酥饼</c:v>
              </c:pt>
              <c:pt idx="1715">
                <c:v>四果年糕</c:v>
              </c:pt>
              <c:pt idx="1716">
                <c:v>四口味混合装</c:v>
              </c:pt>
              <c:pt idx="1717">
                <c:v>四口味巧克力礼盒160g</c:v>
              </c:pt>
              <c:pt idx="1718">
                <c:v>松糕</c:v>
              </c:pt>
              <c:pt idx="1719">
                <c:v>松露</c:v>
              </c:pt>
              <c:pt idx="1720">
                <c:v>松露8口味升级版</c:v>
              </c:pt>
              <c:pt idx="1721">
                <c:v>松露纯脂</c:v>
              </c:pt>
              <c:pt idx="1722">
                <c:v>松露巧克力</c:v>
              </c:pt>
              <c:pt idx="1723">
                <c:v>松露巧克力 礼盒</c:v>
              </c:pt>
              <c:pt idx="1724">
                <c:v>松露巧克力(ND250T浓情古典型)</c:v>
              </c:pt>
              <c:pt idx="1725">
                <c:v>松露巧克力（八合一）</c:v>
              </c:pt>
              <c:pt idx="1726">
                <c:v>松露巧克力(代可可脂)400g</c:v>
              </c:pt>
              <c:pt idx="1727">
                <c:v>松露巧克力(代可可脂)408g</c:v>
              </c:pt>
              <c:pt idx="1728">
                <c:v>松露巧克力（黑色传统）250g</c:v>
              </c:pt>
              <c:pt idx="1729">
                <c:v>松露巧克力(黑色传统型)500g</c:v>
              </c:pt>
              <c:pt idx="1730">
                <c:v>松露巧克力(黑色传统型HT1000T)</c:v>
              </c:pt>
              <c:pt idx="1731">
                <c:v>松露巧克力(浓情古典型)1000g</c:v>
              </c:pt>
              <c:pt idx="1732">
                <c:v>松露巧克力(浓情古典型)500g</c:v>
              </c:pt>
              <c:pt idx="1733">
                <c:v>松露巧克力(浓郁奶香型)200g</c:v>
              </c:pt>
              <c:pt idx="1734">
                <c:v>松露巧克力(浓郁奶香型NX800T)</c:v>
              </c:pt>
              <c:pt idx="1735">
                <c:v>松露巧克力100g</c:v>
              </c:pt>
              <c:pt idx="1736">
                <c:v>松露巧克力400g</c:v>
              </c:pt>
              <c:pt idx="1737">
                <c:v>松露巧克力400g+400g+92g</c:v>
              </c:pt>
              <c:pt idx="1738">
                <c:v>松露巧克力400克</c:v>
              </c:pt>
              <c:pt idx="1739">
                <c:v>松露巧克力400克8口味</c:v>
              </c:pt>
              <c:pt idx="1740">
                <c:v>松露巧克力405克8口味</c:v>
              </c:pt>
              <c:pt idx="1741">
                <c:v>松露巧克力408克</c:v>
              </c:pt>
              <c:pt idx="1742">
                <c:v>松露巧克力816g</c:v>
              </c:pt>
              <c:pt idx="1743">
                <c:v>松露巧克力816克组合</c:v>
              </c:pt>
              <c:pt idx="1744">
                <c:v>松露巧克力球</c:v>
              </c:pt>
              <c:pt idx="1745">
                <c:v>松露巧克力组合</c:v>
              </c:pt>
              <c:pt idx="1746">
                <c:v>松露形巧克力礼盒118g</c:v>
              </c:pt>
              <c:pt idx="1747">
                <c:v>松巧800克</c:v>
              </c:pt>
              <c:pt idx="1748">
                <c:v>松巧808克</c:v>
              </c:pt>
              <c:pt idx="1749">
                <c:v>松仁南枣糕</c:v>
              </c:pt>
              <c:pt idx="1750">
                <c:v>松仁牛皮糖</c:v>
              </c:pt>
              <c:pt idx="1751">
                <c:v>松塔</c:v>
              </c:pt>
              <c:pt idx="1752">
                <c:v>松塔(饼干)192g</c:v>
              </c:pt>
              <c:pt idx="1753">
                <c:v>松塔(饼干)192g*3盒 套装</c:v>
              </c:pt>
              <c:pt idx="1754">
                <c:v>松塔468g组合</c:v>
              </c:pt>
              <c:pt idx="1755">
                <c:v>松塔盒装192g</c:v>
              </c:pt>
              <c:pt idx="1756">
                <c:v>松塔礼盒1000g</c:v>
              </c:pt>
              <c:pt idx="1757">
                <c:v>松塔组合</c:v>
              </c:pt>
              <c:pt idx="1758">
                <c:v>松子脆酥</c:v>
              </c:pt>
              <c:pt idx="1759">
                <c:v>苏打饼干</c:v>
              </c:pt>
              <c:pt idx="1760">
                <c:v>苏打系列</c:v>
              </c:pt>
              <c:pt idx="1761">
                <c:v>苏格兰杏仁糖 90g</c:v>
              </c:pt>
              <c:pt idx="1762">
                <c:v>苏香年货大礼包</c:v>
              </c:pt>
              <c:pt idx="1763">
                <c:v>酥脆类</c:v>
              </c:pt>
              <c:pt idx="1764">
                <c:v>酥皮10枚</c:v>
              </c:pt>
              <c:pt idx="1765">
                <c:v>酥皮老婆饼</c:v>
              </c:pt>
              <c:pt idx="1766">
                <c:v>酥糖</c:v>
              </c:pt>
              <c:pt idx="1767">
                <c:v>酥糖(裹皮型酥质糖果))400g</c:v>
              </c:pt>
              <c:pt idx="1768">
                <c:v>酥糖1</c:v>
              </c:pt>
              <c:pt idx="1769">
                <c:v>酥糖套装</c:v>
              </c:pt>
              <c:pt idx="1770">
                <c:v>酥心糖</c:v>
              </c:pt>
              <c:pt idx="1771">
                <c:v>酥心糖 250g</c:v>
              </c:pt>
              <c:pt idx="1772">
                <c:v>酥心糖500g</c:v>
              </c:pt>
              <c:pt idx="1773">
                <c:v>酥心糖750克</c:v>
              </c:pt>
              <c:pt idx="1774">
                <c:v>酥心糖散装250g</c:v>
              </c:pt>
              <c:pt idx="1775">
                <c:v>酥心糖桶+新年糖袋组合装 1092g</c:v>
              </c:pt>
              <c:pt idx="1776">
                <c:v>酥心糖杏仁味</c:v>
              </c:pt>
              <c:pt idx="1777">
                <c:v>酥心糖椰奶味</c:v>
              </c:pt>
              <c:pt idx="1778">
                <c:v>酥性饼干</c:v>
              </c:pt>
              <c:pt idx="1779">
                <c:v>素饼（核桃酥+芝麻酥+花生酥+杏仁酥）1280g</c:v>
              </c:pt>
              <c:pt idx="1780">
                <c:v>素饼绿豆馅300g</c:v>
              </c:pt>
              <c:pt idx="1781">
                <c:v>素食礼盒</c:v>
              </c:pt>
              <c:pt idx="1782">
                <c:v>素食零食</c:v>
              </c:pt>
              <c:pt idx="1783">
                <c:v>粟米烧软糖500g</c:v>
              </c:pt>
              <c:pt idx="1784">
                <c:v>酸奶味奶糖糖果227g</c:v>
              </c:pt>
              <c:pt idx="1785">
                <c:v>酸三色500g</c:v>
              </c:pt>
              <c:pt idx="1786">
                <c:v>酸小熊橡皮糖</c:v>
              </c:pt>
              <c:pt idx="1787">
                <c:v>酸旋风</c:v>
              </c:pt>
              <c:pt idx="1788">
                <c:v>蒜味饼干</c:v>
              </c:pt>
              <c:pt idx="1789">
                <c:v>台湾姜糖</c:v>
              </c:pt>
              <c:pt idx="1790">
                <c:v>台湾麻薯500g</c:v>
              </c:pt>
              <c:pt idx="1791">
                <c:v>苔条饼</c:v>
              </c:pt>
              <c:pt idx="1792">
                <c:v>苔条麻花</c:v>
              </c:pt>
              <c:pt idx="1793">
                <c:v>太妃糖</c:v>
              </c:pt>
              <c:pt idx="1794">
                <c:v>太阳饼</c:v>
              </c:pt>
              <c:pt idx="1795">
                <c:v>太祖牛轧糖220g</c:v>
              </c:pt>
              <c:pt idx="1796">
                <c:v>泰国炒米</c:v>
              </c:pt>
              <c:pt idx="1797">
                <c:v>泰国榴莲酥170g</c:v>
              </c:pt>
              <c:pt idx="1798">
                <c:v>炭黑松露巧克力</c:v>
              </c:pt>
              <c:pt idx="1799">
                <c:v>炭黑松露巧克力168g</c:v>
              </c:pt>
              <c:pt idx="1800">
                <c:v>碳烤薯片</c:v>
              </c:pt>
              <c:pt idx="1801">
                <c:v>碳烤薯条</c:v>
              </c:pt>
              <c:pt idx="1802">
                <c:v>糖</c:v>
              </c:pt>
              <c:pt idx="1803">
                <c:v>糖200g</c:v>
              </c:pt>
              <c:pt idx="1804">
                <c:v>糖300g</c:v>
              </c:pt>
              <c:pt idx="1805">
                <c:v>糖966g</c:v>
              </c:pt>
              <c:pt idx="1806">
                <c:v>糖醇糕点礼盒1.6kg 组合</c:v>
              </c:pt>
              <c:pt idx="1807">
                <c:v>糖醇油炒面400g</c:v>
              </c:pt>
              <c:pt idx="1808">
                <c:v>糖果</c:v>
              </c:pt>
              <c:pt idx="1809">
                <c:v>糖果礼盒</c:v>
              </c:pt>
              <c:pt idx="1810">
                <c:v>糖果系列</c:v>
              </c:pt>
              <c:pt idx="1811">
                <c:v>糖果组合</c:v>
              </c:pt>
              <c:pt idx="1812">
                <c:v>糖年糕</c:v>
              </c:pt>
              <c:pt idx="1813">
                <c:v>糖散装250g</c:v>
              </c:pt>
              <c:pt idx="1814">
                <c:v>桃酥系列</c:v>
              </c:pt>
              <c:pt idx="1815">
                <c:v>桃酥组合</c:v>
              </c:pt>
              <c:pt idx="1816">
                <c:v>陶陶居四件套</c:v>
              </c:pt>
              <c:pt idx="1817">
                <c:v>淘豆肉松饼12个组合</c:v>
              </c:pt>
              <c:pt idx="1818">
                <c:v>特产</c:v>
              </c:pt>
              <c:pt idx="1819">
                <c:v>特产礼盒 锦鲤</c:v>
              </c:pt>
              <c:pt idx="1820">
                <c:v>特产组合礼盒</c:v>
              </c:pt>
              <c:pt idx="1821">
                <c:v>特醇500g醇白</c:v>
              </c:pt>
              <c:pt idx="1822">
                <c:v>特惠大礼包组合</c:v>
              </c:pt>
              <c:pt idx="1823">
                <c:v>特惠礼包</c:v>
              </c:pt>
              <c:pt idx="1824">
                <c:v>特浓芒果软质糖150g</c:v>
              </c:pt>
              <c:pt idx="1825">
                <c:v>特浓牛奶糖</c:v>
              </c:pt>
              <c:pt idx="1826">
                <c:v>特浓巧克力牛奶糖</c:v>
              </c:pt>
              <c:pt idx="1827">
                <c:v>特浓球糖250g散称</c:v>
              </c:pt>
              <c:pt idx="1828">
                <c:v>特浓椰子糖200g</c:v>
              </c:pt>
              <c:pt idx="1829">
                <c:v>特浓椰子糖200克</c:v>
              </c:pt>
              <c:pt idx="1830">
                <c:v>特浓椰子糖250克</c:v>
              </c:pt>
              <c:pt idx="1831">
                <c:v>特鲜炼奶起士饼干600g</c:v>
              </c:pt>
              <c:pt idx="1832">
                <c:v>特制椰子糖</c:v>
              </c:pt>
              <c:pt idx="1833">
                <c:v>特制椰子糖228g</c:v>
              </c:pt>
              <c:pt idx="1834">
                <c:v>特制椰子糖228g*3套餐</c:v>
              </c:pt>
              <c:pt idx="1835">
                <c:v>特制椰子糖228克</c:v>
              </c:pt>
              <c:pt idx="1836">
                <c:v>特制椰子糖500G</c:v>
              </c:pt>
              <c:pt idx="1837">
                <c:v>特质椰子糖120克</c:v>
              </c:pt>
              <c:pt idx="1838">
                <c:v>提子饼</c:v>
              </c:pt>
              <c:pt idx="1839">
                <c:v>天鹅湖浪漫爱情巧克力松塔</c:v>
              </c:pt>
              <c:pt idx="1840">
                <c:v>天天棒</c:v>
              </c:pt>
              <c:pt idx="1841">
                <c:v>甜薄脆系列</c:v>
              </c:pt>
              <c:pt idx="1842">
                <c:v>甜甜乐星球杯</c:v>
              </c:pt>
              <c:pt idx="1843">
                <c:v>条糕</c:v>
              </c:pt>
              <c:pt idx="1844">
                <c:v>条糖</c:v>
              </c:pt>
              <c:pt idx="1845">
                <c:v>铁板鸡蛋煎饼散装1000g</c:v>
              </c:pt>
              <c:pt idx="1846">
                <c:v>铁盒装什锦曲奇317g</c:v>
              </c:pt>
              <c:pt idx="1847">
                <c:v>听装饼干306g(60枚)</c:v>
              </c:pt>
              <c:pt idx="1848">
                <c:v>听装什锦饼干312g</c:v>
              </c:pt>
              <c:pt idx="1849">
                <c:v>同心结巧克力</c:v>
              </c:pt>
              <c:pt idx="1850">
                <c:v>铜锣烧</c:v>
              </c:pt>
              <c:pt idx="1851">
                <c:v>铜锣烧 480g</c:v>
              </c:pt>
              <c:pt idx="1852">
                <c:v>铜锣烧（夹馅蛋糕）255g*2包</c:v>
              </c:pt>
              <c:pt idx="1853">
                <c:v>铜锣烧800g</c:v>
              </c:pt>
              <c:pt idx="1854">
                <c:v>铜锣烧红豆味800g</c:v>
              </c:pt>
              <c:pt idx="1855">
                <c:v>桶装糖果组合 1300g</c:v>
              </c:pt>
              <c:pt idx="1856">
                <c:v>涂层牛扎</c:v>
              </c:pt>
              <c:pt idx="1857">
                <c:v>土凤梨</c:v>
              </c:pt>
              <c:pt idx="1858">
                <c:v>托特纳威化饼干63g</c:v>
              </c:pt>
              <c:pt idx="1859">
                <c:v>瓦煎烧</c:v>
              </c:pt>
              <c:pt idx="1860">
                <c:v>瓦片</c:v>
              </c:pt>
              <c:pt idx="1861">
                <c:v>万年青饼干</c:v>
              </c:pt>
              <c:pt idx="1862">
                <c:v>万圣节糖果礼盒</c:v>
              </c:pt>
              <c:pt idx="1863">
                <c:v>王麻子花生素食</c:v>
              </c:pt>
              <c:pt idx="1864">
                <c:v>旺旺 旺仔牛奶糖（牛奶原味）1kg</c:v>
              </c:pt>
              <c:pt idx="1865">
                <c:v>旺旺 雪饼520g</c:v>
              </c:pt>
              <c:pt idx="1866">
                <c:v>旺仔牛奶糖</c:v>
              </c:pt>
              <c:pt idx="1867">
                <c:v>旺仔牛奶糖500g</c:v>
              </c:pt>
              <c:pt idx="1868">
                <c:v>旺仔牛奶糖500g散装</c:v>
              </c:pt>
              <c:pt idx="1869">
                <c:v>威化饼</c:v>
              </c:pt>
              <c:pt idx="1870">
                <c:v>威化饼350g</c:v>
              </c:pt>
              <c:pt idx="1871">
                <c:v>威化饼47g</c:v>
              </c:pt>
              <c:pt idx="1872">
                <c:v>威化饼干</c:v>
              </c:pt>
              <c:pt idx="1873">
                <c:v>威化夹心巧克力400g</c:v>
              </c:pt>
              <c:pt idx="1874">
                <c:v>威化巧克力</c:v>
              </c:pt>
              <c:pt idx="1875">
                <c:v>微波爆米花120g*5包组合</c:v>
              </c:pt>
              <c:pt idx="1876">
                <c:v>微波爆米花20包</c:v>
              </c:pt>
              <c:pt idx="1877">
                <c:v>味一道花生酥262gX2</c:v>
              </c:pt>
              <c:pt idx="1878">
                <c:v>味一道绿豆糕228gX3</c:v>
              </c:pt>
              <c:pt idx="1879">
                <c:v>味在西关</c:v>
              </c:pt>
              <c:pt idx="1880">
                <c:v>味在西关(红色)400g</c:v>
              </c:pt>
              <c:pt idx="1881">
                <c:v>喔喔散装55g</c:v>
              </c:pt>
              <c:pt idx="1882">
                <c:v>屋里香梨膏糖礼盒</c:v>
              </c:pt>
              <c:pt idx="1883">
                <c:v>无糖</c:v>
              </c:pt>
              <c:pt idx="1884">
                <c:v>无糖薄荷三层蓝莓夹心糖74g</c:v>
              </c:pt>
              <c:pt idx="1885">
                <c:v>无糖红枣葡萄干沙琪玛350g</c:v>
              </c:pt>
              <c:pt idx="1886">
                <c:v>无糖礼包</c:v>
              </c:pt>
              <c:pt idx="1887">
                <c:v>无糖巧克力</c:v>
              </c:pt>
              <c:pt idx="1888">
                <c:v>无糖三合一薄荷糖68g</c:v>
              </c:pt>
              <c:pt idx="1889">
                <c:v>无糖沙琪玛</c:v>
              </c:pt>
              <c:pt idx="1890">
                <c:v>五件套</c:v>
              </c:pt>
              <c:pt idx="1891">
                <c:v>五口味1KG自由组合装</c:v>
              </c:pt>
              <c:pt idx="1892">
                <c:v>五香</c:v>
              </c:pt>
              <c:pt idx="1893">
                <c:v>西番莲糕</c:v>
              </c:pt>
              <c:pt idx="1894">
                <c:v>西番莲果派400克</c:v>
              </c:pt>
              <c:pt idx="1895">
                <c:v>西瓜味糖</c:v>
              </c:pt>
              <c:pt idx="1896">
                <c:v>洗沙个装</c:v>
              </c:pt>
              <c:pt idx="1897">
                <c:v>喜夹馅棉花糖散装250g</c:v>
              </c:pt>
              <c:pt idx="1898">
                <c:v>喜糖</c:v>
              </c:pt>
              <c:pt idx="1899">
                <c:v>喜糖 新年糖多糖果组合</c:v>
              </c:pt>
              <c:pt idx="1900">
                <c:v>喜糖250G</c:v>
              </c:pt>
              <c:pt idx="1901">
                <c:v>喜糖4.5g紫</c:v>
              </c:pt>
              <c:pt idx="1902">
                <c:v>喜香浓牛奶糖250g</c:v>
              </c:pt>
              <c:pt idx="1903">
                <c:v>喜字糖</c:v>
              </c:pt>
              <c:pt idx="1904">
                <c:v>系列食品650g</c:v>
              </c:pt>
              <c:pt idx="1905">
                <c:v>系列食品918g</c:v>
              </c:pt>
              <c:pt idx="1906">
                <c:v>细品香酥</c:v>
              </c:pt>
              <c:pt idx="1907">
                <c:v>细长型</c:v>
              </c:pt>
              <c:pt idx="1908">
                <c:v>虾片</c:v>
              </c:pt>
              <c:pt idx="1909">
                <c:v>虾条</c:v>
              </c:pt>
              <c:pt idx="1910">
                <c:v>虾味条（膨化食品）110g</c:v>
              </c:pt>
              <c:pt idx="1911">
                <c:v>虾味条320g+鱿鱼卷300g</c:v>
              </c:pt>
              <c:pt idx="1912">
                <c:v>仙贝520g</c:v>
              </c:pt>
              <c:pt idx="1913">
                <c:v>仙草软糖</c:v>
              </c:pt>
              <c:pt idx="1914">
                <c:v>鲜花饼礼袋</c:v>
              </c:pt>
              <c:pt idx="1915">
                <c:v>鲜花饼礼袋1000g</c:v>
              </c:pt>
              <c:pt idx="1916">
                <c:v>鲜花饼礼袋装</c:v>
              </c:pt>
              <c:pt idx="1917">
                <c:v>鲜花饼散装</c:v>
              </c:pt>
              <c:pt idx="1918">
                <c:v>鲜花饼五味组合（烘烤类糕点）400g</c:v>
              </c:pt>
              <c:pt idx="1919">
                <c:v>鲜乳球</c:v>
              </c:pt>
              <c:pt idx="1920">
                <c:v>鲜乳球夹心桶装800g</c:v>
              </c:pt>
              <c:pt idx="1921">
                <c:v>鲜虾片</c:v>
              </c:pt>
              <c:pt idx="1922">
                <c:v>鲜虾条</c:v>
              </c:pt>
              <c:pt idx="1923">
                <c:v>咸柠檬味糖1kg</c:v>
              </c:pt>
              <c:pt idx="1924">
                <c:v>咸柠檬味硬糖</c:v>
              </c:pt>
              <c:pt idx="1925">
                <c:v>咸味锅巴散装500g</c:v>
              </c:pt>
              <c:pt idx="1926">
                <c:v>现烤鲜花饼</c:v>
              </c:pt>
              <c:pt idx="1927">
                <c:v>馅饼</c:v>
              </c:pt>
              <c:pt idx="1928">
                <c:v>馅饼200g/6块</c:v>
              </c:pt>
              <c:pt idx="1929">
                <c:v>馅饼礼盒1000g</c:v>
              </c:pt>
              <c:pt idx="1930">
                <c:v>馅饼礼盒1200g</c:v>
              </c:pt>
              <c:pt idx="1931">
                <c:v>馅饼礼盒5盒装930g</c:v>
              </c:pt>
              <c:pt idx="1932">
                <c:v>馅饼礼套</c:v>
              </c:pt>
              <c:pt idx="1933">
                <c:v>相片糖</c:v>
              </c:pt>
              <c:pt idx="1934">
                <c:v>香草味威化饼</c:v>
              </c:pt>
              <c:pt idx="1935">
                <c:v>香纯奶焙糖500g</c:v>
              </c:pt>
              <c:pt idx="1936">
                <c:v>香醇牛奶硬型奶糖</c:v>
              </c:pt>
              <c:pt idx="1937">
                <c:v>香醇牛奶硬质型奶糖250g</c:v>
              </c:pt>
              <c:pt idx="1938">
                <c:v>香葱皇饼干</c:v>
              </c:pt>
              <c:pt idx="1939">
                <c:v>香脆</c:v>
              </c:pt>
              <c:pt idx="1940">
                <c:v>香脆燕麦巧克力338g</c:v>
              </c:pt>
              <c:pt idx="1941">
                <c:v>香脆燕麦巧克力380g</c:v>
              </c:pt>
              <c:pt idx="1942">
                <c:v>香脆燕麦巧克力468克</c:v>
              </c:pt>
              <c:pt idx="1943">
                <c:v>香港鸡仔饼(榛子味)188g</c:v>
              </c:pt>
              <c:pt idx="1944">
                <c:v>香记紫菜肉松蛋卷225g</c:v>
              </c:pt>
              <c:pt idx="1945">
                <c:v>香酪脆900g</c:v>
              </c:pt>
              <c:pt idx="1946">
                <c:v>香楠牛轧糖</c:v>
              </c:pt>
              <c:pt idx="1947">
                <c:v>香楠十六点</c:v>
              </c:pt>
              <c:pt idx="1948">
                <c:v>香楠椰丝麻薯</c:v>
              </c:pt>
              <c:pt idx="1949">
                <c:v>香肉馅饼200g</c:v>
              </c:pt>
              <c:pt idx="1950">
                <c:v>香乳麦片巧克力（混合型代可可脂巧克力制品）468g</c:v>
              </c:pt>
              <c:pt idx="1951">
                <c:v>香乳麦片巧克力468g</c:v>
              </c:pt>
              <c:pt idx="1952">
                <c:v>香酥花生</c:v>
              </c:pt>
              <c:pt idx="1953">
                <c:v>香酥花生480g</c:v>
              </c:pt>
              <c:pt idx="1954">
                <c:v>香酥麻花（芝麻甜味）160g</c:v>
              </c:pt>
              <c:pt idx="1955">
                <c:v>香酥馍片</c:v>
              </c:pt>
              <c:pt idx="1956">
                <c:v>香酥巧克力</c:v>
              </c:pt>
              <c:pt idx="1957">
                <c:v>香柚玫瑰酥</c:v>
              </c:pt>
              <c:pt idx="1958">
                <c:v>香芋酥</c:v>
              </c:pt>
              <c:pt idx="1959">
                <c:v>祥瑞福礼</c:v>
              </c:pt>
              <c:pt idx="1960">
                <c:v>橡皮糖</c:v>
              </c:pt>
              <c:pt idx="1961">
                <c:v>橡皮糖500g组合</c:v>
              </c:pt>
              <c:pt idx="1962">
                <c:v>消化饼5包套装</c:v>
              </c:pt>
              <c:pt idx="1963">
                <c:v>消化饼干2.5kg</c:v>
              </c:pt>
              <c:pt idx="1964">
                <c:v>小包装</c:v>
              </c:pt>
              <c:pt idx="1965">
                <c:v>小布蕾经典黄油</c:v>
              </c:pt>
              <c:pt idx="1966">
                <c:v>小盒桃酥</c:v>
              </c:pt>
              <c:pt idx="1967">
                <c:v>小萌鸭橡皮糖</c:v>
              </c:pt>
              <c:pt idx="1968">
                <c:v>小米锅巴</c:v>
              </c:pt>
              <c:pt idx="1969">
                <c:v>小奶糖散装500g</c:v>
              </c:pt>
              <c:pt idx="1970">
                <c:v>小牛顿软糖500G</c:v>
              </c:pt>
              <c:pt idx="1971">
                <c:v>小酸酸水果硬糖</c:v>
              </c:pt>
              <c:pt idx="1972">
                <c:v>小丸煎饼</c:v>
              </c:pt>
              <c:pt idx="1973">
                <c:v>小丸煎饼500g组合</c:v>
              </c:pt>
              <c:pt idx="1974">
                <c:v>孝心先回家大礼盒1200g</c:v>
              </c:pt>
              <c:pt idx="1975">
                <c:v>蟹黄味炒米570g</c:v>
              </c:pt>
              <c:pt idx="1976">
                <c:v>蟹片</c:v>
              </c:pt>
              <c:pt idx="1977">
                <c:v>蟹味粒20g*20包</c:v>
              </c:pt>
              <c:pt idx="1978">
                <c:v>心印53g礼盒</c:v>
              </c:pt>
              <c:pt idx="1979">
                <c:v>新3kg肉松饼</c:v>
              </c:pt>
              <c:pt idx="1980">
                <c:v>新春伴手礼</c:v>
              </c:pt>
              <c:pt idx="1981">
                <c:v>新春伴手礼礼盒两盒</c:v>
              </c:pt>
              <c:pt idx="1982">
                <c:v>新滇园五味</c:v>
              </c:pt>
              <c:pt idx="1983">
                <c:v>新裹仁巧克力</c:v>
              </c:pt>
              <c:pt idx="1984">
                <c:v>新海南特产大礼盒1985g</c:v>
              </c:pt>
              <c:pt idx="1985">
                <c:v>新年大礼包1000g</c:v>
              </c:pt>
              <c:pt idx="1986">
                <c:v>新年大礼包500g</c:v>
              </c:pt>
              <c:pt idx="1987">
                <c:v>新年什锦饼点</c:v>
              </c:pt>
              <c:pt idx="1988">
                <c:v>新年糖</c:v>
              </c:pt>
              <c:pt idx="1989">
                <c:v>新年糖 342g</c:v>
              </c:pt>
              <c:pt idx="1990">
                <c:v>新年糖550g</c:v>
              </c:pt>
              <c:pt idx="1991">
                <c:v>新品礼盒二</c:v>
              </c:pt>
              <c:pt idx="1992">
                <c:v>新品系列五</c:v>
              </c:pt>
              <c:pt idx="1993">
                <c:v>新品系列一</c:v>
              </c:pt>
              <c:pt idx="1994">
                <c:v>新鲜77天松塔</c:v>
              </c:pt>
              <c:pt idx="1995">
                <c:v>星空棒棒糖</c:v>
              </c:pt>
              <c:pt idx="1996">
                <c:v>星空棒棒糖17g*10支</c:v>
              </c:pt>
              <c:pt idx="1997">
                <c:v>星空棒棒糖180g</c:v>
              </c:pt>
              <c:pt idx="1998">
                <c:v>星空糖</c:v>
              </c:pt>
              <c:pt idx="1999">
                <c:v>星球</c:v>
              </c:pt>
              <c:pt idx="2000">
                <c:v>星球杯</c:v>
              </c:pt>
              <c:pt idx="2001">
                <c:v>星球杯1000g</c:v>
              </c:pt>
              <c:pt idx="2002">
                <c:v>星球杯1000g(5g*200粒)</c:v>
              </c:pt>
              <c:pt idx="2003">
                <c:v>星球杯390g</c:v>
              </c:pt>
              <c:pt idx="2004">
                <c:v>星球杯大杯1000克</c:v>
              </c:pt>
              <c:pt idx="2005">
                <c:v>星球杯大桶</c:v>
              </c:pt>
              <c:pt idx="2006">
                <c:v>星星糖108g</c:v>
              </c:pt>
              <c:pt idx="2007">
                <c:v>杏粒杏仁饼</c:v>
              </c:pt>
              <c:pt idx="2008">
                <c:v>杏仁饼</c:v>
              </c:pt>
              <c:pt idx="2009">
                <c:v>杏仁奶脆</c:v>
              </c:pt>
              <c:pt idx="2010">
                <c:v>杏仁奶酥</c:v>
              </c:pt>
              <c:pt idx="2011">
                <c:v>杏仁牛奶糖</c:v>
              </c:pt>
              <c:pt idx="2012">
                <c:v>杏仁牛轧糖</c:v>
              </c:pt>
              <c:pt idx="2013">
                <c:v>杏仁牛轧糖，</c:v>
              </c:pt>
              <c:pt idx="2014">
                <c:v>杏仁巧克力</c:v>
              </c:pt>
              <c:pt idx="2015">
                <c:v>杏仁巧克力棒32g</c:v>
              </c:pt>
              <c:pt idx="2016">
                <c:v>杏仁巧克力球42g</c:v>
              </c:pt>
              <c:pt idx="2017">
                <c:v>杏仁酥套装</c:v>
              </c:pt>
              <c:pt idx="2018">
                <c:v>杏仁糖</c:v>
              </c:pt>
              <c:pt idx="2019">
                <c:v>杏仁糖1105g</c:v>
              </c:pt>
              <c:pt idx="2020">
                <c:v>杏仁糖90g</c:v>
              </c:pt>
              <c:pt idx="2021">
                <c:v>杏仁糖大罐装1190g</c:v>
              </c:pt>
              <c:pt idx="2022">
                <c:v>杏仁糖礼盒</c:v>
              </c:pt>
              <c:pt idx="2023">
                <c:v>杏仁条</c:v>
              </c:pt>
              <c:pt idx="2024">
                <c:v>杏仁味运动糖</c:v>
              </c:pt>
              <c:pt idx="2025">
                <c:v>杏仁牙擦酥280G</c:v>
              </c:pt>
              <c:pt idx="2026">
                <c:v>幸福香果奶脆散装250g</c:v>
              </c:pt>
              <c:pt idx="2027">
                <c:v>熊猫曲奇300g</c:v>
              </c:pt>
              <c:pt idx="2028">
                <c:v>熊仔饼干</c:v>
              </c:pt>
              <c:pt idx="2029">
                <c:v>休闲零食礼包</c:v>
              </c:pt>
              <c:pt idx="2030">
                <c:v>休闲食品</c:v>
              </c:pt>
              <c:pt idx="2031">
                <c:v>徐福记 奶油卷心酥52g</c:v>
              </c:pt>
              <c:pt idx="2032">
                <c:v>徐福记糕点全家福</c:v>
              </c:pt>
              <c:pt idx="2033">
                <c:v>徐福记果仁酥糖500g</c:v>
              </c:pt>
              <c:pt idx="2034">
                <c:v>徐福记夹心米果卷</c:v>
              </c:pt>
              <c:pt idx="2035">
                <c:v>徐福记卷心酥</c:v>
              </c:pt>
              <c:pt idx="2036">
                <c:v>徐集花生糖</c:v>
              </c:pt>
              <c:pt idx="2037">
                <c:v>雪饼</c:v>
              </c:pt>
              <c:pt idx="2038">
                <c:v>雪花方块酥</c:v>
              </c:pt>
              <c:pt idx="2039">
                <c:v>雪花糯米糍1000g</c:v>
              </c:pt>
              <c:pt idx="2040">
                <c:v>雪饺</c:v>
              </c:pt>
              <c:pt idx="2041">
                <c:v>雪莉莎椰蓉巧克力夹心球328克</c:v>
              </c:pt>
              <c:pt idx="2042">
                <c:v>雪片糕500g</c:v>
              </c:pt>
              <c:pt idx="2043">
                <c:v>雪莎T15</c:v>
              </c:pt>
              <c:pt idx="2044">
                <c:v>雪天使麻薯 210克 (熟粉类糕点)</c:v>
              </c:pt>
              <c:pt idx="2045">
                <c:v>雪天使麻薯210g*2袋 套装</c:v>
              </c:pt>
              <c:pt idx="2046">
                <c:v>雪之恋</c:v>
              </c:pt>
              <c:pt idx="2047">
                <c:v>雪之恋麻薯</c:v>
              </c:pt>
              <c:pt idx="2048">
                <c:v>雪之恋麻薯 组合</c:v>
              </c:pt>
              <c:pt idx="2049">
                <c:v>雪之恋麻薯综合口味</c:v>
              </c:pt>
              <c:pt idx="2050">
                <c:v>丫眯鲜花饼礼袋240g8个装</c:v>
              </c:pt>
              <c:pt idx="2051">
                <c:v>压缩饼干500g</c:v>
              </c:pt>
              <c:pt idx="2052">
                <c:v>雅伯燕麦巧克力3包组合装</c:v>
              </c:pt>
              <c:pt idx="2053">
                <c:v>雅伯营养麦片燕麦巧克力500g</c:v>
              </c:pt>
              <c:pt idx="2054">
                <c:v>雅佳面包干散装</c:v>
              </c:pt>
              <c:pt idx="2055">
                <c:v>雅佳牛轧糖散装200克</c:v>
              </c:pt>
              <c:pt idx="2056">
                <c:v>雅克金丝肉松饼</c:v>
              </c:pt>
              <c:pt idx="2057">
                <c:v>雅客金牌肉松饼2.1KG</c:v>
              </c:pt>
              <c:pt idx="2058">
                <c:v>雅客肉松饼2.1kg</c:v>
              </c:pt>
              <c:pt idx="2059">
                <c:v>严选十种类零食混合包</c:v>
              </c:pt>
              <c:pt idx="2060">
                <c:v>燕麦</c:v>
              </c:pt>
              <c:pt idx="2061">
                <c:v>燕麦饼干，要什么口味请务必联系客服备注哦</c:v>
              </c:pt>
              <c:pt idx="2062">
                <c:v>燕麦饼干礼盒</c:v>
              </c:pt>
              <c:pt idx="2063">
                <c:v>燕麦片巧克力</c:v>
              </c:pt>
              <c:pt idx="2064">
                <c:v>燕麦片巧克力468g</c:v>
              </c:pt>
              <c:pt idx="2065">
                <c:v>燕麦巧克力</c:v>
              </c:pt>
              <c:pt idx="2066">
                <c:v>燕麦巧克力1000g</c:v>
              </c:pt>
              <c:pt idx="2067">
                <c:v>燕麦巧克力250g</c:v>
              </c:pt>
              <c:pt idx="2068">
                <c:v>燕麦巧克力2袋</c:v>
              </c:pt>
              <c:pt idx="2069">
                <c:v>燕麦巧克力3包</c:v>
              </c:pt>
              <c:pt idx="2070">
                <c:v>燕麦巧克力468</c:v>
              </c:pt>
              <c:pt idx="2071">
                <c:v>燕麦巧克力468g</c:v>
              </c:pt>
              <c:pt idx="2072">
                <c:v>燕麦巧克力468g*3袋</c:v>
              </c:pt>
              <c:pt idx="2073">
                <c:v>燕麦巧克力500g</c:v>
              </c:pt>
              <c:pt idx="2074">
                <c:v>燕麦巧克力500g*20整箱组合</c:v>
              </c:pt>
              <c:pt idx="2075">
                <c:v>燕麦巧克力500g*5包组合</c:v>
              </c:pt>
              <c:pt idx="2076">
                <c:v>燕麦巧克力976g</c:v>
              </c:pt>
              <c:pt idx="2077">
                <c:v>燕麦巧克力袋装468g</c:v>
              </c:pt>
              <c:pt idx="2078">
                <c:v>燕麦巧克力散称468g</c:v>
              </c:pt>
              <c:pt idx="2079">
                <c:v>燕麦巧克力糖</c:v>
              </c:pt>
              <c:pt idx="2080">
                <c:v>燕麦巧克力糖果</c:v>
              </c:pt>
              <c:pt idx="2081">
                <c:v>燕麦巧克力整件</c:v>
              </c:pt>
              <c:pt idx="2082">
                <c:v>燕麦曲奇煎饼500</c:v>
              </c:pt>
              <c:pt idx="2083">
                <c:v>燕麦曲奇煎饼散装500g</c:v>
              </c:pt>
              <c:pt idx="2084">
                <c:v>燕麦松塔</c:v>
              </c:pt>
              <c:pt idx="2085">
                <c:v>腰果糖罐装</c:v>
              </c:pt>
              <c:pt idx="2086">
                <c:v>椰糯糕</c:v>
              </c:pt>
              <c:pt idx="2087">
                <c:v>椰蓉饼干64g</c:v>
              </c:pt>
              <c:pt idx="2088">
                <c:v>椰蓉酥(酥性饼干)78g</c:v>
              </c:pt>
              <c:pt idx="2089">
                <c:v>椰蓉香蕉饼干64克*4包组合</c:v>
              </c:pt>
              <c:pt idx="2090">
                <c:v>椰丝派糕点</c:v>
              </c:pt>
              <c:pt idx="2091">
                <c:v>椰丝派甜点</c:v>
              </c:pt>
              <c:pt idx="2092">
                <c:v>椰香薄饼</c:v>
              </c:pt>
              <c:pt idx="2093">
                <c:v>椰香薄饼80g</c:v>
              </c:pt>
              <c:pt idx="2094">
                <c:v>椰汁糖500G</c:v>
              </c:pt>
              <c:pt idx="2095">
                <c:v>椰子饼</c:v>
              </c:pt>
              <c:pt idx="2096">
                <c:v>椰子饼228g</c:v>
              </c:pt>
              <c:pt idx="2097">
                <c:v>椰子糕200g</c:v>
              </c:pt>
              <c:pt idx="2098">
                <c:v>椰子糕散装500g</c:v>
              </c:pt>
              <c:pt idx="2099">
                <c:v>椰子软糖</c:v>
              </c:pt>
              <c:pt idx="2100">
                <c:v>椰子味威化饼</c:v>
              </c:pt>
              <c:pt idx="2101">
                <c:v>椰子馅饼270g</c:v>
              </c:pt>
              <c:pt idx="2102">
                <c:v>一口凤梨酥</c:v>
              </c:pt>
              <c:pt idx="2103">
                <c:v>一品蛋酥500g</c:v>
              </c:pt>
              <c:pt idx="2104">
                <c:v>一品蛋酥葡萄味</c:v>
              </c:pt>
              <c:pt idx="2105">
                <c:v>饴糖</c:v>
              </c:pt>
              <c:pt idx="2106">
                <c:v>亿旺牛轧糖500g</c:v>
              </c:pt>
              <c:pt idx="2107">
                <c:v>印尼鸡翅</c:v>
              </c:pt>
              <c:pt idx="2108">
                <c:v>印尼特级虾片400g</c:v>
              </c:pt>
              <c:pt idx="2109">
                <c:v>印尼虾肉片</c:v>
              </c:pt>
              <c:pt idx="2110">
                <c:v>婴幼儿辅食套装</c:v>
              </c:pt>
              <c:pt idx="2111">
                <c:v>樱桃甜酒巧克力</c:v>
              </c:pt>
              <c:pt idx="2112">
                <c:v>樱桃爷爷杏仁手工牛轧糖 原味250g</c:v>
              </c:pt>
              <c:pt idx="2113">
                <c:v>营养麦片巧克力</c:v>
              </c:pt>
              <c:pt idx="2114">
                <c:v>营养麦片巧克力 500g</c:v>
              </c:pt>
              <c:pt idx="2115">
                <c:v>营养麦片巧克力 500g*20包整箱</c:v>
              </c:pt>
              <c:pt idx="2116">
                <c:v>营养麦片巧克力468g</c:v>
              </c:pt>
              <c:pt idx="2117">
                <c:v>营养麦片巧克力500克</c:v>
              </c:pt>
              <c:pt idx="2118">
                <c:v>营养麦片巧克力糖</c:v>
              </c:pt>
              <c:pt idx="2119">
                <c:v>营养燕麦片巧克力468g</c:v>
              </c:pt>
              <c:pt idx="2120">
                <c:v>营养燕麦巧克力468g</c:v>
              </c:pt>
              <c:pt idx="2121">
                <c:v>营养燕麦巧克力500g</c:v>
              </c:pt>
              <c:pt idx="2122">
                <c:v>硬酒心巧克力</c:v>
              </c:pt>
              <c:pt idx="2123">
                <c:v>硬糖</c:v>
              </c:pt>
              <c:pt idx="2124">
                <c:v>硬质糖果</c:v>
              </c:pt>
              <c:pt idx="2125">
                <c:v>硬质糖果散称500g</c:v>
              </c:pt>
              <c:pt idx="2126">
                <c:v>永寿</c:v>
              </c:pt>
              <c:pt idx="2127">
                <c:v>优果奶酥468g</c:v>
              </c:pt>
              <c:pt idx="2128">
                <c:v>优果奶酥468克</c:v>
              </c:pt>
              <c:pt idx="2129">
                <c:v>优果奶酥两联包</c:v>
              </c:pt>
              <c:pt idx="2130">
                <c:v>优果奶酥硬糖 468g</c:v>
              </c:pt>
              <c:pt idx="2131">
                <c:v>优果奶酥硬糖468g</c:v>
              </c:pt>
              <c:pt idx="2132">
                <c:v>优乳夹心脆皮鲜乳球500G</c:v>
              </c:pt>
              <c:pt idx="2133">
                <c:v>优之良品零食礼包</c:v>
              </c:pt>
              <c:pt idx="2134">
                <c:v>油炒面400g</c:v>
              </c:pt>
              <c:pt idx="2135">
                <c:v>鱿鱼卷</c:v>
              </c:pt>
              <c:pt idx="2136">
                <c:v>友臣 肉松饼散装350g</c:v>
              </c:pt>
              <c:pt idx="2137">
                <c:v>友臣30个装</c:v>
              </c:pt>
              <c:pt idx="2138">
                <c:v>友臣肉松饼2.1千克</c:v>
              </c:pt>
              <c:pt idx="2139">
                <c:v>友臣肉松饼2100g套装</c:v>
              </c:pt>
              <c:pt idx="2140">
                <c:v>友臣肉松饼2500g组合</c:v>
              </c:pt>
              <c:pt idx="2141">
                <c:v>友臣肉松饼346g</c:v>
              </c:pt>
              <c:pt idx="2142">
                <c:v>友臣肉松饼整箱2500g 5斤</c:v>
              </c:pt>
              <c:pt idx="2143">
                <c:v>友臣整箱</c:v>
              </c:pt>
              <c:pt idx="2144">
                <c:v>玉米糕150g</c:v>
              </c:pt>
              <c:pt idx="2145">
                <c:v>玉米片198.4g</c:v>
              </c:pt>
              <c:pt idx="2146">
                <c:v>玉米软糖</c:v>
              </c:pt>
              <c:pt idx="2147">
                <c:v>玉米糖</c:v>
              </c:pt>
              <c:pt idx="2148">
                <c:v>玉米糖376g</c:v>
              </c:pt>
              <c:pt idx="2149">
                <c:v>玉米味硬糖</c:v>
              </c:pt>
              <c:pt idx="2150">
                <c:v>玉泉大曲巧克力酒心糖200g</c:v>
              </c:pt>
              <c:pt idx="2151">
                <c:v>遇见松塔千层酥</c:v>
              </c:pt>
              <c:pt idx="2152">
                <c:v>御食园北京特产大礼包800g</c:v>
              </c:pt>
              <c:pt idx="2153">
                <c:v>御食园礼包1200g</c:v>
              </c:pt>
              <c:pt idx="2154">
                <c:v>元朗欢乐蛋卷王908g/罐 香港老字号休闲食品</c:v>
              </c:pt>
              <c:pt idx="2155">
                <c:v>原味、土味、芒果、荔枝、桂圆、抹茶、释迦、葡萄</c:v>
              </c:pt>
              <c:pt idx="2156">
                <c:v>原味冰沙馅饼</c:v>
              </c:pt>
              <c:pt idx="2157">
                <c:v>原味打糕</c:v>
              </c:pt>
              <c:pt idx="2158">
                <c:v>原味大麦消化饼干</c:v>
              </c:pt>
              <c:pt idx="2159">
                <c:v>原味花生牛轧糖468g</c:v>
              </c:pt>
              <c:pt idx="2160">
                <c:v>原味玫瑰300g礼袋装</c:v>
              </c:pt>
              <c:pt idx="2161">
                <c:v>原味米花酥（250g)</c:v>
              </c:pt>
              <c:pt idx="2162">
                <c:v>原味奶糖118g</c:v>
              </c:pt>
              <c:pt idx="2163">
                <c:v>原味曲奇908g组合</c:v>
              </c:pt>
              <c:pt idx="2164">
                <c:v>原味曲奇饼干90g</c:v>
              </c:pt>
              <c:pt idx="2165">
                <c:v>原味酥糖</c:v>
              </c:pt>
              <c:pt idx="2166">
                <c:v>原味虾片</c:v>
              </c:pt>
              <c:pt idx="2167">
                <c:v>原味杏仁牛轧</c:v>
              </c:pt>
              <c:pt idx="2168">
                <c:v>原味杏仁牛轧糖</c:v>
              </c:pt>
              <c:pt idx="2169">
                <c:v>圆柱奶糖</c:v>
              </c:pt>
              <c:pt idx="2170">
                <c:v>月桂花糕200g*3盒</c:v>
              </c:pt>
              <c:pt idx="2171">
                <c:v>越南排糖</c:v>
              </c:pt>
              <c:pt idx="2172">
                <c:v>越南排糖450g</c:v>
              </c:pt>
              <c:pt idx="2173">
                <c:v>楽菋心形棉花糖</c:v>
              </c:pt>
              <c:pt idx="2174">
                <c:v>云南十八怪</c:v>
              </c:pt>
              <c:pt idx="2175">
                <c:v>云南特色</c:v>
              </c:pt>
              <c:pt idx="2176">
                <c:v>云呢拿夹心饼</c:v>
              </c:pt>
              <c:pt idx="2177">
                <c:v>云片糕</c:v>
              </c:pt>
              <c:pt idx="2178">
                <c:v>云片糕散装500g</c:v>
              </c:pt>
              <c:pt idx="2179">
                <c:v>杂果软糖</c:v>
              </c:pt>
              <c:pt idx="2180">
                <c:v>杂果味966g</c:v>
              </c:pt>
              <c:pt idx="2181">
                <c:v>早餐饼</c:v>
              </c:pt>
              <c:pt idx="2182">
                <c:v>枣 花 酥 套装</c:v>
              </c:pt>
              <c:pt idx="2183">
                <c:v>枣糕</c:v>
              </c:pt>
              <c:pt idx="2184">
                <c:v>枣花酥组合</c:v>
              </c:pt>
              <c:pt idx="2185">
                <c:v>枣泥蛋糕</c:v>
              </c:pt>
              <c:pt idx="2186">
                <c:v>枣泥蛋糕1050g装组合</c:v>
              </c:pt>
              <c:pt idx="2187">
                <c:v>灶糖麦芽糖</c:v>
              </c:pt>
              <c:pt idx="2188">
                <c:v>张君雅12包组合</c:v>
              </c:pt>
              <c:pt idx="2189">
                <c:v>张君雅30包组合</c:v>
              </c:pt>
              <c:pt idx="2190">
                <c:v>张君雅系列</c:v>
              </c:pt>
              <c:pt idx="2191">
                <c:v>张君雅系列12包组合装</c:v>
              </c:pt>
              <c:pt idx="2192">
                <c:v>张君雅系列七款美味组合</c:v>
              </c:pt>
              <c:pt idx="2193">
                <c:v>张君雅小妹妹零食（组合装）</c:v>
              </c:pt>
              <c:pt idx="2194">
                <c:v>张君雅小妹妹组合g</c:v>
              </c:pt>
              <c:pt idx="2195">
                <c:v>张君雅组合10包503G</c:v>
              </c:pt>
              <c:pt idx="2196">
                <c:v>兆辉烤馍片</c:v>
              </c:pt>
              <c:pt idx="2197">
                <c:v>赵小姐馅饼凤梨酥礼盒</c:v>
              </c:pt>
              <c:pt idx="2198">
                <c:v>珍爱榛仁夹心巧克力</c:v>
              </c:pt>
              <c:pt idx="2199">
                <c:v>真知棒棒棒糖礼盒</c:v>
              </c:pt>
              <c:pt idx="2200">
                <c:v>甄选6组合</c:v>
              </c:pt>
              <c:pt idx="2201">
                <c:v>甄选家族礼盒</c:v>
              </c:pt>
              <c:pt idx="2202">
                <c:v>榛巧脆卷巧克力</c:v>
              </c:pt>
              <c:pt idx="2203">
                <c:v>榛巧脆卷巧克力（涂层型代可可脂巧克力制品）468g</c:v>
              </c:pt>
              <c:pt idx="2204">
                <c:v>榛仁</c:v>
              </c:pt>
              <c:pt idx="2205">
                <c:v>榛仁牛奶巧克力</c:v>
              </c:pt>
              <c:pt idx="2206">
                <c:v>榛仁葡萄干巧克力</c:v>
              </c:pt>
              <c:pt idx="2207">
                <c:v>榛仁巧克力</c:v>
              </c:pt>
              <c:pt idx="2208">
                <c:v>榛心之吻</c:v>
              </c:pt>
              <c:pt idx="2209">
                <c:v>榛芯</c:v>
              </c:pt>
              <c:pt idx="2210">
                <c:v>榛子夹心巧克力25克组合</c:v>
              </c:pt>
              <c:pt idx="2211">
                <c:v>榛子夹心威化牛奶巧克力T48粒钻石礼盒</c:v>
              </c:pt>
              <c:pt idx="2212">
                <c:v>榛子酱香巧克力10颗组合</c:v>
              </c:pt>
              <c:pt idx="2213">
                <c:v>榛子曲奇400克套装</c:v>
              </c:pt>
              <c:pt idx="2214">
                <c:v>榛子曲奇800克组合</c:v>
              </c:pt>
              <c:pt idx="2215">
                <c:v>榛子瓦饼干142g</c:v>
              </c:pt>
              <c:pt idx="2216">
                <c:v>榛子威化饼142g</c:v>
              </c:pt>
              <c:pt idx="2217">
                <c:v>榛子味夹心巧克力500g</c:v>
              </c:pt>
              <c:pt idx="2218">
                <c:v>榛子味威化饼</c:v>
              </c:pt>
              <c:pt idx="2219">
                <c:v>臻惠小礼盒</c:v>
              </c:pt>
              <c:pt idx="2220">
                <c:v>蒸蛋糕1125g</c:v>
              </c:pt>
              <c:pt idx="2221">
                <c:v>整箱肉松饼</c:v>
              </c:pt>
              <c:pt idx="2222">
                <c:v>正宗话梅糖500g</c:v>
              </c:pt>
              <c:pt idx="2223">
                <c:v>芝麻</c:v>
              </c:pt>
              <c:pt idx="2224">
                <c:v>芝麻薄饼</c:v>
              </c:pt>
              <c:pt idx="2225">
                <c:v>芝麻薄脆饼</c:v>
              </c:pt>
              <c:pt idx="2226">
                <c:v>芝麻薄片8包共32片</c:v>
              </c:pt>
              <c:pt idx="2227">
                <c:v>芝麻糕</c:v>
              </c:pt>
              <c:pt idx="2228">
                <c:v>芝麻红枣软糖</c:v>
              </c:pt>
              <c:pt idx="2229">
                <c:v>芝麻花生姜糖</c:v>
              </c:pt>
              <c:pt idx="2230">
                <c:v>芝麻花生糖1300g</c:v>
              </c:pt>
              <c:pt idx="2231">
                <c:v>芝麻交切片</c:v>
              </c:pt>
              <c:pt idx="2232">
                <c:v>芝麻卷250g</c:v>
              </c:pt>
              <c:pt idx="2233">
                <c:v>芝麻牛皮糖</c:v>
              </c:pt>
              <c:pt idx="2234">
                <c:v>芝麻牛舌饼</c:v>
              </c:pt>
              <c:pt idx="2235">
                <c:v>芝麻肉松蛋卷150g</c:v>
              </c:pt>
              <c:pt idx="2236">
                <c:v>芝麻酥</c:v>
              </c:pt>
              <c:pt idx="2237">
                <c:v>芝麻酥472g</c:v>
              </c:pt>
              <c:pt idx="2238">
                <c:v>芝麻糖</c:v>
              </c:pt>
              <c:pt idx="2239">
                <c:v>芝麻糖片500g</c:v>
              </c:pt>
              <c:pt idx="2240">
                <c:v>芝麻甜味500g</c:v>
              </c:pt>
              <c:pt idx="2241">
                <c:v>芝麻味苏打518g</c:v>
              </c:pt>
              <c:pt idx="2242">
                <c:v>芝士饼</c:v>
              </c:pt>
              <c:pt idx="2243">
                <c:v>芝士饼干</c:v>
              </c:pt>
              <c:pt idx="2244">
                <c:v>芝士仙贝 58g*8 套装</c:v>
              </c:pt>
              <c:pt idx="2245">
                <c:v>至尊礼盒装</c:v>
              </c:pt>
              <c:pt idx="2246">
                <c:v>致爱套餐</c:v>
              </c:pt>
              <c:pt idx="2247">
                <c:v>智力饼干95g</c:v>
              </c:pt>
              <c:pt idx="2248">
                <c:v>钟情巧克力</c:v>
              </c:pt>
              <c:pt idx="2249">
                <c:v>猪脚贡糖216g</c:v>
              </c:pt>
              <c:pt idx="2250">
                <c:v>注心饼干</c:v>
              </c:pt>
              <c:pt idx="2251">
                <c:v>注早餐饼干1000g</c:v>
              </c:pt>
              <c:pt idx="2252">
                <c:v>准巧克力</c:v>
              </c:pt>
              <c:pt idx="2253">
                <c:v>紫菜肉松蛋卷225g</c:v>
              </c:pt>
              <c:pt idx="2254">
                <c:v>紫菜肉松蛋卷筒250g</c:v>
              </c:pt>
              <c:pt idx="2255">
                <c:v>紫帽子</c:v>
              </c:pt>
              <c:pt idx="2256">
                <c:v>紫薯/海苔/玉米燕麦巧克力350g</c:v>
              </c:pt>
              <c:pt idx="2257">
                <c:v>紫薯软糖500G</c:v>
              </c:pt>
              <c:pt idx="2258">
                <c:v>紫芋酥</c:v>
              </c:pt>
              <c:pt idx="2259">
                <c:v>自然原味</c:v>
              </c:pt>
              <c:pt idx="2260">
                <c:v>综合大礼包</c:v>
              </c:pt>
              <c:pt idx="2261">
                <c:v>综合大礼包680g</c:v>
              </c:pt>
              <c:pt idx="2262">
                <c:v>综合果味水果糖</c:v>
              </c:pt>
              <c:pt idx="2263">
                <c:v>综合口味牛轧糖</c:v>
              </c:pt>
              <c:pt idx="2264">
                <c:v>综合水果味糖果</c:v>
              </c:pt>
              <c:pt idx="2265">
                <c:v>综合装</c:v>
              </c:pt>
              <c:pt idx="2266">
                <c:v>组合</c:v>
              </c:pt>
              <c:pt idx="2267">
                <c:v>组合3包</c:v>
              </c:pt>
              <c:pt idx="2268">
                <c:v>组合9791/6615/6622</c:v>
              </c:pt>
              <c:pt idx="2269">
                <c:v>组合大礼包</c:v>
              </c:pt>
              <c:pt idx="2270">
                <c:v>组合礼包</c:v>
              </c:pt>
              <c:pt idx="2271">
                <c:v>组合礼包500g</c:v>
              </c:pt>
              <c:pt idx="2272">
                <c:v>组合礼盒装</c:v>
              </c:pt>
              <c:pt idx="2273">
                <c:v>组合手造麻薯</c:v>
              </c:pt>
              <c:pt idx="2274">
                <c:v>组合套餐</c:v>
              </c:pt>
              <c:pt idx="2275">
                <c:v>组合系列</c:v>
              </c:pt>
              <c:pt idx="2276">
                <c:v>组合装</c:v>
              </c:pt>
              <c:pt idx="2277">
                <c:v>组合装1258克</c:v>
              </c:pt>
              <c:pt idx="2278">
                <c:v>组合装200g*2包</c:v>
              </c:pt>
              <c:pt idx="2279">
                <c:v>组合装聚划算</c:v>
              </c:pt>
              <c:pt idx="2280">
                <c:v>尊贵礼</c:v>
              </c:pt>
              <c:pt idx="2281">
                <c:v>尊寿</c:v>
              </c:pt>
            </c:strLit>
          </c:cat>
          <c:val>
            <c:numLit>
              <c:formatCode>General</c:formatCode>
              <c:ptCount val="2282"/>
              <c:pt idx="0">
                <c:v>6539.4</c:v>
              </c:pt>
              <c:pt idx="1">
                <c:v>537.6</c:v>
              </c:pt>
              <c:pt idx="2">
                <c:v>7240.8</c:v>
              </c:pt>
              <c:pt idx="3">
                <c:v>3472</c:v>
              </c:pt>
              <c:pt idx="4">
                <c:v>11003.199999999999</c:v>
              </c:pt>
              <c:pt idx="5">
                <c:v>48003.799999999996</c:v>
              </c:pt>
              <c:pt idx="6">
                <c:v>84270</c:v>
              </c:pt>
              <c:pt idx="7">
                <c:v>19780</c:v>
              </c:pt>
              <c:pt idx="8">
                <c:v>1131.6000000000001</c:v>
              </c:pt>
              <c:pt idx="9">
                <c:v>810</c:v>
              </c:pt>
              <c:pt idx="10">
                <c:v>36090</c:v>
              </c:pt>
              <c:pt idx="11">
                <c:v>3588</c:v>
              </c:pt>
              <c:pt idx="12">
                <c:v>2055</c:v>
              </c:pt>
              <c:pt idx="13">
                <c:v>5525</c:v>
              </c:pt>
              <c:pt idx="14">
                <c:v>8483</c:v>
              </c:pt>
              <c:pt idx="15">
                <c:v>6137</c:v>
              </c:pt>
              <c:pt idx="16">
                <c:v>18620</c:v>
              </c:pt>
              <c:pt idx="17">
                <c:v>7588</c:v>
              </c:pt>
              <c:pt idx="18">
                <c:v>9968</c:v>
              </c:pt>
              <c:pt idx="19">
                <c:v>20524</c:v>
              </c:pt>
              <c:pt idx="20">
                <c:v>5320</c:v>
              </c:pt>
              <c:pt idx="21">
                <c:v>6888</c:v>
              </c:pt>
              <c:pt idx="22">
                <c:v>2725.5</c:v>
              </c:pt>
              <c:pt idx="23">
                <c:v>619.20000000000005</c:v>
              </c:pt>
              <c:pt idx="24">
                <c:v>1932</c:v>
              </c:pt>
              <c:pt idx="25">
                <c:v>142058</c:v>
              </c:pt>
              <c:pt idx="26">
                <c:v>21330</c:v>
              </c:pt>
              <c:pt idx="27">
                <c:v>25424</c:v>
              </c:pt>
              <c:pt idx="28">
                <c:v>1206.3999999999999</c:v>
              </c:pt>
              <c:pt idx="29">
                <c:v>4173</c:v>
              </c:pt>
              <c:pt idx="30">
                <c:v>225621</c:v>
              </c:pt>
              <c:pt idx="31">
                <c:v>76437</c:v>
              </c:pt>
              <c:pt idx="32">
                <c:v>101265.59999999999</c:v>
              </c:pt>
              <c:pt idx="33">
                <c:v>2603.7000000000003</c:v>
              </c:pt>
              <c:pt idx="34">
                <c:v>396855</c:v>
              </c:pt>
              <c:pt idx="35">
                <c:v>3801.6</c:v>
              </c:pt>
              <c:pt idx="36">
                <c:v>17612</c:v>
              </c:pt>
              <c:pt idx="37">
                <c:v>1257.3</c:v>
              </c:pt>
              <c:pt idx="38">
                <c:v>6393.6</c:v>
              </c:pt>
              <c:pt idx="39">
                <c:v>4723.2</c:v>
              </c:pt>
              <c:pt idx="40">
                <c:v>6336</c:v>
              </c:pt>
              <c:pt idx="41">
                <c:v>10179.6</c:v>
              </c:pt>
              <c:pt idx="42">
                <c:v>9653.4</c:v>
              </c:pt>
              <c:pt idx="43">
                <c:v>2667</c:v>
              </c:pt>
              <c:pt idx="44">
                <c:v>185109.6</c:v>
              </c:pt>
              <c:pt idx="45">
                <c:v>3471</c:v>
              </c:pt>
              <c:pt idx="46">
                <c:v>2697</c:v>
              </c:pt>
              <c:pt idx="47">
                <c:v>940.5</c:v>
              </c:pt>
              <c:pt idx="48">
                <c:v>2581</c:v>
              </c:pt>
              <c:pt idx="49">
                <c:v>1958.3999999999999</c:v>
              </c:pt>
              <c:pt idx="50">
                <c:v>360003</c:v>
              </c:pt>
              <c:pt idx="51">
                <c:v>13545</c:v>
              </c:pt>
              <c:pt idx="52">
                <c:v>4649.2000000000007</c:v>
              </c:pt>
              <c:pt idx="53">
                <c:v>76049.399999999994</c:v>
              </c:pt>
              <c:pt idx="54">
                <c:v>832</c:v>
              </c:pt>
              <c:pt idx="55">
                <c:v>722.7</c:v>
              </c:pt>
              <c:pt idx="56">
                <c:v>1170</c:v>
              </c:pt>
              <c:pt idx="57">
                <c:v>4647.5</c:v>
              </c:pt>
              <c:pt idx="58">
                <c:v>14421</c:v>
              </c:pt>
              <c:pt idx="59">
                <c:v>6231.5</c:v>
              </c:pt>
              <c:pt idx="60">
                <c:v>2800</c:v>
              </c:pt>
              <c:pt idx="61">
                <c:v>8050</c:v>
              </c:pt>
              <c:pt idx="62">
                <c:v>3850</c:v>
              </c:pt>
              <c:pt idx="63">
                <c:v>3360</c:v>
              </c:pt>
              <c:pt idx="64">
                <c:v>1575</c:v>
              </c:pt>
              <c:pt idx="65">
                <c:v>52416</c:v>
              </c:pt>
              <c:pt idx="66">
                <c:v>5610</c:v>
              </c:pt>
              <c:pt idx="67">
                <c:v>687.69999999999993</c:v>
              </c:pt>
              <c:pt idx="68">
                <c:v>31903.3</c:v>
              </c:pt>
              <c:pt idx="69">
                <c:v>15480</c:v>
              </c:pt>
              <c:pt idx="70">
                <c:v>10032</c:v>
              </c:pt>
              <c:pt idx="71">
                <c:v>3213</c:v>
              </c:pt>
              <c:pt idx="72">
                <c:v>2875.2</c:v>
              </c:pt>
              <c:pt idx="73">
                <c:v>1019.7</c:v>
              </c:pt>
              <c:pt idx="74">
                <c:v>2514.6</c:v>
              </c:pt>
              <c:pt idx="75">
                <c:v>56905.200000000004</c:v>
              </c:pt>
              <c:pt idx="76">
                <c:v>6712.2</c:v>
              </c:pt>
              <c:pt idx="77">
                <c:v>7435.1</c:v>
              </c:pt>
              <c:pt idx="78">
                <c:v>615.6</c:v>
              </c:pt>
              <c:pt idx="79">
                <c:v>1864.8000000000002</c:v>
              </c:pt>
              <c:pt idx="80">
                <c:v>5720</c:v>
              </c:pt>
              <c:pt idx="81">
                <c:v>25662</c:v>
              </c:pt>
              <c:pt idx="82">
                <c:v>3195</c:v>
              </c:pt>
              <c:pt idx="83">
                <c:v>79152</c:v>
              </c:pt>
              <c:pt idx="84">
                <c:v>94424</c:v>
              </c:pt>
              <c:pt idx="85">
                <c:v>1877.4</c:v>
              </c:pt>
              <c:pt idx="86">
                <c:v>494</c:v>
              </c:pt>
              <c:pt idx="87">
                <c:v>1301.3</c:v>
              </c:pt>
              <c:pt idx="88">
                <c:v>3979.9999999999995</c:v>
              </c:pt>
              <c:pt idx="89">
                <c:v>1264.8000000000002</c:v>
              </c:pt>
              <c:pt idx="90">
                <c:v>93844.800000000003</c:v>
              </c:pt>
              <c:pt idx="91">
                <c:v>12475</c:v>
              </c:pt>
              <c:pt idx="92">
                <c:v>29040</c:v>
              </c:pt>
              <c:pt idx="93">
                <c:v>3382.9999999999995</c:v>
              </c:pt>
              <c:pt idx="94">
                <c:v>12818</c:v>
              </c:pt>
              <c:pt idx="95">
                <c:v>3174.6</c:v>
              </c:pt>
              <c:pt idx="96">
                <c:v>11650.8</c:v>
              </c:pt>
              <c:pt idx="97">
                <c:v>92111.4</c:v>
              </c:pt>
              <c:pt idx="98">
                <c:v>249046.34999999998</c:v>
              </c:pt>
              <c:pt idx="99">
                <c:v>11126.4</c:v>
              </c:pt>
              <c:pt idx="100">
                <c:v>1188</c:v>
              </c:pt>
              <c:pt idx="101">
                <c:v>6358</c:v>
              </c:pt>
              <c:pt idx="102">
                <c:v>1601.3</c:v>
              </c:pt>
              <c:pt idx="103">
                <c:v>33354.300000000003</c:v>
              </c:pt>
              <c:pt idx="104">
                <c:v>2210368.4</c:v>
              </c:pt>
              <c:pt idx="105">
                <c:v>5850</c:v>
              </c:pt>
              <c:pt idx="106">
                <c:v>3664</c:v>
              </c:pt>
              <c:pt idx="107">
                <c:v>4588</c:v>
              </c:pt>
              <c:pt idx="108">
                <c:v>2137.5</c:v>
              </c:pt>
              <c:pt idx="109">
                <c:v>5094.3999999999996</c:v>
              </c:pt>
              <c:pt idx="110">
                <c:v>95763.000000000015</c:v>
              </c:pt>
              <c:pt idx="111">
                <c:v>306.90000000000003</c:v>
              </c:pt>
              <c:pt idx="112">
                <c:v>7420</c:v>
              </c:pt>
              <c:pt idx="113">
                <c:v>103101.9</c:v>
              </c:pt>
              <c:pt idx="114">
                <c:v>55904.800000000003</c:v>
              </c:pt>
              <c:pt idx="115">
                <c:v>79027.199999999997</c:v>
              </c:pt>
              <c:pt idx="116">
                <c:v>3504.6</c:v>
              </c:pt>
              <c:pt idx="117">
                <c:v>26960.140000000003</c:v>
              </c:pt>
              <c:pt idx="118">
                <c:v>1173</c:v>
              </c:pt>
              <c:pt idx="119">
                <c:v>3903.8</c:v>
              </c:pt>
              <c:pt idx="120">
                <c:v>37816</c:v>
              </c:pt>
              <c:pt idx="121">
                <c:v>19084.8</c:v>
              </c:pt>
              <c:pt idx="122">
                <c:v>1066</c:v>
              </c:pt>
              <c:pt idx="123">
                <c:v>4416</c:v>
              </c:pt>
              <c:pt idx="124">
                <c:v>2964.5</c:v>
              </c:pt>
              <c:pt idx="125">
                <c:v>966.59999999999991</c:v>
              </c:pt>
              <c:pt idx="126">
                <c:v>2425.5</c:v>
              </c:pt>
              <c:pt idx="127">
                <c:v>12109.5</c:v>
              </c:pt>
              <c:pt idx="128">
                <c:v>7900</c:v>
              </c:pt>
              <c:pt idx="129">
                <c:v>287074.8</c:v>
              </c:pt>
              <c:pt idx="130">
                <c:v>735659.6</c:v>
              </c:pt>
              <c:pt idx="131">
                <c:v>2288</c:v>
              </c:pt>
              <c:pt idx="132">
                <c:v>5119.2</c:v>
              </c:pt>
              <c:pt idx="133">
                <c:v>46118.009999999995</c:v>
              </c:pt>
              <c:pt idx="134">
                <c:v>24072</c:v>
              </c:pt>
              <c:pt idx="135">
                <c:v>13104</c:v>
              </c:pt>
              <c:pt idx="136">
                <c:v>41006</c:v>
              </c:pt>
              <c:pt idx="137">
                <c:v>1512</c:v>
              </c:pt>
              <c:pt idx="138">
                <c:v>2957.4</c:v>
              </c:pt>
              <c:pt idx="139">
                <c:v>787.5</c:v>
              </c:pt>
              <c:pt idx="140">
                <c:v>3629.6</c:v>
              </c:pt>
              <c:pt idx="141">
                <c:v>13204.960000000001</c:v>
              </c:pt>
              <c:pt idx="142">
                <c:v>958.5</c:v>
              </c:pt>
              <c:pt idx="143">
                <c:v>2117</c:v>
              </c:pt>
              <c:pt idx="144">
                <c:v>2123.8199999999997</c:v>
              </c:pt>
              <c:pt idx="145">
                <c:v>18576</c:v>
              </c:pt>
              <c:pt idx="146">
                <c:v>7301</c:v>
              </c:pt>
              <c:pt idx="147">
                <c:v>316740.13999999996</c:v>
              </c:pt>
              <c:pt idx="148">
                <c:v>25715.199999999997</c:v>
              </c:pt>
              <c:pt idx="149">
                <c:v>388320</c:v>
              </c:pt>
              <c:pt idx="150">
                <c:v>3304</c:v>
              </c:pt>
              <c:pt idx="151">
                <c:v>6986</c:v>
              </c:pt>
              <c:pt idx="152">
                <c:v>536678.6</c:v>
              </c:pt>
              <c:pt idx="153">
                <c:v>20496</c:v>
              </c:pt>
              <c:pt idx="154">
                <c:v>1946.1</c:v>
              </c:pt>
              <c:pt idx="155">
                <c:v>1696.8999999999999</c:v>
              </c:pt>
              <c:pt idx="156">
                <c:v>10339.199999999999</c:v>
              </c:pt>
              <c:pt idx="157">
                <c:v>2622.4</c:v>
              </c:pt>
              <c:pt idx="158">
                <c:v>711204.5</c:v>
              </c:pt>
              <c:pt idx="159">
                <c:v>188011.19999999998</c:v>
              </c:pt>
              <c:pt idx="160">
                <c:v>68271.839999999997</c:v>
              </c:pt>
              <c:pt idx="161">
                <c:v>153816</c:v>
              </c:pt>
              <c:pt idx="162">
                <c:v>1814.4</c:v>
              </c:pt>
              <c:pt idx="163">
                <c:v>1019.1999999999999</c:v>
              </c:pt>
              <c:pt idx="164">
                <c:v>4081</c:v>
              </c:pt>
              <c:pt idx="165">
                <c:v>27448.199999999997</c:v>
              </c:pt>
              <c:pt idx="166">
                <c:v>1462.5</c:v>
              </c:pt>
              <c:pt idx="167">
                <c:v>20410.740000000002</c:v>
              </c:pt>
              <c:pt idx="168">
                <c:v>1356.6</c:v>
              </c:pt>
              <c:pt idx="169">
                <c:v>6387.9</c:v>
              </c:pt>
              <c:pt idx="170">
                <c:v>4290</c:v>
              </c:pt>
              <c:pt idx="171">
                <c:v>4896</c:v>
              </c:pt>
              <c:pt idx="172">
                <c:v>1958.4</c:v>
              </c:pt>
              <c:pt idx="173">
                <c:v>4724.2</c:v>
              </c:pt>
              <c:pt idx="174">
                <c:v>10235</c:v>
              </c:pt>
              <c:pt idx="175">
                <c:v>19140</c:v>
              </c:pt>
              <c:pt idx="176">
                <c:v>1831.5</c:v>
              </c:pt>
              <c:pt idx="177">
                <c:v>33222</c:v>
              </c:pt>
              <c:pt idx="178">
                <c:v>382396</c:v>
              </c:pt>
              <c:pt idx="179">
                <c:v>34070.400000000001</c:v>
              </c:pt>
              <c:pt idx="180">
                <c:v>22144</c:v>
              </c:pt>
              <c:pt idx="181">
                <c:v>1790.8000000000002</c:v>
              </c:pt>
              <c:pt idx="182">
                <c:v>1983.2</c:v>
              </c:pt>
              <c:pt idx="183">
                <c:v>5753.4000000000005</c:v>
              </c:pt>
              <c:pt idx="184">
                <c:v>2296.8000000000002</c:v>
              </c:pt>
              <c:pt idx="185">
                <c:v>322778.40000000002</c:v>
              </c:pt>
              <c:pt idx="186">
                <c:v>40114.800000000003</c:v>
              </c:pt>
              <c:pt idx="187">
                <c:v>3041.9999999999995</c:v>
              </c:pt>
              <c:pt idx="188">
                <c:v>311142.40000000002</c:v>
              </c:pt>
              <c:pt idx="189">
                <c:v>2807.2000000000003</c:v>
              </c:pt>
              <c:pt idx="190">
                <c:v>2499.2000000000003</c:v>
              </c:pt>
              <c:pt idx="191">
                <c:v>16556.8</c:v>
              </c:pt>
              <c:pt idx="192">
                <c:v>459748</c:v>
              </c:pt>
              <c:pt idx="193">
                <c:v>95440.4</c:v>
              </c:pt>
              <c:pt idx="194">
                <c:v>5855.5</c:v>
              </c:pt>
              <c:pt idx="195">
                <c:v>258384.7</c:v>
              </c:pt>
              <c:pt idx="196">
                <c:v>1544.3999999999999</c:v>
              </c:pt>
              <c:pt idx="197">
                <c:v>646</c:v>
              </c:pt>
              <c:pt idx="198">
                <c:v>33302.5</c:v>
              </c:pt>
              <c:pt idx="199">
                <c:v>17400</c:v>
              </c:pt>
              <c:pt idx="200">
                <c:v>53155.7</c:v>
              </c:pt>
              <c:pt idx="201">
                <c:v>6336</c:v>
              </c:pt>
              <c:pt idx="202">
                <c:v>805.80000000000007</c:v>
              </c:pt>
              <c:pt idx="203">
                <c:v>1291.3</c:v>
              </c:pt>
              <c:pt idx="204">
                <c:v>5158.4000000000005</c:v>
              </c:pt>
              <c:pt idx="205">
                <c:v>12586</c:v>
              </c:pt>
              <c:pt idx="206">
                <c:v>2496</c:v>
              </c:pt>
              <c:pt idx="207">
                <c:v>4905</c:v>
              </c:pt>
              <c:pt idx="208">
                <c:v>1186.5</c:v>
              </c:pt>
              <c:pt idx="209">
                <c:v>8977.5</c:v>
              </c:pt>
              <c:pt idx="210">
                <c:v>24091.200000000001</c:v>
              </c:pt>
              <c:pt idx="211">
                <c:v>1811.16</c:v>
              </c:pt>
              <c:pt idx="212">
                <c:v>8353.7999999999993</c:v>
              </c:pt>
              <c:pt idx="213">
                <c:v>25591.399999999998</c:v>
              </c:pt>
              <c:pt idx="214">
                <c:v>2668</c:v>
              </c:pt>
              <c:pt idx="215">
                <c:v>3009.8</c:v>
              </c:pt>
              <c:pt idx="216">
                <c:v>26042.899999999998</c:v>
              </c:pt>
              <c:pt idx="217">
                <c:v>37842.600000000006</c:v>
              </c:pt>
              <c:pt idx="218">
                <c:v>14402</c:v>
              </c:pt>
              <c:pt idx="219">
                <c:v>1166</c:v>
              </c:pt>
              <c:pt idx="220">
                <c:v>3278</c:v>
              </c:pt>
              <c:pt idx="221">
                <c:v>5390</c:v>
              </c:pt>
              <c:pt idx="222">
                <c:v>4360</c:v>
              </c:pt>
              <c:pt idx="223">
                <c:v>8157.6</c:v>
              </c:pt>
              <c:pt idx="224">
                <c:v>3266</c:v>
              </c:pt>
              <c:pt idx="225">
                <c:v>17424</c:v>
              </c:pt>
              <c:pt idx="226">
                <c:v>182070</c:v>
              </c:pt>
              <c:pt idx="227">
                <c:v>1317.2</c:v>
              </c:pt>
              <c:pt idx="228">
                <c:v>1494.6000000000001</c:v>
              </c:pt>
              <c:pt idx="229">
                <c:v>12083.400000000001</c:v>
              </c:pt>
              <c:pt idx="230">
                <c:v>23306.399999999998</c:v>
              </c:pt>
              <c:pt idx="231">
                <c:v>5796</c:v>
              </c:pt>
              <c:pt idx="232">
                <c:v>10152</c:v>
              </c:pt>
              <c:pt idx="233">
                <c:v>6006</c:v>
              </c:pt>
              <c:pt idx="234">
                <c:v>7956.6</c:v>
              </c:pt>
              <c:pt idx="235">
                <c:v>14696.5</c:v>
              </c:pt>
              <c:pt idx="236">
                <c:v>13836.800000000001</c:v>
              </c:pt>
              <c:pt idx="237">
                <c:v>1276</c:v>
              </c:pt>
              <c:pt idx="238">
                <c:v>3337.5</c:v>
              </c:pt>
              <c:pt idx="239">
                <c:v>2655.2999999999997</c:v>
              </c:pt>
              <c:pt idx="240">
                <c:v>578.5</c:v>
              </c:pt>
              <c:pt idx="241">
                <c:v>265679.40000000002</c:v>
              </c:pt>
              <c:pt idx="242">
                <c:v>2314</c:v>
              </c:pt>
              <c:pt idx="243">
                <c:v>2371.5</c:v>
              </c:pt>
              <c:pt idx="244">
                <c:v>6283.4000000000005</c:v>
              </c:pt>
              <c:pt idx="245">
                <c:v>45243</c:v>
              </c:pt>
              <c:pt idx="246">
                <c:v>19372</c:v>
              </c:pt>
              <c:pt idx="247">
                <c:v>35905.799999999996</c:v>
              </c:pt>
              <c:pt idx="248">
                <c:v>9072</c:v>
              </c:pt>
              <c:pt idx="249">
                <c:v>4512</c:v>
              </c:pt>
              <c:pt idx="250">
                <c:v>1835.32</c:v>
              </c:pt>
              <c:pt idx="251">
                <c:v>4760</c:v>
              </c:pt>
              <c:pt idx="252">
                <c:v>5075</c:v>
              </c:pt>
              <c:pt idx="253">
                <c:v>13132</c:v>
              </c:pt>
              <c:pt idx="254">
                <c:v>2157.3000000000002</c:v>
              </c:pt>
              <c:pt idx="255">
                <c:v>1148.1000000000001</c:v>
              </c:pt>
              <c:pt idx="256">
                <c:v>199091.20000000001</c:v>
              </c:pt>
              <c:pt idx="257">
                <c:v>5996.4999999999991</c:v>
              </c:pt>
              <c:pt idx="258">
                <c:v>11804.800000000001</c:v>
              </c:pt>
              <c:pt idx="259">
                <c:v>80556</c:v>
              </c:pt>
              <c:pt idx="260">
                <c:v>2997</c:v>
              </c:pt>
              <c:pt idx="261">
                <c:v>18725</c:v>
              </c:pt>
              <c:pt idx="262">
                <c:v>1286.67</c:v>
              </c:pt>
              <c:pt idx="263">
                <c:v>47271.200000000004</c:v>
              </c:pt>
              <c:pt idx="264">
                <c:v>1223.5999999999999</c:v>
              </c:pt>
              <c:pt idx="265">
                <c:v>7706.4000000000005</c:v>
              </c:pt>
              <c:pt idx="266">
                <c:v>683.7</c:v>
              </c:pt>
              <c:pt idx="267">
                <c:v>32256</c:v>
              </c:pt>
              <c:pt idx="268">
                <c:v>468</c:v>
              </c:pt>
              <c:pt idx="269">
                <c:v>4360</c:v>
              </c:pt>
              <c:pt idx="270">
                <c:v>3488</c:v>
              </c:pt>
              <c:pt idx="271">
                <c:v>2040</c:v>
              </c:pt>
              <c:pt idx="272">
                <c:v>1482</c:v>
              </c:pt>
              <c:pt idx="273">
                <c:v>833.8</c:v>
              </c:pt>
              <c:pt idx="274">
                <c:v>1185.6000000000001</c:v>
              </c:pt>
              <c:pt idx="275">
                <c:v>1824</c:v>
              </c:pt>
              <c:pt idx="276">
                <c:v>21484.5</c:v>
              </c:pt>
              <c:pt idx="277">
                <c:v>2840.5</c:v>
              </c:pt>
              <c:pt idx="278">
                <c:v>3059</c:v>
              </c:pt>
              <c:pt idx="279">
                <c:v>3304</c:v>
              </c:pt>
              <c:pt idx="280">
                <c:v>15561</c:v>
              </c:pt>
              <c:pt idx="281">
                <c:v>18050</c:v>
              </c:pt>
              <c:pt idx="282">
                <c:v>12654</c:v>
              </c:pt>
              <c:pt idx="283">
                <c:v>14886</c:v>
              </c:pt>
              <c:pt idx="284">
                <c:v>21420</c:v>
              </c:pt>
              <c:pt idx="285">
                <c:v>17766</c:v>
              </c:pt>
              <c:pt idx="286">
                <c:v>18180</c:v>
              </c:pt>
              <c:pt idx="287">
                <c:v>3220</c:v>
              </c:pt>
              <c:pt idx="288">
                <c:v>7070</c:v>
              </c:pt>
              <c:pt idx="289">
                <c:v>2282</c:v>
              </c:pt>
              <c:pt idx="290">
                <c:v>3010</c:v>
              </c:pt>
              <c:pt idx="291">
                <c:v>71221.099999999991</c:v>
              </c:pt>
              <c:pt idx="292">
                <c:v>1314</c:v>
              </c:pt>
              <c:pt idx="293">
                <c:v>14377.3</c:v>
              </c:pt>
              <c:pt idx="294">
                <c:v>17143</c:v>
              </c:pt>
              <c:pt idx="295">
                <c:v>5427.3</c:v>
              </c:pt>
              <c:pt idx="296">
                <c:v>2717.6</c:v>
              </c:pt>
              <c:pt idx="297">
                <c:v>3484.8</c:v>
              </c:pt>
              <c:pt idx="298">
                <c:v>7236</c:v>
              </c:pt>
              <c:pt idx="299">
                <c:v>1204084.8599999999</c:v>
              </c:pt>
              <c:pt idx="300">
                <c:v>7560</c:v>
              </c:pt>
              <c:pt idx="301">
                <c:v>2310</c:v>
              </c:pt>
              <c:pt idx="302">
                <c:v>8289</c:v>
              </c:pt>
              <c:pt idx="303">
                <c:v>150263</c:v>
              </c:pt>
              <c:pt idx="304">
                <c:v>14475.5</c:v>
              </c:pt>
              <c:pt idx="305">
                <c:v>3164.1</c:v>
              </c:pt>
              <c:pt idx="306">
                <c:v>29355.999999999996</c:v>
              </c:pt>
              <c:pt idx="307">
                <c:v>1350</c:v>
              </c:pt>
              <c:pt idx="308">
                <c:v>22995.8</c:v>
              </c:pt>
              <c:pt idx="309">
                <c:v>701.8</c:v>
              </c:pt>
              <c:pt idx="310">
                <c:v>10511.8</c:v>
              </c:pt>
              <c:pt idx="311">
                <c:v>5715.6</c:v>
              </c:pt>
              <c:pt idx="312">
                <c:v>41569.800000000003</c:v>
              </c:pt>
              <c:pt idx="313">
                <c:v>3186</c:v>
              </c:pt>
              <c:pt idx="314">
                <c:v>292149</c:v>
              </c:pt>
              <c:pt idx="315">
                <c:v>16068</c:v>
              </c:pt>
              <c:pt idx="316">
                <c:v>6372.5999999999995</c:v>
              </c:pt>
              <c:pt idx="317">
                <c:v>2023</c:v>
              </c:pt>
              <c:pt idx="318">
                <c:v>3667</c:v>
              </c:pt>
              <c:pt idx="319">
                <c:v>5273.5</c:v>
              </c:pt>
              <c:pt idx="320">
                <c:v>6026</c:v>
              </c:pt>
              <c:pt idx="321">
                <c:v>97885.6</c:v>
              </c:pt>
              <c:pt idx="322">
                <c:v>24638.399999999998</c:v>
              </c:pt>
              <c:pt idx="323">
                <c:v>21019.8</c:v>
              </c:pt>
              <c:pt idx="324">
                <c:v>19756.8</c:v>
              </c:pt>
              <c:pt idx="325">
                <c:v>3634</c:v>
              </c:pt>
              <c:pt idx="326">
                <c:v>20428.8</c:v>
              </c:pt>
              <c:pt idx="327">
                <c:v>8352</c:v>
              </c:pt>
              <c:pt idx="328">
                <c:v>386.1</c:v>
              </c:pt>
              <c:pt idx="329">
                <c:v>5293.4</c:v>
              </c:pt>
              <c:pt idx="330">
                <c:v>21301</c:v>
              </c:pt>
              <c:pt idx="331">
                <c:v>308905.3</c:v>
              </c:pt>
              <c:pt idx="332">
                <c:v>9465</c:v>
              </c:pt>
              <c:pt idx="333">
                <c:v>1164</c:v>
              </c:pt>
              <c:pt idx="334">
                <c:v>123234</c:v>
              </c:pt>
              <c:pt idx="335">
                <c:v>577.6</c:v>
              </c:pt>
              <c:pt idx="336">
                <c:v>1026</c:v>
              </c:pt>
              <c:pt idx="337">
                <c:v>2476.8000000000002</c:v>
              </c:pt>
              <c:pt idx="338">
                <c:v>10609.6</c:v>
              </c:pt>
              <c:pt idx="339">
                <c:v>6076</c:v>
              </c:pt>
              <c:pt idx="340">
                <c:v>67683</c:v>
              </c:pt>
              <c:pt idx="341">
                <c:v>12751.2</c:v>
              </c:pt>
              <c:pt idx="342">
                <c:v>12469.1</c:v>
              </c:pt>
              <c:pt idx="343">
                <c:v>3588</c:v>
              </c:pt>
              <c:pt idx="344">
                <c:v>102384</c:v>
              </c:pt>
              <c:pt idx="345">
                <c:v>2021</c:v>
              </c:pt>
              <c:pt idx="346">
                <c:v>271702.89999999997</c:v>
              </c:pt>
              <c:pt idx="347">
                <c:v>11745</c:v>
              </c:pt>
              <c:pt idx="348">
                <c:v>9523</c:v>
              </c:pt>
              <c:pt idx="349">
                <c:v>103745.20000000001</c:v>
              </c:pt>
              <c:pt idx="350">
                <c:v>30856</c:v>
              </c:pt>
              <c:pt idx="351">
                <c:v>15163.599999999999</c:v>
              </c:pt>
              <c:pt idx="352">
                <c:v>855</c:v>
              </c:pt>
              <c:pt idx="353">
                <c:v>15621.2</c:v>
              </c:pt>
              <c:pt idx="354">
                <c:v>235698.8</c:v>
              </c:pt>
              <c:pt idx="355">
                <c:v>614.1</c:v>
              </c:pt>
              <c:pt idx="356">
                <c:v>2436</c:v>
              </c:pt>
              <c:pt idx="357">
                <c:v>22017.600000000002</c:v>
              </c:pt>
              <c:pt idx="358">
                <c:v>55571.4</c:v>
              </c:pt>
              <c:pt idx="359">
                <c:v>1766.4</c:v>
              </c:pt>
              <c:pt idx="360">
                <c:v>1118.6000000000001</c:v>
              </c:pt>
              <c:pt idx="361">
                <c:v>2475</c:v>
              </c:pt>
              <c:pt idx="362">
                <c:v>15090</c:v>
              </c:pt>
              <c:pt idx="363">
                <c:v>5112</c:v>
              </c:pt>
              <c:pt idx="364">
                <c:v>7583.1</c:v>
              </c:pt>
              <c:pt idx="365">
                <c:v>516754</c:v>
              </c:pt>
              <c:pt idx="366">
                <c:v>12188</c:v>
              </c:pt>
              <c:pt idx="367">
                <c:v>1152.3</c:v>
              </c:pt>
              <c:pt idx="368">
                <c:v>765</c:v>
              </c:pt>
              <c:pt idx="369">
                <c:v>686.7</c:v>
              </c:pt>
              <c:pt idx="370">
                <c:v>38986.200000000004</c:v>
              </c:pt>
              <c:pt idx="371">
                <c:v>514.80000000000007</c:v>
              </c:pt>
              <c:pt idx="372">
                <c:v>8261.4000000000015</c:v>
              </c:pt>
              <c:pt idx="373">
                <c:v>842.4</c:v>
              </c:pt>
              <c:pt idx="374">
                <c:v>4979.7</c:v>
              </c:pt>
              <c:pt idx="375">
                <c:v>931</c:v>
              </c:pt>
              <c:pt idx="376">
                <c:v>49023.75</c:v>
              </c:pt>
              <c:pt idx="377">
                <c:v>1872</c:v>
              </c:pt>
              <c:pt idx="378">
                <c:v>21844.66</c:v>
              </c:pt>
              <c:pt idx="379">
                <c:v>2593.8000000000002</c:v>
              </c:pt>
              <c:pt idx="380">
                <c:v>395.3</c:v>
              </c:pt>
              <c:pt idx="381">
                <c:v>8578.7000000000007</c:v>
              </c:pt>
              <c:pt idx="382">
                <c:v>68514.66</c:v>
              </c:pt>
              <c:pt idx="383">
                <c:v>662.40000000000009</c:v>
              </c:pt>
              <c:pt idx="384">
                <c:v>10457.199999999999</c:v>
              </c:pt>
              <c:pt idx="385">
                <c:v>19833.400000000001</c:v>
              </c:pt>
              <c:pt idx="386">
                <c:v>301192.7</c:v>
              </c:pt>
              <c:pt idx="387">
                <c:v>144698.4</c:v>
              </c:pt>
              <c:pt idx="388">
                <c:v>45782.1</c:v>
              </c:pt>
              <c:pt idx="389">
                <c:v>11750.400000000001</c:v>
              </c:pt>
              <c:pt idx="390">
                <c:v>36662</c:v>
              </c:pt>
              <c:pt idx="391">
                <c:v>15364</c:v>
              </c:pt>
              <c:pt idx="392">
                <c:v>526.5</c:v>
              </c:pt>
              <c:pt idx="393">
                <c:v>9445.2000000000007</c:v>
              </c:pt>
              <c:pt idx="394">
                <c:v>1550</c:v>
              </c:pt>
              <c:pt idx="395">
                <c:v>1984</c:v>
              </c:pt>
              <c:pt idx="396">
                <c:v>8640</c:v>
              </c:pt>
              <c:pt idx="397">
                <c:v>40448</c:v>
              </c:pt>
              <c:pt idx="398">
                <c:v>5147.0999999999995</c:v>
              </c:pt>
              <c:pt idx="399">
                <c:v>98067.199999999997</c:v>
              </c:pt>
              <c:pt idx="400">
                <c:v>41026</c:v>
              </c:pt>
              <c:pt idx="401">
                <c:v>1770</c:v>
              </c:pt>
              <c:pt idx="402">
                <c:v>13604.499999999998</c:v>
              </c:pt>
              <c:pt idx="403">
                <c:v>1377.6</c:v>
              </c:pt>
              <c:pt idx="404">
                <c:v>3010</c:v>
              </c:pt>
              <c:pt idx="405">
                <c:v>2296.8000000000002</c:v>
              </c:pt>
              <c:pt idx="406">
                <c:v>4940.7599999999993</c:v>
              </c:pt>
              <c:pt idx="407">
                <c:v>2572.37</c:v>
              </c:pt>
              <c:pt idx="408">
                <c:v>19798</c:v>
              </c:pt>
              <c:pt idx="409">
                <c:v>9380.8000000000011</c:v>
              </c:pt>
              <c:pt idx="410">
                <c:v>3920</c:v>
              </c:pt>
              <c:pt idx="411">
                <c:v>4979.7</c:v>
              </c:pt>
              <c:pt idx="412">
                <c:v>10904</c:v>
              </c:pt>
              <c:pt idx="413">
                <c:v>8532</c:v>
              </c:pt>
              <c:pt idx="414">
                <c:v>11270</c:v>
              </c:pt>
              <c:pt idx="415">
                <c:v>203372.22</c:v>
              </c:pt>
              <c:pt idx="416">
                <c:v>460294.19999999995</c:v>
              </c:pt>
              <c:pt idx="417">
                <c:v>3097.2</c:v>
              </c:pt>
              <c:pt idx="418">
                <c:v>1412.6</c:v>
              </c:pt>
              <c:pt idx="419">
                <c:v>34486.5</c:v>
              </c:pt>
              <c:pt idx="420">
                <c:v>185076.3</c:v>
              </c:pt>
              <c:pt idx="421">
                <c:v>872104.70000000007</c:v>
              </c:pt>
              <c:pt idx="422">
                <c:v>5057.5</c:v>
              </c:pt>
              <c:pt idx="423">
                <c:v>2712.6</c:v>
              </c:pt>
              <c:pt idx="424">
                <c:v>15727.4</c:v>
              </c:pt>
              <c:pt idx="425">
                <c:v>81358.100000000006</c:v>
              </c:pt>
              <c:pt idx="426">
                <c:v>1167.6000000000001</c:v>
              </c:pt>
              <c:pt idx="427">
                <c:v>7811.1</c:v>
              </c:pt>
              <c:pt idx="428">
                <c:v>3240</c:v>
              </c:pt>
              <c:pt idx="429">
                <c:v>163672.80000000002</c:v>
              </c:pt>
              <c:pt idx="430">
                <c:v>14572.800000000001</c:v>
              </c:pt>
              <c:pt idx="431">
                <c:v>14443.8</c:v>
              </c:pt>
              <c:pt idx="432">
                <c:v>9386.2999999999993</c:v>
              </c:pt>
              <c:pt idx="433">
                <c:v>3156</c:v>
              </c:pt>
              <c:pt idx="434">
                <c:v>6408</c:v>
              </c:pt>
              <c:pt idx="435">
                <c:v>29805</c:v>
              </c:pt>
              <c:pt idx="436">
                <c:v>2244.6</c:v>
              </c:pt>
              <c:pt idx="437">
                <c:v>16815</c:v>
              </c:pt>
              <c:pt idx="438">
                <c:v>10016.4</c:v>
              </c:pt>
              <c:pt idx="439">
                <c:v>7838.4</c:v>
              </c:pt>
              <c:pt idx="440">
                <c:v>5676</c:v>
              </c:pt>
              <c:pt idx="441">
                <c:v>35706.6</c:v>
              </c:pt>
              <c:pt idx="442">
                <c:v>2522</c:v>
              </c:pt>
              <c:pt idx="443">
                <c:v>17409.600000000002</c:v>
              </c:pt>
              <c:pt idx="444">
                <c:v>3135</c:v>
              </c:pt>
              <c:pt idx="445">
                <c:v>2062.6999999999998</c:v>
              </c:pt>
              <c:pt idx="446">
                <c:v>29194</c:v>
              </c:pt>
              <c:pt idx="447">
                <c:v>2103.1999999999998</c:v>
              </c:pt>
              <c:pt idx="448">
                <c:v>2270.5</c:v>
              </c:pt>
              <c:pt idx="449">
                <c:v>2629</c:v>
              </c:pt>
              <c:pt idx="450">
                <c:v>468</c:v>
              </c:pt>
              <c:pt idx="451">
                <c:v>954.6</c:v>
              </c:pt>
              <c:pt idx="452">
                <c:v>838.5</c:v>
              </c:pt>
              <c:pt idx="453">
                <c:v>7285.2999999999993</c:v>
              </c:pt>
              <c:pt idx="454">
                <c:v>1032</c:v>
              </c:pt>
              <c:pt idx="455">
                <c:v>438.6</c:v>
              </c:pt>
              <c:pt idx="456">
                <c:v>29949.499999999996</c:v>
              </c:pt>
              <c:pt idx="457">
                <c:v>1452.0000000000002</c:v>
              </c:pt>
              <c:pt idx="458">
                <c:v>30816</c:v>
              </c:pt>
              <c:pt idx="459">
                <c:v>2299.9</c:v>
              </c:pt>
              <c:pt idx="460">
                <c:v>821599.9</c:v>
              </c:pt>
              <c:pt idx="461">
                <c:v>26488</c:v>
              </c:pt>
              <c:pt idx="462">
                <c:v>148995</c:v>
              </c:pt>
              <c:pt idx="463">
                <c:v>11929</c:v>
              </c:pt>
              <c:pt idx="464">
                <c:v>9044</c:v>
              </c:pt>
              <c:pt idx="465">
                <c:v>10890</c:v>
              </c:pt>
              <c:pt idx="466">
                <c:v>4059.6</c:v>
              </c:pt>
              <c:pt idx="467">
                <c:v>15006.199999999999</c:v>
              </c:pt>
              <c:pt idx="468">
                <c:v>1746.5</c:v>
              </c:pt>
              <c:pt idx="469">
                <c:v>45383.200000000004</c:v>
              </c:pt>
              <c:pt idx="470">
                <c:v>1668.8</c:v>
              </c:pt>
              <c:pt idx="471">
                <c:v>571401</c:v>
              </c:pt>
              <c:pt idx="472">
                <c:v>67064</c:v>
              </c:pt>
              <c:pt idx="473">
                <c:v>72651.600000000006</c:v>
              </c:pt>
              <c:pt idx="474">
                <c:v>372208</c:v>
              </c:pt>
              <c:pt idx="475">
                <c:v>16698</c:v>
              </c:pt>
              <c:pt idx="476">
                <c:v>353.40000000000003</c:v>
              </c:pt>
              <c:pt idx="477">
                <c:v>9009</c:v>
              </c:pt>
              <c:pt idx="478">
                <c:v>3518.46</c:v>
              </c:pt>
              <c:pt idx="479">
                <c:v>8373.8000000000011</c:v>
              </c:pt>
              <c:pt idx="480">
                <c:v>2805.8999999999996</c:v>
              </c:pt>
              <c:pt idx="481">
                <c:v>14588.800000000001</c:v>
              </c:pt>
              <c:pt idx="482">
                <c:v>44689.200000000004</c:v>
              </c:pt>
              <c:pt idx="483">
                <c:v>1855</c:v>
              </c:pt>
              <c:pt idx="484">
                <c:v>27956.5</c:v>
              </c:pt>
              <c:pt idx="485">
                <c:v>4193</c:v>
              </c:pt>
              <c:pt idx="486">
                <c:v>22575</c:v>
              </c:pt>
              <c:pt idx="487">
                <c:v>1078.8000000000002</c:v>
              </c:pt>
              <c:pt idx="488">
                <c:v>217709.8</c:v>
              </c:pt>
              <c:pt idx="489">
                <c:v>300982.8</c:v>
              </c:pt>
              <c:pt idx="490">
                <c:v>2860.9</c:v>
              </c:pt>
              <c:pt idx="491">
                <c:v>60864</c:v>
              </c:pt>
              <c:pt idx="492">
                <c:v>15436.4</c:v>
              </c:pt>
              <c:pt idx="493">
                <c:v>4963.75</c:v>
              </c:pt>
              <c:pt idx="494">
                <c:v>3080</c:v>
              </c:pt>
              <c:pt idx="495">
                <c:v>19320</c:v>
              </c:pt>
              <c:pt idx="496">
                <c:v>209593.19999999998</c:v>
              </c:pt>
              <c:pt idx="497">
                <c:v>2310410</c:v>
              </c:pt>
              <c:pt idx="498">
                <c:v>1528979.1</c:v>
              </c:pt>
              <c:pt idx="499">
                <c:v>4609.6000000000004</c:v>
              </c:pt>
              <c:pt idx="500">
                <c:v>4126.2</c:v>
              </c:pt>
              <c:pt idx="501">
                <c:v>55354.2</c:v>
              </c:pt>
              <c:pt idx="502">
                <c:v>4094</c:v>
              </c:pt>
              <c:pt idx="503">
                <c:v>153860</c:v>
              </c:pt>
              <c:pt idx="504">
                <c:v>35464</c:v>
              </c:pt>
              <c:pt idx="505">
                <c:v>4920.6000000000004</c:v>
              </c:pt>
              <c:pt idx="506">
                <c:v>26108.799999999999</c:v>
              </c:pt>
              <c:pt idx="507">
                <c:v>10095.599999999999</c:v>
              </c:pt>
              <c:pt idx="508">
                <c:v>4819</c:v>
              </c:pt>
              <c:pt idx="509">
                <c:v>36658.799999999996</c:v>
              </c:pt>
              <c:pt idx="510">
                <c:v>238415.4</c:v>
              </c:pt>
              <c:pt idx="511">
                <c:v>42298.75</c:v>
              </c:pt>
              <c:pt idx="512">
                <c:v>48552</c:v>
              </c:pt>
              <c:pt idx="513">
                <c:v>2179.2999999999997</c:v>
              </c:pt>
              <c:pt idx="514">
                <c:v>45456</c:v>
              </c:pt>
              <c:pt idx="515">
                <c:v>2100</c:v>
              </c:pt>
              <c:pt idx="516">
                <c:v>3611</c:v>
              </c:pt>
              <c:pt idx="517">
                <c:v>2545.6</c:v>
              </c:pt>
              <c:pt idx="518">
                <c:v>11286</c:v>
              </c:pt>
              <c:pt idx="519">
                <c:v>8820</c:v>
              </c:pt>
              <c:pt idx="520">
                <c:v>26584.6</c:v>
              </c:pt>
              <c:pt idx="521">
                <c:v>4399.2</c:v>
              </c:pt>
              <c:pt idx="522">
                <c:v>6091.2</c:v>
              </c:pt>
              <c:pt idx="523">
                <c:v>2073.5</c:v>
              </c:pt>
              <c:pt idx="524">
                <c:v>2143.2000000000003</c:v>
              </c:pt>
              <c:pt idx="525">
                <c:v>9118</c:v>
              </c:pt>
              <c:pt idx="526">
                <c:v>26559.1</c:v>
              </c:pt>
              <c:pt idx="527">
                <c:v>2067</c:v>
              </c:pt>
              <c:pt idx="528">
                <c:v>8240</c:v>
              </c:pt>
              <c:pt idx="529">
                <c:v>13638</c:v>
              </c:pt>
              <c:pt idx="530">
                <c:v>102566.1</c:v>
              </c:pt>
              <c:pt idx="531">
                <c:v>2128.4</c:v>
              </c:pt>
              <c:pt idx="532">
                <c:v>1123.2</c:v>
              </c:pt>
              <c:pt idx="533">
                <c:v>34281.299999999996</c:v>
              </c:pt>
              <c:pt idx="534">
                <c:v>1554.8</c:v>
              </c:pt>
              <c:pt idx="535">
                <c:v>655.5</c:v>
              </c:pt>
              <c:pt idx="536">
                <c:v>549093.6</c:v>
              </c:pt>
              <c:pt idx="537">
                <c:v>148195.24000000002</c:v>
              </c:pt>
              <c:pt idx="538">
                <c:v>116487</c:v>
              </c:pt>
              <c:pt idx="539">
                <c:v>78487.5</c:v>
              </c:pt>
              <c:pt idx="540">
                <c:v>15368.4</c:v>
              </c:pt>
              <c:pt idx="541">
                <c:v>122574</c:v>
              </c:pt>
              <c:pt idx="542">
                <c:v>2570.4</c:v>
              </c:pt>
              <c:pt idx="543">
                <c:v>3312</c:v>
              </c:pt>
              <c:pt idx="544">
                <c:v>5904</c:v>
              </c:pt>
              <c:pt idx="545">
                <c:v>271077.8</c:v>
              </c:pt>
              <c:pt idx="546">
                <c:v>907.80000000000007</c:v>
              </c:pt>
              <c:pt idx="547">
                <c:v>485119.8</c:v>
              </c:pt>
              <c:pt idx="548">
                <c:v>15071.75</c:v>
              </c:pt>
              <c:pt idx="549">
                <c:v>1428</c:v>
              </c:pt>
              <c:pt idx="550">
                <c:v>1598.5</c:v>
              </c:pt>
              <c:pt idx="551">
                <c:v>1755</c:v>
              </c:pt>
              <c:pt idx="552">
                <c:v>3579.6</c:v>
              </c:pt>
              <c:pt idx="553">
                <c:v>4788</c:v>
              </c:pt>
              <c:pt idx="554">
                <c:v>690</c:v>
              </c:pt>
              <c:pt idx="555">
                <c:v>73952.399999999994</c:v>
              </c:pt>
              <c:pt idx="556">
                <c:v>5184</c:v>
              </c:pt>
              <c:pt idx="557">
                <c:v>34381.1</c:v>
              </c:pt>
              <c:pt idx="558">
                <c:v>2903.6</c:v>
              </c:pt>
              <c:pt idx="559">
                <c:v>18590</c:v>
              </c:pt>
              <c:pt idx="560">
                <c:v>30966</c:v>
              </c:pt>
              <c:pt idx="561">
                <c:v>33915</c:v>
              </c:pt>
              <c:pt idx="562">
                <c:v>1231.7</c:v>
              </c:pt>
              <c:pt idx="563">
                <c:v>1746</c:v>
              </c:pt>
              <c:pt idx="564">
                <c:v>5243</c:v>
              </c:pt>
              <c:pt idx="565">
                <c:v>7030.7999999999993</c:v>
              </c:pt>
              <c:pt idx="566">
                <c:v>54545.899999999994</c:v>
              </c:pt>
              <c:pt idx="567">
                <c:v>7758</c:v>
              </c:pt>
              <c:pt idx="568">
                <c:v>22060.39</c:v>
              </c:pt>
              <c:pt idx="569">
                <c:v>3684.6000000000004</c:v>
              </c:pt>
              <c:pt idx="570">
                <c:v>20372.100000000002</c:v>
              </c:pt>
              <c:pt idx="571">
                <c:v>544.5</c:v>
              </c:pt>
              <c:pt idx="572">
                <c:v>2688</c:v>
              </c:pt>
              <c:pt idx="573">
                <c:v>2540.4300000000003</c:v>
              </c:pt>
              <c:pt idx="574">
                <c:v>693</c:v>
              </c:pt>
              <c:pt idx="575">
                <c:v>26364</c:v>
              </c:pt>
              <c:pt idx="576">
                <c:v>5184</c:v>
              </c:pt>
              <c:pt idx="577">
                <c:v>14916</c:v>
              </c:pt>
              <c:pt idx="578">
                <c:v>7649.7</c:v>
              </c:pt>
              <c:pt idx="579">
                <c:v>2796.2999999999997</c:v>
              </c:pt>
              <c:pt idx="580">
                <c:v>3960</c:v>
              </c:pt>
              <c:pt idx="581">
                <c:v>3079.7</c:v>
              </c:pt>
              <c:pt idx="582">
                <c:v>1512</c:v>
              </c:pt>
              <c:pt idx="583">
                <c:v>128148</c:v>
              </c:pt>
              <c:pt idx="584">
                <c:v>14580</c:v>
              </c:pt>
              <c:pt idx="585">
                <c:v>1476</c:v>
              </c:pt>
              <c:pt idx="586">
                <c:v>67411</c:v>
              </c:pt>
              <c:pt idx="587">
                <c:v>1994.3</c:v>
              </c:pt>
              <c:pt idx="588">
                <c:v>149115</c:v>
              </c:pt>
              <c:pt idx="589">
                <c:v>2072745</c:v>
              </c:pt>
              <c:pt idx="590">
                <c:v>3465</c:v>
              </c:pt>
              <c:pt idx="591">
                <c:v>80040</c:v>
              </c:pt>
              <c:pt idx="592">
                <c:v>270733</c:v>
              </c:pt>
              <c:pt idx="593">
                <c:v>19008</c:v>
              </c:pt>
              <c:pt idx="594">
                <c:v>1650.2</c:v>
              </c:pt>
              <c:pt idx="595">
                <c:v>58786</c:v>
              </c:pt>
              <c:pt idx="596">
                <c:v>25506</c:v>
              </c:pt>
              <c:pt idx="597">
                <c:v>1344</c:v>
              </c:pt>
              <c:pt idx="598">
                <c:v>305.64</c:v>
              </c:pt>
              <c:pt idx="599">
                <c:v>199612.3</c:v>
              </c:pt>
              <c:pt idx="600">
                <c:v>27839.600000000002</c:v>
              </c:pt>
              <c:pt idx="601">
                <c:v>403842.39999999997</c:v>
              </c:pt>
              <c:pt idx="602">
                <c:v>33168.899999999994</c:v>
              </c:pt>
              <c:pt idx="603">
                <c:v>27800</c:v>
              </c:pt>
              <c:pt idx="604">
                <c:v>3264</c:v>
              </c:pt>
              <c:pt idx="605">
                <c:v>2008.8</c:v>
              </c:pt>
              <c:pt idx="606">
                <c:v>36840</c:v>
              </c:pt>
              <c:pt idx="607">
                <c:v>14169.599999999999</c:v>
              </c:pt>
              <c:pt idx="608">
                <c:v>12790.800000000001</c:v>
              </c:pt>
              <c:pt idx="609">
                <c:v>2370</c:v>
              </c:pt>
              <c:pt idx="610">
                <c:v>8436</c:v>
              </c:pt>
              <c:pt idx="611">
                <c:v>2655</c:v>
              </c:pt>
              <c:pt idx="612">
                <c:v>1288</c:v>
              </c:pt>
              <c:pt idx="613">
                <c:v>84412</c:v>
              </c:pt>
              <c:pt idx="614">
                <c:v>18103.2</c:v>
              </c:pt>
              <c:pt idx="615">
                <c:v>576</c:v>
              </c:pt>
              <c:pt idx="616">
                <c:v>14508</c:v>
              </c:pt>
              <c:pt idx="617">
                <c:v>10117</c:v>
              </c:pt>
              <c:pt idx="618">
                <c:v>14007</c:v>
              </c:pt>
              <c:pt idx="619">
                <c:v>10527</c:v>
              </c:pt>
              <c:pt idx="620">
                <c:v>103792</c:v>
              </c:pt>
              <c:pt idx="621">
                <c:v>63154.400000000001</c:v>
              </c:pt>
              <c:pt idx="622">
                <c:v>1087.8</c:v>
              </c:pt>
              <c:pt idx="623">
                <c:v>4981.8</c:v>
              </c:pt>
              <c:pt idx="624">
                <c:v>23251.200000000001</c:v>
              </c:pt>
              <c:pt idx="625">
                <c:v>163450</c:v>
              </c:pt>
              <c:pt idx="626">
                <c:v>15112.2</c:v>
              </c:pt>
              <c:pt idx="627">
                <c:v>138562.58000000002</c:v>
              </c:pt>
              <c:pt idx="628">
                <c:v>27489.600000000002</c:v>
              </c:pt>
              <c:pt idx="629">
                <c:v>8370</c:v>
              </c:pt>
              <c:pt idx="630">
                <c:v>23337.599999999999</c:v>
              </c:pt>
              <c:pt idx="631">
                <c:v>2106</c:v>
              </c:pt>
              <c:pt idx="632">
                <c:v>5594.4000000000005</c:v>
              </c:pt>
              <c:pt idx="633">
                <c:v>7022.1</c:v>
              </c:pt>
              <c:pt idx="634">
                <c:v>18009.100000000002</c:v>
              </c:pt>
              <c:pt idx="635">
                <c:v>12399.3</c:v>
              </c:pt>
              <c:pt idx="636">
                <c:v>4945.5</c:v>
              </c:pt>
              <c:pt idx="637">
                <c:v>73622.799999999988</c:v>
              </c:pt>
              <c:pt idx="638">
                <c:v>1792</c:v>
              </c:pt>
              <c:pt idx="639">
                <c:v>81345</c:v>
              </c:pt>
              <c:pt idx="640">
                <c:v>44102.8</c:v>
              </c:pt>
              <c:pt idx="641">
                <c:v>43068.799999999996</c:v>
              </c:pt>
              <c:pt idx="642">
                <c:v>8424</c:v>
              </c:pt>
              <c:pt idx="643">
                <c:v>8964.4</c:v>
              </c:pt>
              <c:pt idx="644">
                <c:v>7304</c:v>
              </c:pt>
              <c:pt idx="645">
                <c:v>52601.4</c:v>
              </c:pt>
              <c:pt idx="646">
                <c:v>25746</c:v>
              </c:pt>
              <c:pt idx="647">
                <c:v>1288.8</c:v>
              </c:pt>
              <c:pt idx="648">
                <c:v>25597</c:v>
              </c:pt>
              <c:pt idx="649">
                <c:v>9540</c:v>
              </c:pt>
              <c:pt idx="650">
                <c:v>17985</c:v>
              </c:pt>
              <c:pt idx="651">
                <c:v>156748</c:v>
              </c:pt>
              <c:pt idx="652">
                <c:v>947.2</c:v>
              </c:pt>
              <c:pt idx="653">
                <c:v>2484</c:v>
              </c:pt>
              <c:pt idx="654">
                <c:v>150592</c:v>
              </c:pt>
              <c:pt idx="655">
                <c:v>33105.599999999999</c:v>
              </c:pt>
              <c:pt idx="656">
                <c:v>1631.8</c:v>
              </c:pt>
              <c:pt idx="657">
                <c:v>837.5</c:v>
              </c:pt>
              <c:pt idx="658">
                <c:v>10190.08</c:v>
              </c:pt>
              <c:pt idx="659">
                <c:v>1250.01</c:v>
              </c:pt>
              <c:pt idx="660">
                <c:v>487.90000000000003</c:v>
              </c:pt>
              <c:pt idx="661">
                <c:v>1841.4</c:v>
              </c:pt>
              <c:pt idx="662">
                <c:v>39797.599999999999</c:v>
              </c:pt>
              <c:pt idx="663">
                <c:v>48120.4</c:v>
              </c:pt>
              <c:pt idx="664">
                <c:v>950620</c:v>
              </c:pt>
              <c:pt idx="665">
                <c:v>19418.400000000001</c:v>
              </c:pt>
              <c:pt idx="666">
                <c:v>117323.3</c:v>
              </c:pt>
              <c:pt idx="667">
                <c:v>7974.4000000000005</c:v>
              </c:pt>
              <c:pt idx="668">
                <c:v>9282.5600000000013</c:v>
              </c:pt>
              <c:pt idx="669">
                <c:v>6285.7</c:v>
              </c:pt>
              <c:pt idx="670">
                <c:v>3561.1</c:v>
              </c:pt>
              <c:pt idx="671">
                <c:v>12133.599999999999</c:v>
              </c:pt>
              <c:pt idx="672">
                <c:v>2640.4</c:v>
              </c:pt>
              <c:pt idx="673">
                <c:v>12544</c:v>
              </c:pt>
              <c:pt idx="674">
                <c:v>3091.2000000000003</c:v>
              </c:pt>
              <c:pt idx="675">
                <c:v>1232.5</c:v>
              </c:pt>
              <c:pt idx="676">
                <c:v>2457</c:v>
              </c:pt>
              <c:pt idx="677">
                <c:v>1665</c:v>
              </c:pt>
              <c:pt idx="678">
                <c:v>831.6</c:v>
              </c:pt>
              <c:pt idx="679">
                <c:v>70085.7</c:v>
              </c:pt>
              <c:pt idx="680">
                <c:v>9139.2000000000007</c:v>
              </c:pt>
              <c:pt idx="681">
                <c:v>2871.8</c:v>
              </c:pt>
              <c:pt idx="682">
                <c:v>99077.930000000008</c:v>
              </c:pt>
              <c:pt idx="683">
                <c:v>3296.7000000000003</c:v>
              </c:pt>
              <c:pt idx="684">
                <c:v>1554.8</c:v>
              </c:pt>
              <c:pt idx="685">
                <c:v>872.2</c:v>
              </c:pt>
              <c:pt idx="686">
                <c:v>18934.8</c:v>
              </c:pt>
              <c:pt idx="687">
                <c:v>1254</c:v>
              </c:pt>
              <c:pt idx="688">
                <c:v>11935</c:v>
              </c:pt>
              <c:pt idx="689">
                <c:v>6019.2</c:v>
              </c:pt>
              <c:pt idx="690">
                <c:v>639.19999999999993</c:v>
              </c:pt>
              <c:pt idx="691">
                <c:v>1596</c:v>
              </c:pt>
              <c:pt idx="692">
                <c:v>27544</c:v>
              </c:pt>
              <c:pt idx="693">
                <c:v>59653.2</c:v>
              </c:pt>
              <c:pt idx="694">
                <c:v>1216</c:v>
              </c:pt>
              <c:pt idx="695">
                <c:v>162770.4</c:v>
              </c:pt>
              <c:pt idx="696">
                <c:v>11477</c:v>
              </c:pt>
              <c:pt idx="697">
                <c:v>5868</c:v>
              </c:pt>
              <c:pt idx="698">
                <c:v>8931</c:v>
              </c:pt>
              <c:pt idx="699">
                <c:v>5771.7</c:v>
              </c:pt>
              <c:pt idx="700">
                <c:v>82963.099999999991</c:v>
              </c:pt>
              <c:pt idx="701">
                <c:v>2581</c:v>
              </c:pt>
              <c:pt idx="702">
                <c:v>1326.8</c:v>
              </c:pt>
              <c:pt idx="703">
                <c:v>5267.76</c:v>
              </c:pt>
              <c:pt idx="704">
                <c:v>1181.5</c:v>
              </c:pt>
              <c:pt idx="705">
                <c:v>15382.400000000001</c:v>
              </c:pt>
              <c:pt idx="706">
                <c:v>121464</c:v>
              </c:pt>
              <c:pt idx="707">
                <c:v>99372</c:v>
              </c:pt>
              <c:pt idx="708">
                <c:v>36023.4</c:v>
              </c:pt>
              <c:pt idx="709">
                <c:v>311425.89999999997</c:v>
              </c:pt>
              <c:pt idx="710">
                <c:v>50473.5</c:v>
              </c:pt>
              <c:pt idx="711">
                <c:v>890.5</c:v>
              </c:pt>
              <c:pt idx="712">
                <c:v>318.5</c:v>
              </c:pt>
              <c:pt idx="713">
                <c:v>243873</c:v>
              </c:pt>
              <c:pt idx="714">
                <c:v>1575</c:v>
              </c:pt>
              <c:pt idx="715">
                <c:v>3720.0000000000005</c:v>
              </c:pt>
              <c:pt idx="716">
                <c:v>13647</c:v>
              </c:pt>
              <c:pt idx="717">
                <c:v>2925</c:v>
              </c:pt>
              <c:pt idx="718">
                <c:v>4723.2</c:v>
              </c:pt>
              <c:pt idx="719">
                <c:v>17760</c:v>
              </c:pt>
              <c:pt idx="720">
                <c:v>1554.3</c:v>
              </c:pt>
              <c:pt idx="721">
                <c:v>6311.1</c:v>
              </c:pt>
              <c:pt idx="722">
                <c:v>1183</c:v>
              </c:pt>
              <c:pt idx="723">
                <c:v>50884.299999999996</c:v>
              </c:pt>
              <c:pt idx="724">
                <c:v>2138.4</c:v>
              </c:pt>
              <c:pt idx="725">
                <c:v>33434.699999999997</c:v>
              </c:pt>
              <c:pt idx="726">
                <c:v>3668</c:v>
              </c:pt>
              <c:pt idx="727">
                <c:v>105210</c:v>
              </c:pt>
              <c:pt idx="728">
                <c:v>2352</c:v>
              </c:pt>
              <c:pt idx="729">
                <c:v>22005.899999999998</c:v>
              </c:pt>
              <c:pt idx="730">
                <c:v>1164.8</c:v>
              </c:pt>
              <c:pt idx="731">
                <c:v>6019</c:v>
              </c:pt>
              <c:pt idx="732">
                <c:v>2825.7999999999997</c:v>
              </c:pt>
              <c:pt idx="733">
                <c:v>29190</c:v>
              </c:pt>
              <c:pt idx="734">
                <c:v>7048.7999999999993</c:v>
              </c:pt>
              <c:pt idx="735">
                <c:v>2792.4</c:v>
              </c:pt>
              <c:pt idx="736">
                <c:v>950.40000000000009</c:v>
              </c:pt>
              <c:pt idx="737">
                <c:v>10465.6</c:v>
              </c:pt>
              <c:pt idx="738">
                <c:v>269889.70000000007</c:v>
              </c:pt>
              <c:pt idx="739">
                <c:v>9849</c:v>
              </c:pt>
              <c:pt idx="740">
                <c:v>8436.6</c:v>
              </c:pt>
              <c:pt idx="741">
                <c:v>1504.8</c:v>
              </c:pt>
              <c:pt idx="742">
                <c:v>64333</c:v>
              </c:pt>
              <c:pt idx="743">
                <c:v>10111.6</c:v>
              </c:pt>
              <c:pt idx="744">
                <c:v>2633.4</c:v>
              </c:pt>
              <c:pt idx="745">
                <c:v>615</c:v>
              </c:pt>
              <c:pt idx="746">
                <c:v>18360</c:v>
              </c:pt>
              <c:pt idx="747">
                <c:v>1959786.3999999997</c:v>
              </c:pt>
              <c:pt idx="748">
                <c:v>5733</c:v>
              </c:pt>
              <c:pt idx="749">
                <c:v>1032</c:v>
              </c:pt>
              <c:pt idx="750">
                <c:v>7967</c:v>
              </c:pt>
              <c:pt idx="751">
                <c:v>7425</c:v>
              </c:pt>
              <c:pt idx="752">
                <c:v>157072.5</c:v>
              </c:pt>
              <c:pt idx="753">
                <c:v>20018.600000000002</c:v>
              </c:pt>
              <c:pt idx="754">
                <c:v>11383.2</c:v>
              </c:pt>
              <c:pt idx="755">
                <c:v>23949.360000000001</c:v>
              </c:pt>
              <c:pt idx="756">
                <c:v>958025.2</c:v>
              </c:pt>
              <c:pt idx="757">
                <c:v>8668.8000000000011</c:v>
              </c:pt>
              <c:pt idx="758">
                <c:v>100456.4</c:v>
              </c:pt>
              <c:pt idx="759">
                <c:v>604186</c:v>
              </c:pt>
              <c:pt idx="760">
                <c:v>3477.6000000000004</c:v>
              </c:pt>
              <c:pt idx="761">
                <c:v>2967.7999999999997</c:v>
              </c:pt>
              <c:pt idx="762">
                <c:v>3511.2000000000003</c:v>
              </c:pt>
              <c:pt idx="763">
                <c:v>14994</c:v>
              </c:pt>
              <c:pt idx="764">
                <c:v>6058.8</c:v>
              </c:pt>
              <c:pt idx="765">
                <c:v>4141.8</c:v>
              </c:pt>
              <c:pt idx="766">
                <c:v>3997.4</c:v>
              </c:pt>
              <c:pt idx="767">
                <c:v>200178.9</c:v>
              </c:pt>
              <c:pt idx="768">
                <c:v>2556</c:v>
              </c:pt>
              <c:pt idx="769">
                <c:v>14854</c:v>
              </c:pt>
              <c:pt idx="770">
                <c:v>2935.3</c:v>
              </c:pt>
              <c:pt idx="771">
                <c:v>2733.6</c:v>
              </c:pt>
              <c:pt idx="772">
                <c:v>20349</c:v>
              </c:pt>
              <c:pt idx="773">
                <c:v>18427.2</c:v>
              </c:pt>
              <c:pt idx="774">
                <c:v>15283.199999999999</c:v>
              </c:pt>
              <c:pt idx="775">
                <c:v>91934</c:v>
              </c:pt>
              <c:pt idx="776">
                <c:v>3776</c:v>
              </c:pt>
              <c:pt idx="777">
                <c:v>1200</c:v>
              </c:pt>
              <c:pt idx="778">
                <c:v>2655.8</c:v>
              </c:pt>
              <c:pt idx="779">
                <c:v>37998.94</c:v>
              </c:pt>
              <c:pt idx="780">
                <c:v>377972.7</c:v>
              </c:pt>
              <c:pt idx="781">
                <c:v>1260</c:v>
              </c:pt>
              <c:pt idx="782">
                <c:v>7385</c:v>
              </c:pt>
              <c:pt idx="783">
                <c:v>1019.7</c:v>
              </c:pt>
              <c:pt idx="784">
                <c:v>762.30000000000007</c:v>
              </c:pt>
              <c:pt idx="785">
                <c:v>2098.8000000000002</c:v>
              </c:pt>
              <c:pt idx="786">
                <c:v>15478</c:v>
              </c:pt>
              <c:pt idx="787">
                <c:v>10998</c:v>
              </c:pt>
              <c:pt idx="788">
                <c:v>2666.6</c:v>
              </c:pt>
              <c:pt idx="789">
                <c:v>36766.6</c:v>
              </c:pt>
              <c:pt idx="790">
                <c:v>4137.5</c:v>
              </c:pt>
              <c:pt idx="791">
                <c:v>1287</c:v>
              </c:pt>
              <c:pt idx="792">
                <c:v>20838</c:v>
              </c:pt>
              <c:pt idx="793">
                <c:v>11700</c:v>
              </c:pt>
              <c:pt idx="794">
                <c:v>1113.6000000000001</c:v>
              </c:pt>
              <c:pt idx="795">
                <c:v>1668.3999999999999</c:v>
              </c:pt>
              <c:pt idx="796">
                <c:v>301.59999999999997</c:v>
              </c:pt>
              <c:pt idx="797">
                <c:v>8436</c:v>
              </c:pt>
              <c:pt idx="798">
                <c:v>2848</c:v>
              </c:pt>
              <c:pt idx="799">
                <c:v>11956</c:v>
              </c:pt>
              <c:pt idx="800">
                <c:v>12218.599999999999</c:v>
              </c:pt>
              <c:pt idx="801">
                <c:v>87012</c:v>
              </c:pt>
              <c:pt idx="802">
                <c:v>21984.899999999998</c:v>
              </c:pt>
              <c:pt idx="803">
                <c:v>117540</c:v>
              </c:pt>
              <c:pt idx="804">
                <c:v>1989.9</c:v>
              </c:pt>
              <c:pt idx="805">
                <c:v>147461.4</c:v>
              </c:pt>
              <c:pt idx="806">
                <c:v>53985</c:v>
              </c:pt>
              <c:pt idx="807">
                <c:v>8092.7</c:v>
              </c:pt>
              <c:pt idx="808">
                <c:v>6912</c:v>
              </c:pt>
              <c:pt idx="809">
                <c:v>152735.6</c:v>
              </c:pt>
              <c:pt idx="810">
                <c:v>2624</c:v>
              </c:pt>
              <c:pt idx="811">
                <c:v>18878.8</c:v>
              </c:pt>
              <c:pt idx="812">
                <c:v>2310</c:v>
              </c:pt>
              <c:pt idx="813">
                <c:v>6450</c:v>
              </c:pt>
              <c:pt idx="814">
                <c:v>256667</c:v>
              </c:pt>
              <c:pt idx="815">
                <c:v>8940.1</c:v>
              </c:pt>
              <c:pt idx="816">
                <c:v>32811.899999999994</c:v>
              </c:pt>
              <c:pt idx="817">
                <c:v>9853.1999999999989</c:v>
              </c:pt>
              <c:pt idx="818">
                <c:v>55014.600000000006</c:v>
              </c:pt>
              <c:pt idx="819">
                <c:v>1675</c:v>
              </c:pt>
              <c:pt idx="820">
                <c:v>4846.4000000000005</c:v>
              </c:pt>
              <c:pt idx="821">
                <c:v>4714.3999999999996</c:v>
              </c:pt>
              <c:pt idx="822">
                <c:v>53051.400000000009</c:v>
              </c:pt>
              <c:pt idx="823">
                <c:v>31496</c:v>
              </c:pt>
              <c:pt idx="824">
                <c:v>3929.4</c:v>
              </c:pt>
              <c:pt idx="825">
                <c:v>51707.1</c:v>
              </c:pt>
              <c:pt idx="826">
                <c:v>11275</c:v>
              </c:pt>
              <c:pt idx="827">
                <c:v>33935.699999999997</c:v>
              </c:pt>
              <c:pt idx="828">
                <c:v>934.5</c:v>
              </c:pt>
              <c:pt idx="829">
                <c:v>4488</c:v>
              </c:pt>
              <c:pt idx="830">
                <c:v>1440</c:v>
              </c:pt>
              <c:pt idx="831">
                <c:v>12945.6</c:v>
              </c:pt>
              <c:pt idx="832">
                <c:v>106743</c:v>
              </c:pt>
              <c:pt idx="833">
                <c:v>13248</c:v>
              </c:pt>
              <c:pt idx="834">
                <c:v>1196</c:v>
              </c:pt>
              <c:pt idx="835">
                <c:v>25932.9</c:v>
              </c:pt>
              <c:pt idx="836">
                <c:v>4180</c:v>
              </c:pt>
              <c:pt idx="837">
                <c:v>7335</c:v>
              </c:pt>
              <c:pt idx="838">
                <c:v>3600</c:v>
              </c:pt>
              <c:pt idx="839">
                <c:v>1237.1000000000001</c:v>
              </c:pt>
              <c:pt idx="840">
                <c:v>1311.2</c:v>
              </c:pt>
              <c:pt idx="841">
                <c:v>18370.599999999999</c:v>
              </c:pt>
              <c:pt idx="842">
                <c:v>1084.2</c:v>
              </c:pt>
              <c:pt idx="843">
                <c:v>4758</c:v>
              </c:pt>
              <c:pt idx="844">
                <c:v>1414</c:v>
              </c:pt>
              <c:pt idx="845">
                <c:v>76533</c:v>
              </c:pt>
              <c:pt idx="846">
                <c:v>130628</c:v>
              </c:pt>
              <c:pt idx="847">
                <c:v>50593.2</c:v>
              </c:pt>
              <c:pt idx="848">
                <c:v>3973.7999999999997</c:v>
              </c:pt>
              <c:pt idx="849">
                <c:v>540072</c:v>
              </c:pt>
              <c:pt idx="850">
                <c:v>505954.5</c:v>
              </c:pt>
              <c:pt idx="851">
                <c:v>83790.599999999991</c:v>
              </c:pt>
              <c:pt idx="852">
                <c:v>2310</c:v>
              </c:pt>
              <c:pt idx="853">
                <c:v>2733.6</c:v>
              </c:pt>
              <c:pt idx="854">
                <c:v>3472</c:v>
              </c:pt>
              <c:pt idx="855">
                <c:v>138455.70000000001</c:v>
              </c:pt>
              <c:pt idx="856">
                <c:v>132673.20000000001</c:v>
              </c:pt>
              <c:pt idx="857">
                <c:v>1986.6000000000001</c:v>
              </c:pt>
              <c:pt idx="858">
                <c:v>7894.8</c:v>
              </c:pt>
              <c:pt idx="859">
                <c:v>45684.1</c:v>
              </c:pt>
              <c:pt idx="860">
                <c:v>61828.200000000004</c:v>
              </c:pt>
              <c:pt idx="861">
                <c:v>2926.4</c:v>
              </c:pt>
              <c:pt idx="862">
                <c:v>56506.799999999996</c:v>
              </c:pt>
              <c:pt idx="863">
                <c:v>22473</c:v>
              </c:pt>
              <c:pt idx="864">
                <c:v>4096.3</c:v>
              </c:pt>
              <c:pt idx="865">
                <c:v>18288</c:v>
              </c:pt>
              <c:pt idx="866">
                <c:v>28616</c:v>
              </c:pt>
              <c:pt idx="867">
                <c:v>1956</c:v>
              </c:pt>
              <c:pt idx="868">
                <c:v>4355</c:v>
              </c:pt>
              <c:pt idx="869">
                <c:v>25332</c:v>
              </c:pt>
              <c:pt idx="870">
                <c:v>13688</c:v>
              </c:pt>
              <c:pt idx="871">
                <c:v>6119</c:v>
              </c:pt>
              <c:pt idx="872">
                <c:v>2338.2999999999997</c:v>
              </c:pt>
              <c:pt idx="873">
                <c:v>260033.3</c:v>
              </c:pt>
              <c:pt idx="874">
                <c:v>5042.8999999999996</c:v>
              </c:pt>
              <c:pt idx="875">
                <c:v>5909.92</c:v>
              </c:pt>
              <c:pt idx="876">
                <c:v>63284.200000000004</c:v>
              </c:pt>
              <c:pt idx="877">
                <c:v>265757.59999999998</c:v>
              </c:pt>
              <c:pt idx="878">
                <c:v>8939.4299999999985</c:v>
              </c:pt>
              <c:pt idx="879">
                <c:v>38720</c:v>
              </c:pt>
              <c:pt idx="880">
                <c:v>24336</c:v>
              </c:pt>
              <c:pt idx="881">
                <c:v>9064</c:v>
              </c:pt>
              <c:pt idx="882">
                <c:v>6336</c:v>
              </c:pt>
              <c:pt idx="883">
                <c:v>1033.5</c:v>
              </c:pt>
              <c:pt idx="884">
                <c:v>195865</c:v>
              </c:pt>
              <c:pt idx="885">
                <c:v>2871</c:v>
              </c:pt>
              <c:pt idx="886">
                <c:v>2339.3000000000002</c:v>
              </c:pt>
              <c:pt idx="887">
                <c:v>11161.6</c:v>
              </c:pt>
              <c:pt idx="888">
                <c:v>1745.9</c:v>
              </c:pt>
              <c:pt idx="889">
                <c:v>1374.6000000000001</c:v>
              </c:pt>
              <c:pt idx="890">
                <c:v>11447.199999999999</c:v>
              </c:pt>
              <c:pt idx="891">
                <c:v>63672.4</c:v>
              </c:pt>
              <c:pt idx="892">
                <c:v>4222.24</c:v>
              </c:pt>
              <c:pt idx="893">
                <c:v>6676.7999999999993</c:v>
              </c:pt>
              <c:pt idx="894">
                <c:v>24108</c:v>
              </c:pt>
              <c:pt idx="895">
                <c:v>17840</c:v>
              </c:pt>
              <c:pt idx="896">
                <c:v>1251.2</c:v>
              </c:pt>
              <c:pt idx="897">
                <c:v>2461.5</c:v>
              </c:pt>
              <c:pt idx="898">
                <c:v>218957.00000000003</c:v>
              </c:pt>
              <c:pt idx="899">
                <c:v>980.00000000000011</c:v>
              </c:pt>
              <c:pt idx="900">
                <c:v>92743.2</c:v>
              </c:pt>
              <c:pt idx="901">
                <c:v>12213</c:v>
              </c:pt>
              <c:pt idx="902">
                <c:v>4773.5999999999995</c:v>
              </c:pt>
              <c:pt idx="903">
                <c:v>3204</c:v>
              </c:pt>
              <c:pt idx="904">
                <c:v>1701</c:v>
              </c:pt>
              <c:pt idx="905">
                <c:v>4221</c:v>
              </c:pt>
              <c:pt idx="906">
                <c:v>24205.5</c:v>
              </c:pt>
              <c:pt idx="907">
                <c:v>10278</c:v>
              </c:pt>
              <c:pt idx="908">
                <c:v>1764</c:v>
              </c:pt>
              <c:pt idx="909">
                <c:v>2455.2000000000003</c:v>
              </c:pt>
              <c:pt idx="910">
                <c:v>23384</c:v>
              </c:pt>
              <c:pt idx="911">
                <c:v>14036</c:v>
              </c:pt>
              <c:pt idx="912">
                <c:v>1234.1999999999998</c:v>
              </c:pt>
              <c:pt idx="913">
                <c:v>45367.5</c:v>
              </c:pt>
              <c:pt idx="914">
                <c:v>196568.40000000002</c:v>
              </c:pt>
              <c:pt idx="915">
                <c:v>5253.8</c:v>
              </c:pt>
              <c:pt idx="916">
                <c:v>1011.2</c:v>
              </c:pt>
              <c:pt idx="917">
                <c:v>41364</c:v>
              </c:pt>
              <c:pt idx="918">
                <c:v>2547.1999999999998</c:v>
              </c:pt>
              <c:pt idx="919">
                <c:v>2178</c:v>
              </c:pt>
              <c:pt idx="920">
                <c:v>9468</c:v>
              </c:pt>
              <c:pt idx="921">
                <c:v>14980</c:v>
              </c:pt>
              <c:pt idx="922">
                <c:v>61622.400000000001</c:v>
              </c:pt>
              <c:pt idx="923">
                <c:v>3360</c:v>
              </c:pt>
              <c:pt idx="924">
                <c:v>5340</c:v>
              </c:pt>
              <c:pt idx="925">
                <c:v>50812.800000000003</c:v>
              </c:pt>
              <c:pt idx="926">
                <c:v>2508.8000000000002</c:v>
              </c:pt>
              <c:pt idx="927">
                <c:v>3900</c:v>
              </c:pt>
              <c:pt idx="928">
                <c:v>8026.2000000000007</c:v>
              </c:pt>
              <c:pt idx="929">
                <c:v>16592.04</c:v>
              </c:pt>
              <c:pt idx="930">
                <c:v>370.5</c:v>
              </c:pt>
              <c:pt idx="931">
                <c:v>12816</c:v>
              </c:pt>
              <c:pt idx="932">
                <c:v>6260.8</c:v>
              </c:pt>
              <c:pt idx="933">
                <c:v>23587.200000000001</c:v>
              </c:pt>
              <c:pt idx="934">
                <c:v>4895.4000000000005</c:v>
              </c:pt>
              <c:pt idx="935">
                <c:v>92250</c:v>
              </c:pt>
              <c:pt idx="936">
                <c:v>71910</c:v>
              </c:pt>
              <c:pt idx="937">
                <c:v>67860</c:v>
              </c:pt>
              <c:pt idx="938">
                <c:v>1550.3600000000001</c:v>
              </c:pt>
              <c:pt idx="939">
                <c:v>11760</c:v>
              </c:pt>
              <c:pt idx="940">
                <c:v>25894.400000000001</c:v>
              </c:pt>
              <c:pt idx="941">
                <c:v>6519.5</c:v>
              </c:pt>
              <c:pt idx="942">
                <c:v>306.90000000000003</c:v>
              </c:pt>
              <c:pt idx="943">
                <c:v>18754.400000000001</c:v>
              </c:pt>
              <c:pt idx="944">
                <c:v>89481.2</c:v>
              </c:pt>
              <c:pt idx="945">
                <c:v>6452.4000000000005</c:v>
              </c:pt>
              <c:pt idx="946">
                <c:v>15925</c:v>
              </c:pt>
              <c:pt idx="947">
                <c:v>11298.800000000001</c:v>
              </c:pt>
              <c:pt idx="948">
                <c:v>10192</c:v>
              </c:pt>
              <c:pt idx="949">
                <c:v>3321.6</c:v>
              </c:pt>
              <c:pt idx="950">
                <c:v>24012</c:v>
              </c:pt>
              <c:pt idx="951">
                <c:v>6357.4</c:v>
              </c:pt>
              <c:pt idx="952">
                <c:v>2592.9</c:v>
              </c:pt>
              <c:pt idx="953">
                <c:v>402237.60000000003</c:v>
              </c:pt>
              <c:pt idx="954">
                <c:v>2212.6</c:v>
              </c:pt>
              <c:pt idx="955">
                <c:v>2362.7999999999997</c:v>
              </c:pt>
              <c:pt idx="956">
                <c:v>54029.899999999994</c:v>
              </c:pt>
              <c:pt idx="957">
                <c:v>136901.1</c:v>
              </c:pt>
              <c:pt idx="958">
                <c:v>963.9</c:v>
              </c:pt>
              <c:pt idx="959">
                <c:v>16048</c:v>
              </c:pt>
              <c:pt idx="960">
                <c:v>27028.499999999996</c:v>
              </c:pt>
              <c:pt idx="961">
                <c:v>8512</c:v>
              </c:pt>
              <c:pt idx="962">
                <c:v>5231.7999999999993</c:v>
              </c:pt>
              <c:pt idx="963">
                <c:v>5074</c:v>
              </c:pt>
              <c:pt idx="964">
                <c:v>5650.7000000000007</c:v>
              </c:pt>
              <c:pt idx="965">
                <c:v>4824</c:v>
              </c:pt>
              <c:pt idx="966">
                <c:v>23900.1</c:v>
              </c:pt>
              <c:pt idx="967">
                <c:v>4995</c:v>
              </c:pt>
              <c:pt idx="968">
                <c:v>5688.9</c:v>
              </c:pt>
              <c:pt idx="969">
                <c:v>46240</c:v>
              </c:pt>
              <c:pt idx="970">
                <c:v>8976</c:v>
              </c:pt>
              <c:pt idx="971">
                <c:v>79830</c:v>
              </c:pt>
              <c:pt idx="972">
                <c:v>1996</c:v>
              </c:pt>
              <c:pt idx="973">
                <c:v>20007</c:v>
              </c:pt>
              <c:pt idx="974">
                <c:v>55319.5</c:v>
              </c:pt>
              <c:pt idx="975">
                <c:v>7216</c:v>
              </c:pt>
              <c:pt idx="976">
                <c:v>5487</c:v>
              </c:pt>
              <c:pt idx="977">
                <c:v>9427.6</c:v>
              </c:pt>
              <c:pt idx="978">
                <c:v>28032</c:v>
              </c:pt>
              <c:pt idx="979">
                <c:v>31255</c:v>
              </c:pt>
              <c:pt idx="980">
                <c:v>17082</c:v>
              </c:pt>
              <c:pt idx="981">
                <c:v>60192</c:v>
              </c:pt>
              <c:pt idx="982">
                <c:v>3421.6</c:v>
              </c:pt>
              <c:pt idx="983">
                <c:v>9936</c:v>
              </c:pt>
              <c:pt idx="984">
                <c:v>4366</c:v>
              </c:pt>
              <c:pt idx="985">
                <c:v>165625</c:v>
              </c:pt>
              <c:pt idx="986">
                <c:v>44624</c:v>
              </c:pt>
              <c:pt idx="987">
                <c:v>338674.6</c:v>
              </c:pt>
              <c:pt idx="988">
                <c:v>262906</c:v>
              </c:pt>
              <c:pt idx="989">
                <c:v>5037.5</c:v>
              </c:pt>
              <c:pt idx="990">
                <c:v>17157</c:v>
              </c:pt>
              <c:pt idx="991">
                <c:v>1552</c:v>
              </c:pt>
              <c:pt idx="992">
                <c:v>6588</c:v>
              </c:pt>
              <c:pt idx="993">
                <c:v>4819.6100000000006</c:v>
              </c:pt>
              <c:pt idx="994">
                <c:v>42925</c:v>
              </c:pt>
              <c:pt idx="995">
                <c:v>2038.4</c:v>
              </c:pt>
              <c:pt idx="996">
                <c:v>107770</c:v>
              </c:pt>
              <c:pt idx="997">
                <c:v>50040</c:v>
              </c:pt>
              <c:pt idx="998">
                <c:v>40193.299999999996</c:v>
              </c:pt>
              <c:pt idx="999">
                <c:v>472366.3</c:v>
              </c:pt>
              <c:pt idx="1000">
                <c:v>197554.1</c:v>
              </c:pt>
              <c:pt idx="1001">
                <c:v>87440.599999999991</c:v>
              </c:pt>
              <c:pt idx="1002">
                <c:v>9813.6</c:v>
              </c:pt>
              <c:pt idx="1003">
                <c:v>25852</c:v>
              </c:pt>
              <c:pt idx="1004">
                <c:v>278565</c:v>
              </c:pt>
              <c:pt idx="1005">
                <c:v>78097.5</c:v>
              </c:pt>
              <c:pt idx="1006">
                <c:v>7310</c:v>
              </c:pt>
              <c:pt idx="1007">
                <c:v>2948</c:v>
              </c:pt>
              <c:pt idx="1008">
                <c:v>2289</c:v>
              </c:pt>
              <c:pt idx="1009">
                <c:v>84864</c:v>
              </c:pt>
              <c:pt idx="1010">
                <c:v>1220.8</c:v>
              </c:pt>
              <c:pt idx="1011">
                <c:v>25891.1</c:v>
              </c:pt>
              <c:pt idx="1012">
                <c:v>3131.7</c:v>
              </c:pt>
              <c:pt idx="1013">
                <c:v>75537</c:v>
              </c:pt>
              <c:pt idx="1014">
                <c:v>12939.300000000001</c:v>
              </c:pt>
              <c:pt idx="1015">
                <c:v>41412</c:v>
              </c:pt>
              <c:pt idx="1016">
                <c:v>19744.599999999999</c:v>
              </c:pt>
              <c:pt idx="1017">
                <c:v>75866.399999999994</c:v>
              </c:pt>
              <c:pt idx="1018">
                <c:v>273</c:v>
              </c:pt>
              <c:pt idx="1019">
                <c:v>577.19999999999993</c:v>
              </c:pt>
              <c:pt idx="1020">
                <c:v>11734</c:v>
              </c:pt>
              <c:pt idx="1021">
                <c:v>4500</c:v>
              </c:pt>
              <c:pt idx="1022">
                <c:v>16926.400000000001</c:v>
              </c:pt>
              <c:pt idx="1023">
                <c:v>22050</c:v>
              </c:pt>
              <c:pt idx="1024">
                <c:v>10229.450000000001</c:v>
              </c:pt>
              <c:pt idx="1025">
                <c:v>138636.5</c:v>
              </c:pt>
              <c:pt idx="1026">
                <c:v>8568</c:v>
              </c:pt>
              <c:pt idx="1027">
                <c:v>4049.1000000000004</c:v>
              </c:pt>
              <c:pt idx="1028">
                <c:v>1165.6000000000001</c:v>
              </c:pt>
              <c:pt idx="1029">
                <c:v>782</c:v>
              </c:pt>
              <c:pt idx="1030">
                <c:v>1738.5</c:v>
              </c:pt>
              <c:pt idx="1031">
                <c:v>4200.8</c:v>
              </c:pt>
              <c:pt idx="1032">
                <c:v>1292</c:v>
              </c:pt>
              <c:pt idx="1033">
                <c:v>3800.8999999999996</c:v>
              </c:pt>
              <c:pt idx="1034">
                <c:v>9867</c:v>
              </c:pt>
              <c:pt idx="1035">
                <c:v>6120</c:v>
              </c:pt>
              <c:pt idx="1036">
                <c:v>1246</c:v>
              </c:pt>
              <c:pt idx="1037">
                <c:v>5280</c:v>
              </c:pt>
              <c:pt idx="1038">
                <c:v>3641.1</c:v>
              </c:pt>
              <c:pt idx="1039">
                <c:v>941418.99999999988</c:v>
              </c:pt>
              <c:pt idx="1040">
                <c:v>895.49999999999989</c:v>
              </c:pt>
              <c:pt idx="1041">
                <c:v>6557</c:v>
              </c:pt>
              <c:pt idx="1042">
                <c:v>16649.5</c:v>
              </c:pt>
              <c:pt idx="1043">
                <c:v>1675.8</c:v>
              </c:pt>
              <c:pt idx="1044">
                <c:v>62558.2</c:v>
              </c:pt>
              <c:pt idx="1045">
                <c:v>1287</c:v>
              </c:pt>
              <c:pt idx="1046">
                <c:v>1394</c:v>
              </c:pt>
              <c:pt idx="1047">
                <c:v>7046.4000000000005</c:v>
              </c:pt>
              <c:pt idx="1048">
                <c:v>2131.2000000000003</c:v>
              </c:pt>
              <c:pt idx="1049">
                <c:v>8443.0499999999993</c:v>
              </c:pt>
              <c:pt idx="1050">
                <c:v>792.30000000000007</c:v>
              </c:pt>
              <c:pt idx="1051">
                <c:v>6303.7</c:v>
              </c:pt>
              <c:pt idx="1052">
                <c:v>72958.079999999987</c:v>
              </c:pt>
              <c:pt idx="1053">
                <c:v>12648</c:v>
              </c:pt>
              <c:pt idx="1054">
                <c:v>8468.5</c:v>
              </c:pt>
              <c:pt idx="1055">
                <c:v>1352.4</c:v>
              </c:pt>
              <c:pt idx="1056">
                <c:v>1255.8</c:v>
              </c:pt>
              <c:pt idx="1057">
                <c:v>2280</c:v>
              </c:pt>
              <c:pt idx="1058">
                <c:v>41176.800000000003</c:v>
              </c:pt>
              <c:pt idx="1059">
                <c:v>44298</c:v>
              </c:pt>
              <c:pt idx="1060">
                <c:v>3391.2</c:v>
              </c:pt>
              <c:pt idx="1061">
                <c:v>436345</c:v>
              </c:pt>
              <c:pt idx="1062">
                <c:v>10858</c:v>
              </c:pt>
              <c:pt idx="1063">
                <c:v>5780</c:v>
              </c:pt>
              <c:pt idx="1064">
                <c:v>7227</c:v>
              </c:pt>
              <c:pt idx="1065">
                <c:v>10344</c:v>
              </c:pt>
              <c:pt idx="1066">
                <c:v>2016</c:v>
              </c:pt>
              <c:pt idx="1067">
                <c:v>997.5</c:v>
              </c:pt>
              <c:pt idx="1068">
                <c:v>23055.429999999997</c:v>
              </c:pt>
              <c:pt idx="1069">
                <c:v>24968</c:v>
              </c:pt>
              <c:pt idx="1070">
                <c:v>5613.3</c:v>
              </c:pt>
              <c:pt idx="1071">
                <c:v>4211.2</c:v>
              </c:pt>
              <c:pt idx="1072">
                <c:v>2656</c:v>
              </c:pt>
              <c:pt idx="1073">
                <c:v>5621.2</c:v>
              </c:pt>
              <c:pt idx="1074">
                <c:v>7526.4000000000005</c:v>
              </c:pt>
              <c:pt idx="1075">
                <c:v>1165.6000000000001</c:v>
              </c:pt>
              <c:pt idx="1076">
                <c:v>4435.2</c:v>
              </c:pt>
              <c:pt idx="1077">
                <c:v>15732</c:v>
              </c:pt>
              <c:pt idx="1078">
                <c:v>1512.8999999999999</c:v>
              </c:pt>
              <c:pt idx="1079">
                <c:v>2001</c:v>
              </c:pt>
              <c:pt idx="1080">
                <c:v>53212.5</c:v>
              </c:pt>
              <c:pt idx="1081">
                <c:v>42069.299999999996</c:v>
              </c:pt>
              <c:pt idx="1082">
                <c:v>1455.9</c:v>
              </c:pt>
              <c:pt idx="1083">
                <c:v>8176</c:v>
              </c:pt>
              <c:pt idx="1084">
                <c:v>61427.4</c:v>
              </c:pt>
              <c:pt idx="1085">
                <c:v>208684</c:v>
              </c:pt>
              <c:pt idx="1086">
                <c:v>24196</c:v>
              </c:pt>
              <c:pt idx="1087">
                <c:v>4524</c:v>
              </c:pt>
              <c:pt idx="1088">
                <c:v>323354.75999999995</c:v>
              </c:pt>
              <c:pt idx="1089">
                <c:v>9144</c:v>
              </c:pt>
              <c:pt idx="1090">
                <c:v>522139.19999999995</c:v>
              </c:pt>
              <c:pt idx="1091">
                <c:v>15229.5</c:v>
              </c:pt>
              <c:pt idx="1092">
                <c:v>365465.59999999998</c:v>
              </c:pt>
              <c:pt idx="1093">
                <c:v>27720</c:v>
              </c:pt>
              <c:pt idx="1094">
                <c:v>18216</c:v>
              </c:pt>
              <c:pt idx="1095">
                <c:v>16656</c:v>
              </c:pt>
              <c:pt idx="1096">
                <c:v>41608</c:v>
              </c:pt>
              <c:pt idx="1097">
                <c:v>9547.1999999999989</c:v>
              </c:pt>
              <c:pt idx="1098">
                <c:v>75157.3</c:v>
              </c:pt>
              <c:pt idx="1099">
                <c:v>3404</c:v>
              </c:pt>
              <c:pt idx="1100">
                <c:v>7112</c:v>
              </c:pt>
              <c:pt idx="1101">
                <c:v>18906</c:v>
              </c:pt>
              <c:pt idx="1102">
                <c:v>5396</c:v>
              </c:pt>
              <c:pt idx="1103">
                <c:v>35708</c:v>
              </c:pt>
              <c:pt idx="1104">
                <c:v>11328</c:v>
              </c:pt>
              <c:pt idx="1105">
                <c:v>27735</c:v>
              </c:pt>
              <c:pt idx="1106">
                <c:v>7203.78</c:v>
              </c:pt>
              <c:pt idx="1107">
                <c:v>90930</c:v>
              </c:pt>
              <c:pt idx="1108">
                <c:v>8745.6</c:v>
              </c:pt>
              <c:pt idx="1109">
                <c:v>5238</c:v>
              </c:pt>
              <c:pt idx="1110">
                <c:v>33366</c:v>
              </c:pt>
              <c:pt idx="1111">
                <c:v>5130.9799999999996</c:v>
              </c:pt>
              <c:pt idx="1112">
                <c:v>4396</c:v>
              </c:pt>
              <c:pt idx="1113">
                <c:v>850.5</c:v>
              </c:pt>
              <c:pt idx="1114">
                <c:v>5644</c:v>
              </c:pt>
              <c:pt idx="1115">
                <c:v>1183.5999999999999</c:v>
              </c:pt>
              <c:pt idx="1116">
                <c:v>26268</c:v>
              </c:pt>
              <c:pt idx="1117">
                <c:v>43338</c:v>
              </c:pt>
              <c:pt idx="1118">
                <c:v>1364</c:v>
              </c:pt>
              <c:pt idx="1119">
                <c:v>17862</c:v>
              </c:pt>
              <c:pt idx="1120">
                <c:v>39665.5</c:v>
              </c:pt>
              <c:pt idx="1121">
                <c:v>33775.5</c:v>
              </c:pt>
              <c:pt idx="1122">
                <c:v>504</c:v>
              </c:pt>
              <c:pt idx="1123">
                <c:v>26373</c:v>
              </c:pt>
              <c:pt idx="1124">
                <c:v>4606</c:v>
              </c:pt>
              <c:pt idx="1125">
                <c:v>64128</c:v>
              </c:pt>
              <c:pt idx="1126">
                <c:v>3161.6</c:v>
              </c:pt>
              <c:pt idx="1127">
                <c:v>1292</c:v>
              </c:pt>
              <c:pt idx="1128">
                <c:v>1147703.7</c:v>
              </c:pt>
              <c:pt idx="1129">
                <c:v>65136</c:v>
              </c:pt>
              <c:pt idx="1130">
                <c:v>39288.6</c:v>
              </c:pt>
              <c:pt idx="1131">
                <c:v>72960</c:v>
              </c:pt>
              <c:pt idx="1132">
                <c:v>29388</c:v>
              </c:pt>
              <c:pt idx="1133">
                <c:v>3827.2000000000003</c:v>
              </c:pt>
              <c:pt idx="1134">
                <c:v>150430</c:v>
              </c:pt>
              <c:pt idx="1135">
                <c:v>3972644.4999999995</c:v>
              </c:pt>
              <c:pt idx="1136">
                <c:v>48489.9</c:v>
              </c:pt>
              <c:pt idx="1137">
                <c:v>88508</c:v>
              </c:pt>
              <c:pt idx="1138">
                <c:v>25866.059999999998</c:v>
              </c:pt>
              <c:pt idx="1139">
                <c:v>8514</c:v>
              </c:pt>
              <c:pt idx="1140">
                <c:v>7277.5999999999995</c:v>
              </c:pt>
              <c:pt idx="1141">
                <c:v>391974.8</c:v>
              </c:pt>
              <c:pt idx="1142">
                <c:v>5253.6</c:v>
              </c:pt>
              <c:pt idx="1143">
                <c:v>3801.6000000000004</c:v>
              </c:pt>
              <c:pt idx="1144">
                <c:v>45986.2</c:v>
              </c:pt>
              <c:pt idx="1145">
                <c:v>12429.600000000002</c:v>
              </c:pt>
              <c:pt idx="1146">
                <c:v>1775.3999999999999</c:v>
              </c:pt>
              <c:pt idx="1147">
                <c:v>962</c:v>
              </c:pt>
              <c:pt idx="1148">
                <c:v>2688</c:v>
              </c:pt>
              <c:pt idx="1149">
                <c:v>993.6</c:v>
              </c:pt>
              <c:pt idx="1150">
                <c:v>2685.54</c:v>
              </c:pt>
              <c:pt idx="1151">
                <c:v>93498.3</c:v>
              </c:pt>
              <c:pt idx="1152">
                <c:v>2386.4</c:v>
              </c:pt>
              <c:pt idx="1153">
                <c:v>4686</c:v>
              </c:pt>
              <c:pt idx="1154">
                <c:v>3330.36</c:v>
              </c:pt>
              <c:pt idx="1155">
                <c:v>10132.06</c:v>
              </c:pt>
              <c:pt idx="1156">
                <c:v>157065.48000000001</c:v>
              </c:pt>
              <c:pt idx="1157">
                <c:v>49232.08</c:v>
              </c:pt>
              <c:pt idx="1158">
                <c:v>68553</c:v>
              </c:pt>
              <c:pt idx="1159">
                <c:v>9108</c:v>
              </c:pt>
              <c:pt idx="1160">
                <c:v>22275</c:v>
              </c:pt>
              <c:pt idx="1161">
                <c:v>3256.8</c:v>
              </c:pt>
              <c:pt idx="1162">
                <c:v>155390.82999999999</c:v>
              </c:pt>
              <c:pt idx="1163">
                <c:v>683.1</c:v>
              </c:pt>
              <c:pt idx="1164">
                <c:v>8060</c:v>
              </c:pt>
              <c:pt idx="1165">
                <c:v>623</c:v>
              </c:pt>
              <c:pt idx="1166">
                <c:v>1520</c:v>
              </c:pt>
              <c:pt idx="1167">
                <c:v>1706.4</c:v>
              </c:pt>
              <c:pt idx="1168">
                <c:v>12090</c:v>
              </c:pt>
              <c:pt idx="1169">
                <c:v>5310</c:v>
              </c:pt>
              <c:pt idx="1170">
                <c:v>1635.6000000000001</c:v>
              </c:pt>
              <c:pt idx="1171">
                <c:v>3689</c:v>
              </c:pt>
              <c:pt idx="1172">
                <c:v>7440.6</c:v>
              </c:pt>
              <c:pt idx="1173">
                <c:v>182280</c:v>
              </c:pt>
              <c:pt idx="1174">
                <c:v>1550</c:v>
              </c:pt>
              <c:pt idx="1175">
                <c:v>2753.19</c:v>
              </c:pt>
              <c:pt idx="1176">
                <c:v>3982.02</c:v>
              </c:pt>
              <c:pt idx="1177">
                <c:v>16578.95</c:v>
              </c:pt>
              <c:pt idx="1178">
                <c:v>513.5</c:v>
              </c:pt>
              <c:pt idx="1179">
                <c:v>3511.2</c:v>
              </c:pt>
              <c:pt idx="1180">
                <c:v>2324.6000000000004</c:v>
              </c:pt>
              <c:pt idx="1181">
                <c:v>340390.40000000002</c:v>
              </c:pt>
              <c:pt idx="1182">
                <c:v>1021.2</c:v>
              </c:pt>
              <c:pt idx="1183">
                <c:v>2825.7999999999997</c:v>
              </c:pt>
              <c:pt idx="1184">
                <c:v>137615.1</c:v>
              </c:pt>
              <c:pt idx="1185">
                <c:v>1897.3999999999999</c:v>
              </c:pt>
              <c:pt idx="1186">
                <c:v>3581.9999999999995</c:v>
              </c:pt>
              <c:pt idx="1187">
                <c:v>2523.8999999999996</c:v>
              </c:pt>
              <c:pt idx="1188">
                <c:v>27477</c:v>
              </c:pt>
              <c:pt idx="1189">
                <c:v>2584</c:v>
              </c:pt>
              <c:pt idx="1190">
                <c:v>1191.8000000000002</c:v>
              </c:pt>
              <c:pt idx="1191">
                <c:v>1871.1000000000001</c:v>
              </c:pt>
              <c:pt idx="1192">
                <c:v>2010</c:v>
              </c:pt>
              <c:pt idx="1193">
                <c:v>14310.4</c:v>
              </c:pt>
              <c:pt idx="1194">
                <c:v>625031.80000000005</c:v>
              </c:pt>
              <c:pt idx="1195">
                <c:v>15527.3</c:v>
              </c:pt>
              <c:pt idx="1196">
                <c:v>7154</c:v>
              </c:pt>
              <c:pt idx="1197">
                <c:v>3033.6000000000004</c:v>
              </c:pt>
              <c:pt idx="1198">
                <c:v>17283</c:v>
              </c:pt>
              <c:pt idx="1199">
                <c:v>14592</c:v>
              </c:pt>
              <c:pt idx="1200">
                <c:v>5532.2</c:v>
              </c:pt>
              <c:pt idx="1201">
                <c:v>6426.4400000000005</c:v>
              </c:pt>
              <c:pt idx="1202">
                <c:v>103519.79999999999</c:v>
              </c:pt>
              <c:pt idx="1203">
                <c:v>8870.4</c:v>
              </c:pt>
              <c:pt idx="1204">
                <c:v>1940.4</c:v>
              </c:pt>
              <c:pt idx="1205">
                <c:v>1680</c:v>
              </c:pt>
              <c:pt idx="1206">
                <c:v>22562</c:v>
              </c:pt>
              <c:pt idx="1207">
                <c:v>3321</c:v>
              </c:pt>
              <c:pt idx="1208">
                <c:v>56651.03</c:v>
              </c:pt>
              <c:pt idx="1209">
                <c:v>49628.700000000004</c:v>
              </c:pt>
              <c:pt idx="1210">
                <c:v>20184</c:v>
              </c:pt>
              <c:pt idx="1211">
                <c:v>2867</c:v>
              </c:pt>
              <c:pt idx="1212">
                <c:v>206765.59999999998</c:v>
              </c:pt>
              <c:pt idx="1213">
                <c:v>795118.5</c:v>
              </c:pt>
              <c:pt idx="1214">
                <c:v>5732.1</c:v>
              </c:pt>
              <c:pt idx="1215">
                <c:v>940.5</c:v>
              </c:pt>
              <c:pt idx="1216">
                <c:v>27981.600000000002</c:v>
              </c:pt>
              <c:pt idx="1217">
                <c:v>2857.6</c:v>
              </c:pt>
              <c:pt idx="1218">
                <c:v>2020.3000000000002</c:v>
              </c:pt>
              <c:pt idx="1219">
                <c:v>206504.1</c:v>
              </c:pt>
              <c:pt idx="1220">
                <c:v>1748</c:v>
              </c:pt>
              <c:pt idx="1221">
                <c:v>4978</c:v>
              </c:pt>
              <c:pt idx="1222">
                <c:v>1355.9</c:v>
              </c:pt>
              <c:pt idx="1223">
                <c:v>4049.5</c:v>
              </c:pt>
              <c:pt idx="1224">
                <c:v>5384.5</c:v>
              </c:pt>
              <c:pt idx="1225">
                <c:v>4407.3</c:v>
              </c:pt>
              <c:pt idx="1226">
                <c:v>3229.2</c:v>
              </c:pt>
              <c:pt idx="1227">
                <c:v>3070</c:v>
              </c:pt>
              <c:pt idx="1228">
                <c:v>269.10000000000002</c:v>
              </c:pt>
              <c:pt idx="1229">
                <c:v>28954.399999999998</c:v>
              </c:pt>
              <c:pt idx="1230">
                <c:v>26963000.56000001</c:v>
              </c:pt>
              <c:pt idx="1231">
                <c:v>6405.3</c:v>
              </c:pt>
              <c:pt idx="1232">
                <c:v>12408.4</c:v>
              </c:pt>
              <c:pt idx="1233">
                <c:v>99153.8</c:v>
              </c:pt>
              <c:pt idx="1234">
                <c:v>12830.4</c:v>
              </c:pt>
              <c:pt idx="1235">
                <c:v>6542.4000000000005</c:v>
              </c:pt>
              <c:pt idx="1236">
                <c:v>395829.70999999996</c:v>
              </c:pt>
              <c:pt idx="1237">
                <c:v>32281.600000000002</c:v>
              </c:pt>
              <c:pt idx="1238">
                <c:v>14176.800000000001</c:v>
              </c:pt>
              <c:pt idx="1239">
                <c:v>313037.5</c:v>
              </c:pt>
              <c:pt idx="1240">
                <c:v>601.6</c:v>
              </c:pt>
              <c:pt idx="1241">
                <c:v>24564</c:v>
              </c:pt>
              <c:pt idx="1242">
                <c:v>3124.4</c:v>
              </c:pt>
              <c:pt idx="1243">
                <c:v>3564</c:v>
              </c:pt>
              <c:pt idx="1244">
                <c:v>6032</c:v>
              </c:pt>
              <c:pt idx="1245">
                <c:v>2208.8999999999996</c:v>
              </c:pt>
              <c:pt idx="1246">
                <c:v>3619</c:v>
              </c:pt>
              <c:pt idx="1247">
                <c:v>8348.5</c:v>
              </c:pt>
              <c:pt idx="1248">
                <c:v>16312.800000000001</c:v>
              </c:pt>
              <c:pt idx="1249">
                <c:v>24465.000000000004</c:v>
              </c:pt>
              <c:pt idx="1250">
                <c:v>25578</c:v>
              </c:pt>
              <c:pt idx="1251">
                <c:v>8908.7999999999993</c:v>
              </c:pt>
              <c:pt idx="1252">
                <c:v>18247.600000000002</c:v>
              </c:pt>
              <c:pt idx="1253">
                <c:v>774</c:v>
              </c:pt>
              <c:pt idx="1254">
                <c:v>829509.6</c:v>
              </c:pt>
              <c:pt idx="1255">
                <c:v>48716</c:v>
              </c:pt>
              <c:pt idx="1256">
                <c:v>31542.5</c:v>
              </c:pt>
              <c:pt idx="1257">
                <c:v>2508</c:v>
              </c:pt>
              <c:pt idx="1258">
                <c:v>19188</c:v>
              </c:pt>
              <c:pt idx="1259">
                <c:v>112722</c:v>
              </c:pt>
              <c:pt idx="1260">
                <c:v>14784</c:v>
              </c:pt>
              <c:pt idx="1261">
                <c:v>4603.5</c:v>
              </c:pt>
              <c:pt idx="1262">
                <c:v>17196.899999999998</c:v>
              </c:pt>
              <c:pt idx="1263">
                <c:v>79885</c:v>
              </c:pt>
              <c:pt idx="1264">
                <c:v>849.6</c:v>
              </c:pt>
              <c:pt idx="1265">
                <c:v>5310</c:v>
              </c:pt>
              <c:pt idx="1266">
                <c:v>365364.3</c:v>
              </c:pt>
              <c:pt idx="1267">
                <c:v>27789.059999999998</c:v>
              </c:pt>
              <c:pt idx="1268">
                <c:v>568.40000000000009</c:v>
              </c:pt>
              <c:pt idx="1269">
                <c:v>8002.5</c:v>
              </c:pt>
              <c:pt idx="1270">
                <c:v>1200236.4000000001</c:v>
              </c:pt>
              <c:pt idx="1271">
                <c:v>1696</c:v>
              </c:pt>
              <c:pt idx="1272">
                <c:v>2856.6000000000004</c:v>
              </c:pt>
              <c:pt idx="1273">
                <c:v>571355.60000000009</c:v>
              </c:pt>
              <c:pt idx="1274">
                <c:v>125812.40000000001</c:v>
              </c:pt>
              <c:pt idx="1275">
                <c:v>7405.2000000000007</c:v>
              </c:pt>
              <c:pt idx="1276">
                <c:v>12457.4</c:v>
              </c:pt>
              <c:pt idx="1277">
                <c:v>31248</c:v>
              </c:pt>
              <c:pt idx="1278">
                <c:v>3170.6000000000004</c:v>
              </c:pt>
              <c:pt idx="1279">
                <c:v>977410.79999999993</c:v>
              </c:pt>
              <c:pt idx="1280">
                <c:v>32153</c:v>
              </c:pt>
              <c:pt idx="1281">
                <c:v>96901.2</c:v>
              </c:pt>
              <c:pt idx="1282">
                <c:v>560118</c:v>
              </c:pt>
              <c:pt idx="1283">
                <c:v>900</c:v>
              </c:pt>
              <c:pt idx="1284">
                <c:v>637.20000000000005</c:v>
              </c:pt>
              <c:pt idx="1285">
                <c:v>3531.6</c:v>
              </c:pt>
              <c:pt idx="1286">
                <c:v>9000</c:v>
              </c:pt>
              <c:pt idx="1287">
                <c:v>1744</c:v>
              </c:pt>
              <c:pt idx="1288">
                <c:v>1100.8</c:v>
              </c:pt>
              <c:pt idx="1289">
                <c:v>4851.2</c:v>
              </c:pt>
              <c:pt idx="1290">
                <c:v>28225.600000000002</c:v>
              </c:pt>
              <c:pt idx="1291">
                <c:v>617.5</c:v>
              </c:pt>
              <c:pt idx="1292">
                <c:v>129920</c:v>
              </c:pt>
              <c:pt idx="1293">
                <c:v>61214.6</c:v>
              </c:pt>
              <c:pt idx="1294">
                <c:v>75012</c:v>
              </c:pt>
              <c:pt idx="1295">
                <c:v>7999.7999999999993</c:v>
              </c:pt>
              <c:pt idx="1296">
                <c:v>9954</c:v>
              </c:pt>
              <c:pt idx="1297">
                <c:v>315756</c:v>
              </c:pt>
              <c:pt idx="1298">
                <c:v>5633.1</c:v>
              </c:pt>
              <c:pt idx="1299">
                <c:v>811.80000000000007</c:v>
              </c:pt>
              <c:pt idx="1300">
                <c:v>3155.9</c:v>
              </c:pt>
              <c:pt idx="1301">
                <c:v>10146</c:v>
              </c:pt>
              <c:pt idx="1302">
                <c:v>27132</c:v>
              </c:pt>
              <c:pt idx="1303">
                <c:v>1792.92</c:v>
              </c:pt>
              <c:pt idx="1304">
                <c:v>1059.3</c:v>
              </c:pt>
              <c:pt idx="1305">
                <c:v>6304.1</c:v>
              </c:pt>
              <c:pt idx="1306">
                <c:v>20400.2</c:v>
              </c:pt>
              <c:pt idx="1307">
                <c:v>13940</c:v>
              </c:pt>
              <c:pt idx="1308">
                <c:v>8381.4</c:v>
              </c:pt>
              <c:pt idx="1309">
                <c:v>16514</c:v>
              </c:pt>
              <c:pt idx="1310">
                <c:v>1552.1999999999998</c:v>
              </c:pt>
              <c:pt idx="1311">
                <c:v>310.5</c:v>
              </c:pt>
              <c:pt idx="1312">
                <c:v>10728.5</c:v>
              </c:pt>
              <c:pt idx="1313">
                <c:v>2596</c:v>
              </c:pt>
              <c:pt idx="1314">
                <c:v>1328</c:v>
              </c:pt>
              <c:pt idx="1315">
                <c:v>18321.66</c:v>
              </c:pt>
              <c:pt idx="1316">
                <c:v>1001</c:v>
              </c:pt>
              <c:pt idx="1317">
                <c:v>58408</c:v>
              </c:pt>
              <c:pt idx="1318">
                <c:v>25787.1</c:v>
              </c:pt>
              <c:pt idx="1319">
                <c:v>12087</c:v>
              </c:pt>
              <c:pt idx="1320">
                <c:v>55014.3</c:v>
              </c:pt>
              <c:pt idx="1321">
                <c:v>10351.200000000001</c:v>
              </c:pt>
              <c:pt idx="1322">
                <c:v>138752</c:v>
              </c:pt>
              <c:pt idx="1323">
                <c:v>81438</c:v>
              </c:pt>
              <c:pt idx="1324">
                <c:v>32837.699999999997</c:v>
              </c:pt>
              <c:pt idx="1325">
                <c:v>2829</c:v>
              </c:pt>
              <c:pt idx="1326">
                <c:v>21442.400000000001</c:v>
              </c:pt>
              <c:pt idx="1327">
                <c:v>32587.200000000001</c:v>
              </c:pt>
              <c:pt idx="1328">
                <c:v>8881.6</c:v>
              </c:pt>
              <c:pt idx="1329">
                <c:v>46510.1</c:v>
              </c:pt>
              <c:pt idx="1330">
                <c:v>1783.6000000000001</c:v>
              </c:pt>
              <c:pt idx="1331">
                <c:v>172862.6</c:v>
              </c:pt>
              <c:pt idx="1332">
                <c:v>1151.5</c:v>
              </c:pt>
              <c:pt idx="1333">
                <c:v>2840.5</c:v>
              </c:pt>
              <c:pt idx="1334">
                <c:v>534.6</c:v>
              </c:pt>
              <c:pt idx="1335">
                <c:v>2894.4</c:v>
              </c:pt>
              <c:pt idx="1336">
                <c:v>1144.8000000000002</c:v>
              </c:pt>
              <c:pt idx="1337">
                <c:v>17502.8</c:v>
              </c:pt>
              <c:pt idx="1338">
                <c:v>5575.5</c:v>
              </c:pt>
              <c:pt idx="1339">
                <c:v>591.6</c:v>
              </c:pt>
              <c:pt idx="1340">
                <c:v>4154</c:v>
              </c:pt>
              <c:pt idx="1341">
                <c:v>2327</c:v>
              </c:pt>
              <c:pt idx="1342">
                <c:v>2497.6</c:v>
              </c:pt>
              <c:pt idx="1343">
                <c:v>1757.7</c:v>
              </c:pt>
              <c:pt idx="1344">
                <c:v>2900</c:v>
              </c:pt>
              <c:pt idx="1345">
                <c:v>4108.8</c:v>
              </c:pt>
              <c:pt idx="1346">
                <c:v>3699.3999999999996</c:v>
              </c:pt>
              <c:pt idx="1347">
                <c:v>1552.1000000000001</c:v>
              </c:pt>
              <c:pt idx="1348">
                <c:v>598.4</c:v>
              </c:pt>
              <c:pt idx="1349">
                <c:v>82982</c:v>
              </c:pt>
              <c:pt idx="1350">
                <c:v>28614.6</c:v>
              </c:pt>
              <c:pt idx="1351">
                <c:v>4271.3999999999996</c:v>
              </c:pt>
              <c:pt idx="1352">
                <c:v>790.5</c:v>
              </c:pt>
              <c:pt idx="1353">
                <c:v>3121.8</c:v>
              </c:pt>
              <c:pt idx="1354">
                <c:v>3164</c:v>
              </c:pt>
              <c:pt idx="1355">
                <c:v>3032.4</c:v>
              </c:pt>
              <c:pt idx="1356">
                <c:v>155965.20000000001</c:v>
              </c:pt>
              <c:pt idx="1357">
                <c:v>2547</c:v>
              </c:pt>
              <c:pt idx="1358">
                <c:v>33970</c:v>
              </c:pt>
              <c:pt idx="1359">
                <c:v>7236</c:v>
              </c:pt>
              <c:pt idx="1360">
                <c:v>127203.3</c:v>
              </c:pt>
              <c:pt idx="1361">
                <c:v>30163</c:v>
              </c:pt>
              <c:pt idx="1362">
                <c:v>1562.4</c:v>
              </c:pt>
              <c:pt idx="1363">
                <c:v>955.80000000000007</c:v>
              </c:pt>
              <c:pt idx="1364">
                <c:v>5382</c:v>
              </c:pt>
              <c:pt idx="1365">
                <c:v>28449</c:v>
              </c:pt>
              <c:pt idx="1366">
                <c:v>18723</c:v>
              </c:pt>
              <c:pt idx="1367">
                <c:v>299.5</c:v>
              </c:pt>
              <c:pt idx="1368">
                <c:v>8915.6999999999989</c:v>
              </c:pt>
              <c:pt idx="1369">
                <c:v>638</c:v>
              </c:pt>
              <c:pt idx="1370">
                <c:v>417.59999999999997</c:v>
              </c:pt>
              <c:pt idx="1371">
                <c:v>5581.5</c:v>
              </c:pt>
              <c:pt idx="1372">
                <c:v>2636.2000000000003</c:v>
              </c:pt>
              <c:pt idx="1373">
                <c:v>7068.5999999999995</c:v>
              </c:pt>
              <c:pt idx="1374">
                <c:v>1848</c:v>
              </c:pt>
              <c:pt idx="1375">
                <c:v>22157.040000000001</c:v>
              </c:pt>
              <c:pt idx="1376">
                <c:v>100667</c:v>
              </c:pt>
              <c:pt idx="1377">
                <c:v>9797.1</c:v>
              </c:pt>
              <c:pt idx="1378">
                <c:v>2029.2</c:v>
              </c:pt>
              <c:pt idx="1379">
                <c:v>21132</c:v>
              </c:pt>
              <c:pt idx="1380">
                <c:v>239952.5</c:v>
              </c:pt>
              <c:pt idx="1381">
                <c:v>3653.5499999999997</c:v>
              </c:pt>
              <c:pt idx="1382">
                <c:v>48048.6</c:v>
              </c:pt>
              <c:pt idx="1383">
                <c:v>6556.4</c:v>
              </c:pt>
              <c:pt idx="1384">
                <c:v>6845.5999999999995</c:v>
              </c:pt>
              <c:pt idx="1385">
                <c:v>590442.1</c:v>
              </c:pt>
              <c:pt idx="1386">
                <c:v>443782.62</c:v>
              </c:pt>
              <c:pt idx="1387">
                <c:v>112320</c:v>
              </c:pt>
              <c:pt idx="1388">
                <c:v>12472.4</c:v>
              </c:pt>
              <c:pt idx="1389">
                <c:v>7977.2</c:v>
              </c:pt>
              <c:pt idx="1390">
                <c:v>17345</c:v>
              </c:pt>
              <c:pt idx="1391">
                <c:v>11906.2</c:v>
              </c:pt>
              <c:pt idx="1392">
                <c:v>66272.399999999994</c:v>
              </c:pt>
              <c:pt idx="1393">
                <c:v>25942</c:v>
              </c:pt>
              <c:pt idx="1394">
                <c:v>3312.5299999999997</c:v>
              </c:pt>
              <c:pt idx="1395">
                <c:v>20081.199999999997</c:v>
              </c:pt>
              <c:pt idx="1396">
                <c:v>41436.9</c:v>
              </c:pt>
              <c:pt idx="1397">
                <c:v>41482.800000000003</c:v>
              </c:pt>
              <c:pt idx="1398">
                <c:v>334401.7</c:v>
              </c:pt>
              <c:pt idx="1399">
                <c:v>13162.5</c:v>
              </c:pt>
              <c:pt idx="1400">
                <c:v>263745.2</c:v>
              </c:pt>
              <c:pt idx="1401">
                <c:v>7942</c:v>
              </c:pt>
              <c:pt idx="1402">
                <c:v>11503.8</c:v>
              </c:pt>
              <c:pt idx="1403">
                <c:v>26368</c:v>
              </c:pt>
              <c:pt idx="1404">
                <c:v>25882.5</c:v>
              </c:pt>
              <c:pt idx="1405">
                <c:v>8431.7999999999993</c:v>
              </c:pt>
              <c:pt idx="1406">
                <c:v>102482.7</c:v>
              </c:pt>
              <c:pt idx="1407">
                <c:v>1524.6000000000001</c:v>
              </c:pt>
              <c:pt idx="1408">
                <c:v>570456.6</c:v>
              </c:pt>
              <c:pt idx="1409">
                <c:v>41832</c:v>
              </c:pt>
              <c:pt idx="1410">
                <c:v>7343.0999999999995</c:v>
              </c:pt>
              <c:pt idx="1411">
                <c:v>30801.4</c:v>
              </c:pt>
              <c:pt idx="1412">
                <c:v>2466</c:v>
              </c:pt>
              <c:pt idx="1413">
                <c:v>1034.8</c:v>
              </c:pt>
              <c:pt idx="1414">
                <c:v>5691.4</c:v>
              </c:pt>
              <c:pt idx="1415">
                <c:v>1425</c:v>
              </c:pt>
              <c:pt idx="1416">
                <c:v>3045</c:v>
              </c:pt>
              <c:pt idx="1417">
                <c:v>18370.3</c:v>
              </c:pt>
              <c:pt idx="1418">
                <c:v>2806</c:v>
              </c:pt>
              <c:pt idx="1419">
                <c:v>2321.8000000000002</c:v>
              </c:pt>
              <c:pt idx="1420">
                <c:v>9406.8000000000011</c:v>
              </c:pt>
              <c:pt idx="1421">
                <c:v>48476.399999999994</c:v>
              </c:pt>
              <c:pt idx="1422">
                <c:v>3174.4</c:v>
              </c:pt>
              <c:pt idx="1423">
                <c:v>5824</c:v>
              </c:pt>
              <c:pt idx="1424">
                <c:v>40800</c:v>
              </c:pt>
              <c:pt idx="1425">
                <c:v>193908</c:v>
              </c:pt>
              <c:pt idx="1426">
                <c:v>2610</c:v>
              </c:pt>
              <c:pt idx="1427">
                <c:v>1222.2</c:v>
              </c:pt>
              <c:pt idx="1428">
                <c:v>1035</c:v>
              </c:pt>
              <c:pt idx="1429">
                <c:v>469.7</c:v>
              </c:pt>
              <c:pt idx="1430">
                <c:v>644</c:v>
              </c:pt>
              <c:pt idx="1431">
                <c:v>3324</c:v>
              </c:pt>
              <c:pt idx="1432">
                <c:v>317362.2</c:v>
              </c:pt>
              <c:pt idx="1433">
                <c:v>448.5</c:v>
              </c:pt>
              <c:pt idx="1434">
                <c:v>948045.8</c:v>
              </c:pt>
              <c:pt idx="1435">
                <c:v>1933</c:v>
              </c:pt>
              <c:pt idx="1436">
                <c:v>204732</c:v>
              </c:pt>
              <c:pt idx="1437">
                <c:v>30777.599999999999</c:v>
              </c:pt>
              <c:pt idx="1438">
                <c:v>921.6</c:v>
              </c:pt>
              <c:pt idx="1439">
                <c:v>541.79999999999995</c:v>
              </c:pt>
              <c:pt idx="1440">
                <c:v>1913.6</c:v>
              </c:pt>
              <c:pt idx="1441">
                <c:v>176090.05</c:v>
              </c:pt>
              <c:pt idx="1442">
                <c:v>450411.89999999997</c:v>
              </c:pt>
              <c:pt idx="1443">
                <c:v>2950.2000000000003</c:v>
              </c:pt>
              <c:pt idx="1444">
                <c:v>5292</c:v>
              </c:pt>
              <c:pt idx="1445">
                <c:v>16518.599999999999</c:v>
              </c:pt>
              <c:pt idx="1446">
                <c:v>2925</c:v>
              </c:pt>
              <c:pt idx="1447">
                <c:v>22870.2</c:v>
              </c:pt>
              <c:pt idx="1448">
                <c:v>98666.8</c:v>
              </c:pt>
              <c:pt idx="1449">
                <c:v>3652</c:v>
              </c:pt>
              <c:pt idx="1450">
                <c:v>70956</c:v>
              </c:pt>
              <c:pt idx="1451">
                <c:v>946</c:v>
              </c:pt>
              <c:pt idx="1452">
                <c:v>7992.5</c:v>
              </c:pt>
              <c:pt idx="1453">
                <c:v>8968.83</c:v>
              </c:pt>
              <c:pt idx="1454">
                <c:v>22720</c:v>
              </c:pt>
              <c:pt idx="1455">
                <c:v>7062.75</c:v>
              </c:pt>
              <c:pt idx="1456">
                <c:v>127153.60000000001</c:v>
              </c:pt>
              <c:pt idx="1457">
                <c:v>124127</c:v>
              </c:pt>
              <c:pt idx="1458">
                <c:v>959.2</c:v>
              </c:pt>
              <c:pt idx="1459">
                <c:v>23737.800000000003</c:v>
              </c:pt>
              <c:pt idx="1460">
                <c:v>4924.8</c:v>
              </c:pt>
              <c:pt idx="1461">
                <c:v>8230.4</c:v>
              </c:pt>
              <c:pt idx="1462">
                <c:v>18489.900000000001</c:v>
              </c:pt>
              <c:pt idx="1463">
                <c:v>11705.6</c:v>
              </c:pt>
              <c:pt idx="1464">
                <c:v>1912.6000000000001</c:v>
              </c:pt>
              <c:pt idx="1465">
                <c:v>3312.7999999999997</c:v>
              </c:pt>
              <c:pt idx="1466">
                <c:v>2645.5</c:v>
              </c:pt>
              <c:pt idx="1467">
                <c:v>11580.8</c:v>
              </c:pt>
              <c:pt idx="1468">
                <c:v>2024</c:v>
              </c:pt>
              <c:pt idx="1469">
                <c:v>3558.1</c:v>
              </c:pt>
              <c:pt idx="1470">
                <c:v>5432.5</c:v>
              </c:pt>
              <c:pt idx="1471">
                <c:v>399266</c:v>
              </c:pt>
              <c:pt idx="1472">
                <c:v>7780.5</c:v>
              </c:pt>
              <c:pt idx="1473">
                <c:v>53341.599999999999</c:v>
              </c:pt>
              <c:pt idx="1474">
                <c:v>16772</c:v>
              </c:pt>
              <c:pt idx="1475">
                <c:v>2364.1200000000003</c:v>
              </c:pt>
              <c:pt idx="1476">
                <c:v>818.40000000000009</c:v>
              </c:pt>
              <c:pt idx="1477">
                <c:v>2736</c:v>
              </c:pt>
              <c:pt idx="1478">
                <c:v>1788</c:v>
              </c:pt>
              <c:pt idx="1479">
                <c:v>218461.75</c:v>
              </c:pt>
              <c:pt idx="1480">
                <c:v>5838.3</c:v>
              </c:pt>
              <c:pt idx="1481">
                <c:v>3510</c:v>
              </c:pt>
              <c:pt idx="1482">
                <c:v>12674.6</c:v>
              </c:pt>
              <c:pt idx="1483">
                <c:v>5160.05</c:v>
              </c:pt>
              <c:pt idx="1484">
                <c:v>17362.5</c:v>
              </c:pt>
              <c:pt idx="1485">
                <c:v>8880</c:v>
              </c:pt>
              <c:pt idx="1486">
                <c:v>1254.5</c:v>
              </c:pt>
              <c:pt idx="1487">
                <c:v>174990</c:v>
              </c:pt>
              <c:pt idx="1488">
                <c:v>952</c:v>
              </c:pt>
              <c:pt idx="1489">
                <c:v>1173</c:v>
              </c:pt>
              <c:pt idx="1490">
                <c:v>596821.50000000012</c:v>
              </c:pt>
              <c:pt idx="1491">
                <c:v>819</c:v>
              </c:pt>
              <c:pt idx="1492">
                <c:v>13354</c:v>
              </c:pt>
              <c:pt idx="1493">
                <c:v>6300</c:v>
              </c:pt>
              <c:pt idx="1494">
                <c:v>7548</c:v>
              </c:pt>
              <c:pt idx="1495">
                <c:v>42931.200000000004</c:v>
              </c:pt>
              <c:pt idx="1496">
                <c:v>2944.1</c:v>
              </c:pt>
              <c:pt idx="1497">
                <c:v>6881912.0999999996</c:v>
              </c:pt>
              <c:pt idx="1498">
                <c:v>11730</c:v>
              </c:pt>
              <c:pt idx="1499">
                <c:v>16119.599999999999</c:v>
              </c:pt>
              <c:pt idx="1500">
                <c:v>35346</c:v>
              </c:pt>
              <c:pt idx="1501">
                <c:v>66189.5</c:v>
              </c:pt>
              <c:pt idx="1502">
                <c:v>1835.3999999999999</c:v>
              </c:pt>
              <c:pt idx="1503">
                <c:v>352.59999999999997</c:v>
              </c:pt>
              <c:pt idx="1504">
                <c:v>58525.899999999994</c:v>
              </c:pt>
              <c:pt idx="1505">
                <c:v>3778.8</c:v>
              </c:pt>
              <c:pt idx="1506">
                <c:v>1222</c:v>
              </c:pt>
              <c:pt idx="1507">
                <c:v>7791</c:v>
              </c:pt>
              <c:pt idx="1508">
                <c:v>2545.4</c:v>
              </c:pt>
              <c:pt idx="1509">
                <c:v>759</c:v>
              </c:pt>
              <c:pt idx="1510">
                <c:v>63648</c:v>
              </c:pt>
              <c:pt idx="1511">
                <c:v>627</c:v>
              </c:pt>
              <c:pt idx="1512">
                <c:v>555</c:v>
              </c:pt>
              <c:pt idx="1513">
                <c:v>8811</c:v>
              </c:pt>
              <c:pt idx="1514">
                <c:v>1293.5</c:v>
              </c:pt>
              <c:pt idx="1515">
                <c:v>4235</c:v>
              </c:pt>
              <c:pt idx="1516">
                <c:v>4164.8</c:v>
              </c:pt>
              <c:pt idx="1517">
                <c:v>59210.400000000001</c:v>
              </c:pt>
              <c:pt idx="1518">
                <c:v>76393.8</c:v>
              </c:pt>
              <c:pt idx="1519">
                <c:v>465150</c:v>
              </c:pt>
              <c:pt idx="1520">
                <c:v>2668</c:v>
              </c:pt>
              <c:pt idx="1521">
                <c:v>2812.5</c:v>
              </c:pt>
              <c:pt idx="1522">
                <c:v>58905</c:v>
              </c:pt>
              <c:pt idx="1523">
                <c:v>140953.51999999999</c:v>
              </c:pt>
              <c:pt idx="1524">
                <c:v>425638.63</c:v>
              </c:pt>
              <c:pt idx="1525">
                <c:v>4272.1000000000004</c:v>
              </c:pt>
              <c:pt idx="1526">
                <c:v>28479.600000000002</c:v>
              </c:pt>
              <c:pt idx="1527">
                <c:v>42344.100000000006</c:v>
              </c:pt>
              <c:pt idx="1528">
                <c:v>6872.4</c:v>
              </c:pt>
              <c:pt idx="1529">
                <c:v>389541.60000000003</c:v>
              </c:pt>
              <c:pt idx="1530">
                <c:v>1356.6000000000001</c:v>
              </c:pt>
              <c:pt idx="1531">
                <c:v>91902</c:v>
              </c:pt>
              <c:pt idx="1532">
                <c:v>4264.8</c:v>
              </c:pt>
              <c:pt idx="1533">
                <c:v>123013</c:v>
              </c:pt>
              <c:pt idx="1534">
                <c:v>4608</c:v>
              </c:pt>
              <c:pt idx="1535">
                <c:v>412845.5</c:v>
              </c:pt>
              <c:pt idx="1536">
                <c:v>4030.3999999999996</c:v>
              </c:pt>
              <c:pt idx="1537">
                <c:v>2613.6</c:v>
              </c:pt>
              <c:pt idx="1538">
                <c:v>4427.5</c:v>
              </c:pt>
              <c:pt idx="1539">
                <c:v>10664</c:v>
              </c:pt>
              <c:pt idx="1540">
                <c:v>9535.8000000000011</c:v>
              </c:pt>
              <c:pt idx="1541">
                <c:v>994017.5</c:v>
              </c:pt>
              <c:pt idx="1542">
                <c:v>806.2</c:v>
              </c:pt>
              <c:pt idx="1543">
                <c:v>3564.3</c:v>
              </c:pt>
              <c:pt idx="1544">
                <c:v>15222</c:v>
              </c:pt>
              <c:pt idx="1545">
                <c:v>30894.1</c:v>
              </c:pt>
              <c:pt idx="1546">
                <c:v>1835.4</c:v>
              </c:pt>
              <c:pt idx="1547">
                <c:v>716</c:v>
              </c:pt>
              <c:pt idx="1548">
                <c:v>8217.9</c:v>
              </c:pt>
              <c:pt idx="1549">
                <c:v>1764.1</c:v>
              </c:pt>
              <c:pt idx="1550">
                <c:v>11968</c:v>
              </c:pt>
              <c:pt idx="1551">
                <c:v>9677.2999999999993</c:v>
              </c:pt>
              <c:pt idx="1552">
                <c:v>374829.09999999992</c:v>
              </c:pt>
              <c:pt idx="1553">
                <c:v>36317.89</c:v>
              </c:pt>
              <c:pt idx="1554">
                <c:v>148418.4</c:v>
              </c:pt>
              <c:pt idx="1555">
                <c:v>8190</c:v>
              </c:pt>
              <c:pt idx="1556">
                <c:v>4534.2</c:v>
              </c:pt>
              <c:pt idx="1557">
                <c:v>18459</c:v>
              </c:pt>
              <c:pt idx="1558">
                <c:v>21173.599999999999</c:v>
              </c:pt>
              <c:pt idx="1559">
                <c:v>30892.7</c:v>
              </c:pt>
              <c:pt idx="1560">
                <c:v>15118.300000000001</c:v>
              </c:pt>
              <c:pt idx="1561">
                <c:v>6300</c:v>
              </c:pt>
              <c:pt idx="1562">
                <c:v>2990</c:v>
              </c:pt>
              <c:pt idx="1563">
                <c:v>14922.6</c:v>
              </c:pt>
              <c:pt idx="1564">
                <c:v>269442</c:v>
              </c:pt>
              <c:pt idx="1565">
                <c:v>730968</c:v>
              </c:pt>
              <c:pt idx="1566">
                <c:v>1401525.9000000001</c:v>
              </c:pt>
              <c:pt idx="1567">
                <c:v>1335383.2</c:v>
              </c:pt>
              <c:pt idx="1568">
                <c:v>1136207.4299999997</c:v>
              </c:pt>
              <c:pt idx="1569">
                <c:v>4114</c:v>
              </c:pt>
              <c:pt idx="1570">
                <c:v>4120</c:v>
              </c:pt>
              <c:pt idx="1571">
                <c:v>3422.6</c:v>
              </c:pt>
              <c:pt idx="1572">
                <c:v>2106</c:v>
              </c:pt>
              <c:pt idx="1573">
                <c:v>19561.5</c:v>
              </c:pt>
              <c:pt idx="1574">
                <c:v>9106</c:v>
              </c:pt>
              <c:pt idx="1575">
                <c:v>2006.0000000000002</c:v>
              </c:pt>
              <c:pt idx="1576">
                <c:v>377564.3</c:v>
              </c:pt>
              <c:pt idx="1577">
                <c:v>3306.5</c:v>
              </c:pt>
              <c:pt idx="1578">
                <c:v>17396.399999999998</c:v>
              </c:pt>
              <c:pt idx="1579">
                <c:v>1795.1999999999998</c:v>
              </c:pt>
              <c:pt idx="1580">
                <c:v>38396</c:v>
              </c:pt>
              <c:pt idx="1581">
                <c:v>5974.8</c:v>
              </c:pt>
              <c:pt idx="1582">
                <c:v>2764.8</c:v>
              </c:pt>
              <c:pt idx="1583">
                <c:v>82954</c:v>
              </c:pt>
              <c:pt idx="1584">
                <c:v>1128.6000000000001</c:v>
              </c:pt>
              <c:pt idx="1585">
                <c:v>115425</c:v>
              </c:pt>
              <c:pt idx="1586">
                <c:v>1470</c:v>
              </c:pt>
              <c:pt idx="1587">
                <c:v>2340</c:v>
              </c:pt>
              <c:pt idx="1588">
                <c:v>1778.4</c:v>
              </c:pt>
              <c:pt idx="1589">
                <c:v>2812</c:v>
              </c:pt>
              <c:pt idx="1590">
                <c:v>23481</c:v>
              </c:pt>
              <c:pt idx="1591">
                <c:v>11303</c:v>
              </c:pt>
              <c:pt idx="1592">
                <c:v>5200</c:v>
              </c:pt>
              <c:pt idx="1593">
                <c:v>6127.2000000000007</c:v>
              </c:pt>
              <c:pt idx="1594">
                <c:v>10264</c:v>
              </c:pt>
              <c:pt idx="1595">
                <c:v>6307.66</c:v>
              </c:pt>
              <c:pt idx="1596">
                <c:v>118080</c:v>
              </c:pt>
              <c:pt idx="1597">
                <c:v>78625</c:v>
              </c:pt>
              <c:pt idx="1598">
                <c:v>357000</c:v>
              </c:pt>
              <c:pt idx="1599">
                <c:v>70658</c:v>
              </c:pt>
              <c:pt idx="1600">
                <c:v>4368</c:v>
              </c:pt>
              <c:pt idx="1601">
                <c:v>2901.84</c:v>
              </c:pt>
              <c:pt idx="1602">
                <c:v>1564.2</c:v>
              </c:pt>
              <c:pt idx="1603">
                <c:v>7029</c:v>
              </c:pt>
              <c:pt idx="1604">
                <c:v>7952.87</c:v>
              </c:pt>
              <c:pt idx="1605">
                <c:v>28665</c:v>
              </c:pt>
              <c:pt idx="1606">
                <c:v>5020.8599999999997</c:v>
              </c:pt>
              <c:pt idx="1607">
                <c:v>13497</c:v>
              </c:pt>
              <c:pt idx="1608">
                <c:v>4875</c:v>
              </c:pt>
              <c:pt idx="1609">
                <c:v>1455</c:v>
              </c:pt>
              <c:pt idx="1610">
                <c:v>9975</c:v>
              </c:pt>
              <c:pt idx="1611">
                <c:v>5713.2000000000007</c:v>
              </c:pt>
              <c:pt idx="1612">
                <c:v>1144.6000000000001</c:v>
              </c:pt>
              <c:pt idx="1613">
                <c:v>42795.200000000004</c:v>
              </c:pt>
              <c:pt idx="1614">
                <c:v>3607.9999999999995</c:v>
              </c:pt>
              <c:pt idx="1615">
                <c:v>1360.8</c:v>
              </c:pt>
              <c:pt idx="1616">
                <c:v>774.9</c:v>
              </c:pt>
              <c:pt idx="1617">
                <c:v>3550</c:v>
              </c:pt>
              <c:pt idx="1618">
                <c:v>11658</c:v>
              </c:pt>
              <c:pt idx="1619">
                <c:v>3360</c:v>
              </c:pt>
              <c:pt idx="1620">
                <c:v>10216.5</c:v>
              </c:pt>
              <c:pt idx="1621">
                <c:v>31084.799999999999</c:v>
              </c:pt>
              <c:pt idx="1622">
                <c:v>13850.4</c:v>
              </c:pt>
              <c:pt idx="1623">
                <c:v>2774</c:v>
              </c:pt>
              <c:pt idx="1624">
                <c:v>121225</c:v>
              </c:pt>
              <c:pt idx="1625">
                <c:v>40296</c:v>
              </c:pt>
              <c:pt idx="1626">
                <c:v>4125</c:v>
              </c:pt>
              <c:pt idx="1627">
                <c:v>22968.75</c:v>
              </c:pt>
              <c:pt idx="1628">
                <c:v>434506.19999999995</c:v>
              </c:pt>
              <c:pt idx="1629">
                <c:v>38729.5</c:v>
              </c:pt>
              <c:pt idx="1630">
                <c:v>326704.8</c:v>
              </c:pt>
              <c:pt idx="1631">
                <c:v>197019.9</c:v>
              </c:pt>
              <c:pt idx="1632">
                <c:v>2678.4</c:v>
              </c:pt>
              <c:pt idx="1633">
                <c:v>125489</c:v>
              </c:pt>
              <c:pt idx="1634">
                <c:v>10050</c:v>
              </c:pt>
              <c:pt idx="1635">
                <c:v>4074.9</c:v>
              </c:pt>
              <c:pt idx="1636">
                <c:v>168098.5</c:v>
              </c:pt>
              <c:pt idx="1637">
                <c:v>7940.0999999999995</c:v>
              </c:pt>
              <c:pt idx="1638">
                <c:v>11337.6</c:v>
              </c:pt>
              <c:pt idx="1639">
                <c:v>2855.8</c:v>
              </c:pt>
              <c:pt idx="1640">
                <c:v>12831.300000000001</c:v>
              </c:pt>
              <c:pt idx="1641">
                <c:v>58644</c:v>
              </c:pt>
              <c:pt idx="1642">
                <c:v>26533.5</c:v>
              </c:pt>
              <c:pt idx="1643">
                <c:v>1496.0000000000002</c:v>
              </c:pt>
              <c:pt idx="1644">
                <c:v>1278.72</c:v>
              </c:pt>
              <c:pt idx="1645">
                <c:v>45084</c:v>
              </c:pt>
              <c:pt idx="1646">
                <c:v>262949.8</c:v>
              </c:pt>
              <c:pt idx="1647">
                <c:v>2691</c:v>
              </c:pt>
              <c:pt idx="1648">
                <c:v>4698</c:v>
              </c:pt>
              <c:pt idx="1649">
                <c:v>33992.1</c:v>
              </c:pt>
              <c:pt idx="1650">
                <c:v>7035</c:v>
              </c:pt>
              <c:pt idx="1651">
                <c:v>7120</c:v>
              </c:pt>
              <c:pt idx="1652">
                <c:v>657211</c:v>
              </c:pt>
              <c:pt idx="1653">
                <c:v>4140</c:v>
              </c:pt>
              <c:pt idx="1654">
                <c:v>1273.5999999999999</c:v>
              </c:pt>
              <c:pt idx="1655">
                <c:v>5379</c:v>
              </c:pt>
              <c:pt idx="1656">
                <c:v>38610</c:v>
              </c:pt>
              <c:pt idx="1657">
                <c:v>1564</c:v>
              </c:pt>
              <c:pt idx="1658">
                <c:v>5841</c:v>
              </c:pt>
              <c:pt idx="1659">
                <c:v>770.8</c:v>
              </c:pt>
              <c:pt idx="1660">
                <c:v>683.1</c:v>
              </c:pt>
              <c:pt idx="1661">
                <c:v>5124</c:v>
              </c:pt>
              <c:pt idx="1662">
                <c:v>6384</c:v>
              </c:pt>
              <c:pt idx="1663">
                <c:v>2490.4</c:v>
              </c:pt>
              <c:pt idx="1664">
                <c:v>46500</c:v>
              </c:pt>
              <c:pt idx="1665">
                <c:v>12559.3</c:v>
              </c:pt>
              <c:pt idx="1666">
                <c:v>2688.88</c:v>
              </c:pt>
              <c:pt idx="1667">
                <c:v>229347.49999999997</c:v>
              </c:pt>
              <c:pt idx="1668">
                <c:v>94785.600000000006</c:v>
              </c:pt>
              <c:pt idx="1669">
                <c:v>5936.4000000000005</c:v>
              </c:pt>
              <c:pt idx="1670">
                <c:v>2310</c:v>
              </c:pt>
              <c:pt idx="1671">
                <c:v>10227.199999999999</c:v>
              </c:pt>
              <c:pt idx="1672">
                <c:v>162103.79999999999</c:v>
              </c:pt>
              <c:pt idx="1673">
                <c:v>3840.2</c:v>
              </c:pt>
              <c:pt idx="1674">
                <c:v>1946.1</c:v>
              </c:pt>
              <c:pt idx="1675">
                <c:v>990</c:v>
              </c:pt>
              <c:pt idx="1676">
                <c:v>4585</c:v>
              </c:pt>
              <c:pt idx="1677">
                <c:v>318.60000000000002</c:v>
              </c:pt>
              <c:pt idx="1678">
                <c:v>4030.3999999999996</c:v>
              </c:pt>
              <c:pt idx="1679">
                <c:v>1664.3999999999999</c:v>
              </c:pt>
              <c:pt idx="1680">
                <c:v>4041.9</c:v>
              </c:pt>
              <c:pt idx="1681">
                <c:v>8397.7999999999993</c:v>
              </c:pt>
              <c:pt idx="1682">
                <c:v>51852</c:v>
              </c:pt>
              <c:pt idx="1683">
                <c:v>129747.99999999999</c:v>
              </c:pt>
              <c:pt idx="1684">
                <c:v>688.5</c:v>
              </c:pt>
              <c:pt idx="1685">
                <c:v>5797.0999999999995</c:v>
              </c:pt>
              <c:pt idx="1686">
                <c:v>354</c:v>
              </c:pt>
              <c:pt idx="1687">
                <c:v>398.43</c:v>
              </c:pt>
              <c:pt idx="1688">
                <c:v>603.49</c:v>
              </c:pt>
              <c:pt idx="1689">
                <c:v>1976</c:v>
              </c:pt>
              <c:pt idx="1690">
                <c:v>3381.3999999999996</c:v>
              </c:pt>
              <c:pt idx="1691">
                <c:v>240040</c:v>
              </c:pt>
              <c:pt idx="1692">
                <c:v>1883.1999999999998</c:v>
              </c:pt>
              <c:pt idx="1693">
                <c:v>274111.7</c:v>
              </c:pt>
              <c:pt idx="1694">
                <c:v>21657.599999999999</c:v>
              </c:pt>
              <c:pt idx="1695">
                <c:v>3336</c:v>
              </c:pt>
              <c:pt idx="1696">
                <c:v>1435.1999999999998</c:v>
              </c:pt>
              <c:pt idx="1697">
                <c:v>27306.399999999998</c:v>
              </c:pt>
              <c:pt idx="1698">
                <c:v>14515.199999999999</c:v>
              </c:pt>
              <c:pt idx="1699">
                <c:v>1672</c:v>
              </c:pt>
              <c:pt idx="1700">
                <c:v>12756.800000000001</c:v>
              </c:pt>
              <c:pt idx="1701">
                <c:v>240391.80000000002</c:v>
              </c:pt>
              <c:pt idx="1702">
                <c:v>45249.999999999993</c:v>
              </c:pt>
              <c:pt idx="1703">
                <c:v>3888</c:v>
              </c:pt>
              <c:pt idx="1704">
                <c:v>1832</c:v>
              </c:pt>
              <c:pt idx="1705">
                <c:v>1160</c:v>
              </c:pt>
              <c:pt idx="1706">
                <c:v>12708</c:v>
              </c:pt>
              <c:pt idx="1707">
                <c:v>4807</c:v>
              </c:pt>
              <c:pt idx="1708">
                <c:v>915.11</c:v>
              </c:pt>
              <c:pt idx="1709">
                <c:v>3335</c:v>
              </c:pt>
              <c:pt idx="1710">
                <c:v>1247</c:v>
              </c:pt>
              <c:pt idx="1711">
                <c:v>7722</c:v>
              </c:pt>
              <c:pt idx="1712">
                <c:v>2504.3000000000002</c:v>
              </c:pt>
              <c:pt idx="1713">
                <c:v>257469</c:v>
              </c:pt>
              <c:pt idx="1714">
                <c:v>2536.5</c:v>
              </c:pt>
              <c:pt idx="1715">
                <c:v>1342.88</c:v>
              </c:pt>
              <c:pt idx="1716">
                <c:v>13804</c:v>
              </c:pt>
              <c:pt idx="1717">
                <c:v>54560</c:v>
              </c:pt>
              <c:pt idx="1718">
                <c:v>2660</c:v>
              </c:pt>
              <c:pt idx="1719">
                <c:v>8437.5999999999985</c:v>
              </c:pt>
              <c:pt idx="1720">
                <c:v>787.5</c:v>
              </c:pt>
              <c:pt idx="1721">
                <c:v>6680</c:v>
              </c:pt>
              <c:pt idx="1722">
                <c:v>50492.4</c:v>
              </c:pt>
              <c:pt idx="1723">
                <c:v>181505.99999999997</c:v>
              </c:pt>
              <c:pt idx="1724">
                <c:v>25174.25</c:v>
              </c:pt>
              <c:pt idx="1725">
                <c:v>690985.02999999991</c:v>
              </c:pt>
              <c:pt idx="1726">
                <c:v>77083.179999999993</c:v>
              </c:pt>
              <c:pt idx="1727">
                <c:v>2753479.4000000008</c:v>
              </c:pt>
              <c:pt idx="1728">
                <c:v>6090</c:v>
              </c:pt>
              <c:pt idx="1729">
                <c:v>9636</c:v>
              </c:pt>
              <c:pt idx="1730">
                <c:v>13303.5</c:v>
              </c:pt>
              <c:pt idx="1731">
                <c:v>3355.8</c:v>
              </c:pt>
              <c:pt idx="1732">
                <c:v>14640</c:v>
              </c:pt>
              <c:pt idx="1733">
                <c:v>1107</c:v>
              </c:pt>
              <c:pt idx="1734">
                <c:v>4104</c:v>
              </c:pt>
              <c:pt idx="1735">
                <c:v>3905.4</c:v>
              </c:pt>
              <c:pt idx="1736">
                <c:v>59786</c:v>
              </c:pt>
              <c:pt idx="1737">
                <c:v>5027.3999999999996</c:v>
              </c:pt>
              <c:pt idx="1738">
                <c:v>2646.7</c:v>
              </c:pt>
              <c:pt idx="1739">
                <c:v>132810.29999999999</c:v>
              </c:pt>
              <c:pt idx="1740">
                <c:v>959621.77999999991</c:v>
              </c:pt>
              <c:pt idx="1741">
                <c:v>1755008.8</c:v>
              </c:pt>
              <c:pt idx="1742">
                <c:v>14592</c:v>
              </c:pt>
              <c:pt idx="1743">
                <c:v>4526.3999999999996</c:v>
              </c:pt>
              <c:pt idx="1744">
                <c:v>9282.6</c:v>
              </c:pt>
              <c:pt idx="1745">
                <c:v>4876.2</c:v>
              </c:pt>
              <c:pt idx="1746">
                <c:v>1240.2</c:v>
              </c:pt>
              <c:pt idx="1747">
                <c:v>2539.1999999999998</c:v>
              </c:pt>
              <c:pt idx="1748">
                <c:v>3495.9999999999995</c:v>
              </c:pt>
              <c:pt idx="1749">
                <c:v>3742.2</c:v>
              </c:pt>
              <c:pt idx="1750">
                <c:v>1104</c:v>
              </c:pt>
              <c:pt idx="1751">
                <c:v>2376</c:v>
              </c:pt>
              <c:pt idx="1752">
                <c:v>1754.1999999999998</c:v>
              </c:pt>
              <c:pt idx="1753">
                <c:v>1934.2</c:v>
              </c:pt>
              <c:pt idx="1754">
                <c:v>78818.399999999994</c:v>
              </c:pt>
              <c:pt idx="1755">
                <c:v>1168.2</c:v>
              </c:pt>
              <c:pt idx="1756">
                <c:v>5368</c:v>
              </c:pt>
              <c:pt idx="1757">
                <c:v>84668</c:v>
              </c:pt>
              <c:pt idx="1758">
                <c:v>1095</c:v>
              </c:pt>
              <c:pt idx="1759">
                <c:v>49242.8</c:v>
              </c:pt>
              <c:pt idx="1760">
                <c:v>20844.600000000002</c:v>
              </c:pt>
              <c:pt idx="1761">
                <c:v>1710</c:v>
              </c:pt>
              <c:pt idx="1762">
                <c:v>2736</c:v>
              </c:pt>
              <c:pt idx="1763">
                <c:v>3186</c:v>
              </c:pt>
              <c:pt idx="1764">
                <c:v>7080</c:v>
              </c:pt>
              <c:pt idx="1765">
                <c:v>512</c:v>
              </c:pt>
              <c:pt idx="1766">
                <c:v>1733.1000000000001</c:v>
              </c:pt>
              <c:pt idx="1767">
                <c:v>4377.6000000000004</c:v>
              </c:pt>
              <c:pt idx="1768">
                <c:v>1369.5</c:v>
              </c:pt>
              <c:pt idx="1769">
                <c:v>2465.6</c:v>
              </c:pt>
              <c:pt idx="1770">
                <c:v>144053.9</c:v>
              </c:pt>
              <c:pt idx="1771">
                <c:v>12886.14</c:v>
              </c:pt>
              <c:pt idx="1772">
                <c:v>9288.6</c:v>
              </c:pt>
              <c:pt idx="1773">
                <c:v>105538.5</c:v>
              </c:pt>
              <c:pt idx="1774">
                <c:v>105591</c:v>
              </c:pt>
              <c:pt idx="1775">
                <c:v>58516.799999999996</c:v>
              </c:pt>
              <c:pt idx="1776">
                <c:v>2214.8000000000002</c:v>
              </c:pt>
              <c:pt idx="1777">
                <c:v>725.2</c:v>
              </c:pt>
              <c:pt idx="1778">
                <c:v>9396</c:v>
              </c:pt>
              <c:pt idx="1779">
                <c:v>17612</c:v>
              </c:pt>
              <c:pt idx="1780">
                <c:v>68579.7</c:v>
              </c:pt>
              <c:pt idx="1781">
                <c:v>28495</c:v>
              </c:pt>
              <c:pt idx="1782">
                <c:v>19890</c:v>
              </c:pt>
              <c:pt idx="1783">
                <c:v>5453.4000000000005</c:v>
              </c:pt>
              <c:pt idx="1784">
                <c:v>1420.3999999999999</c:v>
              </c:pt>
              <c:pt idx="1785">
                <c:v>2059.2000000000003</c:v>
              </c:pt>
              <c:pt idx="1786">
                <c:v>6384.7999999999993</c:v>
              </c:pt>
              <c:pt idx="1787">
                <c:v>1260</c:v>
              </c:pt>
              <c:pt idx="1788">
                <c:v>2998.8</c:v>
              </c:pt>
              <c:pt idx="1789">
                <c:v>3343.9</c:v>
              </c:pt>
              <c:pt idx="1790">
                <c:v>36719.1</c:v>
              </c:pt>
              <c:pt idx="1791">
                <c:v>1788</c:v>
              </c:pt>
              <c:pt idx="1792">
                <c:v>5423.6</c:v>
              </c:pt>
              <c:pt idx="1793">
                <c:v>4543.6000000000004</c:v>
              </c:pt>
              <c:pt idx="1794">
                <c:v>51486.8</c:v>
              </c:pt>
              <c:pt idx="1795">
                <c:v>181705.55</c:v>
              </c:pt>
              <c:pt idx="1796">
                <c:v>19550.2</c:v>
              </c:pt>
              <c:pt idx="1797">
                <c:v>1785</c:v>
              </c:pt>
              <c:pt idx="1798">
                <c:v>238781.4</c:v>
              </c:pt>
              <c:pt idx="1799">
                <c:v>164971</c:v>
              </c:pt>
              <c:pt idx="1800">
                <c:v>67777.8</c:v>
              </c:pt>
              <c:pt idx="1801">
                <c:v>1267.2</c:v>
              </c:pt>
              <c:pt idx="1802">
                <c:v>105108.19</c:v>
              </c:pt>
              <c:pt idx="1803">
                <c:v>80230.8</c:v>
              </c:pt>
              <c:pt idx="1804">
                <c:v>14508</c:v>
              </c:pt>
              <c:pt idx="1805">
                <c:v>8698.8000000000011</c:v>
              </c:pt>
              <c:pt idx="1806">
                <c:v>5670</c:v>
              </c:pt>
              <c:pt idx="1807">
                <c:v>2736</c:v>
              </c:pt>
              <c:pt idx="1808">
                <c:v>53819.6</c:v>
              </c:pt>
              <c:pt idx="1809">
                <c:v>4116</c:v>
              </c:pt>
              <c:pt idx="1810">
                <c:v>6534</c:v>
              </c:pt>
              <c:pt idx="1811">
                <c:v>7370.4</c:v>
              </c:pt>
              <c:pt idx="1812">
                <c:v>1703.1200000000001</c:v>
              </c:pt>
              <c:pt idx="1813">
                <c:v>5338.08</c:v>
              </c:pt>
              <c:pt idx="1814">
                <c:v>20605.399999999998</c:v>
              </c:pt>
              <c:pt idx="1815">
                <c:v>2007</c:v>
              </c:pt>
              <c:pt idx="1816">
                <c:v>44135</c:v>
              </c:pt>
              <c:pt idx="1817">
                <c:v>408206.14</c:v>
              </c:pt>
              <c:pt idx="1818">
                <c:v>1116.8999999999999</c:v>
              </c:pt>
              <c:pt idx="1819">
                <c:v>24480</c:v>
              </c:pt>
              <c:pt idx="1820">
                <c:v>23856</c:v>
              </c:pt>
              <c:pt idx="1821">
                <c:v>3139.5</c:v>
              </c:pt>
              <c:pt idx="1822">
                <c:v>120932</c:v>
              </c:pt>
              <c:pt idx="1823">
                <c:v>1759.5</c:v>
              </c:pt>
              <c:pt idx="1824">
                <c:v>765.90000000000009</c:v>
              </c:pt>
              <c:pt idx="1825">
                <c:v>98163.7</c:v>
              </c:pt>
              <c:pt idx="1826">
                <c:v>17108.759999999998</c:v>
              </c:pt>
              <c:pt idx="1827">
                <c:v>1478.7</c:v>
              </c:pt>
              <c:pt idx="1828">
                <c:v>42600</c:v>
              </c:pt>
              <c:pt idx="1829">
                <c:v>30800.000000000004</c:v>
              </c:pt>
              <c:pt idx="1830">
                <c:v>4031.92</c:v>
              </c:pt>
              <c:pt idx="1831">
                <c:v>2214.5</c:v>
              </c:pt>
              <c:pt idx="1832">
                <c:v>4163.8</c:v>
              </c:pt>
              <c:pt idx="1833">
                <c:v>21249.9</c:v>
              </c:pt>
              <c:pt idx="1834">
                <c:v>6825</c:v>
              </c:pt>
              <c:pt idx="1835">
                <c:v>6407.9800000000005</c:v>
              </c:pt>
              <c:pt idx="1836">
                <c:v>1618.5</c:v>
              </c:pt>
              <c:pt idx="1837">
                <c:v>2812.12</c:v>
              </c:pt>
              <c:pt idx="1838">
                <c:v>1995</c:v>
              </c:pt>
              <c:pt idx="1839">
                <c:v>3046.4</c:v>
              </c:pt>
              <c:pt idx="1840">
                <c:v>1569.0700000000002</c:v>
              </c:pt>
              <c:pt idx="1841">
                <c:v>3960</c:v>
              </c:pt>
              <c:pt idx="1842">
                <c:v>106105.8</c:v>
              </c:pt>
              <c:pt idx="1843">
                <c:v>2262</c:v>
              </c:pt>
              <c:pt idx="1844">
                <c:v>2400</c:v>
              </c:pt>
              <c:pt idx="1845">
                <c:v>392189.4</c:v>
              </c:pt>
              <c:pt idx="1846">
                <c:v>3766.7999999999997</c:v>
              </c:pt>
              <c:pt idx="1847">
                <c:v>21060</c:v>
              </c:pt>
              <c:pt idx="1848">
                <c:v>216295.2</c:v>
              </c:pt>
              <c:pt idx="1849">
                <c:v>843.2</c:v>
              </c:pt>
              <c:pt idx="1850">
                <c:v>4354</c:v>
              </c:pt>
              <c:pt idx="1851">
                <c:v>43841.21</c:v>
              </c:pt>
              <c:pt idx="1852">
                <c:v>4674</c:v>
              </c:pt>
              <c:pt idx="1853">
                <c:v>4088</c:v>
              </c:pt>
              <c:pt idx="1854">
                <c:v>5691.5999999999995</c:v>
              </c:pt>
              <c:pt idx="1855">
                <c:v>170289</c:v>
              </c:pt>
              <c:pt idx="1856">
                <c:v>16532.5</c:v>
              </c:pt>
              <c:pt idx="1857">
                <c:v>1230</c:v>
              </c:pt>
              <c:pt idx="1858">
                <c:v>1440</c:v>
              </c:pt>
              <c:pt idx="1859">
                <c:v>11466.5</c:v>
              </c:pt>
              <c:pt idx="1860">
                <c:v>1192.5</c:v>
              </c:pt>
              <c:pt idx="1861">
                <c:v>114010</c:v>
              </c:pt>
              <c:pt idx="1862">
                <c:v>7630</c:v>
              </c:pt>
              <c:pt idx="1863">
                <c:v>805.80000000000007</c:v>
              </c:pt>
              <c:pt idx="1864">
                <c:v>15716.070000000002</c:v>
              </c:pt>
              <c:pt idx="1865">
                <c:v>32472</c:v>
              </c:pt>
              <c:pt idx="1866">
                <c:v>4158.75</c:v>
              </c:pt>
              <c:pt idx="1867">
                <c:v>45185.279999999999</c:v>
              </c:pt>
              <c:pt idx="1868">
                <c:v>4296.6000000000004</c:v>
              </c:pt>
              <c:pt idx="1869">
                <c:v>3839</c:v>
              </c:pt>
              <c:pt idx="1870">
                <c:v>3778.8</c:v>
              </c:pt>
              <c:pt idx="1871">
                <c:v>2670.2000000000003</c:v>
              </c:pt>
              <c:pt idx="1872">
                <c:v>13376</c:v>
              </c:pt>
              <c:pt idx="1873">
                <c:v>12600</c:v>
              </c:pt>
              <c:pt idx="1874">
                <c:v>2900.7000000000003</c:v>
              </c:pt>
              <c:pt idx="1875">
                <c:v>39560.400000000001</c:v>
              </c:pt>
              <c:pt idx="1876">
                <c:v>18144</c:v>
              </c:pt>
              <c:pt idx="1877">
                <c:v>19875</c:v>
              </c:pt>
              <c:pt idx="1878">
                <c:v>24304.799999999999</c:v>
              </c:pt>
              <c:pt idx="1879">
                <c:v>12572</c:v>
              </c:pt>
              <c:pt idx="1880">
                <c:v>4468.8</c:v>
              </c:pt>
              <c:pt idx="1881">
                <c:v>1176</c:v>
              </c:pt>
              <c:pt idx="1882">
                <c:v>4495.5</c:v>
              </c:pt>
              <c:pt idx="1883">
                <c:v>729.6</c:v>
              </c:pt>
              <c:pt idx="1884">
                <c:v>1241.27</c:v>
              </c:pt>
              <c:pt idx="1885">
                <c:v>3667.2999999999997</c:v>
              </c:pt>
              <c:pt idx="1886">
                <c:v>6138</c:v>
              </c:pt>
              <c:pt idx="1887">
                <c:v>68972.399999999994</c:v>
              </c:pt>
              <c:pt idx="1888">
                <c:v>418.70000000000005</c:v>
              </c:pt>
              <c:pt idx="1889">
                <c:v>32076</c:v>
              </c:pt>
              <c:pt idx="1890">
                <c:v>51646</c:v>
              </c:pt>
              <c:pt idx="1891">
                <c:v>36263.700000000004</c:v>
              </c:pt>
              <c:pt idx="1892">
                <c:v>594</c:v>
              </c:pt>
              <c:pt idx="1893">
                <c:v>3591</c:v>
              </c:pt>
              <c:pt idx="1894">
                <c:v>2835</c:v>
              </c:pt>
              <c:pt idx="1895">
                <c:v>1344</c:v>
              </c:pt>
              <c:pt idx="1896">
                <c:v>9884</c:v>
              </c:pt>
              <c:pt idx="1897">
                <c:v>18026.14</c:v>
              </c:pt>
              <c:pt idx="1898">
                <c:v>29674</c:v>
              </c:pt>
              <c:pt idx="1899">
                <c:v>6000</c:v>
              </c:pt>
              <c:pt idx="1900">
                <c:v>15795.39</c:v>
              </c:pt>
              <c:pt idx="1901">
                <c:v>26664</c:v>
              </c:pt>
              <c:pt idx="1902">
                <c:v>895.69999999999993</c:v>
              </c:pt>
              <c:pt idx="1903">
                <c:v>17902.080000000002</c:v>
              </c:pt>
              <c:pt idx="1904">
                <c:v>64070.999999999993</c:v>
              </c:pt>
              <c:pt idx="1905">
                <c:v>22496</c:v>
              </c:pt>
              <c:pt idx="1906">
                <c:v>651</c:v>
              </c:pt>
              <c:pt idx="1907">
                <c:v>2250</c:v>
              </c:pt>
              <c:pt idx="1908">
                <c:v>16740</c:v>
              </c:pt>
              <c:pt idx="1909">
                <c:v>13565.82</c:v>
              </c:pt>
              <c:pt idx="1910">
                <c:v>19189.5</c:v>
              </c:pt>
              <c:pt idx="1911">
                <c:v>46985.4</c:v>
              </c:pt>
              <c:pt idx="1912">
                <c:v>46182</c:v>
              </c:pt>
              <c:pt idx="1913">
                <c:v>1021.2</c:v>
              </c:pt>
              <c:pt idx="1914">
                <c:v>6251</c:v>
              </c:pt>
              <c:pt idx="1915">
                <c:v>52668</c:v>
              </c:pt>
              <c:pt idx="1916">
                <c:v>14979.6</c:v>
              </c:pt>
              <c:pt idx="1917">
                <c:v>902</c:v>
              </c:pt>
              <c:pt idx="1918">
                <c:v>174898.80000000002</c:v>
              </c:pt>
              <c:pt idx="1919">
                <c:v>1396.2</c:v>
              </c:pt>
              <c:pt idx="1920">
                <c:v>16008</c:v>
              </c:pt>
              <c:pt idx="1921">
                <c:v>1029.28</c:v>
              </c:pt>
              <c:pt idx="1922">
                <c:v>403</c:v>
              </c:pt>
              <c:pt idx="1923">
                <c:v>19474</c:v>
              </c:pt>
              <c:pt idx="1924">
                <c:v>7702.2000000000007</c:v>
              </c:pt>
              <c:pt idx="1925">
                <c:v>6556</c:v>
              </c:pt>
              <c:pt idx="1926">
                <c:v>69156</c:v>
              </c:pt>
              <c:pt idx="1927">
                <c:v>24229</c:v>
              </c:pt>
              <c:pt idx="1928">
                <c:v>834.96</c:v>
              </c:pt>
              <c:pt idx="1929">
                <c:v>74138</c:v>
              </c:pt>
              <c:pt idx="1930">
                <c:v>112617.35999999999</c:v>
              </c:pt>
              <c:pt idx="1931">
                <c:v>24912.799999999999</c:v>
              </c:pt>
              <c:pt idx="1932">
                <c:v>10780</c:v>
              </c:pt>
              <c:pt idx="1933">
                <c:v>4750</c:v>
              </c:pt>
              <c:pt idx="1934">
                <c:v>3024</c:v>
              </c:pt>
              <c:pt idx="1935">
                <c:v>2300</c:v>
              </c:pt>
              <c:pt idx="1936">
                <c:v>4830</c:v>
              </c:pt>
              <c:pt idx="1937">
                <c:v>1080</c:v>
              </c:pt>
              <c:pt idx="1938">
                <c:v>16889.599999999999</c:v>
              </c:pt>
              <c:pt idx="1939">
                <c:v>908.80000000000007</c:v>
              </c:pt>
              <c:pt idx="1940">
                <c:v>1050.2</c:v>
              </c:pt>
              <c:pt idx="1941">
                <c:v>1131.6000000000001</c:v>
              </c:pt>
              <c:pt idx="1942">
                <c:v>10082.5</c:v>
              </c:pt>
              <c:pt idx="1943">
                <c:v>10586</c:v>
              </c:pt>
              <c:pt idx="1944">
                <c:v>519.40000000000009</c:v>
              </c:pt>
              <c:pt idx="1945">
                <c:v>34643</c:v>
              </c:pt>
              <c:pt idx="1946">
                <c:v>3298.2</c:v>
              </c:pt>
              <c:pt idx="1947">
                <c:v>7257</c:v>
              </c:pt>
              <c:pt idx="1948">
                <c:v>8034</c:v>
              </c:pt>
              <c:pt idx="1949">
                <c:v>401.76000000000005</c:v>
              </c:pt>
              <c:pt idx="1950">
                <c:v>30841.600000000002</c:v>
              </c:pt>
              <c:pt idx="1951">
                <c:v>10254.200000000001</c:v>
              </c:pt>
              <c:pt idx="1952">
                <c:v>2365.1999999999998</c:v>
              </c:pt>
              <c:pt idx="1953">
                <c:v>84769.2</c:v>
              </c:pt>
              <c:pt idx="1954">
                <c:v>4365.9000000000005</c:v>
              </c:pt>
              <c:pt idx="1955">
                <c:v>8118</c:v>
              </c:pt>
              <c:pt idx="1956">
                <c:v>6477.4000000000005</c:v>
              </c:pt>
              <c:pt idx="1957">
                <c:v>2480.5</c:v>
              </c:pt>
              <c:pt idx="1958">
                <c:v>1512.3999999999999</c:v>
              </c:pt>
              <c:pt idx="1959">
                <c:v>32400</c:v>
              </c:pt>
              <c:pt idx="1960">
                <c:v>3690.66</c:v>
              </c:pt>
              <c:pt idx="1961">
                <c:v>4851</c:v>
              </c:pt>
              <c:pt idx="1962">
                <c:v>18209.599999999999</c:v>
              </c:pt>
              <c:pt idx="1963">
                <c:v>14441.999999999998</c:v>
              </c:pt>
              <c:pt idx="1964">
                <c:v>37136</c:v>
              </c:pt>
              <c:pt idx="1965">
                <c:v>487.59999999999997</c:v>
              </c:pt>
              <c:pt idx="1966">
                <c:v>819</c:v>
              </c:pt>
              <c:pt idx="1967">
                <c:v>1733.49</c:v>
              </c:pt>
              <c:pt idx="1968">
                <c:v>24186</c:v>
              </c:pt>
              <c:pt idx="1969">
                <c:v>2455.2000000000003</c:v>
              </c:pt>
              <c:pt idx="1970">
                <c:v>1326.6000000000001</c:v>
              </c:pt>
              <c:pt idx="1971">
                <c:v>3891.3</c:v>
              </c:pt>
              <c:pt idx="1972">
                <c:v>1007</c:v>
              </c:pt>
              <c:pt idx="1973">
                <c:v>2467.6</c:v>
              </c:pt>
              <c:pt idx="1974">
                <c:v>70221</c:v>
              </c:pt>
              <c:pt idx="1975">
                <c:v>32675.8</c:v>
              </c:pt>
              <c:pt idx="1976">
                <c:v>29400</c:v>
              </c:pt>
              <c:pt idx="1977">
                <c:v>5514.3</c:v>
              </c:pt>
              <c:pt idx="1978">
                <c:v>8127</c:v>
              </c:pt>
              <c:pt idx="1979">
                <c:v>9100</c:v>
              </c:pt>
              <c:pt idx="1980">
                <c:v>79825.8</c:v>
              </c:pt>
              <c:pt idx="1981">
                <c:v>60792</c:v>
              </c:pt>
              <c:pt idx="1982">
                <c:v>11623.4</c:v>
              </c:pt>
              <c:pt idx="1983">
                <c:v>29969.399999999998</c:v>
              </c:pt>
              <c:pt idx="1984">
                <c:v>19467</c:v>
              </c:pt>
              <c:pt idx="1985">
                <c:v>9432.5999999999985</c:v>
              </c:pt>
              <c:pt idx="1986">
                <c:v>6822.4000000000005</c:v>
              </c:pt>
              <c:pt idx="1987">
                <c:v>3693.5</c:v>
              </c:pt>
              <c:pt idx="1988">
                <c:v>69159.600000000006</c:v>
              </c:pt>
              <c:pt idx="1989">
                <c:v>6188.9</c:v>
              </c:pt>
              <c:pt idx="1990">
                <c:v>150354.5</c:v>
              </c:pt>
              <c:pt idx="1991">
                <c:v>5328</c:v>
              </c:pt>
              <c:pt idx="1992">
                <c:v>5952</c:v>
              </c:pt>
              <c:pt idx="1993">
                <c:v>69654</c:v>
              </c:pt>
              <c:pt idx="1994">
                <c:v>191977.80000000002</c:v>
              </c:pt>
              <c:pt idx="1995">
                <c:v>885621.5</c:v>
              </c:pt>
              <c:pt idx="1996">
                <c:v>209982</c:v>
              </c:pt>
              <c:pt idx="1997">
                <c:v>23457</c:v>
              </c:pt>
              <c:pt idx="1998">
                <c:v>2103.2999999999997</c:v>
              </c:pt>
              <c:pt idx="1999">
                <c:v>15847</c:v>
              </c:pt>
              <c:pt idx="2000">
                <c:v>6740.3</c:v>
              </c:pt>
              <c:pt idx="2001">
                <c:v>2324.6999999999998</c:v>
              </c:pt>
              <c:pt idx="2002">
                <c:v>36495.200000000004</c:v>
              </c:pt>
              <c:pt idx="2003">
                <c:v>2511</c:v>
              </c:pt>
              <c:pt idx="2004">
                <c:v>636.79999999999995</c:v>
              </c:pt>
              <c:pt idx="2005">
                <c:v>47484</c:v>
              </c:pt>
              <c:pt idx="2006">
                <c:v>30677.600000000002</c:v>
              </c:pt>
              <c:pt idx="2007">
                <c:v>6268.5</c:v>
              </c:pt>
              <c:pt idx="2008">
                <c:v>4911.2</c:v>
              </c:pt>
              <c:pt idx="2009">
                <c:v>2984.5</c:v>
              </c:pt>
              <c:pt idx="2010">
                <c:v>57845.3</c:v>
              </c:pt>
              <c:pt idx="2011">
                <c:v>46822.400000000001</c:v>
              </c:pt>
              <c:pt idx="2012">
                <c:v>308265.8</c:v>
              </c:pt>
              <c:pt idx="2013">
                <c:v>310939.19999999995</c:v>
              </c:pt>
              <c:pt idx="2014">
                <c:v>1195.67</c:v>
              </c:pt>
              <c:pt idx="2015">
                <c:v>2200</c:v>
              </c:pt>
              <c:pt idx="2016">
                <c:v>48925.1</c:v>
              </c:pt>
              <c:pt idx="2017">
                <c:v>142056</c:v>
              </c:pt>
              <c:pt idx="2018">
                <c:v>1457974.98</c:v>
              </c:pt>
              <c:pt idx="2019">
                <c:v>18921</c:v>
              </c:pt>
              <c:pt idx="2020">
                <c:v>33663.800000000003</c:v>
              </c:pt>
              <c:pt idx="2021">
                <c:v>109356</c:v>
              </c:pt>
              <c:pt idx="2022">
                <c:v>45148.5</c:v>
              </c:pt>
              <c:pt idx="2023">
                <c:v>17102.400000000001</c:v>
              </c:pt>
              <c:pt idx="2024">
                <c:v>1121</c:v>
              </c:pt>
              <c:pt idx="2025">
                <c:v>3960</c:v>
              </c:pt>
              <c:pt idx="2026">
                <c:v>11190.8</c:v>
              </c:pt>
              <c:pt idx="2027">
                <c:v>79225.200000000012</c:v>
              </c:pt>
              <c:pt idx="2028">
                <c:v>1330</c:v>
              </c:pt>
              <c:pt idx="2029">
                <c:v>1733.76</c:v>
              </c:pt>
              <c:pt idx="2030">
                <c:v>26839.68</c:v>
              </c:pt>
              <c:pt idx="2031">
                <c:v>1450.4</c:v>
              </c:pt>
              <c:pt idx="2032">
                <c:v>112007.59999999999</c:v>
              </c:pt>
              <c:pt idx="2033">
                <c:v>11040.6</c:v>
              </c:pt>
              <c:pt idx="2034">
                <c:v>18285</c:v>
              </c:pt>
              <c:pt idx="2035">
                <c:v>1386</c:v>
              </c:pt>
              <c:pt idx="2036">
                <c:v>1504.8</c:v>
              </c:pt>
              <c:pt idx="2037">
                <c:v>8803</c:v>
              </c:pt>
              <c:pt idx="2038">
                <c:v>4076.6</c:v>
              </c:pt>
              <c:pt idx="2039">
                <c:v>12236</c:v>
              </c:pt>
              <c:pt idx="2040">
                <c:v>2364</c:v>
              </c:pt>
              <c:pt idx="2041">
                <c:v>1287</c:v>
              </c:pt>
              <c:pt idx="2042">
                <c:v>15033.6</c:v>
              </c:pt>
              <c:pt idx="2043">
                <c:v>10759</c:v>
              </c:pt>
              <c:pt idx="2044">
                <c:v>155675.80000000002</c:v>
              </c:pt>
              <c:pt idx="2045">
                <c:v>187776.4</c:v>
              </c:pt>
              <c:pt idx="2046">
                <c:v>2810.6</c:v>
              </c:pt>
              <c:pt idx="2047">
                <c:v>712.80000000000007</c:v>
              </c:pt>
              <c:pt idx="2048">
                <c:v>51814.799999999996</c:v>
              </c:pt>
              <c:pt idx="2049">
                <c:v>13065</c:v>
              </c:pt>
              <c:pt idx="2050">
                <c:v>2433.2000000000003</c:v>
              </c:pt>
              <c:pt idx="2051">
                <c:v>4681.4000000000005</c:v>
              </c:pt>
              <c:pt idx="2052">
                <c:v>39805.5</c:v>
              </c:pt>
              <c:pt idx="2053">
                <c:v>63739.200000000004</c:v>
              </c:pt>
              <c:pt idx="2054">
                <c:v>7996.8</c:v>
              </c:pt>
              <c:pt idx="2055">
                <c:v>615.12</c:v>
              </c:pt>
              <c:pt idx="2056">
                <c:v>9530.5</c:v>
              </c:pt>
              <c:pt idx="2057">
                <c:v>1534</c:v>
              </c:pt>
              <c:pt idx="2058">
                <c:v>6487</c:v>
              </c:pt>
              <c:pt idx="2059">
                <c:v>4480</c:v>
              </c:pt>
              <c:pt idx="2060">
                <c:v>462895.51</c:v>
              </c:pt>
              <c:pt idx="2061">
                <c:v>1534</c:v>
              </c:pt>
              <c:pt idx="2062">
                <c:v>3360</c:v>
              </c:pt>
              <c:pt idx="2063">
                <c:v>3941.5</c:v>
              </c:pt>
              <c:pt idx="2064">
                <c:v>1663.2</c:v>
              </c:pt>
              <c:pt idx="2065">
                <c:v>1085362.6199999999</c:v>
              </c:pt>
              <c:pt idx="2066">
                <c:v>11739.699999999999</c:v>
              </c:pt>
              <c:pt idx="2067">
                <c:v>23195.7</c:v>
              </c:pt>
              <c:pt idx="2068">
                <c:v>32659.200000000001</c:v>
              </c:pt>
              <c:pt idx="2069">
                <c:v>2596</c:v>
              </c:pt>
              <c:pt idx="2070">
                <c:v>1346.4</c:v>
              </c:pt>
              <c:pt idx="2071">
                <c:v>91149.7</c:v>
              </c:pt>
              <c:pt idx="2072">
                <c:v>2246.3999999999996</c:v>
              </c:pt>
              <c:pt idx="2073">
                <c:v>48565.1</c:v>
              </c:pt>
              <c:pt idx="2074">
                <c:v>52960</c:v>
              </c:pt>
              <c:pt idx="2075">
                <c:v>12495</c:v>
              </c:pt>
              <c:pt idx="2076">
                <c:v>105430.40000000001</c:v>
              </c:pt>
              <c:pt idx="2077">
                <c:v>536198.30000000005</c:v>
              </c:pt>
              <c:pt idx="2078">
                <c:v>258438.2</c:v>
              </c:pt>
              <c:pt idx="2079">
                <c:v>495</c:v>
              </c:pt>
              <c:pt idx="2080">
                <c:v>43154.1</c:v>
              </c:pt>
              <c:pt idx="2081">
                <c:v>21440</c:v>
              </c:pt>
              <c:pt idx="2082">
                <c:v>627.20000000000005</c:v>
              </c:pt>
              <c:pt idx="2083">
                <c:v>6811.2</c:v>
              </c:pt>
              <c:pt idx="2084">
                <c:v>11443.2</c:v>
              </c:pt>
              <c:pt idx="2085">
                <c:v>37213.4</c:v>
              </c:pt>
              <c:pt idx="2086">
                <c:v>1987.2</c:v>
              </c:pt>
              <c:pt idx="2087">
                <c:v>8057.5</c:v>
              </c:pt>
              <c:pt idx="2088">
                <c:v>707.19999999999993</c:v>
              </c:pt>
              <c:pt idx="2089">
                <c:v>8276.4</c:v>
              </c:pt>
              <c:pt idx="2090">
                <c:v>4042.4</c:v>
              </c:pt>
              <c:pt idx="2091">
                <c:v>8012.8</c:v>
              </c:pt>
              <c:pt idx="2092">
                <c:v>54839.700000000004</c:v>
              </c:pt>
              <c:pt idx="2093">
                <c:v>379.5</c:v>
              </c:pt>
              <c:pt idx="2094">
                <c:v>50348.9</c:v>
              </c:pt>
              <c:pt idx="2095">
                <c:v>986</c:v>
              </c:pt>
              <c:pt idx="2096">
                <c:v>82113.45</c:v>
              </c:pt>
              <c:pt idx="2097">
                <c:v>938.69999999999993</c:v>
              </c:pt>
              <c:pt idx="2098">
                <c:v>1904.6000000000001</c:v>
              </c:pt>
              <c:pt idx="2099">
                <c:v>457.6</c:v>
              </c:pt>
              <c:pt idx="2100">
                <c:v>616</c:v>
              </c:pt>
              <c:pt idx="2101">
                <c:v>11320</c:v>
              </c:pt>
              <c:pt idx="2102">
                <c:v>5234.2800000000007</c:v>
              </c:pt>
              <c:pt idx="2103">
                <c:v>25479</c:v>
              </c:pt>
              <c:pt idx="2104">
                <c:v>5076</c:v>
              </c:pt>
              <c:pt idx="2105">
                <c:v>3135.6</c:v>
              </c:pt>
              <c:pt idx="2106">
                <c:v>15808</c:v>
              </c:pt>
              <c:pt idx="2107">
                <c:v>258.5</c:v>
              </c:pt>
              <c:pt idx="2108">
                <c:v>3196</c:v>
              </c:pt>
              <c:pt idx="2109">
                <c:v>3098.7000000000003</c:v>
              </c:pt>
              <c:pt idx="2110">
                <c:v>68208</c:v>
              </c:pt>
              <c:pt idx="2111">
                <c:v>1749.15</c:v>
              </c:pt>
              <c:pt idx="2112">
                <c:v>22390</c:v>
              </c:pt>
              <c:pt idx="2113">
                <c:v>9494.4</c:v>
              </c:pt>
              <c:pt idx="2114">
                <c:v>146529.30000000002</c:v>
              </c:pt>
              <c:pt idx="2115">
                <c:v>326165.74</c:v>
              </c:pt>
              <c:pt idx="2116">
                <c:v>25164</c:v>
              </c:pt>
              <c:pt idx="2117">
                <c:v>6532.6</c:v>
              </c:pt>
              <c:pt idx="2118">
                <c:v>2618</c:v>
              </c:pt>
              <c:pt idx="2119">
                <c:v>652833.9</c:v>
              </c:pt>
              <c:pt idx="2120">
                <c:v>71506.8</c:v>
              </c:pt>
              <c:pt idx="2121">
                <c:v>2817.6</c:v>
              </c:pt>
              <c:pt idx="2122">
                <c:v>1121</c:v>
              </c:pt>
              <c:pt idx="2123">
                <c:v>56375.299999999996</c:v>
              </c:pt>
              <c:pt idx="2124">
                <c:v>96324</c:v>
              </c:pt>
              <c:pt idx="2125">
                <c:v>66585.599999999991</c:v>
              </c:pt>
              <c:pt idx="2126">
                <c:v>16445</c:v>
              </c:pt>
              <c:pt idx="2127">
                <c:v>21714</c:v>
              </c:pt>
              <c:pt idx="2128">
                <c:v>4831.2</c:v>
              </c:pt>
              <c:pt idx="2129">
                <c:v>39770.399999999994</c:v>
              </c:pt>
              <c:pt idx="2130">
                <c:v>6125.8</c:v>
              </c:pt>
              <c:pt idx="2131">
                <c:v>709720.8</c:v>
              </c:pt>
              <c:pt idx="2132">
                <c:v>4474.8</c:v>
              </c:pt>
              <c:pt idx="2133">
                <c:v>6700</c:v>
              </c:pt>
              <c:pt idx="2134">
                <c:v>11325</c:v>
              </c:pt>
              <c:pt idx="2135">
                <c:v>3606.4</c:v>
              </c:pt>
              <c:pt idx="2136">
                <c:v>658.80000000000007</c:v>
              </c:pt>
              <c:pt idx="2137">
                <c:v>5083</c:v>
              </c:pt>
              <c:pt idx="2138">
                <c:v>3645.6</c:v>
              </c:pt>
              <c:pt idx="2139">
                <c:v>3639480</c:v>
              </c:pt>
              <c:pt idx="2140">
                <c:v>15088</c:v>
              </c:pt>
              <c:pt idx="2141">
                <c:v>5313</c:v>
              </c:pt>
              <c:pt idx="2142">
                <c:v>13284</c:v>
              </c:pt>
              <c:pt idx="2143">
                <c:v>56925</c:v>
              </c:pt>
              <c:pt idx="2144">
                <c:v>2463.3000000000002</c:v>
              </c:pt>
              <c:pt idx="2145">
                <c:v>25804.800000000003</c:v>
              </c:pt>
              <c:pt idx="2146">
                <c:v>1177.6000000000001</c:v>
              </c:pt>
              <c:pt idx="2147">
                <c:v>4914</c:v>
              </c:pt>
              <c:pt idx="2148">
                <c:v>3657.2999999999997</c:v>
              </c:pt>
              <c:pt idx="2149">
                <c:v>1138.5</c:v>
              </c:pt>
              <c:pt idx="2150">
                <c:v>2992</c:v>
              </c:pt>
              <c:pt idx="2151">
                <c:v>118984.40000000001</c:v>
              </c:pt>
              <c:pt idx="2152">
                <c:v>3528</c:v>
              </c:pt>
              <c:pt idx="2153">
                <c:v>40818.199999999997</c:v>
              </c:pt>
              <c:pt idx="2154">
                <c:v>10001.4</c:v>
              </c:pt>
              <c:pt idx="2155">
                <c:v>6320</c:v>
              </c:pt>
              <c:pt idx="2156">
                <c:v>2465</c:v>
              </c:pt>
              <c:pt idx="2157">
                <c:v>664.9</c:v>
              </c:pt>
              <c:pt idx="2158">
                <c:v>1510.74</c:v>
              </c:pt>
              <c:pt idx="2159">
                <c:v>249214.00000000003</c:v>
              </c:pt>
              <c:pt idx="2160">
                <c:v>33701.4</c:v>
              </c:pt>
              <c:pt idx="2161">
                <c:v>20515.600000000002</c:v>
              </c:pt>
              <c:pt idx="2162">
                <c:v>988.09999999999991</c:v>
              </c:pt>
              <c:pt idx="2163">
                <c:v>32264</c:v>
              </c:pt>
              <c:pt idx="2164">
                <c:v>2603.7000000000003</c:v>
              </c:pt>
              <c:pt idx="2165">
                <c:v>3498</c:v>
              </c:pt>
              <c:pt idx="2166">
                <c:v>3460</c:v>
              </c:pt>
              <c:pt idx="2167">
                <c:v>11792</c:v>
              </c:pt>
              <c:pt idx="2168">
                <c:v>27450</c:v>
              </c:pt>
              <c:pt idx="2169">
                <c:v>1869</c:v>
              </c:pt>
              <c:pt idx="2170">
                <c:v>2612.7999999999997</c:v>
              </c:pt>
              <c:pt idx="2171">
                <c:v>10349.299999999999</c:v>
              </c:pt>
              <c:pt idx="2172">
                <c:v>1319.2</c:v>
              </c:pt>
              <c:pt idx="2173">
                <c:v>3210.2799999999997</c:v>
              </c:pt>
              <c:pt idx="2174">
                <c:v>27061.8</c:v>
              </c:pt>
              <c:pt idx="2175">
                <c:v>8751.6</c:v>
              </c:pt>
              <c:pt idx="2176">
                <c:v>30747.5</c:v>
              </c:pt>
              <c:pt idx="2177">
                <c:v>2451</c:v>
              </c:pt>
              <c:pt idx="2178">
                <c:v>3082</c:v>
              </c:pt>
              <c:pt idx="2179">
                <c:v>5720</c:v>
              </c:pt>
              <c:pt idx="2180">
                <c:v>8280</c:v>
              </c:pt>
              <c:pt idx="2181">
                <c:v>12383.279999999999</c:v>
              </c:pt>
              <c:pt idx="2182">
                <c:v>5554.5</c:v>
              </c:pt>
              <c:pt idx="2183">
                <c:v>3740</c:v>
              </c:pt>
              <c:pt idx="2184">
                <c:v>7308</c:v>
              </c:pt>
              <c:pt idx="2185">
                <c:v>71370</c:v>
              </c:pt>
              <c:pt idx="2186">
                <c:v>4680</c:v>
              </c:pt>
              <c:pt idx="2187">
                <c:v>2580.5</c:v>
              </c:pt>
              <c:pt idx="2188">
                <c:v>5187</c:v>
              </c:pt>
              <c:pt idx="2189">
                <c:v>15321.599999999999</c:v>
              </c:pt>
              <c:pt idx="2190">
                <c:v>3477.5</c:v>
              </c:pt>
              <c:pt idx="2191">
                <c:v>210615</c:v>
              </c:pt>
              <c:pt idx="2192">
                <c:v>1728</c:v>
              </c:pt>
              <c:pt idx="2193">
                <c:v>16945.5</c:v>
              </c:pt>
              <c:pt idx="2194">
                <c:v>193356.79999999999</c:v>
              </c:pt>
              <c:pt idx="2195">
                <c:v>2467.6</c:v>
              </c:pt>
              <c:pt idx="2196">
                <c:v>2983.5</c:v>
              </c:pt>
              <c:pt idx="2197">
                <c:v>33740</c:v>
              </c:pt>
              <c:pt idx="2198">
                <c:v>6873</c:v>
              </c:pt>
              <c:pt idx="2199">
                <c:v>5865</c:v>
              </c:pt>
              <c:pt idx="2200">
                <c:v>49138.5</c:v>
              </c:pt>
              <c:pt idx="2201">
                <c:v>12672</c:v>
              </c:pt>
              <c:pt idx="2202">
                <c:v>2805</c:v>
              </c:pt>
              <c:pt idx="2203">
                <c:v>1108.8</c:v>
              </c:pt>
              <c:pt idx="2204">
                <c:v>2491.1600000000003</c:v>
              </c:pt>
              <c:pt idx="2205">
                <c:v>1440</c:v>
              </c:pt>
              <c:pt idx="2206">
                <c:v>18571.199999999997</c:v>
              </c:pt>
              <c:pt idx="2207">
                <c:v>3640.95</c:v>
              </c:pt>
              <c:pt idx="2208">
                <c:v>62677.299999999996</c:v>
              </c:pt>
              <c:pt idx="2209">
                <c:v>7164</c:v>
              </c:pt>
              <c:pt idx="2210">
                <c:v>16182</c:v>
              </c:pt>
              <c:pt idx="2211">
                <c:v>7973</c:v>
              </c:pt>
              <c:pt idx="2212">
                <c:v>6121.5</c:v>
              </c:pt>
              <c:pt idx="2213">
                <c:v>5382</c:v>
              </c:pt>
              <c:pt idx="2214">
                <c:v>9815.5</c:v>
              </c:pt>
              <c:pt idx="2215">
                <c:v>21300.3</c:v>
              </c:pt>
              <c:pt idx="2216">
                <c:v>10182.4</c:v>
              </c:pt>
              <c:pt idx="2217">
                <c:v>37089</c:v>
              </c:pt>
              <c:pt idx="2218">
                <c:v>12015</c:v>
              </c:pt>
              <c:pt idx="2219">
                <c:v>9476</c:v>
              </c:pt>
              <c:pt idx="2220">
                <c:v>62158.28</c:v>
              </c:pt>
              <c:pt idx="2221">
                <c:v>9240</c:v>
              </c:pt>
              <c:pt idx="2222">
                <c:v>1992.8000000000002</c:v>
              </c:pt>
              <c:pt idx="2223">
                <c:v>8533</c:v>
              </c:pt>
              <c:pt idx="2224">
                <c:v>1222</c:v>
              </c:pt>
              <c:pt idx="2225">
                <c:v>1896</c:v>
              </c:pt>
              <c:pt idx="2226">
                <c:v>12315.6</c:v>
              </c:pt>
              <c:pt idx="2227">
                <c:v>6761</c:v>
              </c:pt>
              <c:pt idx="2228">
                <c:v>3757.2000000000003</c:v>
              </c:pt>
              <c:pt idx="2229">
                <c:v>1599</c:v>
              </c:pt>
              <c:pt idx="2230">
                <c:v>10437</c:v>
              </c:pt>
              <c:pt idx="2231">
                <c:v>1430</c:v>
              </c:pt>
              <c:pt idx="2232">
                <c:v>1410</c:v>
              </c:pt>
              <c:pt idx="2233">
                <c:v>1284.8000000000002</c:v>
              </c:pt>
              <c:pt idx="2234">
                <c:v>799.2</c:v>
              </c:pt>
              <c:pt idx="2235">
                <c:v>1498.6000000000001</c:v>
              </c:pt>
              <c:pt idx="2236">
                <c:v>3653.1</c:v>
              </c:pt>
              <c:pt idx="2237">
                <c:v>4314.8</c:v>
              </c:pt>
              <c:pt idx="2238">
                <c:v>8874</c:v>
              </c:pt>
              <c:pt idx="2239">
                <c:v>19244.399999999998</c:v>
              </c:pt>
              <c:pt idx="2240">
                <c:v>11484</c:v>
              </c:pt>
              <c:pt idx="2241">
                <c:v>3000</c:v>
              </c:pt>
              <c:pt idx="2242">
                <c:v>1170</c:v>
              </c:pt>
              <c:pt idx="2243">
                <c:v>3770</c:v>
              </c:pt>
              <c:pt idx="2244">
                <c:v>3456</c:v>
              </c:pt>
              <c:pt idx="2245">
                <c:v>1668.3999999999999</c:v>
              </c:pt>
              <c:pt idx="2246">
                <c:v>2149.1999999999998</c:v>
              </c:pt>
              <c:pt idx="2247">
                <c:v>2183</c:v>
              </c:pt>
              <c:pt idx="2248">
                <c:v>6982.5</c:v>
              </c:pt>
              <c:pt idx="2249">
                <c:v>1428</c:v>
              </c:pt>
              <c:pt idx="2250">
                <c:v>1284.08</c:v>
              </c:pt>
              <c:pt idx="2251">
                <c:v>2522.52</c:v>
              </c:pt>
              <c:pt idx="2252">
                <c:v>22734</c:v>
              </c:pt>
              <c:pt idx="2253">
                <c:v>1391.2</c:v>
              </c:pt>
              <c:pt idx="2254">
                <c:v>1504.2</c:v>
              </c:pt>
              <c:pt idx="2255">
                <c:v>3185</c:v>
              </c:pt>
              <c:pt idx="2256">
                <c:v>1870.5</c:v>
              </c:pt>
              <c:pt idx="2257">
                <c:v>2742.3</c:v>
              </c:pt>
              <c:pt idx="2258">
                <c:v>28536</c:v>
              </c:pt>
              <c:pt idx="2259">
                <c:v>11700</c:v>
              </c:pt>
              <c:pt idx="2260">
                <c:v>157485.29999999999</c:v>
              </c:pt>
              <c:pt idx="2261">
                <c:v>77725.2</c:v>
              </c:pt>
              <c:pt idx="2262">
                <c:v>6566</c:v>
              </c:pt>
              <c:pt idx="2263">
                <c:v>29568</c:v>
              </c:pt>
              <c:pt idx="2264">
                <c:v>95630.9</c:v>
              </c:pt>
              <c:pt idx="2265">
                <c:v>12571.2</c:v>
              </c:pt>
              <c:pt idx="2266">
                <c:v>8047.6</c:v>
              </c:pt>
              <c:pt idx="2267">
                <c:v>14403.9</c:v>
              </c:pt>
              <c:pt idx="2268">
                <c:v>270516.8</c:v>
              </c:pt>
              <c:pt idx="2269">
                <c:v>28696</c:v>
              </c:pt>
              <c:pt idx="2270">
                <c:v>160632</c:v>
              </c:pt>
              <c:pt idx="2271">
                <c:v>14976</c:v>
              </c:pt>
              <c:pt idx="2272">
                <c:v>50481</c:v>
              </c:pt>
              <c:pt idx="2273">
                <c:v>7959.9999999999991</c:v>
              </c:pt>
              <c:pt idx="2274">
                <c:v>105124</c:v>
              </c:pt>
              <c:pt idx="2275">
                <c:v>2330061.06</c:v>
              </c:pt>
              <c:pt idx="2276">
                <c:v>11533.500000000002</c:v>
              </c:pt>
              <c:pt idx="2277">
                <c:v>201939</c:v>
              </c:pt>
              <c:pt idx="2278">
                <c:v>10788</c:v>
              </c:pt>
              <c:pt idx="2279">
                <c:v>5945.0999999999995</c:v>
              </c:pt>
              <c:pt idx="2280">
                <c:v>13224</c:v>
              </c:pt>
              <c:pt idx="2281">
                <c:v>23700</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[年货-淘宝行业数据分析报告.xlsx]PivotChartTable12</c15:name>
        <c15:fmtId val="8"/>
      </c15:pivotSource>
      <c15:pivotOptions>
        <c15:dropZoneFilter val="1"/>
        <c15:dropZoneCategories val="1"/>
        <c15:dropZoneSeries val="1"/>
        <c15:dropZonesVisible val="1"/>
      </c15: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marker>
          <c:symbol val="none"/>
        </c:marke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marker>
          <c:symbol val="none"/>
        </c:marker>
      </c:pivotFmt>
      <c:pivotFmt>
        <c:idx val="21"/>
        <c:spPr>
          <a:solidFill>
            <a:schemeClr val="accent2"/>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solidFill>
          <a:ln>
            <a:noFill/>
          </a:ln>
          <a:effectLst/>
        </c:spPr>
      </c:pivotFmt>
      <c:pivotFmt>
        <c:idx val="31"/>
        <c:spPr>
          <a:solidFill>
            <a:schemeClr val="accent2"/>
          </a:solidFill>
          <a:ln>
            <a:noFill/>
          </a:ln>
          <a:effectLst/>
        </c:spPr>
      </c:pivotFmt>
      <c:pivotFmt>
        <c:idx val="32"/>
        <c:spPr>
          <a:solidFill>
            <a:schemeClr val="accent2"/>
          </a:solidFill>
          <a:ln>
            <a:noFill/>
          </a:ln>
          <a:effectLst/>
        </c:spPr>
        <c:marker>
          <c:symbol val="none"/>
        </c:marker>
      </c:pivotFmt>
      <c:pivotFmt>
        <c:idx val="33"/>
        <c:spPr>
          <a:solidFill>
            <a:schemeClr val="accent2"/>
          </a:solidFill>
          <a:ln>
            <a:noFill/>
          </a:ln>
          <a:effectLst/>
        </c:spPr>
      </c:pivotFmt>
      <c:pivotFmt>
        <c:idx val="34"/>
        <c:spPr>
          <a:solidFill>
            <a:schemeClr val="accent2"/>
          </a:solidFill>
          <a:ln>
            <a:noFill/>
          </a:ln>
          <a:effectLst/>
        </c:spPr>
      </c:pivotFmt>
      <c:pivotFmt>
        <c:idx val="35"/>
        <c:spPr>
          <a:solidFill>
            <a:schemeClr val="accent2"/>
          </a:solidFill>
          <a:ln>
            <a:noFill/>
          </a:ln>
          <a:effectLst/>
        </c:spPr>
      </c:pivotFmt>
      <c:pivotFmt>
        <c:idx val="36"/>
        <c:spPr>
          <a:solidFill>
            <a:schemeClr val="accent2"/>
          </a:solidFill>
          <a:ln>
            <a:noFill/>
          </a:ln>
          <a:effectLst/>
        </c:spPr>
      </c:pivotFmt>
      <c:pivotFmt>
        <c:idx val="37"/>
        <c:spPr>
          <a:solidFill>
            <a:schemeClr val="accent2"/>
          </a:solidFill>
          <a:ln>
            <a:noFill/>
          </a:ln>
          <a:effectLst/>
        </c:spPr>
      </c:pivotFmt>
      <c:pivotFmt>
        <c:idx val="38"/>
        <c:spPr>
          <a:solidFill>
            <a:schemeClr val="accent2"/>
          </a:solidFill>
          <a:ln>
            <a:noFill/>
          </a:ln>
          <a:effectLst/>
        </c:spPr>
      </c:pivotFmt>
      <c:pivotFmt>
        <c:idx val="39"/>
        <c:spPr>
          <a:solidFill>
            <a:schemeClr val="accent2"/>
          </a:solidFill>
          <a:ln>
            <a:noFill/>
          </a:ln>
          <a:effectLst/>
        </c:spPr>
      </c:pivotFmt>
      <c:pivotFmt>
        <c:idx val="40"/>
        <c:spPr>
          <a:solidFill>
            <a:schemeClr val="accent2"/>
          </a:solidFill>
          <a:ln>
            <a:noFill/>
          </a:ln>
          <a:effectLst/>
        </c:spPr>
      </c:pivotFmt>
      <c:pivotFmt>
        <c:idx val="41"/>
        <c:spPr>
          <a:solidFill>
            <a:schemeClr val="accent2"/>
          </a:solidFill>
          <a:ln>
            <a:noFill/>
          </a:ln>
          <a:effectLst/>
        </c:spPr>
      </c:pivotFmt>
      <c:pivotFmt>
        <c:idx val="42"/>
        <c:spPr>
          <a:solidFill>
            <a:schemeClr val="accent2"/>
          </a:solidFill>
          <a:ln>
            <a:noFill/>
          </a:ln>
          <a:effectLst/>
        </c:spPr>
      </c:pivotFmt>
      <c:pivotFmt>
        <c:idx val="43"/>
        <c:spPr>
          <a:solidFill>
            <a:schemeClr val="accent2"/>
          </a:solidFill>
          <a:ln>
            <a:noFill/>
          </a:ln>
          <a:effectLst/>
        </c:spPr>
      </c:pivotFmt>
      <c:pivotFmt>
        <c:idx val="44"/>
        <c:spPr>
          <a:solidFill>
            <a:schemeClr val="accent2"/>
          </a:solidFill>
          <a:ln>
            <a:noFill/>
          </a:ln>
          <a:effectLst/>
        </c:spPr>
      </c:pivotFmt>
      <c:pivotFmt>
        <c:idx val="45"/>
        <c:spPr>
          <a:solidFill>
            <a:schemeClr val="accent2"/>
          </a:solidFill>
          <a:ln>
            <a:noFill/>
          </a:ln>
          <a:effectLst/>
        </c:spPr>
      </c:pivotFmt>
      <c:pivotFmt>
        <c:idx val="46"/>
        <c:spPr>
          <a:solidFill>
            <a:schemeClr val="accent2"/>
          </a:solidFill>
          <a:ln>
            <a:noFill/>
          </a:ln>
          <a:effectLst/>
        </c:spPr>
      </c:pivotFmt>
      <c:pivotFmt>
        <c:idx val="47"/>
        <c:spPr>
          <a:solidFill>
            <a:schemeClr val="accent2"/>
          </a:solidFill>
          <a:ln>
            <a:noFill/>
          </a:ln>
          <a:effectLst/>
        </c:spPr>
      </c:pivotFmt>
      <c:pivotFmt>
        <c:idx val="48"/>
        <c:spPr>
          <a:solidFill>
            <a:schemeClr val="accent2"/>
          </a:solidFill>
          <a:ln>
            <a:noFill/>
          </a:ln>
          <a:effectLst/>
        </c:spPr>
      </c:pivotFmt>
      <c:pivotFmt>
        <c:idx val="49"/>
        <c:spPr>
          <a:solidFill>
            <a:schemeClr val="accent2"/>
          </a:solidFill>
          <a:ln>
            <a:noFill/>
          </a:ln>
          <a:effectLst/>
        </c:spPr>
      </c:pivotFmt>
      <c:pivotFmt>
        <c:idx val="50"/>
        <c:spPr>
          <a:solidFill>
            <a:schemeClr val="accent2"/>
          </a:solidFill>
          <a:ln>
            <a:noFill/>
          </a:ln>
          <a:effectLst/>
        </c:spPr>
      </c:pivotFmt>
      <c:pivotFmt>
        <c:idx val="51"/>
        <c:spPr>
          <a:solidFill>
            <a:schemeClr val="accent2"/>
          </a:solidFill>
          <a:ln>
            <a:noFill/>
          </a:ln>
          <a:effectLst/>
        </c:spPr>
      </c:pivotFmt>
      <c:pivotFmt>
        <c:idx val="52"/>
        <c:spPr>
          <a:solidFill>
            <a:schemeClr val="accent2"/>
          </a:solidFill>
          <a:ln>
            <a:noFill/>
          </a:ln>
          <a:effectLst/>
        </c:spPr>
      </c:pivotFmt>
      <c:pivotFmt>
        <c:idx val="53"/>
        <c:spPr>
          <a:solidFill>
            <a:schemeClr val="accent2"/>
          </a:solidFill>
          <a:ln>
            <a:noFill/>
          </a:ln>
          <a:effectLst/>
        </c:spPr>
      </c:pivotFmt>
      <c:pivotFmt>
        <c:idx val="54"/>
        <c:spPr>
          <a:solidFill>
            <a:schemeClr val="accent2"/>
          </a:solidFill>
          <a:ln>
            <a:noFill/>
          </a:ln>
          <a:effectLst/>
        </c:spPr>
      </c:pivotFmt>
      <c:pivotFmt>
        <c:idx val="55"/>
        <c:spPr>
          <a:solidFill>
            <a:schemeClr val="accent2"/>
          </a:solidFill>
          <a:ln>
            <a:noFill/>
          </a:ln>
          <a:effectLst/>
        </c:spPr>
      </c:pivotFmt>
      <c:pivotFmt>
        <c:idx val="56"/>
        <c:spPr>
          <a:solidFill>
            <a:schemeClr val="accent2"/>
          </a:solidFill>
          <a:ln>
            <a:noFill/>
          </a:ln>
          <a:effectLst/>
        </c:spPr>
      </c:pivotFmt>
      <c:pivotFmt>
        <c:idx val="57"/>
        <c:spPr>
          <a:solidFill>
            <a:schemeClr val="accent2"/>
          </a:solidFill>
          <a:ln>
            <a:noFill/>
          </a:ln>
          <a:effectLst/>
        </c:spPr>
      </c:pivotFmt>
      <c:pivotFmt>
        <c:idx val="58"/>
        <c:spPr>
          <a:solidFill>
            <a:schemeClr val="accent2"/>
          </a:solidFill>
          <a:ln>
            <a:noFill/>
          </a:ln>
          <a:effectLst/>
        </c:spPr>
      </c:pivotFmt>
      <c:pivotFmt>
        <c:idx val="59"/>
        <c:spPr>
          <a:solidFill>
            <a:schemeClr val="accent2"/>
          </a:solidFill>
          <a:ln>
            <a:noFill/>
          </a:ln>
          <a:effectLst/>
        </c:spPr>
      </c:pivotFmt>
      <c:pivotFmt>
        <c:idx val="60"/>
        <c:spPr>
          <a:solidFill>
            <a:schemeClr val="accent2"/>
          </a:solidFill>
          <a:ln>
            <a:noFill/>
          </a:ln>
          <a:effectLst/>
        </c:spPr>
      </c:pivotFmt>
      <c:pivotFmt>
        <c:idx val="61"/>
        <c:spPr>
          <a:solidFill>
            <a:schemeClr val="accent2"/>
          </a:solidFill>
          <a:ln>
            <a:noFill/>
          </a:ln>
          <a:effectLst/>
        </c:spPr>
        <c:marker>
          <c:symbol val="none"/>
        </c:marker>
      </c:pivotFmt>
      <c:pivotFmt>
        <c:idx val="62"/>
        <c:spPr>
          <a:solidFill>
            <a:schemeClr val="accent2"/>
          </a:solidFill>
          <a:ln>
            <a:noFill/>
          </a:ln>
          <a:effectLst/>
        </c:spPr>
      </c:pivotFmt>
      <c:pivotFmt>
        <c:idx val="63"/>
        <c:spPr>
          <a:solidFill>
            <a:schemeClr val="accent2"/>
          </a:solidFill>
          <a:ln>
            <a:noFill/>
          </a:ln>
          <a:effectLst/>
        </c:spPr>
      </c:pivotFmt>
      <c:pivotFmt>
        <c:idx val="64"/>
        <c:spPr>
          <a:solidFill>
            <a:schemeClr val="accent2"/>
          </a:solidFill>
          <a:ln>
            <a:noFill/>
          </a:ln>
          <a:effectLst/>
        </c:spPr>
      </c:pivotFmt>
      <c:pivotFmt>
        <c:idx val="65"/>
        <c:spPr>
          <a:solidFill>
            <a:schemeClr val="accent2"/>
          </a:solidFill>
          <a:ln>
            <a:noFill/>
          </a:ln>
          <a:effectLst/>
        </c:spPr>
      </c:pivotFmt>
      <c:pivotFmt>
        <c:idx val="66"/>
        <c:spPr>
          <a:solidFill>
            <a:schemeClr val="accent2"/>
          </a:solidFill>
          <a:ln>
            <a:noFill/>
          </a:ln>
          <a:effectLst/>
        </c:spPr>
      </c:pivotFmt>
      <c:pivotFmt>
        <c:idx val="67"/>
        <c:spPr>
          <a:solidFill>
            <a:schemeClr val="accent2"/>
          </a:solidFill>
          <a:ln>
            <a:noFill/>
          </a:ln>
          <a:effectLst/>
        </c:spPr>
      </c:pivotFmt>
      <c:pivotFmt>
        <c:idx val="68"/>
        <c:spPr>
          <a:solidFill>
            <a:schemeClr val="accent2"/>
          </a:solidFill>
          <a:ln>
            <a:noFill/>
          </a:ln>
          <a:effectLst/>
        </c:spPr>
      </c:pivotFmt>
      <c:pivotFmt>
        <c:idx val="69"/>
        <c:spPr>
          <a:solidFill>
            <a:schemeClr val="accent2"/>
          </a:solidFill>
          <a:ln>
            <a:noFill/>
          </a:ln>
          <a:effectLst/>
        </c:spPr>
      </c:pivotFmt>
      <c:pivotFmt>
        <c:idx val="70"/>
        <c:spPr>
          <a:solidFill>
            <a:schemeClr val="accent2"/>
          </a:solidFill>
          <a:ln>
            <a:noFill/>
          </a:ln>
          <a:effectLst/>
        </c:spPr>
      </c:pivotFmt>
      <c:pivotFmt>
        <c:idx val="71"/>
        <c:spPr>
          <a:solidFill>
            <a:schemeClr val="accent2"/>
          </a:solidFill>
          <a:ln>
            <a:noFill/>
          </a:ln>
          <a:effectLst/>
        </c:spPr>
      </c:pivotFmt>
      <c:pivotFmt>
        <c:idx val="72"/>
        <c:spPr>
          <a:solidFill>
            <a:schemeClr val="accent2"/>
          </a:solidFill>
          <a:ln>
            <a:noFill/>
          </a:ln>
          <a:effectLst/>
        </c:spPr>
      </c:pivotFmt>
      <c:pivotFmt>
        <c:idx val="73"/>
        <c:spPr>
          <a:solidFill>
            <a:schemeClr val="accent2"/>
          </a:solidFill>
          <a:ln>
            <a:noFill/>
          </a:ln>
          <a:effectLst/>
        </c:spPr>
      </c:pivotFmt>
      <c:pivotFmt>
        <c:idx val="74"/>
        <c:spPr>
          <a:solidFill>
            <a:schemeClr val="accent2"/>
          </a:solidFill>
          <a:ln>
            <a:noFill/>
          </a:ln>
          <a:effectLst/>
        </c:spPr>
      </c:pivotFmt>
      <c:pivotFmt>
        <c:idx val="75"/>
        <c:spPr>
          <a:solidFill>
            <a:schemeClr val="accent2"/>
          </a:solidFill>
          <a:ln>
            <a:noFill/>
          </a:ln>
          <a:effectLst/>
        </c:spPr>
      </c:pivotFmt>
      <c:pivotFmt>
        <c:idx val="76"/>
        <c:spPr>
          <a:solidFill>
            <a:schemeClr val="accent2"/>
          </a:solidFill>
          <a:ln>
            <a:noFill/>
          </a:ln>
          <a:effectLst/>
        </c:spPr>
      </c:pivotFmt>
      <c:pivotFmt>
        <c:idx val="77"/>
        <c:spPr>
          <a:solidFill>
            <a:schemeClr val="accent2"/>
          </a:solidFill>
          <a:ln>
            <a:noFill/>
          </a:ln>
          <a:effectLst/>
        </c:spPr>
      </c:pivotFmt>
      <c:pivotFmt>
        <c:idx val="78"/>
        <c:spPr>
          <a:solidFill>
            <a:schemeClr val="accent2"/>
          </a:solidFill>
          <a:ln>
            <a:noFill/>
          </a:ln>
          <a:effectLst/>
        </c:spPr>
      </c:pivotFmt>
      <c:pivotFmt>
        <c:idx val="79"/>
        <c:spPr>
          <a:solidFill>
            <a:schemeClr val="accent2"/>
          </a:solidFill>
          <a:ln>
            <a:noFill/>
          </a:ln>
          <a:effectLst/>
        </c:spPr>
      </c:pivotFmt>
      <c:pivotFmt>
        <c:idx val="80"/>
        <c:spPr>
          <a:solidFill>
            <a:schemeClr val="accent2"/>
          </a:solidFill>
          <a:ln>
            <a:noFill/>
          </a:ln>
          <a:effectLst/>
        </c:spPr>
      </c:pivotFmt>
      <c:pivotFmt>
        <c:idx val="81"/>
        <c:spPr>
          <a:solidFill>
            <a:schemeClr val="accent2"/>
          </a:solidFill>
          <a:ln>
            <a:noFill/>
          </a:ln>
          <a:effectLst/>
        </c:spPr>
      </c:pivotFmt>
      <c:pivotFmt>
        <c:idx val="82"/>
        <c:spPr>
          <a:solidFill>
            <a:schemeClr val="accent2"/>
          </a:solidFill>
          <a:ln>
            <a:noFill/>
          </a:ln>
          <a:effectLst/>
        </c:spPr>
      </c:pivotFmt>
      <c:pivotFmt>
        <c:idx val="83"/>
        <c:spPr>
          <a:solidFill>
            <a:schemeClr val="accent2"/>
          </a:solidFill>
          <a:ln>
            <a:noFill/>
          </a:ln>
          <a:effectLst/>
        </c:spPr>
      </c:pivotFmt>
      <c:pivotFmt>
        <c:idx val="84"/>
        <c:spPr>
          <a:solidFill>
            <a:schemeClr val="accent2"/>
          </a:solidFill>
          <a:ln>
            <a:noFill/>
          </a:ln>
          <a:effectLst/>
        </c:spPr>
      </c:pivotFmt>
      <c:pivotFmt>
        <c:idx val="85"/>
        <c:spPr>
          <a:solidFill>
            <a:schemeClr val="accent2"/>
          </a:solidFill>
          <a:ln>
            <a:noFill/>
          </a:ln>
          <a:effectLst/>
        </c:spPr>
      </c:pivotFmt>
      <c:pivotFmt>
        <c:idx val="86"/>
        <c:spPr>
          <a:solidFill>
            <a:schemeClr val="accent2"/>
          </a:solidFill>
          <a:ln>
            <a:noFill/>
          </a:ln>
          <a:effectLst/>
        </c:spPr>
      </c:pivotFmt>
      <c:pivotFmt>
        <c:idx val="87"/>
        <c:spPr>
          <a:solidFill>
            <a:schemeClr val="accent2"/>
          </a:solidFill>
          <a:ln>
            <a:noFill/>
          </a:ln>
          <a:effectLst/>
        </c:spPr>
      </c:pivotFmt>
      <c:pivotFmt>
        <c:idx val="88"/>
        <c:spPr>
          <a:solidFill>
            <a:schemeClr val="accent2"/>
          </a:solidFill>
          <a:ln>
            <a:noFill/>
          </a:ln>
          <a:effectLst/>
        </c:spPr>
      </c:pivotFmt>
      <c:pivotFmt>
        <c:idx val="89"/>
        <c:spPr>
          <a:solidFill>
            <a:schemeClr val="accent2"/>
          </a:solidFill>
          <a:ln>
            <a:noFill/>
          </a:ln>
          <a:effectLst/>
        </c:spPr>
      </c:pivotFmt>
      <c:pivotFmt>
        <c:idx val="90"/>
        <c:spPr>
          <a:solidFill>
            <a:schemeClr val="accent2"/>
          </a:solidFill>
          <a:ln>
            <a:noFill/>
          </a:ln>
          <a:effectLst/>
        </c:spPr>
      </c:pivotFmt>
      <c:pivotFmt>
        <c:idx val="91"/>
        <c:spPr>
          <a:solidFill>
            <a:schemeClr val="accent2"/>
          </a:solidFill>
          <a:ln>
            <a:noFill/>
          </a:ln>
          <a:effectLst/>
        </c:spPr>
      </c:pivotFmt>
      <c:pivotFmt>
        <c:idx val="92"/>
        <c:spPr>
          <a:solidFill>
            <a:schemeClr val="accent2"/>
          </a:solidFill>
          <a:ln>
            <a:noFill/>
          </a:ln>
          <a:effectLst/>
        </c:spPr>
      </c:pivotFmt>
      <c:pivotFmt>
        <c:idx val="93"/>
        <c:spPr>
          <a:solidFill>
            <a:schemeClr val="accent2"/>
          </a:solidFill>
          <a:ln>
            <a:noFill/>
          </a:ln>
          <a:effectLst/>
        </c:spPr>
      </c:pivotFmt>
      <c:pivotFmt>
        <c:idx val="94"/>
        <c:spPr>
          <a:solidFill>
            <a:schemeClr val="accent2"/>
          </a:solidFill>
          <a:ln>
            <a:noFill/>
          </a:ln>
          <a:effectLst/>
        </c:spPr>
      </c:pivotFmt>
      <c:pivotFmt>
        <c:idx val="95"/>
        <c:spPr>
          <a:solidFill>
            <a:schemeClr val="accent2"/>
          </a:solidFill>
          <a:ln>
            <a:noFill/>
          </a:ln>
          <a:effectLst/>
        </c:spPr>
      </c:pivotFmt>
      <c:pivotFmt>
        <c:idx val="96"/>
        <c:spPr>
          <a:solidFill>
            <a:schemeClr val="accent2"/>
          </a:solidFill>
          <a:ln>
            <a:noFill/>
          </a:ln>
          <a:effectLst/>
        </c:spPr>
      </c:pivotFmt>
      <c:pivotFmt>
        <c:idx val="97"/>
        <c:spPr>
          <a:solidFill>
            <a:schemeClr val="accent2"/>
          </a:solidFill>
          <a:ln>
            <a:noFill/>
          </a:ln>
          <a:effectLst/>
        </c:spPr>
      </c:pivotFmt>
      <c:pivotFmt>
        <c:idx val="98"/>
        <c:spPr>
          <a:solidFill>
            <a:schemeClr val="accent2"/>
          </a:solidFill>
          <a:ln>
            <a:noFill/>
          </a:ln>
          <a:effectLst/>
        </c:spPr>
      </c:pivotFmt>
      <c:pivotFmt>
        <c:idx val="99"/>
        <c:spPr>
          <a:solidFill>
            <a:schemeClr val="accent2"/>
          </a:solidFill>
          <a:ln>
            <a:noFill/>
          </a:ln>
          <a:effectLst/>
        </c:spPr>
      </c:pivotFmt>
      <c:pivotFmt>
        <c:idx val="100"/>
        <c:spPr>
          <a:solidFill>
            <a:schemeClr val="accent2"/>
          </a:solidFill>
          <a:ln>
            <a:noFill/>
          </a:ln>
          <a:effectLst/>
        </c:spPr>
      </c:pivotFmt>
      <c:pivotFmt>
        <c:idx val="101"/>
        <c:spPr>
          <a:solidFill>
            <a:schemeClr val="accent2"/>
          </a:solidFill>
          <a:ln>
            <a:noFill/>
          </a:ln>
          <a:effectLst/>
        </c:spPr>
      </c:pivotFmt>
      <c:pivotFmt>
        <c:idx val="102"/>
        <c:spPr>
          <a:solidFill>
            <a:schemeClr val="accent2"/>
          </a:solidFill>
          <a:ln>
            <a:noFill/>
          </a:ln>
          <a:effectLst/>
        </c:spPr>
      </c:pivotFmt>
      <c:pivotFmt>
        <c:idx val="103"/>
        <c:spPr>
          <a:solidFill>
            <a:schemeClr val="accent2"/>
          </a:solidFill>
          <a:ln>
            <a:noFill/>
          </a:ln>
          <a:effectLst/>
        </c:spPr>
      </c:pivotFmt>
      <c:pivotFmt>
        <c:idx val="104"/>
        <c:spPr>
          <a:solidFill>
            <a:schemeClr val="accent2"/>
          </a:solidFill>
          <a:ln>
            <a:noFill/>
          </a:ln>
          <a:effectLst/>
        </c:spPr>
      </c:pivotFmt>
      <c:pivotFmt>
        <c:idx val="105"/>
        <c:spPr>
          <a:solidFill>
            <a:schemeClr val="accent2"/>
          </a:solidFill>
          <a:ln>
            <a:noFill/>
          </a:ln>
          <a:effectLst/>
        </c:spPr>
      </c:pivotFmt>
      <c:pivotFmt>
        <c:idx val="106"/>
        <c:spPr>
          <a:solidFill>
            <a:schemeClr val="accent2"/>
          </a:solidFill>
          <a:ln>
            <a:noFill/>
          </a:ln>
          <a:effectLst/>
        </c:spPr>
      </c:pivotFmt>
      <c:pivotFmt>
        <c:idx val="107"/>
        <c:spPr>
          <a:solidFill>
            <a:schemeClr val="accent2"/>
          </a:solidFill>
          <a:ln>
            <a:noFill/>
          </a:ln>
          <a:effectLst/>
        </c:spPr>
      </c:pivotFmt>
      <c:pivotFmt>
        <c:idx val="108"/>
        <c:spPr>
          <a:solidFill>
            <a:schemeClr val="accent2"/>
          </a:solidFill>
          <a:ln>
            <a:noFill/>
          </a:ln>
          <a:effectLst/>
        </c:spPr>
      </c:pivotFmt>
      <c:pivotFmt>
        <c:idx val="109"/>
        <c:spPr>
          <a:solidFill>
            <a:schemeClr val="accent2"/>
          </a:solidFill>
          <a:ln>
            <a:noFill/>
          </a:ln>
          <a:effectLst/>
        </c:spPr>
      </c:pivotFmt>
      <c:pivotFmt>
        <c:idx val="110"/>
        <c:spPr>
          <a:solidFill>
            <a:schemeClr val="accent2"/>
          </a:solidFill>
          <a:ln>
            <a:noFill/>
          </a:ln>
          <a:effectLst/>
        </c:spPr>
      </c:pivotFmt>
      <c:pivotFmt>
        <c:idx val="111"/>
        <c:spPr>
          <a:solidFill>
            <a:schemeClr val="accent2"/>
          </a:solidFill>
          <a:ln>
            <a:noFill/>
          </a:ln>
          <a:effectLst/>
        </c:spPr>
      </c:pivotFmt>
      <c:pivotFmt>
        <c:idx val="112"/>
        <c:spPr>
          <a:solidFill>
            <a:schemeClr val="accent2"/>
          </a:solidFill>
          <a:ln>
            <a:noFill/>
          </a:ln>
          <a:effectLst/>
        </c:spPr>
      </c:pivotFmt>
      <c:pivotFmt>
        <c:idx val="113"/>
        <c:spPr>
          <a:solidFill>
            <a:schemeClr val="accent2"/>
          </a:solidFill>
          <a:ln>
            <a:noFill/>
          </a:ln>
          <a:effectLst/>
        </c:spPr>
      </c:pivotFmt>
      <c:pivotFmt>
        <c:idx val="114"/>
        <c:spPr>
          <a:solidFill>
            <a:schemeClr val="accent2"/>
          </a:solidFill>
          <a:ln>
            <a:noFill/>
          </a:ln>
          <a:effectLst/>
        </c:spPr>
      </c:pivotFmt>
      <c:pivotFmt>
        <c:idx val="115"/>
        <c:spPr>
          <a:solidFill>
            <a:schemeClr val="accent2"/>
          </a:solidFill>
          <a:ln>
            <a:noFill/>
          </a:ln>
          <a:effectLst/>
        </c:spPr>
      </c:pivotFmt>
      <c:pivotFmt>
        <c:idx val="116"/>
        <c:spPr>
          <a:solidFill>
            <a:schemeClr val="accent2"/>
          </a:solidFill>
          <a:ln>
            <a:noFill/>
          </a:ln>
          <a:effectLst/>
        </c:spPr>
      </c:pivotFmt>
      <c:pivotFmt>
        <c:idx val="117"/>
        <c:spPr>
          <a:solidFill>
            <a:schemeClr val="accent2"/>
          </a:solidFill>
          <a:ln>
            <a:noFill/>
          </a:ln>
          <a:effectLst/>
        </c:spPr>
      </c:pivotFmt>
      <c:pivotFmt>
        <c:idx val="118"/>
        <c:spPr>
          <a:solidFill>
            <a:schemeClr val="accent2"/>
          </a:solidFill>
          <a:ln>
            <a:noFill/>
          </a:ln>
          <a:effectLst/>
        </c:spPr>
      </c:pivotFmt>
      <c:pivotFmt>
        <c:idx val="119"/>
        <c:spPr>
          <a:solidFill>
            <a:schemeClr val="accent2"/>
          </a:solidFill>
          <a:ln>
            <a:noFill/>
          </a:ln>
          <a:effectLst/>
        </c:spPr>
      </c:pivotFmt>
      <c:pivotFmt>
        <c:idx val="120"/>
        <c:spPr>
          <a:solidFill>
            <a:schemeClr val="accent2"/>
          </a:solidFill>
          <a:ln>
            <a:noFill/>
          </a:ln>
          <a:effectLst/>
        </c:spPr>
      </c:pivotFmt>
      <c:pivotFmt>
        <c:idx val="121"/>
        <c:spPr>
          <a:solidFill>
            <a:schemeClr val="accent2"/>
          </a:solidFill>
          <a:ln>
            <a:noFill/>
          </a:ln>
          <a:effectLst/>
        </c:spPr>
      </c:pivotFmt>
      <c:pivotFmt>
        <c:idx val="122"/>
        <c:spPr>
          <a:solidFill>
            <a:schemeClr val="accent2"/>
          </a:solidFill>
          <a:ln>
            <a:noFill/>
          </a:ln>
          <a:effectLst/>
        </c:spPr>
        <c:marker>
          <c:symbol val="none"/>
        </c:marker>
      </c:pivotFmt>
      <c:pivotFmt>
        <c:idx val="123"/>
        <c:spPr>
          <a:solidFill>
            <a:schemeClr val="accent2"/>
          </a:solidFill>
          <a:ln>
            <a:noFill/>
          </a:ln>
          <a:effectLst/>
        </c:spPr>
      </c:pivotFmt>
      <c:pivotFmt>
        <c:idx val="124"/>
        <c:spPr>
          <a:solidFill>
            <a:schemeClr val="accent2"/>
          </a:solidFill>
          <a:ln>
            <a:noFill/>
          </a:ln>
          <a:effectLst/>
        </c:spPr>
      </c:pivotFmt>
      <c:pivotFmt>
        <c:idx val="125"/>
        <c:spPr>
          <a:solidFill>
            <a:schemeClr val="accent2"/>
          </a:solidFill>
          <a:ln>
            <a:noFill/>
          </a:ln>
          <a:effectLst/>
        </c:spPr>
      </c:pivotFmt>
      <c:pivotFmt>
        <c:idx val="126"/>
        <c:spPr>
          <a:solidFill>
            <a:schemeClr val="accent2"/>
          </a:solidFill>
          <a:ln>
            <a:noFill/>
          </a:ln>
          <a:effectLst/>
        </c:spPr>
      </c:pivotFmt>
      <c:pivotFmt>
        <c:idx val="127"/>
        <c:spPr>
          <a:solidFill>
            <a:schemeClr val="accent2"/>
          </a:solidFill>
          <a:ln>
            <a:noFill/>
          </a:ln>
          <a:effectLst/>
        </c:spPr>
      </c:pivotFmt>
      <c:pivotFmt>
        <c:idx val="128"/>
        <c:spPr>
          <a:solidFill>
            <a:schemeClr val="accent2"/>
          </a:solidFill>
          <a:ln>
            <a:noFill/>
          </a:ln>
          <a:effectLst/>
        </c:spPr>
      </c:pivotFmt>
      <c:pivotFmt>
        <c:idx val="129"/>
        <c:spPr>
          <a:solidFill>
            <a:schemeClr val="accent2"/>
          </a:solidFill>
          <a:ln>
            <a:noFill/>
          </a:ln>
          <a:effectLst/>
        </c:spPr>
      </c:pivotFmt>
      <c:pivotFmt>
        <c:idx val="130"/>
        <c:spPr>
          <a:solidFill>
            <a:schemeClr val="accent2"/>
          </a:solidFill>
          <a:ln>
            <a:noFill/>
          </a:ln>
          <a:effectLst/>
        </c:spPr>
      </c:pivotFmt>
      <c:pivotFmt>
        <c:idx val="131"/>
        <c:spPr>
          <a:solidFill>
            <a:schemeClr val="accent2"/>
          </a:solidFill>
          <a:ln>
            <a:noFill/>
          </a:ln>
          <a:effectLst/>
        </c:spPr>
      </c:pivotFmt>
      <c:pivotFmt>
        <c:idx val="132"/>
        <c:spPr>
          <a:solidFill>
            <a:schemeClr val="accent2"/>
          </a:solidFill>
          <a:ln>
            <a:noFill/>
          </a:ln>
          <a:effectLst/>
        </c:spPr>
      </c:pivotFmt>
      <c:pivotFmt>
        <c:idx val="133"/>
        <c:spPr>
          <a:solidFill>
            <a:schemeClr val="accent2"/>
          </a:solidFill>
          <a:ln>
            <a:noFill/>
          </a:ln>
          <a:effectLst/>
        </c:spPr>
      </c:pivotFmt>
      <c:pivotFmt>
        <c:idx val="134"/>
        <c:spPr>
          <a:solidFill>
            <a:schemeClr val="accent2"/>
          </a:solidFill>
          <a:ln>
            <a:noFill/>
          </a:ln>
          <a:effectLst/>
        </c:spPr>
      </c:pivotFmt>
      <c:pivotFmt>
        <c:idx val="135"/>
        <c:spPr>
          <a:solidFill>
            <a:schemeClr val="accent2"/>
          </a:solidFill>
          <a:ln>
            <a:noFill/>
          </a:ln>
          <a:effectLst/>
        </c:spPr>
      </c:pivotFmt>
      <c:pivotFmt>
        <c:idx val="136"/>
        <c:spPr>
          <a:solidFill>
            <a:schemeClr val="accent2"/>
          </a:solidFill>
          <a:ln>
            <a:noFill/>
          </a:ln>
          <a:effectLst/>
        </c:spPr>
      </c:pivotFmt>
      <c:pivotFmt>
        <c:idx val="137"/>
        <c:spPr>
          <a:solidFill>
            <a:schemeClr val="accent2"/>
          </a:solidFill>
          <a:ln>
            <a:noFill/>
          </a:ln>
          <a:effectLst/>
        </c:spPr>
      </c:pivotFmt>
      <c:pivotFmt>
        <c:idx val="138"/>
        <c:spPr>
          <a:solidFill>
            <a:schemeClr val="accent2"/>
          </a:solidFill>
          <a:ln>
            <a:noFill/>
          </a:ln>
          <a:effectLst/>
        </c:spPr>
      </c:pivotFmt>
      <c:pivotFmt>
        <c:idx val="139"/>
        <c:spPr>
          <a:solidFill>
            <a:schemeClr val="accent2"/>
          </a:solidFill>
          <a:ln>
            <a:noFill/>
          </a:ln>
          <a:effectLst/>
        </c:spPr>
      </c:pivotFmt>
      <c:pivotFmt>
        <c:idx val="140"/>
        <c:spPr>
          <a:solidFill>
            <a:schemeClr val="accent2"/>
          </a:solidFill>
          <a:ln>
            <a:noFill/>
          </a:ln>
          <a:effectLst/>
        </c:spPr>
      </c:pivotFmt>
      <c:pivotFmt>
        <c:idx val="141"/>
        <c:spPr>
          <a:solidFill>
            <a:schemeClr val="accent2"/>
          </a:solidFill>
          <a:ln>
            <a:noFill/>
          </a:ln>
          <a:effectLst/>
        </c:spPr>
      </c:pivotFmt>
      <c:pivotFmt>
        <c:idx val="142"/>
        <c:spPr>
          <a:solidFill>
            <a:schemeClr val="accent2"/>
          </a:solidFill>
          <a:ln>
            <a:noFill/>
          </a:ln>
          <a:effectLst/>
        </c:spPr>
      </c:pivotFmt>
      <c:pivotFmt>
        <c:idx val="143"/>
        <c:spPr>
          <a:solidFill>
            <a:schemeClr val="accent2"/>
          </a:solidFill>
          <a:ln>
            <a:noFill/>
          </a:ln>
          <a:effectLst/>
        </c:spPr>
      </c:pivotFmt>
      <c:pivotFmt>
        <c:idx val="144"/>
        <c:spPr>
          <a:solidFill>
            <a:schemeClr val="accent2"/>
          </a:solidFill>
          <a:ln>
            <a:noFill/>
          </a:ln>
          <a:effectLst/>
        </c:spPr>
      </c:pivotFmt>
      <c:pivotFmt>
        <c:idx val="145"/>
        <c:spPr>
          <a:solidFill>
            <a:schemeClr val="accent2"/>
          </a:solidFill>
          <a:ln>
            <a:noFill/>
          </a:ln>
          <a:effectLst/>
        </c:spPr>
      </c:pivotFmt>
      <c:pivotFmt>
        <c:idx val="146"/>
        <c:spPr>
          <a:solidFill>
            <a:schemeClr val="accent2"/>
          </a:solidFill>
          <a:ln>
            <a:noFill/>
          </a:ln>
          <a:effectLst/>
        </c:spPr>
      </c:pivotFmt>
      <c:pivotFmt>
        <c:idx val="147"/>
        <c:spPr>
          <a:solidFill>
            <a:schemeClr val="accent2"/>
          </a:solidFill>
          <a:ln>
            <a:noFill/>
          </a:ln>
          <a:effectLst/>
        </c:spPr>
      </c:pivotFmt>
      <c:pivotFmt>
        <c:idx val="148"/>
        <c:spPr>
          <a:solidFill>
            <a:schemeClr val="accent2"/>
          </a:solidFill>
          <a:ln>
            <a:noFill/>
          </a:ln>
          <a:effectLst/>
        </c:spPr>
      </c:pivotFmt>
      <c:pivotFmt>
        <c:idx val="149"/>
        <c:spPr>
          <a:solidFill>
            <a:schemeClr val="accent2"/>
          </a:solidFill>
          <a:ln>
            <a:noFill/>
          </a:ln>
          <a:effectLst/>
        </c:spPr>
      </c:pivotFmt>
      <c:pivotFmt>
        <c:idx val="150"/>
        <c:spPr>
          <a:solidFill>
            <a:schemeClr val="accent2"/>
          </a:solidFill>
          <a:ln>
            <a:noFill/>
          </a:ln>
          <a:effectLst/>
        </c:spPr>
      </c:pivotFmt>
      <c:pivotFmt>
        <c:idx val="151"/>
        <c:spPr>
          <a:solidFill>
            <a:schemeClr val="accent2"/>
          </a:solidFill>
          <a:ln>
            <a:noFill/>
          </a:ln>
          <a:effectLst/>
        </c:spPr>
      </c:pivotFmt>
      <c:pivotFmt>
        <c:idx val="152"/>
        <c:spPr>
          <a:solidFill>
            <a:schemeClr val="accent2"/>
          </a:solidFill>
          <a:ln>
            <a:noFill/>
          </a:ln>
          <a:effectLst/>
        </c:spPr>
      </c:pivotFmt>
      <c:pivotFmt>
        <c:idx val="153"/>
        <c:spPr>
          <a:solidFill>
            <a:schemeClr val="accent2"/>
          </a:solidFill>
          <a:ln>
            <a:noFill/>
          </a:ln>
          <a:effectLst/>
        </c:spPr>
      </c:pivotFmt>
      <c:pivotFmt>
        <c:idx val="154"/>
        <c:spPr>
          <a:solidFill>
            <a:schemeClr val="accent2"/>
          </a:solidFill>
          <a:ln>
            <a:noFill/>
          </a:ln>
          <a:effectLst/>
        </c:spPr>
      </c:pivotFmt>
      <c:pivotFmt>
        <c:idx val="155"/>
        <c:spPr>
          <a:solidFill>
            <a:schemeClr val="accent2"/>
          </a:solidFill>
          <a:ln>
            <a:noFill/>
          </a:ln>
          <a:effectLst/>
        </c:spPr>
      </c:pivotFmt>
      <c:pivotFmt>
        <c:idx val="156"/>
        <c:spPr>
          <a:solidFill>
            <a:schemeClr val="accent2"/>
          </a:solidFill>
          <a:ln>
            <a:noFill/>
          </a:ln>
          <a:effectLst/>
        </c:spPr>
      </c:pivotFmt>
      <c:pivotFmt>
        <c:idx val="157"/>
        <c:spPr>
          <a:solidFill>
            <a:schemeClr val="accent2"/>
          </a:solidFill>
          <a:ln>
            <a:noFill/>
          </a:ln>
          <a:effectLst/>
        </c:spPr>
      </c:pivotFmt>
      <c:pivotFmt>
        <c:idx val="158"/>
        <c:spPr>
          <a:solidFill>
            <a:schemeClr val="accent2"/>
          </a:solidFill>
          <a:ln>
            <a:noFill/>
          </a:ln>
          <a:effectLst/>
        </c:spPr>
      </c:pivotFmt>
      <c:pivotFmt>
        <c:idx val="159"/>
        <c:spPr>
          <a:solidFill>
            <a:schemeClr val="accent2"/>
          </a:solidFill>
          <a:ln>
            <a:noFill/>
          </a:ln>
          <a:effectLst/>
        </c:spPr>
      </c:pivotFmt>
      <c:pivotFmt>
        <c:idx val="160"/>
        <c:spPr>
          <a:solidFill>
            <a:schemeClr val="accent2"/>
          </a:solidFill>
          <a:ln>
            <a:noFill/>
          </a:ln>
          <a:effectLst/>
        </c:spPr>
      </c:pivotFmt>
    </c:pivotFmts>
    <c:plotArea>
      <c:layout/>
      <c:pieChart>
        <c:varyColors val="1"/>
        <c:ser>
          <c:idx val="0"/>
          <c:order val="0"/>
          <c:tx>
            <c:v>汇总</c:v>
          </c:tx>
          <c:dPt>
            <c:idx val="0"/>
            <c:bubble3D val="0"/>
            <c:spPr>
              <a:solidFill>
                <a:schemeClr val="accent2"/>
              </a:solidFill>
              <a:ln>
                <a:noFill/>
              </a:ln>
              <a:effectLst/>
            </c:spPr>
          </c:dPt>
          <c:dPt>
            <c:idx val="1"/>
            <c:bubble3D val="0"/>
            <c:spPr>
              <a:solidFill>
                <a:schemeClr val="accent4"/>
              </a:solidFill>
              <a:ln>
                <a:noFill/>
              </a:ln>
              <a:effectLst/>
            </c:spPr>
          </c:dPt>
          <c:dPt>
            <c:idx val="2"/>
            <c:bubble3D val="0"/>
            <c:spPr>
              <a:solidFill>
                <a:schemeClr val="accent6"/>
              </a:solidFill>
              <a:ln>
                <a:noFill/>
              </a:ln>
              <a:effectLst/>
            </c:spPr>
          </c:dPt>
          <c:dPt>
            <c:idx val="3"/>
            <c:bubble3D val="0"/>
            <c:spPr>
              <a:solidFill>
                <a:schemeClr val="accent2">
                  <a:lumMod val="60000"/>
                </a:schemeClr>
              </a:solidFill>
              <a:ln>
                <a:noFill/>
              </a:ln>
              <a:effectLst/>
            </c:spPr>
          </c:dPt>
          <c:dPt>
            <c:idx val="4"/>
            <c:bubble3D val="0"/>
            <c:spPr>
              <a:solidFill>
                <a:schemeClr val="accent4">
                  <a:lumMod val="60000"/>
                </a:schemeClr>
              </a:solidFill>
              <a:ln>
                <a:noFill/>
              </a:ln>
              <a:effectLst/>
            </c:spPr>
          </c:dPt>
          <c:dPt>
            <c:idx val="5"/>
            <c:bubble3D val="0"/>
            <c:spPr>
              <a:solidFill>
                <a:schemeClr val="accent6">
                  <a:lumMod val="60000"/>
                </a:schemeClr>
              </a:solidFill>
              <a:ln>
                <a:noFill/>
              </a:ln>
              <a:effectLst/>
            </c:spPr>
          </c:dPt>
          <c:dPt>
            <c:idx val="6"/>
            <c:bubble3D val="0"/>
            <c:spPr>
              <a:solidFill>
                <a:schemeClr val="accent2">
                  <a:lumMod val="80000"/>
                  <a:lumOff val="20000"/>
                </a:schemeClr>
              </a:solidFill>
              <a:ln>
                <a:noFill/>
              </a:ln>
              <a:effectLst/>
            </c:spPr>
          </c:dPt>
          <c:dPt>
            <c:idx val="7"/>
            <c:bubble3D val="0"/>
            <c:spPr>
              <a:solidFill>
                <a:schemeClr val="accent4">
                  <a:lumMod val="80000"/>
                  <a:lumOff val="20000"/>
                </a:schemeClr>
              </a:solidFill>
              <a:ln>
                <a:noFill/>
              </a:ln>
              <a:effectLst/>
            </c:spPr>
          </c:dPt>
          <c:dPt>
            <c:idx val="8"/>
            <c:bubble3D val="0"/>
            <c:spPr>
              <a:solidFill>
                <a:schemeClr val="accent6">
                  <a:lumMod val="80000"/>
                  <a:lumOff val="20000"/>
                </a:schemeClr>
              </a:solidFill>
              <a:ln>
                <a:noFill/>
              </a:ln>
              <a:effectLst/>
            </c:spPr>
          </c:dPt>
          <c:dPt>
            <c:idx val="9"/>
            <c:bubble3D val="0"/>
            <c:spPr>
              <a:solidFill>
                <a:schemeClr val="accent2">
                  <a:lumMod val="80000"/>
                </a:schemeClr>
              </a:solidFill>
              <a:ln>
                <a:noFill/>
              </a:ln>
              <a:effectLst/>
            </c:spPr>
          </c:dPt>
          <c:dPt>
            <c:idx val="10"/>
            <c:bubble3D val="0"/>
            <c:spPr>
              <a:solidFill>
                <a:schemeClr val="accent4">
                  <a:lumMod val="80000"/>
                </a:schemeClr>
              </a:solidFill>
              <a:ln>
                <a:noFill/>
              </a:ln>
              <a:effectLst/>
            </c:spPr>
          </c:dPt>
          <c:dPt>
            <c:idx val="11"/>
            <c:bubble3D val="0"/>
            <c:spPr>
              <a:solidFill>
                <a:schemeClr val="accent6">
                  <a:lumMod val="80000"/>
                </a:schemeClr>
              </a:solidFill>
              <a:ln>
                <a:noFill/>
              </a:ln>
              <a:effectLst/>
            </c:spPr>
          </c:dPt>
          <c:dPt>
            <c:idx val="12"/>
            <c:bubble3D val="0"/>
            <c:spPr>
              <a:solidFill>
                <a:schemeClr val="accent2">
                  <a:lumMod val="60000"/>
                  <a:lumOff val="40000"/>
                </a:schemeClr>
              </a:solidFill>
              <a:ln>
                <a:noFill/>
              </a:ln>
              <a:effectLst/>
            </c:spPr>
          </c:dPt>
          <c:dPt>
            <c:idx val="13"/>
            <c:bubble3D val="0"/>
            <c:spPr>
              <a:solidFill>
                <a:schemeClr val="accent4">
                  <a:lumMod val="60000"/>
                  <a:lumOff val="40000"/>
                </a:schemeClr>
              </a:solidFill>
              <a:ln>
                <a:noFill/>
              </a:ln>
              <a:effectLst/>
            </c:spPr>
          </c:dPt>
          <c:dPt>
            <c:idx val="14"/>
            <c:bubble3D val="0"/>
            <c:spPr>
              <a:solidFill>
                <a:schemeClr val="accent6">
                  <a:lumMod val="60000"/>
                  <a:lumOff val="40000"/>
                </a:schemeClr>
              </a:solidFill>
              <a:ln>
                <a:noFill/>
              </a:ln>
              <a:effectLst/>
            </c:spPr>
          </c:dPt>
          <c:cat>
            <c:strLit>
              <c:ptCount val="3"/>
              <c:pt idx="0">
                <c:v>非手工</c:v>
              </c:pt>
              <c:pt idx="1">
                <c:v>卖家未填</c:v>
              </c:pt>
              <c:pt idx="2">
                <c:v>手工</c:v>
              </c:pt>
            </c:strLit>
          </c:cat>
          <c:val>
            <c:numLit>
              <c:formatCode>General</c:formatCode>
              <c:ptCount val="3"/>
              <c:pt idx="0">
                <c:v>9087779.6999999955</c:v>
              </c:pt>
              <c:pt idx="1">
                <c:v>134917205.5799998</c:v>
              </c:pt>
              <c:pt idx="2">
                <c:v>23163771.650000002</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[年货-淘宝行业数据分析报告.xlsx]PivotChartTable3</c15:name>
        <c15:fmtId val="4"/>
      </c15:pivotSource>
      <c15:pivotOptions>
        <c15:dropZoneFilter val="1"/>
        <c15:dropZoneCategories val="1"/>
        <c15:dropZoneSeries val="1"/>
        <c15:dropZonesVisible val="1"/>
      </c15: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marker>
          <c:symbol val="none"/>
        </c:marke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marker>
          <c:symbol val="none"/>
        </c:marke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6"/>
          </a:solidFill>
          <a:ln>
            <a:noFill/>
          </a:ln>
          <a:effectLst/>
        </c:spPr>
      </c:pivotFmt>
      <c:pivotFmt>
        <c:idx val="26"/>
        <c:spPr>
          <a:solidFill>
            <a:schemeClr val="accent6"/>
          </a:solidFill>
          <a:ln>
            <a:noFill/>
          </a:ln>
          <a:effectLst/>
        </c:spPr>
        <c:marker>
          <c:symbol val="none"/>
        </c:marker>
      </c:pivotFmt>
      <c:pivotFmt>
        <c:idx val="27"/>
        <c:spPr>
          <a:solidFill>
            <a:schemeClr val="accent6"/>
          </a:solidFill>
          <a:ln>
            <a:noFill/>
          </a:ln>
          <a:effectLst/>
        </c:spPr>
      </c:pivotFmt>
      <c:pivotFmt>
        <c:idx val="28"/>
        <c:spPr>
          <a:solidFill>
            <a:schemeClr val="accent6"/>
          </a:solidFill>
          <a:ln>
            <a:noFill/>
          </a:ln>
          <a:effectLst/>
        </c:spPr>
      </c:pivotFmt>
      <c:pivotFmt>
        <c:idx val="29"/>
        <c:spPr>
          <a:solidFill>
            <a:schemeClr val="accent6"/>
          </a:solidFill>
          <a:ln>
            <a:noFill/>
          </a:ln>
          <a:effectLst/>
        </c:spPr>
      </c:pivotFmt>
      <c:pivotFmt>
        <c:idx val="30"/>
        <c:spPr>
          <a:solidFill>
            <a:schemeClr val="accent6"/>
          </a:solidFill>
          <a:ln>
            <a:noFill/>
          </a:ln>
          <a:effectLst/>
        </c:spPr>
      </c:pivotFmt>
      <c:pivotFmt>
        <c:idx val="31"/>
        <c:spPr>
          <a:solidFill>
            <a:schemeClr val="accent6"/>
          </a:solidFill>
          <a:ln>
            <a:noFill/>
          </a:ln>
          <a:effectLst/>
        </c:spPr>
      </c:pivotFmt>
      <c:pivotFmt>
        <c:idx val="32"/>
        <c:spPr>
          <a:solidFill>
            <a:schemeClr val="accent6"/>
          </a:solidFill>
          <a:ln>
            <a:noFill/>
          </a:ln>
          <a:effectLst/>
        </c:spPr>
      </c:pivotFmt>
      <c:pivotFmt>
        <c:idx val="33"/>
        <c:spPr>
          <a:solidFill>
            <a:schemeClr val="accent6"/>
          </a:solidFill>
          <a:ln>
            <a:noFill/>
          </a:ln>
          <a:effectLst/>
        </c:spPr>
      </c:pivotFmt>
      <c:pivotFmt>
        <c:idx val="34"/>
        <c:spPr>
          <a:solidFill>
            <a:schemeClr val="accent6"/>
          </a:solidFill>
          <a:ln>
            <a:noFill/>
          </a:ln>
          <a:effectLst/>
        </c:spPr>
      </c:pivotFmt>
      <c:pivotFmt>
        <c:idx val="35"/>
        <c:spPr>
          <a:solidFill>
            <a:schemeClr val="accent6"/>
          </a:solidFill>
          <a:ln>
            <a:noFill/>
          </a:ln>
          <a:effectLst/>
        </c:spPr>
        <c:marker>
          <c:symbol val="none"/>
        </c:marker>
      </c:pivotFmt>
      <c:pivotFmt>
        <c:idx val="36"/>
        <c:spPr>
          <a:solidFill>
            <a:schemeClr val="accent6"/>
          </a:solidFill>
          <a:ln>
            <a:noFill/>
          </a:ln>
          <a:effectLst/>
        </c:spPr>
      </c:pivotFmt>
      <c:pivotFmt>
        <c:idx val="37"/>
        <c:spPr>
          <a:solidFill>
            <a:schemeClr val="accent6"/>
          </a:solidFill>
          <a:ln>
            <a:noFill/>
          </a:ln>
          <a:effectLst/>
        </c:spPr>
      </c:pivotFmt>
      <c:pivotFmt>
        <c:idx val="38"/>
        <c:spPr>
          <a:solidFill>
            <a:schemeClr val="accent6"/>
          </a:solidFill>
          <a:ln>
            <a:noFill/>
          </a:ln>
          <a:effectLst/>
        </c:spPr>
      </c:pivotFmt>
      <c:pivotFmt>
        <c:idx val="39"/>
        <c:spPr>
          <a:solidFill>
            <a:schemeClr val="accent6"/>
          </a:solidFill>
          <a:ln>
            <a:noFill/>
          </a:ln>
          <a:effectLst/>
        </c:spPr>
      </c:pivotFmt>
      <c:pivotFmt>
        <c:idx val="40"/>
        <c:spPr>
          <a:solidFill>
            <a:schemeClr val="accent6"/>
          </a:solidFill>
          <a:ln>
            <a:noFill/>
          </a:ln>
          <a:effectLst/>
        </c:spPr>
      </c:pivotFmt>
      <c:pivotFmt>
        <c:idx val="41"/>
        <c:spPr>
          <a:solidFill>
            <a:schemeClr val="accent6"/>
          </a:solidFill>
          <a:ln>
            <a:noFill/>
          </a:ln>
          <a:effectLst/>
        </c:spPr>
      </c:pivotFmt>
      <c:pivotFmt>
        <c:idx val="42"/>
        <c:spPr>
          <a:solidFill>
            <a:schemeClr val="accent6"/>
          </a:solidFill>
          <a:ln>
            <a:noFill/>
          </a:ln>
          <a:effectLst/>
        </c:spPr>
      </c:pivotFmt>
      <c:pivotFmt>
        <c:idx val="43"/>
        <c:spPr>
          <a:solidFill>
            <a:schemeClr val="accent6"/>
          </a:solidFill>
          <a:ln>
            <a:noFill/>
          </a:ln>
          <a:effectLst/>
        </c:spPr>
      </c:pivotFmt>
      <c:pivotFmt>
        <c:idx val="44"/>
        <c:spPr>
          <a:solidFill>
            <a:schemeClr val="accent6"/>
          </a:solidFill>
          <a:ln>
            <a:noFill/>
          </a:ln>
          <a:effectLst/>
        </c:spPr>
      </c:pivotFmt>
      <c:pivotFmt>
        <c:idx val="45"/>
        <c:spPr>
          <a:solidFill>
            <a:schemeClr val="accent6"/>
          </a:solidFill>
          <a:ln>
            <a:noFill/>
          </a:ln>
          <a:effectLst/>
        </c:spPr>
      </c:pivotFmt>
      <c:pivotFmt>
        <c:idx val="46"/>
        <c:spPr>
          <a:solidFill>
            <a:schemeClr val="accent6"/>
          </a:solidFill>
          <a:ln>
            <a:noFill/>
          </a:ln>
          <a:effectLst/>
        </c:spPr>
      </c:pivotFmt>
      <c:pivotFmt>
        <c:idx val="47"/>
        <c:spPr>
          <a:solidFill>
            <a:schemeClr val="accent6"/>
          </a:solidFill>
          <a:ln>
            <a:noFill/>
          </a:ln>
          <a:effectLst/>
        </c:spPr>
      </c:pivotFmt>
      <c:pivotFmt>
        <c:idx val="48"/>
        <c:spPr>
          <a:solidFill>
            <a:schemeClr val="accent6"/>
          </a:solidFill>
          <a:ln>
            <a:noFill/>
          </a:ln>
          <a:effectLst/>
        </c:spPr>
      </c:pivotFmt>
      <c:pivotFmt>
        <c:idx val="49"/>
        <c:spPr>
          <a:solidFill>
            <a:schemeClr val="accent6"/>
          </a:solidFill>
          <a:ln>
            <a:noFill/>
          </a:ln>
          <a:effectLst/>
        </c:spPr>
      </c:pivotFmt>
      <c:pivotFmt>
        <c:idx val="50"/>
        <c:spPr>
          <a:solidFill>
            <a:schemeClr val="accent6"/>
          </a:solidFill>
          <a:ln>
            <a:noFill/>
          </a:ln>
          <a:effectLst/>
        </c:spPr>
      </c:pivotFmt>
      <c:pivotFmt>
        <c:idx val="51"/>
        <c:spPr>
          <a:solidFill>
            <a:schemeClr val="accent6"/>
          </a:solidFill>
          <a:ln>
            <a:noFill/>
          </a:ln>
          <a:effectLst/>
        </c:spPr>
      </c:pivotFmt>
      <c:pivotFmt>
        <c:idx val="52"/>
        <c:spPr>
          <a:solidFill>
            <a:schemeClr val="accent6"/>
          </a:solidFill>
          <a:ln>
            <a:noFill/>
          </a:ln>
          <a:effectLst/>
        </c:spPr>
      </c:pivotFmt>
      <c:pivotFmt>
        <c:idx val="53"/>
        <c:spPr>
          <a:solidFill>
            <a:schemeClr val="accent6"/>
          </a:solidFill>
          <a:ln>
            <a:noFill/>
          </a:ln>
          <a:effectLst/>
        </c:spPr>
      </c:pivotFmt>
      <c:pivotFmt>
        <c:idx val="54"/>
        <c:spPr>
          <a:solidFill>
            <a:schemeClr val="accent6"/>
          </a:solidFill>
          <a:ln>
            <a:noFill/>
          </a:ln>
          <a:effectLst/>
        </c:spPr>
      </c:pivotFmt>
      <c:pivotFmt>
        <c:idx val="55"/>
        <c:spPr>
          <a:solidFill>
            <a:schemeClr val="accent6"/>
          </a:solidFill>
          <a:ln>
            <a:noFill/>
          </a:ln>
          <a:effectLst/>
        </c:spPr>
      </c:pivotFmt>
      <c:pivotFmt>
        <c:idx val="56"/>
        <c:spPr>
          <a:solidFill>
            <a:schemeClr val="accent6"/>
          </a:solidFill>
          <a:ln>
            <a:noFill/>
          </a:ln>
          <a:effectLst/>
        </c:spPr>
      </c:pivotFmt>
      <c:pivotFmt>
        <c:idx val="57"/>
        <c:spPr>
          <a:solidFill>
            <a:schemeClr val="accent6"/>
          </a:solidFill>
          <a:ln>
            <a:noFill/>
          </a:ln>
          <a:effectLst/>
        </c:spPr>
        <c:marker>
          <c:symbol val="none"/>
        </c:marker>
      </c:pivotFmt>
      <c:pivotFmt>
        <c:idx val="58"/>
        <c:spPr>
          <a:solidFill>
            <a:schemeClr val="accent6"/>
          </a:solidFill>
          <a:ln>
            <a:noFill/>
          </a:ln>
          <a:effectLst/>
        </c:spPr>
      </c:pivotFmt>
      <c:pivotFmt>
        <c:idx val="59"/>
        <c:spPr>
          <a:solidFill>
            <a:schemeClr val="accent6"/>
          </a:solidFill>
          <a:ln>
            <a:noFill/>
          </a:ln>
          <a:effectLst/>
        </c:spPr>
      </c:pivotFmt>
      <c:pivotFmt>
        <c:idx val="60"/>
        <c:spPr>
          <a:solidFill>
            <a:schemeClr val="accent6"/>
          </a:solidFill>
          <a:ln>
            <a:noFill/>
          </a:ln>
          <a:effectLst/>
        </c:spPr>
      </c:pivotFmt>
      <c:pivotFmt>
        <c:idx val="61"/>
        <c:spPr>
          <a:solidFill>
            <a:schemeClr val="accent6"/>
          </a:solidFill>
          <a:ln>
            <a:noFill/>
          </a:ln>
          <a:effectLst/>
        </c:spPr>
      </c:pivotFmt>
      <c:pivotFmt>
        <c:idx val="62"/>
        <c:spPr>
          <a:solidFill>
            <a:schemeClr val="accent6"/>
          </a:solidFill>
          <a:ln>
            <a:noFill/>
          </a:ln>
          <a:effectLst/>
        </c:spPr>
      </c:pivotFmt>
      <c:pivotFmt>
        <c:idx val="63"/>
        <c:spPr>
          <a:solidFill>
            <a:schemeClr val="accent6"/>
          </a:solidFill>
          <a:ln>
            <a:noFill/>
          </a:ln>
          <a:effectLst/>
        </c:spPr>
      </c:pivotFmt>
      <c:pivotFmt>
        <c:idx val="64"/>
        <c:spPr>
          <a:solidFill>
            <a:schemeClr val="accent6"/>
          </a:solidFill>
          <a:ln>
            <a:noFill/>
          </a:ln>
          <a:effectLst/>
        </c:spPr>
      </c:pivotFmt>
      <c:pivotFmt>
        <c:idx val="65"/>
        <c:spPr>
          <a:solidFill>
            <a:schemeClr val="accent6"/>
          </a:solidFill>
          <a:ln>
            <a:noFill/>
          </a:ln>
          <a:effectLst/>
        </c:spPr>
      </c:pivotFmt>
      <c:pivotFmt>
        <c:idx val="66"/>
        <c:spPr>
          <a:solidFill>
            <a:schemeClr val="accent6"/>
          </a:solidFill>
          <a:ln>
            <a:noFill/>
          </a:ln>
          <a:effectLst/>
        </c:spPr>
      </c:pivotFmt>
      <c:pivotFmt>
        <c:idx val="67"/>
        <c:spPr>
          <a:solidFill>
            <a:schemeClr val="accent6"/>
          </a:solidFill>
          <a:ln>
            <a:noFill/>
          </a:ln>
          <a:effectLst/>
        </c:spPr>
      </c:pivotFmt>
      <c:pivotFmt>
        <c:idx val="68"/>
        <c:spPr>
          <a:solidFill>
            <a:schemeClr val="accent6"/>
          </a:solidFill>
          <a:ln>
            <a:noFill/>
          </a:ln>
          <a:effectLst/>
        </c:spPr>
      </c:pivotFmt>
      <c:pivotFmt>
        <c:idx val="69"/>
        <c:spPr>
          <a:solidFill>
            <a:schemeClr val="accent6"/>
          </a:solidFill>
          <a:ln>
            <a:noFill/>
          </a:ln>
          <a:effectLst/>
        </c:spPr>
      </c:pivotFmt>
      <c:pivotFmt>
        <c:idx val="70"/>
        <c:spPr>
          <a:solidFill>
            <a:schemeClr val="accent6"/>
          </a:solidFill>
          <a:ln>
            <a:noFill/>
          </a:ln>
          <a:effectLst/>
        </c:spPr>
      </c:pivotFmt>
      <c:pivotFmt>
        <c:idx val="71"/>
        <c:spPr>
          <a:solidFill>
            <a:schemeClr val="accent6"/>
          </a:solidFill>
          <a:ln>
            <a:noFill/>
          </a:ln>
          <a:effectLst/>
        </c:spPr>
      </c:pivotFmt>
      <c:pivotFmt>
        <c:idx val="72"/>
        <c:spPr>
          <a:solidFill>
            <a:schemeClr val="accent6"/>
          </a:solidFill>
          <a:ln>
            <a:noFill/>
          </a:ln>
          <a:effectLst/>
        </c:spPr>
      </c:pivotFmt>
      <c:pivotFmt>
        <c:idx val="73"/>
        <c:spPr>
          <a:solidFill>
            <a:schemeClr val="accent6"/>
          </a:solidFill>
          <a:ln>
            <a:noFill/>
          </a:ln>
          <a:effectLst/>
        </c:spPr>
      </c:pivotFmt>
      <c:pivotFmt>
        <c:idx val="74"/>
        <c:spPr>
          <a:solidFill>
            <a:schemeClr val="accent6"/>
          </a:solidFill>
          <a:ln>
            <a:noFill/>
          </a:ln>
          <a:effectLst/>
        </c:spPr>
      </c:pivotFmt>
      <c:pivotFmt>
        <c:idx val="75"/>
        <c:spPr>
          <a:solidFill>
            <a:schemeClr val="accent6"/>
          </a:solidFill>
          <a:ln>
            <a:noFill/>
          </a:ln>
          <a:effectLst/>
        </c:spPr>
      </c:pivotFmt>
      <c:pivotFmt>
        <c:idx val="76"/>
        <c:spPr>
          <a:solidFill>
            <a:schemeClr val="accent6"/>
          </a:solidFill>
          <a:ln>
            <a:noFill/>
          </a:ln>
          <a:effectLst/>
        </c:spPr>
      </c:pivotFmt>
      <c:pivotFmt>
        <c:idx val="77"/>
        <c:spPr>
          <a:solidFill>
            <a:schemeClr val="accent6"/>
          </a:solidFill>
          <a:ln>
            <a:noFill/>
          </a:ln>
          <a:effectLst/>
        </c:spPr>
      </c:pivotFmt>
      <c:pivotFmt>
        <c:idx val="78"/>
        <c:spPr>
          <a:solidFill>
            <a:schemeClr val="accent6"/>
          </a:solidFill>
          <a:ln>
            <a:noFill/>
          </a:ln>
          <a:effectLst/>
        </c:spPr>
      </c:pivotFmt>
      <c:pivotFmt>
        <c:idx val="79"/>
        <c:spPr>
          <a:solidFill>
            <a:schemeClr val="accent6"/>
          </a:solidFill>
          <a:ln>
            <a:noFill/>
          </a:ln>
          <a:effectLst/>
        </c:spPr>
      </c:pivotFmt>
      <c:pivotFmt>
        <c:idx val="80"/>
        <c:spPr>
          <a:solidFill>
            <a:schemeClr val="accent6"/>
          </a:solidFill>
          <a:ln>
            <a:noFill/>
          </a:ln>
          <a:effectLst/>
        </c:spPr>
      </c:pivotFmt>
      <c:pivotFmt>
        <c:idx val="81"/>
        <c:spPr>
          <a:solidFill>
            <a:schemeClr val="accent6"/>
          </a:solidFill>
          <a:ln>
            <a:noFill/>
          </a:ln>
          <a:effectLst/>
        </c:spPr>
      </c:pivotFmt>
      <c:pivotFmt>
        <c:idx val="82"/>
        <c:spPr>
          <a:solidFill>
            <a:schemeClr val="accent6"/>
          </a:solidFill>
          <a:ln>
            <a:noFill/>
          </a:ln>
          <a:effectLst/>
        </c:spPr>
      </c:pivotFmt>
      <c:pivotFmt>
        <c:idx val="83"/>
        <c:spPr>
          <a:solidFill>
            <a:schemeClr val="accent6"/>
          </a:solidFill>
          <a:ln>
            <a:noFill/>
          </a:ln>
          <a:effectLst/>
        </c:spPr>
      </c:pivotFmt>
      <c:pivotFmt>
        <c:idx val="84"/>
        <c:spPr>
          <a:solidFill>
            <a:schemeClr val="accent6"/>
          </a:solidFill>
          <a:ln>
            <a:noFill/>
          </a:ln>
          <a:effectLst/>
        </c:spPr>
      </c:pivotFmt>
      <c:pivotFmt>
        <c:idx val="85"/>
        <c:spPr>
          <a:solidFill>
            <a:schemeClr val="accent6"/>
          </a:solidFill>
          <a:ln>
            <a:noFill/>
          </a:ln>
          <a:effectLst/>
        </c:spPr>
      </c:pivotFmt>
      <c:pivotFmt>
        <c:idx val="86"/>
        <c:spPr>
          <a:solidFill>
            <a:schemeClr val="accent6"/>
          </a:solidFill>
          <a:ln>
            <a:noFill/>
          </a:ln>
          <a:effectLst/>
        </c:spPr>
      </c:pivotFmt>
      <c:pivotFmt>
        <c:idx val="87"/>
        <c:spPr>
          <a:solidFill>
            <a:schemeClr val="accent6"/>
          </a:solidFill>
          <a:ln>
            <a:noFill/>
          </a:ln>
          <a:effectLst/>
        </c:spPr>
      </c:pivotFmt>
      <c:pivotFmt>
        <c:idx val="88"/>
        <c:spPr>
          <a:solidFill>
            <a:schemeClr val="accent6"/>
          </a:solidFill>
          <a:ln>
            <a:noFill/>
          </a:ln>
          <a:effectLst/>
        </c:spPr>
      </c:pivotFmt>
      <c:pivotFmt>
        <c:idx val="89"/>
        <c:spPr>
          <a:solidFill>
            <a:schemeClr val="accent6"/>
          </a:solidFill>
          <a:ln>
            <a:noFill/>
          </a:ln>
          <a:effectLst/>
        </c:spPr>
      </c:pivotFmt>
      <c:pivotFmt>
        <c:idx val="90"/>
        <c:spPr>
          <a:solidFill>
            <a:schemeClr val="accent6"/>
          </a:solidFill>
          <a:ln>
            <a:noFill/>
          </a:ln>
          <a:effectLst/>
        </c:spPr>
      </c:pivotFmt>
      <c:pivotFmt>
        <c:idx val="91"/>
        <c:spPr>
          <a:solidFill>
            <a:schemeClr val="accent6"/>
          </a:solidFill>
          <a:ln>
            <a:noFill/>
          </a:ln>
          <a:effectLst/>
        </c:spPr>
      </c:pivotFmt>
      <c:pivotFmt>
        <c:idx val="92"/>
        <c:spPr>
          <a:solidFill>
            <a:schemeClr val="accent6"/>
          </a:solidFill>
          <a:ln>
            <a:noFill/>
          </a:ln>
          <a:effectLst/>
        </c:spPr>
      </c:pivotFmt>
      <c:pivotFmt>
        <c:idx val="93"/>
        <c:spPr>
          <a:solidFill>
            <a:schemeClr val="accent6"/>
          </a:solidFill>
          <a:ln>
            <a:noFill/>
          </a:ln>
          <a:effectLst/>
        </c:spPr>
      </c:pivotFmt>
      <c:pivotFmt>
        <c:idx val="94"/>
        <c:spPr>
          <a:solidFill>
            <a:schemeClr val="accent6"/>
          </a:solidFill>
          <a:ln>
            <a:noFill/>
          </a:ln>
          <a:effectLst/>
        </c:spPr>
      </c:pivotFmt>
      <c:pivotFmt>
        <c:idx val="95"/>
        <c:spPr>
          <a:solidFill>
            <a:schemeClr val="accent6"/>
          </a:solidFill>
          <a:ln>
            <a:noFill/>
          </a:ln>
          <a:effectLst/>
        </c:spPr>
      </c:pivotFmt>
      <c:pivotFmt>
        <c:idx val="96"/>
        <c:spPr>
          <a:solidFill>
            <a:schemeClr val="accent6"/>
          </a:solidFill>
          <a:ln>
            <a:noFill/>
          </a:ln>
          <a:effectLst/>
        </c:spPr>
      </c:pivotFmt>
      <c:pivotFmt>
        <c:idx val="97"/>
        <c:spPr>
          <a:solidFill>
            <a:schemeClr val="accent6"/>
          </a:solidFill>
          <a:ln>
            <a:noFill/>
          </a:ln>
          <a:effectLst/>
        </c:spPr>
      </c:pivotFmt>
      <c:pivotFmt>
        <c:idx val="98"/>
        <c:spPr>
          <a:solidFill>
            <a:schemeClr val="accent6"/>
          </a:solidFill>
          <a:ln>
            <a:noFill/>
          </a:ln>
          <a:effectLst/>
        </c:spPr>
      </c:pivotFmt>
      <c:pivotFmt>
        <c:idx val="99"/>
        <c:spPr>
          <a:solidFill>
            <a:schemeClr val="accent6"/>
          </a:solidFill>
          <a:ln>
            <a:noFill/>
          </a:ln>
          <a:effectLst/>
        </c:spPr>
      </c:pivotFmt>
      <c:pivotFmt>
        <c:idx val="100"/>
        <c:spPr>
          <a:solidFill>
            <a:schemeClr val="accent6"/>
          </a:solidFill>
          <a:ln>
            <a:noFill/>
          </a:ln>
          <a:effectLst/>
        </c:spPr>
      </c:pivotFmt>
      <c:pivotFmt>
        <c:idx val="101"/>
        <c:spPr>
          <a:solidFill>
            <a:schemeClr val="accent6"/>
          </a:solidFill>
          <a:ln>
            <a:noFill/>
          </a:ln>
          <a:effectLst/>
        </c:spPr>
      </c:pivotFmt>
      <c:pivotFmt>
        <c:idx val="102"/>
        <c:spPr>
          <a:solidFill>
            <a:schemeClr val="accent6"/>
          </a:solidFill>
          <a:ln>
            <a:noFill/>
          </a:ln>
          <a:effectLst/>
        </c:spPr>
      </c:pivotFmt>
      <c:pivotFmt>
        <c:idx val="103"/>
        <c:spPr>
          <a:solidFill>
            <a:schemeClr val="accent6"/>
          </a:solidFill>
          <a:ln>
            <a:noFill/>
          </a:ln>
          <a:effectLst/>
        </c:spPr>
      </c:pivotFmt>
      <c:pivotFmt>
        <c:idx val="104"/>
        <c:spPr>
          <a:solidFill>
            <a:schemeClr val="accent6"/>
          </a:solidFill>
          <a:ln>
            <a:noFill/>
          </a:ln>
          <a:effectLst/>
        </c:spPr>
      </c:pivotFmt>
      <c:pivotFmt>
        <c:idx val="105"/>
        <c:spPr>
          <a:solidFill>
            <a:schemeClr val="accent6"/>
          </a:solidFill>
          <a:ln>
            <a:noFill/>
          </a:ln>
          <a:effectLst/>
        </c:spPr>
      </c:pivotFmt>
      <c:pivotFmt>
        <c:idx val="106"/>
        <c:spPr>
          <a:solidFill>
            <a:schemeClr val="accent6"/>
          </a:solidFill>
          <a:ln>
            <a:noFill/>
          </a:ln>
          <a:effectLst/>
        </c:spPr>
      </c:pivotFmt>
      <c:pivotFmt>
        <c:idx val="107"/>
        <c:spPr>
          <a:solidFill>
            <a:schemeClr val="accent6"/>
          </a:solidFill>
          <a:ln>
            <a:noFill/>
          </a:ln>
          <a:effectLst/>
        </c:spPr>
      </c:pivotFmt>
      <c:pivotFmt>
        <c:idx val="108"/>
        <c:spPr>
          <a:solidFill>
            <a:schemeClr val="accent6"/>
          </a:solidFill>
          <a:ln>
            <a:noFill/>
          </a:ln>
          <a:effectLst/>
        </c:spPr>
      </c:pivotFmt>
      <c:pivotFmt>
        <c:idx val="109"/>
        <c:spPr>
          <a:solidFill>
            <a:schemeClr val="accent6"/>
          </a:solidFill>
          <a:ln>
            <a:noFill/>
          </a:ln>
          <a:effectLst/>
        </c:spPr>
      </c:pivotFmt>
      <c:pivotFmt>
        <c:idx val="110"/>
        <c:spPr>
          <a:solidFill>
            <a:schemeClr val="accent6"/>
          </a:solidFill>
          <a:ln>
            <a:noFill/>
          </a:ln>
          <a:effectLst/>
        </c:spPr>
      </c:pivotFmt>
      <c:pivotFmt>
        <c:idx val="111"/>
        <c:spPr>
          <a:solidFill>
            <a:schemeClr val="accent6"/>
          </a:solidFill>
          <a:ln>
            <a:noFill/>
          </a:ln>
          <a:effectLst/>
        </c:spPr>
      </c:pivotFmt>
      <c:pivotFmt>
        <c:idx val="112"/>
        <c:spPr>
          <a:solidFill>
            <a:schemeClr val="accent6"/>
          </a:solidFill>
          <a:ln>
            <a:noFill/>
          </a:ln>
          <a:effectLst/>
        </c:spPr>
      </c:pivotFmt>
      <c:pivotFmt>
        <c:idx val="113"/>
        <c:spPr>
          <a:solidFill>
            <a:schemeClr val="accent6"/>
          </a:solidFill>
          <a:ln>
            <a:noFill/>
          </a:ln>
          <a:effectLst/>
        </c:spPr>
      </c:pivotFmt>
      <c:pivotFmt>
        <c:idx val="114"/>
        <c:spPr>
          <a:solidFill>
            <a:schemeClr val="accent6"/>
          </a:solidFill>
          <a:ln>
            <a:noFill/>
          </a:ln>
          <a:effectLst/>
        </c:spPr>
      </c:pivotFmt>
      <c:pivotFmt>
        <c:idx val="115"/>
        <c:spPr>
          <a:solidFill>
            <a:schemeClr val="accent6"/>
          </a:solidFill>
          <a:ln>
            <a:noFill/>
          </a:ln>
          <a:effectLst/>
        </c:spPr>
      </c:pivotFmt>
      <c:pivotFmt>
        <c:idx val="116"/>
        <c:spPr>
          <a:solidFill>
            <a:schemeClr val="accent6"/>
          </a:solidFill>
          <a:ln>
            <a:noFill/>
          </a:ln>
          <a:effectLst/>
        </c:spPr>
      </c:pivotFmt>
      <c:pivotFmt>
        <c:idx val="117"/>
        <c:spPr>
          <a:solidFill>
            <a:schemeClr val="accent6"/>
          </a:solidFill>
          <a:ln>
            <a:noFill/>
          </a:ln>
          <a:effectLst/>
        </c:spPr>
      </c:pivotFmt>
      <c:pivotFmt>
        <c:idx val="118"/>
        <c:spPr>
          <a:solidFill>
            <a:schemeClr val="accent6"/>
          </a:solidFill>
          <a:ln>
            <a:noFill/>
          </a:ln>
          <a:effectLst/>
        </c:spPr>
      </c:pivotFmt>
      <c:pivotFmt>
        <c:idx val="119"/>
        <c:spPr>
          <a:solidFill>
            <a:schemeClr val="accent6"/>
          </a:solidFill>
          <a:ln>
            <a:noFill/>
          </a:ln>
          <a:effectLst/>
        </c:spPr>
      </c:pivotFmt>
      <c:pivotFmt>
        <c:idx val="120"/>
        <c:spPr>
          <a:solidFill>
            <a:schemeClr val="accent6"/>
          </a:solidFill>
          <a:ln>
            <a:noFill/>
          </a:ln>
          <a:effectLst/>
        </c:spPr>
      </c:pivotFmt>
      <c:pivotFmt>
        <c:idx val="121"/>
        <c:spPr>
          <a:solidFill>
            <a:schemeClr val="accent6"/>
          </a:solidFill>
          <a:ln>
            <a:noFill/>
          </a:ln>
          <a:effectLst/>
        </c:spPr>
      </c:pivotFmt>
      <c:pivotFmt>
        <c:idx val="122"/>
        <c:spPr>
          <a:solidFill>
            <a:schemeClr val="accent6"/>
          </a:solidFill>
          <a:ln>
            <a:noFill/>
          </a:ln>
          <a:effectLst/>
        </c:spPr>
      </c:pivotFmt>
      <c:pivotFmt>
        <c:idx val="123"/>
        <c:spPr>
          <a:solidFill>
            <a:schemeClr val="accent6"/>
          </a:solidFill>
          <a:ln>
            <a:noFill/>
          </a:ln>
          <a:effectLst/>
        </c:spPr>
      </c:pivotFmt>
      <c:pivotFmt>
        <c:idx val="124"/>
        <c:spPr>
          <a:solidFill>
            <a:schemeClr val="accent6"/>
          </a:solidFill>
          <a:ln>
            <a:noFill/>
          </a:ln>
          <a:effectLst/>
        </c:spPr>
      </c:pivotFmt>
      <c:pivotFmt>
        <c:idx val="125"/>
        <c:spPr>
          <a:solidFill>
            <a:schemeClr val="accent6"/>
          </a:solidFill>
          <a:ln>
            <a:noFill/>
          </a:ln>
          <a:effectLst/>
        </c:spPr>
      </c:pivotFmt>
      <c:pivotFmt>
        <c:idx val="126"/>
        <c:spPr>
          <a:solidFill>
            <a:schemeClr val="accent6"/>
          </a:solidFill>
          <a:ln>
            <a:noFill/>
          </a:ln>
          <a:effectLst/>
        </c:spPr>
      </c:pivotFmt>
      <c:pivotFmt>
        <c:idx val="127"/>
        <c:spPr>
          <a:solidFill>
            <a:schemeClr val="accent6"/>
          </a:solidFill>
          <a:ln>
            <a:noFill/>
          </a:ln>
          <a:effectLst/>
        </c:spPr>
      </c:pivotFmt>
      <c:pivotFmt>
        <c:idx val="128"/>
        <c:spPr>
          <a:solidFill>
            <a:schemeClr val="accent6"/>
          </a:solidFill>
          <a:ln>
            <a:noFill/>
          </a:ln>
          <a:effectLst/>
        </c:spPr>
      </c:pivotFmt>
      <c:pivotFmt>
        <c:idx val="129"/>
        <c:spPr>
          <a:solidFill>
            <a:schemeClr val="accent6"/>
          </a:solidFill>
          <a:ln>
            <a:noFill/>
          </a:ln>
          <a:effectLst/>
        </c:spPr>
      </c:pivotFmt>
      <c:pivotFmt>
        <c:idx val="130"/>
        <c:spPr>
          <a:solidFill>
            <a:schemeClr val="accent6"/>
          </a:solidFill>
          <a:ln>
            <a:noFill/>
          </a:ln>
          <a:effectLst/>
        </c:spPr>
      </c:pivotFmt>
      <c:pivotFmt>
        <c:idx val="131"/>
        <c:spPr>
          <a:solidFill>
            <a:schemeClr val="accent6"/>
          </a:solidFill>
          <a:ln>
            <a:noFill/>
          </a:ln>
          <a:effectLst/>
        </c:spPr>
      </c:pivotFmt>
      <c:pivotFmt>
        <c:idx val="132"/>
        <c:spPr>
          <a:solidFill>
            <a:schemeClr val="accent6"/>
          </a:solidFill>
          <a:ln>
            <a:noFill/>
          </a:ln>
          <a:effectLst/>
        </c:spPr>
      </c:pivotFmt>
      <c:pivotFmt>
        <c:idx val="133"/>
        <c:spPr>
          <a:solidFill>
            <a:schemeClr val="accent6"/>
          </a:solidFill>
          <a:ln>
            <a:noFill/>
          </a:ln>
          <a:effectLst/>
        </c:spPr>
      </c:pivotFmt>
      <c:pivotFmt>
        <c:idx val="134"/>
        <c:spPr>
          <a:solidFill>
            <a:schemeClr val="accent6"/>
          </a:solidFill>
          <a:ln>
            <a:noFill/>
          </a:ln>
          <a:effectLst/>
        </c:spPr>
      </c:pivotFmt>
      <c:pivotFmt>
        <c:idx val="135"/>
        <c:spPr>
          <a:solidFill>
            <a:schemeClr val="accent6"/>
          </a:solidFill>
          <a:ln>
            <a:noFill/>
          </a:ln>
          <a:effectLst/>
        </c:spPr>
      </c:pivotFmt>
      <c:pivotFmt>
        <c:idx val="136"/>
        <c:spPr>
          <a:solidFill>
            <a:schemeClr val="accent6"/>
          </a:solidFill>
          <a:ln>
            <a:noFill/>
          </a:ln>
          <a:effectLst/>
        </c:spPr>
      </c:pivotFmt>
      <c:pivotFmt>
        <c:idx val="137"/>
        <c:spPr>
          <a:solidFill>
            <a:schemeClr val="accent6"/>
          </a:solidFill>
          <a:ln>
            <a:noFill/>
          </a:ln>
          <a:effectLst/>
        </c:spPr>
      </c:pivotFmt>
      <c:pivotFmt>
        <c:idx val="138"/>
        <c:spPr>
          <a:solidFill>
            <a:schemeClr val="accent6"/>
          </a:solidFill>
          <a:ln>
            <a:noFill/>
          </a:ln>
          <a:effectLst/>
        </c:spPr>
      </c:pivotFmt>
      <c:pivotFmt>
        <c:idx val="139"/>
        <c:spPr>
          <a:solidFill>
            <a:schemeClr val="accent6"/>
          </a:solidFill>
          <a:ln>
            <a:noFill/>
          </a:ln>
          <a:effectLst/>
        </c:spPr>
      </c:pivotFmt>
      <c:pivotFmt>
        <c:idx val="140"/>
        <c:spPr>
          <a:solidFill>
            <a:schemeClr val="accent6"/>
          </a:solidFill>
          <a:ln>
            <a:noFill/>
          </a:ln>
          <a:effectLst/>
        </c:spPr>
      </c:pivotFmt>
      <c:pivotFmt>
        <c:idx val="141"/>
        <c:spPr>
          <a:solidFill>
            <a:schemeClr val="accent6"/>
          </a:solidFill>
          <a:ln>
            <a:noFill/>
          </a:ln>
          <a:effectLst/>
        </c:spPr>
      </c:pivotFmt>
      <c:pivotFmt>
        <c:idx val="142"/>
        <c:spPr>
          <a:solidFill>
            <a:schemeClr val="accent6"/>
          </a:solidFill>
          <a:ln>
            <a:noFill/>
          </a:ln>
          <a:effectLst/>
        </c:spPr>
      </c:pivotFmt>
      <c:pivotFmt>
        <c:idx val="143"/>
        <c:spPr>
          <a:solidFill>
            <a:schemeClr val="accent6"/>
          </a:solidFill>
          <a:ln>
            <a:noFill/>
          </a:ln>
          <a:effectLst/>
        </c:spPr>
      </c:pivotFmt>
      <c:pivotFmt>
        <c:idx val="144"/>
        <c:spPr>
          <a:solidFill>
            <a:schemeClr val="accent6"/>
          </a:solidFill>
          <a:ln>
            <a:noFill/>
          </a:ln>
          <a:effectLst/>
        </c:spPr>
      </c:pivotFmt>
      <c:pivotFmt>
        <c:idx val="145"/>
        <c:spPr>
          <a:solidFill>
            <a:schemeClr val="accent6"/>
          </a:solidFill>
          <a:ln>
            <a:noFill/>
          </a:ln>
          <a:effectLst/>
        </c:spPr>
      </c:pivotFmt>
      <c:pivotFmt>
        <c:idx val="146"/>
        <c:spPr>
          <a:solidFill>
            <a:schemeClr val="accent6"/>
          </a:solidFill>
          <a:ln>
            <a:noFill/>
          </a:ln>
          <a:effectLst/>
        </c:spPr>
      </c:pivotFmt>
      <c:pivotFmt>
        <c:idx val="147"/>
        <c:spPr>
          <a:solidFill>
            <a:schemeClr val="accent6"/>
          </a:solidFill>
          <a:ln>
            <a:noFill/>
          </a:ln>
          <a:effectLst/>
        </c:spPr>
      </c:pivotFmt>
      <c:pivotFmt>
        <c:idx val="148"/>
        <c:spPr>
          <a:solidFill>
            <a:schemeClr val="accent6"/>
          </a:solidFill>
          <a:ln>
            <a:noFill/>
          </a:ln>
          <a:effectLst/>
        </c:spPr>
      </c:pivotFmt>
      <c:pivotFmt>
        <c:idx val="149"/>
        <c:spPr>
          <a:solidFill>
            <a:schemeClr val="accent6"/>
          </a:solidFill>
          <a:ln>
            <a:noFill/>
          </a:ln>
          <a:effectLst/>
        </c:spPr>
      </c:pivotFmt>
      <c:pivotFmt>
        <c:idx val="150"/>
        <c:spPr>
          <a:solidFill>
            <a:schemeClr val="accent6"/>
          </a:solidFill>
          <a:ln>
            <a:noFill/>
          </a:ln>
          <a:effectLst/>
        </c:spPr>
      </c:pivotFmt>
      <c:pivotFmt>
        <c:idx val="151"/>
        <c:spPr>
          <a:solidFill>
            <a:schemeClr val="accent6"/>
          </a:solidFill>
          <a:ln>
            <a:noFill/>
          </a:ln>
          <a:effectLst/>
        </c:spPr>
      </c:pivotFmt>
      <c:pivotFmt>
        <c:idx val="152"/>
        <c:spPr>
          <a:solidFill>
            <a:schemeClr val="accent6"/>
          </a:solidFill>
          <a:ln>
            <a:noFill/>
          </a:ln>
          <a:effectLst/>
        </c:spPr>
      </c:pivotFmt>
      <c:pivotFmt>
        <c:idx val="153"/>
        <c:spPr>
          <a:solidFill>
            <a:schemeClr val="accent6"/>
          </a:solidFill>
          <a:ln>
            <a:noFill/>
          </a:ln>
          <a:effectLst/>
        </c:spPr>
      </c:pivotFmt>
      <c:pivotFmt>
        <c:idx val="154"/>
        <c:spPr>
          <a:solidFill>
            <a:schemeClr val="accent6"/>
          </a:solidFill>
          <a:ln>
            <a:noFill/>
          </a:ln>
          <a:effectLst/>
        </c:spPr>
      </c:pivotFmt>
      <c:pivotFmt>
        <c:idx val="155"/>
        <c:spPr>
          <a:solidFill>
            <a:schemeClr val="accent6"/>
          </a:solidFill>
          <a:ln>
            <a:noFill/>
          </a:ln>
          <a:effectLst/>
        </c:spPr>
      </c:pivotFmt>
      <c:pivotFmt>
        <c:idx val="156"/>
        <c:spPr>
          <a:solidFill>
            <a:schemeClr val="accent6"/>
          </a:solidFill>
          <a:ln>
            <a:noFill/>
          </a:ln>
          <a:effectLst/>
        </c:spPr>
      </c:pivotFmt>
      <c:pivotFmt>
        <c:idx val="157"/>
        <c:spPr>
          <a:solidFill>
            <a:schemeClr val="accent6"/>
          </a:solidFill>
          <a:ln>
            <a:noFill/>
          </a:ln>
          <a:effectLst/>
        </c:spPr>
      </c:pivotFmt>
      <c:pivotFmt>
        <c:idx val="158"/>
        <c:spPr>
          <a:solidFill>
            <a:schemeClr val="accent6"/>
          </a:solidFill>
          <a:ln>
            <a:noFill/>
          </a:ln>
          <a:effectLst/>
        </c:spPr>
      </c:pivotFmt>
      <c:pivotFmt>
        <c:idx val="159"/>
        <c:spPr>
          <a:solidFill>
            <a:schemeClr val="accent6"/>
          </a:solidFill>
          <a:ln>
            <a:noFill/>
          </a:ln>
          <a:effectLst/>
        </c:spPr>
      </c:pivotFmt>
      <c:pivotFmt>
        <c:idx val="160"/>
        <c:spPr>
          <a:solidFill>
            <a:schemeClr val="accent6"/>
          </a:solidFill>
          <a:ln>
            <a:noFill/>
          </a:ln>
          <a:effectLst/>
        </c:spPr>
      </c:pivotFmt>
      <c:pivotFmt>
        <c:idx val="161"/>
        <c:spPr>
          <a:solidFill>
            <a:schemeClr val="accent6"/>
          </a:solidFill>
          <a:ln>
            <a:noFill/>
          </a:ln>
          <a:effectLst/>
        </c:spPr>
      </c:pivotFmt>
      <c:pivotFmt>
        <c:idx val="162"/>
        <c:spPr>
          <a:solidFill>
            <a:schemeClr val="accent6"/>
          </a:solidFill>
          <a:ln>
            <a:noFill/>
          </a:ln>
          <a:effectLst/>
        </c:spPr>
      </c:pivotFmt>
      <c:pivotFmt>
        <c:idx val="163"/>
        <c:spPr>
          <a:solidFill>
            <a:schemeClr val="accent6"/>
          </a:solidFill>
          <a:ln>
            <a:noFill/>
          </a:ln>
          <a:effectLst/>
        </c:spPr>
      </c:pivotFmt>
      <c:pivotFmt>
        <c:idx val="164"/>
        <c:spPr>
          <a:solidFill>
            <a:schemeClr val="accent6"/>
          </a:solidFill>
          <a:ln>
            <a:noFill/>
          </a:ln>
          <a:effectLst/>
        </c:spPr>
      </c:pivotFmt>
      <c:pivotFmt>
        <c:idx val="165"/>
        <c:spPr>
          <a:solidFill>
            <a:schemeClr val="accent6"/>
          </a:solidFill>
          <a:ln>
            <a:noFill/>
          </a:ln>
          <a:effectLst/>
        </c:spPr>
      </c:pivotFmt>
      <c:pivotFmt>
        <c:idx val="166"/>
        <c:spPr>
          <a:solidFill>
            <a:schemeClr val="accent6"/>
          </a:solidFill>
          <a:ln>
            <a:noFill/>
          </a:ln>
          <a:effectLst/>
        </c:spPr>
      </c:pivotFmt>
      <c:pivotFmt>
        <c:idx val="167"/>
        <c:spPr>
          <a:solidFill>
            <a:schemeClr val="accent6"/>
          </a:solidFill>
          <a:ln>
            <a:noFill/>
          </a:ln>
          <a:effectLst/>
        </c:spPr>
      </c:pivotFmt>
      <c:pivotFmt>
        <c:idx val="168"/>
        <c:spPr>
          <a:solidFill>
            <a:schemeClr val="accent6"/>
          </a:solidFill>
          <a:ln>
            <a:noFill/>
          </a:ln>
          <a:effectLst/>
        </c:spPr>
      </c:pivotFmt>
      <c:pivotFmt>
        <c:idx val="169"/>
        <c:spPr>
          <a:solidFill>
            <a:schemeClr val="accent6"/>
          </a:solidFill>
          <a:ln>
            <a:noFill/>
          </a:ln>
          <a:effectLst/>
        </c:spPr>
      </c:pivotFmt>
      <c:pivotFmt>
        <c:idx val="170"/>
        <c:spPr>
          <a:solidFill>
            <a:schemeClr val="accent6"/>
          </a:solidFill>
          <a:ln>
            <a:noFill/>
          </a:ln>
          <a:effectLst/>
        </c:spPr>
      </c:pivotFmt>
      <c:pivotFmt>
        <c:idx val="171"/>
        <c:spPr>
          <a:solidFill>
            <a:schemeClr val="accent6"/>
          </a:solidFill>
          <a:ln>
            <a:noFill/>
          </a:ln>
          <a:effectLst/>
        </c:spPr>
      </c:pivotFmt>
      <c:pivotFmt>
        <c:idx val="172"/>
        <c:spPr>
          <a:solidFill>
            <a:schemeClr val="accent6"/>
          </a:solidFill>
          <a:ln>
            <a:noFill/>
          </a:ln>
          <a:effectLst/>
        </c:spPr>
      </c:pivotFmt>
      <c:pivotFmt>
        <c:idx val="173"/>
        <c:spPr>
          <a:solidFill>
            <a:schemeClr val="accent6"/>
          </a:solidFill>
          <a:ln>
            <a:noFill/>
          </a:ln>
          <a:effectLst/>
        </c:spPr>
      </c:pivotFmt>
      <c:pivotFmt>
        <c:idx val="174"/>
        <c:spPr>
          <a:solidFill>
            <a:schemeClr val="accent6"/>
          </a:solidFill>
          <a:ln>
            <a:noFill/>
          </a:ln>
          <a:effectLst/>
        </c:spPr>
      </c:pivotFmt>
      <c:pivotFmt>
        <c:idx val="175"/>
        <c:spPr>
          <a:solidFill>
            <a:schemeClr val="accent6"/>
          </a:solidFill>
          <a:ln>
            <a:noFill/>
          </a:ln>
          <a:effectLst/>
        </c:spPr>
      </c:pivotFmt>
      <c:pivotFmt>
        <c:idx val="176"/>
        <c:spPr>
          <a:solidFill>
            <a:schemeClr val="accent6"/>
          </a:solidFill>
          <a:ln>
            <a:noFill/>
          </a:ln>
          <a:effectLst/>
        </c:spPr>
      </c:pivotFmt>
      <c:pivotFmt>
        <c:idx val="177"/>
        <c:spPr>
          <a:solidFill>
            <a:schemeClr val="accent6"/>
          </a:solidFill>
          <a:ln>
            <a:noFill/>
          </a:ln>
          <a:effectLst/>
        </c:spPr>
      </c:pivotFmt>
      <c:pivotFmt>
        <c:idx val="178"/>
        <c:spPr>
          <a:solidFill>
            <a:schemeClr val="accent6"/>
          </a:solidFill>
          <a:ln>
            <a:noFill/>
          </a:ln>
          <a:effectLst/>
        </c:spPr>
      </c:pivotFmt>
      <c:pivotFmt>
        <c:idx val="179"/>
        <c:spPr>
          <a:solidFill>
            <a:schemeClr val="accent6"/>
          </a:solidFill>
          <a:ln>
            <a:noFill/>
          </a:ln>
          <a:effectLst/>
        </c:spPr>
      </c:pivotFmt>
      <c:pivotFmt>
        <c:idx val="180"/>
        <c:spPr>
          <a:solidFill>
            <a:schemeClr val="accent6"/>
          </a:solidFill>
          <a:ln>
            <a:noFill/>
          </a:ln>
          <a:effectLst/>
        </c:spPr>
      </c:pivotFmt>
      <c:pivotFmt>
        <c:idx val="181"/>
        <c:spPr>
          <a:solidFill>
            <a:schemeClr val="accent6"/>
          </a:solidFill>
          <a:ln>
            <a:noFill/>
          </a:ln>
          <a:effectLst/>
        </c:spPr>
      </c:pivotFmt>
      <c:pivotFmt>
        <c:idx val="182"/>
        <c:spPr>
          <a:solidFill>
            <a:schemeClr val="accent6"/>
          </a:solidFill>
          <a:ln>
            <a:noFill/>
          </a:ln>
          <a:effectLst/>
        </c:spPr>
      </c:pivotFmt>
      <c:pivotFmt>
        <c:idx val="183"/>
        <c:spPr>
          <a:solidFill>
            <a:schemeClr val="accent6"/>
          </a:solidFill>
          <a:ln>
            <a:noFill/>
          </a:ln>
          <a:effectLst/>
        </c:spPr>
      </c:pivotFmt>
      <c:pivotFmt>
        <c:idx val="184"/>
        <c:spPr>
          <a:solidFill>
            <a:schemeClr val="accent6"/>
          </a:solidFill>
          <a:ln>
            <a:noFill/>
          </a:ln>
          <a:effectLst/>
        </c:spPr>
      </c:pivotFmt>
      <c:pivotFmt>
        <c:idx val="185"/>
        <c:spPr>
          <a:solidFill>
            <a:schemeClr val="accent6"/>
          </a:solidFill>
          <a:ln>
            <a:noFill/>
          </a:ln>
          <a:effectLst/>
        </c:spPr>
      </c:pivotFmt>
      <c:pivotFmt>
        <c:idx val="186"/>
        <c:spPr>
          <a:solidFill>
            <a:schemeClr val="accent6"/>
          </a:solidFill>
          <a:ln>
            <a:noFill/>
          </a:ln>
          <a:effectLst/>
        </c:spPr>
      </c:pivotFmt>
      <c:pivotFmt>
        <c:idx val="187"/>
        <c:spPr>
          <a:solidFill>
            <a:schemeClr val="accent6"/>
          </a:solidFill>
          <a:ln>
            <a:noFill/>
          </a:ln>
          <a:effectLst/>
        </c:spPr>
      </c:pivotFmt>
      <c:pivotFmt>
        <c:idx val="188"/>
        <c:spPr>
          <a:solidFill>
            <a:schemeClr val="accent6"/>
          </a:solidFill>
          <a:ln>
            <a:noFill/>
          </a:ln>
          <a:effectLst/>
        </c:spPr>
      </c:pivotFmt>
      <c:pivotFmt>
        <c:idx val="189"/>
        <c:spPr>
          <a:solidFill>
            <a:schemeClr val="accent6"/>
          </a:solidFill>
          <a:ln>
            <a:noFill/>
          </a:ln>
          <a:effectLst/>
        </c:spPr>
      </c:pivotFmt>
      <c:pivotFmt>
        <c:idx val="190"/>
        <c:spPr>
          <a:solidFill>
            <a:schemeClr val="accent6"/>
          </a:solidFill>
          <a:ln>
            <a:noFill/>
          </a:ln>
          <a:effectLst/>
        </c:spPr>
      </c:pivotFmt>
      <c:pivotFmt>
        <c:idx val="191"/>
        <c:spPr>
          <a:solidFill>
            <a:schemeClr val="accent6"/>
          </a:solidFill>
          <a:ln>
            <a:noFill/>
          </a:ln>
          <a:effectLst/>
        </c:spPr>
      </c:pivotFmt>
      <c:pivotFmt>
        <c:idx val="192"/>
        <c:spPr>
          <a:solidFill>
            <a:schemeClr val="accent6"/>
          </a:solidFill>
          <a:ln>
            <a:noFill/>
          </a:ln>
          <a:effectLst/>
        </c:spPr>
      </c:pivotFmt>
      <c:pivotFmt>
        <c:idx val="193"/>
        <c:spPr>
          <a:solidFill>
            <a:schemeClr val="accent6"/>
          </a:solidFill>
          <a:ln>
            <a:noFill/>
          </a:ln>
          <a:effectLst/>
        </c:spPr>
      </c:pivotFmt>
      <c:pivotFmt>
        <c:idx val="194"/>
        <c:spPr>
          <a:solidFill>
            <a:schemeClr val="accent6"/>
          </a:solidFill>
          <a:ln>
            <a:noFill/>
          </a:ln>
          <a:effectLst/>
        </c:spPr>
      </c:pivotFmt>
      <c:pivotFmt>
        <c:idx val="195"/>
        <c:spPr>
          <a:solidFill>
            <a:schemeClr val="accent6"/>
          </a:solidFill>
          <a:ln>
            <a:noFill/>
          </a:ln>
          <a:effectLst/>
        </c:spPr>
      </c:pivotFmt>
      <c:pivotFmt>
        <c:idx val="196"/>
        <c:spPr>
          <a:solidFill>
            <a:schemeClr val="accent6"/>
          </a:solidFill>
          <a:ln>
            <a:noFill/>
          </a:ln>
          <a:effectLst/>
        </c:spPr>
      </c:pivotFmt>
      <c:pivotFmt>
        <c:idx val="197"/>
        <c:spPr>
          <a:solidFill>
            <a:schemeClr val="accent6"/>
          </a:solidFill>
          <a:ln>
            <a:noFill/>
          </a:ln>
          <a:effectLst/>
        </c:spPr>
      </c:pivotFmt>
      <c:pivotFmt>
        <c:idx val="198"/>
        <c:spPr>
          <a:solidFill>
            <a:schemeClr val="accent6"/>
          </a:solidFill>
          <a:ln>
            <a:noFill/>
          </a:ln>
          <a:effectLst/>
        </c:spPr>
      </c:pivotFmt>
      <c:pivotFmt>
        <c:idx val="199"/>
        <c:spPr>
          <a:solidFill>
            <a:schemeClr val="accent6"/>
          </a:solidFill>
          <a:ln>
            <a:noFill/>
          </a:ln>
          <a:effectLst/>
        </c:spPr>
      </c:pivotFmt>
      <c:pivotFmt>
        <c:idx val="200"/>
        <c:spPr>
          <a:solidFill>
            <a:schemeClr val="accent6"/>
          </a:solidFill>
          <a:ln>
            <a:noFill/>
          </a:ln>
          <a:effectLst/>
        </c:spPr>
      </c:pivotFmt>
      <c:pivotFmt>
        <c:idx val="201"/>
        <c:spPr>
          <a:solidFill>
            <a:schemeClr val="accent6"/>
          </a:solidFill>
          <a:ln>
            <a:noFill/>
          </a:ln>
          <a:effectLst/>
        </c:spPr>
      </c:pivotFmt>
      <c:pivotFmt>
        <c:idx val="202"/>
        <c:spPr>
          <a:solidFill>
            <a:schemeClr val="accent6"/>
          </a:solidFill>
          <a:ln>
            <a:noFill/>
          </a:ln>
          <a:effectLst/>
        </c:spPr>
      </c:pivotFmt>
      <c:pivotFmt>
        <c:idx val="203"/>
        <c:spPr>
          <a:solidFill>
            <a:schemeClr val="accent6"/>
          </a:solidFill>
          <a:ln>
            <a:noFill/>
          </a:ln>
          <a:effectLst/>
        </c:spPr>
      </c:pivotFmt>
      <c:pivotFmt>
        <c:idx val="204"/>
        <c:spPr>
          <a:solidFill>
            <a:schemeClr val="accent6"/>
          </a:solidFill>
          <a:ln>
            <a:noFill/>
          </a:ln>
          <a:effectLst/>
        </c:spPr>
      </c:pivotFmt>
      <c:pivotFmt>
        <c:idx val="205"/>
        <c:spPr>
          <a:solidFill>
            <a:schemeClr val="accent6"/>
          </a:solidFill>
          <a:ln>
            <a:noFill/>
          </a:ln>
          <a:effectLst/>
        </c:spPr>
      </c:pivotFmt>
      <c:pivotFmt>
        <c:idx val="206"/>
        <c:spPr>
          <a:solidFill>
            <a:schemeClr val="accent6"/>
          </a:solidFill>
          <a:ln>
            <a:noFill/>
          </a:ln>
          <a:effectLst/>
        </c:spPr>
      </c:pivotFmt>
      <c:pivotFmt>
        <c:idx val="207"/>
        <c:spPr>
          <a:solidFill>
            <a:schemeClr val="accent6"/>
          </a:solidFill>
          <a:ln>
            <a:noFill/>
          </a:ln>
          <a:effectLst/>
        </c:spPr>
      </c:pivotFmt>
      <c:pivotFmt>
        <c:idx val="208"/>
        <c:spPr>
          <a:solidFill>
            <a:schemeClr val="accent6"/>
          </a:solidFill>
          <a:ln>
            <a:noFill/>
          </a:ln>
          <a:effectLst/>
        </c:spPr>
      </c:pivotFmt>
      <c:pivotFmt>
        <c:idx val="209"/>
        <c:spPr>
          <a:solidFill>
            <a:schemeClr val="accent6"/>
          </a:solidFill>
          <a:ln>
            <a:noFill/>
          </a:ln>
          <a:effectLst/>
        </c:spPr>
      </c:pivotFmt>
      <c:pivotFmt>
        <c:idx val="210"/>
        <c:spPr>
          <a:solidFill>
            <a:schemeClr val="accent6"/>
          </a:solidFill>
          <a:ln>
            <a:noFill/>
          </a:ln>
          <a:effectLst/>
        </c:spPr>
      </c:pivotFmt>
      <c:pivotFmt>
        <c:idx val="211"/>
        <c:spPr>
          <a:solidFill>
            <a:schemeClr val="accent6"/>
          </a:solidFill>
          <a:ln>
            <a:noFill/>
          </a:ln>
          <a:effectLst/>
        </c:spPr>
      </c:pivotFmt>
      <c:pivotFmt>
        <c:idx val="212"/>
        <c:spPr>
          <a:solidFill>
            <a:schemeClr val="accent6"/>
          </a:solidFill>
          <a:ln>
            <a:noFill/>
          </a:ln>
          <a:effectLst/>
        </c:spPr>
      </c:pivotFmt>
      <c:pivotFmt>
        <c:idx val="213"/>
        <c:spPr>
          <a:solidFill>
            <a:schemeClr val="accent6"/>
          </a:solidFill>
          <a:ln>
            <a:noFill/>
          </a:ln>
          <a:effectLst/>
        </c:spPr>
      </c:pivotFmt>
      <c:pivotFmt>
        <c:idx val="214"/>
        <c:spPr>
          <a:solidFill>
            <a:schemeClr val="accent6"/>
          </a:solidFill>
          <a:ln>
            <a:noFill/>
          </a:ln>
          <a:effectLst/>
        </c:spPr>
      </c:pivotFmt>
      <c:pivotFmt>
        <c:idx val="215"/>
        <c:spPr>
          <a:solidFill>
            <a:schemeClr val="accent6"/>
          </a:solidFill>
          <a:ln>
            <a:noFill/>
          </a:ln>
          <a:effectLst/>
        </c:spPr>
      </c:pivotFmt>
      <c:pivotFmt>
        <c:idx val="216"/>
        <c:spPr>
          <a:solidFill>
            <a:schemeClr val="accent6"/>
          </a:solidFill>
          <a:ln>
            <a:noFill/>
          </a:ln>
          <a:effectLst/>
        </c:spPr>
      </c:pivotFmt>
      <c:pivotFmt>
        <c:idx val="217"/>
        <c:spPr>
          <a:solidFill>
            <a:schemeClr val="accent6"/>
          </a:solidFill>
          <a:ln>
            <a:noFill/>
          </a:ln>
          <a:effectLst/>
        </c:spPr>
      </c:pivotFmt>
      <c:pivotFmt>
        <c:idx val="218"/>
        <c:spPr>
          <a:solidFill>
            <a:schemeClr val="accent6"/>
          </a:solidFill>
          <a:ln>
            <a:noFill/>
          </a:ln>
          <a:effectLst/>
        </c:spPr>
      </c:pivotFmt>
      <c:pivotFmt>
        <c:idx val="219"/>
        <c:spPr>
          <a:solidFill>
            <a:schemeClr val="accent6"/>
          </a:solidFill>
          <a:ln>
            <a:noFill/>
          </a:ln>
          <a:effectLst/>
        </c:spPr>
      </c:pivotFmt>
      <c:pivotFmt>
        <c:idx val="220"/>
        <c:spPr>
          <a:solidFill>
            <a:schemeClr val="accent6"/>
          </a:solidFill>
          <a:ln>
            <a:noFill/>
          </a:ln>
          <a:effectLst/>
        </c:spPr>
      </c:pivotFmt>
      <c:pivotFmt>
        <c:idx val="221"/>
        <c:spPr>
          <a:solidFill>
            <a:schemeClr val="accent6"/>
          </a:solidFill>
          <a:ln>
            <a:noFill/>
          </a:ln>
          <a:effectLst/>
        </c:spPr>
      </c:pivotFmt>
      <c:pivotFmt>
        <c:idx val="222"/>
        <c:spPr>
          <a:solidFill>
            <a:schemeClr val="accent6"/>
          </a:solidFill>
          <a:ln>
            <a:noFill/>
          </a:ln>
          <a:effectLst/>
        </c:spPr>
      </c:pivotFmt>
      <c:pivotFmt>
        <c:idx val="223"/>
        <c:spPr>
          <a:solidFill>
            <a:schemeClr val="accent6"/>
          </a:solidFill>
          <a:ln>
            <a:noFill/>
          </a:ln>
          <a:effectLst/>
        </c:spPr>
      </c:pivotFmt>
      <c:pivotFmt>
        <c:idx val="224"/>
        <c:spPr>
          <a:solidFill>
            <a:schemeClr val="accent6"/>
          </a:solidFill>
          <a:ln>
            <a:noFill/>
          </a:ln>
          <a:effectLst/>
        </c:spPr>
      </c:pivotFmt>
      <c:pivotFmt>
        <c:idx val="225"/>
        <c:spPr>
          <a:solidFill>
            <a:schemeClr val="accent6"/>
          </a:solidFill>
          <a:ln>
            <a:noFill/>
          </a:ln>
          <a:effectLst/>
        </c:spPr>
      </c:pivotFmt>
      <c:pivotFmt>
        <c:idx val="226"/>
        <c:spPr>
          <a:solidFill>
            <a:schemeClr val="accent6"/>
          </a:solidFill>
          <a:ln>
            <a:noFill/>
          </a:ln>
          <a:effectLst/>
        </c:spPr>
      </c:pivotFmt>
      <c:pivotFmt>
        <c:idx val="227"/>
        <c:spPr>
          <a:solidFill>
            <a:schemeClr val="accent6"/>
          </a:solidFill>
          <a:ln>
            <a:noFill/>
          </a:ln>
          <a:effectLst/>
        </c:spPr>
      </c:pivotFmt>
      <c:pivotFmt>
        <c:idx val="228"/>
        <c:spPr>
          <a:solidFill>
            <a:schemeClr val="accent6"/>
          </a:solidFill>
          <a:ln>
            <a:noFill/>
          </a:ln>
          <a:effectLst/>
        </c:spPr>
      </c:pivotFmt>
      <c:pivotFmt>
        <c:idx val="229"/>
        <c:spPr>
          <a:solidFill>
            <a:schemeClr val="accent6"/>
          </a:solidFill>
          <a:ln>
            <a:noFill/>
          </a:ln>
          <a:effectLst/>
        </c:spPr>
      </c:pivotFmt>
      <c:pivotFmt>
        <c:idx val="230"/>
        <c:spPr>
          <a:solidFill>
            <a:schemeClr val="accent6"/>
          </a:solidFill>
          <a:ln>
            <a:noFill/>
          </a:ln>
          <a:effectLst/>
        </c:spPr>
      </c:pivotFmt>
      <c:pivotFmt>
        <c:idx val="231"/>
        <c:spPr>
          <a:solidFill>
            <a:schemeClr val="accent6"/>
          </a:solidFill>
          <a:ln>
            <a:noFill/>
          </a:ln>
          <a:effectLst/>
        </c:spPr>
      </c:pivotFmt>
      <c:pivotFmt>
        <c:idx val="232"/>
        <c:spPr>
          <a:solidFill>
            <a:schemeClr val="accent6"/>
          </a:solidFill>
          <a:ln>
            <a:noFill/>
          </a:ln>
          <a:effectLst/>
        </c:spPr>
      </c:pivotFmt>
      <c:pivotFmt>
        <c:idx val="233"/>
        <c:spPr>
          <a:solidFill>
            <a:schemeClr val="accent6"/>
          </a:solidFill>
          <a:ln>
            <a:noFill/>
          </a:ln>
          <a:effectLst/>
        </c:spPr>
      </c:pivotFmt>
      <c:pivotFmt>
        <c:idx val="234"/>
        <c:spPr>
          <a:solidFill>
            <a:schemeClr val="accent6"/>
          </a:solidFill>
          <a:ln>
            <a:noFill/>
          </a:ln>
          <a:effectLst/>
        </c:spPr>
      </c:pivotFmt>
      <c:pivotFmt>
        <c:idx val="235"/>
        <c:spPr>
          <a:solidFill>
            <a:schemeClr val="accent6"/>
          </a:solidFill>
          <a:ln>
            <a:noFill/>
          </a:ln>
          <a:effectLst/>
        </c:spPr>
      </c:pivotFmt>
      <c:pivotFmt>
        <c:idx val="236"/>
        <c:spPr>
          <a:solidFill>
            <a:schemeClr val="accent6"/>
          </a:solidFill>
          <a:ln>
            <a:noFill/>
          </a:ln>
          <a:effectLst/>
        </c:spPr>
      </c:pivotFmt>
      <c:pivotFmt>
        <c:idx val="237"/>
        <c:spPr>
          <a:solidFill>
            <a:schemeClr val="accent6"/>
          </a:solidFill>
          <a:ln>
            <a:noFill/>
          </a:ln>
          <a:effectLst/>
        </c:spPr>
      </c:pivotFmt>
      <c:pivotFmt>
        <c:idx val="238"/>
        <c:spPr>
          <a:solidFill>
            <a:schemeClr val="accent6"/>
          </a:solidFill>
          <a:ln>
            <a:noFill/>
          </a:ln>
          <a:effectLst/>
        </c:spPr>
      </c:pivotFmt>
      <c:pivotFmt>
        <c:idx val="239"/>
        <c:spPr>
          <a:solidFill>
            <a:schemeClr val="accent6"/>
          </a:solidFill>
          <a:ln>
            <a:noFill/>
          </a:ln>
          <a:effectLst/>
        </c:spPr>
      </c:pivotFmt>
      <c:pivotFmt>
        <c:idx val="240"/>
        <c:spPr>
          <a:solidFill>
            <a:schemeClr val="accent6"/>
          </a:solidFill>
          <a:ln>
            <a:noFill/>
          </a:ln>
          <a:effectLst/>
        </c:spPr>
      </c:pivotFmt>
      <c:pivotFmt>
        <c:idx val="241"/>
        <c:spPr>
          <a:solidFill>
            <a:schemeClr val="accent6"/>
          </a:solidFill>
          <a:ln>
            <a:noFill/>
          </a:ln>
          <a:effectLst/>
        </c:spPr>
      </c:pivotFmt>
      <c:pivotFmt>
        <c:idx val="242"/>
        <c:spPr>
          <a:solidFill>
            <a:schemeClr val="accent6"/>
          </a:solidFill>
          <a:ln>
            <a:noFill/>
          </a:ln>
          <a:effectLst/>
        </c:spPr>
      </c:pivotFmt>
      <c:pivotFmt>
        <c:idx val="243"/>
        <c:spPr>
          <a:solidFill>
            <a:schemeClr val="accent6"/>
          </a:solidFill>
          <a:ln>
            <a:noFill/>
          </a:ln>
          <a:effectLst/>
        </c:spPr>
      </c:pivotFmt>
      <c:pivotFmt>
        <c:idx val="244"/>
        <c:spPr>
          <a:solidFill>
            <a:schemeClr val="accent6"/>
          </a:solidFill>
          <a:ln>
            <a:noFill/>
          </a:ln>
          <a:effectLst/>
        </c:spPr>
      </c:pivotFmt>
      <c:pivotFmt>
        <c:idx val="245"/>
        <c:spPr>
          <a:solidFill>
            <a:schemeClr val="accent6"/>
          </a:solidFill>
          <a:ln>
            <a:noFill/>
          </a:ln>
          <a:effectLst/>
        </c:spPr>
      </c:pivotFmt>
      <c:pivotFmt>
        <c:idx val="246"/>
        <c:spPr>
          <a:solidFill>
            <a:schemeClr val="accent6"/>
          </a:solidFill>
          <a:ln>
            <a:noFill/>
          </a:ln>
          <a:effectLst/>
        </c:spPr>
      </c:pivotFmt>
      <c:pivotFmt>
        <c:idx val="247"/>
        <c:spPr>
          <a:solidFill>
            <a:schemeClr val="accent6"/>
          </a:solidFill>
          <a:ln>
            <a:noFill/>
          </a:ln>
          <a:effectLst/>
        </c:spPr>
      </c:pivotFmt>
      <c:pivotFmt>
        <c:idx val="248"/>
        <c:spPr>
          <a:solidFill>
            <a:schemeClr val="accent6"/>
          </a:solidFill>
          <a:ln>
            <a:noFill/>
          </a:ln>
          <a:effectLst/>
        </c:spPr>
      </c:pivotFmt>
      <c:pivotFmt>
        <c:idx val="249"/>
        <c:spPr>
          <a:solidFill>
            <a:schemeClr val="accent6"/>
          </a:solidFill>
          <a:ln>
            <a:noFill/>
          </a:ln>
          <a:effectLst/>
        </c:spPr>
      </c:pivotFmt>
      <c:pivotFmt>
        <c:idx val="250"/>
        <c:spPr>
          <a:solidFill>
            <a:schemeClr val="accent6"/>
          </a:solidFill>
          <a:ln>
            <a:noFill/>
          </a:ln>
          <a:effectLst/>
        </c:spPr>
      </c:pivotFmt>
      <c:pivotFmt>
        <c:idx val="251"/>
        <c:spPr>
          <a:solidFill>
            <a:schemeClr val="accent6"/>
          </a:solidFill>
          <a:ln>
            <a:noFill/>
          </a:ln>
          <a:effectLst/>
        </c:spPr>
      </c:pivotFmt>
      <c:pivotFmt>
        <c:idx val="252"/>
        <c:spPr>
          <a:solidFill>
            <a:schemeClr val="accent6"/>
          </a:solidFill>
          <a:ln>
            <a:noFill/>
          </a:ln>
          <a:effectLst/>
        </c:spPr>
      </c:pivotFmt>
      <c:pivotFmt>
        <c:idx val="253"/>
        <c:spPr>
          <a:solidFill>
            <a:schemeClr val="accent6"/>
          </a:solidFill>
          <a:ln>
            <a:noFill/>
          </a:ln>
          <a:effectLst/>
        </c:spPr>
      </c:pivotFmt>
      <c:pivotFmt>
        <c:idx val="254"/>
        <c:spPr>
          <a:solidFill>
            <a:schemeClr val="accent6"/>
          </a:solidFill>
          <a:ln>
            <a:noFill/>
          </a:ln>
          <a:effectLst/>
        </c:spPr>
      </c:pivotFmt>
      <c:pivotFmt>
        <c:idx val="255"/>
        <c:spPr>
          <a:solidFill>
            <a:schemeClr val="accent6"/>
          </a:solidFill>
          <a:ln>
            <a:noFill/>
          </a:ln>
          <a:effectLst/>
        </c:spPr>
      </c:pivotFmt>
      <c:pivotFmt>
        <c:idx val="256"/>
        <c:spPr>
          <a:solidFill>
            <a:schemeClr val="accent6"/>
          </a:solidFill>
          <a:ln>
            <a:noFill/>
          </a:ln>
          <a:effectLst/>
        </c:spPr>
      </c:pivotFmt>
      <c:pivotFmt>
        <c:idx val="257"/>
        <c:spPr>
          <a:solidFill>
            <a:schemeClr val="accent6"/>
          </a:solidFill>
          <a:ln>
            <a:noFill/>
          </a:ln>
          <a:effectLst/>
        </c:spPr>
      </c:pivotFmt>
      <c:pivotFmt>
        <c:idx val="258"/>
        <c:spPr>
          <a:solidFill>
            <a:schemeClr val="accent6"/>
          </a:solidFill>
          <a:ln>
            <a:noFill/>
          </a:ln>
          <a:effectLst/>
        </c:spPr>
      </c:pivotFmt>
      <c:pivotFmt>
        <c:idx val="259"/>
        <c:spPr>
          <a:solidFill>
            <a:schemeClr val="accent6"/>
          </a:solidFill>
          <a:ln>
            <a:noFill/>
          </a:ln>
          <a:effectLst/>
        </c:spPr>
      </c:pivotFmt>
      <c:pivotFmt>
        <c:idx val="260"/>
        <c:spPr>
          <a:solidFill>
            <a:schemeClr val="accent6"/>
          </a:solidFill>
          <a:ln>
            <a:noFill/>
          </a:ln>
          <a:effectLst/>
        </c:spPr>
      </c:pivotFmt>
      <c:pivotFmt>
        <c:idx val="261"/>
        <c:spPr>
          <a:solidFill>
            <a:schemeClr val="accent6"/>
          </a:solidFill>
          <a:ln>
            <a:noFill/>
          </a:ln>
          <a:effectLst/>
        </c:spPr>
      </c:pivotFmt>
      <c:pivotFmt>
        <c:idx val="262"/>
        <c:spPr>
          <a:solidFill>
            <a:schemeClr val="accent6"/>
          </a:solidFill>
          <a:ln>
            <a:noFill/>
          </a:ln>
          <a:effectLst/>
        </c:spPr>
      </c:pivotFmt>
      <c:pivotFmt>
        <c:idx val="263"/>
        <c:spPr>
          <a:solidFill>
            <a:schemeClr val="accent6"/>
          </a:solidFill>
          <a:ln>
            <a:noFill/>
          </a:ln>
          <a:effectLst/>
        </c:spPr>
      </c:pivotFmt>
      <c:pivotFmt>
        <c:idx val="264"/>
        <c:spPr>
          <a:solidFill>
            <a:schemeClr val="accent6"/>
          </a:solidFill>
          <a:ln>
            <a:noFill/>
          </a:ln>
          <a:effectLst/>
        </c:spPr>
      </c:pivotFmt>
      <c:pivotFmt>
        <c:idx val="265"/>
        <c:spPr>
          <a:solidFill>
            <a:schemeClr val="accent6"/>
          </a:solidFill>
          <a:ln>
            <a:noFill/>
          </a:ln>
          <a:effectLst/>
        </c:spPr>
      </c:pivotFmt>
      <c:pivotFmt>
        <c:idx val="266"/>
        <c:spPr>
          <a:solidFill>
            <a:schemeClr val="accent6"/>
          </a:solidFill>
          <a:ln>
            <a:noFill/>
          </a:ln>
          <a:effectLst/>
        </c:spPr>
      </c:pivotFmt>
      <c:pivotFmt>
        <c:idx val="267"/>
        <c:spPr>
          <a:solidFill>
            <a:schemeClr val="accent6"/>
          </a:solidFill>
          <a:ln>
            <a:noFill/>
          </a:ln>
          <a:effectLst/>
        </c:spPr>
      </c:pivotFmt>
      <c:pivotFmt>
        <c:idx val="268"/>
        <c:spPr>
          <a:solidFill>
            <a:schemeClr val="accent6"/>
          </a:solidFill>
          <a:ln>
            <a:noFill/>
          </a:ln>
          <a:effectLst/>
        </c:spPr>
      </c:pivotFmt>
      <c:pivotFmt>
        <c:idx val="269"/>
        <c:spPr>
          <a:solidFill>
            <a:schemeClr val="accent6"/>
          </a:solidFill>
          <a:ln>
            <a:noFill/>
          </a:ln>
          <a:effectLst/>
        </c:spPr>
      </c:pivotFmt>
      <c:pivotFmt>
        <c:idx val="270"/>
        <c:spPr>
          <a:solidFill>
            <a:schemeClr val="accent6"/>
          </a:solidFill>
          <a:ln>
            <a:noFill/>
          </a:ln>
          <a:effectLst/>
        </c:spPr>
      </c:pivotFmt>
      <c:pivotFmt>
        <c:idx val="271"/>
        <c:spPr>
          <a:solidFill>
            <a:schemeClr val="accent6"/>
          </a:solidFill>
          <a:ln>
            <a:noFill/>
          </a:ln>
          <a:effectLst/>
        </c:spPr>
      </c:pivotFmt>
      <c:pivotFmt>
        <c:idx val="272"/>
        <c:spPr>
          <a:solidFill>
            <a:schemeClr val="accent6"/>
          </a:solidFill>
          <a:ln>
            <a:noFill/>
          </a:ln>
          <a:effectLst/>
        </c:spPr>
      </c:pivotFmt>
      <c:pivotFmt>
        <c:idx val="273"/>
        <c:spPr>
          <a:solidFill>
            <a:schemeClr val="accent6"/>
          </a:solidFill>
          <a:ln>
            <a:noFill/>
          </a:ln>
          <a:effectLst/>
        </c:spPr>
      </c:pivotFmt>
      <c:pivotFmt>
        <c:idx val="274"/>
        <c:spPr>
          <a:solidFill>
            <a:schemeClr val="accent6"/>
          </a:solidFill>
          <a:ln>
            <a:noFill/>
          </a:ln>
          <a:effectLst/>
        </c:spPr>
      </c:pivotFmt>
      <c:pivotFmt>
        <c:idx val="275"/>
        <c:spPr>
          <a:solidFill>
            <a:schemeClr val="accent6"/>
          </a:solidFill>
          <a:ln>
            <a:noFill/>
          </a:ln>
          <a:effectLst/>
        </c:spPr>
      </c:pivotFmt>
      <c:pivotFmt>
        <c:idx val="276"/>
        <c:spPr>
          <a:solidFill>
            <a:schemeClr val="accent6"/>
          </a:solidFill>
          <a:ln>
            <a:noFill/>
          </a:ln>
          <a:effectLst/>
        </c:spPr>
      </c:pivotFmt>
      <c:pivotFmt>
        <c:idx val="277"/>
        <c:spPr>
          <a:solidFill>
            <a:schemeClr val="accent6"/>
          </a:solidFill>
          <a:ln>
            <a:noFill/>
          </a:ln>
          <a:effectLst/>
        </c:spPr>
      </c:pivotFmt>
      <c:pivotFmt>
        <c:idx val="278"/>
        <c:spPr>
          <a:solidFill>
            <a:schemeClr val="accent6"/>
          </a:solidFill>
          <a:ln>
            <a:noFill/>
          </a:ln>
          <a:effectLst/>
        </c:spPr>
      </c:pivotFmt>
      <c:pivotFmt>
        <c:idx val="279"/>
        <c:spPr>
          <a:solidFill>
            <a:schemeClr val="accent6"/>
          </a:solidFill>
          <a:ln>
            <a:noFill/>
          </a:ln>
          <a:effectLst/>
        </c:spPr>
      </c:pivotFmt>
      <c:pivotFmt>
        <c:idx val="280"/>
        <c:spPr>
          <a:solidFill>
            <a:schemeClr val="accent6"/>
          </a:solidFill>
          <a:ln>
            <a:noFill/>
          </a:ln>
          <a:effectLst/>
        </c:spPr>
      </c:pivotFmt>
      <c:pivotFmt>
        <c:idx val="281"/>
        <c:spPr>
          <a:solidFill>
            <a:schemeClr val="accent6"/>
          </a:solidFill>
          <a:ln>
            <a:noFill/>
          </a:ln>
          <a:effectLst/>
        </c:spPr>
      </c:pivotFmt>
      <c:pivotFmt>
        <c:idx val="282"/>
        <c:spPr>
          <a:solidFill>
            <a:schemeClr val="accent6"/>
          </a:solidFill>
          <a:ln>
            <a:noFill/>
          </a:ln>
          <a:effectLst/>
        </c:spPr>
      </c:pivotFmt>
      <c:pivotFmt>
        <c:idx val="283"/>
        <c:spPr>
          <a:solidFill>
            <a:schemeClr val="accent6"/>
          </a:solidFill>
          <a:ln>
            <a:noFill/>
          </a:ln>
          <a:effectLst/>
        </c:spPr>
      </c:pivotFmt>
      <c:pivotFmt>
        <c:idx val="284"/>
        <c:spPr>
          <a:solidFill>
            <a:schemeClr val="accent6"/>
          </a:solidFill>
          <a:ln>
            <a:noFill/>
          </a:ln>
          <a:effectLst/>
        </c:spPr>
      </c:pivotFmt>
      <c:pivotFmt>
        <c:idx val="285"/>
        <c:spPr>
          <a:solidFill>
            <a:schemeClr val="accent6"/>
          </a:solidFill>
          <a:ln>
            <a:noFill/>
          </a:ln>
          <a:effectLst/>
        </c:spPr>
      </c:pivotFmt>
      <c:pivotFmt>
        <c:idx val="286"/>
        <c:spPr>
          <a:solidFill>
            <a:schemeClr val="accent6"/>
          </a:solidFill>
          <a:ln>
            <a:noFill/>
          </a:ln>
          <a:effectLst/>
        </c:spPr>
      </c:pivotFmt>
      <c:pivotFmt>
        <c:idx val="287"/>
        <c:spPr>
          <a:solidFill>
            <a:schemeClr val="accent6"/>
          </a:solidFill>
          <a:ln>
            <a:noFill/>
          </a:ln>
          <a:effectLst/>
        </c:spPr>
      </c:pivotFmt>
      <c:pivotFmt>
        <c:idx val="288"/>
        <c:spPr>
          <a:solidFill>
            <a:schemeClr val="accent6"/>
          </a:solidFill>
          <a:ln>
            <a:noFill/>
          </a:ln>
          <a:effectLst/>
        </c:spPr>
      </c:pivotFmt>
      <c:pivotFmt>
        <c:idx val="289"/>
        <c:spPr>
          <a:solidFill>
            <a:schemeClr val="accent6"/>
          </a:solidFill>
          <a:ln>
            <a:noFill/>
          </a:ln>
          <a:effectLst/>
        </c:spPr>
      </c:pivotFmt>
      <c:pivotFmt>
        <c:idx val="290"/>
        <c:spPr>
          <a:solidFill>
            <a:schemeClr val="accent6"/>
          </a:solidFill>
          <a:ln>
            <a:noFill/>
          </a:ln>
          <a:effectLst/>
        </c:spPr>
      </c:pivotFmt>
      <c:pivotFmt>
        <c:idx val="291"/>
        <c:spPr>
          <a:solidFill>
            <a:schemeClr val="accent6"/>
          </a:solidFill>
          <a:ln>
            <a:noFill/>
          </a:ln>
          <a:effectLst/>
        </c:spPr>
      </c:pivotFmt>
      <c:pivotFmt>
        <c:idx val="292"/>
        <c:spPr>
          <a:solidFill>
            <a:schemeClr val="accent6"/>
          </a:solidFill>
          <a:ln>
            <a:noFill/>
          </a:ln>
          <a:effectLst/>
        </c:spPr>
      </c:pivotFmt>
      <c:pivotFmt>
        <c:idx val="293"/>
        <c:spPr>
          <a:solidFill>
            <a:schemeClr val="accent6"/>
          </a:solidFill>
          <a:ln>
            <a:noFill/>
          </a:ln>
          <a:effectLst/>
        </c:spPr>
      </c:pivotFmt>
      <c:pivotFmt>
        <c:idx val="294"/>
        <c:spPr>
          <a:solidFill>
            <a:schemeClr val="accent6"/>
          </a:solidFill>
          <a:ln>
            <a:noFill/>
          </a:ln>
          <a:effectLst/>
        </c:spPr>
      </c:pivotFmt>
      <c:pivotFmt>
        <c:idx val="295"/>
        <c:spPr>
          <a:solidFill>
            <a:schemeClr val="accent6"/>
          </a:solidFill>
          <a:ln>
            <a:noFill/>
          </a:ln>
          <a:effectLst/>
        </c:spPr>
      </c:pivotFmt>
      <c:pivotFmt>
        <c:idx val="296"/>
        <c:spPr>
          <a:solidFill>
            <a:schemeClr val="accent6"/>
          </a:solidFill>
          <a:ln>
            <a:noFill/>
          </a:ln>
          <a:effectLst/>
        </c:spPr>
      </c:pivotFmt>
      <c:pivotFmt>
        <c:idx val="297"/>
        <c:spPr>
          <a:solidFill>
            <a:schemeClr val="accent6"/>
          </a:solidFill>
          <a:ln>
            <a:noFill/>
          </a:ln>
          <a:effectLst/>
        </c:spPr>
      </c:pivotFmt>
      <c:pivotFmt>
        <c:idx val="298"/>
        <c:spPr>
          <a:solidFill>
            <a:schemeClr val="accent6"/>
          </a:solidFill>
          <a:ln>
            <a:noFill/>
          </a:ln>
          <a:effectLst/>
        </c:spPr>
      </c:pivotFmt>
      <c:pivotFmt>
        <c:idx val="299"/>
        <c:spPr>
          <a:solidFill>
            <a:schemeClr val="accent6"/>
          </a:solidFill>
          <a:ln>
            <a:noFill/>
          </a:ln>
          <a:effectLst/>
        </c:spPr>
      </c:pivotFmt>
      <c:pivotFmt>
        <c:idx val="300"/>
        <c:spPr>
          <a:solidFill>
            <a:schemeClr val="accent6"/>
          </a:solidFill>
          <a:ln>
            <a:noFill/>
          </a:ln>
          <a:effectLst/>
        </c:spPr>
      </c:pivotFmt>
      <c:pivotFmt>
        <c:idx val="301"/>
        <c:spPr>
          <a:solidFill>
            <a:schemeClr val="accent6"/>
          </a:solidFill>
          <a:ln>
            <a:noFill/>
          </a:ln>
          <a:effectLst/>
        </c:spPr>
      </c:pivotFmt>
      <c:pivotFmt>
        <c:idx val="302"/>
        <c:spPr>
          <a:solidFill>
            <a:schemeClr val="accent6"/>
          </a:solidFill>
          <a:ln>
            <a:noFill/>
          </a:ln>
          <a:effectLst/>
        </c:spPr>
      </c:pivotFmt>
      <c:pivotFmt>
        <c:idx val="303"/>
        <c:spPr>
          <a:solidFill>
            <a:schemeClr val="accent6"/>
          </a:solidFill>
          <a:ln>
            <a:noFill/>
          </a:ln>
          <a:effectLst/>
        </c:spPr>
      </c:pivotFmt>
      <c:pivotFmt>
        <c:idx val="304"/>
        <c:spPr>
          <a:solidFill>
            <a:schemeClr val="accent6"/>
          </a:solidFill>
          <a:ln>
            <a:noFill/>
          </a:ln>
          <a:effectLst/>
        </c:spPr>
      </c:pivotFmt>
      <c:pivotFmt>
        <c:idx val="305"/>
        <c:spPr>
          <a:solidFill>
            <a:schemeClr val="accent6"/>
          </a:solidFill>
          <a:ln>
            <a:noFill/>
          </a:ln>
          <a:effectLst/>
        </c:spPr>
      </c:pivotFmt>
      <c:pivotFmt>
        <c:idx val="306"/>
        <c:spPr>
          <a:solidFill>
            <a:schemeClr val="accent6"/>
          </a:solidFill>
          <a:ln>
            <a:noFill/>
          </a:ln>
          <a:effectLst/>
        </c:spPr>
      </c:pivotFmt>
      <c:pivotFmt>
        <c:idx val="307"/>
        <c:spPr>
          <a:solidFill>
            <a:schemeClr val="accent6"/>
          </a:solidFill>
          <a:ln>
            <a:noFill/>
          </a:ln>
          <a:effectLst/>
        </c:spPr>
      </c:pivotFmt>
      <c:pivotFmt>
        <c:idx val="308"/>
        <c:spPr>
          <a:solidFill>
            <a:schemeClr val="accent6"/>
          </a:solidFill>
          <a:ln>
            <a:noFill/>
          </a:ln>
          <a:effectLst/>
        </c:spPr>
      </c:pivotFmt>
      <c:pivotFmt>
        <c:idx val="309"/>
        <c:spPr>
          <a:solidFill>
            <a:schemeClr val="accent6"/>
          </a:solidFill>
          <a:ln>
            <a:noFill/>
          </a:ln>
          <a:effectLst/>
        </c:spPr>
      </c:pivotFmt>
      <c:pivotFmt>
        <c:idx val="310"/>
        <c:spPr>
          <a:solidFill>
            <a:schemeClr val="accent6"/>
          </a:solidFill>
          <a:ln>
            <a:noFill/>
          </a:ln>
          <a:effectLst/>
        </c:spPr>
      </c:pivotFmt>
      <c:pivotFmt>
        <c:idx val="311"/>
        <c:spPr>
          <a:solidFill>
            <a:schemeClr val="accent6"/>
          </a:solidFill>
          <a:ln>
            <a:noFill/>
          </a:ln>
          <a:effectLst/>
        </c:spPr>
      </c:pivotFmt>
      <c:pivotFmt>
        <c:idx val="312"/>
        <c:spPr>
          <a:solidFill>
            <a:schemeClr val="accent6"/>
          </a:solidFill>
          <a:ln>
            <a:noFill/>
          </a:ln>
          <a:effectLst/>
        </c:spPr>
      </c:pivotFmt>
      <c:pivotFmt>
        <c:idx val="313"/>
        <c:spPr>
          <a:solidFill>
            <a:schemeClr val="accent6"/>
          </a:solidFill>
          <a:ln>
            <a:noFill/>
          </a:ln>
          <a:effectLst/>
        </c:spPr>
      </c:pivotFmt>
      <c:pivotFmt>
        <c:idx val="314"/>
        <c:spPr>
          <a:solidFill>
            <a:schemeClr val="accent6"/>
          </a:solidFill>
          <a:ln>
            <a:noFill/>
          </a:ln>
          <a:effectLst/>
        </c:spPr>
      </c:pivotFmt>
      <c:pivotFmt>
        <c:idx val="315"/>
        <c:spPr>
          <a:solidFill>
            <a:schemeClr val="accent6"/>
          </a:solidFill>
          <a:ln>
            <a:noFill/>
          </a:ln>
          <a:effectLst/>
        </c:spPr>
      </c:pivotFmt>
      <c:pivotFmt>
        <c:idx val="316"/>
        <c:spPr>
          <a:solidFill>
            <a:schemeClr val="accent6"/>
          </a:solidFill>
          <a:ln>
            <a:noFill/>
          </a:ln>
          <a:effectLst/>
        </c:spPr>
      </c:pivotFmt>
      <c:pivotFmt>
        <c:idx val="317"/>
        <c:spPr>
          <a:solidFill>
            <a:schemeClr val="accent6"/>
          </a:solidFill>
          <a:ln>
            <a:noFill/>
          </a:ln>
          <a:effectLst/>
        </c:spPr>
      </c:pivotFmt>
      <c:pivotFmt>
        <c:idx val="318"/>
        <c:spPr>
          <a:solidFill>
            <a:schemeClr val="accent6"/>
          </a:solidFill>
          <a:ln>
            <a:noFill/>
          </a:ln>
          <a:effectLst/>
        </c:spPr>
      </c:pivotFmt>
      <c:pivotFmt>
        <c:idx val="319"/>
        <c:spPr>
          <a:solidFill>
            <a:schemeClr val="accent6"/>
          </a:solidFill>
          <a:ln>
            <a:noFill/>
          </a:ln>
          <a:effectLst/>
        </c:spPr>
      </c:pivotFmt>
      <c:pivotFmt>
        <c:idx val="320"/>
        <c:spPr>
          <a:solidFill>
            <a:schemeClr val="accent6"/>
          </a:solidFill>
          <a:ln>
            <a:noFill/>
          </a:ln>
          <a:effectLst/>
        </c:spPr>
      </c:pivotFmt>
      <c:pivotFmt>
        <c:idx val="321"/>
        <c:spPr>
          <a:solidFill>
            <a:schemeClr val="accent6"/>
          </a:solidFill>
          <a:ln>
            <a:noFill/>
          </a:ln>
          <a:effectLst/>
        </c:spPr>
      </c:pivotFmt>
      <c:pivotFmt>
        <c:idx val="322"/>
        <c:spPr>
          <a:solidFill>
            <a:schemeClr val="accent6"/>
          </a:solidFill>
          <a:ln>
            <a:noFill/>
          </a:ln>
          <a:effectLst/>
        </c:spPr>
      </c:pivotFmt>
      <c:pivotFmt>
        <c:idx val="323"/>
        <c:spPr>
          <a:solidFill>
            <a:schemeClr val="accent6"/>
          </a:solidFill>
          <a:ln>
            <a:noFill/>
          </a:ln>
          <a:effectLst/>
        </c:spPr>
      </c:pivotFmt>
      <c:pivotFmt>
        <c:idx val="324"/>
        <c:spPr>
          <a:solidFill>
            <a:schemeClr val="accent6"/>
          </a:solidFill>
          <a:ln>
            <a:noFill/>
          </a:ln>
          <a:effectLst/>
        </c:spPr>
      </c:pivotFmt>
      <c:pivotFmt>
        <c:idx val="325"/>
        <c:spPr>
          <a:solidFill>
            <a:schemeClr val="accent6"/>
          </a:solidFill>
          <a:ln>
            <a:noFill/>
          </a:ln>
          <a:effectLst/>
        </c:spPr>
      </c:pivotFmt>
      <c:pivotFmt>
        <c:idx val="326"/>
        <c:spPr>
          <a:solidFill>
            <a:schemeClr val="accent6"/>
          </a:solidFill>
          <a:ln>
            <a:noFill/>
          </a:ln>
          <a:effectLst/>
        </c:spPr>
      </c:pivotFmt>
      <c:pivotFmt>
        <c:idx val="327"/>
        <c:spPr>
          <a:solidFill>
            <a:schemeClr val="accent6"/>
          </a:solidFill>
          <a:ln>
            <a:noFill/>
          </a:ln>
          <a:effectLst/>
        </c:spPr>
      </c:pivotFmt>
      <c:pivotFmt>
        <c:idx val="328"/>
        <c:spPr>
          <a:solidFill>
            <a:schemeClr val="accent6"/>
          </a:solidFill>
          <a:ln>
            <a:noFill/>
          </a:ln>
          <a:effectLst/>
        </c:spPr>
      </c:pivotFmt>
      <c:pivotFmt>
        <c:idx val="329"/>
        <c:spPr>
          <a:solidFill>
            <a:schemeClr val="accent6"/>
          </a:solidFill>
          <a:ln>
            <a:noFill/>
          </a:ln>
          <a:effectLst/>
        </c:spPr>
      </c:pivotFmt>
      <c:pivotFmt>
        <c:idx val="330"/>
        <c:spPr>
          <a:solidFill>
            <a:schemeClr val="accent6"/>
          </a:solidFill>
          <a:ln>
            <a:noFill/>
          </a:ln>
          <a:effectLst/>
        </c:spPr>
      </c:pivotFmt>
      <c:pivotFmt>
        <c:idx val="331"/>
        <c:spPr>
          <a:solidFill>
            <a:schemeClr val="accent6"/>
          </a:solidFill>
          <a:ln>
            <a:noFill/>
          </a:ln>
          <a:effectLst/>
        </c:spPr>
      </c:pivotFmt>
      <c:pivotFmt>
        <c:idx val="332"/>
        <c:spPr>
          <a:solidFill>
            <a:schemeClr val="accent6"/>
          </a:solidFill>
          <a:ln>
            <a:noFill/>
          </a:ln>
          <a:effectLst/>
        </c:spPr>
      </c:pivotFmt>
      <c:pivotFmt>
        <c:idx val="333"/>
        <c:spPr>
          <a:solidFill>
            <a:schemeClr val="accent6"/>
          </a:solidFill>
          <a:ln>
            <a:noFill/>
          </a:ln>
          <a:effectLst/>
        </c:spPr>
      </c:pivotFmt>
      <c:pivotFmt>
        <c:idx val="334"/>
        <c:spPr>
          <a:solidFill>
            <a:schemeClr val="accent6"/>
          </a:solidFill>
          <a:ln>
            <a:noFill/>
          </a:ln>
          <a:effectLst/>
        </c:spPr>
      </c:pivotFmt>
      <c:pivotFmt>
        <c:idx val="335"/>
        <c:spPr>
          <a:solidFill>
            <a:schemeClr val="accent6"/>
          </a:solidFill>
          <a:ln>
            <a:noFill/>
          </a:ln>
          <a:effectLst/>
        </c:spPr>
      </c:pivotFmt>
      <c:pivotFmt>
        <c:idx val="336"/>
        <c:spPr>
          <a:solidFill>
            <a:schemeClr val="accent6"/>
          </a:solidFill>
          <a:ln>
            <a:noFill/>
          </a:ln>
          <a:effectLst/>
        </c:spPr>
      </c:pivotFmt>
      <c:pivotFmt>
        <c:idx val="337"/>
        <c:spPr>
          <a:solidFill>
            <a:schemeClr val="accent6"/>
          </a:solidFill>
          <a:ln>
            <a:noFill/>
          </a:ln>
          <a:effectLst/>
        </c:spPr>
      </c:pivotFmt>
      <c:pivotFmt>
        <c:idx val="338"/>
        <c:spPr>
          <a:solidFill>
            <a:schemeClr val="accent6"/>
          </a:solidFill>
          <a:ln>
            <a:noFill/>
          </a:ln>
          <a:effectLst/>
        </c:spPr>
      </c:pivotFmt>
      <c:pivotFmt>
        <c:idx val="339"/>
        <c:spPr>
          <a:solidFill>
            <a:schemeClr val="accent6"/>
          </a:solidFill>
          <a:ln>
            <a:noFill/>
          </a:ln>
          <a:effectLst/>
        </c:spPr>
      </c:pivotFmt>
      <c:pivotFmt>
        <c:idx val="340"/>
        <c:spPr>
          <a:solidFill>
            <a:schemeClr val="accent6"/>
          </a:solidFill>
          <a:ln>
            <a:noFill/>
          </a:ln>
          <a:effectLst/>
        </c:spPr>
      </c:pivotFmt>
      <c:pivotFmt>
        <c:idx val="341"/>
        <c:spPr>
          <a:solidFill>
            <a:schemeClr val="accent6"/>
          </a:solidFill>
          <a:ln>
            <a:noFill/>
          </a:ln>
          <a:effectLst/>
        </c:spPr>
      </c:pivotFmt>
      <c:pivotFmt>
        <c:idx val="342"/>
        <c:spPr>
          <a:solidFill>
            <a:schemeClr val="accent6"/>
          </a:solidFill>
          <a:ln>
            <a:noFill/>
          </a:ln>
          <a:effectLst/>
        </c:spPr>
      </c:pivotFmt>
      <c:pivotFmt>
        <c:idx val="343"/>
        <c:spPr>
          <a:solidFill>
            <a:schemeClr val="accent6"/>
          </a:solidFill>
          <a:ln>
            <a:noFill/>
          </a:ln>
          <a:effectLst/>
        </c:spPr>
      </c:pivotFmt>
      <c:pivotFmt>
        <c:idx val="344"/>
        <c:spPr>
          <a:solidFill>
            <a:schemeClr val="accent6"/>
          </a:solidFill>
          <a:ln>
            <a:noFill/>
          </a:ln>
          <a:effectLst/>
        </c:spPr>
      </c:pivotFmt>
      <c:pivotFmt>
        <c:idx val="345"/>
        <c:spPr>
          <a:solidFill>
            <a:schemeClr val="accent6"/>
          </a:solidFill>
          <a:ln>
            <a:noFill/>
          </a:ln>
          <a:effectLst/>
        </c:spPr>
      </c:pivotFmt>
      <c:pivotFmt>
        <c:idx val="346"/>
        <c:spPr>
          <a:solidFill>
            <a:schemeClr val="accent6"/>
          </a:solidFill>
          <a:ln>
            <a:noFill/>
          </a:ln>
          <a:effectLst/>
        </c:spPr>
      </c:pivotFmt>
      <c:pivotFmt>
        <c:idx val="347"/>
        <c:spPr>
          <a:solidFill>
            <a:schemeClr val="accent6"/>
          </a:solidFill>
          <a:ln>
            <a:noFill/>
          </a:ln>
          <a:effectLst/>
        </c:spPr>
      </c:pivotFmt>
      <c:pivotFmt>
        <c:idx val="348"/>
        <c:spPr>
          <a:solidFill>
            <a:schemeClr val="accent6"/>
          </a:solidFill>
          <a:ln>
            <a:noFill/>
          </a:ln>
          <a:effectLst/>
        </c:spPr>
      </c:pivotFmt>
      <c:pivotFmt>
        <c:idx val="349"/>
        <c:spPr>
          <a:solidFill>
            <a:schemeClr val="accent6"/>
          </a:solidFill>
          <a:ln>
            <a:noFill/>
          </a:ln>
          <a:effectLst/>
        </c:spPr>
      </c:pivotFmt>
      <c:pivotFmt>
        <c:idx val="350"/>
        <c:spPr>
          <a:solidFill>
            <a:schemeClr val="accent6"/>
          </a:solidFill>
          <a:ln>
            <a:noFill/>
          </a:ln>
          <a:effectLst/>
        </c:spPr>
      </c:pivotFmt>
      <c:pivotFmt>
        <c:idx val="351"/>
        <c:spPr>
          <a:solidFill>
            <a:schemeClr val="accent6"/>
          </a:solidFill>
          <a:ln>
            <a:noFill/>
          </a:ln>
          <a:effectLst/>
        </c:spPr>
      </c:pivotFmt>
      <c:pivotFmt>
        <c:idx val="352"/>
        <c:spPr>
          <a:solidFill>
            <a:schemeClr val="accent6"/>
          </a:solidFill>
          <a:ln>
            <a:noFill/>
          </a:ln>
          <a:effectLst/>
        </c:spPr>
      </c:pivotFmt>
      <c:pivotFmt>
        <c:idx val="353"/>
        <c:spPr>
          <a:solidFill>
            <a:schemeClr val="accent6"/>
          </a:solidFill>
          <a:ln>
            <a:noFill/>
          </a:ln>
          <a:effectLst/>
        </c:spPr>
      </c:pivotFmt>
      <c:pivotFmt>
        <c:idx val="354"/>
        <c:spPr>
          <a:solidFill>
            <a:schemeClr val="accent6"/>
          </a:solidFill>
          <a:ln>
            <a:noFill/>
          </a:ln>
          <a:effectLst/>
        </c:spPr>
      </c:pivotFmt>
      <c:pivotFmt>
        <c:idx val="355"/>
        <c:spPr>
          <a:solidFill>
            <a:schemeClr val="accent6"/>
          </a:solidFill>
          <a:ln>
            <a:noFill/>
          </a:ln>
          <a:effectLst/>
        </c:spPr>
      </c:pivotFmt>
      <c:pivotFmt>
        <c:idx val="356"/>
        <c:spPr>
          <a:solidFill>
            <a:schemeClr val="accent6"/>
          </a:solidFill>
          <a:ln>
            <a:noFill/>
          </a:ln>
          <a:effectLst/>
        </c:spPr>
      </c:pivotFmt>
      <c:pivotFmt>
        <c:idx val="357"/>
        <c:spPr>
          <a:solidFill>
            <a:schemeClr val="accent6"/>
          </a:solidFill>
          <a:ln>
            <a:noFill/>
          </a:ln>
          <a:effectLst/>
        </c:spPr>
      </c:pivotFmt>
      <c:pivotFmt>
        <c:idx val="358"/>
        <c:spPr>
          <a:solidFill>
            <a:schemeClr val="accent6"/>
          </a:solidFill>
          <a:ln>
            <a:noFill/>
          </a:ln>
          <a:effectLst/>
        </c:spPr>
      </c:pivotFmt>
      <c:pivotFmt>
        <c:idx val="359"/>
        <c:spPr>
          <a:solidFill>
            <a:schemeClr val="accent6"/>
          </a:solidFill>
          <a:ln>
            <a:noFill/>
          </a:ln>
          <a:effectLst/>
        </c:spPr>
      </c:pivotFmt>
      <c:pivotFmt>
        <c:idx val="360"/>
        <c:spPr>
          <a:solidFill>
            <a:schemeClr val="accent6"/>
          </a:solidFill>
          <a:ln>
            <a:noFill/>
          </a:ln>
          <a:effectLst/>
        </c:spPr>
      </c:pivotFmt>
      <c:pivotFmt>
        <c:idx val="361"/>
        <c:spPr>
          <a:solidFill>
            <a:schemeClr val="accent6"/>
          </a:solidFill>
          <a:ln>
            <a:noFill/>
          </a:ln>
          <a:effectLst/>
        </c:spPr>
      </c:pivotFmt>
      <c:pivotFmt>
        <c:idx val="362"/>
        <c:spPr>
          <a:solidFill>
            <a:schemeClr val="accent6"/>
          </a:solidFill>
          <a:ln>
            <a:noFill/>
          </a:ln>
          <a:effectLst/>
        </c:spPr>
      </c:pivotFmt>
      <c:pivotFmt>
        <c:idx val="363"/>
        <c:spPr>
          <a:solidFill>
            <a:schemeClr val="accent6"/>
          </a:solidFill>
          <a:ln>
            <a:noFill/>
          </a:ln>
          <a:effectLst/>
        </c:spPr>
      </c:pivotFmt>
      <c:pivotFmt>
        <c:idx val="364"/>
        <c:spPr>
          <a:solidFill>
            <a:schemeClr val="accent6"/>
          </a:solidFill>
          <a:ln>
            <a:noFill/>
          </a:ln>
          <a:effectLst/>
        </c:spPr>
      </c:pivotFmt>
      <c:pivotFmt>
        <c:idx val="365"/>
        <c:spPr>
          <a:solidFill>
            <a:schemeClr val="accent6"/>
          </a:solidFill>
          <a:ln>
            <a:noFill/>
          </a:ln>
          <a:effectLst/>
        </c:spPr>
      </c:pivotFmt>
      <c:pivotFmt>
        <c:idx val="366"/>
        <c:spPr>
          <a:solidFill>
            <a:schemeClr val="accent6"/>
          </a:solidFill>
          <a:ln>
            <a:noFill/>
          </a:ln>
          <a:effectLst/>
        </c:spPr>
      </c:pivotFmt>
      <c:pivotFmt>
        <c:idx val="367"/>
        <c:spPr>
          <a:solidFill>
            <a:schemeClr val="accent6"/>
          </a:solidFill>
          <a:ln>
            <a:noFill/>
          </a:ln>
          <a:effectLst/>
        </c:spPr>
      </c:pivotFmt>
      <c:pivotFmt>
        <c:idx val="368"/>
        <c:spPr>
          <a:solidFill>
            <a:schemeClr val="accent6"/>
          </a:solidFill>
          <a:ln>
            <a:noFill/>
          </a:ln>
          <a:effectLst/>
        </c:spPr>
      </c:pivotFmt>
      <c:pivotFmt>
        <c:idx val="369"/>
        <c:spPr>
          <a:solidFill>
            <a:schemeClr val="accent6"/>
          </a:solidFill>
          <a:ln>
            <a:noFill/>
          </a:ln>
          <a:effectLst/>
        </c:spPr>
      </c:pivotFmt>
      <c:pivotFmt>
        <c:idx val="370"/>
        <c:spPr>
          <a:solidFill>
            <a:schemeClr val="accent6"/>
          </a:solidFill>
          <a:ln>
            <a:noFill/>
          </a:ln>
          <a:effectLst/>
        </c:spPr>
      </c:pivotFmt>
      <c:pivotFmt>
        <c:idx val="371"/>
        <c:spPr>
          <a:solidFill>
            <a:schemeClr val="accent6"/>
          </a:solidFill>
          <a:ln>
            <a:noFill/>
          </a:ln>
          <a:effectLst/>
        </c:spPr>
      </c:pivotFmt>
      <c:pivotFmt>
        <c:idx val="372"/>
        <c:spPr>
          <a:solidFill>
            <a:schemeClr val="accent6"/>
          </a:solidFill>
          <a:ln>
            <a:noFill/>
          </a:ln>
          <a:effectLst/>
        </c:spPr>
      </c:pivotFmt>
      <c:pivotFmt>
        <c:idx val="373"/>
        <c:spPr>
          <a:solidFill>
            <a:schemeClr val="accent6"/>
          </a:solidFill>
          <a:ln>
            <a:noFill/>
          </a:ln>
          <a:effectLst/>
        </c:spPr>
      </c:pivotFmt>
      <c:pivotFmt>
        <c:idx val="374"/>
        <c:spPr>
          <a:solidFill>
            <a:schemeClr val="accent6"/>
          </a:solidFill>
          <a:ln>
            <a:noFill/>
          </a:ln>
          <a:effectLst/>
        </c:spPr>
      </c:pivotFmt>
      <c:pivotFmt>
        <c:idx val="375"/>
        <c:spPr>
          <a:solidFill>
            <a:schemeClr val="accent6"/>
          </a:solidFill>
          <a:ln>
            <a:noFill/>
          </a:ln>
          <a:effectLst/>
        </c:spPr>
      </c:pivotFmt>
      <c:pivotFmt>
        <c:idx val="376"/>
        <c:spPr>
          <a:solidFill>
            <a:schemeClr val="accent6"/>
          </a:solidFill>
          <a:ln>
            <a:noFill/>
          </a:ln>
          <a:effectLst/>
        </c:spPr>
      </c:pivotFmt>
      <c:pivotFmt>
        <c:idx val="377"/>
        <c:spPr>
          <a:solidFill>
            <a:schemeClr val="accent6"/>
          </a:solidFill>
          <a:ln>
            <a:noFill/>
          </a:ln>
          <a:effectLst/>
        </c:spPr>
      </c:pivotFmt>
      <c:pivotFmt>
        <c:idx val="378"/>
        <c:spPr>
          <a:solidFill>
            <a:schemeClr val="accent6"/>
          </a:solidFill>
          <a:ln>
            <a:noFill/>
          </a:ln>
          <a:effectLst/>
        </c:spPr>
      </c:pivotFmt>
      <c:pivotFmt>
        <c:idx val="379"/>
        <c:spPr>
          <a:solidFill>
            <a:schemeClr val="accent6"/>
          </a:solidFill>
          <a:ln>
            <a:noFill/>
          </a:ln>
          <a:effectLst/>
        </c:spPr>
      </c:pivotFmt>
      <c:pivotFmt>
        <c:idx val="380"/>
        <c:spPr>
          <a:solidFill>
            <a:schemeClr val="accent6"/>
          </a:solidFill>
          <a:ln>
            <a:noFill/>
          </a:ln>
          <a:effectLst/>
        </c:spPr>
      </c:pivotFmt>
      <c:pivotFmt>
        <c:idx val="381"/>
        <c:spPr>
          <a:solidFill>
            <a:schemeClr val="accent6"/>
          </a:solidFill>
          <a:ln>
            <a:noFill/>
          </a:ln>
          <a:effectLst/>
        </c:spPr>
      </c:pivotFmt>
      <c:pivotFmt>
        <c:idx val="382"/>
        <c:spPr>
          <a:solidFill>
            <a:schemeClr val="accent6"/>
          </a:solidFill>
          <a:ln>
            <a:noFill/>
          </a:ln>
          <a:effectLst/>
        </c:spPr>
      </c:pivotFmt>
      <c:pivotFmt>
        <c:idx val="383"/>
        <c:spPr>
          <a:solidFill>
            <a:schemeClr val="accent6"/>
          </a:solidFill>
          <a:ln>
            <a:noFill/>
          </a:ln>
          <a:effectLst/>
        </c:spPr>
      </c:pivotFmt>
      <c:pivotFmt>
        <c:idx val="384"/>
        <c:spPr>
          <a:solidFill>
            <a:schemeClr val="accent6"/>
          </a:solidFill>
          <a:ln>
            <a:noFill/>
          </a:ln>
          <a:effectLst/>
        </c:spPr>
      </c:pivotFmt>
      <c:pivotFmt>
        <c:idx val="385"/>
        <c:spPr>
          <a:solidFill>
            <a:schemeClr val="accent6"/>
          </a:solidFill>
          <a:ln>
            <a:noFill/>
          </a:ln>
          <a:effectLst/>
        </c:spPr>
      </c:pivotFmt>
      <c:pivotFmt>
        <c:idx val="386"/>
        <c:spPr>
          <a:solidFill>
            <a:schemeClr val="accent6"/>
          </a:solidFill>
          <a:ln>
            <a:noFill/>
          </a:ln>
          <a:effectLst/>
        </c:spPr>
      </c:pivotFmt>
      <c:pivotFmt>
        <c:idx val="387"/>
        <c:spPr>
          <a:solidFill>
            <a:schemeClr val="accent6"/>
          </a:solidFill>
          <a:ln>
            <a:noFill/>
          </a:ln>
          <a:effectLst/>
        </c:spPr>
      </c:pivotFmt>
      <c:pivotFmt>
        <c:idx val="388"/>
        <c:spPr>
          <a:solidFill>
            <a:schemeClr val="accent6"/>
          </a:solidFill>
          <a:ln>
            <a:noFill/>
          </a:ln>
          <a:effectLst/>
        </c:spPr>
      </c:pivotFmt>
      <c:pivotFmt>
        <c:idx val="389"/>
        <c:spPr>
          <a:solidFill>
            <a:schemeClr val="accent6"/>
          </a:solidFill>
          <a:ln>
            <a:noFill/>
          </a:ln>
          <a:effectLst/>
        </c:spPr>
      </c:pivotFmt>
      <c:pivotFmt>
        <c:idx val="390"/>
        <c:spPr>
          <a:solidFill>
            <a:schemeClr val="accent6"/>
          </a:solidFill>
          <a:ln>
            <a:noFill/>
          </a:ln>
          <a:effectLst/>
        </c:spPr>
      </c:pivotFmt>
      <c:pivotFmt>
        <c:idx val="391"/>
        <c:spPr>
          <a:solidFill>
            <a:schemeClr val="accent6"/>
          </a:solidFill>
          <a:ln>
            <a:noFill/>
          </a:ln>
          <a:effectLst/>
        </c:spPr>
      </c:pivotFmt>
      <c:pivotFmt>
        <c:idx val="392"/>
        <c:spPr>
          <a:solidFill>
            <a:schemeClr val="accent6"/>
          </a:solidFill>
          <a:ln>
            <a:noFill/>
          </a:ln>
          <a:effectLst/>
        </c:spPr>
      </c:pivotFmt>
      <c:pivotFmt>
        <c:idx val="393"/>
        <c:spPr>
          <a:solidFill>
            <a:schemeClr val="accent6"/>
          </a:solidFill>
          <a:ln>
            <a:noFill/>
          </a:ln>
          <a:effectLst/>
        </c:spPr>
      </c:pivotFmt>
      <c:pivotFmt>
        <c:idx val="394"/>
        <c:spPr>
          <a:solidFill>
            <a:schemeClr val="accent6"/>
          </a:solidFill>
          <a:ln>
            <a:noFill/>
          </a:ln>
          <a:effectLst/>
        </c:spPr>
      </c:pivotFmt>
      <c:pivotFmt>
        <c:idx val="395"/>
        <c:spPr>
          <a:solidFill>
            <a:schemeClr val="accent6"/>
          </a:solidFill>
          <a:ln>
            <a:noFill/>
          </a:ln>
          <a:effectLst/>
        </c:spPr>
      </c:pivotFmt>
      <c:pivotFmt>
        <c:idx val="396"/>
        <c:spPr>
          <a:solidFill>
            <a:schemeClr val="accent6"/>
          </a:solidFill>
          <a:ln>
            <a:noFill/>
          </a:ln>
          <a:effectLst/>
        </c:spPr>
      </c:pivotFmt>
      <c:pivotFmt>
        <c:idx val="397"/>
        <c:spPr>
          <a:solidFill>
            <a:schemeClr val="accent6"/>
          </a:solidFill>
          <a:ln>
            <a:noFill/>
          </a:ln>
          <a:effectLst/>
        </c:spPr>
      </c:pivotFmt>
      <c:pivotFmt>
        <c:idx val="398"/>
        <c:spPr>
          <a:solidFill>
            <a:schemeClr val="accent6"/>
          </a:solidFill>
          <a:ln>
            <a:noFill/>
          </a:ln>
          <a:effectLst/>
        </c:spPr>
      </c:pivotFmt>
      <c:pivotFmt>
        <c:idx val="399"/>
        <c:spPr>
          <a:solidFill>
            <a:schemeClr val="accent6"/>
          </a:solidFill>
          <a:ln>
            <a:noFill/>
          </a:ln>
          <a:effectLst/>
        </c:spPr>
      </c:pivotFmt>
      <c:pivotFmt>
        <c:idx val="400"/>
        <c:spPr>
          <a:solidFill>
            <a:schemeClr val="accent6"/>
          </a:solidFill>
          <a:ln>
            <a:noFill/>
          </a:ln>
          <a:effectLst/>
        </c:spPr>
      </c:pivotFmt>
      <c:pivotFmt>
        <c:idx val="401"/>
        <c:spPr>
          <a:solidFill>
            <a:schemeClr val="accent6"/>
          </a:solidFill>
          <a:ln>
            <a:noFill/>
          </a:ln>
          <a:effectLst/>
        </c:spPr>
      </c:pivotFmt>
      <c:pivotFmt>
        <c:idx val="402"/>
        <c:spPr>
          <a:solidFill>
            <a:schemeClr val="accent6"/>
          </a:solidFill>
          <a:ln>
            <a:noFill/>
          </a:ln>
          <a:effectLst/>
        </c:spPr>
      </c:pivotFmt>
      <c:pivotFmt>
        <c:idx val="403"/>
        <c:spPr>
          <a:solidFill>
            <a:schemeClr val="accent6"/>
          </a:solidFill>
          <a:ln>
            <a:noFill/>
          </a:ln>
          <a:effectLst/>
        </c:spPr>
      </c:pivotFmt>
      <c:pivotFmt>
        <c:idx val="404"/>
        <c:spPr>
          <a:solidFill>
            <a:schemeClr val="accent6"/>
          </a:solidFill>
          <a:ln>
            <a:noFill/>
          </a:ln>
          <a:effectLst/>
        </c:spPr>
      </c:pivotFmt>
      <c:pivotFmt>
        <c:idx val="405"/>
        <c:spPr>
          <a:solidFill>
            <a:schemeClr val="accent6"/>
          </a:solidFill>
          <a:ln>
            <a:noFill/>
          </a:ln>
          <a:effectLst/>
        </c:spPr>
      </c:pivotFmt>
      <c:pivotFmt>
        <c:idx val="406"/>
        <c:spPr>
          <a:solidFill>
            <a:schemeClr val="accent6"/>
          </a:solidFill>
          <a:ln>
            <a:noFill/>
          </a:ln>
          <a:effectLst/>
        </c:spPr>
      </c:pivotFmt>
      <c:pivotFmt>
        <c:idx val="407"/>
        <c:spPr>
          <a:solidFill>
            <a:schemeClr val="accent6"/>
          </a:solidFill>
          <a:ln>
            <a:noFill/>
          </a:ln>
          <a:effectLst/>
        </c:spPr>
      </c:pivotFmt>
      <c:pivotFmt>
        <c:idx val="408"/>
        <c:spPr>
          <a:solidFill>
            <a:schemeClr val="accent6"/>
          </a:solidFill>
          <a:ln>
            <a:noFill/>
          </a:ln>
          <a:effectLst/>
        </c:spPr>
      </c:pivotFmt>
      <c:pivotFmt>
        <c:idx val="409"/>
        <c:spPr>
          <a:solidFill>
            <a:schemeClr val="accent6"/>
          </a:solidFill>
          <a:ln>
            <a:noFill/>
          </a:ln>
          <a:effectLst/>
        </c:spPr>
      </c:pivotFmt>
      <c:pivotFmt>
        <c:idx val="410"/>
        <c:spPr>
          <a:solidFill>
            <a:schemeClr val="accent6"/>
          </a:solidFill>
          <a:ln>
            <a:noFill/>
          </a:ln>
          <a:effectLst/>
        </c:spPr>
      </c:pivotFmt>
      <c:pivotFmt>
        <c:idx val="411"/>
        <c:spPr>
          <a:solidFill>
            <a:schemeClr val="accent6"/>
          </a:solidFill>
          <a:ln>
            <a:noFill/>
          </a:ln>
          <a:effectLst/>
        </c:spPr>
      </c:pivotFmt>
      <c:pivotFmt>
        <c:idx val="412"/>
        <c:spPr>
          <a:solidFill>
            <a:schemeClr val="accent6"/>
          </a:solidFill>
          <a:ln>
            <a:noFill/>
          </a:ln>
          <a:effectLst/>
        </c:spPr>
      </c:pivotFmt>
      <c:pivotFmt>
        <c:idx val="413"/>
        <c:spPr>
          <a:solidFill>
            <a:schemeClr val="accent6"/>
          </a:solidFill>
          <a:ln>
            <a:noFill/>
          </a:ln>
          <a:effectLst/>
        </c:spPr>
      </c:pivotFmt>
      <c:pivotFmt>
        <c:idx val="414"/>
        <c:spPr>
          <a:solidFill>
            <a:schemeClr val="accent6"/>
          </a:solidFill>
          <a:ln>
            <a:noFill/>
          </a:ln>
          <a:effectLst/>
        </c:spPr>
      </c:pivotFmt>
      <c:pivotFmt>
        <c:idx val="415"/>
        <c:spPr>
          <a:solidFill>
            <a:schemeClr val="accent6"/>
          </a:solidFill>
          <a:ln>
            <a:noFill/>
          </a:ln>
          <a:effectLst/>
        </c:spPr>
      </c:pivotFmt>
      <c:pivotFmt>
        <c:idx val="416"/>
        <c:spPr>
          <a:solidFill>
            <a:schemeClr val="accent6"/>
          </a:solidFill>
          <a:ln>
            <a:noFill/>
          </a:ln>
          <a:effectLst/>
        </c:spPr>
      </c:pivotFmt>
      <c:pivotFmt>
        <c:idx val="417"/>
        <c:spPr>
          <a:solidFill>
            <a:schemeClr val="accent6"/>
          </a:solidFill>
          <a:ln>
            <a:noFill/>
          </a:ln>
          <a:effectLst/>
        </c:spPr>
      </c:pivotFmt>
      <c:pivotFmt>
        <c:idx val="418"/>
        <c:spPr>
          <a:solidFill>
            <a:schemeClr val="accent6"/>
          </a:solidFill>
          <a:ln>
            <a:noFill/>
          </a:ln>
          <a:effectLst/>
        </c:spPr>
      </c:pivotFmt>
      <c:pivotFmt>
        <c:idx val="419"/>
        <c:spPr>
          <a:solidFill>
            <a:schemeClr val="accent6"/>
          </a:solidFill>
          <a:ln>
            <a:noFill/>
          </a:ln>
          <a:effectLst/>
        </c:spPr>
      </c:pivotFmt>
      <c:pivotFmt>
        <c:idx val="420"/>
        <c:spPr>
          <a:solidFill>
            <a:schemeClr val="accent6"/>
          </a:solidFill>
          <a:ln>
            <a:noFill/>
          </a:ln>
          <a:effectLst/>
        </c:spPr>
      </c:pivotFmt>
      <c:pivotFmt>
        <c:idx val="421"/>
        <c:spPr>
          <a:solidFill>
            <a:schemeClr val="accent6"/>
          </a:solidFill>
          <a:ln>
            <a:noFill/>
          </a:ln>
          <a:effectLst/>
        </c:spPr>
      </c:pivotFmt>
      <c:pivotFmt>
        <c:idx val="422"/>
        <c:spPr>
          <a:solidFill>
            <a:schemeClr val="accent6"/>
          </a:solidFill>
          <a:ln>
            <a:noFill/>
          </a:ln>
          <a:effectLst/>
        </c:spPr>
      </c:pivotFmt>
      <c:pivotFmt>
        <c:idx val="423"/>
        <c:spPr>
          <a:solidFill>
            <a:schemeClr val="accent6"/>
          </a:solidFill>
          <a:ln>
            <a:noFill/>
          </a:ln>
          <a:effectLst/>
        </c:spPr>
      </c:pivotFmt>
      <c:pivotFmt>
        <c:idx val="424"/>
        <c:spPr>
          <a:solidFill>
            <a:schemeClr val="accent6"/>
          </a:solidFill>
          <a:ln>
            <a:noFill/>
          </a:ln>
          <a:effectLst/>
        </c:spPr>
      </c:pivotFmt>
      <c:pivotFmt>
        <c:idx val="425"/>
        <c:spPr>
          <a:solidFill>
            <a:schemeClr val="accent6"/>
          </a:solidFill>
          <a:ln>
            <a:noFill/>
          </a:ln>
          <a:effectLst/>
        </c:spPr>
      </c:pivotFmt>
      <c:pivotFmt>
        <c:idx val="426"/>
        <c:spPr>
          <a:solidFill>
            <a:schemeClr val="accent6"/>
          </a:solidFill>
          <a:ln>
            <a:noFill/>
          </a:ln>
          <a:effectLst/>
        </c:spPr>
      </c:pivotFmt>
      <c:pivotFmt>
        <c:idx val="427"/>
        <c:spPr>
          <a:solidFill>
            <a:schemeClr val="accent6"/>
          </a:solidFill>
          <a:ln>
            <a:noFill/>
          </a:ln>
          <a:effectLst/>
        </c:spPr>
      </c:pivotFmt>
      <c:pivotFmt>
        <c:idx val="428"/>
        <c:spPr>
          <a:solidFill>
            <a:schemeClr val="accent6"/>
          </a:solidFill>
          <a:ln>
            <a:noFill/>
          </a:ln>
          <a:effectLst/>
        </c:spPr>
      </c:pivotFmt>
      <c:pivotFmt>
        <c:idx val="429"/>
        <c:spPr>
          <a:solidFill>
            <a:schemeClr val="accent6"/>
          </a:solidFill>
          <a:ln>
            <a:noFill/>
          </a:ln>
          <a:effectLst/>
        </c:spPr>
      </c:pivotFmt>
      <c:pivotFmt>
        <c:idx val="430"/>
        <c:spPr>
          <a:solidFill>
            <a:schemeClr val="accent6"/>
          </a:solidFill>
          <a:ln>
            <a:noFill/>
          </a:ln>
          <a:effectLst/>
        </c:spPr>
      </c:pivotFmt>
      <c:pivotFmt>
        <c:idx val="431"/>
        <c:spPr>
          <a:solidFill>
            <a:schemeClr val="accent6"/>
          </a:solidFill>
          <a:ln>
            <a:noFill/>
          </a:ln>
          <a:effectLst/>
        </c:spPr>
      </c:pivotFmt>
      <c:pivotFmt>
        <c:idx val="432"/>
        <c:spPr>
          <a:solidFill>
            <a:schemeClr val="accent6"/>
          </a:solidFill>
          <a:ln>
            <a:noFill/>
          </a:ln>
          <a:effectLst/>
        </c:spPr>
      </c:pivotFmt>
      <c:pivotFmt>
        <c:idx val="433"/>
        <c:spPr>
          <a:solidFill>
            <a:schemeClr val="accent6"/>
          </a:solidFill>
          <a:ln>
            <a:noFill/>
          </a:ln>
          <a:effectLst/>
        </c:spPr>
      </c:pivotFmt>
      <c:pivotFmt>
        <c:idx val="434"/>
        <c:spPr>
          <a:solidFill>
            <a:schemeClr val="accent6"/>
          </a:solidFill>
          <a:ln>
            <a:noFill/>
          </a:ln>
          <a:effectLst/>
        </c:spPr>
      </c:pivotFmt>
      <c:pivotFmt>
        <c:idx val="435"/>
        <c:spPr>
          <a:solidFill>
            <a:schemeClr val="accent6"/>
          </a:solidFill>
          <a:ln>
            <a:noFill/>
          </a:ln>
          <a:effectLst/>
        </c:spPr>
      </c:pivotFmt>
      <c:pivotFmt>
        <c:idx val="436"/>
        <c:spPr>
          <a:solidFill>
            <a:schemeClr val="accent6"/>
          </a:solidFill>
          <a:ln>
            <a:noFill/>
          </a:ln>
          <a:effectLst/>
        </c:spPr>
      </c:pivotFmt>
      <c:pivotFmt>
        <c:idx val="437"/>
        <c:spPr>
          <a:solidFill>
            <a:schemeClr val="accent6"/>
          </a:solidFill>
          <a:ln>
            <a:noFill/>
          </a:ln>
          <a:effectLst/>
        </c:spPr>
      </c:pivotFmt>
      <c:pivotFmt>
        <c:idx val="438"/>
        <c:spPr>
          <a:solidFill>
            <a:schemeClr val="accent6"/>
          </a:solidFill>
          <a:ln>
            <a:noFill/>
          </a:ln>
          <a:effectLst/>
        </c:spPr>
      </c:pivotFmt>
      <c:pivotFmt>
        <c:idx val="439"/>
        <c:spPr>
          <a:solidFill>
            <a:schemeClr val="accent6"/>
          </a:solidFill>
          <a:ln>
            <a:noFill/>
          </a:ln>
          <a:effectLst/>
        </c:spPr>
      </c:pivotFmt>
      <c:pivotFmt>
        <c:idx val="440"/>
        <c:spPr>
          <a:solidFill>
            <a:schemeClr val="accent6"/>
          </a:solidFill>
          <a:ln>
            <a:noFill/>
          </a:ln>
          <a:effectLst/>
        </c:spPr>
      </c:pivotFmt>
      <c:pivotFmt>
        <c:idx val="441"/>
        <c:spPr>
          <a:solidFill>
            <a:schemeClr val="accent6"/>
          </a:solidFill>
          <a:ln>
            <a:noFill/>
          </a:ln>
          <a:effectLst/>
        </c:spPr>
      </c:pivotFmt>
      <c:pivotFmt>
        <c:idx val="442"/>
        <c:spPr>
          <a:solidFill>
            <a:schemeClr val="accent6"/>
          </a:solidFill>
          <a:ln>
            <a:noFill/>
          </a:ln>
          <a:effectLst/>
        </c:spPr>
      </c:pivotFmt>
      <c:pivotFmt>
        <c:idx val="443"/>
        <c:spPr>
          <a:solidFill>
            <a:schemeClr val="accent6"/>
          </a:solidFill>
          <a:ln>
            <a:noFill/>
          </a:ln>
          <a:effectLst/>
        </c:spPr>
      </c:pivotFmt>
      <c:pivotFmt>
        <c:idx val="444"/>
        <c:spPr>
          <a:solidFill>
            <a:schemeClr val="accent6"/>
          </a:solidFill>
          <a:ln>
            <a:noFill/>
          </a:ln>
          <a:effectLst/>
        </c:spPr>
      </c:pivotFmt>
      <c:pivotFmt>
        <c:idx val="445"/>
        <c:spPr>
          <a:solidFill>
            <a:schemeClr val="accent6"/>
          </a:solidFill>
          <a:ln>
            <a:noFill/>
          </a:ln>
          <a:effectLst/>
        </c:spPr>
      </c:pivotFmt>
      <c:pivotFmt>
        <c:idx val="446"/>
        <c:spPr>
          <a:solidFill>
            <a:schemeClr val="accent6"/>
          </a:solidFill>
          <a:ln>
            <a:noFill/>
          </a:ln>
          <a:effectLst/>
        </c:spPr>
      </c:pivotFmt>
      <c:pivotFmt>
        <c:idx val="447"/>
        <c:spPr>
          <a:solidFill>
            <a:schemeClr val="accent6"/>
          </a:solidFill>
          <a:ln>
            <a:noFill/>
          </a:ln>
          <a:effectLst/>
        </c:spPr>
      </c:pivotFmt>
      <c:pivotFmt>
        <c:idx val="448"/>
        <c:spPr>
          <a:solidFill>
            <a:schemeClr val="accent6"/>
          </a:solidFill>
          <a:ln>
            <a:noFill/>
          </a:ln>
          <a:effectLst/>
        </c:spPr>
      </c:pivotFmt>
      <c:pivotFmt>
        <c:idx val="449"/>
        <c:spPr>
          <a:solidFill>
            <a:schemeClr val="accent6"/>
          </a:solidFill>
          <a:ln>
            <a:noFill/>
          </a:ln>
          <a:effectLst/>
        </c:spPr>
      </c:pivotFmt>
      <c:pivotFmt>
        <c:idx val="450"/>
        <c:spPr>
          <a:solidFill>
            <a:schemeClr val="accent6"/>
          </a:solidFill>
          <a:ln>
            <a:noFill/>
          </a:ln>
          <a:effectLst/>
        </c:spPr>
      </c:pivotFmt>
      <c:pivotFmt>
        <c:idx val="451"/>
        <c:spPr>
          <a:solidFill>
            <a:schemeClr val="accent6"/>
          </a:solidFill>
          <a:ln>
            <a:noFill/>
          </a:ln>
          <a:effectLst/>
        </c:spPr>
      </c:pivotFmt>
      <c:pivotFmt>
        <c:idx val="452"/>
        <c:spPr>
          <a:solidFill>
            <a:schemeClr val="accent6"/>
          </a:solidFill>
          <a:ln>
            <a:noFill/>
          </a:ln>
          <a:effectLst/>
        </c:spPr>
      </c:pivotFmt>
      <c:pivotFmt>
        <c:idx val="453"/>
        <c:spPr>
          <a:solidFill>
            <a:schemeClr val="accent6"/>
          </a:solidFill>
          <a:ln>
            <a:noFill/>
          </a:ln>
          <a:effectLst/>
        </c:spPr>
      </c:pivotFmt>
      <c:pivotFmt>
        <c:idx val="454"/>
        <c:spPr>
          <a:solidFill>
            <a:schemeClr val="accent6"/>
          </a:solidFill>
          <a:ln>
            <a:noFill/>
          </a:ln>
          <a:effectLst/>
        </c:spPr>
      </c:pivotFmt>
      <c:pivotFmt>
        <c:idx val="455"/>
        <c:spPr>
          <a:solidFill>
            <a:schemeClr val="accent6"/>
          </a:solidFill>
          <a:ln>
            <a:noFill/>
          </a:ln>
          <a:effectLst/>
        </c:spPr>
      </c:pivotFmt>
      <c:pivotFmt>
        <c:idx val="456"/>
        <c:spPr>
          <a:solidFill>
            <a:schemeClr val="accent6"/>
          </a:solidFill>
          <a:ln>
            <a:noFill/>
          </a:ln>
          <a:effectLst/>
        </c:spPr>
      </c:pivotFmt>
      <c:pivotFmt>
        <c:idx val="457"/>
        <c:spPr>
          <a:solidFill>
            <a:schemeClr val="accent6"/>
          </a:solidFill>
          <a:ln>
            <a:noFill/>
          </a:ln>
          <a:effectLst/>
        </c:spPr>
      </c:pivotFmt>
      <c:pivotFmt>
        <c:idx val="458"/>
        <c:spPr>
          <a:solidFill>
            <a:schemeClr val="accent6"/>
          </a:solidFill>
          <a:ln>
            <a:noFill/>
          </a:ln>
          <a:effectLst/>
        </c:spPr>
      </c:pivotFmt>
      <c:pivotFmt>
        <c:idx val="459"/>
        <c:spPr>
          <a:solidFill>
            <a:schemeClr val="accent6"/>
          </a:solidFill>
          <a:ln>
            <a:noFill/>
          </a:ln>
          <a:effectLst/>
        </c:spPr>
      </c:pivotFmt>
      <c:pivotFmt>
        <c:idx val="460"/>
        <c:spPr>
          <a:solidFill>
            <a:schemeClr val="accent6"/>
          </a:solidFill>
          <a:ln>
            <a:noFill/>
          </a:ln>
          <a:effectLst/>
        </c:spPr>
      </c:pivotFmt>
      <c:pivotFmt>
        <c:idx val="461"/>
        <c:spPr>
          <a:solidFill>
            <a:schemeClr val="accent6"/>
          </a:solidFill>
          <a:ln>
            <a:noFill/>
          </a:ln>
          <a:effectLst/>
        </c:spPr>
      </c:pivotFmt>
      <c:pivotFmt>
        <c:idx val="462"/>
        <c:spPr>
          <a:solidFill>
            <a:schemeClr val="accent6"/>
          </a:solidFill>
          <a:ln>
            <a:noFill/>
          </a:ln>
          <a:effectLst/>
        </c:spPr>
      </c:pivotFmt>
      <c:pivotFmt>
        <c:idx val="463"/>
        <c:spPr>
          <a:solidFill>
            <a:schemeClr val="accent6"/>
          </a:solidFill>
          <a:ln>
            <a:noFill/>
          </a:ln>
          <a:effectLst/>
        </c:spPr>
      </c:pivotFmt>
      <c:pivotFmt>
        <c:idx val="464"/>
        <c:spPr>
          <a:solidFill>
            <a:schemeClr val="accent6"/>
          </a:solidFill>
          <a:ln>
            <a:noFill/>
          </a:ln>
          <a:effectLst/>
        </c:spPr>
      </c:pivotFmt>
      <c:pivotFmt>
        <c:idx val="465"/>
        <c:spPr>
          <a:solidFill>
            <a:schemeClr val="accent6"/>
          </a:solidFill>
          <a:ln>
            <a:noFill/>
          </a:ln>
          <a:effectLst/>
        </c:spPr>
      </c:pivotFmt>
      <c:pivotFmt>
        <c:idx val="466"/>
        <c:spPr>
          <a:solidFill>
            <a:schemeClr val="accent6"/>
          </a:solidFill>
          <a:ln>
            <a:noFill/>
          </a:ln>
          <a:effectLst/>
        </c:spPr>
      </c:pivotFmt>
      <c:pivotFmt>
        <c:idx val="467"/>
        <c:spPr>
          <a:solidFill>
            <a:schemeClr val="accent6"/>
          </a:solidFill>
          <a:ln>
            <a:noFill/>
          </a:ln>
          <a:effectLst/>
        </c:spPr>
      </c:pivotFmt>
      <c:pivotFmt>
        <c:idx val="468"/>
        <c:spPr>
          <a:solidFill>
            <a:schemeClr val="accent6"/>
          </a:solidFill>
          <a:ln>
            <a:noFill/>
          </a:ln>
          <a:effectLst/>
        </c:spPr>
      </c:pivotFmt>
      <c:pivotFmt>
        <c:idx val="469"/>
        <c:spPr>
          <a:solidFill>
            <a:schemeClr val="accent6"/>
          </a:solidFill>
          <a:ln>
            <a:noFill/>
          </a:ln>
          <a:effectLst/>
        </c:spPr>
      </c:pivotFmt>
      <c:pivotFmt>
        <c:idx val="470"/>
        <c:spPr>
          <a:solidFill>
            <a:schemeClr val="accent6"/>
          </a:solidFill>
          <a:ln>
            <a:noFill/>
          </a:ln>
          <a:effectLst/>
        </c:spPr>
      </c:pivotFmt>
      <c:pivotFmt>
        <c:idx val="471"/>
        <c:spPr>
          <a:solidFill>
            <a:schemeClr val="accent6"/>
          </a:solidFill>
          <a:ln>
            <a:noFill/>
          </a:ln>
          <a:effectLst/>
        </c:spPr>
      </c:pivotFmt>
      <c:pivotFmt>
        <c:idx val="472"/>
        <c:spPr>
          <a:solidFill>
            <a:schemeClr val="accent6"/>
          </a:solidFill>
          <a:ln>
            <a:noFill/>
          </a:ln>
          <a:effectLst/>
        </c:spPr>
      </c:pivotFmt>
      <c:pivotFmt>
        <c:idx val="473"/>
        <c:spPr>
          <a:solidFill>
            <a:schemeClr val="accent6"/>
          </a:solidFill>
          <a:ln>
            <a:noFill/>
          </a:ln>
          <a:effectLst/>
        </c:spPr>
      </c:pivotFmt>
      <c:pivotFmt>
        <c:idx val="474"/>
        <c:spPr>
          <a:solidFill>
            <a:schemeClr val="accent6"/>
          </a:solidFill>
          <a:ln>
            <a:noFill/>
          </a:ln>
          <a:effectLst/>
        </c:spPr>
      </c:pivotFmt>
      <c:pivotFmt>
        <c:idx val="475"/>
        <c:spPr>
          <a:solidFill>
            <a:schemeClr val="accent6"/>
          </a:solidFill>
          <a:ln>
            <a:noFill/>
          </a:ln>
          <a:effectLst/>
        </c:spPr>
      </c:pivotFmt>
      <c:pivotFmt>
        <c:idx val="476"/>
        <c:spPr>
          <a:solidFill>
            <a:schemeClr val="accent6"/>
          </a:solidFill>
          <a:ln>
            <a:noFill/>
          </a:ln>
          <a:effectLst/>
        </c:spPr>
      </c:pivotFmt>
      <c:pivotFmt>
        <c:idx val="477"/>
        <c:spPr>
          <a:solidFill>
            <a:schemeClr val="accent6"/>
          </a:solidFill>
          <a:ln>
            <a:noFill/>
          </a:ln>
          <a:effectLst/>
        </c:spPr>
      </c:pivotFmt>
      <c:pivotFmt>
        <c:idx val="478"/>
        <c:spPr>
          <a:solidFill>
            <a:schemeClr val="accent6"/>
          </a:solidFill>
          <a:ln>
            <a:noFill/>
          </a:ln>
          <a:effectLst/>
        </c:spPr>
      </c:pivotFmt>
      <c:pivotFmt>
        <c:idx val="479"/>
        <c:spPr>
          <a:solidFill>
            <a:schemeClr val="accent6"/>
          </a:solidFill>
          <a:ln>
            <a:noFill/>
          </a:ln>
          <a:effectLst/>
        </c:spPr>
      </c:pivotFmt>
      <c:pivotFmt>
        <c:idx val="480"/>
        <c:spPr>
          <a:solidFill>
            <a:schemeClr val="accent6"/>
          </a:solidFill>
          <a:ln>
            <a:noFill/>
          </a:ln>
          <a:effectLst/>
        </c:spPr>
      </c:pivotFmt>
      <c:pivotFmt>
        <c:idx val="481"/>
        <c:spPr>
          <a:solidFill>
            <a:schemeClr val="accent6"/>
          </a:solidFill>
          <a:ln>
            <a:noFill/>
          </a:ln>
          <a:effectLst/>
        </c:spPr>
      </c:pivotFmt>
      <c:pivotFmt>
        <c:idx val="482"/>
        <c:spPr>
          <a:solidFill>
            <a:schemeClr val="accent6"/>
          </a:solidFill>
          <a:ln>
            <a:noFill/>
          </a:ln>
          <a:effectLst/>
        </c:spPr>
      </c:pivotFmt>
      <c:pivotFmt>
        <c:idx val="483"/>
        <c:spPr>
          <a:solidFill>
            <a:schemeClr val="accent6"/>
          </a:solidFill>
          <a:ln>
            <a:noFill/>
          </a:ln>
          <a:effectLst/>
        </c:spPr>
      </c:pivotFmt>
      <c:pivotFmt>
        <c:idx val="484"/>
        <c:spPr>
          <a:solidFill>
            <a:schemeClr val="accent6"/>
          </a:solidFill>
          <a:ln>
            <a:noFill/>
          </a:ln>
          <a:effectLst/>
        </c:spPr>
      </c:pivotFmt>
      <c:pivotFmt>
        <c:idx val="485"/>
        <c:spPr>
          <a:solidFill>
            <a:schemeClr val="accent6"/>
          </a:solidFill>
          <a:ln>
            <a:noFill/>
          </a:ln>
          <a:effectLst/>
        </c:spPr>
      </c:pivotFmt>
      <c:pivotFmt>
        <c:idx val="486"/>
        <c:spPr>
          <a:solidFill>
            <a:schemeClr val="accent6"/>
          </a:solidFill>
          <a:ln>
            <a:noFill/>
          </a:ln>
          <a:effectLst/>
        </c:spPr>
      </c:pivotFmt>
      <c:pivotFmt>
        <c:idx val="487"/>
        <c:spPr>
          <a:solidFill>
            <a:schemeClr val="accent6"/>
          </a:solidFill>
          <a:ln>
            <a:noFill/>
          </a:ln>
          <a:effectLst/>
        </c:spPr>
      </c:pivotFmt>
      <c:pivotFmt>
        <c:idx val="488"/>
        <c:spPr>
          <a:solidFill>
            <a:schemeClr val="accent6"/>
          </a:solidFill>
          <a:ln>
            <a:noFill/>
          </a:ln>
          <a:effectLst/>
        </c:spPr>
      </c:pivotFmt>
      <c:pivotFmt>
        <c:idx val="489"/>
        <c:spPr>
          <a:solidFill>
            <a:schemeClr val="accent6"/>
          </a:solidFill>
          <a:ln>
            <a:noFill/>
          </a:ln>
          <a:effectLst/>
        </c:spPr>
      </c:pivotFmt>
      <c:pivotFmt>
        <c:idx val="490"/>
        <c:spPr>
          <a:solidFill>
            <a:schemeClr val="accent6"/>
          </a:solidFill>
          <a:ln>
            <a:noFill/>
          </a:ln>
          <a:effectLst/>
        </c:spPr>
      </c:pivotFmt>
      <c:pivotFmt>
        <c:idx val="491"/>
        <c:spPr>
          <a:solidFill>
            <a:schemeClr val="accent6"/>
          </a:solidFill>
          <a:ln>
            <a:noFill/>
          </a:ln>
          <a:effectLst/>
        </c:spPr>
      </c:pivotFmt>
      <c:pivotFmt>
        <c:idx val="492"/>
        <c:spPr>
          <a:solidFill>
            <a:schemeClr val="accent6"/>
          </a:solidFill>
          <a:ln>
            <a:noFill/>
          </a:ln>
          <a:effectLst/>
        </c:spPr>
      </c:pivotFmt>
      <c:pivotFmt>
        <c:idx val="493"/>
        <c:spPr>
          <a:solidFill>
            <a:schemeClr val="accent6"/>
          </a:solidFill>
          <a:ln>
            <a:noFill/>
          </a:ln>
          <a:effectLst/>
        </c:spPr>
      </c:pivotFmt>
      <c:pivotFmt>
        <c:idx val="494"/>
        <c:spPr>
          <a:solidFill>
            <a:schemeClr val="accent6"/>
          </a:solidFill>
          <a:ln>
            <a:noFill/>
          </a:ln>
          <a:effectLst/>
        </c:spPr>
      </c:pivotFmt>
      <c:pivotFmt>
        <c:idx val="495"/>
        <c:spPr>
          <a:solidFill>
            <a:schemeClr val="accent6"/>
          </a:solidFill>
          <a:ln>
            <a:noFill/>
          </a:ln>
          <a:effectLst/>
        </c:spPr>
      </c:pivotFmt>
      <c:pivotFmt>
        <c:idx val="496"/>
        <c:spPr>
          <a:solidFill>
            <a:schemeClr val="accent6"/>
          </a:solidFill>
          <a:ln>
            <a:noFill/>
          </a:ln>
          <a:effectLst/>
        </c:spPr>
      </c:pivotFmt>
      <c:pivotFmt>
        <c:idx val="497"/>
        <c:spPr>
          <a:solidFill>
            <a:schemeClr val="accent6"/>
          </a:solidFill>
          <a:ln>
            <a:noFill/>
          </a:ln>
          <a:effectLst/>
        </c:spPr>
      </c:pivotFmt>
      <c:pivotFmt>
        <c:idx val="498"/>
        <c:spPr>
          <a:solidFill>
            <a:schemeClr val="accent6"/>
          </a:solidFill>
          <a:ln>
            <a:noFill/>
          </a:ln>
          <a:effectLst/>
        </c:spPr>
      </c:pivotFmt>
      <c:pivotFmt>
        <c:idx val="499"/>
        <c:spPr>
          <a:solidFill>
            <a:schemeClr val="accent6"/>
          </a:solidFill>
          <a:ln>
            <a:noFill/>
          </a:ln>
          <a:effectLst/>
        </c:spPr>
      </c:pivotFmt>
      <c:pivotFmt>
        <c:idx val="500"/>
        <c:spPr>
          <a:solidFill>
            <a:schemeClr val="accent6"/>
          </a:solidFill>
          <a:ln>
            <a:noFill/>
          </a:ln>
          <a:effectLst/>
        </c:spPr>
      </c:pivotFmt>
      <c:pivotFmt>
        <c:idx val="501"/>
        <c:spPr>
          <a:solidFill>
            <a:schemeClr val="accent6"/>
          </a:solidFill>
          <a:ln>
            <a:noFill/>
          </a:ln>
          <a:effectLst/>
        </c:spPr>
      </c:pivotFmt>
      <c:pivotFmt>
        <c:idx val="502"/>
        <c:spPr>
          <a:solidFill>
            <a:schemeClr val="accent6"/>
          </a:solidFill>
          <a:ln>
            <a:noFill/>
          </a:ln>
          <a:effectLst/>
        </c:spPr>
      </c:pivotFmt>
      <c:pivotFmt>
        <c:idx val="503"/>
        <c:spPr>
          <a:solidFill>
            <a:schemeClr val="accent6"/>
          </a:solidFill>
          <a:ln>
            <a:noFill/>
          </a:ln>
          <a:effectLst/>
        </c:spPr>
      </c:pivotFmt>
      <c:pivotFmt>
        <c:idx val="504"/>
        <c:spPr>
          <a:solidFill>
            <a:schemeClr val="accent6"/>
          </a:solidFill>
          <a:ln>
            <a:noFill/>
          </a:ln>
          <a:effectLst/>
        </c:spPr>
      </c:pivotFmt>
      <c:pivotFmt>
        <c:idx val="505"/>
        <c:spPr>
          <a:solidFill>
            <a:schemeClr val="accent6"/>
          </a:solidFill>
          <a:ln>
            <a:noFill/>
          </a:ln>
          <a:effectLst/>
        </c:spPr>
      </c:pivotFmt>
      <c:pivotFmt>
        <c:idx val="506"/>
        <c:spPr>
          <a:solidFill>
            <a:schemeClr val="accent6"/>
          </a:solidFill>
          <a:ln>
            <a:noFill/>
          </a:ln>
          <a:effectLst/>
        </c:spPr>
      </c:pivotFmt>
      <c:pivotFmt>
        <c:idx val="507"/>
        <c:spPr>
          <a:solidFill>
            <a:schemeClr val="accent6"/>
          </a:solidFill>
          <a:ln>
            <a:noFill/>
          </a:ln>
          <a:effectLst/>
        </c:spPr>
      </c:pivotFmt>
      <c:pivotFmt>
        <c:idx val="508"/>
        <c:spPr>
          <a:solidFill>
            <a:schemeClr val="accent6"/>
          </a:solidFill>
          <a:ln>
            <a:noFill/>
          </a:ln>
          <a:effectLst/>
        </c:spPr>
      </c:pivotFmt>
      <c:pivotFmt>
        <c:idx val="509"/>
        <c:spPr>
          <a:solidFill>
            <a:schemeClr val="accent6"/>
          </a:solidFill>
          <a:ln>
            <a:noFill/>
          </a:ln>
          <a:effectLst/>
        </c:spPr>
      </c:pivotFmt>
      <c:pivotFmt>
        <c:idx val="510"/>
        <c:spPr>
          <a:solidFill>
            <a:schemeClr val="accent6"/>
          </a:solidFill>
          <a:ln>
            <a:noFill/>
          </a:ln>
          <a:effectLst/>
        </c:spPr>
      </c:pivotFmt>
      <c:pivotFmt>
        <c:idx val="511"/>
        <c:spPr>
          <a:solidFill>
            <a:schemeClr val="accent6"/>
          </a:solidFill>
          <a:ln>
            <a:noFill/>
          </a:ln>
          <a:effectLst/>
        </c:spPr>
      </c:pivotFmt>
      <c:pivotFmt>
        <c:idx val="512"/>
        <c:spPr>
          <a:solidFill>
            <a:schemeClr val="accent6"/>
          </a:solidFill>
          <a:ln>
            <a:noFill/>
          </a:ln>
          <a:effectLst/>
        </c:spPr>
      </c:pivotFmt>
      <c:pivotFmt>
        <c:idx val="513"/>
        <c:spPr>
          <a:solidFill>
            <a:schemeClr val="accent6"/>
          </a:solidFill>
          <a:ln>
            <a:noFill/>
          </a:ln>
          <a:effectLst/>
        </c:spPr>
      </c:pivotFmt>
      <c:pivotFmt>
        <c:idx val="514"/>
        <c:spPr>
          <a:solidFill>
            <a:schemeClr val="accent6"/>
          </a:solidFill>
          <a:ln>
            <a:noFill/>
          </a:ln>
          <a:effectLst/>
        </c:spPr>
      </c:pivotFmt>
      <c:pivotFmt>
        <c:idx val="515"/>
        <c:spPr>
          <a:solidFill>
            <a:schemeClr val="accent6"/>
          </a:solidFill>
          <a:ln>
            <a:noFill/>
          </a:ln>
          <a:effectLst/>
        </c:spPr>
      </c:pivotFmt>
      <c:pivotFmt>
        <c:idx val="516"/>
        <c:spPr>
          <a:solidFill>
            <a:schemeClr val="accent6"/>
          </a:solidFill>
          <a:ln>
            <a:noFill/>
          </a:ln>
          <a:effectLst/>
        </c:spPr>
      </c:pivotFmt>
      <c:pivotFmt>
        <c:idx val="517"/>
        <c:spPr>
          <a:solidFill>
            <a:schemeClr val="accent6"/>
          </a:solidFill>
          <a:ln>
            <a:noFill/>
          </a:ln>
          <a:effectLst/>
        </c:spPr>
      </c:pivotFmt>
      <c:pivotFmt>
        <c:idx val="518"/>
        <c:spPr>
          <a:solidFill>
            <a:schemeClr val="accent6"/>
          </a:solidFill>
          <a:ln>
            <a:noFill/>
          </a:ln>
          <a:effectLst/>
        </c:spPr>
      </c:pivotFmt>
      <c:pivotFmt>
        <c:idx val="519"/>
        <c:spPr>
          <a:solidFill>
            <a:schemeClr val="accent6"/>
          </a:solidFill>
          <a:ln>
            <a:noFill/>
          </a:ln>
          <a:effectLst/>
        </c:spPr>
      </c:pivotFmt>
      <c:pivotFmt>
        <c:idx val="520"/>
        <c:spPr>
          <a:solidFill>
            <a:schemeClr val="accent6"/>
          </a:solidFill>
          <a:ln>
            <a:noFill/>
          </a:ln>
          <a:effectLst/>
        </c:spPr>
      </c:pivotFmt>
      <c:pivotFmt>
        <c:idx val="521"/>
        <c:spPr>
          <a:solidFill>
            <a:schemeClr val="accent6"/>
          </a:solidFill>
          <a:ln>
            <a:noFill/>
          </a:ln>
          <a:effectLst/>
        </c:spPr>
      </c:pivotFmt>
      <c:pivotFmt>
        <c:idx val="522"/>
        <c:spPr>
          <a:solidFill>
            <a:schemeClr val="accent6"/>
          </a:solidFill>
          <a:ln>
            <a:noFill/>
          </a:ln>
          <a:effectLst/>
        </c:spPr>
      </c:pivotFmt>
      <c:pivotFmt>
        <c:idx val="523"/>
        <c:spPr>
          <a:solidFill>
            <a:schemeClr val="accent6"/>
          </a:solidFill>
          <a:ln>
            <a:noFill/>
          </a:ln>
          <a:effectLst/>
        </c:spPr>
      </c:pivotFmt>
      <c:pivotFmt>
        <c:idx val="524"/>
        <c:spPr>
          <a:solidFill>
            <a:schemeClr val="accent6"/>
          </a:solidFill>
          <a:ln>
            <a:noFill/>
          </a:ln>
          <a:effectLst/>
        </c:spPr>
      </c:pivotFmt>
      <c:pivotFmt>
        <c:idx val="525"/>
        <c:spPr>
          <a:solidFill>
            <a:schemeClr val="accent6"/>
          </a:solidFill>
          <a:ln>
            <a:noFill/>
          </a:ln>
          <a:effectLst/>
        </c:spPr>
      </c:pivotFmt>
      <c:pivotFmt>
        <c:idx val="526"/>
        <c:spPr>
          <a:solidFill>
            <a:schemeClr val="accent6"/>
          </a:solidFill>
          <a:ln>
            <a:noFill/>
          </a:ln>
          <a:effectLst/>
        </c:spPr>
      </c:pivotFmt>
      <c:pivotFmt>
        <c:idx val="527"/>
        <c:spPr>
          <a:solidFill>
            <a:schemeClr val="accent6"/>
          </a:solidFill>
          <a:ln>
            <a:noFill/>
          </a:ln>
          <a:effectLst/>
        </c:spPr>
      </c:pivotFmt>
      <c:pivotFmt>
        <c:idx val="528"/>
        <c:spPr>
          <a:solidFill>
            <a:schemeClr val="accent6"/>
          </a:solidFill>
          <a:ln>
            <a:noFill/>
          </a:ln>
          <a:effectLst/>
        </c:spPr>
      </c:pivotFmt>
      <c:pivotFmt>
        <c:idx val="529"/>
        <c:spPr>
          <a:solidFill>
            <a:schemeClr val="accent6"/>
          </a:solidFill>
          <a:ln>
            <a:noFill/>
          </a:ln>
          <a:effectLst/>
        </c:spPr>
      </c:pivotFmt>
      <c:pivotFmt>
        <c:idx val="530"/>
        <c:spPr>
          <a:solidFill>
            <a:schemeClr val="accent6"/>
          </a:solidFill>
          <a:ln>
            <a:noFill/>
          </a:ln>
          <a:effectLst/>
        </c:spPr>
      </c:pivotFmt>
      <c:pivotFmt>
        <c:idx val="531"/>
        <c:spPr>
          <a:solidFill>
            <a:schemeClr val="accent6"/>
          </a:solidFill>
          <a:ln>
            <a:noFill/>
          </a:ln>
          <a:effectLst/>
        </c:spPr>
      </c:pivotFmt>
      <c:pivotFmt>
        <c:idx val="532"/>
        <c:spPr>
          <a:solidFill>
            <a:schemeClr val="accent6"/>
          </a:solidFill>
          <a:ln>
            <a:noFill/>
          </a:ln>
          <a:effectLst/>
        </c:spPr>
      </c:pivotFmt>
      <c:pivotFmt>
        <c:idx val="533"/>
        <c:spPr>
          <a:solidFill>
            <a:schemeClr val="accent6"/>
          </a:solidFill>
          <a:ln>
            <a:noFill/>
          </a:ln>
          <a:effectLst/>
        </c:spPr>
      </c:pivotFmt>
      <c:pivotFmt>
        <c:idx val="534"/>
        <c:spPr>
          <a:solidFill>
            <a:schemeClr val="accent6"/>
          </a:solidFill>
          <a:ln>
            <a:noFill/>
          </a:ln>
          <a:effectLst/>
        </c:spPr>
      </c:pivotFmt>
      <c:pivotFmt>
        <c:idx val="535"/>
        <c:spPr>
          <a:solidFill>
            <a:schemeClr val="accent6"/>
          </a:solidFill>
          <a:ln>
            <a:noFill/>
          </a:ln>
          <a:effectLst/>
        </c:spPr>
      </c:pivotFmt>
      <c:pivotFmt>
        <c:idx val="536"/>
        <c:spPr>
          <a:solidFill>
            <a:schemeClr val="accent6"/>
          </a:solidFill>
          <a:ln>
            <a:noFill/>
          </a:ln>
          <a:effectLst/>
        </c:spPr>
      </c:pivotFmt>
      <c:pivotFmt>
        <c:idx val="537"/>
        <c:spPr>
          <a:solidFill>
            <a:schemeClr val="accent6"/>
          </a:solidFill>
          <a:ln>
            <a:noFill/>
          </a:ln>
          <a:effectLst/>
        </c:spPr>
      </c:pivotFmt>
      <c:pivotFmt>
        <c:idx val="538"/>
        <c:spPr>
          <a:solidFill>
            <a:schemeClr val="accent6"/>
          </a:solidFill>
          <a:ln>
            <a:noFill/>
          </a:ln>
          <a:effectLst/>
        </c:spPr>
      </c:pivotFmt>
      <c:pivotFmt>
        <c:idx val="539"/>
        <c:spPr>
          <a:solidFill>
            <a:schemeClr val="accent6"/>
          </a:solidFill>
          <a:ln>
            <a:noFill/>
          </a:ln>
          <a:effectLst/>
        </c:spPr>
      </c:pivotFmt>
      <c:pivotFmt>
        <c:idx val="540"/>
        <c:spPr>
          <a:solidFill>
            <a:schemeClr val="accent6"/>
          </a:solidFill>
          <a:ln>
            <a:noFill/>
          </a:ln>
          <a:effectLst/>
        </c:spPr>
      </c:pivotFmt>
      <c:pivotFmt>
        <c:idx val="541"/>
        <c:spPr>
          <a:solidFill>
            <a:schemeClr val="accent6"/>
          </a:solidFill>
          <a:ln>
            <a:noFill/>
          </a:ln>
          <a:effectLst/>
        </c:spPr>
      </c:pivotFmt>
      <c:pivotFmt>
        <c:idx val="542"/>
        <c:spPr>
          <a:solidFill>
            <a:schemeClr val="accent6"/>
          </a:solidFill>
          <a:ln>
            <a:noFill/>
          </a:ln>
          <a:effectLst/>
        </c:spPr>
      </c:pivotFmt>
      <c:pivotFmt>
        <c:idx val="543"/>
        <c:spPr>
          <a:solidFill>
            <a:schemeClr val="accent6"/>
          </a:solidFill>
          <a:ln>
            <a:noFill/>
          </a:ln>
          <a:effectLst/>
        </c:spPr>
      </c:pivotFmt>
      <c:pivotFmt>
        <c:idx val="544"/>
        <c:spPr>
          <a:solidFill>
            <a:schemeClr val="accent6"/>
          </a:solidFill>
          <a:ln>
            <a:noFill/>
          </a:ln>
          <a:effectLst/>
        </c:spPr>
      </c:pivotFmt>
      <c:pivotFmt>
        <c:idx val="545"/>
        <c:spPr>
          <a:solidFill>
            <a:schemeClr val="accent6"/>
          </a:solidFill>
          <a:ln>
            <a:noFill/>
          </a:ln>
          <a:effectLst/>
        </c:spPr>
      </c:pivotFmt>
      <c:pivotFmt>
        <c:idx val="546"/>
        <c:spPr>
          <a:solidFill>
            <a:schemeClr val="accent6"/>
          </a:solidFill>
          <a:ln>
            <a:noFill/>
          </a:ln>
          <a:effectLst/>
        </c:spPr>
      </c:pivotFmt>
      <c:pivotFmt>
        <c:idx val="547"/>
        <c:spPr>
          <a:solidFill>
            <a:schemeClr val="accent6"/>
          </a:solidFill>
          <a:ln>
            <a:noFill/>
          </a:ln>
          <a:effectLst/>
        </c:spPr>
      </c:pivotFmt>
      <c:pivotFmt>
        <c:idx val="548"/>
        <c:spPr>
          <a:solidFill>
            <a:schemeClr val="accent6"/>
          </a:solidFill>
          <a:ln>
            <a:noFill/>
          </a:ln>
          <a:effectLst/>
        </c:spPr>
      </c:pivotFmt>
      <c:pivotFmt>
        <c:idx val="549"/>
        <c:spPr>
          <a:solidFill>
            <a:schemeClr val="accent6"/>
          </a:solidFill>
          <a:ln>
            <a:noFill/>
          </a:ln>
          <a:effectLst/>
        </c:spPr>
      </c:pivotFmt>
      <c:pivotFmt>
        <c:idx val="550"/>
        <c:spPr>
          <a:solidFill>
            <a:schemeClr val="accent6"/>
          </a:solidFill>
          <a:ln>
            <a:noFill/>
          </a:ln>
          <a:effectLst/>
        </c:spPr>
      </c:pivotFmt>
      <c:pivotFmt>
        <c:idx val="551"/>
        <c:spPr>
          <a:solidFill>
            <a:schemeClr val="accent6"/>
          </a:solidFill>
          <a:ln>
            <a:noFill/>
          </a:ln>
          <a:effectLst/>
        </c:spPr>
      </c:pivotFmt>
      <c:pivotFmt>
        <c:idx val="552"/>
        <c:spPr>
          <a:solidFill>
            <a:schemeClr val="accent6"/>
          </a:solidFill>
          <a:ln>
            <a:noFill/>
          </a:ln>
          <a:effectLst/>
        </c:spPr>
      </c:pivotFmt>
      <c:pivotFmt>
        <c:idx val="553"/>
        <c:spPr>
          <a:solidFill>
            <a:schemeClr val="accent6"/>
          </a:solidFill>
          <a:ln>
            <a:noFill/>
          </a:ln>
          <a:effectLst/>
        </c:spPr>
      </c:pivotFmt>
      <c:pivotFmt>
        <c:idx val="554"/>
        <c:spPr>
          <a:solidFill>
            <a:schemeClr val="accent6"/>
          </a:solidFill>
          <a:ln>
            <a:noFill/>
          </a:ln>
          <a:effectLst/>
        </c:spPr>
      </c:pivotFmt>
      <c:pivotFmt>
        <c:idx val="555"/>
        <c:spPr>
          <a:solidFill>
            <a:schemeClr val="accent6"/>
          </a:solidFill>
          <a:ln>
            <a:noFill/>
          </a:ln>
          <a:effectLst/>
        </c:spPr>
      </c:pivotFmt>
      <c:pivotFmt>
        <c:idx val="556"/>
        <c:spPr>
          <a:solidFill>
            <a:schemeClr val="accent6"/>
          </a:solidFill>
          <a:ln>
            <a:noFill/>
          </a:ln>
          <a:effectLst/>
        </c:spPr>
      </c:pivotFmt>
      <c:pivotFmt>
        <c:idx val="557"/>
        <c:spPr>
          <a:solidFill>
            <a:schemeClr val="accent6"/>
          </a:solidFill>
          <a:ln>
            <a:noFill/>
          </a:ln>
          <a:effectLst/>
        </c:spPr>
      </c:pivotFmt>
      <c:pivotFmt>
        <c:idx val="558"/>
        <c:spPr>
          <a:solidFill>
            <a:schemeClr val="accent6"/>
          </a:solidFill>
          <a:ln>
            <a:noFill/>
          </a:ln>
          <a:effectLst/>
        </c:spPr>
      </c:pivotFmt>
      <c:pivotFmt>
        <c:idx val="559"/>
        <c:spPr>
          <a:solidFill>
            <a:schemeClr val="accent6"/>
          </a:solidFill>
          <a:ln>
            <a:noFill/>
          </a:ln>
          <a:effectLst/>
        </c:spPr>
      </c:pivotFmt>
      <c:pivotFmt>
        <c:idx val="560"/>
        <c:spPr>
          <a:solidFill>
            <a:schemeClr val="accent6"/>
          </a:solidFill>
          <a:ln>
            <a:noFill/>
          </a:ln>
          <a:effectLst/>
        </c:spPr>
      </c:pivotFmt>
      <c:pivotFmt>
        <c:idx val="561"/>
        <c:spPr>
          <a:solidFill>
            <a:schemeClr val="accent6"/>
          </a:solidFill>
          <a:ln>
            <a:noFill/>
          </a:ln>
          <a:effectLst/>
        </c:spPr>
      </c:pivotFmt>
      <c:pivotFmt>
        <c:idx val="562"/>
        <c:spPr>
          <a:solidFill>
            <a:schemeClr val="accent6"/>
          </a:solidFill>
          <a:ln>
            <a:noFill/>
          </a:ln>
          <a:effectLst/>
        </c:spPr>
      </c:pivotFmt>
      <c:pivotFmt>
        <c:idx val="563"/>
        <c:spPr>
          <a:solidFill>
            <a:schemeClr val="accent6"/>
          </a:solidFill>
          <a:ln>
            <a:noFill/>
          </a:ln>
          <a:effectLst/>
        </c:spPr>
      </c:pivotFmt>
      <c:pivotFmt>
        <c:idx val="564"/>
        <c:spPr>
          <a:solidFill>
            <a:schemeClr val="accent6"/>
          </a:solidFill>
          <a:ln>
            <a:noFill/>
          </a:ln>
          <a:effectLst/>
        </c:spPr>
      </c:pivotFmt>
      <c:pivotFmt>
        <c:idx val="565"/>
        <c:spPr>
          <a:solidFill>
            <a:schemeClr val="accent6"/>
          </a:solidFill>
          <a:ln>
            <a:noFill/>
          </a:ln>
          <a:effectLst/>
        </c:spPr>
      </c:pivotFmt>
      <c:pivotFmt>
        <c:idx val="566"/>
        <c:spPr>
          <a:solidFill>
            <a:schemeClr val="accent6"/>
          </a:solidFill>
          <a:ln>
            <a:noFill/>
          </a:ln>
          <a:effectLst/>
        </c:spPr>
      </c:pivotFmt>
      <c:pivotFmt>
        <c:idx val="567"/>
        <c:spPr>
          <a:solidFill>
            <a:schemeClr val="accent6"/>
          </a:solidFill>
          <a:ln>
            <a:noFill/>
          </a:ln>
          <a:effectLst/>
        </c:spPr>
      </c:pivotFmt>
      <c:pivotFmt>
        <c:idx val="568"/>
        <c:spPr>
          <a:solidFill>
            <a:schemeClr val="accent6"/>
          </a:solidFill>
          <a:ln>
            <a:noFill/>
          </a:ln>
          <a:effectLst/>
        </c:spPr>
      </c:pivotFmt>
      <c:pivotFmt>
        <c:idx val="569"/>
        <c:spPr>
          <a:solidFill>
            <a:schemeClr val="accent6"/>
          </a:solidFill>
          <a:ln>
            <a:noFill/>
          </a:ln>
          <a:effectLst/>
        </c:spPr>
      </c:pivotFmt>
      <c:pivotFmt>
        <c:idx val="570"/>
        <c:spPr>
          <a:solidFill>
            <a:schemeClr val="accent6"/>
          </a:solidFill>
          <a:ln>
            <a:noFill/>
          </a:ln>
          <a:effectLst/>
        </c:spPr>
      </c:pivotFmt>
      <c:pivotFmt>
        <c:idx val="571"/>
        <c:spPr>
          <a:solidFill>
            <a:schemeClr val="accent6"/>
          </a:solidFill>
          <a:ln>
            <a:noFill/>
          </a:ln>
          <a:effectLst/>
        </c:spPr>
      </c:pivotFmt>
      <c:pivotFmt>
        <c:idx val="572"/>
        <c:spPr>
          <a:solidFill>
            <a:schemeClr val="accent6"/>
          </a:solidFill>
          <a:ln>
            <a:noFill/>
          </a:ln>
          <a:effectLst/>
        </c:spPr>
      </c:pivotFmt>
      <c:pivotFmt>
        <c:idx val="573"/>
        <c:spPr>
          <a:solidFill>
            <a:schemeClr val="accent6"/>
          </a:solidFill>
          <a:ln>
            <a:noFill/>
          </a:ln>
          <a:effectLst/>
        </c:spPr>
      </c:pivotFmt>
      <c:pivotFmt>
        <c:idx val="574"/>
        <c:spPr>
          <a:solidFill>
            <a:schemeClr val="accent6"/>
          </a:solidFill>
          <a:ln>
            <a:noFill/>
          </a:ln>
          <a:effectLst/>
        </c:spPr>
      </c:pivotFmt>
      <c:pivotFmt>
        <c:idx val="575"/>
        <c:spPr>
          <a:solidFill>
            <a:schemeClr val="accent6"/>
          </a:solidFill>
          <a:ln>
            <a:noFill/>
          </a:ln>
          <a:effectLst/>
        </c:spPr>
      </c:pivotFmt>
      <c:pivotFmt>
        <c:idx val="576"/>
        <c:spPr>
          <a:solidFill>
            <a:schemeClr val="accent6"/>
          </a:solidFill>
          <a:ln>
            <a:noFill/>
          </a:ln>
          <a:effectLst/>
        </c:spPr>
      </c:pivotFmt>
      <c:pivotFmt>
        <c:idx val="577"/>
        <c:spPr>
          <a:solidFill>
            <a:schemeClr val="accent6"/>
          </a:solidFill>
          <a:ln>
            <a:noFill/>
          </a:ln>
          <a:effectLst/>
        </c:spPr>
      </c:pivotFmt>
      <c:pivotFmt>
        <c:idx val="578"/>
        <c:spPr>
          <a:solidFill>
            <a:schemeClr val="accent6"/>
          </a:solidFill>
          <a:ln>
            <a:noFill/>
          </a:ln>
          <a:effectLst/>
        </c:spPr>
      </c:pivotFmt>
      <c:pivotFmt>
        <c:idx val="579"/>
        <c:spPr>
          <a:solidFill>
            <a:schemeClr val="accent6"/>
          </a:solidFill>
          <a:ln>
            <a:noFill/>
          </a:ln>
          <a:effectLst/>
        </c:spPr>
      </c:pivotFmt>
      <c:pivotFmt>
        <c:idx val="580"/>
        <c:spPr>
          <a:solidFill>
            <a:schemeClr val="accent6"/>
          </a:solidFill>
          <a:ln>
            <a:noFill/>
          </a:ln>
          <a:effectLst/>
        </c:spPr>
      </c:pivotFmt>
      <c:pivotFmt>
        <c:idx val="581"/>
        <c:spPr>
          <a:solidFill>
            <a:schemeClr val="accent6"/>
          </a:solidFill>
          <a:ln>
            <a:noFill/>
          </a:ln>
          <a:effectLst/>
        </c:spPr>
      </c:pivotFmt>
      <c:pivotFmt>
        <c:idx val="582"/>
        <c:spPr>
          <a:solidFill>
            <a:schemeClr val="accent6"/>
          </a:solidFill>
          <a:ln>
            <a:noFill/>
          </a:ln>
          <a:effectLst/>
        </c:spPr>
      </c:pivotFmt>
      <c:pivotFmt>
        <c:idx val="583"/>
        <c:spPr>
          <a:solidFill>
            <a:schemeClr val="accent6"/>
          </a:solidFill>
          <a:ln>
            <a:noFill/>
          </a:ln>
          <a:effectLst/>
        </c:spPr>
      </c:pivotFmt>
      <c:pivotFmt>
        <c:idx val="584"/>
        <c:spPr>
          <a:solidFill>
            <a:schemeClr val="accent6"/>
          </a:solidFill>
          <a:ln>
            <a:noFill/>
          </a:ln>
          <a:effectLst/>
        </c:spPr>
      </c:pivotFmt>
      <c:pivotFmt>
        <c:idx val="585"/>
        <c:spPr>
          <a:solidFill>
            <a:schemeClr val="accent6"/>
          </a:solidFill>
          <a:ln>
            <a:noFill/>
          </a:ln>
          <a:effectLst/>
        </c:spPr>
      </c:pivotFmt>
      <c:pivotFmt>
        <c:idx val="586"/>
        <c:spPr>
          <a:solidFill>
            <a:schemeClr val="accent6"/>
          </a:solidFill>
          <a:ln>
            <a:noFill/>
          </a:ln>
          <a:effectLst/>
        </c:spPr>
      </c:pivotFmt>
      <c:pivotFmt>
        <c:idx val="587"/>
        <c:spPr>
          <a:solidFill>
            <a:schemeClr val="accent6"/>
          </a:solidFill>
          <a:ln>
            <a:noFill/>
          </a:ln>
          <a:effectLst/>
        </c:spPr>
      </c:pivotFmt>
      <c:pivotFmt>
        <c:idx val="588"/>
        <c:spPr>
          <a:solidFill>
            <a:schemeClr val="accent6"/>
          </a:solidFill>
          <a:ln>
            <a:noFill/>
          </a:ln>
          <a:effectLst/>
        </c:spPr>
      </c:pivotFmt>
      <c:pivotFmt>
        <c:idx val="589"/>
        <c:spPr>
          <a:solidFill>
            <a:schemeClr val="accent6"/>
          </a:solidFill>
          <a:ln>
            <a:noFill/>
          </a:ln>
          <a:effectLst/>
        </c:spPr>
      </c:pivotFmt>
      <c:pivotFmt>
        <c:idx val="590"/>
        <c:spPr>
          <a:solidFill>
            <a:schemeClr val="accent6"/>
          </a:solidFill>
          <a:ln>
            <a:noFill/>
          </a:ln>
          <a:effectLst/>
        </c:spPr>
      </c:pivotFmt>
      <c:pivotFmt>
        <c:idx val="591"/>
        <c:spPr>
          <a:solidFill>
            <a:schemeClr val="accent6"/>
          </a:solidFill>
          <a:ln>
            <a:noFill/>
          </a:ln>
          <a:effectLst/>
        </c:spPr>
      </c:pivotFmt>
      <c:pivotFmt>
        <c:idx val="592"/>
        <c:spPr>
          <a:solidFill>
            <a:schemeClr val="accent6"/>
          </a:solidFill>
          <a:ln>
            <a:noFill/>
          </a:ln>
          <a:effectLst/>
        </c:spPr>
      </c:pivotFmt>
      <c:pivotFmt>
        <c:idx val="593"/>
        <c:spPr>
          <a:solidFill>
            <a:schemeClr val="accent6"/>
          </a:solidFill>
          <a:ln>
            <a:noFill/>
          </a:ln>
          <a:effectLst/>
        </c:spPr>
      </c:pivotFmt>
      <c:pivotFmt>
        <c:idx val="594"/>
        <c:spPr>
          <a:solidFill>
            <a:schemeClr val="accent6"/>
          </a:solidFill>
          <a:ln>
            <a:noFill/>
          </a:ln>
          <a:effectLst/>
        </c:spPr>
      </c:pivotFmt>
      <c:pivotFmt>
        <c:idx val="595"/>
        <c:spPr>
          <a:solidFill>
            <a:schemeClr val="accent6"/>
          </a:solidFill>
          <a:ln>
            <a:noFill/>
          </a:ln>
          <a:effectLst/>
        </c:spPr>
      </c:pivotFmt>
      <c:pivotFmt>
        <c:idx val="596"/>
        <c:spPr>
          <a:solidFill>
            <a:schemeClr val="accent6"/>
          </a:solidFill>
          <a:ln>
            <a:noFill/>
          </a:ln>
          <a:effectLst/>
        </c:spPr>
      </c:pivotFmt>
      <c:pivotFmt>
        <c:idx val="597"/>
        <c:spPr>
          <a:solidFill>
            <a:schemeClr val="accent6"/>
          </a:solidFill>
          <a:ln>
            <a:noFill/>
          </a:ln>
          <a:effectLst/>
        </c:spPr>
      </c:pivotFmt>
      <c:pivotFmt>
        <c:idx val="598"/>
        <c:spPr>
          <a:solidFill>
            <a:schemeClr val="accent6"/>
          </a:solidFill>
          <a:ln>
            <a:noFill/>
          </a:ln>
          <a:effectLst/>
        </c:spPr>
      </c:pivotFmt>
      <c:pivotFmt>
        <c:idx val="599"/>
        <c:spPr>
          <a:solidFill>
            <a:schemeClr val="accent6"/>
          </a:solidFill>
          <a:ln>
            <a:noFill/>
          </a:ln>
          <a:effectLst/>
        </c:spPr>
      </c:pivotFmt>
      <c:pivotFmt>
        <c:idx val="600"/>
        <c:spPr>
          <a:solidFill>
            <a:schemeClr val="accent6"/>
          </a:solidFill>
          <a:ln>
            <a:noFill/>
          </a:ln>
          <a:effectLst/>
        </c:spPr>
      </c:pivotFmt>
      <c:pivotFmt>
        <c:idx val="601"/>
        <c:spPr>
          <a:solidFill>
            <a:schemeClr val="accent6"/>
          </a:solidFill>
          <a:ln>
            <a:noFill/>
          </a:ln>
          <a:effectLst/>
        </c:spPr>
      </c:pivotFmt>
      <c:pivotFmt>
        <c:idx val="602"/>
        <c:spPr>
          <a:solidFill>
            <a:schemeClr val="accent6"/>
          </a:solidFill>
          <a:ln>
            <a:noFill/>
          </a:ln>
          <a:effectLst/>
        </c:spPr>
      </c:pivotFmt>
      <c:pivotFmt>
        <c:idx val="603"/>
        <c:spPr>
          <a:solidFill>
            <a:schemeClr val="accent6"/>
          </a:solidFill>
          <a:ln>
            <a:noFill/>
          </a:ln>
          <a:effectLst/>
        </c:spPr>
      </c:pivotFmt>
      <c:pivotFmt>
        <c:idx val="604"/>
        <c:spPr>
          <a:solidFill>
            <a:schemeClr val="accent6"/>
          </a:solidFill>
          <a:ln>
            <a:noFill/>
          </a:ln>
          <a:effectLst/>
        </c:spPr>
      </c:pivotFmt>
      <c:pivotFmt>
        <c:idx val="605"/>
        <c:spPr>
          <a:solidFill>
            <a:schemeClr val="accent6"/>
          </a:solidFill>
          <a:ln>
            <a:noFill/>
          </a:ln>
          <a:effectLst/>
        </c:spPr>
      </c:pivotFmt>
      <c:pivotFmt>
        <c:idx val="606"/>
        <c:spPr>
          <a:solidFill>
            <a:schemeClr val="accent6"/>
          </a:solidFill>
          <a:ln>
            <a:noFill/>
          </a:ln>
          <a:effectLst/>
        </c:spPr>
      </c:pivotFmt>
      <c:pivotFmt>
        <c:idx val="607"/>
        <c:spPr>
          <a:solidFill>
            <a:schemeClr val="accent6"/>
          </a:solidFill>
          <a:ln>
            <a:noFill/>
          </a:ln>
          <a:effectLst/>
        </c:spPr>
      </c:pivotFmt>
      <c:pivotFmt>
        <c:idx val="608"/>
        <c:spPr>
          <a:solidFill>
            <a:schemeClr val="accent6"/>
          </a:solidFill>
          <a:ln>
            <a:noFill/>
          </a:ln>
          <a:effectLst/>
        </c:spPr>
      </c:pivotFmt>
      <c:pivotFmt>
        <c:idx val="609"/>
        <c:spPr>
          <a:solidFill>
            <a:schemeClr val="accent6"/>
          </a:solidFill>
          <a:ln>
            <a:noFill/>
          </a:ln>
          <a:effectLst/>
        </c:spPr>
      </c:pivotFmt>
      <c:pivotFmt>
        <c:idx val="610"/>
        <c:spPr>
          <a:solidFill>
            <a:schemeClr val="accent6"/>
          </a:solidFill>
          <a:ln>
            <a:noFill/>
          </a:ln>
          <a:effectLst/>
        </c:spPr>
      </c:pivotFmt>
      <c:pivotFmt>
        <c:idx val="611"/>
        <c:spPr>
          <a:solidFill>
            <a:schemeClr val="accent6"/>
          </a:solidFill>
          <a:ln>
            <a:noFill/>
          </a:ln>
          <a:effectLst/>
        </c:spPr>
      </c:pivotFmt>
      <c:pivotFmt>
        <c:idx val="612"/>
        <c:spPr>
          <a:solidFill>
            <a:schemeClr val="accent6"/>
          </a:solidFill>
          <a:ln>
            <a:noFill/>
          </a:ln>
          <a:effectLst/>
        </c:spPr>
      </c:pivotFmt>
      <c:pivotFmt>
        <c:idx val="613"/>
        <c:spPr>
          <a:solidFill>
            <a:schemeClr val="accent6"/>
          </a:solidFill>
          <a:ln>
            <a:noFill/>
          </a:ln>
          <a:effectLst/>
        </c:spPr>
      </c:pivotFmt>
      <c:pivotFmt>
        <c:idx val="614"/>
        <c:spPr>
          <a:solidFill>
            <a:schemeClr val="accent6"/>
          </a:solidFill>
          <a:ln>
            <a:noFill/>
          </a:ln>
          <a:effectLst/>
        </c:spPr>
      </c:pivotFmt>
      <c:pivotFmt>
        <c:idx val="615"/>
        <c:spPr>
          <a:solidFill>
            <a:schemeClr val="accent6"/>
          </a:solidFill>
          <a:ln>
            <a:noFill/>
          </a:ln>
          <a:effectLst/>
        </c:spPr>
      </c:pivotFmt>
      <c:pivotFmt>
        <c:idx val="616"/>
        <c:spPr>
          <a:solidFill>
            <a:schemeClr val="accent6"/>
          </a:solidFill>
          <a:ln>
            <a:noFill/>
          </a:ln>
          <a:effectLst/>
        </c:spPr>
      </c:pivotFmt>
      <c:pivotFmt>
        <c:idx val="617"/>
        <c:spPr>
          <a:solidFill>
            <a:schemeClr val="accent6"/>
          </a:solidFill>
          <a:ln>
            <a:noFill/>
          </a:ln>
          <a:effectLst/>
        </c:spPr>
      </c:pivotFmt>
      <c:pivotFmt>
        <c:idx val="618"/>
        <c:spPr>
          <a:solidFill>
            <a:schemeClr val="accent6"/>
          </a:solidFill>
          <a:ln>
            <a:noFill/>
          </a:ln>
          <a:effectLst/>
        </c:spPr>
      </c:pivotFmt>
      <c:pivotFmt>
        <c:idx val="619"/>
        <c:spPr>
          <a:solidFill>
            <a:schemeClr val="accent6"/>
          </a:solidFill>
          <a:ln>
            <a:noFill/>
          </a:ln>
          <a:effectLst/>
        </c:spPr>
      </c:pivotFmt>
      <c:pivotFmt>
        <c:idx val="620"/>
        <c:spPr>
          <a:solidFill>
            <a:schemeClr val="accent6"/>
          </a:solidFill>
          <a:ln>
            <a:noFill/>
          </a:ln>
          <a:effectLst/>
        </c:spPr>
      </c:pivotFmt>
      <c:pivotFmt>
        <c:idx val="621"/>
        <c:spPr>
          <a:solidFill>
            <a:schemeClr val="accent6"/>
          </a:solidFill>
          <a:ln>
            <a:noFill/>
          </a:ln>
          <a:effectLst/>
        </c:spPr>
      </c:pivotFmt>
      <c:pivotFmt>
        <c:idx val="622"/>
        <c:spPr>
          <a:solidFill>
            <a:schemeClr val="accent6"/>
          </a:solidFill>
          <a:ln>
            <a:noFill/>
          </a:ln>
          <a:effectLst/>
        </c:spPr>
      </c:pivotFmt>
      <c:pivotFmt>
        <c:idx val="623"/>
        <c:spPr>
          <a:solidFill>
            <a:schemeClr val="accent6"/>
          </a:solidFill>
          <a:ln>
            <a:noFill/>
          </a:ln>
          <a:effectLst/>
        </c:spPr>
      </c:pivotFmt>
      <c:pivotFmt>
        <c:idx val="624"/>
        <c:spPr>
          <a:solidFill>
            <a:schemeClr val="accent6"/>
          </a:solidFill>
          <a:ln>
            <a:noFill/>
          </a:ln>
          <a:effectLst/>
        </c:spPr>
      </c:pivotFmt>
      <c:pivotFmt>
        <c:idx val="625"/>
        <c:spPr>
          <a:solidFill>
            <a:schemeClr val="accent6"/>
          </a:solidFill>
          <a:ln>
            <a:noFill/>
          </a:ln>
          <a:effectLst/>
        </c:spPr>
      </c:pivotFmt>
      <c:pivotFmt>
        <c:idx val="626"/>
        <c:spPr>
          <a:solidFill>
            <a:schemeClr val="accent6"/>
          </a:solidFill>
          <a:ln>
            <a:noFill/>
          </a:ln>
          <a:effectLst/>
        </c:spPr>
      </c:pivotFmt>
      <c:pivotFmt>
        <c:idx val="627"/>
        <c:spPr>
          <a:solidFill>
            <a:schemeClr val="accent6"/>
          </a:solidFill>
          <a:ln>
            <a:noFill/>
          </a:ln>
          <a:effectLst/>
        </c:spPr>
      </c:pivotFmt>
      <c:pivotFmt>
        <c:idx val="628"/>
        <c:spPr>
          <a:solidFill>
            <a:schemeClr val="accent6"/>
          </a:solidFill>
          <a:ln>
            <a:noFill/>
          </a:ln>
          <a:effectLst/>
        </c:spPr>
      </c:pivotFmt>
      <c:pivotFmt>
        <c:idx val="629"/>
        <c:spPr>
          <a:solidFill>
            <a:schemeClr val="accent6"/>
          </a:solidFill>
          <a:ln>
            <a:noFill/>
          </a:ln>
          <a:effectLst/>
        </c:spPr>
      </c:pivotFmt>
      <c:pivotFmt>
        <c:idx val="630"/>
        <c:spPr>
          <a:solidFill>
            <a:schemeClr val="accent6"/>
          </a:solidFill>
          <a:ln>
            <a:noFill/>
          </a:ln>
          <a:effectLst/>
        </c:spPr>
      </c:pivotFmt>
      <c:pivotFmt>
        <c:idx val="631"/>
        <c:spPr>
          <a:solidFill>
            <a:schemeClr val="accent6"/>
          </a:solidFill>
          <a:ln>
            <a:noFill/>
          </a:ln>
          <a:effectLst/>
        </c:spPr>
      </c:pivotFmt>
      <c:pivotFmt>
        <c:idx val="632"/>
        <c:spPr>
          <a:solidFill>
            <a:schemeClr val="accent6"/>
          </a:solidFill>
          <a:ln>
            <a:noFill/>
          </a:ln>
          <a:effectLst/>
        </c:spPr>
      </c:pivotFmt>
      <c:pivotFmt>
        <c:idx val="633"/>
        <c:spPr>
          <a:solidFill>
            <a:schemeClr val="accent6"/>
          </a:solidFill>
          <a:ln>
            <a:noFill/>
          </a:ln>
          <a:effectLst/>
        </c:spPr>
      </c:pivotFmt>
      <c:pivotFmt>
        <c:idx val="634"/>
        <c:spPr>
          <a:solidFill>
            <a:schemeClr val="accent6"/>
          </a:solidFill>
          <a:ln>
            <a:noFill/>
          </a:ln>
          <a:effectLst/>
        </c:spPr>
      </c:pivotFmt>
      <c:pivotFmt>
        <c:idx val="635"/>
        <c:spPr>
          <a:solidFill>
            <a:schemeClr val="accent6"/>
          </a:solidFill>
          <a:ln>
            <a:noFill/>
          </a:ln>
          <a:effectLst/>
        </c:spPr>
      </c:pivotFmt>
      <c:pivotFmt>
        <c:idx val="636"/>
        <c:spPr>
          <a:solidFill>
            <a:schemeClr val="accent6"/>
          </a:solidFill>
          <a:ln>
            <a:noFill/>
          </a:ln>
          <a:effectLst/>
        </c:spPr>
      </c:pivotFmt>
      <c:pivotFmt>
        <c:idx val="637"/>
        <c:spPr>
          <a:solidFill>
            <a:schemeClr val="accent6"/>
          </a:solidFill>
          <a:ln>
            <a:noFill/>
          </a:ln>
          <a:effectLst/>
        </c:spPr>
      </c:pivotFmt>
      <c:pivotFmt>
        <c:idx val="638"/>
        <c:spPr>
          <a:solidFill>
            <a:schemeClr val="accent6"/>
          </a:solidFill>
          <a:ln>
            <a:noFill/>
          </a:ln>
          <a:effectLst/>
        </c:spPr>
      </c:pivotFmt>
      <c:pivotFmt>
        <c:idx val="639"/>
        <c:spPr>
          <a:solidFill>
            <a:schemeClr val="accent6"/>
          </a:solidFill>
          <a:ln>
            <a:noFill/>
          </a:ln>
          <a:effectLst/>
        </c:spPr>
      </c:pivotFmt>
      <c:pivotFmt>
        <c:idx val="640"/>
        <c:spPr>
          <a:solidFill>
            <a:schemeClr val="accent6"/>
          </a:solidFill>
          <a:ln>
            <a:noFill/>
          </a:ln>
          <a:effectLst/>
        </c:spPr>
      </c:pivotFmt>
      <c:pivotFmt>
        <c:idx val="641"/>
        <c:spPr>
          <a:solidFill>
            <a:schemeClr val="accent6"/>
          </a:solidFill>
          <a:ln>
            <a:noFill/>
          </a:ln>
          <a:effectLst/>
        </c:spPr>
      </c:pivotFmt>
      <c:pivotFmt>
        <c:idx val="642"/>
        <c:spPr>
          <a:solidFill>
            <a:schemeClr val="accent6"/>
          </a:solidFill>
          <a:ln>
            <a:noFill/>
          </a:ln>
          <a:effectLst/>
        </c:spPr>
      </c:pivotFmt>
      <c:pivotFmt>
        <c:idx val="643"/>
        <c:spPr>
          <a:solidFill>
            <a:schemeClr val="accent6"/>
          </a:solidFill>
          <a:ln>
            <a:noFill/>
          </a:ln>
          <a:effectLst/>
        </c:spPr>
      </c:pivotFmt>
      <c:pivotFmt>
        <c:idx val="644"/>
        <c:spPr>
          <a:solidFill>
            <a:schemeClr val="accent6"/>
          </a:solidFill>
          <a:ln>
            <a:noFill/>
          </a:ln>
          <a:effectLst/>
        </c:spPr>
      </c:pivotFmt>
      <c:pivotFmt>
        <c:idx val="645"/>
        <c:spPr>
          <a:solidFill>
            <a:schemeClr val="accent6"/>
          </a:solidFill>
          <a:ln>
            <a:noFill/>
          </a:ln>
          <a:effectLst/>
        </c:spPr>
      </c:pivotFmt>
      <c:pivotFmt>
        <c:idx val="646"/>
        <c:spPr>
          <a:solidFill>
            <a:schemeClr val="accent6"/>
          </a:solidFill>
          <a:ln>
            <a:noFill/>
          </a:ln>
          <a:effectLst/>
        </c:spPr>
      </c:pivotFmt>
      <c:pivotFmt>
        <c:idx val="647"/>
        <c:spPr>
          <a:solidFill>
            <a:schemeClr val="accent6"/>
          </a:solidFill>
          <a:ln>
            <a:noFill/>
          </a:ln>
          <a:effectLst/>
        </c:spPr>
      </c:pivotFmt>
      <c:pivotFmt>
        <c:idx val="648"/>
        <c:spPr>
          <a:solidFill>
            <a:schemeClr val="accent6"/>
          </a:solidFill>
          <a:ln>
            <a:noFill/>
          </a:ln>
          <a:effectLst/>
        </c:spPr>
      </c:pivotFmt>
      <c:pivotFmt>
        <c:idx val="649"/>
        <c:spPr>
          <a:solidFill>
            <a:schemeClr val="accent6"/>
          </a:solidFill>
          <a:ln>
            <a:noFill/>
          </a:ln>
          <a:effectLst/>
        </c:spPr>
      </c:pivotFmt>
      <c:pivotFmt>
        <c:idx val="650"/>
        <c:spPr>
          <a:solidFill>
            <a:schemeClr val="accent6"/>
          </a:solidFill>
          <a:ln>
            <a:noFill/>
          </a:ln>
          <a:effectLst/>
        </c:spPr>
      </c:pivotFmt>
      <c:pivotFmt>
        <c:idx val="651"/>
        <c:spPr>
          <a:solidFill>
            <a:schemeClr val="accent6"/>
          </a:solidFill>
          <a:ln>
            <a:noFill/>
          </a:ln>
          <a:effectLst/>
        </c:spPr>
      </c:pivotFmt>
      <c:pivotFmt>
        <c:idx val="652"/>
        <c:spPr>
          <a:solidFill>
            <a:schemeClr val="accent6"/>
          </a:solidFill>
          <a:ln>
            <a:noFill/>
          </a:ln>
          <a:effectLst/>
        </c:spPr>
      </c:pivotFmt>
      <c:pivotFmt>
        <c:idx val="653"/>
        <c:spPr>
          <a:solidFill>
            <a:schemeClr val="accent6"/>
          </a:solidFill>
          <a:ln>
            <a:noFill/>
          </a:ln>
          <a:effectLst/>
        </c:spPr>
      </c:pivotFmt>
      <c:pivotFmt>
        <c:idx val="654"/>
        <c:spPr>
          <a:solidFill>
            <a:schemeClr val="accent6"/>
          </a:solidFill>
          <a:ln>
            <a:noFill/>
          </a:ln>
          <a:effectLst/>
        </c:spPr>
      </c:pivotFmt>
      <c:pivotFmt>
        <c:idx val="655"/>
        <c:spPr>
          <a:solidFill>
            <a:schemeClr val="accent6"/>
          </a:solidFill>
          <a:ln>
            <a:noFill/>
          </a:ln>
          <a:effectLst/>
        </c:spPr>
      </c:pivotFmt>
      <c:pivotFmt>
        <c:idx val="656"/>
        <c:spPr>
          <a:solidFill>
            <a:schemeClr val="accent6"/>
          </a:solidFill>
          <a:ln>
            <a:noFill/>
          </a:ln>
          <a:effectLst/>
        </c:spPr>
      </c:pivotFmt>
      <c:pivotFmt>
        <c:idx val="657"/>
        <c:spPr>
          <a:solidFill>
            <a:schemeClr val="accent6"/>
          </a:solidFill>
          <a:ln>
            <a:noFill/>
          </a:ln>
          <a:effectLst/>
        </c:spPr>
      </c:pivotFmt>
      <c:pivotFmt>
        <c:idx val="658"/>
        <c:spPr>
          <a:solidFill>
            <a:schemeClr val="accent6"/>
          </a:solidFill>
          <a:ln>
            <a:noFill/>
          </a:ln>
          <a:effectLst/>
        </c:spPr>
      </c:pivotFmt>
      <c:pivotFmt>
        <c:idx val="659"/>
        <c:spPr>
          <a:solidFill>
            <a:schemeClr val="accent6"/>
          </a:solidFill>
          <a:ln>
            <a:noFill/>
          </a:ln>
          <a:effectLst/>
        </c:spPr>
      </c:pivotFmt>
      <c:pivotFmt>
        <c:idx val="660"/>
        <c:spPr>
          <a:solidFill>
            <a:schemeClr val="accent6"/>
          </a:solidFill>
          <a:ln>
            <a:noFill/>
          </a:ln>
          <a:effectLst/>
        </c:spPr>
      </c:pivotFmt>
      <c:pivotFmt>
        <c:idx val="661"/>
        <c:spPr>
          <a:solidFill>
            <a:schemeClr val="accent6"/>
          </a:solidFill>
          <a:ln>
            <a:noFill/>
          </a:ln>
          <a:effectLst/>
        </c:spPr>
      </c:pivotFmt>
      <c:pivotFmt>
        <c:idx val="662"/>
        <c:spPr>
          <a:solidFill>
            <a:schemeClr val="accent6"/>
          </a:solidFill>
          <a:ln>
            <a:noFill/>
          </a:ln>
          <a:effectLst/>
        </c:spPr>
      </c:pivotFmt>
      <c:pivotFmt>
        <c:idx val="663"/>
        <c:spPr>
          <a:solidFill>
            <a:schemeClr val="accent6"/>
          </a:solidFill>
          <a:ln>
            <a:noFill/>
          </a:ln>
          <a:effectLst/>
        </c:spPr>
      </c:pivotFmt>
      <c:pivotFmt>
        <c:idx val="664"/>
        <c:spPr>
          <a:solidFill>
            <a:schemeClr val="accent6"/>
          </a:solidFill>
          <a:ln>
            <a:noFill/>
          </a:ln>
          <a:effectLst/>
        </c:spPr>
      </c:pivotFmt>
      <c:pivotFmt>
        <c:idx val="665"/>
        <c:spPr>
          <a:solidFill>
            <a:schemeClr val="accent6"/>
          </a:solidFill>
          <a:ln>
            <a:noFill/>
          </a:ln>
          <a:effectLst/>
        </c:spPr>
      </c:pivotFmt>
      <c:pivotFmt>
        <c:idx val="666"/>
        <c:spPr>
          <a:solidFill>
            <a:schemeClr val="accent6"/>
          </a:solidFill>
          <a:ln>
            <a:noFill/>
          </a:ln>
          <a:effectLst/>
        </c:spPr>
      </c:pivotFmt>
      <c:pivotFmt>
        <c:idx val="667"/>
        <c:spPr>
          <a:solidFill>
            <a:schemeClr val="accent6"/>
          </a:solidFill>
          <a:ln>
            <a:noFill/>
          </a:ln>
          <a:effectLst/>
        </c:spPr>
      </c:pivotFmt>
      <c:pivotFmt>
        <c:idx val="668"/>
        <c:spPr>
          <a:solidFill>
            <a:schemeClr val="accent6"/>
          </a:solidFill>
          <a:ln>
            <a:noFill/>
          </a:ln>
          <a:effectLst/>
        </c:spPr>
      </c:pivotFmt>
      <c:pivotFmt>
        <c:idx val="669"/>
        <c:spPr>
          <a:solidFill>
            <a:schemeClr val="accent6"/>
          </a:solidFill>
          <a:ln>
            <a:noFill/>
          </a:ln>
          <a:effectLst/>
        </c:spPr>
      </c:pivotFmt>
      <c:pivotFmt>
        <c:idx val="670"/>
        <c:spPr>
          <a:solidFill>
            <a:schemeClr val="accent6"/>
          </a:solidFill>
          <a:ln>
            <a:noFill/>
          </a:ln>
          <a:effectLst/>
        </c:spPr>
      </c:pivotFmt>
      <c:pivotFmt>
        <c:idx val="671"/>
        <c:spPr>
          <a:solidFill>
            <a:schemeClr val="accent6"/>
          </a:solidFill>
          <a:ln>
            <a:noFill/>
          </a:ln>
          <a:effectLst/>
        </c:spPr>
      </c:pivotFmt>
      <c:pivotFmt>
        <c:idx val="672"/>
        <c:spPr>
          <a:solidFill>
            <a:schemeClr val="accent6"/>
          </a:solidFill>
          <a:ln>
            <a:noFill/>
          </a:ln>
          <a:effectLst/>
        </c:spPr>
      </c:pivotFmt>
      <c:pivotFmt>
        <c:idx val="673"/>
        <c:spPr>
          <a:solidFill>
            <a:schemeClr val="accent6"/>
          </a:solidFill>
          <a:ln>
            <a:noFill/>
          </a:ln>
          <a:effectLst/>
        </c:spPr>
      </c:pivotFmt>
      <c:pivotFmt>
        <c:idx val="674"/>
        <c:spPr>
          <a:solidFill>
            <a:schemeClr val="accent6"/>
          </a:solidFill>
          <a:ln>
            <a:noFill/>
          </a:ln>
          <a:effectLst/>
        </c:spPr>
      </c:pivotFmt>
      <c:pivotFmt>
        <c:idx val="675"/>
        <c:spPr>
          <a:solidFill>
            <a:schemeClr val="accent6"/>
          </a:solidFill>
          <a:ln>
            <a:noFill/>
          </a:ln>
          <a:effectLst/>
        </c:spPr>
      </c:pivotFmt>
      <c:pivotFmt>
        <c:idx val="676"/>
        <c:spPr>
          <a:solidFill>
            <a:schemeClr val="accent6"/>
          </a:solidFill>
          <a:ln>
            <a:noFill/>
          </a:ln>
          <a:effectLst/>
        </c:spPr>
      </c:pivotFmt>
      <c:pivotFmt>
        <c:idx val="677"/>
        <c:spPr>
          <a:solidFill>
            <a:schemeClr val="accent6"/>
          </a:solidFill>
          <a:ln>
            <a:noFill/>
          </a:ln>
          <a:effectLst/>
        </c:spPr>
      </c:pivotFmt>
      <c:pivotFmt>
        <c:idx val="678"/>
        <c:spPr>
          <a:solidFill>
            <a:schemeClr val="accent6"/>
          </a:solidFill>
          <a:ln>
            <a:noFill/>
          </a:ln>
          <a:effectLst/>
        </c:spPr>
      </c:pivotFmt>
      <c:pivotFmt>
        <c:idx val="679"/>
        <c:spPr>
          <a:solidFill>
            <a:schemeClr val="accent6"/>
          </a:solidFill>
          <a:ln>
            <a:noFill/>
          </a:ln>
          <a:effectLst/>
        </c:spPr>
      </c:pivotFmt>
      <c:pivotFmt>
        <c:idx val="680"/>
        <c:spPr>
          <a:solidFill>
            <a:schemeClr val="accent6"/>
          </a:solidFill>
          <a:ln>
            <a:noFill/>
          </a:ln>
          <a:effectLst/>
        </c:spPr>
      </c:pivotFmt>
      <c:pivotFmt>
        <c:idx val="681"/>
        <c:spPr>
          <a:solidFill>
            <a:schemeClr val="accent6"/>
          </a:solidFill>
          <a:ln>
            <a:noFill/>
          </a:ln>
          <a:effectLst/>
        </c:spPr>
      </c:pivotFmt>
      <c:pivotFmt>
        <c:idx val="682"/>
        <c:spPr>
          <a:solidFill>
            <a:schemeClr val="accent6"/>
          </a:solidFill>
          <a:ln>
            <a:noFill/>
          </a:ln>
          <a:effectLst/>
        </c:spPr>
      </c:pivotFmt>
      <c:pivotFmt>
        <c:idx val="683"/>
        <c:spPr>
          <a:solidFill>
            <a:schemeClr val="accent6"/>
          </a:solidFill>
          <a:ln>
            <a:noFill/>
          </a:ln>
          <a:effectLst/>
        </c:spPr>
      </c:pivotFmt>
      <c:pivotFmt>
        <c:idx val="684"/>
        <c:spPr>
          <a:solidFill>
            <a:schemeClr val="accent6"/>
          </a:solidFill>
          <a:ln>
            <a:noFill/>
          </a:ln>
          <a:effectLst/>
        </c:spPr>
      </c:pivotFmt>
      <c:pivotFmt>
        <c:idx val="685"/>
        <c:spPr>
          <a:solidFill>
            <a:schemeClr val="accent6"/>
          </a:solidFill>
          <a:ln>
            <a:noFill/>
          </a:ln>
          <a:effectLst/>
        </c:spPr>
      </c:pivotFmt>
      <c:pivotFmt>
        <c:idx val="686"/>
        <c:spPr>
          <a:solidFill>
            <a:schemeClr val="accent6"/>
          </a:solidFill>
          <a:ln>
            <a:noFill/>
          </a:ln>
          <a:effectLst/>
        </c:spPr>
      </c:pivotFmt>
      <c:pivotFmt>
        <c:idx val="687"/>
        <c:spPr>
          <a:solidFill>
            <a:schemeClr val="accent6"/>
          </a:solidFill>
          <a:ln>
            <a:noFill/>
          </a:ln>
          <a:effectLst/>
        </c:spPr>
      </c:pivotFmt>
      <c:pivotFmt>
        <c:idx val="688"/>
        <c:spPr>
          <a:solidFill>
            <a:schemeClr val="accent6"/>
          </a:solidFill>
          <a:ln>
            <a:noFill/>
          </a:ln>
          <a:effectLst/>
        </c:spPr>
      </c:pivotFmt>
      <c:pivotFmt>
        <c:idx val="689"/>
        <c:spPr>
          <a:solidFill>
            <a:schemeClr val="accent6"/>
          </a:solidFill>
          <a:ln>
            <a:noFill/>
          </a:ln>
          <a:effectLst/>
        </c:spPr>
      </c:pivotFmt>
      <c:pivotFmt>
        <c:idx val="690"/>
        <c:spPr>
          <a:solidFill>
            <a:schemeClr val="accent6"/>
          </a:solidFill>
          <a:ln>
            <a:noFill/>
          </a:ln>
          <a:effectLst/>
        </c:spPr>
      </c:pivotFmt>
      <c:pivotFmt>
        <c:idx val="691"/>
        <c:spPr>
          <a:solidFill>
            <a:schemeClr val="accent6"/>
          </a:solidFill>
          <a:ln>
            <a:noFill/>
          </a:ln>
          <a:effectLst/>
        </c:spPr>
      </c:pivotFmt>
      <c:pivotFmt>
        <c:idx val="692"/>
        <c:spPr>
          <a:solidFill>
            <a:schemeClr val="accent6"/>
          </a:solidFill>
          <a:ln>
            <a:noFill/>
          </a:ln>
          <a:effectLst/>
        </c:spPr>
      </c:pivotFmt>
      <c:pivotFmt>
        <c:idx val="693"/>
        <c:spPr>
          <a:solidFill>
            <a:schemeClr val="accent6"/>
          </a:solidFill>
          <a:ln>
            <a:noFill/>
          </a:ln>
          <a:effectLst/>
        </c:spPr>
      </c:pivotFmt>
      <c:pivotFmt>
        <c:idx val="694"/>
        <c:spPr>
          <a:solidFill>
            <a:schemeClr val="accent6"/>
          </a:solidFill>
          <a:ln>
            <a:noFill/>
          </a:ln>
          <a:effectLst/>
        </c:spPr>
      </c:pivotFmt>
      <c:pivotFmt>
        <c:idx val="695"/>
        <c:spPr>
          <a:solidFill>
            <a:schemeClr val="accent6"/>
          </a:solidFill>
          <a:ln>
            <a:noFill/>
          </a:ln>
          <a:effectLst/>
        </c:spPr>
      </c:pivotFmt>
      <c:pivotFmt>
        <c:idx val="696"/>
        <c:spPr>
          <a:solidFill>
            <a:schemeClr val="accent6"/>
          </a:solidFill>
          <a:ln>
            <a:noFill/>
          </a:ln>
          <a:effectLst/>
        </c:spPr>
      </c:pivotFmt>
      <c:pivotFmt>
        <c:idx val="697"/>
        <c:spPr>
          <a:solidFill>
            <a:schemeClr val="accent6"/>
          </a:solidFill>
          <a:ln>
            <a:noFill/>
          </a:ln>
          <a:effectLst/>
        </c:spPr>
      </c:pivotFmt>
      <c:pivotFmt>
        <c:idx val="698"/>
        <c:spPr>
          <a:solidFill>
            <a:schemeClr val="accent6"/>
          </a:solidFill>
          <a:ln>
            <a:noFill/>
          </a:ln>
          <a:effectLst/>
        </c:spPr>
      </c:pivotFmt>
      <c:pivotFmt>
        <c:idx val="699"/>
        <c:spPr>
          <a:solidFill>
            <a:schemeClr val="accent6"/>
          </a:solidFill>
          <a:ln>
            <a:noFill/>
          </a:ln>
          <a:effectLst/>
        </c:spPr>
      </c:pivotFmt>
      <c:pivotFmt>
        <c:idx val="700"/>
        <c:spPr>
          <a:solidFill>
            <a:schemeClr val="accent6"/>
          </a:solidFill>
          <a:ln>
            <a:noFill/>
          </a:ln>
          <a:effectLst/>
        </c:spPr>
      </c:pivotFmt>
      <c:pivotFmt>
        <c:idx val="701"/>
        <c:spPr>
          <a:solidFill>
            <a:schemeClr val="accent6"/>
          </a:solidFill>
          <a:ln>
            <a:noFill/>
          </a:ln>
          <a:effectLst/>
        </c:spPr>
      </c:pivotFmt>
      <c:pivotFmt>
        <c:idx val="702"/>
        <c:spPr>
          <a:solidFill>
            <a:schemeClr val="accent6"/>
          </a:solidFill>
          <a:ln>
            <a:noFill/>
          </a:ln>
          <a:effectLst/>
        </c:spPr>
      </c:pivotFmt>
      <c:pivotFmt>
        <c:idx val="703"/>
        <c:spPr>
          <a:solidFill>
            <a:schemeClr val="accent6"/>
          </a:solidFill>
          <a:ln>
            <a:noFill/>
          </a:ln>
          <a:effectLst/>
        </c:spPr>
      </c:pivotFmt>
      <c:pivotFmt>
        <c:idx val="704"/>
        <c:spPr>
          <a:solidFill>
            <a:schemeClr val="accent6"/>
          </a:solidFill>
          <a:ln>
            <a:noFill/>
          </a:ln>
          <a:effectLst/>
        </c:spPr>
      </c:pivotFmt>
      <c:pivotFmt>
        <c:idx val="705"/>
        <c:spPr>
          <a:solidFill>
            <a:schemeClr val="accent6"/>
          </a:solidFill>
          <a:ln>
            <a:noFill/>
          </a:ln>
          <a:effectLst/>
        </c:spPr>
      </c:pivotFmt>
      <c:pivotFmt>
        <c:idx val="706"/>
        <c:spPr>
          <a:solidFill>
            <a:schemeClr val="accent6"/>
          </a:solidFill>
          <a:ln>
            <a:noFill/>
          </a:ln>
          <a:effectLst/>
        </c:spPr>
      </c:pivotFmt>
      <c:pivotFmt>
        <c:idx val="707"/>
        <c:spPr>
          <a:solidFill>
            <a:schemeClr val="accent6"/>
          </a:solidFill>
          <a:ln>
            <a:noFill/>
          </a:ln>
          <a:effectLst/>
        </c:spPr>
      </c:pivotFmt>
      <c:pivotFmt>
        <c:idx val="708"/>
        <c:spPr>
          <a:solidFill>
            <a:schemeClr val="accent6"/>
          </a:solidFill>
          <a:ln>
            <a:noFill/>
          </a:ln>
          <a:effectLst/>
        </c:spPr>
      </c:pivotFmt>
      <c:pivotFmt>
        <c:idx val="709"/>
        <c:spPr>
          <a:solidFill>
            <a:schemeClr val="accent6"/>
          </a:solidFill>
          <a:ln>
            <a:noFill/>
          </a:ln>
          <a:effectLst/>
        </c:spPr>
      </c:pivotFmt>
      <c:pivotFmt>
        <c:idx val="710"/>
        <c:spPr>
          <a:solidFill>
            <a:schemeClr val="accent6"/>
          </a:solidFill>
          <a:ln>
            <a:noFill/>
          </a:ln>
          <a:effectLst/>
        </c:spPr>
      </c:pivotFmt>
      <c:pivotFmt>
        <c:idx val="711"/>
        <c:spPr>
          <a:solidFill>
            <a:schemeClr val="accent6"/>
          </a:solidFill>
          <a:ln>
            <a:noFill/>
          </a:ln>
          <a:effectLst/>
        </c:spPr>
      </c:pivotFmt>
      <c:pivotFmt>
        <c:idx val="712"/>
        <c:spPr>
          <a:solidFill>
            <a:schemeClr val="accent6"/>
          </a:solidFill>
          <a:ln>
            <a:noFill/>
          </a:ln>
          <a:effectLst/>
        </c:spPr>
      </c:pivotFmt>
      <c:pivotFmt>
        <c:idx val="713"/>
        <c:spPr>
          <a:solidFill>
            <a:schemeClr val="accent6"/>
          </a:solidFill>
          <a:ln>
            <a:noFill/>
          </a:ln>
          <a:effectLst/>
        </c:spPr>
      </c:pivotFmt>
      <c:pivotFmt>
        <c:idx val="714"/>
        <c:spPr>
          <a:solidFill>
            <a:schemeClr val="accent6"/>
          </a:solidFill>
          <a:ln>
            <a:noFill/>
          </a:ln>
          <a:effectLst/>
        </c:spPr>
      </c:pivotFmt>
      <c:pivotFmt>
        <c:idx val="715"/>
        <c:spPr>
          <a:solidFill>
            <a:schemeClr val="accent6"/>
          </a:solidFill>
          <a:ln>
            <a:noFill/>
          </a:ln>
          <a:effectLst/>
        </c:spPr>
      </c:pivotFmt>
      <c:pivotFmt>
        <c:idx val="716"/>
        <c:spPr>
          <a:solidFill>
            <a:schemeClr val="accent6"/>
          </a:solidFill>
          <a:ln>
            <a:noFill/>
          </a:ln>
          <a:effectLst/>
        </c:spPr>
      </c:pivotFmt>
      <c:pivotFmt>
        <c:idx val="717"/>
        <c:spPr>
          <a:solidFill>
            <a:schemeClr val="accent6"/>
          </a:solidFill>
          <a:ln>
            <a:noFill/>
          </a:ln>
          <a:effectLst/>
        </c:spPr>
      </c:pivotFmt>
      <c:pivotFmt>
        <c:idx val="718"/>
        <c:spPr>
          <a:solidFill>
            <a:schemeClr val="accent6"/>
          </a:solidFill>
          <a:ln>
            <a:noFill/>
          </a:ln>
          <a:effectLst/>
        </c:spPr>
      </c:pivotFmt>
      <c:pivotFmt>
        <c:idx val="719"/>
        <c:spPr>
          <a:solidFill>
            <a:schemeClr val="accent6"/>
          </a:solidFill>
          <a:ln>
            <a:noFill/>
          </a:ln>
          <a:effectLst/>
        </c:spPr>
      </c:pivotFmt>
      <c:pivotFmt>
        <c:idx val="720"/>
        <c:spPr>
          <a:solidFill>
            <a:schemeClr val="accent6"/>
          </a:solidFill>
          <a:ln>
            <a:noFill/>
          </a:ln>
          <a:effectLst/>
        </c:spPr>
      </c:pivotFmt>
      <c:pivotFmt>
        <c:idx val="721"/>
        <c:spPr>
          <a:solidFill>
            <a:schemeClr val="accent6"/>
          </a:solidFill>
          <a:ln>
            <a:noFill/>
          </a:ln>
          <a:effectLst/>
        </c:spPr>
      </c:pivotFmt>
      <c:pivotFmt>
        <c:idx val="722"/>
        <c:spPr>
          <a:solidFill>
            <a:schemeClr val="accent6"/>
          </a:solidFill>
          <a:ln>
            <a:noFill/>
          </a:ln>
          <a:effectLst/>
        </c:spPr>
      </c:pivotFmt>
      <c:pivotFmt>
        <c:idx val="723"/>
        <c:spPr>
          <a:solidFill>
            <a:schemeClr val="accent6"/>
          </a:solidFill>
          <a:ln>
            <a:noFill/>
          </a:ln>
          <a:effectLst/>
        </c:spPr>
      </c:pivotFmt>
      <c:pivotFmt>
        <c:idx val="724"/>
        <c:spPr>
          <a:solidFill>
            <a:schemeClr val="accent6"/>
          </a:solidFill>
          <a:ln>
            <a:noFill/>
          </a:ln>
          <a:effectLst/>
        </c:spPr>
      </c:pivotFmt>
      <c:pivotFmt>
        <c:idx val="725"/>
        <c:spPr>
          <a:solidFill>
            <a:schemeClr val="accent6"/>
          </a:solidFill>
          <a:ln>
            <a:noFill/>
          </a:ln>
          <a:effectLst/>
        </c:spPr>
      </c:pivotFmt>
      <c:pivotFmt>
        <c:idx val="726"/>
        <c:spPr>
          <a:solidFill>
            <a:schemeClr val="accent6"/>
          </a:solidFill>
          <a:ln>
            <a:noFill/>
          </a:ln>
          <a:effectLst/>
        </c:spPr>
      </c:pivotFmt>
      <c:pivotFmt>
        <c:idx val="727"/>
        <c:spPr>
          <a:solidFill>
            <a:schemeClr val="accent6"/>
          </a:solidFill>
          <a:ln>
            <a:noFill/>
          </a:ln>
          <a:effectLst/>
        </c:spPr>
      </c:pivotFmt>
      <c:pivotFmt>
        <c:idx val="728"/>
        <c:spPr>
          <a:solidFill>
            <a:schemeClr val="accent6"/>
          </a:solidFill>
          <a:ln>
            <a:noFill/>
          </a:ln>
          <a:effectLst/>
        </c:spPr>
      </c:pivotFmt>
      <c:pivotFmt>
        <c:idx val="729"/>
        <c:spPr>
          <a:solidFill>
            <a:schemeClr val="accent6"/>
          </a:solidFill>
          <a:ln>
            <a:noFill/>
          </a:ln>
          <a:effectLst/>
        </c:spPr>
      </c:pivotFmt>
      <c:pivotFmt>
        <c:idx val="730"/>
        <c:spPr>
          <a:solidFill>
            <a:schemeClr val="accent6"/>
          </a:solidFill>
          <a:ln>
            <a:noFill/>
          </a:ln>
          <a:effectLst/>
        </c:spPr>
      </c:pivotFmt>
      <c:pivotFmt>
        <c:idx val="731"/>
        <c:spPr>
          <a:solidFill>
            <a:schemeClr val="accent6"/>
          </a:solidFill>
          <a:ln>
            <a:noFill/>
          </a:ln>
          <a:effectLst/>
        </c:spPr>
      </c:pivotFmt>
      <c:pivotFmt>
        <c:idx val="732"/>
        <c:spPr>
          <a:solidFill>
            <a:schemeClr val="accent6"/>
          </a:solidFill>
          <a:ln>
            <a:noFill/>
          </a:ln>
          <a:effectLst/>
        </c:spPr>
      </c:pivotFmt>
      <c:pivotFmt>
        <c:idx val="733"/>
        <c:spPr>
          <a:solidFill>
            <a:schemeClr val="accent6"/>
          </a:solidFill>
          <a:ln>
            <a:noFill/>
          </a:ln>
          <a:effectLst/>
        </c:spPr>
      </c:pivotFmt>
      <c:pivotFmt>
        <c:idx val="734"/>
        <c:spPr>
          <a:solidFill>
            <a:schemeClr val="accent6"/>
          </a:solidFill>
          <a:ln>
            <a:noFill/>
          </a:ln>
          <a:effectLst/>
        </c:spPr>
      </c:pivotFmt>
      <c:pivotFmt>
        <c:idx val="735"/>
        <c:spPr>
          <a:solidFill>
            <a:schemeClr val="accent6"/>
          </a:solidFill>
          <a:ln>
            <a:noFill/>
          </a:ln>
          <a:effectLst/>
        </c:spPr>
      </c:pivotFmt>
      <c:pivotFmt>
        <c:idx val="736"/>
        <c:spPr>
          <a:solidFill>
            <a:schemeClr val="accent6"/>
          </a:solidFill>
          <a:ln>
            <a:noFill/>
          </a:ln>
          <a:effectLst/>
        </c:spPr>
      </c:pivotFmt>
      <c:pivotFmt>
        <c:idx val="737"/>
        <c:spPr>
          <a:solidFill>
            <a:schemeClr val="accent6"/>
          </a:solidFill>
          <a:ln>
            <a:noFill/>
          </a:ln>
          <a:effectLst/>
        </c:spPr>
      </c:pivotFmt>
      <c:pivotFmt>
        <c:idx val="738"/>
        <c:spPr>
          <a:solidFill>
            <a:schemeClr val="accent6"/>
          </a:solidFill>
          <a:ln>
            <a:noFill/>
          </a:ln>
          <a:effectLst/>
        </c:spPr>
      </c:pivotFmt>
      <c:pivotFmt>
        <c:idx val="739"/>
        <c:spPr>
          <a:solidFill>
            <a:schemeClr val="accent6"/>
          </a:solidFill>
          <a:ln>
            <a:noFill/>
          </a:ln>
          <a:effectLst/>
        </c:spPr>
      </c:pivotFmt>
      <c:pivotFmt>
        <c:idx val="740"/>
        <c:spPr>
          <a:solidFill>
            <a:schemeClr val="accent6"/>
          </a:solidFill>
          <a:ln>
            <a:noFill/>
          </a:ln>
          <a:effectLst/>
        </c:spPr>
      </c:pivotFmt>
      <c:pivotFmt>
        <c:idx val="741"/>
        <c:spPr>
          <a:solidFill>
            <a:schemeClr val="accent6"/>
          </a:solidFill>
          <a:ln>
            <a:noFill/>
          </a:ln>
          <a:effectLst/>
        </c:spPr>
      </c:pivotFmt>
      <c:pivotFmt>
        <c:idx val="742"/>
        <c:spPr>
          <a:solidFill>
            <a:schemeClr val="accent6"/>
          </a:solidFill>
          <a:ln>
            <a:noFill/>
          </a:ln>
          <a:effectLst/>
        </c:spPr>
      </c:pivotFmt>
      <c:pivotFmt>
        <c:idx val="743"/>
        <c:spPr>
          <a:solidFill>
            <a:schemeClr val="accent6"/>
          </a:solidFill>
          <a:ln>
            <a:noFill/>
          </a:ln>
          <a:effectLst/>
        </c:spPr>
      </c:pivotFmt>
      <c:pivotFmt>
        <c:idx val="744"/>
        <c:spPr>
          <a:solidFill>
            <a:schemeClr val="accent6"/>
          </a:solidFill>
          <a:ln>
            <a:noFill/>
          </a:ln>
          <a:effectLst/>
        </c:spPr>
      </c:pivotFmt>
      <c:pivotFmt>
        <c:idx val="745"/>
        <c:spPr>
          <a:solidFill>
            <a:schemeClr val="accent6"/>
          </a:solidFill>
          <a:ln>
            <a:noFill/>
          </a:ln>
          <a:effectLst/>
        </c:spPr>
      </c:pivotFmt>
      <c:pivotFmt>
        <c:idx val="746"/>
        <c:spPr>
          <a:solidFill>
            <a:schemeClr val="accent6"/>
          </a:solidFill>
          <a:ln>
            <a:noFill/>
          </a:ln>
          <a:effectLst/>
        </c:spPr>
      </c:pivotFmt>
      <c:pivotFmt>
        <c:idx val="747"/>
        <c:spPr>
          <a:solidFill>
            <a:schemeClr val="accent6"/>
          </a:solidFill>
          <a:ln>
            <a:noFill/>
          </a:ln>
          <a:effectLst/>
        </c:spPr>
      </c:pivotFmt>
      <c:pivotFmt>
        <c:idx val="748"/>
        <c:spPr>
          <a:solidFill>
            <a:schemeClr val="accent6"/>
          </a:solidFill>
          <a:ln>
            <a:noFill/>
          </a:ln>
          <a:effectLst/>
        </c:spPr>
      </c:pivotFmt>
      <c:pivotFmt>
        <c:idx val="749"/>
        <c:spPr>
          <a:solidFill>
            <a:schemeClr val="accent6"/>
          </a:solidFill>
          <a:ln>
            <a:noFill/>
          </a:ln>
          <a:effectLst/>
        </c:spPr>
      </c:pivotFmt>
      <c:pivotFmt>
        <c:idx val="750"/>
        <c:spPr>
          <a:solidFill>
            <a:schemeClr val="accent6"/>
          </a:solidFill>
          <a:ln>
            <a:noFill/>
          </a:ln>
          <a:effectLst/>
        </c:spPr>
      </c:pivotFmt>
      <c:pivotFmt>
        <c:idx val="751"/>
        <c:spPr>
          <a:solidFill>
            <a:schemeClr val="accent6"/>
          </a:solidFill>
          <a:ln>
            <a:noFill/>
          </a:ln>
          <a:effectLst/>
        </c:spPr>
      </c:pivotFmt>
      <c:pivotFmt>
        <c:idx val="752"/>
        <c:spPr>
          <a:solidFill>
            <a:schemeClr val="accent6"/>
          </a:solidFill>
          <a:ln>
            <a:noFill/>
          </a:ln>
          <a:effectLst/>
        </c:spPr>
      </c:pivotFmt>
      <c:pivotFmt>
        <c:idx val="753"/>
        <c:spPr>
          <a:solidFill>
            <a:schemeClr val="accent6"/>
          </a:solidFill>
          <a:ln>
            <a:noFill/>
          </a:ln>
          <a:effectLst/>
        </c:spPr>
      </c:pivotFmt>
      <c:pivotFmt>
        <c:idx val="754"/>
        <c:spPr>
          <a:solidFill>
            <a:schemeClr val="accent6"/>
          </a:solidFill>
          <a:ln>
            <a:noFill/>
          </a:ln>
          <a:effectLst/>
        </c:spPr>
      </c:pivotFmt>
      <c:pivotFmt>
        <c:idx val="755"/>
        <c:spPr>
          <a:solidFill>
            <a:schemeClr val="accent6"/>
          </a:solidFill>
          <a:ln>
            <a:noFill/>
          </a:ln>
          <a:effectLst/>
        </c:spPr>
      </c:pivotFmt>
      <c:pivotFmt>
        <c:idx val="756"/>
        <c:spPr>
          <a:solidFill>
            <a:schemeClr val="accent6"/>
          </a:solidFill>
          <a:ln>
            <a:noFill/>
          </a:ln>
          <a:effectLst/>
        </c:spPr>
      </c:pivotFmt>
      <c:pivotFmt>
        <c:idx val="757"/>
        <c:spPr>
          <a:solidFill>
            <a:schemeClr val="accent6"/>
          </a:solidFill>
          <a:ln>
            <a:noFill/>
          </a:ln>
          <a:effectLst/>
        </c:spPr>
      </c:pivotFmt>
      <c:pivotFmt>
        <c:idx val="758"/>
        <c:spPr>
          <a:solidFill>
            <a:schemeClr val="accent6"/>
          </a:solidFill>
          <a:ln>
            <a:noFill/>
          </a:ln>
          <a:effectLst/>
        </c:spPr>
      </c:pivotFmt>
      <c:pivotFmt>
        <c:idx val="759"/>
        <c:spPr>
          <a:solidFill>
            <a:schemeClr val="accent6"/>
          </a:solidFill>
          <a:ln>
            <a:noFill/>
          </a:ln>
          <a:effectLst/>
        </c:spPr>
      </c:pivotFmt>
      <c:pivotFmt>
        <c:idx val="760"/>
        <c:spPr>
          <a:solidFill>
            <a:schemeClr val="accent6"/>
          </a:solidFill>
          <a:ln>
            <a:noFill/>
          </a:ln>
          <a:effectLst/>
        </c:spPr>
      </c:pivotFmt>
      <c:pivotFmt>
        <c:idx val="761"/>
        <c:spPr>
          <a:solidFill>
            <a:schemeClr val="accent6"/>
          </a:solidFill>
          <a:ln>
            <a:noFill/>
          </a:ln>
          <a:effectLst/>
        </c:spPr>
      </c:pivotFmt>
      <c:pivotFmt>
        <c:idx val="762"/>
        <c:spPr>
          <a:solidFill>
            <a:schemeClr val="accent6"/>
          </a:solidFill>
          <a:ln>
            <a:noFill/>
          </a:ln>
          <a:effectLst/>
        </c:spPr>
      </c:pivotFmt>
      <c:pivotFmt>
        <c:idx val="763"/>
        <c:spPr>
          <a:solidFill>
            <a:schemeClr val="accent6"/>
          </a:solidFill>
          <a:ln>
            <a:noFill/>
          </a:ln>
          <a:effectLst/>
        </c:spPr>
      </c:pivotFmt>
      <c:pivotFmt>
        <c:idx val="764"/>
        <c:spPr>
          <a:solidFill>
            <a:schemeClr val="accent6"/>
          </a:solidFill>
          <a:ln>
            <a:noFill/>
          </a:ln>
          <a:effectLst/>
        </c:spPr>
      </c:pivotFmt>
      <c:pivotFmt>
        <c:idx val="765"/>
        <c:spPr>
          <a:solidFill>
            <a:schemeClr val="accent6"/>
          </a:solidFill>
          <a:ln>
            <a:noFill/>
          </a:ln>
          <a:effectLst/>
        </c:spPr>
      </c:pivotFmt>
      <c:pivotFmt>
        <c:idx val="766"/>
        <c:spPr>
          <a:solidFill>
            <a:schemeClr val="accent6"/>
          </a:solidFill>
          <a:ln>
            <a:noFill/>
          </a:ln>
          <a:effectLst/>
        </c:spPr>
      </c:pivotFmt>
      <c:pivotFmt>
        <c:idx val="767"/>
        <c:spPr>
          <a:solidFill>
            <a:schemeClr val="accent6"/>
          </a:solidFill>
          <a:ln>
            <a:noFill/>
          </a:ln>
          <a:effectLst/>
        </c:spPr>
      </c:pivotFmt>
      <c:pivotFmt>
        <c:idx val="768"/>
        <c:spPr>
          <a:solidFill>
            <a:schemeClr val="accent6"/>
          </a:solidFill>
          <a:ln>
            <a:noFill/>
          </a:ln>
          <a:effectLst/>
        </c:spPr>
      </c:pivotFmt>
      <c:pivotFmt>
        <c:idx val="769"/>
        <c:spPr>
          <a:solidFill>
            <a:schemeClr val="accent6"/>
          </a:solidFill>
          <a:ln>
            <a:noFill/>
          </a:ln>
          <a:effectLst/>
        </c:spPr>
      </c:pivotFmt>
      <c:pivotFmt>
        <c:idx val="770"/>
        <c:spPr>
          <a:solidFill>
            <a:schemeClr val="accent6"/>
          </a:solidFill>
          <a:ln>
            <a:noFill/>
          </a:ln>
          <a:effectLst/>
        </c:spPr>
      </c:pivotFmt>
      <c:pivotFmt>
        <c:idx val="771"/>
        <c:spPr>
          <a:solidFill>
            <a:schemeClr val="accent6"/>
          </a:solidFill>
          <a:ln>
            <a:noFill/>
          </a:ln>
          <a:effectLst/>
        </c:spPr>
      </c:pivotFmt>
      <c:pivotFmt>
        <c:idx val="772"/>
        <c:spPr>
          <a:solidFill>
            <a:schemeClr val="accent6"/>
          </a:solidFill>
          <a:ln>
            <a:noFill/>
          </a:ln>
          <a:effectLst/>
        </c:spPr>
      </c:pivotFmt>
      <c:pivotFmt>
        <c:idx val="773"/>
        <c:spPr>
          <a:solidFill>
            <a:schemeClr val="accent6"/>
          </a:solidFill>
          <a:ln>
            <a:noFill/>
          </a:ln>
          <a:effectLst/>
        </c:spPr>
      </c:pivotFmt>
      <c:pivotFmt>
        <c:idx val="774"/>
        <c:spPr>
          <a:solidFill>
            <a:schemeClr val="accent6"/>
          </a:solidFill>
          <a:ln>
            <a:noFill/>
          </a:ln>
          <a:effectLst/>
        </c:spPr>
      </c:pivotFmt>
      <c:pivotFmt>
        <c:idx val="775"/>
        <c:spPr>
          <a:solidFill>
            <a:schemeClr val="accent6"/>
          </a:solidFill>
          <a:ln>
            <a:noFill/>
          </a:ln>
          <a:effectLst/>
        </c:spPr>
      </c:pivotFmt>
      <c:pivotFmt>
        <c:idx val="776"/>
        <c:spPr>
          <a:solidFill>
            <a:schemeClr val="accent6"/>
          </a:solidFill>
          <a:ln>
            <a:noFill/>
          </a:ln>
          <a:effectLst/>
        </c:spPr>
      </c:pivotFmt>
      <c:pivotFmt>
        <c:idx val="777"/>
        <c:spPr>
          <a:solidFill>
            <a:schemeClr val="accent6"/>
          </a:solidFill>
          <a:ln>
            <a:noFill/>
          </a:ln>
          <a:effectLst/>
        </c:spPr>
      </c:pivotFmt>
      <c:pivotFmt>
        <c:idx val="778"/>
        <c:spPr>
          <a:solidFill>
            <a:schemeClr val="accent6"/>
          </a:solidFill>
          <a:ln>
            <a:noFill/>
          </a:ln>
          <a:effectLst/>
        </c:spPr>
      </c:pivotFmt>
      <c:pivotFmt>
        <c:idx val="779"/>
        <c:spPr>
          <a:solidFill>
            <a:schemeClr val="accent6"/>
          </a:solidFill>
          <a:ln>
            <a:noFill/>
          </a:ln>
          <a:effectLst/>
        </c:spPr>
      </c:pivotFmt>
      <c:pivotFmt>
        <c:idx val="780"/>
        <c:spPr>
          <a:solidFill>
            <a:schemeClr val="accent6"/>
          </a:solidFill>
          <a:ln>
            <a:noFill/>
          </a:ln>
          <a:effectLst/>
        </c:spPr>
      </c:pivotFmt>
      <c:pivotFmt>
        <c:idx val="781"/>
        <c:spPr>
          <a:solidFill>
            <a:schemeClr val="accent6"/>
          </a:solidFill>
          <a:ln>
            <a:noFill/>
          </a:ln>
          <a:effectLst/>
        </c:spPr>
      </c:pivotFmt>
      <c:pivotFmt>
        <c:idx val="782"/>
        <c:spPr>
          <a:solidFill>
            <a:schemeClr val="accent6"/>
          </a:solidFill>
          <a:ln>
            <a:noFill/>
          </a:ln>
          <a:effectLst/>
        </c:spPr>
      </c:pivotFmt>
      <c:pivotFmt>
        <c:idx val="783"/>
        <c:spPr>
          <a:solidFill>
            <a:schemeClr val="accent6"/>
          </a:solidFill>
          <a:ln>
            <a:noFill/>
          </a:ln>
          <a:effectLst/>
        </c:spPr>
      </c:pivotFmt>
      <c:pivotFmt>
        <c:idx val="784"/>
        <c:spPr>
          <a:solidFill>
            <a:schemeClr val="accent6"/>
          </a:solidFill>
          <a:ln>
            <a:noFill/>
          </a:ln>
          <a:effectLst/>
        </c:spPr>
      </c:pivotFmt>
      <c:pivotFmt>
        <c:idx val="785"/>
        <c:spPr>
          <a:solidFill>
            <a:schemeClr val="accent6"/>
          </a:solidFill>
          <a:ln>
            <a:noFill/>
          </a:ln>
          <a:effectLst/>
        </c:spPr>
      </c:pivotFmt>
      <c:pivotFmt>
        <c:idx val="786"/>
        <c:spPr>
          <a:solidFill>
            <a:schemeClr val="accent6"/>
          </a:solidFill>
          <a:ln>
            <a:noFill/>
          </a:ln>
          <a:effectLst/>
        </c:spPr>
      </c:pivotFmt>
      <c:pivotFmt>
        <c:idx val="787"/>
        <c:spPr>
          <a:solidFill>
            <a:schemeClr val="accent6"/>
          </a:solidFill>
          <a:ln>
            <a:noFill/>
          </a:ln>
          <a:effectLst/>
        </c:spPr>
      </c:pivotFmt>
      <c:pivotFmt>
        <c:idx val="788"/>
        <c:spPr>
          <a:solidFill>
            <a:schemeClr val="accent6"/>
          </a:solidFill>
          <a:ln>
            <a:noFill/>
          </a:ln>
          <a:effectLst/>
        </c:spPr>
      </c:pivotFmt>
      <c:pivotFmt>
        <c:idx val="789"/>
        <c:spPr>
          <a:solidFill>
            <a:schemeClr val="accent6"/>
          </a:solidFill>
          <a:ln>
            <a:noFill/>
          </a:ln>
          <a:effectLst/>
        </c:spPr>
      </c:pivotFmt>
      <c:pivotFmt>
        <c:idx val="790"/>
        <c:spPr>
          <a:solidFill>
            <a:schemeClr val="accent6"/>
          </a:solidFill>
          <a:ln>
            <a:noFill/>
          </a:ln>
          <a:effectLst/>
        </c:spPr>
      </c:pivotFmt>
      <c:pivotFmt>
        <c:idx val="791"/>
        <c:spPr>
          <a:solidFill>
            <a:schemeClr val="accent6"/>
          </a:solidFill>
          <a:ln>
            <a:noFill/>
          </a:ln>
          <a:effectLst/>
        </c:spPr>
      </c:pivotFmt>
      <c:pivotFmt>
        <c:idx val="792"/>
        <c:spPr>
          <a:solidFill>
            <a:schemeClr val="accent6"/>
          </a:solidFill>
          <a:ln>
            <a:noFill/>
          </a:ln>
          <a:effectLst/>
        </c:spPr>
      </c:pivotFmt>
      <c:pivotFmt>
        <c:idx val="793"/>
        <c:spPr>
          <a:solidFill>
            <a:schemeClr val="accent6"/>
          </a:solidFill>
          <a:ln>
            <a:noFill/>
          </a:ln>
          <a:effectLst/>
        </c:spPr>
      </c:pivotFmt>
      <c:pivotFmt>
        <c:idx val="794"/>
        <c:spPr>
          <a:solidFill>
            <a:schemeClr val="accent6"/>
          </a:solidFill>
          <a:ln>
            <a:noFill/>
          </a:ln>
          <a:effectLst/>
        </c:spPr>
      </c:pivotFmt>
      <c:pivotFmt>
        <c:idx val="795"/>
        <c:spPr>
          <a:solidFill>
            <a:schemeClr val="accent6"/>
          </a:solidFill>
          <a:ln>
            <a:noFill/>
          </a:ln>
          <a:effectLst/>
        </c:spPr>
      </c:pivotFmt>
      <c:pivotFmt>
        <c:idx val="796"/>
        <c:spPr>
          <a:solidFill>
            <a:schemeClr val="accent6"/>
          </a:solidFill>
          <a:ln>
            <a:noFill/>
          </a:ln>
          <a:effectLst/>
        </c:spPr>
      </c:pivotFmt>
      <c:pivotFmt>
        <c:idx val="797"/>
        <c:spPr>
          <a:solidFill>
            <a:schemeClr val="accent6"/>
          </a:solidFill>
          <a:ln>
            <a:noFill/>
          </a:ln>
          <a:effectLst/>
        </c:spPr>
      </c:pivotFmt>
      <c:pivotFmt>
        <c:idx val="798"/>
        <c:spPr>
          <a:solidFill>
            <a:schemeClr val="accent6"/>
          </a:solidFill>
          <a:ln>
            <a:noFill/>
          </a:ln>
          <a:effectLst/>
        </c:spPr>
      </c:pivotFmt>
      <c:pivotFmt>
        <c:idx val="799"/>
        <c:spPr>
          <a:solidFill>
            <a:schemeClr val="accent6"/>
          </a:solidFill>
          <a:ln>
            <a:noFill/>
          </a:ln>
          <a:effectLst/>
        </c:spPr>
      </c:pivotFmt>
      <c:pivotFmt>
        <c:idx val="800"/>
        <c:spPr>
          <a:solidFill>
            <a:schemeClr val="accent6"/>
          </a:solidFill>
          <a:ln>
            <a:noFill/>
          </a:ln>
          <a:effectLst/>
        </c:spPr>
      </c:pivotFmt>
      <c:pivotFmt>
        <c:idx val="801"/>
        <c:spPr>
          <a:solidFill>
            <a:schemeClr val="accent6"/>
          </a:solidFill>
          <a:ln>
            <a:noFill/>
          </a:ln>
          <a:effectLst/>
        </c:spPr>
      </c:pivotFmt>
      <c:pivotFmt>
        <c:idx val="802"/>
        <c:spPr>
          <a:solidFill>
            <a:schemeClr val="accent6"/>
          </a:solidFill>
          <a:ln>
            <a:noFill/>
          </a:ln>
          <a:effectLst/>
        </c:spPr>
      </c:pivotFmt>
      <c:pivotFmt>
        <c:idx val="803"/>
        <c:spPr>
          <a:solidFill>
            <a:schemeClr val="accent6"/>
          </a:solidFill>
          <a:ln>
            <a:noFill/>
          </a:ln>
          <a:effectLst/>
        </c:spPr>
      </c:pivotFmt>
      <c:pivotFmt>
        <c:idx val="804"/>
        <c:spPr>
          <a:solidFill>
            <a:schemeClr val="accent6"/>
          </a:solidFill>
          <a:ln>
            <a:noFill/>
          </a:ln>
          <a:effectLst/>
        </c:spPr>
      </c:pivotFmt>
      <c:pivotFmt>
        <c:idx val="805"/>
        <c:spPr>
          <a:solidFill>
            <a:schemeClr val="accent6"/>
          </a:solidFill>
          <a:ln>
            <a:noFill/>
          </a:ln>
          <a:effectLst/>
        </c:spPr>
      </c:pivotFmt>
      <c:pivotFmt>
        <c:idx val="806"/>
        <c:spPr>
          <a:solidFill>
            <a:schemeClr val="accent6"/>
          </a:solidFill>
          <a:ln>
            <a:noFill/>
          </a:ln>
          <a:effectLst/>
        </c:spPr>
      </c:pivotFmt>
      <c:pivotFmt>
        <c:idx val="807"/>
        <c:spPr>
          <a:solidFill>
            <a:schemeClr val="accent6"/>
          </a:solidFill>
          <a:ln>
            <a:noFill/>
          </a:ln>
          <a:effectLst/>
        </c:spPr>
      </c:pivotFmt>
      <c:pivotFmt>
        <c:idx val="808"/>
        <c:spPr>
          <a:solidFill>
            <a:schemeClr val="accent6"/>
          </a:solidFill>
          <a:ln>
            <a:noFill/>
          </a:ln>
          <a:effectLst/>
        </c:spPr>
      </c:pivotFmt>
      <c:pivotFmt>
        <c:idx val="809"/>
        <c:spPr>
          <a:solidFill>
            <a:schemeClr val="accent6"/>
          </a:solidFill>
          <a:ln>
            <a:noFill/>
          </a:ln>
          <a:effectLst/>
        </c:spPr>
      </c:pivotFmt>
      <c:pivotFmt>
        <c:idx val="810"/>
        <c:spPr>
          <a:solidFill>
            <a:schemeClr val="accent6"/>
          </a:solidFill>
          <a:ln>
            <a:noFill/>
          </a:ln>
          <a:effectLst/>
        </c:spPr>
      </c:pivotFmt>
      <c:pivotFmt>
        <c:idx val="811"/>
        <c:spPr>
          <a:solidFill>
            <a:schemeClr val="accent6"/>
          </a:solidFill>
          <a:ln>
            <a:noFill/>
          </a:ln>
          <a:effectLst/>
        </c:spPr>
      </c:pivotFmt>
      <c:pivotFmt>
        <c:idx val="812"/>
        <c:spPr>
          <a:solidFill>
            <a:schemeClr val="accent6"/>
          </a:solidFill>
          <a:ln>
            <a:noFill/>
          </a:ln>
          <a:effectLst/>
        </c:spPr>
      </c:pivotFmt>
      <c:pivotFmt>
        <c:idx val="813"/>
        <c:spPr>
          <a:solidFill>
            <a:schemeClr val="accent6"/>
          </a:solidFill>
          <a:ln>
            <a:noFill/>
          </a:ln>
          <a:effectLst/>
        </c:spPr>
      </c:pivotFmt>
      <c:pivotFmt>
        <c:idx val="814"/>
        <c:spPr>
          <a:solidFill>
            <a:schemeClr val="accent6"/>
          </a:solidFill>
          <a:ln>
            <a:noFill/>
          </a:ln>
          <a:effectLst/>
        </c:spPr>
      </c:pivotFmt>
      <c:pivotFmt>
        <c:idx val="815"/>
        <c:spPr>
          <a:solidFill>
            <a:schemeClr val="accent6"/>
          </a:solidFill>
          <a:ln>
            <a:noFill/>
          </a:ln>
          <a:effectLst/>
        </c:spPr>
      </c:pivotFmt>
      <c:pivotFmt>
        <c:idx val="816"/>
        <c:spPr>
          <a:solidFill>
            <a:schemeClr val="accent6"/>
          </a:solidFill>
          <a:ln>
            <a:noFill/>
          </a:ln>
          <a:effectLst/>
        </c:spPr>
      </c:pivotFmt>
      <c:pivotFmt>
        <c:idx val="817"/>
        <c:spPr>
          <a:solidFill>
            <a:schemeClr val="accent6"/>
          </a:solidFill>
          <a:ln>
            <a:noFill/>
          </a:ln>
          <a:effectLst/>
        </c:spPr>
      </c:pivotFmt>
      <c:pivotFmt>
        <c:idx val="818"/>
        <c:spPr>
          <a:solidFill>
            <a:schemeClr val="accent6"/>
          </a:solidFill>
          <a:ln>
            <a:noFill/>
          </a:ln>
          <a:effectLst/>
        </c:spPr>
      </c:pivotFmt>
      <c:pivotFmt>
        <c:idx val="819"/>
        <c:spPr>
          <a:solidFill>
            <a:schemeClr val="accent6"/>
          </a:solidFill>
          <a:ln>
            <a:noFill/>
          </a:ln>
          <a:effectLst/>
        </c:spPr>
      </c:pivotFmt>
      <c:pivotFmt>
        <c:idx val="820"/>
        <c:spPr>
          <a:solidFill>
            <a:schemeClr val="accent6"/>
          </a:solidFill>
          <a:ln>
            <a:noFill/>
          </a:ln>
          <a:effectLst/>
        </c:spPr>
      </c:pivotFmt>
      <c:pivotFmt>
        <c:idx val="821"/>
        <c:spPr>
          <a:solidFill>
            <a:schemeClr val="accent6"/>
          </a:solidFill>
          <a:ln>
            <a:noFill/>
          </a:ln>
          <a:effectLst/>
        </c:spPr>
      </c:pivotFmt>
      <c:pivotFmt>
        <c:idx val="822"/>
        <c:spPr>
          <a:solidFill>
            <a:schemeClr val="accent6"/>
          </a:solidFill>
          <a:ln>
            <a:noFill/>
          </a:ln>
          <a:effectLst/>
        </c:spPr>
      </c:pivotFmt>
      <c:pivotFmt>
        <c:idx val="823"/>
        <c:spPr>
          <a:solidFill>
            <a:schemeClr val="accent6"/>
          </a:solidFill>
          <a:ln>
            <a:noFill/>
          </a:ln>
          <a:effectLst/>
        </c:spPr>
      </c:pivotFmt>
      <c:pivotFmt>
        <c:idx val="824"/>
        <c:spPr>
          <a:solidFill>
            <a:schemeClr val="accent6"/>
          </a:solidFill>
          <a:ln>
            <a:noFill/>
          </a:ln>
          <a:effectLst/>
        </c:spPr>
      </c:pivotFmt>
      <c:pivotFmt>
        <c:idx val="825"/>
        <c:spPr>
          <a:solidFill>
            <a:schemeClr val="accent6"/>
          </a:solidFill>
          <a:ln>
            <a:noFill/>
          </a:ln>
          <a:effectLst/>
        </c:spPr>
      </c:pivotFmt>
      <c:pivotFmt>
        <c:idx val="826"/>
        <c:spPr>
          <a:solidFill>
            <a:schemeClr val="accent6"/>
          </a:solidFill>
          <a:ln>
            <a:noFill/>
          </a:ln>
          <a:effectLst/>
        </c:spPr>
      </c:pivotFmt>
      <c:pivotFmt>
        <c:idx val="827"/>
        <c:spPr>
          <a:solidFill>
            <a:schemeClr val="accent6"/>
          </a:solidFill>
          <a:ln>
            <a:noFill/>
          </a:ln>
          <a:effectLst/>
        </c:spPr>
      </c:pivotFmt>
      <c:pivotFmt>
        <c:idx val="828"/>
        <c:spPr>
          <a:solidFill>
            <a:schemeClr val="accent6"/>
          </a:solidFill>
          <a:ln>
            <a:noFill/>
          </a:ln>
          <a:effectLst/>
        </c:spPr>
      </c:pivotFmt>
      <c:pivotFmt>
        <c:idx val="829"/>
        <c:spPr>
          <a:solidFill>
            <a:schemeClr val="accent6"/>
          </a:solidFill>
          <a:ln>
            <a:noFill/>
          </a:ln>
          <a:effectLst/>
        </c:spPr>
      </c:pivotFmt>
      <c:pivotFmt>
        <c:idx val="830"/>
        <c:spPr>
          <a:solidFill>
            <a:schemeClr val="accent6"/>
          </a:solidFill>
          <a:ln>
            <a:noFill/>
          </a:ln>
          <a:effectLst/>
        </c:spPr>
      </c:pivotFmt>
      <c:pivotFmt>
        <c:idx val="831"/>
        <c:spPr>
          <a:solidFill>
            <a:schemeClr val="accent6"/>
          </a:solidFill>
          <a:ln>
            <a:noFill/>
          </a:ln>
          <a:effectLst/>
        </c:spPr>
      </c:pivotFmt>
      <c:pivotFmt>
        <c:idx val="832"/>
        <c:spPr>
          <a:solidFill>
            <a:schemeClr val="accent6"/>
          </a:solidFill>
          <a:ln>
            <a:noFill/>
          </a:ln>
          <a:effectLst/>
        </c:spPr>
      </c:pivotFmt>
      <c:pivotFmt>
        <c:idx val="833"/>
        <c:spPr>
          <a:solidFill>
            <a:schemeClr val="accent6"/>
          </a:solidFill>
          <a:ln>
            <a:noFill/>
          </a:ln>
          <a:effectLst/>
        </c:spPr>
      </c:pivotFmt>
      <c:pivotFmt>
        <c:idx val="834"/>
        <c:spPr>
          <a:solidFill>
            <a:schemeClr val="accent6"/>
          </a:solidFill>
          <a:ln>
            <a:noFill/>
          </a:ln>
          <a:effectLst/>
        </c:spPr>
      </c:pivotFmt>
      <c:pivotFmt>
        <c:idx val="835"/>
        <c:spPr>
          <a:solidFill>
            <a:schemeClr val="accent6"/>
          </a:solidFill>
          <a:ln>
            <a:noFill/>
          </a:ln>
          <a:effectLst/>
        </c:spPr>
      </c:pivotFmt>
      <c:pivotFmt>
        <c:idx val="836"/>
        <c:spPr>
          <a:solidFill>
            <a:schemeClr val="accent6"/>
          </a:solidFill>
          <a:ln>
            <a:noFill/>
          </a:ln>
          <a:effectLst/>
        </c:spPr>
      </c:pivotFmt>
      <c:pivotFmt>
        <c:idx val="837"/>
        <c:spPr>
          <a:solidFill>
            <a:schemeClr val="accent6"/>
          </a:solidFill>
          <a:ln>
            <a:noFill/>
          </a:ln>
          <a:effectLst/>
        </c:spPr>
      </c:pivotFmt>
      <c:pivotFmt>
        <c:idx val="838"/>
        <c:spPr>
          <a:solidFill>
            <a:schemeClr val="accent6"/>
          </a:solidFill>
          <a:ln>
            <a:noFill/>
          </a:ln>
          <a:effectLst/>
        </c:spPr>
      </c:pivotFmt>
      <c:pivotFmt>
        <c:idx val="839"/>
        <c:spPr>
          <a:solidFill>
            <a:schemeClr val="accent6"/>
          </a:solidFill>
          <a:ln>
            <a:noFill/>
          </a:ln>
          <a:effectLst/>
        </c:spPr>
      </c:pivotFmt>
      <c:pivotFmt>
        <c:idx val="840"/>
        <c:spPr>
          <a:solidFill>
            <a:schemeClr val="accent6"/>
          </a:solidFill>
          <a:ln>
            <a:noFill/>
          </a:ln>
          <a:effectLst/>
        </c:spPr>
      </c:pivotFmt>
      <c:pivotFmt>
        <c:idx val="841"/>
        <c:spPr>
          <a:solidFill>
            <a:schemeClr val="accent6"/>
          </a:solidFill>
          <a:ln>
            <a:noFill/>
          </a:ln>
          <a:effectLst/>
        </c:spPr>
      </c:pivotFmt>
      <c:pivotFmt>
        <c:idx val="842"/>
        <c:spPr>
          <a:solidFill>
            <a:schemeClr val="accent6"/>
          </a:solidFill>
          <a:ln>
            <a:noFill/>
          </a:ln>
          <a:effectLst/>
        </c:spPr>
      </c:pivotFmt>
      <c:pivotFmt>
        <c:idx val="843"/>
        <c:spPr>
          <a:solidFill>
            <a:schemeClr val="accent6"/>
          </a:solidFill>
          <a:ln>
            <a:noFill/>
          </a:ln>
          <a:effectLst/>
        </c:spPr>
      </c:pivotFmt>
      <c:pivotFmt>
        <c:idx val="844"/>
        <c:spPr>
          <a:solidFill>
            <a:schemeClr val="accent6"/>
          </a:solidFill>
          <a:ln>
            <a:noFill/>
          </a:ln>
          <a:effectLst/>
        </c:spPr>
      </c:pivotFmt>
      <c:pivotFmt>
        <c:idx val="845"/>
        <c:spPr>
          <a:solidFill>
            <a:schemeClr val="accent6"/>
          </a:solidFill>
          <a:ln>
            <a:noFill/>
          </a:ln>
          <a:effectLst/>
        </c:spPr>
      </c:pivotFmt>
      <c:pivotFmt>
        <c:idx val="846"/>
        <c:spPr>
          <a:solidFill>
            <a:schemeClr val="accent6"/>
          </a:solidFill>
          <a:ln>
            <a:noFill/>
          </a:ln>
          <a:effectLst/>
        </c:spPr>
      </c:pivotFmt>
      <c:pivotFmt>
        <c:idx val="847"/>
        <c:spPr>
          <a:solidFill>
            <a:schemeClr val="accent6"/>
          </a:solidFill>
          <a:ln>
            <a:noFill/>
          </a:ln>
          <a:effectLst/>
        </c:spPr>
      </c:pivotFmt>
      <c:pivotFmt>
        <c:idx val="848"/>
        <c:spPr>
          <a:solidFill>
            <a:schemeClr val="accent6"/>
          </a:solidFill>
          <a:ln>
            <a:noFill/>
          </a:ln>
          <a:effectLst/>
        </c:spPr>
      </c:pivotFmt>
      <c:pivotFmt>
        <c:idx val="849"/>
        <c:spPr>
          <a:solidFill>
            <a:schemeClr val="accent6"/>
          </a:solidFill>
          <a:ln>
            <a:noFill/>
          </a:ln>
          <a:effectLst/>
        </c:spPr>
      </c:pivotFmt>
      <c:pivotFmt>
        <c:idx val="850"/>
        <c:spPr>
          <a:solidFill>
            <a:schemeClr val="accent6"/>
          </a:solidFill>
          <a:ln>
            <a:noFill/>
          </a:ln>
          <a:effectLst/>
        </c:spPr>
      </c:pivotFmt>
      <c:pivotFmt>
        <c:idx val="851"/>
        <c:spPr>
          <a:solidFill>
            <a:schemeClr val="accent6"/>
          </a:solidFill>
          <a:ln>
            <a:noFill/>
          </a:ln>
          <a:effectLst/>
        </c:spPr>
      </c:pivotFmt>
      <c:pivotFmt>
        <c:idx val="852"/>
        <c:spPr>
          <a:solidFill>
            <a:schemeClr val="accent6"/>
          </a:solidFill>
          <a:ln>
            <a:noFill/>
          </a:ln>
          <a:effectLst/>
        </c:spPr>
      </c:pivotFmt>
      <c:pivotFmt>
        <c:idx val="853"/>
        <c:spPr>
          <a:solidFill>
            <a:schemeClr val="accent6"/>
          </a:solidFill>
          <a:ln>
            <a:noFill/>
          </a:ln>
          <a:effectLst/>
        </c:spPr>
      </c:pivotFmt>
      <c:pivotFmt>
        <c:idx val="854"/>
        <c:spPr>
          <a:solidFill>
            <a:schemeClr val="accent6"/>
          </a:solidFill>
          <a:ln>
            <a:noFill/>
          </a:ln>
          <a:effectLst/>
        </c:spPr>
      </c:pivotFmt>
      <c:pivotFmt>
        <c:idx val="855"/>
        <c:spPr>
          <a:solidFill>
            <a:schemeClr val="accent6"/>
          </a:solidFill>
          <a:ln>
            <a:noFill/>
          </a:ln>
          <a:effectLst/>
        </c:spPr>
      </c:pivotFmt>
      <c:pivotFmt>
        <c:idx val="856"/>
        <c:spPr>
          <a:solidFill>
            <a:schemeClr val="accent6"/>
          </a:solidFill>
          <a:ln>
            <a:noFill/>
          </a:ln>
          <a:effectLst/>
        </c:spPr>
      </c:pivotFmt>
      <c:pivotFmt>
        <c:idx val="857"/>
        <c:spPr>
          <a:solidFill>
            <a:schemeClr val="accent6"/>
          </a:solidFill>
          <a:ln>
            <a:noFill/>
          </a:ln>
          <a:effectLst/>
        </c:spPr>
      </c:pivotFmt>
      <c:pivotFmt>
        <c:idx val="858"/>
        <c:spPr>
          <a:solidFill>
            <a:schemeClr val="accent6"/>
          </a:solidFill>
          <a:ln>
            <a:noFill/>
          </a:ln>
          <a:effectLst/>
        </c:spPr>
      </c:pivotFmt>
      <c:pivotFmt>
        <c:idx val="859"/>
        <c:spPr>
          <a:solidFill>
            <a:schemeClr val="accent6"/>
          </a:solidFill>
          <a:ln>
            <a:noFill/>
          </a:ln>
          <a:effectLst/>
        </c:spPr>
      </c:pivotFmt>
      <c:pivotFmt>
        <c:idx val="860"/>
        <c:spPr>
          <a:solidFill>
            <a:schemeClr val="accent6"/>
          </a:solidFill>
          <a:ln>
            <a:noFill/>
          </a:ln>
          <a:effectLst/>
        </c:spPr>
      </c:pivotFmt>
      <c:pivotFmt>
        <c:idx val="861"/>
        <c:spPr>
          <a:solidFill>
            <a:schemeClr val="accent6"/>
          </a:solidFill>
          <a:ln>
            <a:noFill/>
          </a:ln>
          <a:effectLst/>
        </c:spPr>
      </c:pivotFmt>
      <c:pivotFmt>
        <c:idx val="862"/>
        <c:spPr>
          <a:solidFill>
            <a:schemeClr val="accent6"/>
          </a:solidFill>
          <a:ln>
            <a:noFill/>
          </a:ln>
          <a:effectLst/>
        </c:spPr>
      </c:pivotFmt>
      <c:pivotFmt>
        <c:idx val="863"/>
        <c:spPr>
          <a:solidFill>
            <a:schemeClr val="accent6"/>
          </a:solidFill>
          <a:ln>
            <a:noFill/>
          </a:ln>
          <a:effectLst/>
        </c:spPr>
      </c:pivotFmt>
      <c:pivotFmt>
        <c:idx val="864"/>
        <c:spPr>
          <a:solidFill>
            <a:schemeClr val="accent6"/>
          </a:solidFill>
          <a:ln>
            <a:noFill/>
          </a:ln>
          <a:effectLst/>
        </c:spPr>
      </c:pivotFmt>
      <c:pivotFmt>
        <c:idx val="865"/>
        <c:spPr>
          <a:solidFill>
            <a:schemeClr val="accent6"/>
          </a:solidFill>
          <a:ln>
            <a:noFill/>
          </a:ln>
          <a:effectLst/>
        </c:spPr>
      </c:pivotFmt>
      <c:pivotFmt>
        <c:idx val="866"/>
        <c:spPr>
          <a:solidFill>
            <a:schemeClr val="accent6"/>
          </a:solidFill>
          <a:ln>
            <a:noFill/>
          </a:ln>
          <a:effectLst/>
        </c:spPr>
      </c:pivotFmt>
      <c:pivotFmt>
        <c:idx val="867"/>
        <c:spPr>
          <a:solidFill>
            <a:schemeClr val="accent6"/>
          </a:solidFill>
          <a:ln>
            <a:noFill/>
          </a:ln>
          <a:effectLst/>
        </c:spPr>
      </c:pivotFmt>
      <c:pivotFmt>
        <c:idx val="868"/>
        <c:spPr>
          <a:solidFill>
            <a:schemeClr val="accent6"/>
          </a:solidFill>
          <a:ln>
            <a:noFill/>
          </a:ln>
          <a:effectLst/>
        </c:spPr>
      </c:pivotFmt>
      <c:pivotFmt>
        <c:idx val="869"/>
        <c:spPr>
          <a:solidFill>
            <a:schemeClr val="accent6"/>
          </a:solidFill>
          <a:ln>
            <a:noFill/>
          </a:ln>
          <a:effectLst/>
        </c:spPr>
      </c:pivotFmt>
      <c:pivotFmt>
        <c:idx val="870"/>
        <c:spPr>
          <a:solidFill>
            <a:schemeClr val="accent6"/>
          </a:solidFill>
          <a:ln>
            <a:noFill/>
          </a:ln>
          <a:effectLst/>
        </c:spPr>
      </c:pivotFmt>
      <c:pivotFmt>
        <c:idx val="871"/>
        <c:spPr>
          <a:solidFill>
            <a:schemeClr val="accent6"/>
          </a:solidFill>
          <a:ln>
            <a:noFill/>
          </a:ln>
          <a:effectLst/>
        </c:spPr>
      </c:pivotFmt>
      <c:pivotFmt>
        <c:idx val="872"/>
        <c:spPr>
          <a:solidFill>
            <a:schemeClr val="accent6"/>
          </a:solidFill>
          <a:ln>
            <a:noFill/>
          </a:ln>
          <a:effectLst/>
        </c:spPr>
      </c:pivotFmt>
      <c:pivotFmt>
        <c:idx val="873"/>
        <c:spPr>
          <a:solidFill>
            <a:schemeClr val="accent6"/>
          </a:solidFill>
          <a:ln>
            <a:noFill/>
          </a:ln>
          <a:effectLst/>
        </c:spPr>
      </c:pivotFmt>
      <c:pivotFmt>
        <c:idx val="874"/>
        <c:spPr>
          <a:solidFill>
            <a:schemeClr val="accent6"/>
          </a:solidFill>
          <a:ln>
            <a:noFill/>
          </a:ln>
          <a:effectLst/>
        </c:spPr>
      </c:pivotFmt>
      <c:pivotFmt>
        <c:idx val="875"/>
        <c:spPr>
          <a:solidFill>
            <a:schemeClr val="accent6"/>
          </a:solidFill>
          <a:ln>
            <a:noFill/>
          </a:ln>
          <a:effectLst/>
        </c:spPr>
      </c:pivotFmt>
      <c:pivotFmt>
        <c:idx val="876"/>
        <c:spPr>
          <a:solidFill>
            <a:schemeClr val="accent6"/>
          </a:solidFill>
          <a:ln>
            <a:noFill/>
          </a:ln>
          <a:effectLst/>
        </c:spPr>
      </c:pivotFmt>
      <c:pivotFmt>
        <c:idx val="877"/>
        <c:spPr>
          <a:solidFill>
            <a:schemeClr val="accent6"/>
          </a:solidFill>
          <a:ln>
            <a:noFill/>
          </a:ln>
          <a:effectLst/>
        </c:spPr>
      </c:pivotFmt>
      <c:pivotFmt>
        <c:idx val="878"/>
        <c:spPr>
          <a:solidFill>
            <a:schemeClr val="accent6"/>
          </a:solidFill>
          <a:ln>
            <a:noFill/>
          </a:ln>
          <a:effectLst/>
        </c:spPr>
      </c:pivotFmt>
      <c:pivotFmt>
        <c:idx val="879"/>
        <c:spPr>
          <a:solidFill>
            <a:schemeClr val="accent6"/>
          </a:solidFill>
          <a:ln>
            <a:noFill/>
          </a:ln>
          <a:effectLst/>
        </c:spPr>
      </c:pivotFmt>
      <c:pivotFmt>
        <c:idx val="880"/>
        <c:spPr>
          <a:solidFill>
            <a:schemeClr val="accent6"/>
          </a:solidFill>
          <a:ln>
            <a:noFill/>
          </a:ln>
          <a:effectLst/>
        </c:spPr>
      </c:pivotFmt>
      <c:pivotFmt>
        <c:idx val="881"/>
        <c:spPr>
          <a:solidFill>
            <a:schemeClr val="accent6"/>
          </a:solidFill>
          <a:ln>
            <a:noFill/>
          </a:ln>
          <a:effectLst/>
        </c:spPr>
      </c:pivotFmt>
      <c:pivotFmt>
        <c:idx val="882"/>
        <c:spPr>
          <a:solidFill>
            <a:schemeClr val="accent6"/>
          </a:solidFill>
          <a:ln>
            <a:noFill/>
          </a:ln>
          <a:effectLst/>
        </c:spPr>
      </c:pivotFmt>
      <c:pivotFmt>
        <c:idx val="883"/>
        <c:spPr>
          <a:solidFill>
            <a:schemeClr val="accent6"/>
          </a:solidFill>
          <a:ln>
            <a:noFill/>
          </a:ln>
          <a:effectLst/>
        </c:spPr>
      </c:pivotFmt>
      <c:pivotFmt>
        <c:idx val="884"/>
        <c:spPr>
          <a:solidFill>
            <a:schemeClr val="accent6"/>
          </a:solidFill>
          <a:ln>
            <a:noFill/>
          </a:ln>
          <a:effectLst/>
        </c:spPr>
      </c:pivotFmt>
      <c:pivotFmt>
        <c:idx val="885"/>
        <c:spPr>
          <a:solidFill>
            <a:schemeClr val="accent6"/>
          </a:solidFill>
          <a:ln>
            <a:noFill/>
          </a:ln>
          <a:effectLst/>
        </c:spPr>
      </c:pivotFmt>
      <c:pivotFmt>
        <c:idx val="886"/>
        <c:spPr>
          <a:solidFill>
            <a:schemeClr val="accent6"/>
          </a:solidFill>
          <a:ln>
            <a:noFill/>
          </a:ln>
          <a:effectLst/>
        </c:spPr>
      </c:pivotFmt>
      <c:pivotFmt>
        <c:idx val="887"/>
        <c:spPr>
          <a:solidFill>
            <a:schemeClr val="accent6"/>
          </a:solidFill>
          <a:ln>
            <a:noFill/>
          </a:ln>
          <a:effectLst/>
        </c:spPr>
      </c:pivotFmt>
      <c:pivotFmt>
        <c:idx val="888"/>
        <c:spPr>
          <a:solidFill>
            <a:schemeClr val="accent6"/>
          </a:solidFill>
          <a:ln>
            <a:noFill/>
          </a:ln>
          <a:effectLst/>
        </c:spPr>
      </c:pivotFmt>
      <c:pivotFmt>
        <c:idx val="889"/>
        <c:spPr>
          <a:solidFill>
            <a:schemeClr val="accent6"/>
          </a:solidFill>
          <a:ln>
            <a:noFill/>
          </a:ln>
          <a:effectLst/>
        </c:spPr>
      </c:pivotFmt>
      <c:pivotFmt>
        <c:idx val="890"/>
        <c:spPr>
          <a:solidFill>
            <a:schemeClr val="accent6"/>
          </a:solidFill>
          <a:ln>
            <a:noFill/>
          </a:ln>
          <a:effectLst/>
        </c:spPr>
      </c:pivotFmt>
      <c:pivotFmt>
        <c:idx val="891"/>
        <c:spPr>
          <a:solidFill>
            <a:schemeClr val="accent6"/>
          </a:solidFill>
          <a:ln>
            <a:noFill/>
          </a:ln>
          <a:effectLst/>
        </c:spPr>
      </c:pivotFmt>
      <c:pivotFmt>
        <c:idx val="892"/>
        <c:spPr>
          <a:solidFill>
            <a:schemeClr val="accent6"/>
          </a:solidFill>
          <a:ln>
            <a:noFill/>
          </a:ln>
          <a:effectLst/>
        </c:spPr>
      </c:pivotFmt>
      <c:pivotFmt>
        <c:idx val="893"/>
        <c:spPr>
          <a:solidFill>
            <a:schemeClr val="accent6"/>
          </a:solidFill>
          <a:ln>
            <a:noFill/>
          </a:ln>
          <a:effectLst/>
        </c:spPr>
      </c:pivotFmt>
      <c:pivotFmt>
        <c:idx val="894"/>
        <c:spPr>
          <a:solidFill>
            <a:schemeClr val="accent6"/>
          </a:solidFill>
          <a:ln>
            <a:noFill/>
          </a:ln>
          <a:effectLst/>
        </c:spPr>
      </c:pivotFmt>
      <c:pivotFmt>
        <c:idx val="895"/>
        <c:spPr>
          <a:solidFill>
            <a:schemeClr val="accent6"/>
          </a:solidFill>
          <a:ln>
            <a:noFill/>
          </a:ln>
          <a:effectLst/>
        </c:spPr>
      </c:pivotFmt>
      <c:pivotFmt>
        <c:idx val="896"/>
        <c:spPr>
          <a:solidFill>
            <a:schemeClr val="accent6"/>
          </a:solidFill>
          <a:ln>
            <a:noFill/>
          </a:ln>
          <a:effectLst/>
        </c:spPr>
      </c:pivotFmt>
      <c:pivotFmt>
        <c:idx val="897"/>
        <c:spPr>
          <a:solidFill>
            <a:schemeClr val="accent6"/>
          </a:solidFill>
          <a:ln>
            <a:noFill/>
          </a:ln>
          <a:effectLst/>
        </c:spPr>
      </c:pivotFmt>
      <c:pivotFmt>
        <c:idx val="898"/>
        <c:spPr>
          <a:solidFill>
            <a:schemeClr val="accent6"/>
          </a:solidFill>
          <a:ln>
            <a:noFill/>
          </a:ln>
          <a:effectLst/>
        </c:spPr>
      </c:pivotFmt>
      <c:pivotFmt>
        <c:idx val="899"/>
        <c:spPr>
          <a:solidFill>
            <a:schemeClr val="accent6"/>
          </a:solidFill>
          <a:ln>
            <a:noFill/>
          </a:ln>
          <a:effectLst/>
        </c:spPr>
      </c:pivotFmt>
      <c:pivotFmt>
        <c:idx val="900"/>
        <c:spPr>
          <a:solidFill>
            <a:schemeClr val="accent6"/>
          </a:solidFill>
          <a:ln>
            <a:noFill/>
          </a:ln>
          <a:effectLst/>
        </c:spPr>
      </c:pivotFmt>
      <c:pivotFmt>
        <c:idx val="901"/>
        <c:spPr>
          <a:solidFill>
            <a:schemeClr val="accent6"/>
          </a:solidFill>
          <a:ln>
            <a:noFill/>
          </a:ln>
          <a:effectLst/>
        </c:spPr>
      </c:pivotFmt>
      <c:pivotFmt>
        <c:idx val="902"/>
        <c:spPr>
          <a:solidFill>
            <a:schemeClr val="accent6"/>
          </a:solidFill>
          <a:ln>
            <a:noFill/>
          </a:ln>
          <a:effectLst/>
        </c:spPr>
      </c:pivotFmt>
      <c:pivotFmt>
        <c:idx val="903"/>
        <c:spPr>
          <a:solidFill>
            <a:schemeClr val="accent6"/>
          </a:solidFill>
          <a:ln>
            <a:noFill/>
          </a:ln>
          <a:effectLst/>
        </c:spPr>
      </c:pivotFmt>
      <c:pivotFmt>
        <c:idx val="904"/>
        <c:spPr>
          <a:solidFill>
            <a:schemeClr val="accent6"/>
          </a:solidFill>
          <a:ln>
            <a:noFill/>
          </a:ln>
          <a:effectLst/>
        </c:spPr>
      </c:pivotFmt>
      <c:pivotFmt>
        <c:idx val="905"/>
        <c:spPr>
          <a:solidFill>
            <a:schemeClr val="accent6"/>
          </a:solidFill>
          <a:ln>
            <a:noFill/>
          </a:ln>
          <a:effectLst/>
        </c:spPr>
      </c:pivotFmt>
      <c:pivotFmt>
        <c:idx val="906"/>
        <c:spPr>
          <a:solidFill>
            <a:schemeClr val="accent6"/>
          </a:solidFill>
          <a:ln>
            <a:noFill/>
          </a:ln>
          <a:effectLst/>
        </c:spPr>
      </c:pivotFmt>
      <c:pivotFmt>
        <c:idx val="907"/>
        <c:spPr>
          <a:solidFill>
            <a:schemeClr val="accent6"/>
          </a:solidFill>
          <a:ln>
            <a:noFill/>
          </a:ln>
          <a:effectLst/>
        </c:spPr>
      </c:pivotFmt>
      <c:pivotFmt>
        <c:idx val="908"/>
        <c:spPr>
          <a:solidFill>
            <a:schemeClr val="accent6"/>
          </a:solidFill>
          <a:ln>
            <a:noFill/>
          </a:ln>
          <a:effectLst/>
        </c:spPr>
      </c:pivotFmt>
      <c:pivotFmt>
        <c:idx val="909"/>
        <c:spPr>
          <a:solidFill>
            <a:schemeClr val="accent6"/>
          </a:solidFill>
          <a:ln>
            <a:noFill/>
          </a:ln>
          <a:effectLst/>
        </c:spPr>
      </c:pivotFmt>
      <c:pivotFmt>
        <c:idx val="910"/>
        <c:spPr>
          <a:solidFill>
            <a:schemeClr val="accent6"/>
          </a:solidFill>
          <a:ln>
            <a:noFill/>
          </a:ln>
          <a:effectLst/>
        </c:spPr>
      </c:pivotFmt>
      <c:pivotFmt>
        <c:idx val="911"/>
        <c:spPr>
          <a:solidFill>
            <a:schemeClr val="accent6"/>
          </a:solidFill>
          <a:ln>
            <a:noFill/>
          </a:ln>
          <a:effectLst/>
        </c:spPr>
      </c:pivotFmt>
      <c:pivotFmt>
        <c:idx val="912"/>
        <c:spPr>
          <a:solidFill>
            <a:schemeClr val="accent6"/>
          </a:solidFill>
          <a:ln>
            <a:noFill/>
          </a:ln>
          <a:effectLst/>
        </c:spPr>
      </c:pivotFmt>
      <c:pivotFmt>
        <c:idx val="913"/>
        <c:spPr>
          <a:solidFill>
            <a:schemeClr val="accent6"/>
          </a:solidFill>
          <a:ln>
            <a:noFill/>
          </a:ln>
          <a:effectLst/>
        </c:spPr>
      </c:pivotFmt>
      <c:pivotFmt>
        <c:idx val="914"/>
        <c:spPr>
          <a:solidFill>
            <a:schemeClr val="accent6"/>
          </a:solidFill>
          <a:ln>
            <a:noFill/>
          </a:ln>
          <a:effectLst/>
        </c:spPr>
      </c:pivotFmt>
      <c:pivotFmt>
        <c:idx val="915"/>
        <c:spPr>
          <a:solidFill>
            <a:schemeClr val="accent6"/>
          </a:solidFill>
          <a:ln>
            <a:noFill/>
          </a:ln>
          <a:effectLst/>
        </c:spPr>
      </c:pivotFmt>
      <c:pivotFmt>
        <c:idx val="916"/>
        <c:spPr>
          <a:solidFill>
            <a:schemeClr val="accent6"/>
          </a:solidFill>
          <a:ln>
            <a:noFill/>
          </a:ln>
          <a:effectLst/>
        </c:spPr>
      </c:pivotFmt>
      <c:pivotFmt>
        <c:idx val="917"/>
        <c:spPr>
          <a:solidFill>
            <a:schemeClr val="accent6"/>
          </a:solidFill>
          <a:ln>
            <a:noFill/>
          </a:ln>
          <a:effectLst/>
        </c:spPr>
      </c:pivotFmt>
      <c:pivotFmt>
        <c:idx val="918"/>
        <c:spPr>
          <a:solidFill>
            <a:schemeClr val="accent6"/>
          </a:solidFill>
          <a:ln>
            <a:noFill/>
          </a:ln>
          <a:effectLst/>
        </c:spPr>
      </c:pivotFmt>
      <c:pivotFmt>
        <c:idx val="919"/>
        <c:spPr>
          <a:solidFill>
            <a:schemeClr val="accent6"/>
          </a:solidFill>
          <a:ln>
            <a:noFill/>
          </a:ln>
          <a:effectLst/>
        </c:spPr>
      </c:pivotFmt>
      <c:pivotFmt>
        <c:idx val="920"/>
        <c:spPr>
          <a:solidFill>
            <a:schemeClr val="accent6"/>
          </a:solidFill>
          <a:ln>
            <a:noFill/>
          </a:ln>
          <a:effectLst/>
        </c:spPr>
      </c:pivotFmt>
      <c:pivotFmt>
        <c:idx val="921"/>
        <c:spPr>
          <a:solidFill>
            <a:schemeClr val="accent6"/>
          </a:solidFill>
          <a:ln>
            <a:noFill/>
          </a:ln>
          <a:effectLst/>
        </c:spPr>
      </c:pivotFmt>
      <c:pivotFmt>
        <c:idx val="922"/>
        <c:spPr>
          <a:solidFill>
            <a:schemeClr val="accent6"/>
          </a:solidFill>
          <a:ln>
            <a:noFill/>
          </a:ln>
          <a:effectLst/>
        </c:spPr>
      </c:pivotFmt>
      <c:pivotFmt>
        <c:idx val="923"/>
        <c:spPr>
          <a:solidFill>
            <a:schemeClr val="accent6"/>
          </a:solidFill>
          <a:ln>
            <a:noFill/>
          </a:ln>
          <a:effectLst/>
        </c:spPr>
      </c:pivotFmt>
      <c:pivotFmt>
        <c:idx val="924"/>
        <c:spPr>
          <a:solidFill>
            <a:schemeClr val="accent6"/>
          </a:solidFill>
          <a:ln>
            <a:noFill/>
          </a:ln>
          <a:effectLst/>
        </c:spPr>
      </c:pivotFmt>
      <c:pivotFmt>
        <c:idx val="925"/>
        <c:spPr>
          <a:solidFill>
            <a:schemeClr val="accent6"/>
          </a:solidFill>
          <a:ln>
            <a:noFill/>
          </a:ln>
          <a:effectLst/>
        </c:spPr>
      </c:pivotFmt>
      <c:pivotFmt>
        <c:idx val="926"/>
        <c:spPr>
          <a:solidFill>
            <a:schemeClr val="accent6"/>
          </a:solidFill>
          <a:ln>
            <a:noFill/>
          </a:ln>
          <a:effectLst/>
        </c:spPr>
      </c:pivotFmt>
      <c:pivotFmt>
        <c:idx val="927"/>
        <c:spPr>
          <a:solidFill>
            <a:schemeClr val="accent6"/>
          </a:solidFill>
          <a:ln>
            <a:noFill/>
          </a:ln>
          <a:effectLst/>
        </c:spPr>
      </c:pivotFmt>
      <c:pivotFmt>
        <c:idx val="928"/>
        <c:spPr>
          <a:solidFill>
            <a:schemeClr val="accent6"/>
          </a:solidFill>
          <a:ln>
            <a:noFill/>
          </a:ln>
          <a:effectLst/>
        </c:spPr>
      </c:pivotFmt>
      <c:pivotFmt>
        <c:idx val="929"/>
        <c:spPr>
          <a:solidFill>
            <a:schemeClr val="accent6"/>
          </a:solidFill>
          <a:ln>
            <a:noFill/>
          </a:ln>
          <a:effectLst/>
        </c:spPr>
      </c:pivotFmt>
      <c:pivotFmt>
        <c:idx val="930"/>
        <c:spPr>
          <a:solidFill>
            <a:schemeClr val="accent6"/>
          </a:solidFill>
          <a:ln>
            <a:noFill/>
          </a:ln>
          <a:effectLst/>
        </c:spPr>
      </c:pivotFmt>
      <c:pivotFmt>
        <c:idx val="931"/>
        <c:spPr>
          <a:solidFill>
            <a:schemeClr val="accent6"/>
          </a:solidFill>
          <a:ln>
            <a:noFill/>
          </a:ln>
          <a:effectLst/>
        </c:spPr>
      </c:pivotFmt>
      <c:pivotFmt>
        <c:idx val="932"/>
        <c:spPr>
          <a:solidFill>
            <a:schemeClr val="accent6"/>
          </a:solidFill>
          <a:ln>
            <a:noFill/>
          </a:ln>
          <a:effectLst/>
        </c:spPr>
      </c:pivotFmt>
      <c:pivotFmt>
        <c:idx val="933"/>
        <c:spPr>
          <a:solidFill>
            <a:schemeClr val="accent6"/>
          </a:solidFill>
          <a:ln>
            <a:noFill/>
          </a:ln>
          <a:effectLst/>
        </c:spPr>
      </c:pivotFmt>
      <c:pivotFmt>
        <c:idx val="934"/>
        <c:spPr>
          <a:solidFill>
            <a:schemeClr val="accent6"/>
          </a:solidFill>
          <a:ln>
            <a:noFill/>
          </a:ln>
          <a:effectLst/>
        </c:spPr>
      </c:pivotFmt>
      <c:pivotFmt>
        <c:idx val="935"/>
        <c:spPr>
          <a:solidFill>
            <a:schemeClr val="accent6"/>
          </a:solidFill>
          <a:ln>
            <a:noFill/>
          </a:ln>
          <a:effectLst/>
        </c:spPr>
      </c:pivotFmt>
      <c:pivotFmt>
        <c:idx val="936"/>
        <c:spPr>
          <a:solidFill>
            <a:schemeClr val="accent6"/>
          </a:solidFill>
          <a:ln>
            <a:noFill/>
          </a:ln>
          <a:effectLst/>
        </c:spPr>
      </c:pivotFmt>
      <c:pivotFmt>
        <c:idx val="937"/>
        <c:spPr>
          <a:solidFill>
            <a:schemeClr val="accent6"/>
          </a:solidFill>
          <a:ln>
            <a:noFill/>
          </a:ln>
          <a:effectLst/>
        </c:spPr>
      </c:pivotFmt>
      <c:pivotFmt>
        <c:idx val="938"/>
        <c:spPr>
          <a:solidFill>
            <a:schemeClr val="accent6"/>
          </a:solidFill>
          <a:ln>
            <a:noFill/>
          </a:ln>
          <a:effectLst/>
        </c:spPr>
      </c:pivotFmt>
      <c:pivotFmt>
        <c:idx val="939"/>
        <c:spPr>
          <a:solidFill>
            <a:schemeClr val="accent6"/>
          </a:solidFill>
          <a:ln>
            <a:noFill/>
          </a:ln>
          <a:effectLst/>
        </c:spPr>
      </c:pivotFmt>
      <c:pivotFmt>
        <c:idx val="940"/>
        <c:spPr>
          <a:solidFill>
            <a:schemeClr val="accent6"/>
          </a:solidFill>
          <a:ln>
            <a:noFill/>
          </a:ln>
          <a:effectLst/>
        </c:spPr>
      </c:pivotFmt>
      <c:pivotFmt>
        <c:idx val="941"/>
        <c:spPr>
          <a:solidFill>
            <a:schemeClr val="accent6"/>
          </a:solidFill>
          <a:ln>
            <a:noFill/>
          </a:ln>
          <a:effectLst/>
        </c:spPr>
      </c:pivotFmt>
      <c:pivotFmt>
        <c:idx val="942"/>
        <c:spPr>
          <a:solidFill>
            <a:schemeClr val="accent6"/>
          </a:solidFill>
          <a:ln>
            <a:noFill/>
          </a:ln>
          <a:effectLst/>
        </c:spPr>
      </c:pivotFmt>
      <c:pivotFmt>
        <c:idx val="943"/>
        <c:spPr>
          <a:solidFill>
            <a:schemeClr val="accent6"/>
          </a:solidFill>
          <a:ln>
            <a:noFill/>
          </a:ln>
          <a:effectLst/>
        </c:spPr>
      </c:pivotFmt>
      <c:pivotFmt>
        <c:idx val="944"/>
        <c:spPr>
          <a:solidFill>
            <a:schemeClr val="accent6"/>
          </a:solidFill>
          <a:ln>
            <a:noFill/>
          </a:ln>
          <a:effectLst/>
        </c:spPr>
      </c:pivotFmt>
      <c:pivotFmt>
        <c:idx val="945"/>
        <c:spPr>
          <a:solidFill>
            <a:schemeClr val="accent6"/>
          </a:solidFill>
          <a:ln>
            <a:noFill/>
          </a:ln>
          <a:effectLst/>
        </c:spPr>
      </c:pivotFmt>
      <c:pivotFmt>
        <c:idx val="946"/>
        <c:spPr>
          <a:solidFill>
            <a:schemeClr val="accent6"/>
          </a:solidFill>
          <a:ln>
            <a:noFill/>
          </a:ln>
          <a:effectLst/>
        </c:spPr>
      </c:pivotFmt>
      <c:pivotFmt>
        <c:idx val="947"/>
        <c:spPr>
          <a:solidFill>
            <a:schemeClr val="accent6"/>
          </a:solidFill>
          <a:ln>
            <a:noFill/>
          </a:ln>
          <a:effectLst/>
        </c:spPr>
      </c:pivotFmt>
      <c:pivotFmt>
        <c:idx val="948"/>
        <c:spPr>
          <a:solidFill>
            <a:schemeClr val="accent6"/>
          </a:solidFill>
          <a:ln>
            <a:noFill/>
          </a:ln>
          <a:effectLst/>
        </c:spPr>
      </c:pivotFmt>
      <c:pivotFmt>
        <c:idx val="949"/>
        <c:spPr>
          <a:solidFill>
            <a:schemeClr val="accent6"/>
          </a:solidFill>
          <a:ln>
            <a:noFill/>
          </a:ln>
          <a:effectLst/>
        </c:spPr>
      </c:pivotFmt>
      <c:pivotFmt>
        <c:idx val="950"/>
        <c:spPr>
          <a:solidFill>
            <a:schemeClr val="accent6"/>
          </a:solidFill>
          <a:ln>
            <a:noFill/>
          </a:ln>
          <a:effectLst/>
        </c:spPr>
      </c:pivotFmt>
      <c:pivotFmt>
        <c:idx val="951"/>
        <c:spPr>
          <a:solidFill>
            <a:schemeClr val="accent6"/>
          </a:solidFill>
          <a:ln>
            <a:noFill/>
          </a:ln>
          <a:effectLst/>
        </c:spPr>
      </c:pivotFmt>
      <c:pivotFmt>
        <c:idx val="952"/>
        <c:spPr>
          <a:solidFill>
            <a:schemeClr val="accent6"/>
          </a:solidFill>
          <a:ln>
            <a:noFill/>
          </a:ln>
          <a:effectLst/>
        </c:spPr>
      </c:pivotFmt>
      <c:pivotFmt>
        <c:idx val="953"/>
        <c:spPr>
          <a:solidFill>
            <a:schemeClr val="accent6"/>
          </a:solidFill>
          <a:ln>
            <a:noFill/>
          </a:ln>
          <a:effectLst/>
        </c:spPr>
      </c:pivotFmt>
      <c:pivotFmt>
        <c:idx val="954"/>
        <c:spPr>
          <a:solidFill>
            <a:schemeClr val="accent6"/>
          </a:solidFill>
          <a:ln>
            <a:noFill/>
          </a:ln>
          <a:effectLst/>
        </c:spPr>
      </c:pivotFmt>
      <c:pivotFmt>
        <c:idx val="955"/>
        <c:spPr>
          <a:solidFill>
            <a:schemeClr val="accent6"/>
          </a:solidFill>
          <a:ln>
            <a:noFill/>
          </a:ln>
          <a:effectLst/>
        </c:spPr>
      </c:pivotFmt>
      <c:pivotFmt>
        <c:idx val="956"/>
        <c:spPr>
          <a:solidFill>
            <a:schemeClr val="accent6"/>
          </a:solidFill>
          <a:ln>
            <a:noFill/>
          </a:ln>
          <a:effectLst/>
        </c:spPr>
      </c:pivotFmt>
      <c:pivotFmt>
        <c:idx val="957"/>
        <c:spPr>
          <a:solidFill>
            <a:schemeClr val="accent6"/>
          </a:solidFill>
          <a:ln>
            <a:noFill/>
          </a:ln>
          <a:effectLst/>
        </c:spPr>
      </c:pivotFmt>
      <c:pivotFmt>
        <c:idx val="958"/>
        <c:spPr>
          <a:solidFill>
            <a:schemeClr val="accent6"/>
          </a:solidFill>
          <a:ln>
            <a:noFill/>
          </a:ln>
          <a:effectLst/>
        </c:spPr>
      </c:pivotFmt>
      <c:pivotFmt>
        <c:idx val="959"/>
        <c:spPr>
          <a:solidFill>
            <a:schemeClr val="accent6"/>
          </a:solidFill>
          <a:ln>
            <a:noFill/>
          </a:ln>
          <a:effectLst/>
        </c:spPr>
      </c:pivotFmt>
      <c:pivotFmt>
        <c:idx val="960"/>
        <c:spPr>
          <a:solidFill>
            <a:schemeClr val="accent6"/>
          </a:solidFill>
          <a:ln>
            <a:noFill/>
          </a:ln>
          <a:effectLst/>
        </c:spPr>
      </c:pivotFmt>
      <c:pivotFmt>
        <c:idx val="961"/>
        <c:spPr>
          <a:solidFill>
            <a:schemeClr val="accent6"/>
          </a:solidFill>
          <a:ln>
            <a:noFill/>
          </a:ln>
          <a:effectLst/>
        </c:spPr>
      </c:pivotFmt>
      <c:pivotFmt>
        <c:idx val="962"/>
        <c:spPr>
          <a:solidFill>
            <a:schemeClr val="accent6"/>
          </a:solidFill>
          <a:ln>
            <a:noFill/>
          </a:ln>
          <a:effectLst/>
        </c:spPr>
      </c:pivotFmt>
      <c:pivotFmt>
        <c:idx val="963"/>
        <c:spPr>
          <a:solidFill>
            <a:schemeClr val="accent6"/>
          </a:solidFill>
          <a:ln>
            <a:noFill/>
          </a:ln>
          <a:effectLst/>
        </c:spPr>
      </c:pivotFmt>
      <c:pivotFmt>
        <c:idx val="964"/>
        <c:spPr>
          <a:solidFill>
            <a:schemeClr val="accent6"/>
          </a:solidFill>
          <a:ln>
            <a:noFill/>
          </a:ln>
          <a:effectLst/>
        </c:spPr>
      </c:pivotFmt>
      <c:pivotFmt>
        <c:idx val="965"/>
        <c:spPr>
          <a:solidFill>
            <a:schemeClr val="accent6"/>
          </a:solidFill>
          <a:ln>
            <a:noFill/>
          </a:ln>
          <a:effectLst/>
        </c:spPr>
      </c:pivotFmt>
      <c:pivotFmt>
        <c:idx val="966"/>
        <c:spPr>
          <a:solidFill>
            <a:schemeClr val="accent6"/>
          </a:solidFill>
          <a:ln>
            <a:noFill/>
          </a:ln>
          <a:effectLst/>
        </c:spPr>
      </c:pivotFmt>
      <c:pivotFmt>
        <c:idx val="967"/>
        <c:spPr>
          <a:solidFill>
            <a:schemeClr val="accent6"/>
          </a:solidFill>
          <a:ln>
            <a:noFill/>
          </a:ln>
          <a:effectLst/>
        </c:spPr>
      </c:pivotFmt>
      <c:pivotFmt>
        <c:idx val="968"/>
        <c:spPr>
          <a:solidFill>
            <a:schemeClr val="accent6"/>
          </a:solidFill>
          <a:ln>
            <a:noFill/>
          </a:ln>
          <a:effectLst/>
        </c:spPr>
      </c:pivotFmt>
      <c:pivotFmt>
        <c:idx val="969"/>
        <c:spPr>
          <a:solidFill>
            <a:schemeClr val="accent6"/>
          </a:solidFill>
          <a:ln>
            <a:noFill/>
          </a:ln>
          <a:effectLst/>
        </c:spPr>
      </c:pivotFmt>
      <c:pivotFmt>
        <c:idx val="970"/>
        <c:spPr>
          <a:solidFill>
            <a:schemeClr val="accent6"/>
          </a:solidFill>
          <a:ln>
            <a:noFill/>
          </a:ln>
          <a:effectLst/>
        </c:spPr>
      </c:pivotFmt>
      <c:pivotFmt>
        <c:idx val="971"/>
        <c:spPr>
          <a:solidFill>
            <a:schemeClr val="accent6"/>
          </a:solidFill>
          <a:ln>
            <a:noFill/>
          </a:ln>
          <a:effectLst/>
        </c:spPr>
      </c:pivotFmt>
      <c:pivotFmt>
        <c:idx val="972"/>
        <c:spPr>
          <a:solidFill>
            <a:schemeClr val="accent6"/>
          </a:solidFill>
          <a:ln>
            <a:noFill/>
          </a:ln>
          <a:effectLst/>
        </c:spPr>
      </c:pivotFmt>
      <c:pivotFmt>
        <c:idx val="973"/>
        <c:spPr>
          <a:solidFill>
            <a:schemeClr val="accent6"/>
          </a:solidFill>
          <a:ln>
            <a:noFill/>
          </a:ln>
          <a:effectLst/>
        </c:spPr>
      </c:pivotFmt>
      <c:pivotFmt>
        <c:idx val="974"/>
        <c:spPr>
          <a:solidFill>
            <a:schemeClr val="accent6"/>
          </a:solidFill>
          <a:ln>
            <a:noFill/>
          </a:ln>
          <a:effectLst/>
        </c:spPr>
      </c:pivotFmt>
      <c:pivotFmt>
        <c:idx val="975"/>
        <c:spPr>
          <a:solidFill>
            <a:schemeClr val="accent6"/>
          </a:solidFill>
          <a:ln>
            <a:noFill/>
          </a:ln>
          <a:effectLst/>
        </c:spPr>
      </c:pivotFmt>
      <c:pivotFmt>
        <c:idx val="976"/>
        <c:spPr>
          <a:solidFill>
            <a:schemeClr val="accent6"/>
          </a:solidFill>
          <a:ln>
            <a:noFill/>
          </a:ln>
          <a:effectLst/>
        </c:spPr>
      </c:pivotFmt>
      <c:pivotFmt>
        <c:idx val="977"/>
        <c:spPr>
          <a:solidFill>
            <a:schemeClr val="accent6"/>
          </a:solidFill>
          <a:ln>
            <a:noFill/>
          </a:ln>
          <a:effectLst/>
        </c:spPr>
      </c:pivotFmt>
      <c:pivotFmt>
        <c:idx val="978"/>
        <c:spPr>
          <a:solidFill>
            <a:schemeClr val="accent6"/>
          </a:solidFill>
          <a:ln>
            <a:noFill/>
          </a:ln>
          <a:effectLst/>
        </c:spPr>
      </c:pivotFmt>
      <c:pivotFmt>
        <c:idx val="979"/>
        <c:spPr>
          <a:solidFill>
            <a:schemeClr val="accent6"/>
          </a:solidFill>
          <a:ln>
            <a:noFill/>
          </a:ln>
          <a:effectLst/>
        </c:spPr>
      </c:pivotFmt>
      <c:pivotFmt>
        <c:idx val="980"/>
        <c:spPr>
          <a:solidFill>
            <a:schemeClr val="accent6"/>
          </a:solidFill>
          <a:ln>
            <a:noFill/>
          </a:ln>
          <a:effectLst/>
        </c:spPr>
      </c:pivotFmt>
      <c:pivotFmt>
        <c:idx val="981"/>
        <c:spPr>
          <a:solidFill>
            <a:schemeClr val="accent6"/>
          </a:solidFill>
          <a:ln>
            <a:noFill/>
          </a:ln>
          <a:effectLst/>
        </c:spPr>
      </c:pivotFmt>
      <c:pivotFmt>
        <c:idx val="982"/>
        <c:spPr>
          <a:solidFill>
            <a:schemeClr val="accent6"/>
          </a:solidFill>
          <a:ln>
            <a:noFill/>
          </a:ln>
          <a:effectLst/>
        </c:spPr>
      </c:pivotFmt>
      <c:pivotFmt>
        <c:idx val="983"/>
        <c:spPr>
          <a:solidFill>
            <a:schemeClr val="accent6"/>
          </a:solidFill>
          <a:ln>
            <a:noFill/>
          </a:ln>
          <a:effectLst/>
        </c:spPr>
      </c:pivotFmt>
      <c:pivotFmt>
        <c:idx val="984"/>
        <c:spPr>
          <a:solidFill>
            <a:schemeClr val="accent6"/>
          </a:solidFill>
          <a:ln>
            <a:noFill/>
          </a:ln>
          <a:effectLst/>
        </c:spPr>
      </c:pivotFmt>
      <c:pivotFmt>
        <c:idx val="985"/>
        <c:spPr>
          <a:solidFill>
            <a:schemeClr val="accent6"/>
          </a:solidFill>
          <a:ln>
            <a:noFill/>
          </a:ln>
          <a:effectLst/>
        </c:spPr>
      </c:pivotFmt>
      <c:pivotFmt>
        <c:idx val="986"/>
        <c:spPr>
          <a:solidFill>
            <a:schemeClr val="accent6"/>
          </a:solidFill>
          <a:ln>
            <a:noFill/>
          </a:ln>
          <a:effectLst/>
        </c:spPr>
      </c:pivotFmt>
      <c:pivotFmt>
        <c:idx val="987"/>
        <c:spPr>
          <a:solidFill>
            <a:schemeClr val="accent6"/>
          </a:solidFill>
          <a:ln>
            <a:noFill/>
          </a:ln>
          <a:effectLst/>
        </c:spPr>
      </c:pivotFmt>
      <c:pivotFmt>
        <c:idx val="988"/>
        <c:spPr>
          <a:solidFill>
            <a:schemeClr val="accent6"/>
          </a:solidFill>
          <a:ln>
            <a:noFill/>
          </a:ln>
          <a:effectLst/>
        </c:spPr>
      </c:pivotFmt>
      <c:pivotFmt>
        <c:idx val="989"/>
        <c:spPr>
          <a:solidFill>
            <a:schemeClr val="accent6"/>
          </a:solidFill>
          <a:ln>
            <a:noFill/>
          </a:ln>
          <a:effectLst/>
        </c:spPr>
      </c:pivotFmt>
      <c:pivotFmt>
        <c:idx val="990"/>
        <c:spPr>
          <a:solidFill>
            <a:schemeClr val="accent6"/>
          </a:solidFill>
          <a:ln>
            <a:noFill/>
          </a:ln>
          <a:effectLst/>
        </c:spPr>
      </c:pivotFmt>
      <c:pivotFmt>
        <c:idx val="991"/>
        <c:spPr>
          <a:solidFill>
            <a:schemeClr val="accent6"/>
          </a:solidFill>
          <a:ln>
            <a:noFill/>
          </a:ln>
          <a:effectLst/>
        </c:spPr>
      </c:pivotFmt>
      <c:pivotFmt>
        <c:idx val="992"/>
        <c:spPr>
          <a:solidFill>
            <a:schemeClr val="accent6"/>
          </a:solidFill>
          <a:ln>
            <a:noFill/>
          </a:ln>
          <a:effectLst/>
        </c:spPr>
      </c:pivotFmt>
      <c:pivotFmt>
        <c:idx val="993"/>
        <c:spPr>
          <a:solidFill>
            <a:schemeClr val="accent6"/>
          </a:solidFill>
          <a:ln>
            <a:noFill/>
          </a:ln>
          <a:effectLst/>
        </c:spPr>
      </c:pivotFmt>
      <c:pivotFmt>
        <c:idx val="994"/>
        <c:spPr>
          <a:solidFill>
            <a:schemeClr val="accent6"/>
          </a:solidFill>
          <a:ln>
            <a:noFill/>
          </a:ln>
          <a:effectLst/>
        </c:spPr>
      </c:pivotFmt>
      <c:pivotFmt>
        <c:idx val="995"/>
        <c:spPr>
          <a:solidFill>
            <a:schemeClr val="accent6"/>
          </a:solidFill>
          <a:ln>
            <a:noFill/>
          </a:ln>
          <a:effectLst/>
        </c:spPr>
      </c:pivotFmt>
      <c:pivotFmt>
        <c:idx val="996"/>
        <c:spPr>
          <a:solidFill>
            <a:schemeClr val="accent6"/>
          </a:solidFill>
          <a:ln>
            <a:noFill/>
          </a:ln>
          <a:effectLst/>
        </c:spPr>
      </c:pivotFmt>
      <c:pivotFmt>
        <c:idx val="997"/>
        <c:spPr>
          <a:solidFill>
            <a:schemeClr val="accent6"/>
          </a:solidFill>
          <a:ln>
            <a:noFill/>
          </a:ln>
          <a:effectLst/>
        </c:spPr>
      </c:pivotFmt>
      <c:pivotFmt>
        <c:idx val="998"/>
        <c:spPr>
          <a:solidFill>
            <a:schemeClr val="accent6"/>
          </a:solidFill>
          <a:ln>
            <a:noFill/>
          </a:ln>
          <a:effectLst/>
        </c:spPr>
      </c:pivotFmt>
      <c:pivotFmt>
        <c:idx val="999"/>
        <c:spPr>
          <a:solidFill>
            <a:schemeClr val="accent6"/>
          </a:solidFill>
          <a:ln>
            <a:noFill/>
          </a:ln>
          <a:effectLst/>
        </c:spPr>
      </c:pivotFmt>
      <c:pivotFmt>
        <c:idx val="1000"/>
        <c:spPr>
          <a:solidFill>
            <a:schemeClr val="accent6"/>
          </a:solidFill>
          <a:ln>
            <a:noFill/>
          </a:ln>
          <a:effectLst/>
        </c:spPr>
      </c:pivotFmt>
      <c:pivotFmt>
        <c:idx val="1001"/>
        <c:spPr>
          <a:solidFill>
            <a:schemeClr val="accent6"/>
          </a:solidFill>
          <a:ln>
            <a:noFill/>
          </a:ln>
          <a:effectLst/>
        </c:spPr>
      </c:pivotFmt>
      <c:pivotFmt>
        <c:idx val="1002"/>
        <c:spPr>
          <a:solidFill>
            <a:schemeClr val="accent6"/>
          </a:solidFill>
          <a:ln>
            <a:noFill/>
          </a:ln>
          <a:effectLst/>
        </c:spPr>
      </c:pivotFmt>
      <c:pivotFmt>
        <c:idx val="1003"/>
        <c:spPr>
          <a:solidFill>
            <a:schemeClr val="accent6"/>
          </a:solidFill>
          <a:ln>
            <a:noFill/>
          </a:ln>
          <a:effectLst/>
        </c:spPr>
      </c:pivotFmt>
      <c:pivotFmt>
        <c:idx val="1004"/>
        <c:spPr>
          <a:solidFill>
            <a:schemeClr val="accent6"/>
          </a:solidFill>
          <a:ln>
            <a:noFill/>
          </a:ln>
          <a:effectLst/>
        </c:spPr>
      </c:pivotFmt>
      <c:pivotFmt>
        <c:idx val="1005"/>
        <c:spPr>
          <a:solidFill>
            <a:schemeClr val="accent6"/>
          </a:solidFill>
          <a:ln>
            <a:noFill/>
          </a:ln>
          <a:effectLst/>
        </c:spPr>
      </c:pivotFmt>
      <c:pivotFmt>
        <c:idx val="1006"/>
        <c:spPr>
          <a:solidFill>
            <a:schemeClr val="accent6"/>
          </a:solidFill>
          <a:ln>
            <a:noFill/>
          </a:ln>
          <a:effectLst/>
        </c:spPr>
      </c:pivotFmt>
      <c:pivotFmt>
        <c:idx val="1007"/>
        <c:spPr>
          <a:solidFill>
            <a:schemeClr val="accent6"/>
          </a:solidFill>
          <a:ln>
            <a:noFill/>
          </a:ln>
          <a:effectLst/>
        </c:spPr>
      </c:pivotFmt>
      <c:pivotFmt>
        <c:idx val="1008"/>
        <c:spPr>
          <a:solidFill>
            <a:schemeClr val="accent6"/>
          </a:solidFill>
          <a:ln>
            <a:noFill/>
          </a:ln>
          <a:effectLst/>
        </c:spPr>
      </c:pivotFmt>
      <c:pivotFmt>
        <c:idx val="1009"/>
        <c:spPr>
          <a:solidFill>
            <a:schemeClr val="accent6"/>
          </a:solidFill>
          <a:ln>
            <a:noFill/>
          </a:ln>
          <a:effectLst/>
        </c:spPr>
      </c:pivotFmt>
      <c:pivotFmt>
        <c:idx val="1010"/>
        <c:spPr>
          <a:solidFill>
            <a:schemeClr val="accent6"/>
          </a:solidFill>
          <a:ln>
            <a:noFill/>
          </a:ln>
          <a:effectLst/>
        </c:spPr>
      </c:pivotFmt>
      <c:pivotFmt>
        <c:idx val="1011"/>
        <c:spPr>
          <a:solidFill>
            <a:schemeClr val="accent6"/>
          </a:solidFill>
          <a:ln>
            <a:noFill/>
          </a:ln>
          <a:effectLst/>
        </c:spPr>
      </c:pivotFmt>
      <c:pivotFmt>
        <c:idx val="1012"/>
        <c:spPr>
          <a:solidFill>
            <a:schemeClr val="accent6"/>
          </a:solidFill>
          <a:ln>
            <a:noFill/>
          </a:ln>
          <a:effectLst/>
        </c:spPr>
      </c:pivotFmt>
      <c:pivotFmt>
        <c:idx val="1013"/>
        <c:spPr>
          <a:solidFill>
            <a:schemeClr val="accent6"/>
          </a:solidFill>
          <a:ln>
            <a:noFill/>
          </a:ln>
          <a:effectLst/>
        </c:spPr>
      </c:pivotFmt>
      <c:pivotFmt>
        <c:idx val="1014"/>
        <c:spPr>
          <a:solidFill>
            <a:schemeClr val="accent6"/>
          </a:solidFill>
          <a:ln>
            <a:noFill/>
          </a:ln>
          <a:effectLst/>
        </c:spPr>
      </c:pivotFmt>
      <c:pivotFmt>
        <c:idx val="1015"/>
        <c:spPr>
          <a:solidFill>
            <a:schemeClr val="accent6"/>
          </a:solidFill>
          <a:ln>
            <a:noFill/>
          </a:ln>
          <a:effectLst/>
        </c:spPr>
      </c:pivotFmt>
      <c:pivotFmt>
        <c:idx val="1016"/>
        <c:spPr>
          <a:solidFill>
            <a:schemeClr val="accent6"/>
          </a:solidFill>
          <a:ln>
            <a:noFill/>
          </a:ln>
          <a:effectLst/>
        </c:spPr>
      </c:pivotFmt>
      <c:pivotFmt>
        <c:idx val="1017"/>
        <c:spPr>
          <a:solidFill>
            <a:schemeClr val="accent6"/>
          </a:solidFill>
          <a:ln>
            <a:noFill/>
          </a:ln>
          <a:effectLst/>
        </c:spPr>
      </c:pivotFmt>
      <c:pivotFmt>
        <c:idx val="1018"/>
        <c:spPr>
          <a:solidFill>
            <a:schemeClr val="accent6"/>
          </a:solidFill>
          <a:ln>
            <a:noFill/>
          </a:ln>
          <a:effectLst/>
        </c:spPr>
      </c:pivotFmt>
      <c:pivotFmt>
        <c:idx val="1019"/>
        <c:spPr>
          <a:solidFill>
            <a:schemeClr val="accent6"/>
          </a:solidFill>
          <a:ln>
            <a:noFill/>
          </a:ln>
          <a:effectLst/>
        </c:spPr>
      </c:pivotFmt>
      <c:pivotFmt>
        <c:idx val="1020"/>
        <c:spPr>
          <a:solidFill>
            <a:schemeClr val="accent6"/>
          </a:solidFill>
          <a:ln>
            <a:noFill/>
          </a:ln>
          <a:effectLst/>
        </c:spPr>
      </c:pivotFmt>
      <c:pivotFmt>
        <c:idx val="1021"/>
        <c:spPr>
          <a:solidFill>
            <a:schemeClr val="accent6"/>
          </a:solidFill>
          <a:ln>
            <a:noFill/>
          </a:ln>
          <a:effectLst/>
        </c:spPr>
      </c:pivotFmt>
      <c:pivotFmt>
        <c:idx val="1022"/>
        <c:spPr>
          <a:solidFill>
            <a:schemeClr val="accent6"/>
          </a:solidFill>
          <a:ln>
            <a:noFill/>
          </a:ln>
          <a:effectLst/>
        </c:spPr>
      </c:pivotFmt>
      <c:pivotFmt>
        <c:idx val="1023"/>
        <c:spPr>
          <a:solidFill>
            <a:schemeClr val="accent6"/>
          </a:solidFill>
          <a:ln>
            <a:noFill/>
          </a:ln>
          <a:effectLst/>
        </c:spPr>
      </c:pivotFmt>
      <c:pivotFmt>
        <c:idx val="1024"/>
        <c:spPr>
          <a:solidFill>
            <a:schemeClr val="accent6"/>
          </a:solidFill>
          <a:ln>
            <a:noFill/>
          </a:ln>
          <a:effectLst/>
        </c:spPr>
      </c:pivotFmt>
      <c:pivotFmt>
        <c:idx val="1025"/>
        <c:spPr>
          <a:solidFill>
            <a:schemeClr val="accent6"/>
          </a:solidFill>
          <a:ln>
            <a:noFill/>
          </a:ln>
          <a:effectLst/>
        </c:spPr>
      </c:pivotFmt>
      <c:pivotFmt>
        <c:idx val="1026"/>
        <c:spPr>
          <a:solidFill>
            <a:schemeClr val="accent6"/>
          </a:solidFill>
          <a:ln>
            <a:noFill/>
          </a:ln>
          <a:effectLst/>
        </c:spPr>
      </c:pivotFmt>
      <c:pivotFmt>
        <c:idx val="1027"/>
        <c:spPr>
          <a:solidFill>
            <a:schemeClr val="accent6"/>
          </a:solidFill>
          <a:ln>
            <a:noFill/>
          </a:ln>
          <a:effectLst/>
        </c:spPr>
      </c:pivotFmt>
      <c:pivotFmt>
        <c:idx val="1028"/>
        <c:spPr>
          <a:solidFill>
            <a:schemeClr val="accent6"/>
          </a:solidFill>
          <a:ln>
            <a:noFill/>
          </a:ln>
          <a:effectLst/>
        </c:spPr>
      </c:pivotFmt>
      <c:pivotFmt>
        <c:idx val="1029"/>
        <c:spPr>
          <a:solidFill>
            <a:schemeClr val="accent6"/>
          </a:solidFill>
          <a:ln>
            <a:noFill/>
          </a:ln>
          <a:effectLst/>
        </c:spPr>
      </c:pivotFmt>
      <c:pivotFmt>
        <c:idx val="1030"/>
        <c:spPr>
          <a:solidFill>
            <a:schemeClr val="accent6"/>
          </a:solidFill>
          <a:ln>
            <a:noFill/>
          </a:ln>
          <a:effectLst/>
        </c:spPr>
      </c:pivotFmt>
      <c:pivotFmt>
        <c:idx val="1031"/>
        <c:spPr>
          <a:solidFill>
            <a:schemeClr val="accent6"/>
          </a:solidFill>
          <a:ln>
            <a:noFill/>
          </a:ln>
          <a:effectLst/>
        </c:spPr>
      </c:pivotFmt>
      <c:pivotFmt>
        <c:idx val="1032"/>
        <c:spPr>
          <a:solidFill>
            <a:schemeClr val="accent6"/>
          </a:solidFill>
          <a:ln>
            <a:noFill/>
          </a:ln>
          <a:effectLst/>
        </c:spPr>
      </c:pivotFmt>
      <c:pivotFmt>
        <c:idx val="1033"/>
        <c:spPr>
          <a:solidFill>
            <a:schemeClr val="accent6"/>
          </a:solidFill>
          <a:ln>
            <a:noFill/>
          </a:ln>
          <a:effectLst/>
        </c:spPr>
      </c:pivotFmt>
      <c:pivotFmt>
        <c:idx val="1034"/>
        <c:spPr>
          <a:solidFill>
            <a:schemeClr val="accent6"/>
          </a:solidFill>
          <a:ln>
            <a:noFill/>
          </a:ln>
          <a:effectLst/>
        </c:spPr>
      </c:pivotFmt>
      <c:pivotFmt>
        <c:idx val="1035"/>
        <c:spPr>
          <a:solidFill>
            <a:schemeClr val="accent6"/>
          </a:solidFill>
          <a:ln>
            <a:noFill/>
          </a:ln>
          <a:effectLst/>
        </c:spPr>
      </c:pivotFmt>
      <c:pivotFmt>
        <c:idx val="1036"/>
        <c:spPr>
          <a:solidFill>
            <a:schemeClr val="accent6"/>
          </a:solidFill>
          <a:ln>
            <a:noFill/>
          </a:ln>
          <a:effectLst/>
        </c:spPr>
      </c:pivotFmt>
      <c:pivotFmt>
        <c:idx val="1037"/>
        <c:spPr>
          <a:solidFill>
            <a:schemeClr val="accent6"/>
          </a:solidFill>
          <a:ln>
            <a:noFill/>
          </a:ln>
          <a:effectLst/>
        </c:spPr>
      </c:pivotFmt>
      <c:pivotFmt>
        <c:idx val="1038"/>
        <c:spPr>
          <a:solidFill>
            <a:schemeClr val="accent6"/>
          </a:solidFill>
          <a:ln>
            <a:noFill/>
          </a:ln>
          <a:effectLst/>
        </c:spPr>
      </c:pivotFmt>
      <c:pivotFmt>
        <c:idx val="1039"/>
        <c:spPr>
          <a:solidFill>
            <a:schemeClr val="accent6"/>
          </a:solidFill>
          <a:ln>
            <a:noFill/>
          </a:ln>
          <a:effectLst/>
        </c:spPr>
      </c:pivotFmt>
      <c:pivotFmt>
        <c:idx val="1040"/>
        <c:spPr>
          <a:solidFill>
            <a:schemeClr val="accent6"/>
          </a:solidFill>
          <a:ln>
            <a:noFill/>
          </a:ln>
          <a:effectLst/>
        </c:spPr>
      </c:pivotFmt>
      <c:pivotFmt>
        <c:idx val="1041"/>
        <c:spPr>
          <a:solidFill>
            <a:schemeClr val="accent6"/>
          </a:solidFill>
          <a:ln>
            <a:noFill/>
          </a:ln>
          <a:effectLst/>
        </c:spPr>
      </c:pivotFmt>
      <c:pivotFmt>
        <c:idx val="1042"/>
        <c:spPr>
          <a:solidFill>
            <a:schemeClr val="accent6"/>
          </a:solidFill>
          <a:ln>
            <a:noFill/>
          </a:ln>
          <a:effectLst/>
        </c:spPr>
      </c:pivotFmt>
      <c:pivotFmt>
        <c:idx val="1043"/>
        <c:spPr>
          <a:solidFill>
            <a:schemeClr val="accent6"/>
          </a:solidFill>
          <a:ln>
            <a:noFill/>
          </a:ln>
          <a:effectLst/>
        </c:spPr>
      </c:pivotFmt>
      <c:pivotFmt>
        <c:idx val="1044"/>
        <c:spPr>
          <a:solidFill>
            <a:schemeClr val="accent6"/>
          </a:solidFill>
          <a:ln>
            <a:noFill/>
          </a:ln>
          <a:effectLst/>
        </c:spPr>
      </c:pivotFmt>
      <c:pivotFmt>
        <c:idx val="1045"/>
        <c:spPr>
          <a:solidFill>
            <a:schemeClr val="accent6"/>
          </a:solidFill>
          <a:ln>
            <a:noFill/>
          </a:ln>
          <a:effectLst/>
        </c:spPr>
      </c:pivotFmt>
      <c:pivotFmt>
        <c:idx val="1046"/>
        <c:spPr>
          <a:solidFill>
            <a:schemeClr val="accent6"/>
          </a:solidFill>
          <a:ln>
            <a:noFill/>
          </a:ln>
          <a:effectLst/>
        </c:spPr>
      </c:pivotFmt>
      <c:pivotFmt>
        <c:idx val="1047"/>
        <c:spPr>
          <a:solidFill>
            <a:schemeClr val="accent6"/>
          </a:solidFill>
          <a:ln>
            <a:noFill/>
          </a:ln>
          <a:effectLst/>
        </c:spPr>
      </c:pivotFmt>
      <c:pivotFmt>
        <c:idx val="1048"/>
        <c:spPr>
          <a:solidFill>
            <a:schemeClr val="accent6"/>
          </a:solidFill>
          <a:ln>
            <a:noFill/>
          </a:ln>
          <a:effectLst/>
        </c:spPr>
      </c:pivotFmt>
      <c:pivotFmt>
        <c:idx val="1049"/>
        <c:spPr>
          <a:solidFill>
            <a:schemeClr val="accent6"/>
          </a:solidFill>
          <a:ln>
            <a:noFill/>
          </a:ln>
          <a:effectLst/>
        </c:spPr>
      </c:pivotFmt>
      <c:pivotFmt>
        <c:idx val="1050"/>
        <c:spPr>
          <a:solidFill>
            <a:schemeClr val="accent6"/>
          </a:solidFill>
          <a:ln>
            <a:noFill/>
          </a:ln>
          <a:effectLst/>
        </c:spPr>
      </c:pivotFmt>
      <c:pivotFmt>
        <c:idx val="1051"/>
        <c:spPr>
          <a:solidFill>
            <a:schemeClr val="accent6"/>
          </a:solidFill>
          <a:ln>
            <a:noFill/>
          </a:ln>
          <a:effectLst/>
        </c:spPr>
      </c:pivotFmt>
      <c:pivotFmt>
        <c:idx val="1052"/>
        <c:spPr>
          <a:solidFill>
            <a:schemeClr val="accent6"/>
          </a:solidFill>
          <a:ln>
            <a:noFill/>
          </a:ln>
          <a:effectLst/>
        </c:spPr>
      </c:pivotFmt>
      <c:pivotFmt>
        <c:idx val="1053"/>
        <c:spPr>
          <a:solidFill>
            <a:schemeClr val="accent6"/>
          </a:solidFill>
          <a:ln>
            <a:noFill/>
          </a:ln>
          <a:effectLst/>
        </c:spPr>
      </c:pivotFmt>
      <c:pivotFmt>
        <c:idx val="1054"/>
        <c:spPr>
          <a:solidFill>
            <a:schemeClr val="accent6"/>
          </a:solidFill>
          <a:ln>
            <a:noFill/>
          </a:ln>
          <a:effectLst/>
        </c:spPr>
      </c:pivotFmt>
      <c:pivotFmt>
        <c:idx val="1055"/>
        <c:spPr>
          <a:solidFill>
            <a:schemeClr val="accent6"/>
          </a:solidFill>
          <a:ln>
            <a:noFill/>
          </a:ln>
          <a:effectLst/>
        </c:spPr>
      </c:pivotFmt>
      <c:pivotFmt>
        <c:idx val="1056"/>
        <c:spPr>
          <a:solidFill>
            <a:schemeClr val="accent6"/>
          </a:solidFill>
          <a:ln>
            <a:noFill/>
          </a:ln>
          <a:effectLst/>
        </c:spPr>
      </c:pivotFmt>
      <c:pivotFmt>
        <c:idx val="1057"/>
        <c:spPr>
          <a:solidFill>
            <a:schemeClr val="accent6"/>
          </a:solidFill>
          <a:ln>
            <a:noFill/>
          </a:ln>
          <a:effectLst/>
        </c:spPr>
      </c:pivotFmt>
      <c:pivotFmt>
        <c:idx val="1058"/>
        <c:spPr>
          <a:solidFill>
            <a:schemeClr val="accent6"/>
          </a:solidFill>
          <a:ln>
            <a:noFill/>
          </a:ln>
          <a:effectLst/>
        </c:spPr>
      </c:pivotFmt>
      <c:pivotFmt>
        <c:idx val="1059"/>
        <c:spPr>
          <a:solidFill>
            <a:schemeClr val="accent6"/>
          </a:solidFill>
          <a:ln>
            <a:noFill/>
          </a:ln>
          <a:effectLst/>
        </c:spPr>
      </c:pivotFmt>
      <c:pivotFmt>
        <c:idx val="1060"/>
        <c:spPr>
          <a:solidFill>
            <a:schemeClr val="accent6"/>
          </a:solidFill>
          <a:ln>
            <a:noFill/>
          </a:ln>
          <a:effectLst/>
        </c:spPr>
      </c:pivotFmt>
      <c:pivotFmt>
        <c:idx val="1061"/>
        <c:spPr>
          <a:solidFill>
            <a:schemeClr val="accent6"/>
          </a:solidFill>
          <a:ln>
            <a:noFill/>
          </a:ln>
          <a:effectLst/>
        </c:spPr>
      </c:pivotFmt>
      <c:pivotFmt>
        <c:idx val="1062"/>
        <c:spPr>
          <a:solidFill>
            <a:schemeClr val="accent6"/>
          </a:solidFill>
          <a:ln>
            <a:noFill/>
          </a:ln>
          <a:effectLst/>
        </c:spPr>
      </c:pivotFmt>
      <c:pivotFmt>
        <c:idx val="1063"/>
        <c:spPr>
          <a:solidFill>
            <a:schemeClr val="accent6"/>
          </a:solidFill>
          <a:ln>
            <a:noFill/>
          </a:ln>
          <a:effectLst/>
        </c:spPr>
      </c:pivotFmt>
      <c:pivotFmt>
        <c:idx val="1064"/>
        <c:spPr>
          <a:solidFill>
            <a:schemeClr val="accent6"/>
          </a:solidFill>
          <a:ln>
            <a:noFill/>
          </a:ln>
          <a:effectLst/>
        </c:spPr>
      </c:pivotFmt>
      <c:pivotFmt>
        <c:idx val="1065"/>
        <c:spPr>
          <a:solidFill>
            <a:schemeClr val="accent6"/>
          </a:solidFill>
          <a:ln>
            <a:noFill/>
          </a:ln>
          <a:effectLst/>
        </c:spPr>
      </c:pivotFmt>
      <c:pivotFmt>
        <c:idx val="1066"/>
        <c:spPr>
          <a:solidFill>
            <a:schemeClr val="accent6"/>
          </a:solidFill>
          <a:ln>
            <a:noFill/>
          </a:ln>
          <a:effectLst/>
        </c:spPr>
      </c:pivotFmt>
      <c:pivotFmt>
        <c:idx val="1067"/>
        <c:spPr>
          <a:solidFill>
            <a:schemeClr val="accent6"/>
          </a:solidFill>
          <a:ln>
            <a:noFill/>
          </a:ln>
          <a:effectLst/>
        </c:spPr>
      </c:pivotFmt>
      <c:pivotFmt>
        <c:idx val="1068"/>
        <c:spPr>
          <a:solidFill>
            <a:schemeClr val="accent6"/>
          </a:solidFill>
          <a:ln>
            <a:noFill/>
          </a:ln>
          <a:effectLst/>
        </c:spPr>
      </c:pivotFmt>
      <c:pivotFmt>
        <c:idx val="1069"/>
        <c:spPr>
          <a:solidFill>
            <a:schemeClr val="accent6"/>
          </a:solidFill>
          <a:ln>
            <a:noFill/>
          </a:ln>
          <a:effectLst/>
        </c:spPr>
      </c:pivotFmt>
      <c:pivotFmt>
        <c:idx val="1070"/>
        <c:spPr>
          <a:solidFill>
            <a:schemeClr val="accent6"/>
          </a:solidFill>
          <a:ln>
            <a:noFill/>
          </a:ln>
          <a:effectLst/>
        </c:spPr>
      </c:pivotFmt>
      <c:pivotFmt>
        <c:idx val="1071"/>
        <c:spPr>
          <a:solidFill>
            <a:schemeClr val="accent6"/>
          </a:solidFill>
          <a:ln>
            <a:noFill/>
          </a:ln>
          <a:effectLst/>
        </c:spPr>
      </c:pivotFmt>
      <c:pivotFmt>
        <c:idx val="1072"/>
        <c:spPr>
          <a:solidFill>
            <a:schemeClr val="accent6"/>
          </a:solidFill>
          <a:ln>
            <a:noFill/>
          </a:ln>
          <a:effectLst/>
        </c:spPr>
      </c:pivotFmt>
      <c:pivotFmt>
        <c:idx val="1073"/>
        <c:spPr>
          <a:solidFill>
            <a:schemeClr val="accent6"/>
          </a:solidFill>
          <a:ln>
            <a:noFill/>
          </a:ln>
          <a:effectLst/>
        </c:spPr>
      </c:pivotFmt>
      <c:pivotFmt>
        <c:idx val="1074"/>
        <c:spPr>
          <a:solidFill>
            <a:schemeClr val="accent6"/>
          </a:solidFill>
          <a:ln>
            <a:noFill/>
          </a:ln>
          <a:effectLst/>
        </c:spPr>
      </c:pivotFmt>
      <c:pivotFmt>
        <c:idx val="1075"/>
        <c:spPr>
          <a:solidFill>
            <a:schemeClr val="accent6"/>
          </a:solidFill>
          <a:ln>
            <a:noFill/>
          </a:ln>
          <a:effectLst/>
        </c:spPr>
      </c:pivotFmt>
      <c:pivotFmt>
        <c:idx val="1076"/>
        <c:spPr>
          <a:solidFill>
            <a:schemeClr val="accent6"/>
          </a:solidFill>
          <a:ln>
            <a:noFill/>
          </a:ln>
          <a:effectLst/>
        </c:spPr>
      </c:pivotFmt>
      <c:pivotFmt>
        <c:idx val="1077"/>
        <c:spPr>
          <a:solidFill>
            <a:schemeClr val="accent6"/>
          </a:solidFill>
          <a:ln>
            <a:noFill/>
          </a:ln>
          <a:effectLst/>
        </c:spPr>
      </c:pivotFmt>
      <c:pivotFmt>
        <c:idx val="1078"/>
        <c:spPr>
          <a:solidFill>
            <a:schemeClr val="accent6"/>
          </a:solidFill>
          <a:ln>
            <a:noFill/>
          </a:ln>
          <a:effectLst/>
        </c:spPr>
      </c:pivotFmt>
      <c:pivotFmt>
        <c:idx val="1079"/>
        <c:spPr>
          <a:solidFill>
            <a:schemeClr val="accent6"/>
          </a:solidFill>
          <a:ln>
            <a:noFill/>
          </a:ln>
          <a:effectLst/>
        </c:spPr>
      </c:pivotFmt>
      <c:pivotFmt>
        <c:idx val="1080"/>
        <c:spPr>
          <a:solidFill>
            <a:schemeClr val="accent6"/>
          </a:solidFill>
          <a:ln>
            <a:noFill/>
          </a:ln>
          <a:effectLst/>
        </c:spPr>
      </c:pivotFmt>
      <c:pivotFmt>
        <c:idx val="1081"/>
        <c:spPr>
          <a:solidFill>
            <a:schemeClr val="accent6"/>
          </a:solidFill>
          <a:ln>
            <a:noFill/>
          </a:ln>
          <a:effectLst/>
        </c:spPr>
      </c:pivotFmt>
      <c:pivotFmt>
        <c:idx val="1082"/>
        <c:spPr>
          <a:solidFill>
            <a:schemeClr val="accent6"/>
          </a:solidFill>
          <a:ln>
            <a:noFill/>
          </a:ln>
          <a:effectLst/>
        </c:spPr>
      </c:pivotFmt>
      <c:pivotFmt>
        <c:idx val="1083"/>
        <c:spPr>
          <a:solidFill>
            <a:schemeClr val="accent6"/>
          </a:solidFill>
          <a:ln>
            <a:noFill/>
          </a:ln>
          <a:effectLst/>
        </c:spPr>
      </c:pivotFmt>
      <c:pivotFmt>
        <c:idx val="1084"/>
        <c:spPr>
          <a:solidFill>
            <a:schemeClr val="accent6"/>
          </a:solidFill>
          <a:ln>
            <a:noFill/>
          </a:ln>
          <a:effectLst/>
        </c:spPr>
      </c:pivotFmt>
      <c:pivotFmt>
        <c:idx val="1085"/>
        <c:spPr>
          <a:solidFill>
            <a:schemeClr val="accent6"/>
          </a:solidFill>
          <a:ln>
            <a:noFill/>
          </a:ln>
          <a:effectLst/>
        </c:spPr>
      </c:pivotFmt>
      <c:pivotFmt>
        <c:idx val="1086"/>
        <c:spPr>
          <a:solidFill>
            <a:schemeClr val="accent6"/>
          </a:solidFill>
          <a:ln>
            <a:noFill/>
          </a:ln>
          <a:effectLst/>
        </c:spPr>
      </c:pivotFmt>
      <c:pivotFmt>
        <c:idx val="1087"/>
        <c:spPr>
          <a:solidFill>
            <a:schemeClr val="accent6"/>
          </a:solidFill>
          <a:ln>
            <a:noFill/>
          </a:ln>
          <a:effectLst/>
        </c:spPr>
      </c:pivotFmt>
      <c:pivotFmt>
        <c:idx val="1088"/>
        <c:spPr>
          <a:solidFill>
            <a:schemeClr val="accent6"/>
          </a:solidFill>
          <a:ln>
            <a:noFill/>
          </a:ln>
          <a:effectLst/>
        </c:spPr>
      </c:pivotFmt>
      <c:pivotFmt>
        <c:idx val="1089"/>
        <c:spPr>
          <a:solidFill>
            <a:schemeClr val="accent6"/>
          </a:solidFill>
          <a:ln>
            <a:noFill/>
          </a:ln>
          <a:effectLst/>
        </c:spPr>
      </c:pivotFmt>
      <c:pivotFmt>
        <c:idx val="1090"/>
        <c:spPr>
          <a:solidFill>
            <a:schemeClr val="accent6"/>
          </a:solidFill>
          <a:ln>
            <a:noFill/>
          </a:ln>
          <a:effectLst/>
        </c:spPr>
      </c:pivotFmt>
      <c:pivotFmt>
        <c:idx val="1091"/>
        <c:spPr>
          <a:solidFill>
            <a:schemeClr val="accent6"/>
          </a:solidFill>
          <a:ln>
            <a:noFill/>
          </a:ln>
          <a:effectLst/>
        </c:spPr>
      </c:pivotFmt>
      <c:pivotFmt>
        <c:idx val="1092"/>
        <c:spPr>
          <a:solidFill>
            <a:schemeClr val="accent6"/>
          </a:solidFill>
          <a:ln>
            <a:noFill/>
          </a:ln>
          <a:effectLst/>
        </c:spPr>
      </c:pivotFmt>
      <c:pivotFmt>
        <c:idx val="1093"/>
        <c:spPr>
          <a:solidFill>
            <a:schemeClr val="accent6"/>
          </a:solidFill>
          <a:ln>
            <a:noFill/>
          </a:ln>
          <a:effectLst/>
        </c:spPr>
      </c:pivotFmt>
      <c:pivotFmt>
        <c:idx val="1094"/>
        <c:spPr>
          <a:solidFill>
            <a:schemeClr val="accent6"/>
          </a:solidFill>
          <a:ln>
            <a:noFill/>
          </a:ln>
          <a:effectLst/>
        </c:spPr>
      </c:pivotFmt>
      <c:pivotFmt>
        <c:idx val="1095"/>
        <c:spPr>
          <a:solidFill>
            <a:schemeClr val="accent6"/>
          </a:solidFill>
          <a:ln>
            <a:noFill/>
          </a:ln>
          <a:effectLst/>
        </c:spPr>
      </c:pivotFmt>
      <c:pivotFmt>
        <c:idx val="1096"/>
        <c:spPr>
          <a:solidFill>
            <a:schemeClr val="accent6"/>
          </a:solidFill>
          <a:ln>
            <a:noFill/>
          </a:ln>
          <a:effectLst/>
        </c:spPr>
      </c:pivotFmt>
      <c:pivotFmt>
        <c:idx val="1097"/>
        <c:spPr>
          <a:solidFill>
            <a:schemeClr val="accent6"/>
          </a:solidFill>
          <a:ln>
            <a:noFill/>
          </a:ln>
          <a:effectLst/>
        </c:spPr>
      </c:pivotFmt>
      <c:pivotFmt>
        <c:idx val="1098"/>
        <c:spPr>
          <a:solidFill>
            <a:schemeClr val="accent6"/>
          </a:solidFill>
          <a:ln>
            <a:noFill/>
          </a:ln>
          <a:effectLst/>
        </c:spPr>
      </c:pivotFmt>
      <c:pivotFmt>
        <c:idx val="1099"/>
        <c:spPr>
          <a:solidFill>
            <a:schemeClr val="accent6"/>
          </a:solidFill>
          <a:ln>
            <a:noFill/>
          </a:ln>
          <a:effectLst/>
        </c:spPr>
      </c:pivotFmt>
      <c:pivotFmt>
        <c:idx val="1100"/>
        <c:spPr>
          <a:solidFill>
            <a:schemeClr val="accent6"/>
          </a:solidFill>
          <a:ln>
            <a:noFill/>
          </a:ln>
          <a:effectLst/>
        </c:spPr>
      </c:pivotFmt>
      <c:pivotFmt>
        <c:idx val="1101"/>
        <c:spPr>
          <a:solidFill>
            <a:schemeClr val="accent6"/>
          </a:solidFill>
          <a:ln>
            <a:noFill/>
          </a:ln>
          <a:effectLst/>
        </c:spPr>
      </c:pivotFmt>
      <c:pivotFmt>
        <c:idx val="1102"/>
        <c:spPr>
          <a:solidFill>
            <a:schemeClr val="accent6"/>
          </a:solidFill>
          <a:ln>
            <a:noFill/>
          </a:ln>
          <a:effectLst/>
        </c:spPr>
      </c:pivotFmt>
      <c:pivotFmt>
        <c:idx val="1103"/>
        <c:spPr>
          <a:solidFill>
            <a:schemeClr val="accent6"/>
          </a:solidFill>
          <a:ln>
            <a:noFill/>
          </a:ln>
          <a:effectLst/>
        </c:spPr>
      </c:pivotFmt>
      <c:pivotFmt>
        <c:idx val="1104"/>
        <c:spPr>
          <a:solidFill>
            <a:schemeClr val="accent6"/>
          </a:solidFill>
          <a:ln>
            <a:noFill/>
          </a:ln>
          <a:effectLst/>
        </c:spPr>
      </c:pivotFmt>
      <c:pivotFmt>
        <c:idx val="1105"/>
        <c:spPr>
          <a:solidFill>
            <a:schemeClr val="accent6"/>
          </a:solidFill>
          <a:ln>
            <a:noFill/>
          </a:ln>
          <a:effectLst/>
        </c:spPr>
      </c:pivotFmt>
      <c:pivotFmt>
        <c:idx val="1106"/>
        <c:spPr>
          <a:solidFill>
            <a:schemeClr val="accent6"/>
          </a:solidFill>
          <a:ln>
            <a:noFill/>
          </a:ln>
          <a:effectLst/>
        </c:spPr>
      </c:pivotFmt>
      <c:pivotFmt>
        <c:idx val="1107"/>
        <c:spPr>
          <a:solidFill>
            <a:schemeClr val="accent6"/>
          </a:solidFill>
          <a:ln>
            <a:noFill/>
          </a:ln>
          <a:effectLst/>
        </c:spPr>
      </c:pivotFmt>
      <c:pivotFmt>
        <c:idx val="1108"/>
        <c:spPr>
          <a:solidFill>
            <a:schemeClr val="accent6"/>
          </a:solidFill>
          <a:ln>
            <a:noFill/>
          </a:ln>
          <a:effectLst/>
        </c:spPr>
      </c:pivotFmt>
      <c:pivotFmt>
        <c:idx val="1109"/>
        <c:spPr>
          <a:solidFill>
            <a:schemeClr val="accent6"/>
          </a:solidFill>
          <a:ln>
            <a:noFill/>
          </a:ln>
          <a:effectLst/>
        </c:spPr>
      </c:pivotFmt>
      <c:pivotFmt>
        <c:idx val="1110"/>
        <c:spPr>
          <a:solidFill>
            <a:schemeClr val="accent6"/>
          </a:solidFill>
          <a:ln>
            <a:noFill/>
          </a:ln>
          <a:effectLst/>
        </c:spPr>
      </c:pivotFmt>
      <c:pivotFmt>
        <c:idx val="1111"/>
        <c:spPr>
          <a:solidFill>
            <a:schemeClr val="accent6"/>
          </a:solidFill>
          <a:ln>
            <a:noFill/>
          </a:ln>
          <a:effectLst/>
        </c:spPr>
      </c:pivotFmt>
      <c:pivotFmt>
        <c:idx val="1112"/>
        <c:spPr>
          <a:solidFill>
            <a:schemeClr val="accent6"/>
          </a:solidFill>
          <a:ln>
            <a:noFill/>
          </a:ln>
          <a:effectLst/>
        </c:spPr>
      </c:pivotFmt>
      <c:pivotFmt>
        <c:idx val="1113"/>
        <c:spPr>
          <a:solidFill>
            <a:schemeClr val="accent6"/>
          </a:solidFill>
          <a:ln>
            <a:noFill/>
          </a:ln>
          <a:effectLst/>
        </c:spPr>
      </c:pivotFmt>
      <c:pivotFmt>
        <c:idx val="1114"/>
        <c:spPr>
          <a:solidFill>
            <a:schemeClr val="accent6"/>
          </a:solidFill>
          <a:ln>
            <a:noFill/>
          </a:ln>
          <a:effectLst/>
        </c:spPr>
      </c:pivotFmt>
      <c:pivotFmt>
        <c:idx val="1115"/>
        <c:spPr>
          <a:solidFill>
            <a:schemeClr val="accent6"/>
          </a:solidFill>
          <a:ln>
            <a:noFill/>
          </a:ln>
          <a:effectLst/>
        </c:spPr>
      </c:pivotFmt>
      <c:pivotFmt>
        <c:idx val="1116"/>
        <c:spPr>
          <a:solidFill>
            <a:schemeClr val="accent6"/>
          </a:solidFill>
          <a:ln>
            <a:noFill/>
          </a:ln>
          <a:effectLst/>
        </c:spPr>
      </c:pivotFmt>
      <c:pivotFmt>
        <c:idx val="1117"/>
        <c:spPr>
          <a:solidFill>
            <a:schemeClr val="accent6"/>
          </a:solidFill>
          <a:ln>
            <a:noFill/>
          </a:ln>
          <a:effectLst/>
        </c:spPr>
      </c:pivotFmt>
      <c:pivotFmt>
        <c:idx val="1118"/>
        <c:spPr>
          <a:solidFill>
            <a:schemeClr val="accent6"/>
          </a:solidFill>
          <a:ln>
            <a:noFill/>
          </a:ln>
          <a:effectLst/>
        </c:spPr>
      </c:pivotFmt>
      <c:pivotFmt>
        <c:idx val="1119"/>
        <c:spPr>
          <a:solidFill>
            <a:schemeClr val="accent6"/>
          </a:solidFill>
          <a:ln>
            <a:noFill/>
          </a:ln>
          <a:effectLst/>
        </c:spPr>
      </c:pivotFmt>
      <c:pivotFmt>
        <c:idx val="1120"/>
        <c:spPr>
          <a:solidFill>
            <a:schemeClr val="accent6"/>
          </a:solidFill>
          <a:ln>
            <a:noFill/>
          </a:ln>
          <a:effectLst/>
        </c:spPr>
      </c:pivotFmt>
      <c:pivotFmt>
        <c:idx val="1121"/>
        <c:spPr>
          <a:solidFill>
            <a:schemeClr val="accent6"/>
          </a:solidFill>
          <a:ln>
            <a:noFill/>
          </a:ln>
          <a:effectLst/>
        </c:spPr>
      </c:pivotFmt>
      <c:pivotFmt>
        <c:idx val="1122"/>
        <c:spPr>
          <a:solidFill>
            <a:schemeClr val="accent6"/>
          </a:solidFill>
          <a:ln>
            <a:noFill/>
          </a:ln>
          <a:effectLst/>
        </c:spPr>
      </c:pivotFmt>
      <c:pivotFmt>
        <c:idx val="1123"/>
        <c:spPr>
          <a:solidFill>
            <a:schemeClr val="accent6"/>
          </a:solidFill>
          <a:ln>
            <a:noFill/>
          </a:ln>
          <a:effectLst/>
        </c:spPr>
      </c:pivotFmt>
      <c:pivotFmt>
        <c:idx val="1124"/>
        <c:spPr>
          <a:solidFill>
            <a:schemeClr val="accent6"/>
          </a:solidFill>
          <a:ln>
            <a:noFill/>
          </a:ln>
          <a:effectLst/>
        </c:spPr>
      </c:pivotFmt>
      <c:pivotFmt>
        <c:idx val="1125"/>
        <c:spPr>
          <a:solidFill>
            <a:schemeClr val="accent6"/>
          </a:solidFill>
          <a:ln>
            <a:noFill/>
          </a:ln>
          <a:effectLst/>
        </c:spPr>
      </c:pivotFmt>
      <c:pivotFmt>
        <c:idx val="1126"/>
        <c:spPr>
          <a:solidFill>
            <a:schemeClr val="accent6"/>
          </a:solidFill>
          <a:ln>
            <a:noFill/>
          </a:ln>
          <a:effectLst/>
        </c:spPr>
      </c:pivotFmt>
      <c:pivotFmt>
        <c:idx val="1127"/>
        <c:spPr>
          <a:solidFill>
            <a:schemeClr val="accent6"/>
          </a:solidFill>
          <a:ln>
            <a:noFill/>
          </a:ln>
          <a:effectLst/>
        </c:spPr>
      </c:pivotFmt>
      <c:pivotFmt>
        <c:idx val="1128"/>
        <c:spPr>
          <a:solidFill>
            <a:schemeClr val="accent6"/>
          </a:solidFill>
          <a:ln>
            <a:noFill/>
          </a:ln>
          <a:effectLst/>
        </c:spPr>
      </c:pivotFmt>
      <c:pivotFmt>
        <c:idx val="1129"/>
        <c:spPr>
          <a:solidFill>
            <a:schemeClr val="accent6"/>
          </a:solidFill>
          <a:ln>
            <a:noFill/>
          </a:ln>
          <a:effectLst/>
        </c:spPr>
      </c:pivotFmt>
      <c:pivotFmt>
        <c:idx val="1130"/>
        <c:spPr>
          <a:solidFill>
            <a:schemeClr val="accent6"/>
          </a:solidFill>
          <a:ln>
            <a:noFill/>
          </a:ln>
          <a:effectLst/>
        </c:spPr>
      </c:pivotFmt>
      <c:pivotFmt>
        <c:idx val="1131"/>
        <c:spPr>
          <a:solidFill>
            <a:schemeClr val="accent6"/>
          </a:solidFill>
          <a:ln>
            <a:noFill/>
          </a:ln>
          <a:effectLst/>
        </c:spPr>
      </c:pivotFmt>
      <c:pivotFmt>
        <c:idx val="1132"/>
        <c:spPr>
          <a:solidFill>
            <a:schemeClr val="accent6"/>
          </a:solidFill>
          <a:ln>
            <a:noFill/>
          </a:ln>
          <a:effectLst/>
        </c:spPr>
      </c:pivotFmt>
      <c:pivotFmt>
        <c:idx val="1133"/>
        <c:spPr>
          <a:solidFill>
            <a:schemeClr val="accent6"/>
          </a:solidFill>
          <a:ln>
            <a:noFill/>
          </a:ln>
          <a:effectLst/>
        </c:spPr>
      </c:pivotFmt>
      <c:pivotFmt>
        <c:idx val="1134"/>
        <c:spPr>
          <a:solidFill>
            <a:schemeClr val="accent6"/>
          </a:solidFill>
          <a:ln>
            <a:noFill/>
          </a:ln>
          <a:effectLst/>
        </c:spPr>
      </c:pivotFmt>
      <c:pivotFmt>
        <c:idx val="1135"/>
        <c:spPr>
          <a:solidFill>
            <a:schemeClr val="accent6"/>
          </a:solidFill>
          <a:ln>
            <a:noFill/>
          </a:ln>
          <a:effectLst/>
        </c:spPr>
      </c:pivotFmt>
      <c:pivotFmt>
        <c:idx val="1136"/>
        <c:spPr>
          <a:solidFill>
            <a:schemeClr val="accent6"/>
          </a:solidFill>
          <a:ln>
            <a:noFill/>
          </a:ln>
          <a:effectLst/>
        </c:spPr>
      </c:pivotFmt>
      <c:pivotFmt>
        <c:idx val="1137"/>
        <c:spPr>
          <a:solidFill>
            <a:schemeClr val="accent6"/>
          </a:solidFill>
          <a:ln>
            <a:noFill/>
          </a:ln>
          <a:effectLst/>
        </c:spPr>
      </c:pivotFmt>
      <c:pivotFmt>
        <c:idx val="1138"/>
        <c:spPr>
          <a:solidFill>
            <a:schemeClr val="accent6"/>
          </a:solidFill>
          <a:ln>
            <a:noFill/>
          </a:ln>
          <a:effectLst/>
        </c:spPr>
      </c:pivotFmt>
      <c:pivotFmt>
        <c:idx val="1139"/>
        <c:spPr>
          <a:solidFill>
            <a:schemeClr val="accent6"/>
          </a:solidFill>
          <a:ln>
            <a:noFill/>
          </a:ln>
          <a:effectLst/>
        </c:spPr>
      </c:pivotFmt>
      <c:pivotFmt>
        <c:idx val="1140"/>
        <c:spPr>
          <a:solidFill>
            <a:schemeClr val="accent6"/>
          </a:solidFill>
          <a:ln>
            <a:noFill/>
          </a:ln>
          <a:effectLst/>
        </c:spPr>
      </c:pivotFmt>
      <c:pivotFmt>
        <c:idx val="1141"/>
        <c:spPr>
          <a:solidFill>
            <a:schemeClr val="accent6"/>
          </a:solidFill>
          <a:ln>
            <a:noFill/>
          </a:ln>
          <a:effectLst/>
        </c:spPr>
      </c:pivotFmt>
      <c:pivotFmt>
        <c:idx val="1142"/>
        <c:spPr>
          <a:solidFill>
            <a:schemeClr val="accent6"/>
          </a:solidFill>
          <a:ln>
            <a:noFill/>
          </a:ln>
          <a:effectLst/>
        </c:spPr>
      </c:pivotFmt>
      <c:pivotFmt>
        <c:idx val="1143"/>
        <c:spPr>
          <a:solidFill>
            <a:schemeClr val="accent6"/>
          </a:solidFill>
          <a:ln>
            <a:noFill/>
          </a:ln>
          <a:effectLst/>
        </c:spPr>
      </c:pivotFmt>
      <c:pivotFmt>
        <c:idx val="1144"/>
        <c:spPr>
          <a:solidFill>
            <a:schemeClr val="accent6"/>
          </a:solidFill>
          <a:ln>
            <a:noFill/>
          </a:ln>
          <a:effectLst/>
        </c:spPr>
      </c:pivotFmt>
      <c:pivotFmt>
        <c:idx val="1145"/>
        <c:spPr>
          <a:solidFill>
            <a:schemeClr val="accent6"/>
          </a:solidFill>
          <a:ln>
            <a:noFill/>
          </a:ln>
          <a:effectLst/>
        </c:spPr>
      </c:pivotFmt>
      <c:pivotFmt>
        <c:idx val="1146"/>
        <c:spPr>
          <a:solidFill>
            <a:schemeClr val="accent6"/>
          </a:solidFill>
          <a:ln>
            <a:noFill/>
          </a:ln>
          <a:effectLst/>
        </c:spPr>
      </c:pivotFmt>
      <c:pivotFmt>
        <c:idx val="1147"/>
        <c:spPr>
          <a:solidFill>
            <a:schemeClr val="accent6"/>
          </a:solidFill>
          <a:ln>
            <a:noFill/>
          </a:ln>
          <a:effectLst/>
        </c:spPr>
      </c:pivotFmt>
      <c:pivotFmt>
        <c:idx val="1148"/>
        <c:spPr>
          <a:solidFill>
            <a:schemeClr val="accent6"/>
          </a:solidFill>
          <a:ln>
            <a:noFill/>
          </a:ln>
          <a:effectLst/>
        </c:spPr>
      </c:pivotFmt>
      <c:pivotFmt>
        <c:idx val="1149"/>
        <c:spPr>
          <a:solidFill>
            <a:schemeClr val="accent6"/>
          </a:solidFill>
          <a:ln>
            <a:noFill/>
          </a:ln>
          <a:effectLst/>
        </c:spPr>
      </c:pivotFmt>
      <c:pivotFmt>
        <c:idx val="1150"/>
        <c:spPr>
          <a:solidFill>
            <a:schemeClr val="accent6"/>
          </a:solidFill>
          <a:ln>
            <a:noFill/>
          </a:ln>
          <a:effectLst/>
        </c:spPr>
      </c:pivotFmt>
      <c:pivotFmt>
        <c:idx val="1151"/>
        <c:spPr>
          <a:solidFill>
            <a:schemeClr val="accent6"/>
          </a:solidFill>
          <a:ln>
            <a:noFill/>
          </a:ln>
          <a:effectLst/>
        </c:spPr>
      </c:pivotFmt>
      <c:pivotFmt>
        <c:idx val="1152"/>
        <c:spPr>
          <a:solidFill>
            <a:schemeClr val="accent6"/>
          </a:solidFill>
          <a:ln>
            <a:noFill/>
          </a:ln>
          <a:effectLst/>
        </c:spPr>
      </c:pivotFmt>
      <c:pivotFmt>
        <c:idx val="1153"/>
        <c:spPr>
          <a:solidFill>
            <a:schemeClr val="accent6"/>
          </a:solidFill>
          <a:ln>
            <a:noFill/>
          </a:ln>
          <a:effectLst/>
        </c:spPr>
      </c:pivotFmt>
      <c:pivotFmt>
        <c:idx val="1154"/>
        <c:spPr>
          <a:solidFill>
            <a:schemeClr val="accent6"/>
          </a:solidFill>
          <a:ln>
            <a:noFill/>
          </a:ln>
          <a:effectLst/>
        </c:spPr>
      </c:pivotFmt>
      <c:pivotFmt>
        <c:idx val="1155"/>
        <c:spPr>
          <a:solidFill>
            <a:schemeClr val="accent6"/>
          </a:solidFill>
          <a:ln>
            <a:noFill/>
          </a:ln>
          <a:effectLst/>
        </c:spPr>
      </c:pivotFmt>
      <c:pivotFmt>
        <c:idx val="1156"/>
        <c:spPr>
          <a:solidFill>
            <a:schemeClr val="accent6"/>
          </a:solidFill>
          <a:ln>
            <a:noFill/>
          </a:ln>
          <a:effectLst/>
        </c:spPr>
      </c:pivotFmt>
      <c:pivotFmt>
        <c:idx val="1157"/>
        <c:spPr>
          <a:solidFill>
            <a:schemeClr val="accent6"/>
          </a:solidFill>
          <a:ln>
            <a:noFill/>
          </a:ln>
          <a:effectLst/>
        </c:spPr>
      </c:pivotFmt>
      <c:pivotFmt>
        <c:idx val="1158"/>
        <c:spPr>
          <a:solidFill>
            <a:schemeClr val="accent6"/>
          </a:solidFill>
          <a:ln>
            <a:noFill/>
          </a:ln>
          <a:effectLst/>
        </c:spPr>
      </c:pivotFmt>
      <c:pivotFmt>
        <c:idx val="1159"/>
        <c:spPr>
          <a:solidFill>
            <a:schemeClr val="accent6"/>
          </a:solidFill>
          <a:ln>
            <a:noFill/>
          </a:ln>
          <a:effectLst/>
        </c:spPr>
      </c:pivotFmt>
      <c:pivotFmt>
        <c:idx val="1160"/>
        <c:spPr>
          <a:solidFill>
            <a:schemeClr val="accent6"/>
          </a:solidFill>
          <a:ln>
            <a:noFill/>
          </a:ln>
          <a:effectLst/>
        </c:spPr>
      </c:pivotFmt>
      <c:pivotFmt>
        <c:idx val="1161"/>
        <c:spPr>
          <a:solidFill>
            <a:schemeClr val="accent6"/>
          </a:solidFill>
          <a:ln>
            <a:noFill/>
          </a:ln>
          <a:effectLst/>
        </c:spPr>
      </c:pivotFmt>
      <c:pivotFmt>
        <c:idx val="1162"/>
        <c:spPr>
          <a:solidFill>
            <a:schemeClr val="accent6"/>
          </a:solidFill>
          <a:ln>
            <a:noFill/>
          </a:ln>
          <a:effectLst/>
        </c:spPr>
      </c:pivotFmt>
      <c:pivotFmt>
        <c:idx val="1163"/>
        <c:spPr>
          <a:solidFill>
            <a:schemeClr val="accent6"/>
          </a:solidFill>
          <a:ln>
            <a:noFill/>
          </a:ln>
          <a:effectLst/>
        </c:spPr>
      </c:pivotFmt>
      <c:pivotFmt>
        <c:idx val="1164"/>
        <c:spPr>
          <a:solidFill>
            <a:schemeClr val="accent6"/>
          </a:solidFill>
          <a:ln>
            <a:noFill/>
          </a:ln>
          <a:effectLst/>
        </c:spPr>
      </c:pivotFmt>
      <c:pivotFmt>
        <c:idx val="1165"/>
        <c:spPr>
          <a:solidFill>
            <a:schemeClr val="accent6"/>
          </a:solidFill>
          <a:ln>
            <a:noFill/>
          </a:ln>
          <a:effectLst/>
        </c:spPr>
      </c:pivotFmt>
      <c:pivotFmt>
        <c:idx val="1166"/>
        <c:spPr>
          <a:solidFill>
            <a:schemeClr val="accent6"/>
          </a:solidFill>
          <a:ln>
            <a:noFill/>
          </a:ln>
          <a:effectLst/>
        </c:spPr>
      </c:pivotFmt>
      <c:pivotFmt>
        <c:idx val="1167"/>
        <c:spPr>
          <a:solidFill>
            <a:schemeClr val="accent6"/>
          </a:solidFill>
          <a:ln>
            <a:noFill/>
          </a:ln>
          <a:effectLst/>
        </c:spPr>
      </c:pivotFmt>
      <c:pivotFmt>
        <c:idx val="1168"/>
        <c:spPr>
          <a:solidFill>
            <a:schemeClr val="accent6"/>
          </a:solidFill>
          <a:ln>
            <a:noFill/>
          </a:ln>
          <a:effectLst/>
        </c:spPr>
      </c:pivotFmt>
      <c:pivotFmt>
        <c:idx val="1169"/>
        <c:spPr>
          <a:solidFill>
            <a:schemeClr val="accent6"/>
          </a:solidFill>
          <a:ln>
            <a:noFill/>
          </a:ln>
          <a:effectLst/>
        </c:spPr>
      </c:pivotFmt>
      <c:pivotFmt>
        <c:idx val="1170"/>
        <c:spPr>
          <a:solidFill>
            <a:schemeClr val="accent6"/>
          </a:solidFill>
          <a:ln>
            <a:noFill/>
          </a:ln>
          <a:effectLst/>
        </c:spPr>
      </c:pivotFmt>
      <c:pivotFmt>
        <c:idx val="1171"/>
        <c:spPr>
          <a:solidFill>
            <a:schemeClr val="accent6"/>
          </a:solidFill>
          <a:ln>
            <a:noFill/>
          </a:ln>
          <a:effectLst/>
        </c:spPr>
      </c:pivotFmt>
      <c:pivotFmt>
        <c:idx val="1172"/>
        <c:spPr>
          <a:solidFill>
            <a:schemeClr val="accent6"/>
          </a:solidFill>
          <a:ln>
            <a:noFill/>
          </a:ln>
          <a:effectLst/>
        </c:spPr>
      </c:pivotFmt>
      <c:pivotFmt>
        <c:idx val="1173"/>
        <c:spPr>
          <a:solidFill>
            <a:schemeClr val="accent6"/>
          </a:solidFill>
          <a:ln>
            <a:noFill/>
          </a:ln>
          <a:effectLst/>
        </c:spPr>
      </c:pivotFmt>
      <c:pivotFmt>
        <c:idx val="1174"/>
        <c:spPr>
          <a:solidFill>
            <a:schemeClr val="accent6"/>
          </a:solidFill>
          <a:ln>
            <a:noFill/>
          </a:ln>
          <a:effectLst/>
        </c:spPr>
      </c:pivotFmt>
      <c:pivotFmt>
        <c:idx val="1175"/>
        <c:spPr>
          <a:solidFill>
            <a:schemeClr val="accent6"/>
          </a:solidFill>
          <a:ln>
            <a:noFill/>
          </a:ln>
          <a:effectLst/>
        </c:spPr>
      </c:pivotFmt>
      <c:pivotFmt>
        <c:idx val="1176"/>
        <c:spPr>
          <a:solidFill>
            <a:schemeClr val="accent6"/>
          </a:solidFill>
          <a:ln>
            <a:noFill/>
          </a:ln>
          <a:effectLst/>
        </c:spPr>
      </c:pivotFmt>
      <c:pivotFmt>
        <c:idx val="1177"/>
        <c:spPr>
          <a:solidFill>
            <a:schemeClr val="accent6"/>
          </a:solidFill>
          <a:ln>
            <a:noFill/>
          </a:ln>
          <a:effectLst/>
        </c:spPr>
      </c:pivotFmt>
      <c:pivotFmt>
        <c:idx val="1178"/>
        <c:spPr>
          <a:solidFill>
            <a:schemeClr val="accent6"/>
          </a:solidFill>
          <a:ln>
            <a:noFill/>
          </a:ln>
          <a:effectLst/>
        </c:spPr>
      </c:pivotFmt>
      <c:pivotFmt>
        <c:idx val="1179"/>
        <c:spPr>
          <a:solidFill>
            <a:schemeClr val="accent6"/>
          </a:solidFill>
          <a:ln>
            <a:noFill/>
          </a:ln>
          <a:effectLst/>
        </c:spPr>
      </c:pivotFmt>
      <c:pivotFmt>
        <c:idx val="1180"/>
        <c:spPr>
          <a:solidFill>
            <a:schemeClr val="accent6"/>
          </a:solidFill>
          <a:ln>
            <a:noFill/>
          </a:ln>
          <a:effectLst/>
        </c:spPr>
      </c:pivotFmt>
      <c:pivotFmt>
        <c:idx val="1181"/>
        <c:spPr>
          <a:solidFill>
            <a:schemeClr val="accent6"/>
          </a:solidFill>
          <a:ln>
            <a:noFill/>
          </a:ln>
          <a:effectLst/>
        </c:spPr>
      </c:pivotFmt>
      <c:pivotFmt>
        <c:idx val="1182"/>
        <c:spPr>
          <a:solidFill>
            <a:schemeClr val="accent6"/>
          </a:solidFill>
          <a:ln>
            <a:noFill/>
          </a:ln>
          <a:effectLst/>
        </c:spPr>
      </c:pivotFmt>
      <c:pivotFmt>
        <c:idx val="1183"/>
        <c:spPr>
          <a:solidFill>
            <a:schemeClr val="accent6"/>
          </a:solidFill>
          <a:ln>
            <a:noFill/>
          </a:ln>
          <a:effectLst/>
        </c:spPr>
      </c:pivotFmt>
      <c:pivotFmt>
        <c:idx val="1184"/>
        <c:spPr>
          <a:solidFill>
            <a:schemeClr val="accent6"/>
          </a:solidFill>
          <a:ln>
            <a:noFill/>
          </a:ln>
          <a:effectLst/>
        </c:spPr>
      </c:pivotFmt>
      <c:pivotFmt>
        <c:idx val="1185"/>
        <c:spPr>
          <a:solidFill>
            <a:schemeClr val="accent6"/>
          </a:solidFill>
          <a:ln>
            <a:noFill/>
          </a:ln>
          <a:effectLst/>
        </c:spPr>
      </c:pivotFmt>
      <c:pivotFmt>
        <c:idx val="1186"/>
        <c:spPr>
          <a:solidFill>
            <a:schemeClr val="accent6"/>
          </a:solidFill>
          <a:ln>
            <a:noFill/>
          </a:ln>
          <a:effectLst/>
        </c:spPr>
      </c:pivotFmt>
      <c:pivotFmt>
        <c:idx val="1187"/>
        <c:spPr>
          <a:solidFill>
            <a:schemeClr val="accent6"/>
          </a:solidFill>
          <a:ln>
            <a:noFill/>
          </a:ln>
          <a:effectLst/>
        </c:spPr>
      </c:pivotFmt>
      <c:pivotFmt>
        <c:idx val="1188"/>
        <c:spPr>
          <a:solidFill>
            <a:schemeClr val="accent6"/>
          </a:solidFill>
          <a:ln>
            <a:noFill/>
          </a:ln>
          <a:effectLst/>
        </c:spPr>
      </c:pivotFmt>
      <c:pivotFmt>
        <c:idx val="1189"/>
        <c:spPr>
          <a:solidFill>
            <a:schemeClr val="accent6"/>
          </a:solidFill>
          <a:ln>
            <a:noFill/>
          </a:ln>
          <a:effectLst/>
        </c:spPr>
      </c:pivotFmt>
      <c:pivotFmt>
        <c:idx val="1190"/>
        <c:spPr>
          <a:solidFill>
            <a:schemeClr val="accent6"/>
          </a:solidFill>
          <a:ln>
            <a:noFill/>
          </a:ln>
          <a:effectLst/>
        </c:spPr>
      </c:pivotFmt>
      <c:pivotFmt>
        <c:idx val="1191"/>
        <c:spPr>
          <a:solidFill>
            <a:schemeClr val="accent6"/>
          </a:solidFill>
          <a:ln>
            <a:noFill/>
          </a:ln>
          <a:effectLst/>
        </c:spPr>
      </c:pivotFmt>
      <c:pivotFmt>
        <c:idx val="1192"/>
        <c:spPr>
          <a:solidFill>
            <a:schemeClr val="accent6"/>
          </a:solidFill>
          <a:ln>
            <a:noFill/>
          </a:ln>
          <a:effectLst/>
        </c:spPr>
      </c:pivotFmt>
      <c:pivotFmt>
        <c:idx val="1193"/>
        <c:spPr>
          <a:solidFill>
            <a:schemeClr val="accent6"/>
          </a:solidFill>
          <a:ln>
            <a:noFill/>
          </a:ln>
          <a:effectLst/>
        </c:spPr>
      </c:pivotFmt>
      <c:pivotFmt>
        <c:idx val="1194"/>
        <c:spPr>
          <a:solidFill>
            <a:schemeClr val="accent6"/>
          </a:solidFill>
          <a:ln>
            <a:noFill/>
          </a:ln>
          <a:effectLst/>
        </c:spPr>
      </c:pivotFmt>
      <c:pivotFmt>
        <c:idx val="1195"/>
        <c:spPr>
          <a:solidFill>
            <a:schemeClr val="accent6"/>
          </a:solidFill>
          <a:ln>
            <a:noFill/>
          </a:ln>
          <a:effectLst/>
        </c:spPr>
      </c:pivotFmt>
      <c:pivotFmt>
        <c:idx val="1196"/>
        <c:spPr>
          <a:solidFill>
            <a:schemeClr val="accent6"/>
          </a:solidFill>
          <a:ln>
            <a:noFill/>
          </a:ln>
          <a:effectLst/>
        </c:spPr>
      </c:pivotFmt>
      <c:pivotFmt>
        <c:idx val="1197"/>
        <c:spPr>
          <a:solidFill>
            <a:schemeClr val="accent6"/>
          </a:solidFill>
          <a:ln>
            <a:noFill/>
          </a:ln>
          <a:effectLst/>
        </c:spPr>
      </c:pivotFmt>
      <c:pivotFmt>
        <c:idx val="1198"/>
        <c:spPr>
          <a:solidFill>
            <a:schemeClr val="accent6"/>
          </a:solidFill>
          <a:ln>
            <a:noFill/>
          </a:ln>
          <a:effectLst/>
        </c:spPr>
      </c:pivotFmt>
      <c:pivotFmt>
        <c:idx val="1199"/>
        <c:spPr>
          <a:solidFill>
            <a:schemeClr val="accent6"/>
          </a:solidFill>
          <a:ln>
            <a:noFill/>
          </a:ln>
          <a:effectLst/>
        </c:spPr>
      </c:pivotFmt>
      <c:pivotFmt>
        <c:idx val="1200"/>
        <c:spPr>
          <a:solidFill>
            <a:schemeClr val="accent6"/>
          </a:solidFill>
          <a:ln>
            <a:noFill/>
          </a:ln>
          <a:effectLst/>
        </c:spPr>
      </c:pivotFmt>
      <c:pivotFmt>
        <c:idx val="1201"/>
        <c:spPr>
          <a:solidFill>
            <a:schemeClr val="accent6"/>
          </a:solidFill>
          <a:ln>
            <a:noFill/>
          </a:ln>
          <a:effectLst/>
        </c:spPr>
      </c:pivotFmt>
      <c:pivotFmt>
        <c:idx val="1202"/>
        <c:spPr>
          <a:solidFill>
            <a:schemeClr val="accent6"/>
          </a:solidFill>
          <a:ln>
            <a:noFill/>
          </a:ln>
          <a:effectLst/>
        </c:spPr>
      </c:pivotFmt>
      <c:pivotFmt>
        <c:idx val="1203"/>
        <c:spPr>
          <a:solidFill>
            <a:schemeClr val="accent6"/>
          </a:solidFill>
          <a:ln>
            <a:noFill/>
          </a:ln>
          <a:effectLst/>
        </c:spPr>
      </c:pivotFmt>
      <c:pivotFmt>
        <c:idx val="1204"/>
        <c:spPr>
          <a:solidFill>
            <a:schemeClr val="accent6"/>
          </a:solidFill>
          <a:ln>
            <a:noFill/>
          </a:ln>
          <a:effectLst/>
        </c:spPr>
      </c:pivotFmt>
      <c:pivotFmt>
        <c:idx val="1205"/>
        <c:spPr>
          <a:solidFill>
            <a:schemeClr val="accent6"/>
          </a:solidFill>
          <a:ln>
            <a:noFill/>
          </a:ln>
          <a:effectLst/>
        </c:spPr>
      </c:pivotFmt>
      <c:pivotFmt>
        <c:idx val="1206"/>
        <c:spPr>
          <a:solidFill>
            <a:schemeClr val="accent6"/>
          </a:solidFill>
          <a:ln>
            <a:noFill/>
          </a:ln>
          <a:effectLst/>
        </c:spPr>
      </c:pivotFmt>
      <c:pivotFmt>
        <c:idx val="1207"/>
        <c:spPr>
          <a:solidFill>
            <a:schemeClr val="accent6"/>
          </a:solidFill>
          <a:ln>
            <a:noFill/>
          </a:ln>
          <a:effectLst/>
        </c:spPr>
      </c:pivotFmt>
      <c:pivotFmt>
        <c:idx val="1208"/>
        <c:spPr>
          <a:solidFill>
            <a:schemeClr val="accent6"/>
          </a:solidFill>
          <a:ln>
            <a:noFill/>
          </a:ln>
          <a:effectLst/>
        </c:spPr>
      </c:pivotFmt>
      <c:pivotFmt>
        <c:idx val="1209"/>
        <c:spPr>
          <a:solidFill>
            <a:schemeClr val="accent6"/>
          </a:solidFill>
          <a:ln>
            <a:noFill/>
          </a:ln>
          <a:effectLst/>
        </c:spPr>
      </c:pivotFmt>
      <c:pivotFmt>
        <c:idx val="1210"/>
        <c:spPr>
          <a:solidFill>
            <a:schemeClr val="accent6"/>
          </a:solidFill>
          <a:ln>
            <a:noFill/>
          </a:ln>
          <a:effectLst/>
        </c:spPr>
      </c:pivotFmt>
      <c:pivotFmt>
        <c:idx val="1211"/>
        <c:spPr>
          <a:solidFill>
            <a:schemeClr val="accent6"/>
          </a:solidFill>
          <a:ln>
            <a:noFill/>
          </a:ln>
          <a:effectLst/>
        </c:spPr>
      </c:pivotFmt>
      <c:pivotFmt>
        <c:idx val="1212"/>
        <c:spPr>
          <a:solidFill>
            <a:schemeClr val="accent6"/>
          </a:solidFill>
          <a:ln>
            <a:noFill/>
          </a:ln>
          <a:effectLst/>
        </c:spPr>
      </c:pivotFmt>
      <c:pivotFmt>
        <c:idx val="1213"/>
        <c:spPr>
          <a:solidFill>
            <a:schemeClr val="accent6"/>
          </a:solidFill>
          <a:ln>
            <a:noFill/>
          </a:ln>
          <a:effectLst/>
        </c:spPr>
      </c:pivotFmt>
      <c:pivotFmt>
        <c:idx val="1214"/>
        <c:spPr>
          <a:solidFill>
            <a:schemeClr val="accent6"/>
          </a:solidFill>
          <a:ln>
            <a:noFill/>
          </a:ln>
          <a:effectLst/>
        </c:spPr>
      </c:pivotFmt>
      <c:pivotFmt>
        <c:idx val="1215"/>
        <c:spPr>
          <a:solidFill>
            <a:schemeClr val="accent6"/>
          </a:solidFill>
          <a:ln>
            <a:noFill/>
          </a:ln>
          <a:effectLst/>
        </c:spPr>
      </c:pivotFmt>
      <c:pivotFmt>
        <c:idx val="1216"/>
        <c:spPr>
          <a:solidFill>
            <a:schemeClr val="accent6"/>
          </a:solidFill>
          <a:ln>
            <a:noFill/>
          </a:ln>
          <a:effectLst/>
        </c:spPr>
      </c:pivotFmt>
      <c:pivotFmt>
        <c:idx val="1217"/>
        <c:spPr>
          <a:solidFill>
            <a:schemeClr val="accent6"/>
          </a:solidFill>
          <a:ln>
            <a:noFill/>
          </a:ln>
          <a:effectLst/>
        </c:spPr>
      </c:pivotFmt>
      <c:pivotFmt>
        <c:idx val="1218"/>
        <c:spPr>
          <a:solidFill>
            <a:schemeClr val="accent6"/>
          </a:solidFill>
          <a:ln>
            <a:noFill/>
          </a:ln>
          <a:effectLst/>
        </c:spPr>
      </c:pivotFmt>
      <c:pivotFmt>
        <c:idx val="1219"/>
        <c:spPr>
          <a:solidFill>
            <a:schemeClr val="accent6"/>
          </a:solidFill>
          <a:ln>
            <a:noFill/>
          </a:ln>
          <a:effectLst/>
        </c:spPr>
      </c:pivotFmt>
      <c:pivotFmt>
        <c:idx val="1220"/>
        <c:spPr>
          <a:solidFill>
            <a:schemeClr val="accent6"/>
          </a:solidFill>
          <a:ln>
            <a:noFill/>
          </a:ln>
          <a:effectLst/>
        </c:spPr>
      </c:pivotFmt>
      <c:pivotFmt>
        <c:idx val="1221"/>
        <c:spPr>
          <a:solidFill>
            <a:schemeClr val="accent6"/>
          </a:solidFill>
          <a:ln>
            <a:noFill/>
          </a:ln>
          <a:effectLst/>
        </c:spPr>
      </c:pivotFmt>
      <c:pivotFmt>
        <c:idx val="1222"/>
        <c:spPr>
          <a:solidFill>
            <a:schemeClr val="accent6"/>
          </a:solidFill>
          <a:ln>
            <a:noFill/>
          </a:ln>
          <a:effectLst/>
        </c:spPr>
      </c:pivotFmt>
      <c:pivotFmt>
        <c:idx val="1223"/>
        <c:spPr>
          <a:solidFill>
            <a:schemeClr val="accent6"/>
          </a:solidFill>
          <a:ln>
            <a:noFill/>
          </a:ln>
          <a:effectLst/>
        </c:spPr>
      </c:pivotFmt>
      <c:pivotFmt>
        <c:idx val="1224"/>
        <c:spPr>
          <a:solidFill>
            <a:schemeClr val="accent6"/>
          </a:solidFill>
          <a:ln>
            <a:noFill/>
          </a:ln>
          <a:effectLst/>
        </c:spPr>
      </c:pivotFmt>
      <c:pivotFmt>
        <c:idx val="1225"/>
        <c:spPr>
          <a:solidFill>
            <a:schemeClr val="accent6"/>
          </a:solidFill>
          <a:ln>
            <a:noFill/>
          </a:ln>
          <a:effectLst/>
        </c:spPr>
      </c:pivotFmt>
      <c:pivotFmt>
        <c:idx val="1226"/>
        <c:spPr>
          <a:solidFill>
            <a:schemeClr val="accent6"/>
          </a:solidFill>
          <a:ln>
            <a:noFill/>
          </a:ln>
          <a:effectLst/>
        </c:spPr>
      </c:pivotFmt>
      <c:pivotFmt>
        <c:idx val="1227"/>
        <c:spPr>
          <a:solidFill>
            <a:schemeClr val="accent6"/>
          </a:solidFill>
          <a:ln>
            <a:noFill/>
          </a:ln>
          <a:effectLst/>
        </c:spPr>
      </c:pivotFmt>
      <c:pivotFmt>
        <c:idx val="1228"/>
        <c:spPr>
          <a:solidFill>
            <a:schemeClr val="accent6"/>
          </a:solidFill>
          <a:ln>
            <a:noFill/>
          </a:ln>
          <a:effectLst/>
        </c:spPr>
      </c:pivotFmt>
      <c:pivotFmt>
        <c:idx val="1229"/>
        <c:spPr>
          <a:solidFill>
            <a:schemeClr val="accent6"/>
          </a:solidFill>
          <a:ln>
            <a:noFill/>
          </a:ln>
          <a:effectLst/>
        </c:spPr>
      </c:pivotFmt>
      <c:pivotFmt>
        <c:idx val="1230"/>
        <c:spPr>
          <a:solidFill>
            <a:schemeClr val="accent6"/>
          </a:solidFill>
          <a:ln>
            <a:noFill/>
          </a:ln>
          <a:effectLst/>
        </c:spPr>
      </c:pivotFmt>
      <c:pivotFmt>
        <c:idx val="1231"/>
        <c:spPr>
          <a:solidFill>
            <a:schemeClr val="accent6"/>
          </a:solidFill>
          <a:ln>
            <a:noFill/>
          </a:ln>
          <a:effectLst/>
        </c:spPr>
      </c:pivotFmt>
      <c:pivotFmt>
        <c:idx val="1232"/>
        <c:spPr>
          <a:solidFill>
            <a:schemeClr val="accent6"/>
          </a:solidFill>
          <a:ln>
            <a:noFill/>
          </a:ln>
          <a:effectLst/>
        </c:spPr>
      </c:pivotFmt>
      <c:pivotFmt>
        <c:idx val="1233"/>
        <c:spPr>
          <a:solidFill>
            <a:schemeClr val="accent6"/>
          </a:solidFill>
          <a:ln>
            <a:noFill/>
          </a:ln>
          <a:effectLst/>
        </c:spPr>
      </c:pivotFmt>
      <c:pivotFmt>
        <c:idx val="1234"/>
        <c:spPr>
          <a:solidFill>
            <a:schemeClr val="accent6"/>
          </a:solidFill>
          <a:ln>
            <a:noFill/>
          </a:ln>
          <a:effectLst/>
        </c:spPr>
      </c:pivotFmt>
      <c:pivotFmt>
        <c:idx val="1235"/>
        <c:spPr>
          <a:solidFill>
            <a:schemeClr val="accent6"/>
          </a:solidFill>
          <a:ln>
            <a:noFill/>
          </a:ln>
          <a:effectLst/>
        </c:spPr>
      </c:pivotFmt>
      <c:pivotFmt>
        <c:idx val="1236"/>
        <c:spPr>
          <a:solidFill>
            <a:schemeClr val="accent6"/>
          </a:solidFill>
          <a:ln>
            <a:noFill/>
          </a:ln>
          <a:effectLst/>
        </c:spPr>
      </c:pivotFmt>
      <c:pivotFmt>
        <c:idx val="1237"/>
        <c:spPr>
          <a:solidFill>
            <a:schemeClr val="accent6"/>
          </a:solidFill>
          <a:ln>
            <a:noFill/>
          </a:ln>
          <a:effectLst/>
        </c:spPr>
      </c:pivotFmt>
      <c:pivotFmt>
        <c:idx val="1238"/>
        <c:spPr>
          <a:solidFill>
            <a:schemeClr val="accent6"/>
          </a:solidFill>
          <a:ln>
            <a:noFill/>
          </a:ln>
          <a:effectLst/>
        </c:spPr>
      </c:pivotFmt>
      <c:pivotFmt>
        <c:idx val="1239"/>
        <c:spPr>
          <a:solidFill>
            <a:schemeClr val="accent6"/>
          </a:solidFill>
          <a:ln>
            <a:noFill/>
          </a:ln>
          <a:effectLst/>
        </c:spPr>
      </c:pivotFmt>
      <c:pivotFmt>
        <c:idx val="1240"/>
        <c:spPr>
          <a:solidFill>
            <a:schemeClr val="accent6"/>
          </a:solidFill>
          <a:ln>
            <a:noFill/>
          </a:ln>
          <a:effectLst/>
        </c:spPr>
      </c:pivotFmt>
      <c:pivotFmt>
        <c:idx val="1241"/>
        <c:spPr>
          <a:solidFill>
            <a:schemeClr val="accent6"/>
          </a:solidFill>
          <a:ln>
            <a:noFill/>
          </a:ln>
          <a:effectLst/>
        </c:spPr>
      </c:pivotFmt>
      <c:pivotFmt>
        <c:idx val="1242"/>
        <c:spPr>
          <a:solidFill>
            <a:schemeClr val="accent6"/>
          </a:solidFill>
          <a:ln>
            <a:noFill/>
          </a:ln>
          <a:effectLst/>
        </c:spPr>
      </c:pivotFmt>
      <c:pivotFmt>
        <c:idx val="1243"/>
        <c:spPr>
          <a:solidFill>
            <a:schemeClr val="accent6"/>
          </a:solidFill>
          <a:ln>
            <a:noFill/>
          </a:ln>
          <a:effectLst/>
        </c:spPr>
      </c:pivotFmt>
      <c:pivotFmt>
        <c:idx val="1244"/>
        <c:spPr>
          <a:solidFill>
            <a:schemeClr val="accent6"/>
          </a:solidFill>
          <a:ln>
            <a:noFill/>
          </a:ln>
          <a:effectLst/>
        </c:spPr>
      </c:pivotFmt>
      <c:pivotFmt>
        <c:idx val="1245"/>
        <c:spPr>
          <a:solidFill>
            <a:schemeClr val="accent6"/>
          </a:solidFill>
          <a:ln>
            <a:noFill/>
          </a:ln>
          <a:effectLst/>
        </c:spPr>
      </c:pivotFmt>
      <c:pivotFmt>
        <c:idx val="1246"/>
        <c:spPr>
          <a:solidFill>
            <a:schemeClr val="accent6"/>
          </a:solidFill>
          <a:ln>
            <a:noFill/>
          </a:ln>
          <a:effectLst/>
        </c:spPr>
      </c:pivotFmt>
      <c:pivotFmt>
        <c:idx val="1247"/>
        <c:spPr>
          <a:solidFill>
            <a:schemeClr val="accent6"/>
          </a:solidFill>
          <a:ln>
            <a:noFill/>
          </a:ln>
          <a:effectLst/>
        </c:spPr>
      </c:pivotFmt>
      <c:pivotFmt>
        <c:idx val="1248"/>
        <c:spPr>
          <a:solidFill>
            <a:schemeClr val="accent6"/>
          </a:solidFill>
          <a:ln>
            <a:noFill/>
          </a:ln>
          <a:effectLst/>
        </c:spPr>
      </c:pivotFmt>
      <c:pivotFmt>
        <c:idx val="1249"/>
        <c:spPr>
          <a:solidFill>
            <a:schemeClr val="accent6"/>
          </a:solidFill>
          <a:ln>
            <a:noFill/>
          </a:ln>
          <a:effectLst/>
        </c:spPr>
      </c:pivotFmt>
      <c:pivotFmt>
        <c:idx val="1250"/>
        <c:spPr>
          <a:solidFill>
            <a:schemeClr val="accent6"/>
          </a:solidFill>
          <a:ln>
            <a:noFill/>
          </a:ln>
          <a:effectLst/>
        </c:spPr>
      </c:pivotFmt>
      <c:pivotFmt>
        <c:idx val="1251"/>
        <c:spPr>
          <a:solidFill>
            <a:schemeClr val="accent6"/>
          </a:solidFill>
          <a:ln>
            <a:noFill/>
          </a:ln>
          <a:effectLst/>
        </c:spPr>
      </c:pivotFmt>
      <c:pivotFmt>
        <c:idx val="1252"/>
        <c:spPr>
          <a:solidFill>
            <a:schemeClr val="accent6"/>
          </a:solidFill>
          <a:ln>
            <a:noFill/>
          </a:ln>
          <a:effectLst/>
        </c:spPr>
      </c:pivotFmt>
      <c:pivotFmt>
        <c:idx val="1253"/>
        <c:spPr>
          <a:solidFill>
            <a:schemeClr val="accent6"/>
          </a:solidFill>
          <a:ln>
            <a:noFill/>
          </a:ln>
          <a:effectLst/>
        </c:spPr>
      </c:pivotFmt>
      <c:pivotFmt>
        <c:idx val="1254"/>
        <c:spPr>
          <a:solidFill>
            <a:schemeClr val="accent6"/>
          </a:solidFill>
          <a:ln>
            <a:noFill/>
          </a:ln>
          <a:effectLst/>
        </c:spPr>
      </c:pivotFmt>
      <c:pivotFmt>
        <c:idx val="1255"/>
        <c:spPr>
          <a:solidFill>
            <a:schemeClr val="accent6"/>
          </a:solidFill>
          <a:ln>
            <a:noFill/>
          </a:ln>
          <a:effectLst/>
        </c:spPr>
      </c:pivotFmt>
      <c:pivotFmt>
        <c:idx val="1256"/>
        <c:spPr>
          <a:solidFill>
            <a:schemeClr val="accent6"/>
          </a:solidFill>
          <a:ln>
            <a:noFill/>
          </a:ln>
          <a:effectLst/>
        </c:spPr>
      </c:pivotFmt>
      <c:pivotFmt>
        <c:idx val="1257"/>
        <c:spPr>
          <a:solidFill>
            <a:schemeClr val="accent6"/>
          </a:solidFill>
          <a:ln>
            <a:noFill/>
          </a:ln>
          <a:effectLst/>
        </c:spPr>
      </c:pivotFmt>
      <c:pivotFmt>
        <c:idx val="1258"/>
        <c:spPr>
          <a:solidFill>
            <a:schemeClr val="accent6"/>
          </a:solidFill>
          <a:ln>
            <a:noFill/>
          </a:ln>
          <a:effectLst/>
        </c:spPr>
      </c:pivotFmt>
      <c:pivotFmt>
        <c:idx val="1259"/>
        <c:spPr>
          <a:solidFill>
            <a:schemeClr val="accent6"/>
          </a:solidFill>
          <a:ln>
            <a:noFill/>
          </a:ln>
          <a:effectLst/>
        </c:spPr>
      </c:pivotFmt>
      <c:pivotFmt>
        <c:idx val="1260"/>
        <c:spPr>
          <a:solidFill>
            <a:schemeClr val="accent6"/>
          </a:solidFill>
          <a:ln>
            <a:noFill/>
          </a:ln>
          <a:effectLst/>
        </c:spPr>
      </c:pivotFmt>
      <c:pivotFmt>
        <c:idx val="1261"/>
        <c:spPr>
          <a:solidFill>
            <a:schemeClr val="accent6"/>
          </a:solidFill>
          <a:ln>
            <a:noFill/>
          </a:ln>
          <a:effectLst/>
        </c:spPr>
      </c:pivotFmt>
      <c:pivotFmt>
        <c:idx val="1262"/>
        <c:spPr>
          <a:solidFill>
            <a:schemeClr val="accent6"/>
          </a:solidFill>
          <a:ln>
            <a:noFill/>
          </a:ln>
          <a:effectLst/>
        </c:spPr>
      </c:pivotFmt>
      <c:pivotFmt>
        <c:idx val="1263"/>
        <c:spPr>
          <a:solidFill>
            <a:schemeClr val="accent6"/>
          </a:solidFill>
          <a:ln>
            <a:noFill/>
          </a:ln>
          <a:effectLst/>
        </c:spPr>
      </c:pivotFmt>
      <c:pivotFmt>
        <c:idx val="1264"/>
        <c:spPr>
          <a:solidFill>
            <a:schemeClr val="accent6"/>
          </a:solidFill>
          <a:ln>
            <a:noFill/>
          </a:ln>
          <a:effectLst/>
        </c:spPr>
      </c:pivotFmt>
      <c:pivotFmt>
        <c:idx val="1265"/>
        <c:spPr>
          <a:solidFill>
            <a:schemeClr val="accent6"/>
          </a:solidFill>
          <a:ln>
            <a:noFill/>
          </a:ln>
          <a:effectLst/>
        </c:spPr>
      </c:pivotFmt>
      <c:pivotFmt>
        <c:idx val="1266"/>
        <c:spPr>
          <a:solidFill>
            <a:schemeClr val="accent6"/>
          </a:solidFill>
          <a:ln>
            <a:noFill/>
          </a:ln>
          <a:effectLst/>
        </c:spPr>
      </c:pivotFmt>
      <c:pivotFmt>
        <c:idx val="1267"/>
        <c:spPr>
          <a:solidFill>
            <a:schemeClr val="accent6"/>
          </a:solidFill>
          <a:ln>
            <a:noFill/>
          </a:ln>
          <a:effectLst/>
        </c:spPr>
      </c:pivotFmt>
      <c:pivotFmt>
        <c:idx val="1268"/>
        <c:spPr>
          <a:solidFill>
            <a:schemeClr val="accent6"/>
          </a:solidFill>
          <a:ln>
            <a:noFill/>
          </a:ln>
          <a:effectLst/>
        </c:spPr>
      </c:pivotFmt>
      <c:pivotFmt>
        <c:idx val="1269"/>
        <c:spPr>
          <a:solidFill>
            <a:schemeClr val="accent6"/>
          </a:solidFill>
          <a:ln>
            <a:noFill/>
          </a:ln>
          <a:effectLst/>
        </c:spPr>
      </c:pivotFmt>
      <c:pivotFmt>
        <c:idx val="1270"/>
        <c:spPr>
          <a:solidFill>
            <a:schemeClr val="accent6"/>
          </a:solidFill>
          <a:ln>
            <a:noFill/>
          </a:ln>
          <a:effectLst/>
        </c:spPr>
      </c:pivotFmt>
      <c:pivotFmt>
        <c:idx val="1271"/>
        <c:spPr>
          <a:solidFill>
            <a:schemeClr val="accent6"/>
          </a:solidFill>
          <a:ln>
            <a:noFill/>
          </a:ln>
          <a:effectLst/>
        </c:spPr>
      </c:pivotFmt>
      <c:pivotFmt>
        <c:idx val="1272"/>
        <c:spPr>
          <a:solidFill>
            <a:schemeClr val="accent6"/>
          </a:solidFill>
          <a:ln>
            <a:noFill/>
          </a:ln>
          <a:effectLst/>
        </c:spPr>
      </c:pivotFmt>
      <c:pivotFmt>
        <c:idx val="1273"/>
        <c:spPr>
          <a:solidFill>
            <a:schemeClr val="accent6"/>
          </a:solidFill>
          <a:ln>
            <a:noFill/>
          </a:ln>
          <a:effectLst/>
        </c:spPr>
      </c:pivotFmt>
      <c:pivotFmt>
        <c:idx val="1274"/>
        <c:spPr>
          <a:solidFill>
            <a:schemeClr val="accent6"/>
          </a:solidFill>
          <a:ln>
            <a:noFill/>
          </a:ln>
          <a:effectLst/>
        </c:spPr>
      </c:pivotFmt>
      <c:pivotFmt>
        <c:idx val="1275"/>
        <c:spPr>
          <a:solidFill>
            <a:schemeClr val="accent6"/>
          </a:solidFill>
          <a:ln>
            <a:noFill/>
          </a:ln>
          <a:effectLst/>
        </c:spPr>
      </c:pivotFmt>
      <c:pivotFmt>
        <c:idx val="1276"/>
        <c:spPr>
          <a:solidFill>
            <a:schemeClr val="accent6"/>
          </a:solidFill>
          <a:ln>
            <a:noFill/>
          </a:ln>
          <a:effectLst/>
        </c:spPr>
      </c:pivotFmt>
      <c:pivotFmt>
        <c:idx val="1277"/>
        <c:spPr>
          <a:solidFill>
            <a:schemeClr val="accent6"/>
          </a:solidFill>
          <a:ln>
            <a:noFill/>
          </a:ln>
          <a:effectLst/>
        </c:spPr>
      </c:pivotFmt>
      <c:pivotFmt>
        <c:idx val="1278"/>
        <c:spPr>
          <a:solidFill>
            <a:schemeClr val="accent6"/>
          </a:solidFill>
          <a:ln>
            <a:noFill/>
          </a:ln>
          <a:effectLst/>
        </c:spPr>
      </c:pivotFmt>
      <c:pivotFmt>
        <c:idx val="1279"/>
        <c:spPr>
          <a:solidFill>
            <a:schemeClr val="accent6"/>
          </a:solidFill>
          <a:ln>
            <a:noFill/>
          </a:ln>
          <a:effectLst/>
        </c:spPr>
      </c:pivotFmt>
      <c:pivotFmt>
        <c:idx val="1280"/>
        <c:spPr>
          <a:solidFill>
            <a:schemeClr val="accent6"/>
          </a:solidFill>
          <a:ln>
            <a:noFill/>
          </a:ln>
          <a:effectLst/>
        </c:spPr>
      </c:pivotFmt>
      <c:pivotFmt>
        <c:idx val="1281"/>
        <c:spPr>
          <a:solidFill>
            <a:schemeClr val="accent6"/>
          </a:solidFill>
          <a:ln>
            <a:noFill/>
          </a:ln>
          <a:effectLst/>
        </c:spPr>
      </c:pivotFmt>
      <c:pivotFmt>
        <c:idx val="1282"/>
        <c:spPr>
          <a:solidFill>
            <a:schemeClr val="accent6"/>
          </a:solidFill>
          <a:ln>
            <a:noFill/>
          </a:ln>
          <a:effectLst/>
        </c:spPr>
      </c:pivotFmt>
      <c:pivotFmt>
        <c:idx val="1283"/>
        <c:spPr>
          <a:solidFill>
            <a:schemeClr val="accent6"/>
          </a:solidFill>
          <a:ln>
            <a:noFill/>
          </a:ln>
          <a:effectLst/>
        </c:spPr>
      </c:pivotFmt>
      <c:pivotFmt>
        <c:idx val="1284"/>
        <c:spPr>
          <a:solidFill>
            <a:schemeClr val="accent6"/>
          </a:solidFill>
          <a:ln>
            <a:noFill/>
          </a:ln>
          <a:effectLst/>
        </c:spPr>
      </c:pivotFmt>
      <c:pivotFmt>
        <c:idx val="1285"/>
        <c:spPr>
          <a:solidFill>
            <a:schemeClr val="accent6"/>
          </a:solidFill>
          <a:ln>
            <a:noFill/>
          </a:ln>
          <a:effectLst/>
        </c:spPr>
      </c:pivotFmt>
      <c:pivotFmt>
        <c:idx val="1286"/>
        <c:spPr>
          <a:solidFill>
            <a:schemeClr val="accent6"/>
          </a:solidFill>
          <a:ln>
            <a:noFill/>
          </a:ln>
          <a:effectLst/>
        </c:spPr>
      </c:pivotFmt>
      <c:pivotFmt>
        <c:idx val="1287"/>
        <c:spPr>
          <a:solidFill>
            <a:schemeClr val="accent6"/>
          </a:solidFill>
          <a:ln>
            <a:noFill/>
          </a:ln>
          <a:effectLst/>
        </c:spPr>
      </c:pivotFmt>
      <c:pivotFmt>
        <c:idx val="1288"/>
        <c:spPr>
          <a:solidFill>
            <a:schemeClr val="accent6"/>
          </a:solidFill>
          <a:ln>
            <a:noFill/>
          </a:ln>
          <a:effectLst/>
        </c:spPr>
      </c:pivotFmt>
      <c:pivotFmt>
        <c:idx val="1289"/>
        <c:spPr>
          <a:solidFill>
            <a:schemeClr val="accent6"/>
          </a:solidFill>
          <a:ln>
            <a:noFill/>
          </a:ln>
          <a:effectLst/>
        </c:spPr>
      </c:pivotFmt>
      <c:pivotFmt>
        <c:idx val="1290"/>
        <c:spPr>
          <a:solidFill>
            <a:schemeClr val="accent6"/>
          </a:solidFill>
          <a:ln>
            <a:noFill/>
          </a:ln>
          <a:effectLst/>
        </c:spPr>
      </c:pivotFmt>
      <c:pivotFmt>
        <c:idx val="1291"/>
        <c:spPr>
          <a:solidFill>
            <a:schemeClr val="accent6"/>
          </a:solidFill>
          <a:ln>
            <a:noFill/>
          </a:ln>
          <a:effectLst/>
        </c:spPr>
      </c:pivotFmt>
      <c:pivotFmt>
        <c:idx val="1292"/>
        <c:spPr>
          <a:solidFill>
            <a:schemeClr val="accent6"/>
          </a:solidFill>
          <a:ln>
            <a:noFill/>
          </a:ln>
          <a:effectLst/>
        </c:spPr>
      </c:pivotFmt>
      <c:pivotFmt>
        <c:idx val="1293"/>
        <c:spPr>
          <a:solidFill>
            <a:schemeClr val="accent6"/>
          </a:solidFill>
          <a:ln>
            <a:noFill/>
          </a:ln>
          <a:effectLst/>
        </c:spPr>
      </c:pivotFmt>
      <c:pivotFmt>
        <c:idx val="1294"/>
        <c:spPr>
          <a:solidFill>
            <a:schemeClr val="accent6"/>
          </a:solidFill>
          <a:ln>
            <a:noFill/>
          </a:ln>
          <a:effectLst/>
        </c:spPr>
      </c:pivotFmt>
      <c:pivotFmt>
        <c:idx val="1295"/>
        <c:spPr>
          <a:solidFill>
            <a:schemeClr val="accent6"/>
          </a:solidFill>
          <a:ln>
            <a:noFill/>
          </a:ln>
          <a:effectLst/>
        </c:spPr>
      </c:pivotFmt>
      <c:pivotFmt>
        <c:idx val="1296"/>
        <c:spPr>
          <a:solidFill>
            <a:schemeClr val="accent6"/>
          </a:solidFill>
          <a:ln>
            <a:noFill/>
          </a:ln>
          <a:effectLst/>
        </c:spPr>
      </c:pivotFmt>
      <c:pivotFmt>
        <c:idx val="1297"/>
        <c:spPr>
          <a:solidFill>
            <a:schemeClr val="accent6"/>
          </a:solidFill>
          <a:ln>
            <a:noFill/>
          </a:ln>
          <a:effectLst/>
        </c:spPr>
      </c:pivotFmt>
      <c:pivotFmt>
        <c:idx val="1298"/>
        <c:spPr>
          <a:solidFill>
            <a:schemeClr val="accent6"/>
          </a:solidFill>
          <a:ln>
            <a:noFill/>
          </a:ln>
          <a:effectLst/>
        </c:spPr>
      </c:pivotFmt>
      <c:pivotFmt>
        <c:idx val="1299"/>
        <c:spPr>
          <a:solidFill>
            <a:schemeClr val="accent6"/>
          </a:solidFill>
          <a:ln>
            <a:noFill/>
          </a:ln>
          <a:effectLst/>
        </c:spPr>
      </c:pivotFmt>
      <c:pivotFmt>
        <c:idx val="1300"/>
        <c:spPr>
          <a:solidFill>
            <a:schemeClr val="accent6"/>
          </a:solidFill>
          <a:ln>
            <a:noFill/>
          </a:ln>
          <a:effectLst/>
        </c:spPr>
      </c:pivotFmt>
      <c:pivotFmt>
        <c:idx val="1301"/>
        <c:spPr>
          <a:solidFill>
            <a:schemeClr val="accent6"/>
          </a:solidFill>
          <a:ln>
            <a:noFill/>
          </a:ln>
          <a:effectLst/>
        </c:spPr>
      </c:pivotFmt>
      <c:pivotFmt>
        <c:idx val="1302"/>
        <c:spPr>
          <a:solidFill>
            <a:schemeClr val="accent6"/>
          </a:solidFill>
          <a:ln>
            <a:noFill/>
          </a:ln>
          <a:effectLst/>
        </c:spPr>
      </c:pivotFmt>
      <c:pivotFmt>
        <c:idx val="1303"/>
        <c:spPr>
          <a:solidFill>
            <a:schemeClr val="accent6"/>
          </a:solidFill>
          <a:ln>
            <a:noFill/>
          </a:ln>
          <a:effectLst/>
        </c:spPr>
      </c:pivotFmt>
      <c:pivotFmt>
        <c:idx val="1304"/>
        <c:spPr>
          <a:solidFill>
            <a:schemeClr val="accent6"/>
          </a:solidFill>
          <a:ln>
            <a:noFill/>
          </a:ln>
          <a:effectLst/>
        </c:spPr>
      </c:pivotFmt>
      <c:pivotFmt>
        <c:idx val="1305"/>
        <c:spPr>
          <a:solidFill>
            <a:schemeClr val="accent6"/>
          </a:solidFill>
          <a:ln>
            <a:noFill/>
          </a:ln>
          <a:effectLst/>
        </c:spPr>
      </c:pivotFmt>
      <c:pivotFmt>
        <c:idx val="1306"/>
        <c:spPr>
          <a:solidFill>
            <a:schemeClr val="accent6"/>
          </a:solidFill>
          <a:ln>
            <a:noFill/>
          </a:ln>
          <a:effectLst/>
        </c:spPr>
      </c:pivotFmt>
      <c:pivotFmt>
        <c:idx val="1307"/>
        <c:spPr>
          <a:solidFill>
            <a:schemeClr val="accent6"/>
          </a:solidFill>
          <a:ln>
            <a:noFill/>
          </a:ln>
          <a:effectLst/>
        </c:spPr>
      </c:pivotFmt>
      <c:pivotFmt>
        <c:idx val="1308"/>
        <c:spPr>
          <a:solidFill>
            <a:schemeClr val="accent6"/>
          </a:solidFill>
          <a:ln>
            <a:noFill/>
          </a:ln>
          <a:effectLst/>
        </c:spPr>
      </c:pivotFmt>
      <c:pivotFmt>
        <c:idx val="1309"/>
        <c:spPr>
          <a:solidFill>
            <a:schemeClr val="accent6"/>
          </a:solidFill>
          <a:ln>
            <a:noFill/>
          </a:ln>
          <a:effectLst/>
        </c:spPr>
      </c:pivotFmt>
      <c:pivotFmt>
        <c:idx val="1310"/>
        <c:spPr>
          <a:solidFill>
            <a:schemeClr val="accent6"/>
          </a:solidFill>
          <a:ln>
            <a:noFill/>
          </a:ln>
          <a:effectLst/>
        </c:spPr>
      </c:pivotFmt>
      <c:pivotFmt>
        <c:idx val="1311"/>
        <c:spPr>
          <a:solidFill>
            <a:schemeClr val="accent6"/>
          </a:solidFill>
          <a:ln>
            <a:noFill/>
          </a:ln>
          <a:effectLst/>
        </c:spPr>
      </c:pivotFmt>
      <c:pivotFmt>
        <c:idx val="1312"/>
        <c:spPr>
          <a:solidFill>
            <a:schemeClr val="accent6"/>
          </a:solidFill>
          <a:ln>
            <a:noFill/>
          </a:ln>
          <a:effectLst/>
        </c:spPr>
      </c:pivotFmt>
      <c:pivotFmt>
        <c:idx val="1313"/>
        <c:spPr>
          <a:solidFill>
            <a:schemeClr val="accent6"/>
          </a:solidFill>
          <a:ln>
            <a:noFill/>
          </a:ln>
          <a:effectLst/>
        </c:spPr>
      </c:pivotFmt>
      <c:pivotFmt>
        <c:idx val="1314"/>
        <c:spPr>
          <a:solidFill>
            <a:schemeClr val="accent6"/>
          </a:solidFill>
          <a:ln>
            <a:noFill/>
          </a:ln>
          <a:effectLst/>
        </c:spPr>
      </c:pivotFmt>
      <c:pivotFmt>
        <c:idx val="1315"/>
        <c:spPr>
          <a:solidFill>
            <a:schemeClr val="accent6"/>
          </a:solidFill>
          <a:ln>
            <a:noFill/>
          </a:ln>
          <a:effectLst/>
        </c:spPr>
      </c:pivotFmt>
      <c:pivotFmt>
        <c:idx val="1316"/>
        <c:spPr>
          <a:solidFill>
            <a:schemeClr val="accent6"/>
          </a:solidFill>
          <a:ln>
            <a:noFill/>
          </a:ln>
          <a:effectLst/>
        </c:spPr>
      </c:pivotFmt>
      <c:pivotFmt>
        <c:idx val="1317"/>
        <c:spPr>
          <a:solidFill>
            <a:schemeClr val="accent6"/>
          </a:solidFill>
          <a:ln>
            <a:noFill/>
          </a:ln>
          <a:effectLst/>
        </c:spPr>
      </c:pivotFmt>
      <c:pivotFmt>
        <c:idx val="1318"/>
        <c:spPr>
          <a:solidFill>
            <a:schemeClr val="accent6"/>
          </a:solidFill>
          <a:ln>
            <a:noFill/>
          </a:ln>
          <a:effectLst/>
        </c:spPr>
      </c:pivotFmt>
      <c:pivotFmt>
        <c:idx val="1319"/>
        <c:spPr>
          <a:solidFill>
            <a:schemeClr val="accent6"/>
          </a:solidFill>
          <a:ln>
            <a:noFill/>
          </a:ln>
          <a:effectLst/>
        </c:spPr>
      </c:pivotFmt>
      <c:pivotFmt>
        <c:idx val="1320"/>
        <c:spPr>
          <a:solidFill>
            <a:schemeClr val="accent6"/>
          </a:solidFill>
          <a:ln>
            <a:noFill/>
          </a:ln>
          <a:effectLst/>
        </c:spPr>
      </c:pivotFmt>
      <c:pivotFmt>
        <c:idx val="1321"/>
        <c:spPr>
          <a:solidFill>
            <a:schemeClr val="accent6"/>
          </a:solidFill>
          <a:ln>
            <a:noFill/>
          </a:ln>
          <a:effectLst/>
        </c:spPr>
      </c:pivotFmt>
      <c:pivotFmt>
        <c:idx val="1322"/>
        <c:spPr>
          <a:solidFill>
            <a:schemeClr val="accent6"/>
          </a:solidFill>
          <a:ln>
            <a:noFill/>
          </a:ln>
          <a:effectLst/>
        </c:spPr>
      </c:pivotFmt>
      <c:pivotFmt>
        <c:idx val="1323"/>
        <c:spPr>
          <a:solidFill>
            <a:schemeClr val="accent6"/>
          </a:solidFill>
          <a:ln>
            <a:noFill/>
          </a:ln>
          <a:effectLst/>
        </c:spPr>
      </c:pivotFmt>
      <c:pivotFmt>
        <c:idx val="1324"/>
        <c:spPr>
          <a:solidFill>
            <a:schemeClr val="accent6"/>
          </a:solidFill>
          <a:ln>
            <a:noFill/>
          </a:ln>
          <a:effectLst/>
        </c:spPr>
      </c:pivotFmt>
      <c:pivotFmt>
        <c:idx val="1325"/>
        <c:spPr>
          <a:solidFill>
            <a:schemeClr val="accent6"/>
          </a:solidFill>
          <a:ln>
            <a:noFill/>
          </a:ln>
          <a:effectLst/>
        </c:spPr>
      </c:pivotFmt>
      <c:pivotFmt>
        <c:idx val="1326"/>
        <c:spPr>
          <a:solidFill>
            <a:schemeClr val="accent6"/>
          </a:solidFill>
          <a:ln>
            <a:noFill/>
          </a:ln>
          <a:effectLst/>
        </c:spPr>
      </c:pivotFmt>
      <c:pivotFmt>
        <c:idx val="1327"/>
        <c:spPr>
          <a:solidFill>
            <a:schemeClr val="accent6"/>
          </a:solidFill>
          <a:ln>
            <a:noFill/>
          </a:ln>
          <a:effectLst/>
        </c:spPr>
      </c:pivotFmt>
      <c:pivotFmt>
        <c:idx val="1328"/>
        <c:spPr>
          <a:solidFill>
            <a:schemeClr val="accent6"/>
          </a:solidFill>
          <a:ln>
            <a:noFill/>
          </a:ln>
          <a:effectLst/>
        </c:spPr>
      </c:pivotFmt>
      <c:pivotFmt>
        <c:idx val="1329"/>
        <c:spPr>
          <a:solidFill>
            <a:schemeClr val="accent6"/>
          </a:solidFill>
          <a:ln>
            <a:noFill/>
          </a:ln>
          <a:effectLst/>
        </c:spPr>
      </c:pivotFmt>
      <c:pivotFmt>
        <c:idx val="1330"/>
        <c:spPr>
          <a:solidFill>
            <a:schemeClr val="accent6"/>
          </a:solidFill>
          <a:ln>
            <a:noFill/>
          </a:ln>
          <a:effectLst/>
        </c:spPr>
      </c:pivotFmt>
      <c:pivotFmt>
        <c:idx val="1331"/>
        <c:spPr>
          <a:solidFill>
            <a:schemeClr val="accent6"/>
          </a:solidFill>
          <a:ln>
            <a:noFill/>
          </a:ln>
          <a:effectLst/>
        </c:spPr>
      </c:pivotFmt>
      <c:pivotFmt>
        <c:idx val="1332"/>
        <c:spPr>
          <a:solidFill>
            <a:schemeClr val="accent6"/>
          </a:solidFill>
          <a:ln>
            <a:noFill/>
          </a:ln>
          <a:effectLst/>
        </c:spPr>
      </c:pivotFmt>
      <c:pivotFmt>
        <c:idx val="1333"/>
        <c:spPr>
          <a:solidFill>
            <a:schemeClr val="accent6"/>
          </a:solidFill>
          <a:ln>
            <a:noFill/>
          </a:ln>
          <a:effectLst/>
        </c:spPr>
      </c:pivotFmt>
      <c:pivotFmt>
        <c:idx val="1334"/>
        <c:spPr>
          <a:solidFill>
            <a:schemeClr val="accent6"/>
          </a:solidFill>
          <a:ln>
            <a:noFill/>
          </a:ln>
          <a:effectLst/>
        </c:spPr>
      </c:pivotFmt>
      <c:pivotFmt>
        <c:idx val="1335"/>
        <c:spPr>
          <a:solidFill>
            <a:schemeClr val="accent6"/>
          </a:solidFill>
          <a:ln>
            <a:noFill/>
          </a:ln>
          <a:effectLst/>
        </c:spPr>
      </c:pivotFmt>
      <c:pivotFmt>
        <c:idx val="1336"/>
        <c:spPr>
          <a:solidFill>
            <a:schemeClr val="accent6"/>
          </a:solidFill>
          <a:ln>
            <a:noFill/>
          </a:ln>
          <a:effectLst/>
        </c:spPr>
      </c:pivotFmt>
      <c:pivotFmt>
        <c:idx val="1337"/>
        <c:spPr>
          <a:solidFill>
            <a:schemeClr val="accent6"/>
          </a:solidFill>
          <a:ln>
            <a:noFill/>
          </a:ln>
          <a:effectLst/>
        </c:spPr>
      </c:pivotFmt>
      <c:pivotFmt>
        <c:idx val="1338"/>
        <c:spPr>
          <a:solidFill>
            <a:schemeClr val="accent6"/>
          </a:solidFill>
          <a:ln>
            <a:noFill/>
          </a:ln>
          <a:effectLst/>
        </c:spPr>
      </c:pivotFmt>
      <c:pivotFmt>
        <c:idx val="1339"/>
        <c:spPr>
          <a:solidFill>
            <a:schemeClr val="accent6"/>
          </a:solidFill>
          <a:ln>
            <a:noFill/>
          </a:ln>
          <a:effectLst/>
        </c:spPr>
      </c:pivotFmt>
      <c:pivotFmt>
        <c:idx val="1340"/>
        <c:spPr>
          <a:solidFill>
            <a:schemeClr val="accent6"/>
          </a:solidFill>
          <a:ln>
            <a:noFill/>
          </a:ln>
          <a:effectLst/>
        </c:spPr>
      </c:pivotFmt>
      <c:pivotFmt>
        <c:idx val="1341"/>
        <c:spPr>
          <a:solidFill>
            <a:schemeClr val="accent6"/>
          </a:solidFill>
          <a:ln>
            <a:noFill/>
          </a:ln>
          <a:effectLst/>
        </c:spPr>
      </c:pivotFmt>
      <c:pivotFmt>
        <c:idx val="1342"/>
        <c:spPr>
          <a:solidFill>
            <a:schemeClr val="accent6"/>
          </a:solidFill>
          <a:ln>
            <a:noFill/>
          </a:ln>
          <a:effectLst/>
        </c:spPr>
      </c:pivotFmt>
      <c:pivotFmt>
        <c:idx val="1343"/>
        <c:spPr>
          <a:solidFill>
            <a:schemeClr val="accent6"/>
          </a:solidFill>
          <a:ln>
            <a:noFill/>
          </a:ln>
          <a:effectLst/>
        </c:spPr>
      </c:pivotFmt>
      <c:pivotFmt>
        <c:idx val="1344"/>
        <c:spPr>
          <a:solidFill>
            <a:schemeClr val="accent6"/>
          </a:solidFill>
          <a:ln>
            <a:noFill/>
          </a:ln>
          <a:effectLst/>
        </c:spPr>
      </c:pivotFmt>
      <c:pivotFmt>
        <c:idx val="1345"/>
        <c:spPr>
          <a:solidFill>
            <a:schemeClr val="accent6"/>
          </a:solidFill>
          <a:ln>
            <a:noFill/>
          </a:ln>
          <a:effectLst/>
        </c:spPr>
      </c:pivotFmt>
      <c:pivotFmt>
        <c:idx val="1346"/>
        <c:spPr>
          <a:solidFill>
            <a:schemeClr val="accent6"/>
          </a:solidFill>
          <a:ln>
            <a:noFill/>
          </a:ln>
          <a:effectLst/>
        </c:spPr>
      </c:pivotFmt>
      <c:pivotFmt>
        <c:idx val="1347"/>
        <c:spPr>
          <a:solidFill>
            <a:schemeClr val="accent6"/>
          </a:solidFill>
          <a:ln>
            <a:noFill/>
          </a:ln>
          <a:effectLst/>
        </c:spPr>
      </c:pivotFmt>
      <c:pivotFmt>
        <c:idx val="1348"/>
        <c:spPr>
          <a:solidFill>
            <a:schemeClr val="accent6"/>
          </a:solidFill>
          <a:ln>
            <a:noFill/>
          </a:ln>
          <a:effectLst/>
        </c:spPr>
      </c:pivotFmt>
      <c:pivotFmt>
        <c:idx val="1349"/>
        <c:spPr>
          <a:solidFill>
            <a:schemeClr val="accent6"/>
          </a:solidFill>
          <a:ln>
            <a:noFill/>
          </a:ln>
          <a:effectLst/>
        </c:spPr>
      </c:pivotFmt>
      <c:pivotFmt>
        <c:idx val="1350"/>
        <c:spPr>
          <a:solidFill>
            <a:schemeClr val="accent6"/>
          </a:solidFill>
          <a:ln>
            <a:noFill/>
          </a:ln>
          <a:effectLst/>
        </c:spPr>
      </c:pivotFmt>
      <c:pivotFmt>
        <c:idx val="1351"/>
        <c:spPr>
          <a:solidFill>
            <a:schemeClr val="accent6"/>
          </a:solidFill>
          <a:ln>
            <a:noFill/>
          </a:ln>
          <a:effectLst/>
        </c:spPr>
      </c:pivotFmt>
      <c:pivotFmt>
        <c:idx val="1352"/>
        <c:spPr>
          <a:solidFill>
            <a:schemeClr val="accent6"/>
          </a:solidFill>
          <a:ln>
            <a:noFill/>
          </a:ln>
          <a:effectLst/>
        </c:spPr>
      </c:pivotFmt>
      <c:pivotFmt>
        <c:idx val="1353"/>
        <c:spPr>
          <a:solidFill>
            <a:schemeClr val="accent6"/>
          </a:solidFill>
          <a:ln>
            <a:noFill/>
          </a:ln>
          <a:effectLst/>
        </c:spPr>
      </c:pivotFmt>
      <c:pivotFmt>
        <c:idx val="1354"/>
        <c:spPr>
          <a:solidFill>
            <a:schemeClr val="accent6"/>
          </a:solidFill>
          <a:ln>
            <a:noFill/>
          </a:ln>
          <a:effectLst/>
        </c:spPr>
      </c:pivotFmt>
      <c:pivotFmt>
        <c:idx val="1355"/>
        <c:spPr>
          <a:solidFill>
            <a:schemeClr val="accent6"/>
          </a:solidFill>
          <a:ln>
            <a:noFill/>
          </a:ln>
          <a:effectLst/>
        </c:spPr>
      </c:pivotFmt>
      <c:pivotFmt>
        <c:idx val="1356"/>
        <c:spPr>
          <a:solidFill>
            <a:schemeClr val="accent6"/>
          </a:solidFill>
          <a:ln>
            <a:noFill/>
          </a:ln>
          <a:effectLst/>
        </c:spPr>
      </c:pivotFmt>
      <c:pivotFmt>
        <c:idx val="1357"/>
        <c:spPr>
          <a:solidFill>
            <a:schemeClr val="accent6"/>
          </a:solidFill>
          <a:ln>
            <a:noFill/>
          </a:ln>
          <a:effectLst/>
        </c:spPr>
      </c:pivotFmt>
      <c:pivotFmt>
        <c:idx val="1358"/>
        <c:spPr>
          <a:solidFill>
            <a:schemeClr val="accent6"/>
          </a:solidFill>
          <a:ln>
            <a:noFill/>
          </a:ln>
          <a:effectLst/>
        </c:spPr>
      </c:pivotFmt>
      <c:pivotFmt>
        <c:idx val="1359"/>
        <c:spPr>
          <a:solidFill>
            <a:schemeClr val="accent6"/>
          </a:solidFill>
          <a:ln>
            <a:noFill/>
          </a:ln>
          <a:effectLst/>
        </c:spPr>
      </c:pivotFmt>
      <c:pivotFmt>
        <c:idx val="1360"/>
        <c:spPr>
          <a:solidFill>
            <a:schemeClr val="accent6"/>
          </a:solidFill>
          <a:ln>
            <a:noFill/>
          </a:ln>
          <a:effectLst/>
        </c:spPr>
      </c:pivotFmt>
      <c:pivotFmt>
        <c:idx val="1361"/>
        <c:spPr>
          <a:solidFill>
            <a:schemeClr val="accent6"/>
          </a:solidFill>
          <a:ln>
            <a:noFill/>
          </a:ln>
          <a:effectLst/>
        </c:spPr>
      </c:pivotFmt>
      <c:pivotFmt>
        <c:idx val="1362"/>
        <c:spPr>
          <a:solidFill>
            <a:schemeClr val="accent6"/>
          </a:solidFill>
          <a:ln>
            <a:noFill/>
          </a:ln>
          <a:effectLst/>
        </c:spPr>
      </c:pivotFmt>
      <c:pivotFmt>
        <c:idx val="1363"/>
        <c:spPr>
          <a:solidFill>
            <a:schemeClr val="accent6"/>
          </a:solidFill>
          <a:ln>
            <a:noFill/>
          </a:ln>
          <a:effectLst/>
        </c:spPr>
      </c:pivotFmt>
      <c:pivotFmt>
        <c:idx val="1364"/>
        <c:spPr>
          <a:solidFill>
            <a:schemeClr val="accent6"/>
          </a:solidFill>
          <a:ln>
            <a:noFill/>
          </a:ln>
          <a:effectLst/>
        </c:spPr>
      </c:pivotFmt>
      <c:pivotFmt>
        <c:idx val="1365"/>
        <c:spPr>
          <a:solidFill>
            <a:schemeClr val="accent6"/>
          </a:solidFill>
          <a:ln>
            <a:noFill/>
          </a:ln>
          <a:effectLst/>
        </c:spPr>
      </c:pivotFmt>
      <c:pivotFmt>
        <c:idx val="1366"/>
        <c:spPr>
          <a:solidFill>
            <a:schemeClr val="accent6"/>
          </a:solidFill>
          <a:ln>
            <a:noFill/>
          </a:ln>
          <a:effectLst/>
        </c:spPr>
      </c:pivotFmt>
      <c:pivotFmt>
        <c:idx val="1367"/>
        <c:spPr>
          <a:solidFill>
            <a:schemeClr val="accent6"/>
          </a:solidFill>
          <a:ln>
            <a:noFill/>
          </a:ln>
          <a:effectLst/>
        </c:spPr>
      </c:pivotFmt>
      <c:pivotFmt>
        <c:idx val="1368"/>
        <c:spPr>
          <a:solidFill>
            <a:schemeClr val="accent6"/>
          </a:solidFill>
          <a:ln>
            <a:noFill/>
          </a:ln>
          <a:effectLst/>
        </c:spPr>
      </c:pivotFmt>
      <c:pivotFmt>
        <c:idx val="1369"/>
        <c:spPr>
          <a:solidFill>
            <a:schemeClr val="accent6"/>
          </a:solidFill>
          <a:ln>
            <a:noFill/>
          </a:ln>
          <a:effectLst/>
        </c:spPr>
      </c:pivotFmt>
      <c:pivotFmt>
        <c:idx val="1370"/>
        <c:spPr>
          <a:solidFill>
            <a:schemeClr val="accent6"/>
          </a:solidFill>
          <a:ln>
            <a:noFill/>
          </a:ln>
          <a:effectLst/>
        </c:spPr>
      </c:pivotFmt>
      <c:pivotFmt>
        <c:idx val="1371"/>
        <c:spPr>
          <a:solidFill>
            <a:schemeClr val="accent6"/>
          </a:solidFill>
          <a:ln>
            <a:noFill/>
          </a:ln>
          <a:effectLst/>
        </c:spPr>
      </c:pivotFmt>
      <c:pivotFmt>
        <c:idx val="1372"/>
        <c:spPr>
          <a:solidFill>
            <a:schemeClr val="accent6"/>
          </a:solidFill>
          <a:ln>
            <a:noFill/>
          </a:ln>
          <a:effectLst/>
        </c:spPr>
      </c:pivotFmt>
      <c:pivotFmt>
        <c:idx val="1373"/>
        <c:spPr>
          <a:solidFill>
            <a:schemeClr val="accent6"/>
          </a:solidFill>
          <a:ln>
            <a:noFill/>
          </a:ln>
          <a:effectLst/>
        </c:spPr>
      </c:pivotFmt>
      <c:pivotFmt>
        <c:idx val="1374"/>
        <c:spPr>
          <a:solidFill>
            <a:schemeClr val="accent6"/>
          </a:solidFill>
          <a:ln>
            <a:noFill/>
          </a:ln>
          <a:effectLst/>
        </c:spPr>
      </c:pivotFmt>
      <c:pivotFmt>
        <c:idx val="1375"/>
        <c:spPr>
          <a:solidFill>
            <a:schemeClr val="accent6"/>
          </a:solidFill>
          <a:ln>
            <a:noFill/>
          </a:ln>
          <a:effectLst/>
        </c:spPr>
      </c:pivotFmt>
      <c:pivotFmt>
        <c:idx val="1376"/>
        <c:spPr>
          <a:solidFill>
            <a:schemeClr val="accent6"/>
          </a:solidFill>
          <a:ln>
            <a:noFill/>
          </a:ln>
          <a:effectLst/>
        </c:spPr>
      </c:pivotFmt>
      <c:pivotFmt>
        <c:idx val="1377"/>
        <c:spPr>
          <a:solidFill>
            <a:schemeClr val="accent6"/>
          </a:solidFill>
          <a:ln>
            <a:noFill/>
          </a:ln>
          <a:effectLst/>
        </c:spPr>
      </c:pivotFmt>
      <c:pivotFmt>
        <c:idx val="1378"/>
        <c:spPr>
          <a:solidFill>
            <a:schemeClr val="accent6"/>
          </a:solidFill>
          <a:ln>
            <a:noFill/>
          </a:ln>
          <a:effectLst/>
        </c:spPr>
      </c:pivotFmt>
      <c:pivotFmt>
        <c:idx val="1379"/>
        <c:spPr>
          <a:solidFill>
            <a:schemeClr val="accent6"/>
          </a:solidFill>
          <a:ln>
            <a:noFill/>
          </a:ln>
          <a:effectLst/>
        </c:spPr>
      </c:pivotFmt>
      <c:pivotFmt>
        <c:idx val="1380"/>
        <c:spPr>
          <a:solidFill>
            <a:schemeClr val="accent6"/>
          </a:solidFill>
          <a:ln>
            <a:noFill/>
          </a:ln>
          <a:effectLst/>
        </c:spPr>
      </c:pivotFmt>
      <c:pivotFmt>
        <c:idx val="1381"/>
        <c:spPr>
          <a:solidFill>
            <a:schemeClr val="accent6"/>
          </a:solidFill>
          <a:ln>
            <a:noFill/>
          </a:ln>
          <a:effectLst/>
        </c:spPr>
      </c:pivotFmt>
      <c:pivotFmt>
        <c:idx val="1382"/>
        <c:spPr>
          <a:solidFill>
            <a:schemeClr val="accent6"/>
          </a:solidFill>
          <a:ln>
            <a:noFill/>
          </a:ln>
          <a:effectLst/>
        </c:spPr>
      </c:pivotFmt>
      <c:pivotFmt>
        <c:idx val="1383"/>
        <c:spPr>
          <a:solidFill>
            <a:schemeClr val="accent6"/>
          </a:solidFill>
          <a:ln>
            <a:noFill/>
          </a:ln>
          <a:effectLst/>
        </c:spPr>
      </c:pivotFmt>
      <c:pivotFmt>
        <c:idx val="1384"/>
        <c:spPr>
          <a:solidFill>
            <a:schemeClr val="accent6"/>
          </a:solidFill>
          <a:ln>
            <a:noFill/>
          </a:ln>
          <a:effectLst/>
        </c:spPr>
      </c:pivotFmt>
      <c:pivotFmt>
        <c:idx val="1385"/>
        <c:spPr>
          <a:solidFill>
            <a:schemeClr val="accent6"/>
          </a:solidFill>
          <a:ln>
            <a:noFill/>
          </a:ln>
          <a:effectLst/>
        </c:spPr>
      </c:pivotFmt>
      <c:pivotFmt>
        <c:idx val="1386"/>
        <c:spPr>
          <a:solidFill>
            <a:schemeClr val="accent6"/>
          </a:solidFill>
          <a:ln>
            <a:noFill/>
          </a:ln>
          <a:effectLst/>
        </c:spPr>
      </c:pivotFmt>
      <c:pivotFmt>
        <c:idx val="1387"/>
        <c:spPr>
          <a:solidFill>
            <a:schemeClr val="accent6"/>
          </a:solidFill>
          <a:ln>
            <a:noFill/>
          </a:ln>
          <a:effectLst/>
        </c:spPr>
      </c:pivotFmt>
      <c:pivotFmt>
        <c:idx val="1388"/>
        <c:spPr>
          <a:solidFill>
            <a:schemeClr val="accent6"/>
          </a:solidFill>
          <a:ln>
            <a:noFill/>
          </a:ln>
          <a:effectLst/>
        </c:spPr>
      </c:pivotFmt>
      <c:pivotFmt>
        <c:idx val="1389"/>
        <c:spPr>
          <a:solidFill>
            <a:schemeClr val="accent6"/>
          </a:solidFill>
          <a:ln>
            <a:noFill/>
          </a:ln>
          <a:effectLst/>
        </c:spPr>
      </c:pivotFmt>
      <c:pivotFmt>
        <c:idx val="1390"/>
        <c:spPr>
          <a:solidFill>
            <a:schemeClr val="accent6"/>
          </a:solidFill>
          <a:ln>
            <a:noFill/>
          </a:ln>
          <a:effectLst/>
        </c:spPr>
      </c:pivotFmt>
      <c:pivotFmt>
        <c:idx val="1391"/>
        <c:spPr>
          <a:solidFill>
            <a:schemeClr val="accent6"/>
          </a:solidFill>
          <a:ln>
            <a:noFill/>
          </a:ln>
          <a:effectLst/>
        </c:spPr>
      </c:pivotFmt>
      <c:pivotFmt>
        <c:idx val="1392"/>
        <c:spPr>
          <a:solidFill>
            <a:schemeClr val="accent6"/>
          </a:solidFill>
          <a:ln>
            <a:noFill/>
          </a:ln>
          <a:effectLst/>
        </c:spPr>
      </c:pivotFmt>
      <c:pivotFmt>
        <c:idx val="1393"/>
        <c:spPr>
          <a:solidFill>
            <a:schemeClr val="accent6"/>
          </a:solidFill>
          <a:ln>
            <a:noFill/>
          </a:ln>
          <a:effectLst/>
        </c:spPr>
      </c:pivotFmt>
      <c:pivotFmt>
        <c:idx val="1394"/>
        <c:spPr>
          <a:solidFill>
            <a:schemeClr val="accent6"/>
          </a:solidFill>
          <a:ln>
            <a:noFill/>
          </a:ln>
          <a:effectLst/>
        </c:spPr>
      </c:pivotFmt>
      <c:pivotFmt>
        <c:idx val="1395"/>
        <c:spPr>
          <a:solidFill>
            <a:schemeClr val="accent6"/>
          </a:solidFill>
          <a:ln>
            <a:noFill/>
          </a:ln>
          <a:effectLst/>
        </c:spPr>
      </c:pivotFmt>
      <c:pivotFmt>
        <c:idx val="1396"/>
        <c:spPr>
          <a:solidFill>
            <a:schemeClr val="accent6"/>
          </a:solidFill>
          <a:ln>
            <a:noFill/>
          </a:ln>
          <a:effectLst/>
        </c:spPr>
      </c:pivotFmt>
      <c:pivotFmt>
        <c:idx val="1397"/>
        <c:spPr>
          <a:solidFill>
            <a:schemeClr val="accent6"/>
          </a:solidFill>
          <a:ln>
            <a:noFill/>
          </a:ln>
          <a:effectLst/>
        </c:spPr>
      </c:pivotFmt>
      <c:pivotFmt>
        <c:idx val="1398"/>
        <c:spPr>
          <a:solidFill>
            <a:schemeClr val="accent6"/>
          </a:solidFill>
          <a:ln>
            <a:noFill/>
          </a:ln>
          <a:effectLst/>
        </c:spPr>
      </c:pivotFmt>
      <c:pivotFmt>
        <c:idx val="1399"/>
        <c:spPr>
          <a:solidFill>
            <a:schemeClr val="accent6"/>
          </a:solidFill>
          <a:ln>
            <a:noFill/>
          </a:ln>
          <a:effectLst/>
        </c:spPr>
      </c:pivotFmt>
      <c:pivotFmt>
        <c:idx val="1400"/>
        <c:spPr>
          <a:solidFill>
            <a:schemeClr val="accent6"/>
          </a:solidFill>
          <a:ln>
            <a:noFill/>
          </a:ln>
          <a:effectLst/>
        </c:spPr>
      </c:pivotFmt>
      <c:pivotFmt>
        <c:idx val="1401"/>
        <c:spPr>
          <a:solidFill>
            <a:schemeClr val="accent6"/>
          </a:solidFill>
          <a:ln>
            <a:noFill/>
          </a:ln>
          <a:effectLst/>
        </c:spPr>
      </c:pivotFmt>
      <c:pivotFmt>
        <c:idx val="1402"/>
        <c:spPr>
          <a:solidFill>
            <a:schemeClr val="accent6"/>
          </a:solidFill>
          <a:ln>
            <a:noFill/>
          </a:ln>
          <a:effectLst/>
        </c:spPr>
      </c:pivotFmt>
      <c:pivotFmt>
        <c:idx val="1403"/>
        <c:spPr>
          <a:solidFill>
            <a:schemeClr val="accent6"/>
          </a:solidFill>
          <a:ln>
            <a:noFill/>
          </a:ln>
          <a:effectLst/>
        </c:spPr>
      </c:pivotFmt>
      <c:pivotFmt>
        <c:idx val="1404"/>
        <c:spPr>
          <a:solidFill>
            <a:schemeClr val="accent6"/>
          </a:solidFill>
          <a:ln>
            <a:noFill/>
          </a:ln>
          <a:effectLst/>
        </c:spPr>
      </c:pivotFmt>
      <c:pivotFmt>
        <c:idx val="1405"/>
        <c:spPr>
          <a:solidFill>
            <a:schemeClr val="accent6"/>
          </a:solidFill>
          <a:ln>
            <a:noFill/>
          </a:ln>
          <a:effectLst/>
        </c:spPr>
      </c:pivotFmt>
      <c:pivotFmt>
        <c:idx val="1406"/>
        <c:spPr>
          <a:solidFill>
            <a:schemeClr val="accent6"/>
          </a:solidFill>
          <a:ln>
            <a:noFill/>
          </a:ln>
          <a:effectLst/>
        </c:spPr>
      </c:pivotFmt>
      <c:pivotFmt>
        <c:idx val="1407"/>
        <c:spPr>
          <a:solidFill>
            <a:schemeClr val="accent6"/>
          </a:solidFill>
          <a:ln>
            <a:noFill/>
          </a:ln>
          <a:effectLst/>
        </c:spPr>
      </c:pivotFmt>
      <c:pivotFmt>
        <c:idx val="1408"/>
        <c:spPr>
          <a:solidFill>
            <a:schemeClr val="accent6"/>
          </a:solidFill>
          <a:ln>
            <a:noFill/>
          </a:ln>
          <a:effectLst/>
        </c:spPr>
      </c:pivotFmt>
      <c:pivotFmt>
        <c:idx val="1409"/>
        <c:spPr>
          <a:solidFill>
            <a:schemeClr val="accent6"/>
          </a:solidFill>
          <a:ln>
            <a:noFill/>
          </a:ln>
          <a:effectLst/>
        </c:spPr>
      </c:pivotFmt>
      <c:pivotFmt>
        <c:idx val="1410"/>
        <c:spPr>
          <a:solidFill>
            <a:schemeClr val="accent6"/>
          </a:solidFill>
          <a:ln>
            <a:noFill/>
          </a:ln>
          <a:effectLst/>
        </c:spPr>
      </c:pivotFmt>
      <c:pivotFmt>
        <c:idx val="1411"/>
        <c:spPr>
          <a:solidFill>
            <a:schemeClr val="accent6"/>
          </a:solidFill>
          <a:ln>
            <a:noFill/>
          </a:ln>
          <a:effectLst/>
        </c:spPr>
      </c:pivotFmt>
      <c:pivotFmt>
        <c:idx val="1412"/>
        <c:spPr>
          <a:solidFill>
            <a:schemeClr val="accent6"/>
          </a:solidFill>
          <a:ln>
            <a:noFill/>
          </a:ln>
          <a:effectLst/>
        </c:spPr>
      </c:pivotFmt>
      <c:pivotFmt>
        <c:idx val="1413"/>
        <c:spPr>
          <a:solidFill>
            <a:schemeClr val="accent6"/>
          </a:solidFill>
          <a:ln>
            <a:noFill/>
          </a:ln>
          <a:effectLst/>
        </c:spPr>
      </c:pivotFmt>
      <c:pivotFmt>
        <c:idx val="1414"/>
        <c:spPr>
          <a:solidFill>
            <a:schemeClr val="accent6"/>
          </a:solidFill>
          <a:ln>
            <a:noFill/>
          </a:ln>
          <a:effectLst/>
        </c:spPr>
      </c:pivotFmt>
      <c:pivotFmt>
        <c:idx val="1415"/>
        <c:spPr>
          <a:solidFill>
            <a:schemeClr val="accent6"/>
          </a:solidFill>
          <a:ln>
            <a:noFill/>
          </a:ln>
          <a:effectLst/>
        </c:spPr>
      </c:pivotFmt>
      <c:pivotFmt>
        <c:idx val="1416"/>
        <c:spPr>
          <a:solidFill>
            <a:schemeClr val="accent6"/>
          </a:solidFill>
          <a:ln>
            <a:noFill/>
          </a:ln>
          <a:effectLst/>
        </c:spPr>
      </c:pivotFmt>
      <c:pivotFmt>
        <c:idx val="1417"/>
        <c:spPr>
          <a:solidFill>
            <a:schemeClr val="accent6"/>
          </a:solidFill>
          <a:ln>
            <a:noFill/>
          </a:ln>
          <a:effectLst/>
        </c:spPr>
      </c:pivotFmt>
      <c:pivotFmt>
        <c:idx val="1418"/>
        <c:spPr>
          <a:solidFill>
            <a:schemeClr val="accent6"/>
          </a:solidFill>
          <a:ln>
            <a:noFill/>
          </a:ln>
          <a:effectLst/>
        </c:spPr>
      </c:pivotFmt>
      <c:pivotFmt>
        <c:idx val="1419"/>
        <c:spPr>
          <a:solidFill>
            <a:schemeClr val="accent6"/>
          </a:solidFill>
          <a:ln>
            <a:noFill/>
          </a:ln>
          <a:effectLst/>
        </c:spPr>
      </c:pivotFmt>
      <c:pivotFmt>
        <c:idx val="1420"/>
        <c:spPr>
          <a:solidFill>
            <a:schemeClr val="accent6"/>
          </a:solidFill>
          <a:ln>
            <a:noFill/>
          </a:ln>
          <a:effectLst/>
        </c:spPr>
      </c:pivotFmt>
      <c:pivotFmt>
        <c:idx val="1421"/>
        <c:spPr>
          <a:solidFill>
            <a:schemeClr val="accent6"/>
          </a:solidFill>
          <a:ln>
            <a:noFill/>
          </a:ln>
          <a:effectLst/>
        </c:spPr>
      </c:pivotFmt>
      <c:pivotFmt>
        <c:idx val="1422"/>
        <c:spPr>
          <a:solidFill>
            <a:schemeClr val="accent6"/>
          </a:solidFill>
          <a:ln>
            <a:noFill/>
          </a:ln>
          <a:effectLst/>
        </c:spPr>
      </c:pivotFmt>
      <c:pivotFmt>
        <c:idx val="1423"/>
        <c:spPr>
          <a:solidFill>
            <a:schemeClr val="accent6"/>
          </a:solidFill>
          <a:ln>
            <a:noFill/>
          </a:ln>
          <a:effectLst/>
        </c:spPr>
      </c:pivotFmt>
      <c:pivotFmt>
        <c:idx val="1424"/>
        <c:spPr>
          <a:solidFill>
            <a:schemeClr val="accent6"/>
          </a:solidFill>
          <a:ln>
            <a:noFill/>
          </a:ln>
          <a:effectLst/>
        </c:spPr>
      </c:pivotFmt>
      <c:pivotFmt>
        <c:idx val="1425"/>
        <c:spPr>
          <a:solidFill>
            <a:schemeClr val="accent6"/>
          </a:solidFill>
          <a:ln>
            <a:noFill/>
          </a:ln>
          <a:effectLst/>
        </c:spPr>
      </c:pivotFmt>
      <c:pivotFmt>
        <c:idx val="1426"/>
        <c:spPr>
          <a:solidFill>
            <a:schemeClr val="accent6"/>
          </a:solidFill>
          <a:ln>
            <a:noFill/>
          </a:ln>
          <a:effectLst/>
        </c:spPr>
      </c:pivotFmt>
      <c:pivotFmt>
        <c:idx val="1427"/>
        <c:spPr>
          <a:solidFill>
            <a:schemeClr val="accent6"/>
          </a:solidFill>
          <a:ln>
            <a:noFill/>
          </a:ln>
          <a:effectLst/>
        </c:spPr>
      </c:pivotFmt>
      <c:pivotFmt>
        <c:idx val="1428"/>
        <c:spPr>
          <a:solidFill>
            <a:schemeClr val="accent6"/>
          </a:solidFill>
          <a:ln>
            <a:noFill/>
          </a:ln>
          <a:effectLst/>
        </c:spPr>
      </c:pivotFmt>
      <c:pivotFmt>
        <c:idx val="1429"/>
        <c:spPr>
          <a:solidFill>
            <a:schemeClr val="accent6"/>
          </a:solidFill>
          <a:ln>
            <a:noFill/>
          </a:ln>
          <a:effectLst/>
        </c:spPr>
      </c:pivotFmt>
      <c:pivotFmt>
        <c:idx val="1430"/>
        <c:spPr>
          <a:solidFill>
            <a:schemeClr val="accent6"/>
          </a:solidFill>
          <a:ln>
            <a:noFill/>
          </a:ln>
          <a:effectLst/>
        </c:spPr>
      </c:pivotFmt>
      <c:pivotFmt>
        <c:idx val="1431"/>
        <c:spPr>
          <a:solidFill>
            <a:schemeClr val="accent6"/>
          </a:solidFill>
          <a:ln>
            <a:noFill/>
          </a:ln>
          <a:effectLst/>
        </c:spPr>
      </c:pivotFmt>
      <c:pivotFmt>
        <c:idx val="1432"/>
        <c:spPr>
          <a:solidFill>
            <a:schemeClr val="accent6"/>
          </a:solidFill>
          <a:ln>
            <a:noFill/>
          </a:ln>
          <a:effectLst/>
        </c:spPr>
      </c:pivotFmt>
      <c:pivotFmt>
        <c:idx val="1433"/>
        <c:spPr>
          <a:solidFill>
            <a:schemeClr val="accent6"/>
          </a:solidFill>
          <a:ln>
            <a:noFill/>
          </a:ln>
          <a:effectLst/>
        </c:spPr>
      </c:pivotFmt>
      <c:pivotFmt>
        <c:idx val="1434"/>
        <c:spPr>
          <a:solidFill>
            <a:schemeClr val="accent6"/>
          </a:solidFill>
          <a:ln>
            <a:noFill/>
          </a:ln>
          <a:effectLst/>
        </c:spPr>
      </c:pivotFmt>
      <c:pivotFmt>
        <c:idx val="1435"/>
        <c:spPr>
          <a:solidFill>
            <a:schemeClr val="accent6"/>
          </a:solidFill>
          <a:ln>
            <a:noFill/>
          </a:ln>
          <a:effectLst/>
        </c:spPr>
      </c:pivotFmt>
      <c:pivotFmt>
        <c:idx val="1436"/>
        <c:spPr>
          <a:solidFill>
            <a:schemeClr val="accent6"/>
          </a:solidFill>
          <a:ln>
            <a:noFill/>
          </a:ln>
          <a:effectLst/>
        </c:spPr>
      </c:pivotFmt>
      <c:pivotFmt>
        <c:idx val="1437"/>
        <c:spPr>
          <a:solidFill>
            <a:schemeClr val="accent6"/>
          </a:solidFill>
          <a:ln>
            <a:noFill/>
          </a:ln>
          <a:effectLst/>
        </c:spPr>
      </c:pivotFmt>
      <c:pivotFmt>
        <c:idx val="1438"/>
        <c:spPr>
          <a:solidFill>
            <a:schemeClr val="accent6"/>
          </a:solidFill>
          <a:ln>
            <a:noFill/>
          </a:ln>
          <a:effectLst/>
        </c:spPr>
      </c:pivotFmt>
      <c:pivotFmt>
        <c:idx val="1439"/>
        <c:spPr>
          <a:solidFill>
            <a:schemeClr val="accent6"/>
          </a:solidFill>
          <a:ln>
            <a:noFill/>
          </a:ln>
          <a:effectLst/>
        </c:spPr>
      </c:pivotFmt>
      <c:pivotFmt>
        <c:idx val="1440"/>
        <c:spPr>
          <a:solidFill>
            <a:schemeClr val="accent6"/>
          </a:solidFill>
          <a:ln>
            <a:noFill/>
          </a:ln>
          <a:effectLst/>
        </c:spPr>
      </c:pivotFmt>
      <c:pivotFmt>
        <c:idx val="1441"/>
        <c:spPr>
          <a:solidFill>
            <a:schemeClr val="accent6"/>
          </a:solidFill>
          <a:ln>
            <a:noFill/>
          </a:ln>
          <a:effectLst/>
        </c:spPr>
      </c:pivotFmt>
      <c:pivotFmt>
        <c:idx val="1442"/>
        <c:spPr>
          <a:solidFill>
            <a:schemeClr val="accent6"/>
          </a:solidFill>
          <a:ln>
            <a:noFill/>
          </a:ln>
          <a:effectLst/>
        </c:spPr>
      </c:pivotFmt>
      <c:pivotFmt>
        <c:idx val="1443"/>
        <c:spPr>
          <a:solidFill>
            <a:schemeClr val="accent6"/>
          </a:solidFill>
          <a:ln>
            <a:noFill/>
          </a:ln>
          <a:effectLst/>
        </c:spPr>
      </c:pivotFmt>
      <c:pivotFmt>
        <c:idx val="1444"/>
        <c:spPr>
          <a:solidFill>
            <a:schemeClr val="accent6"/>
          </a:solidFill>
          <a:ln>
            <a:noFill/>
          </a:ln>
          <a:effectLst/>
        </c:spPr>
      </c:pivotFmt>
      <c:pivotFmt>
        <c:idx val="1445"/>
        <c:spPr>
          <a:solidFill>
            <a:schemeClr val="accent6"/>
          </a:solidFill>
          <a:ln>
            <a:noFill/>
          </a:ln>
          <a:effectLst/>
        </c:spPr>
      </c:pivotFmt>
      <c:pivotFmt>
        <c:idx val="1446"/>
        <c:spPr>
          <a:solidFill>
            <a:schemeClr val="accent6"/>
          </a:solidFill>
          <a:ln>
            <a:noFill/>
          </a:ln>
          <a:effectLst/>
        </c:spPr>
      </c:pivotFmt>
      <c:pivotFmt>
        <c:idx val="1447"/>
        <c:spPr>
          <a:solidFill>
            <a:schemeClr val="accent6"/>
          </a:solidFill>
          <a:ln>
            <a:noFill/>
          </a:ln>
          <a:effectLst/>
        </c:spPr>
      </c:pivotFmt>
      <c:pivotFmt>
        <c:idx val="1448"/>
        <c:spPr>
          <a:solidFill>
            <a:schemeClr val="accent6"/>
          </a:solidFill>
          <a:ln>
            <a:noFill/>
          </a:ln>
          <a:effectLst/>
        </c:spPr>
      </c:pivotFmt>
      <c:pivotFmt>
        <c:idx val="1449"/>
        <c:spPr>
          <a:solidFill>
            <a:schemeClr val="accent6"/>
          </a:solidFill>
          <a:ln>
            <a:noFill/>
          </a:ln>
          <a:effectLst/>
        </c:spPr>
      </c:pivotFmt>
      <c:pivotFmt>
        <c:idx val="1450"/>
        <c:spPr>
          <a:solidFill>
            <a:schemeClr val="accent6"/>
          </a:solidFill>
          <a:ln>
            <a:noFill/>
          </a:ln>
          <a:effectLst/>
        </c:spPr>
      </c:pivotFmt>
      <c:pivotFmt>
        <c:idx val="1451"/>
        <c:spPr>
          <a:solidFill>
            <a:schemeClr val="accent6"/>
          </a:solidFill>
          <a:ln>
            <a:noFill/>
          </a:ln>
          <a:effectLst/>
        </c:spPr>
      </c:pivotFmt>
      <c:pivotFmt>
        <c:idx val="1452"/>
        <c:spPr>
          <a:solidFill>
            <a:schemeClr val="accent6"/>
          </a:solidFill>
          <a:ln>
            <a:noFill/>
          </a:ln>
          <a:effectLst/>
        </c:spPr>
      </c:pivotFmt>
      <c:pivotFmt>
        <c:idx val="1453"/>
        <c:spPr>
          <a:solidFill>
            <a:schemeClr val="accent6"/>
          </a:solidFill>
          <a:ln>
            <a:noFill/>
          </a:ln>
          <a:effectLst/>
        </c:spPr>
      </c:pivotFmt>
      <c:pivotFmt>
        <c:idx val="1454"/>
        <c:spPr>
          <a:solidFill>
            <a:schemeClr val="accent6"/>
          </a:solidFill>
          <a:ln>
            <a:noFill/>
          </a:ln>
          <a:effectLst/>
        </c:spPr>
        <c:marker>
          <c:symbol val="none"/>
        </c:marker>
      </c:pivotFmt>
      <c:pivotFmt>
        <c:idx val="1455"/>
        <c:spPr>
          <a:solidFill>
            <a:schemeClr val="accent6"/>
          </a:solidFill>
          <a:ln>
            <a:noFill/>
          </a:ln>
          <a:effectLst/>
        </c:spPr>
      </c:pivotFmt>
      <c:pivotFmt>
        <c:idx val="1456"/>
        <c:spPr>
          <a:solidFill>
            <a:schemeClr val="accent6"/>
          </a:solidFill>
          <a:ln>
            <a:noFill/>
          </a:ln>
          <a:effectLst/>
        </c:spPr>
      </c:pivotFmt>
      <c:pivotFmt>
        <c:idx val="1457"/>
        <c:spPr>
          <a:solidFill>
            <a:schemeClr val="accent6"/>
          </a:solidFill>
          <a:ln>
            <a:noFill/>
          </a:ln>
          <a:effectLst/>
        </c:spPr>
      </c:pivotFmt>
      <c:pivotFmt>
        <c:idx val="1458"/>
        <c:spPr>
          <a:solidFill>
            <a:schemeClr val="accent6"/>
          </a:solidFill>
          <a:ln>
            <a:noFill/>
          </a:ln>
          <a:effectLst/>
        </c:spPr>
      </c:pivotFmt>
      <c:pivotFmt>
        <c:idx val="1459"/>
        <c:spPr>
          <a:solidFill>
            <a:schemeClr val="accent6"/>
          </a:solidFill>
          <a:ln>
            <a:noFill/>
          </a:ln>
          <a:effectLst/>
        </c:spPr>
      </c:pivotFmt>
      <c:pivotFmt>
        <c:idx val="1460"/>
        <c:spPr>
          <a:solidFill>
            <a:schemeClr val="accent6"/>
          </a:solidFill>
          <a:ln>
            <a:noFill/>
          </a:ln>
          <a:effectLst/>
        </c:spPr>
      </c:pivotFmt>
      <c:pivotFmt>
        <c:idx val="1461"/>
        <c:spPr>
          <a:solidFill>
            <a:schemeClr val="accent6"/>
          </a:solidFill>
          <a:ln>
            <a:noFill/>
          </a:ln>
          <a:effectLst/>
        </c:spPr>
      </c:pivotFmt>
      <c:pivotFmt>
        <c:idx val="1462"/>
        <c:spPr>
          <a:solidFill>
            <a:schemeClr val="accent6"/>
          </a:solidFill>
          <a:ln>
            <a:noFill/>
          </a:ln>
          <a:effectLst/>
        </c:spPr>
      </c:pivotFmt>
      <c:pivotFmt>
        <c:idx val="1463"/>
        <c:spPr>
          <a:solidFill>
            <a:schemeClr val="accent6"/>
          </a:solidFill>
          <a:ln>
            <a:noFill/>
          </a:ln>
          <a:effectLst/>
        </c:spPr>
      </c:pivotFmt>
      <c:pivotFmt>
        <c:idx val="1464"/>
        <c:spPr>
          <a:solidFill>
            <a:schemeClr val="accent6"/>
          </a:solidFill>
          <a:ln>
            <a:noFill/>
          </a:ln>
          <a:effectLst/>
        </c:spPr>
      </c:pivotFmt>
      <c:pivotFmt>
        <c:idx val="1465"/>
        <c:spPr>
          <a:solidFill>
            <a:schemeClr val="accent6"/>
          </a:solidFill>
          <a:ln>
            <a:noFill/>
          </a:ln>
          <a:effectLst/>
        </c:spPr>
      </c:pivotFmt>
      <c:pivotFmt>
        <c:idx val="1466"/>
        <c:spPr>
          <a:solidFill>
            <a:schemeClr val="accent6"/>
          </a:solidFill>
          <a:ln>
            <a:noFill/>
          </a:ln>
          <a:effectLst/>
        </c:spPr>
      </c:pivotFmt>
      <c:pivotFmt>
        <c:idx val="1467"/>
        <c:spPr>
          <a:solidFill>
            <a:schemeClr val="accent6"/>
          </a:solidFill>
          <a:ln>
            <a:noFill/>
          </a:ln>
          <a:effectLst/>
        </c:spPr>
      </c:pivotFmt>
      <c:pivotFmt>
        <c:idx val="1468"/>
        <c:spPr>
          <a:solidFill>
            <a:schemeClr val="accent6"/>
          </a:solidFill>
          <a:ln>
            <a:noFill/>
          </a:ln>
          <a:effectLst/>
        </c:spPr>
      </c:pivotFmt>
      <c:pivotFmt>
        <c:idx val="1469"/>
        <c:spPr>
          <a:solidFill>
            <a:schemeClr val="accent6"/>
          </a:solidFill>
          <a:ln>
            <a:noFill/>
          </a:ln>
          <a:effectLst/>
        </c:spPr>
      </c:pivotFmt>
      <c:pivotFmt>
        <c:idx val="1470"/>
        <c:spPr>
          <a:solidFill>
            <a:schemeClr val="accent6"/>
          </a:solidFill>
          <a:ln>
            <a:noFill/>
          </a:ln>
          <a:effectLst/>
        </c:spPr>
      </c:pivotFmt>
      <c:pivotFmt>
        <c:idx val="1471"/>
        <c:spPr>
          <a:solidFill>
            <a:schemeClr val="accent6"/>
          </a:solidFill>
          <a:ln>
            <a:noFill/>
          </a:ln>
          <a:effectLst/>
        </c:spPr>
      </c:pivotFmt>
      <c:pivotFmt>
        <c:idx val="1472"/>
        <c:spPr>
          <a:solidFill>
            <a:schemeClr val="accent6"/>
          </a:solidFill>
          <a:ln>
            <a:noFill/>
          </a:ln>
          <a:effectLst/>
        </c:spPr>
      </c:pivotFmt>
      <c:pivotFmt>
        <c:idx val="1473"/>
        <c:spPr>
          <a:solidFill>
            <a:schemeClr val="accent6"/>
          </a:solidFill>
          <a:ln>
            <a:noFill/>
          </a:ln>
          <a:effectLst/>
        </c:spPr>
      </c:pivotFmt>
      <c:pivotFmt>
        <c:idx val="1474"/>
        <c:spPr>
          <a:solidFill>
            <a:schemeClr val="accent6"/>
          </a:solidFill>
          <a:ln>
            <a:noFill/>
          </a:ln>
          <a:effectLst/>
        </c:spPr>
      </c:pivotFmt>
      <c:pivotFmt>
        <c:idx val="1475"/>
        <c:spPr>
          <a:solidFill>
            <a:schemeClr val="accent6"/>
          </a:solidFill>
          <a:ln>
            <a:noFill/>
          </a:ln>
          <a:effectLst/>
        </c:spPr>
      </c:pivotFmt>
      <c:pivotFmt>
        <c:idx val="1476"/>
        <c:spPr>
          <a:solidFill>
            <a:schemeClr val="accent6"/>
          </a:solidFill>
          <a:ln>
            <a:noFill/>
          </a:ln>
          <a:effectLst/>
        </c:spPr>
      </c:pivotFmt>
      <c:pivotFmt>
        <c:idx val="1477"/>
        <c:spPr>
          <a:solidFill>
            <a:schemeClr val="accent6"/>
          </a:solidFill>
          <a:ln>
            <a:noFill/>
          </a:ln>
          <a:effectLst/>
        </c:spPr>
      </c:pivotFmt>
      <c:pivotFmt>
        <c:idx val="1478"/>
        <c:spPr>
          <a:solidFill>
            <a:schemeClr val="accent6"/>
          </a:solidFill>
          <a:ln>
            <a:noFill/>
          </a:ln>
          <a:effectLst/>
        </c:spPr>
      </c:pivotFmt>
      <c:pivotFmt>
        <c:idx val="1479"/>
        <c:spPr>
          <a:solidFill>
            <a:schemeClr val="accent6"/>
          </a:solidFill>
          <a:ln>
            <a:noFill/>
          </a:ln>
          <a:effectLst/>
        </c:spPr>
      </c:pivotFmt>
      <c:pivotFmt>
        <c:idx val="1480"/>
        <c:spPr>
          <a:solidFill>
            <a:schemeClr val="accent6"/>
          </a:solidFill>
          <a:ln>
            <a:noFill/>
          </a:ln>
          <a:effectLst/>
        </c:spPr>
      </c:pivotFmt>
      <c:pivotFmt>
        <c:idx val="1481"/>
        <c:spPr>
          <a:solidFill>
            <a:schemeClr val="accent6"/>
          </a:solidFill>
          <a:ln>
            <a:noFill/>
          </a:ln>
          <a:effectLst/>
        </c:spPr>
      </c:pivotFmt>
      <c:pivotFmt>
        <c:idx val="1482"/>
        <c:spPr>
          <a:solidFill>
            <a:schemeClr val="accent6"/>
          </a:solidFill>
          <a:ln>
            <a:noFill/>
          </a:ln>
          <a:effectLst/>
        </c:spPr>
      </c:pivotFmt>
      <c:pivotFmt>
        <c:idx val="1483"/>
        <c:spPr>
          <a:solidFill>
            <a:schemeClr val="accent6"/>
          </a:solidFill>
          <a:ln>
            <a:noFill/>
          </a:ln>
          <a:effectLst/>
        </c:spPr>
      </c:pivotFmt>
      <c:pivotFmt>
        <c:idx val="1484"/>
        <c:spPr>
          <a:solidFill>
            <a:schemeClr val="accent6"/>
          </a:solidFill>
          <a:ln>
            <a:noFill/>
          </a:ln>
          <a:effectLst/>
        </c:spPr>
      </c:pivotFmt>
      <c:pivotFmt>
        <c:idx val="1485"/>
        <c:spPr>
          <a:solidFill>
            <a:schemeClr val="accent6"/>
          </a:solidFill>
          <a:ln>
            <a:noFill/>
          </a:ln>
          <a:effectLst/>
        </c:spPr>
      </c:pivotFmt>
      <c:pivotFmt>
        <c:idx val="1486"/>
        <c:spPr>
          <a:solidFill>
            <a:schemeClr val="accent6"/>
          </a:solidFill>
          <a:ln>
            <a:noFill/>
          </a:ln>
          <a:effectLst/>
        </c:spPr>
      </c:pivotFmt>
      <c:pivotFmt>
        <c:idx val="1487"/>
        <c:spPr>
          <a:solidFill>
            <a:schemeClr val="accent6"/>
          </a:solidFill>
          <a:ln>
            <a:noFill/>
          </a:ln>
          <a:effectLst/>
        </c:spPr>
      </c:pivotFmt>
      <c:pivotFmt>
        <c:idx val="1488"/>
        <c:spPr>
          <a:solidFill>
            <a:schemeClr val="accent6"/>
          </a:solidFill>
          <a:ln>
            <a:noFill/>
          </a:ln>
          <a:effectLst/>
        </c:spPr>
      </c:pivotFmt>
      <c:pivotFmt>
        <c:idx val="1489"/>
        <c:spPr>
          <a:solidFill>
            <a:schemeClr val="accent6"/>
          </a:solidFill>
          <a:ln>
            <a:noFill/>
          </a:ln>
          <a:effectLst/>
        </c:spPr>
      </c:pivotFmt>
      <c:pivotFmt>
        <c:idx val="1490"/>
        <c:spPr>
          <a:solidFill>
            <a:schemeClr val="accent6"/>
          </a:solidFill>
          <a:ln>
            <a:noFill/>
          </a:ln>
          <a:effectLst/>
        </c:spPr>
      </c:pivotFmt>
      <c:pivotFmt>
        <c:idx val="1491"/>
        <c:spPr>
          <a:solidFill>
            <a:schemeClr val="accent6"/>
          </a:solidFill>
          <a:ln>
            <a:noFill/>
          </a:ln>
          <a:effectLst/>
        </c:spPr>
      </c:pivotFmt>
      <c:pivotFmt>
        <c:idx val="1492"/>
        <c:spPr>
          <a:solidFill>
            <a:schemeClr val="accent6"/>
          </a:solidFill>
          <a:ln>
            <a:noFill/>
          </a:ln>
          <a:effectLst/>
        </c:spPr>
      </c:pivotFmt>
      <c:pivotFmt>
        <c:idx val="1493"/>
        <c:spPr>
          <a:solidFill>
            <a:schemeClr val="accent6"/>
          </a:solidFill>
          <a:ln>
            <a:noFill/>
          </a:ln>
          <a:effectLst/>
        </c:spPr>
      </c:pivotFmt>
      <c:pivotFmt>
        <c:idx val="1494"/>
        <c:spPr>
          <a:solidFill>
            <a:schemeClr val="accent6"/>
          </a:solidFill>
          <a:ln>
            <a:noFill/>
          </a:ln>
          <a:effectLst/>
        </c:spPr>
      </c:pivotFmt>
      <c:pivotFmt>
        <c:idx val="1495"/>
        <c:spPr>
          <a:solidFill>
            <a:schemeClr val="accent6"/>
          </a:solidFill>
          <a:ln>
            <a:noFill/>
          </a:ln>
          <a:effectLst/>
        </c:spPr>
      </c:pivotFmt>
      <c:pivotFmt>
        <c:idx val="1496"/>
        <c:spPr>
          <a:solidFill>
            <a:schemeClr val="accent6"/>
          </a:solidFill>
          <a:ln>
            <a:noFill/>
          </a:ln>
          <a:effectLst/>
        </c:spPr>
      </c:pivotFmt>
      <c:pivotFmt>
        <c:idx val="1497"/>
        <c:spPr>
          <a:solidFill>
            <a:schemeClr val="accent6"/>
          </a:solidFill>
          <a:ln>
            <a:noFill/>
          </a:ln>
          <a:effectLst/>
        </c:spPr>
      </c:pivotFmt>
      <c:pivotFmt>
        <c:idx val="1498"/>
        <c:spPr>
          <a:solidFill>
            <a:schemeClr val="accent6"/>
          </a:solidFill>
          <a:ln>
            <a:noFill/>
          </a:ln>
          <a:effectLst/>
        </c:spPr>
      </c:pivotFmt>
      <c:pivotFmt>
        <c:idx val="1499"/>
        <c:spPr>
          <a:solidFill>
            <a:schemeClr val="accent6"/>
          </a:solidFill>
          <a:ln>
            <a:noFill/>
          </a:ln>
          <a:effectLst/>
        </c:spPr>
      </c:pivotFmt>
      <c:pivotFmt>
        <c:idx val="1500"/>
        <c:spPr>
          <a:solidFill>
            <a:schemeClr val="accent6"/>
          </a:solidFill>
          <a:ln>
            <a:noFill/>
          </a:ln>
          <a:effectLst/>
        </c:spPr>
      </c:pivotFmt>
      <c:pivotFmt>
        <c:idx val="1501"/>
        <c:spPr>
          <a:solidFill>
            <a:schemeClr val="accent6"/>
          </a:solidFill>
          <a:ln>
            <a:noFill/>
          </a:ln>
          <a:effectLst/>
        </c:spPr>
      </c:pivotFmt>
      <c:pivotFmt>
        <c:idx val="1502"/>
        <c:spPr>
          <a:solidFill>
            <a:schemeClr val="accent6"/>
          </a:solidFill>
          <a:ln>
            <a:noFill/>
          </a:ln>
          <a:effectLst/>
        </c:spPr>
      </c:pivotFmt>
      <c:pivotFmt>
        <c:idx val="1503"/>
        <c:spPr>
          <a:solidFill>
            <a:schemeClr val="accent6"/>
          </a:solidFill>
          <a:ln>
            <a:noFill/>
          </a:ln>
          <a:effectLst/>
        </c:spPr>
      </c:pivotFmt>
      <c:pivotFmt>
        <c:idx val="1504"/>
        <c:spPr>
          <a:solidFill>
            <a:schemeClr val="accent6"/>
          </a:solidFill>
          <a:ln>
            <a:noFill/>
          </a:ln>
          <a:effectLst/>
        </c:spPr>
      </c:pivotFmt>
      <c:pivotFmt>
        <c:idx val="1505"/>
        <c:spPr>
          <a:solidFill>
            <a:schemeClr val="accent6"/>
          </a:solidFill>
          <a:ln>
            <a:noFill/>
          </a:ln>
          <a:effectLst/>
        </c:spPr>
      </c:pivotFmt>
      <c:pivotFmt>
        <c:idx val="1506"/>
        <c:spPr>
          <a:solidFill>
            <a:schemeClr val="accent6"/>
          </a:solidFill>
          <a:ln>
            <a:noFill/>
          </a:ln>
          <a:effectLst/>
        </c:spPr>
      </c:pivotFmt>
      <c:pivotFmt>
        <c:idx val="1507"/>
        <c:spPr>
          <a:solidFill>
            <a:schemeClr val="accent6"/>
          </a:solidFill>
          <a:ln>
            <a:noFill/>
          </a:ln>
          <a:effectLst/>
        </c:spPr>
      </c:pivotFmt>
      <c:pivotFmt>
        <c:idx val="1508"/>
        <c:spPr>
          <a:solidFill>
            <a:schemeClr val="accent6"/>
          </a:solidFill>
          <a:ln>
            <a:noFill/>
          </a:ln>
          <a:effectLst/>
        </c:spPr>
      </c:pivotFmt>
      <c:pivotFmt>
        <c:idx val="1509"/>
        <c:spPr>
          <a:solidFill>
            <a:schemeClr val="accent6"/>
          </a:solidFill>
          <a:ln>
            <a:noFill/>
          </a:ln>
          <a:effectLst/>
        </c:spPr>
      </c:pivotFmt>
      <c:pivotFmt>
        <c:idx val="1510"/>
        <c:spPr>
          <a:solidFill>
            <a:schemeClr val="accent6"/>
          </a:solidFill>
          <a:ln>
            <a:noFill/>
          </a:ln>
          <a:effectLst/>
        </c:spPr>
      </c:pivotFmt>
      <c:pivotFmt>
        <c:idx val="1511"/>
        <c:spPr>
          <a:solidFill>
            <a:schemeClr val="accent6"/>
          </a:solidFill>
          <a:ln>
            <a:noFill/>
          </a:ln>
          <a:effectLst/>
        </c:spPr>
      </c:pivotFmt>
      <c:pivotFmt>
        <c:idx val="1512"/>
        <c:spPr>
          <a:solidFill>
            <a:schemeClr val="accent6"/>
          </a:solidFill>
          <a:ln>
            <a:noFill/>
          </a:ln>
          <a:effectLst/>
        </c:spPr>
      </c:pivotFmt>
      <c:pivotFmt>
        <c:idx val="1513"/>
        <c:spPr>
          <a:solidFill>
            <a:schemeClr val="accent6"/>
          </a:solidFill>
          <a:ln>
            <a:noFill/>
          </a:ln>
          <a:effectLst/>
        </c:spPr>
      </c:pivotFmt>
      <c:pivotFmt>
        <c:idx val="1514"/>
        <c:spPr>
          <a:solidFill>
            <a:schemeClr val="accent6"/>
          </a:solidFill>
          <a:ln>
            <a:noFill/>
          </a:ln>
          <a:effectLst/>
        </c:spPr>
      </c:pivotFmt>
      <c:pivotFmt>
        <c:idx val="1515"/>
        <c:spPr>
          <a:solidFill>
            <a:schemeClr val="accent6"/>
          </a:solidFill>
          <a:ln>
            <a:noFill/>
          </a:ln>
          <a:effectLst/>
        </c:spPr>
      </c:pivotFmt>
      <c:pivotFmt>
        <c:idx val="1516"/>
        <c:spPr>
          <a:solidFill>
            <a:schemeClr val="accent6"/>
          </a:solidFill>
          <a:ln>
            <a:noFill/>
          </a:ln>
          <a:effectLst/>
        </c:spPr>
      </c:pivotFmt>
    </c:pivotFmts>
    <c:plotArea>
      <c:layout/>
      <c:pieChart>
        <c:varyColors val="1"/>
        <c:ser>
          <c:idx val="0"/>
          <c:order val="0"/>
          <c:tx>
            <c:v>汇总</c:v>
          </c:tx>
          <c:dPt>
            <c:idx val="0"/>
            <c:bubble3D val="0"/>
            <c:spPr>
              <a:solidFill>
                <a:schemeClr val="accent6"/>
              </a:solidFill>
              <a:ln>
                <a:noFill/>
              </a:ln>
              <a:effectLst/>
            </c:spPr>
          </c:dPt>
          <c:dPt>
            <c:idx val="1"/>
            <c:bubble3D val="0"/>
            <c:spPr>
              <a:solidFill>
                <a:schemeClr val="accent5"/>
              </a:solidFill>
              <a:ln>
                <a:noFill/>
              </a:ln>
              <a:effectLst/>
            </c:spPr>
          </c:dPt>
          <c:dPt>
            <c:idx val="2"/>
            <c:bubble3D val="0"/>
            <c:spPr>
              <a:solidFill>
                <a:schemeClr val="accent4"/>
              </a:solidFill>
              <a:ln>
                <a:noFill/>
              </a:ln>
              <a:effectLst/>
            </c:spPr>
          </c:dPt>
          <c:dPt>
            <c:idx val="3"/>
            <c:bubble3D val="0"/>
            <c:spPr>
              <a:solidFill>
                <a:schemeClr val="accent6">
                  <a:lumMod val="60000"/>
                </a:schemeClr>
              </a:solidFill>
              <a:ln>
                <a:noFill/>
              </a:ln>
              <a:effectLst/>
            </c:spPr>
          </c:dPt>
          <c:dPt>
            <c:idx val="4"/>
            <c:bubble3D val="0"/>
            <c:spPr>
              <a:solidFill>
                <a:schemeClr val="accent5">
                  <a:lumMod val="60000"/>
                </a:schemeClr>
              </a:solidFill>
              <a:ln>
                <a:noFill/>
              </a:ln>
              <a:effectLst/>
            </c:spPr>
          </c:dPt>
          <c:dPt>
            <c:idx val="5"/>
            <c:bubble3D val="0"/>
            <c:spPr>
              <a:solidFill>
                <a:schemeClr val="accent4">
                  <a:lumMod val="60000"/>
                </a:schemeClr>
              </a:solidFill>
              <a:ln>
                <a:noFill/>
              </a:ln>
              <a:effectLst/>
            </c:spPr>
          </c:dPt>
          <c:cat>
            <c:strLit>
              <c:ptCount val="6"/>
              <c:pt idx="0">
                <c:v>卖家未填</c:v>
              </c:pt>
              <c:pt idx="1">
                <c:v>排块</c:v>
              </c:pt>
              <c:pt idx="2">
                <c:v>其他/other</c:v>
              </c:pt>
              <c:pt idx="3">
                <c:v>巧克力棒</c:v>
              </c:pt>
              <c:pt idx="4">
                <c:v>巧克力豆</c:v>
              </c:pt>
              <c:pt idx="5">
                <c:v>松露型</c:v>
              </c:pt>
            </c:strLit>
          </c:cat>
          <c:val>
            <c:numLit>
              <c:formatCode>General</c:formatCode>
              <c:ptCount val="6"/>
              <c:pt idx="0">
                <c:v>134929312.6199998</c:v>
              </c:pt>
              <c:pt idx="1">
                <c:v>2510835.0800000005</c:v>
              </c:pt>
              <c:pt idx="2">
                <c:v>9017189.4099999964</c:v>
              </c:pt>
              <c:pt idx="3">
                <c:v>473332.96</c:v>
              </c:pt>
              <c:pt idx="4">
                <c:v>552110.88</c:v>
              </c:pt>
              <c:pt idx="5">
                <c:v>19685975.98</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[年货-淘宝行业数据分析报告.xlsx]PivotChartTable9</c15:name>
        <c15:fmtId val="6"/>
      </c15:pivotSource>
      <c15:pivotOptions>
        <c15:dropZoneFilter val="1"/>
        <c15:dropZoneCategories val="1"/>
        <c15:dropZoneSeries val="1"/>
        <c15:dropZonesVisible val="1"/>
      </c15: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价格分析销售额</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spPr>
            <a:solidFill>
              <a:schemeClr val="accent4"/>
            </a:solidFill>
            <a:ln w="19050" cap="flat" cmpd="sng" algn="ctr">
              <a:solidFill>
                <a:schemeClr val="lt1"/>
              </a:solidFill>
              <a:prstDash val="solid"/>
              <a:miter lim="800000"/>
            </a:ln>
            <a:effectLst/>
          </c:spPr>
          <c:dLbls>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计算价格!$E$3:$E$23</c:f>
              <c:numCache>
                <c:formatCode>0.0_ </c:formatCode>
                <c:ptCount val="21"/>
                <c:pt idx="0">
                  <c:v>5</c:v>
                </c:pt>
                <c:pt idx="1">
                  <c:v>14.75</c:v>
                </c:pt>
                <c:pt idx="2">
                  <c:v>24.5</c:v>
                </c:pt>
                <c:pt idx="3">
                  <c:v>34.25</c:v>
                </c:pt>
                <c:pt idx="4">
                  <c:v>44</c:v>
                </c:pt>
                <c:pt idx="5">
                  <c:v>53.75</c:v>
                </c:pt>
                <c:pt idx="6">
                  <c:v>63.5</c:v>
                </c:pt>
                <c:pt idx="7">
                  <c:v>73.25</c:v>
                </c:pt>
                <c:pt idx="8">
                  <c:v>83</c:v>
                </c:pt>
                <c:pt idx="9">
                  <c:v>92.75</c:v>
                </c:pt>
                <c:pt idx="10">
                  <c:v>102.5</c:v>
                </c:pt>
                <c:pt idx="11">
                  <c:v>112.25</c:v>
                </c:pt>
                <c:pt idx="12">
                  <c:v>122</c:v>
                </c:pt>
                <c:pt idx="13">
                  <c:v>131.75</c:v>
                </c:pt>
                <c:pt idx="14">
                  <c:v>141.5</c:v>
                </c:pt>
                <c:pt idx="15">
                  <c:v>151.25</c:v>
                </c:pt>
                <c:pt idx="16">
                  <c:v>161</c:v>
                </c:pt>
                <c:pt idx="17">
                  <c:v>170.75</c:v>
                </c:pt>
                <c:pt idx="18">
                  <c:v>180.5</c:v>
                </c:pt>
                <c:pt idx="19">
                  <c:v>190.25</c:v>
                </c:pt>
                <c:pt idx="20">
                  <c:v>200</c:v>
                </c:pt>
              </c:numCache>
            </c:numRef>
          </c:cat>
          <c:val>
            <c:numRef>
              <c:f>计算价格!$H$3:$H$23</c:f>
              <c:numCache>
                <c:formatCode>General</c:formatCode>
                <c:ptCount val="21"/>
                <c:pt idx="0">
                  <c:v>2636.2000000000003</c:v>
                </c:pt>
                <c:pt idx="1">
                  <c:v>27008877.970000006</c:v>
                </c:pt>
                <c:pt idx="2">
                  <c:v>32326636.349999994</c:v>
                </c:pt>
                <c:pt idx="3">
                  <c:v>13751951.909999998</c:v>
                </c:pt>
                <c:pt idx="4">
                  <c:v>22989980.810000002</c:v>
                </c:pt>
                <c:pt idx="5">
                  <c:v>19537647.160000004</c:v>
                </c:pt>
                <c:pt idx="6">
                  <c:v>15180326.09</c:v>
                </c:pt>
                <c:pt idx="7">
                  <c:v>8276354.0600000005</c:v>
                </c:pt>
                <c:pt idx="8">
                  <c:v>3733813.8699999992</c:v>
                </c:pt>
                <c:pt idx="9">
                  <c:v>4127251.1999999997</c:v>
                </c:pt>
                <c:pt idx="10">
                  <c:v>3859445.1999999997</c:v>
                </c:pt>
                <c:pt idx="11">
                  <c:v>2390452.7999999998</c:v>
                </c:pt>
                <c:pt idx="12">
                  <c:v>4690567.74</c:v>
                </c:pt>
                <c:pt idx="13">
                  <c:v>1457476.96</c:v>
                </c:pt>
                <c:pt idx="14">
                  <c:v>1488602.76</c:v>
                </c:pt>
                <c:pt idx="15">
                  <c:v>645610.52</c:v>
                </c:pt>
                <c:pt idx="16">
                  <c:v>1670309.02</c:v>
                </c:pt>
                <c:pt idx="17">
                  <c:v>313418.06</c:v>
                </c:pt>
                <c:pt idx="18">
                  <c:v>229393</c:v>
                </c:pt>
                <c:pt idx="19">
                  <c:v>378766.13</c:v>
                </c:pt>
                <c:pt idx="20">
                  <c:v>238595.12</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434439440"/>
        <c:axId val="434440000"/>
      </c:areaChart>
      <c:catAx>
        <c:axId val="434439440"/>
        <c:scaling>
          <c:orientation val="minMax"/>
        </c:scaling>
        <c:delete val="0"/>
        <c:axPos val="b"/>
        <c:numFmt formatCode="0.0_ "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40000"/>
        <c:crosses val="autoZero"/>
        <c:auto val="1"/>
        <c:lblAlgn val="ctr"/>
        <c:lblOffset val="100"/>
        <c:noMultiLvlLbl val="0"/>
      </c:catAx>
      <c:valAx>
        <c:axId val="434440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a:t>
                </a:r>
                <a:r>
                  <a:rPr lang="zh-CN" altLang="en-US"/>
                  <a:t>万</a:t>
                </a:r>
                <a:r>
                  <a:rPr lang="zh-CN"/>
                  <a:t>元</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39440"/>
        <c:crosses val="autoZero"/>
        <c:crossBetween val="midCat"/>
        <c:dispUnits>
          <c:builtInUnit val="ten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平台分析销售量</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5"/>
              <c:pt idx="0">
                <c:v>天猫</c:v>
              </c:pt>
              <c:pt idx="1">
                <c:v>淘宝</c:v>
              </c:pt>
              <c:pt idx="2">
                <c:v>天猫超市</c:v>
              </c:pt>
              <c:pt idx="3">
                <c:v>全球购</c:v>
              </c:pt>
              <c:pt idx="4">
                <c:v>天猫国际</c:v>
              </c:pt>
            </c:strLit>
          </c:cat>
          <c:val>
            <c:numLit>
              <c:formatCode>General</c:formatCode>
              <c:ptCount val="5"/>
              <c:pt idx="0">
                <c:v>4503226</c:v>
              </c:pt>
              <c:pt idx="1">
                <c:v>1522989</c:v>
              </c:pt>
              <c:pt idx="2">
                <c:v>463193</c:v>
              </c:pt>
              <c:pt idx="3">
                <c:v>80044</c:v>
              </c:pt>
              <c:pt idx="4">
                <c:v>4075</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[年货-淘宝行业数据分析报告.xlsx]PivotChartTable16</c15:name>
        <c15:fmtId val="8"/>
      </c15:pivotSource>
      <c15:pivotOptions>
        <c15:dropZoneFilter val="1"/>
        <c15:dropZoneCategories val="1"/>
        <c15:dropZoneSeries val="1"/>
      </c15: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卖家分析销售额</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10"/>
              <c:pt idx="0">
                <c:v>天猫卖家</c:v>
              </c:pt>
              <c:pt idx="1">
                <c:v>皇冠卖家</c:v>
              </c:pt>
              <c:pt idx="2">
                <c:v>天猫超市</c:v>
              </c:pt>
              <c:pt idx="3">
                <c:v>金冠卖家</c:v>
              </c:pt>
              <c:pt idx="4">
                <c:v>金牌卖家</c:v>
              </c:pt>
              <c:pt idx="5">
                <c:v>全球购优选商家</c:v>
              </c:pt>
              <c:pt idx="6">
                <c:v>钻级卖家</c:v>
              </c:pt>
              <c:pt idx="7">
                <c:v>不到心级</c:v>
              </c:pt>
              <c:pt idx="8">
                <c:v>心级卖家</c:v>
              </c:pt>
              <c:pt idx="9">
                <c:v>明星店</c:v>
              </c:pt>
            </c:strLit>
          </c:cat>
          <c:val>
            <c:numLit>
              <c:formatCode>General</c:formatCode>
              <c:ptCount val="10"/>
              <c:pt idx="0">
                <c:v>112225944.53000002</c:v>
              </c:pt>
              <c:pt idx="1">
                <c:v>15356665.399999993</c:v>
              </c:pt>
              <c:pt idx="2">
                <c:v>10118673.050000001</c:v>
              </c:pt>
              <c:pt idx="3">
                <c:v>8191830.4400000004</c:v>
              </c:pt>
              <c:pt idx="4">
                <c:v>7320966.3899999959</c:v>
              </c:pt>
              <c:pt idx="5">
                <c:v>6646535.2299999995</c:v>
              </c:pt>
              <c:pt idx="6">
                <c:v>5864333.8000000017</c:v>
              </c:pt>
              <c:pt idx="7">
                <c:v>1006385</c:v>
              </c:pt>
              <c:pt idx="8">
                <c:v>398093.09</c:v>
              </c:pt>
              <c:pt idx="9">
                <c:v>39330</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[年货-淘宝行业数据分析报告.xlsx]PivotChartTable38</c15:name>
        <c15:fmtId val="8"/>
      </c15:pivotSource>
      <c15:pivotOptions>
        <c15:dropZoneFilter val="1"/>
        <c15:dropZoneCategories val="1"/>
        <c15:dropZoneSeries val="1"/>
      </c15: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卖家分析销售量</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10"/>
              <c:pt idx="0">
                <c:v>天猫卖家</c:v>
              </c:pt>
              <c:pt idx="1">
                <c:v>皇冠卖家</c:v>
              </c:pt>
              <c:pt idx="2">
                <c:v>天猫超市</c:v>
              </c:pt>
              <c:pt idx="3">
                <c:v>金牌卖家</c:v>
              </c:pt>
              <c:pt idx="4">
                <c:v>金冠卖家</c:v>
              </c:pt>
              <c:pt idx="5">
                <c:v>钻级卖家</c:v>
              </c:pt>
              <c:pt idx="6">
                <c:v>全球购优选商家</c:v>
              </c:pt>
              <c:pt idx="7">
                <c:v>不到心级</c:v>
              </c:pt>
              <c:pt idx="8">
                <c:v>心级卖家</c:v>
              </c:pt>
              <c:pt idx="9">
                <c:v>明星店</c:v>
              </c:pt>
            </c:strLit>
          </c:cat>
          <c:val>
            <c:numLit>
              <c:formatCode>General</c:formatCode>
              <c:ptCount val="10"/>
              <c:pt idx="0">
                <c:v>4507301</c:v>
              </c:pt>
              <c:pt idx="1">
                <c:v>679336</c:v>
              </c:pt>
              <c:pt idx="2">
                <c:v>463193</c:v>
              </c:pt>
              <c:pt idx="3">
                <c:v>349265</c:v>
              </c:pt>
              <c:pt idx="4">
                <c:v>301965</c:v>
              </c:pt>
              <c:pt idx="5">
                <c:v>165585</c:v>
              </c:pt>
              <c:pt idx="6">
                <c:v>80044</c:v>
              </c:pt>
              <c:pt idx="7">
                <c:v>16013</c:v>
              </c:pt>
              <c:pt idx="8">
                <c:v>10540</c:v>
              </c:pt>
              <c:pt idx="9">
                <c:v>285</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[年货-淘宝行业数据分析报告.xlsx]PivotChartTable39</c15:name>
        <c15:fmtId val="10"/>
      </c15:pivotSource>
      <c15:pivotOptions>
        <c15:dropZoneFilter val="1"/>
        <c15:dropZoneCategories val="1"/>
        <c15:dropZoneSeries val="1"/>
      </c15: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t>热销店铺创店时间分析</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计算创店时间!$E$1</c:f>
              <c:strCache>
                <c:ptCount val="1"/>
                <c:pt idx="0">
                  <c:v>店铺数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numRef>
              <c:f>计算创店时间!$D$3:$D$13</c:f>
              <c:numCache>
                <c:formatCode>General</c:formatCode>
                <c:ptCount val="11"/>
                <c:pt idx="0">
                  <c:v>2004</c:v>
                </c:pt>
                <c:pt idx="1">
                  <c:v>2005</c:v>
                </c:pt>
                <c:pt idx="2">
                  <c:v>2006</c:v>
                </c:pt>
                <c:pt idx="3">
                  <c:v>2007</c:v>
                </c:pt>
                <c:pt idx="4">
                  <c:v>2008</c:v>
                </c:pt>
                <c:pt idx="5">
                  <c:v>2009</c:v>
                </c:pt>
                <c:pt idx="6">
                  <c:v>2010</c:v>
                </c:pt>
                <c:pt idx="7">
                  <c:v>2011</c:v>
                </c:pt>
                <c:pt idx="8">
                  <c:v>2012</c:v>
                </c:pt>
                <c:pt idx="9">
                  <c:v>2013</c:v>
                </c:pt>
                <c:pt idx="10">
                  <c:v>2014</c:v>
                </c:pt>
              </c:numCache>
            </c:numRef>
          </c:cat>
          <c:val>
            <c:numRef>
              <c:f>计算创店时间!$E$3:$E$13</c:f>
              <c:numCache>
                <c:formatCode>General</c:formatCode>
                <c:ptCount val="11"/>
                <c:pt idx="0">
                  <c:v>2</c:v>
                </c:pt>
                <c:pt idx="1">
                  <c:v>19</c:v>
                </c:pt>
                <c:pt idx="2">
                  <c:v>28</c:v>
                </c:pt>
                <c:pt idx="3">
                  <c:v>37</c:v>
                </c:pt>
                <c:pt idx="4">
                  <c:v>66</c:v>
                </c:pt>
                <c:pt idx="5">
                  <c:v>115</c:v>
                </c:pt>
                <c:pt idx="6">
                  <c:v>110</c:v>
                </c:pt>
                <c:pt idx="7">
                  <c:v>138</c:v>
                </c:pt>
                <c:pt idx="8">
                  <c:v>131</c:v>
                </c:pt>
                <c:pt idx="9">
                  <c:v>218</c:v>
                </c:pt>
                <c:pt idx="10">
                  <c:v>213</c:v>
                </c:pt>
              </c:numCache>
            </c:numRef>
          </c:val>
          <c:smooth val="0"/>
        </c:ser>
        <c:dLbls>
          <c:dLblPos val="t"/>
          <c:showLegendKey val="0"/>
          <c:showVal val="1"/>
          <c:showCatName val="0"/>
          <c:showSerName val="0"/>
          <c:showPercent val="0"/>
          <c:showBubbleSize val="0"/>
        </c:dLbls>
        <c:marker val="1"/>
        <c:smooth val="0"/>
        <c:axId val="434447280"/>
        <c:axId val="434447840"/>
      </c:lineChart>
      <c:catAx>
        <c:axId val="43444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47840"/>
        <c:crosses val="autoZero"/>
        <c:auto val="1"/>
        <c:lblAlgn val="ctr"/>
        <c:lblOffset val="100"/>
        <c:noMultiLvlLbl val="0"/>
      </c:catAx>
      <c:valAx>
        <c:axId val="434447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家数</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47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marker>
          <c:symbol val="none"/>
        </c:marke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
        <c:idx val="1588"/>
        <c:spPr>
          <a:solidFill>
            <a:schemeClr val="accent1"/>
          </a:solidFill>
          <a:ln>
            <a:noFill/>
          </a:ln>
          <a:effectLst/>
        </c:spPr>
      </c:pivotFmt>
      <c:pivotFmt>
        <c:idx val="1589"/>
        <c:spPr>
          <a:solidFill>
            <a:schemeClr val="accent1"/>
          </a:solidFill>
          <a:ln>
            <a:noFill/>
          </a:ln>
          <a:effectLst/>
        </c:spPr>
      </c:pivotFmt>
      <c:pivotFmt>
        <c:idx val="1590"/>
        <c:spPr>
          <a:solidFill>
            <a:schemeClr val="accent1"/>
          </a:solidFill>
          <a:ln>
            <a:noFill/>
          </a:ln>
          <a:effectLst/>
        </c:spPr>
      </c:pivotFmt>
      <c:pivotFmt>
        <c:idx val="1591"/>
        <c:spPr>
          <a:solidFill>
            <a:schemeClr val="accent1"/>
          </a:solidFill>
          <a:ln>
            <a:noFill/>
          </a:ln>
          <a:effectLst/>
        </c:spPr>
      </c:pivotFmt>
      <c:pivotFmt>
        <c:idx val="1592"/>
        <c:spPr>
          <a:solidFill>
            <a:schemeClr val="accent1"/>
          </a:solidFill>
          <a:ln>
            <a:noFill/>
          </a:ln>
          <a:effectLst/>
        </c:spPr>
      </c:pivotFmt>
      <c:pivotFmt>
        <c:idx val="1593"/>
        <c:spPr>
          <a:solidFill>
            <a:schemeClr val="accent1"/>
          </a:solidFill>
          <a:ln>
            <a:noFill/>
          </a:ln>
          <a:effectLst/>
        </c:spPr>
      </c:pivotFmt>
      <c:pivotFmt>
        <c:idx val="1594"/>
        <c:spPr>
          <a:solidFill>
            <a:schemeClr val="accent1"/>
          </a:solidFill>
          <a:ln>
            <a:noFill/>
          </a:ln>
          <a:effectLst/>
        </c:spPr>
      </c:pivotFmt>
      <c:pivotFmt>
        <c:idx val="1595"/>
        <c:spPr>
          <a:solidFill>
            <a:schemeClr val="accent1"/>
          </a:solidFill>
          <a:ln>
            <a:noFill/>
          </a:ln>
          <a:effectLst/>
        </c:spPr>
      </c:pivotFmt>
      <c:pivotFmt>
        <c:idx val="1596"/>
        <c:spPr>
          <a:solidFill>
            <a:schemeClr val="accent1"/>
          </a:solidFill>
          <a:ln>
            <a:noFill/>
          </a:ln>
          <a:effectLst/>
        </c:spPr>
      </c:pivotFmt>
      <c:pivotFmt>
        <c:idx val="1597"/>
        <c:spPr>
          <a:solidFill>
            <a:schemeClr val="accent1"/>
          </a:solidFill>
          <a:ln>
            <a:noFill/>
          </a:ln>
          <a:effectLst/>
        </c:spPr>
      </c:pivotFmt>
      <c:pivotFmt>
        <c:idx val="1598"/>
        <c:spPr>
          <a:solidFill>
            <a:schemeClr val="accent1"/>
          </a:solidFill>
          <a:ln>
            <a:noFill/>
          </a:ln>
          <a:effectLst/>
        </c:spPr>
      </c:pivotFmt>
      <c:pivotFmt>
        <c:idx val="1599"/>
        <c:spPr>
          <a:solidFill>
            <a:schemeClr val="accent1"/>
          </a:solidFill>
          <a:ln>
            <a:noFill/>
          </a:ln>
          <a:effectLst/>
        </c:spPr>
      </c:pivotFmt>
      <c:pivotFmt>
        <c:idx val="1600"/>
        <c:spPr>
          <a:solidFill>
            <a:schemeClr val="accent1"/>
          </a:solidFill>
          <a:ln>
            <a:noFill/>
          </a:ln>
          <a:effectLst/>
        </c:spPr>
      </c:pivotFmt>
      <c:pivotFmt>
        <c:idx val="1601"/>
        <c:spPr>
          <a:solidFill>
            <a:schemeClr val="accent1"/>
          </a:solidFill>
          <a:ln>
            <a:noFill/>
          </a:ln>
          <a:effectLst/>
        </c:spPr>
      </c:pivotFmt>
      <c:pivotFmt>
        <c:idx val="1602"/>
        <c:spPr>
          <a:solidFill>
            <a:schemeClr val="accent1"/>
          </a:solidFill>
          <a:ln>
            <a:noFill/>
          </a:ln>
          <a:effectLst/>
        </c:spPr>
      </c:pivotFmt>
      <c:pivotFmt>
        <c:idx val="1603"/>
        <c:spPr>
          <a:solidFill>
            <a:schemeClr val="accent1"/>
          </a:solidFill>
          <a:ln>
            <a:noFill/>
          </a:ln>
          <a:effectLst/>
        </c:spPr>
      </c:pivotFmt>
      <c:pivotFmt>
        <c:idx val="1604"/>
        <c:spPr>
          <a:solidFill>
            <a:schemeClr val="accent1"/>
          </a:solidFill>
          <a:ln>
            <a:noFill/>
          </a:ln>
          <a:effectLst/>
        </c:spPr>
      </c:pivotFmt>
      <c:pivotFmt>
        <c:idx val="1605"/>
        <c:spPr>
          <a:solidFill>
            <a:schemeClr val="accent1"/>
          </a:solidFill>
          <a:ln>
            <a:noFill/>
          </a:ln>
          <a:effectLst/>
        </c:spPr>
      </c:pivotFmt>
      <c:pivotFmt>
        <c:idx val="1606"/>
        <c:spPr>
          <a:solidFill>
            <a:schemeClr val="accent1"/>
          </a:solidFill>
          <a:ln>
            <a:noFill/>
          </a:ln>
          <a:effectLst/>
        </c:spPr>
      </c:pivotFmt>
      <c:pivotFmt>
        <c:idx val="1607"/>
        <c:spPr>
          <a:solidFill>
            <a:schemeClr val="accent1"/>
          </a:solidFill>
          <a:ln>
            <a:noFill/>
          </a:ln>
          <a:effectLst/>
        </c:spPr>
      </c:pivotFmt>
      <c:pivotFmt>
        <c:idx val="1608"/>
        <c:spPr>
          <a:solidFill>
            <a:schemeClr val="accent1"/>
          </a:solidFill>
          <a:ln>
            <a:noFill/>
          </a:ln>
          <a:effectLst/>
        </c:spPr>
      </c:pivotFmt>
      <c:pivotFmt>
        <c:idx val="1609"/>
        <c:spPr>
          <a:solidFill>
            <a:schemeClr val="accent1"/>
          </a:solidFill>
          <a:ln>
            <a:noFill/>
          </a:ln>
          <a:effectLst/>
        </c:spPr>
      </c:pivotFmt>
      <c:pivotFmt>
        <c:idx val="1610"/>
        <c:spPr>
          <a:solidFill>
            <a:schemeClr val="accent1"/>
          </a:solidFill>
          <a:ln>
            <a:noFill/>
          </a:ln>
          <a:effectLst/>
        </c:spPr>
      </c:pivotFmt>
      <c:pivotFmt>
        <c:idx val="1611"/>
        <c:spPr>
          <a:solidFill>
            <a:schemeClr val="accent1"/>
          </a:solidFill>
          <a:ln>
            <a:noFill/>
          </a:ln>
          <a:effectLst/>
        </c:spPr>
      </c:pivotFmt>
      <c:pivotFmt>
        <c:idx val="1612"/>
        <c:spPr>
          <a:solidFill>
            <a:schemeClr val="accent1"/>
          </a:solidFill>
          <a:ln>
            <a:noFill/>
          </a:ln>
          <a:effectLst/>
        </c:spPr>
      </c:pivotFmt>
      <c:pivotFmt>
        <c:idx val="1613"/>
        <c:spPr>
          <a:solidFill>
            <a:schemeClr val="accent1"/>
          </a:solidFill>
          <a:ln>
            <a:noFill/>
          </a:ln>
          <a:effectLst/>
        </c:spPr>
      </c:pivotFmt>
      <c:pivotFmt>
        <c:idx val="1614"/>
        <c:spPr>
          <a:solidFill>
            <a:schemeClr val="accent1"/>
          </a:solidFill>
          <a:ln>
            <a:noFill/>
          </a:ln>
          <a:effectLst/>
        </c:spPr>
      </c:pivotFmt>
      <c:pivotFmt>
        <c:idx val="1615"/>
        <c:spPr>
          <a:solidFill>
            <a:schemeClr val="accent1"/>
          </a:solidFill>
          <a:ln>
            <a:noFill/>
          </a:ln>
          <a:effectLst/>
        </c:spPr>
      </c:pivotFmt>
      <c:pivotFmt>
        <c:idx val="1616"/>
        <c:spPr>
          <a:solidFill>
            <a:schemeClr val="accent1"/>
          </a:solidFill>
          <a:ln>
            <a:noFill/>
          </a:ln>
          <a:effectLst/>
        </c:spPr>
      </c:pivotFmt>
      <c:pivotFmt>
        <c:idx val="1617"/>
        <c:spPr>
          <a:solidFill>
            <a:schemeClr val="accent1"/>
          </a:solidFill>
          <a:ln>
            <a:noFill/>
          </a:ln>
          <a:effectLst/>
        </c:spPr>
      </c:pivotFmt>
      <c:pivotFmt>
        <c:idx val="1618"/>
        <c:spPr>
          <a:solidFill>
            <a:schemeClr val="accent1"/>
          </a:solidFill>
          <a:ln>
            <a:noFill/>
          </a:ln>
          <a:effectLst/>
        </c:spPr>
      </c:pivotFmt>
      <c:pivotFmt>
        <c:idx val="1619"/>
        <c:spPr>
          <a:solidFill>
            <a:schemeClr val="accent1"/>
          </a:solidFill>
          <a:ln>
            <a:noFill/>
          </a:ln>
          <a:effectLst/>
        </c:spPr>
      </c:pivotFmt>
      <c:pivotFmt>
        <c:idx val="1620"/>
        <c:spPr>
          <a:solidFill>
            <a:schemeClr val="accent1"/>
          </a:solidFill>
          <a:ln>
            <a:noFill/>
          </a:ln>
          <a:effectLst/>
        </c:spPr>
      </c:pivotFmt>
      <c:pivotFmt>
        <c:idx val="1621"/>
        <c:spPr>
          <a:solidFill>
            <a:schemeClr val="accent1"/>
          </a:solidFill>
          <a:ln>
            <a:noFill/>
          </a:ln>
          <a:effectLst/>
        </c:spPr>
      </c:pivotFmt>
      <c:pivotFmt>
        <c:idx val="1622"/>
        <c:spPr>
          <a:solidFill>
            <a:schemeClr val="accent1"/>
          </a:solidFill>
          <a:ln>
            <a:noFill/>
          </a:ln>
          <a:effectLst/>
        </c:spPr>
      </c:pivotFmt>
      <c:pivotFmt>
        <c:idx val="1623"/>
        <c:spPr>
          <a:solidFill>
            <a:schemeClr val="accent1"/>
          </a:solidFill>
          <a:ln>
            <a:noFill/>
          </a:ln>
          <a:effectLst/>
        </c:spPr>
      </c:pivotFmt>
      <c:pivotFmt>
        <c:idx val="1624"/>
        <c:spPr>
          <a:solidFill>
            <a:schemeClr val="accent1"/>
          </a:solidFill>
          <a:ln>
            <a:noFill/>
          </a:ln>
          <a:effectLst/>
        </c:spPr>
      </c:pivotFmt>
      <c:pivotFmt>
        <c:idx val="1625"/>
        <c:spPr>
          <a:solidFill>
            <a:schemeClr val="accent1"/>
          </a:solidFill>
          <a:ln>
            <a:noFill/>
          </a:ln>
          <a:effectLst/>
        </c:spPr>
      </c:pivotFmt>
      <c:pivotFmt>
        <c:idx val="1626"/>
        <c:spPr>
          <a:solidFill>
            <a:schemeClr val="accent1"/>
          </a:solidFill>
          <a:ln>
            <a:noFill/>
          </a:ln>
          <a:effectLst/>
        </c:spPr>
      </c:pivotFmt>
      <c:pivotFmt>
        <c:idx val="1627"/>
        <c:spPr>
          <a:solidFill>
            <a:schemeClr val="accent1"/>
          </a:solidFill>
          <a:ln>
            <a:noFill/>
          </a:ln>
          <a:effectLst/>
        </c:spPr>
      </c:pivotFmt>
      <c:pivotFmt>
        <c:idx val="1628"/>
        <c:spPr>
          <a:solidFill>
            <a:schemeClr val="accent1"/>
          </a:solidFill>
          <a:ln>
            <a:noFill/>
          </a:ln>
          <a:effectLst/>
        </c:spPr>
      </c:pivotFmt>
      <c:pivotFmt>
        <c:idx val="1629"/>
        <c:spPr>
          <a:solidFill>
            <a:schemeClr val="accent1"/>
          </a:solidFill>
          <a:ln>
            <a:noFill/>
          </a:ln>
          <a:effectLst/>
        </c:spPr>
      </c:pivotFmt>
      <c:pivotFmt>
        <c:idx val="1630"/>
        <c:spPr>
          <a:solidFill>
            <a:schemeClr val="accent1"/>
          </a:solidFill>
          <a:ln>
            <a:noFill/>
          </a:ln>
          <a:effectLst/>
        </c:spPr>
      </c:pivotFmt>
      <c:pivotFmt>
        <c:idx val="1631"/>
        <c:spPr>
          <a:solidFill>
            <a:schemeClr val="accent1"/>
          </a:solidFill>
          <a:ln>
            <a:noFill/>
          </a:ln>
          <a:effectLst/>
        </c:spPr>
      </c:pivotFmt>
      <c:pivotFmt>
        <c:idx val="1632"/>
        <c:spPr>
          <a:solidFill>
            <a:schemeClr val="accent1"/>
          </a:solidFill>
          <a:ln>
            <a:noFill/>
          </a:ln>
          <a:effectLst/>
        </c:spPr>
      </c:pivotFmt>
    </c:pivotFmts>
    <c:plotArea>
      <c:layout/>
      <c:barChart>
        <c:barDir val="col"/>
        <c:grouping val="clustered"/>
        <c:varyColors val="0"/>
        <c:ser>
          <c:idx val="0"/>
          <c:order val="0"/>
          <c:tx>
            <c:v>汇总</c:v>
          </c:tx>
          <c:spPr>
            <a:solidFill>
              <a:schemeClr val="accent1"/>
            </a:solidFill>
            <a:ln>
              <a:noFill/>
            </a:ln>
            <a:effectLst/>
          </c:spPr>
          <c:invertIfNegative val="0"/>
          <c:cat>
            <c:strLit>
              <c:ptCount val="597"/>
              <c:pt idx="0">
                <c:v>100
卖家未填</c:v>
              </c:pt>
              <c:pt idx="1">
                <c:v>1000
卖家未填</c:v>
              </c:pt>
              <c:pt idx="2">
                <c:v>10000
卖家未填</c:v>
              </c:pt>
              <c:pt idx="3">
                <c:v>1008
卖家未填</c:v>
              </c:pt>
              <c:pt idx="4">
                <c:v>1014
卖家未填</c:v>
              </c:pt>
              <c:pt idx="5">
                <c:v>102
卖家未填</c:v>
              </c:pt>
              <c:pt idx="6">
                <c:v>1020
卖家未填</c:v>
              </c:pt>
              <c:pt idx="7">
                <c:v>1024
卖家未填</c:v>
              </c:pt>
              <c:pt idx="8">
                <c:v>1026
卖家未填</c:v>
              </c:pt>
              <c:pt idx="9">
                <c:v>1035
卖家未填</c:v>
              </c:pt>
              <c:pt idx="10">
                <c:v>104
卖家未填</c:v>
              </c:pt>
              <c:pt idx="11">
                <c:v>1040
卖家未填</c:v>
              </c:pt>
              <c:pt idx="12">
                <c:v>105
卖家未填</c:v>
              </c:pt>
              <c:pt idx="13">
                <c:v>1050
卖家未填</c:v>
              </c:pt>
              <c:pt idx="14">
                <c:v>1060
卖家未填</c:v>
              </c:pt>
              <c:pt idx="15">
                <c:v>1068
卖家未填</c:v>
              </c:pt>
              <c:pt idx="16">
                <c:v>107
卖家未填</c:v>
              </c:pt>
              <c:pt idx="17">
                <c:v>108
卖家未填</c:v>
              </c:pt>
              <c:pt idx="18">
                <c:v>1080
卖家未填</c:v>
              </c:pt>
              <c:pt idx="19">
                <c:v>1083
卖家未填</c:v>
              </c:pt>
              <c:pt idx="20">
                <c:v>1088
卖家未填</c:v>
              </c:pt>
              <c:pt idx="21">
                <c:v>1092
卖家未填</c:v>
              </c:pt>
              <c:pt idx="22">
                <c:v>1098
卖家未填</c:v>
              </c:pt>
              <c:pt idx="23">
                <c:v>110
卖家未填</c:v>
              </c:pt>
              <c:pt idx="24">
                <c:v>1100
卖家未填</c:v>
              </c:pt>
              <c:pt idx="25">
                <c:v>1105
卖家未填</c:v>
              </c:pt>
              <c:pt idx="26">
                <c:v>111
卖家未填</c:v>
              </c:pt>
              <c:pt idx="27">
                <c:v>1118
卖家未填</c:v>
              </c:pt>
              <c:pt idx="28">
                <c:v>112
卖家未填</c:v>
              </c:pt>
              <c:pt idx="29">
                <c:v>1125
卖家未填</c:v>
              </c:pt>
              <c:pt idx="30">
                <c:v>1127
卖家未填</c:v>
              </c:pt>
              <c:pt idx="31">
                <c:v>1130
卖家未填</c:v>
              </c:pt>
              <c:pt idx="32">
                <c:v>1135
卖家未填</c:v>
              </c:pt>
              <c:pt idx="33">
                <c:v>1139
卖家未填</c:v>
              </c:pt>
              <c:pt idx="34">
                <c:v>114
卖家未填</c:v>
              </c:pt>
              <c:pt idx="35">
                <c:v>1144
卖家未填</c:v>
              </c:pt>
              <c:pt idx="36">
                <c:v>1156
卖家未填</c:v>
              </c:pt>
              <c:pt idx="37">
                <c:v>116
卖家未填</c:v>
              </c:pt>
              <c:pt idx="38">
                <c:v>1163
卖家未填</c:v>
              </c:pt>
              <c:pt idx="39">
                <c:v>1170
卖家未填</c:v>
              </c:pt>
              <c:pt idx="40">
                <c:v>118
卖家未填</c:v>
              </c:pt>
              <c:pt idx="41">
                <c:v>1180
卖家未填</c:v>
              </c:pt>
              <c:pt idx="42">
                <c:v>1186
卖家未填</c:v>
              </c:pt>
              <c:pt idx="43">
                <c:v>1188
卖家未填</c:v>
              </c:pt>
              <c:pt idx="44">
                <c:v>119
卖家未填</c:v>
              </c:pt>
              <c:pt idx="45">
                <c:v>1190
卖家未填</c:v>
              </c:pt>
              <c:pt idx="46">
                <c:v>120
卖家未填</c:v>
              </c:pt>
              <c:pt idx="47">
                <c:v>1200
卖家未填</c:v>
              </c:pt>
              <c:pt idx="48">
                <c:v>1204
卖家未填</c:v>
              </c:pt>
              <c:pt idx="49">
                <c:v>1215
卖家未填</c:v>
              </c:pt>
              <c:pt idx="50">
                <c:v>1230
卖家未填</c:v>
              </c:pt>
              <c:pt idx="51">
                <c:v>1232
卖家未填</c:v>
              </c:pt>
              <c:pt idx="52">
                <c:v>125
卖家未填</c:v>
              </c:pt>
              <c:pt idx="53">
                <c:v>1250
卖家未填</c:v>
              </c:pt>
              <c:pt idx="54">
                <c:v>1258
卖家未填</c:v>
              </c:pt>
              <c:pt idx="55">
                <c:v>1264
卖家未填</c:v>
              </c:pt>
              <c:pt idx="56">
                <c:v>127
卖家未填</c:v>
              </c:pt>
              <c:pt idx="57">
                <c:v>1270
卖家未填</c:v>
              </c:pt>
              <c:pt idx="58">
                <c:v>128
卖家未填</c:v>
              </c:pt>
              <c:pt idx="59">
                <c:v>1280
卖家未填</c:v>
              </c:pt>
              <c:pt idx="60">
                <c:v>1285
卖家未填</c:v>
              </c:pt>
              <c:pt idx="61">
                <c:v>1288
卖家未填</c:v>
              </c:pt>
              <c:pt idx="62">
                <c:v>1295
卖家未填</c:v>
              </c:pt>
              <c:pt idx="63">
                <c:v>1296
卖家未填</c:v>
              </c:pt>
              <c:pt idx="64">
                <c:v>130
卖家未填</c:v>
              </c:pt>
              <c:pt idx="65">
                <c:v>1300
卖家未填</c:v>
              </c:pt>
              <c:pt idx="66">
                <c:v>1305
卖家未填</c:v>
              </c:pt>
              <c:pt idx="67">
                <c:v>1310
卖家未填</c:v>
              </c:pt>
              <c:pt idx="68">
                <c:v>132
卖家未填</c:v>
              </c:pt>
              <c:pt idx="69">
                <c:v>1324
卖家未填</c:v>
              </c:pt>
              <c:pt idx="70">
                <c:v>1325
卖家未填</c:v>
              </c:pt>
              <c:pt idx="71">
                <c:v>133
卖家未填</c:v>
              </c:pt>
              <c:pt idx="72">
                <c:v>1343
卖家未填</c:v>
              </c:pt>
              <c:pt idx="73">
                <c:v>1346
卖家未填</c:v>
              </c:pt>
              <c:pt idx="74">
                <c:v>135
卖家未填</c:v>
              </c:pt>
              <c:pt idx="75">
                <c:v>1350
卖家未填</c:v>
              </c:pt>
              <c:pt idx="76">
                <c:v>1358
卖家未填</c:v>
              </c:pt>
              <c:pt idx="77">
                <c:v>1366
卖家未填</c:v>
              </c:pt>
              <c:pt idx="78">
                <c:v>137
卖家未填</c:v>
              </c:pt>
              <c:pt idx="79">
                <c:v>1370
卖家未填</c:v>
              </c:pt>
              <c:pt idx="80">
                <c:v>1376
卖家未填</c:v>
              </c:pt>
              <c:pt idx="81">
                <c:v>138
卖家未填</c:v>
              </c:pt>
              <c:pt idx="82">
                <c:v>1380
卖家未填</c:v>
              </c:pt>
              <c:pt idx="83">
                <c:v>1388
卖家未填</c:v>
              </c:pt>
              <c:pt idx="84">
                <c:v>140
卖家未填</c:v>
              </c:pt>
              <c:pt idx="85">
                <c:v>1400
卖家未填</c:v>
              </c:pt>
              <c:pt idx="86">
                <c:v>1404
卖家未填</c:v>
              </c:pt>
              <c:pt idx="87">
                <c:v>1410
卖家未填</c:v>
              </c:pt>
              <c:pt idx="88">
                <c:v>142
卖家未填</c:v>
              </c:pt>
              <c:pt idx="89">
                <c:v>1420
卖家未填</c:v>
              </c:pt>
              <c:pt idx="90">
                <c:v>1433
卖家未填</c:v>
              </c:pt>
              <c:pt idx="91">
                <c:v>144
卖家未填</c:v>
              </c:pt>
              <c:pt idx="92">
                <c:v>1440
卖家未填</c:v>
              </c:pt>
              <c:pt idx="93">
                <c:v>1448
卖家未填</c:v>
              </c:pt>
              <c:pt idx="94">
                <c:v>145
卖家未填</c:v>
              </c:pt>
              <c:pt idx="95">
                <c:v>1450
卖家未填</c:v>
              </c:pt>
              <c:pt idx="96">
                <c:v>1455
卖家未填</c:v>
              </c:pt>
              <c:pt idx="97">
                <c:v>146
卖家未填</c:v>
              </c:pt>
              <c:pt idx="98">
                <c:v>1464
卖家未填</c:v>
              </c:pt>
              <c:pt idx="99">
                <c:v>147
卖家未填</c:v>
              </c:pt>
              <c:pt idx="100">
                <c:v>1470
卖家未填</c:v>
              </c:pt>
              <c:pt idx="101">
                <c:v>1480
卖家未填</c:v>
              </c:pt>
              <c:pt idx="102">
                <c:v>15
卖家未填</c:v>
              </c:pt>
              <c:pt idx="103">
                <c:v>150
卖家未填</c:v>
              </c:pt>
              <c:pt idx="104">
                <c:v>1500
卖家未填</c:v>
              </c:pt>
              <c:pt idx="105">
                <c:v>1518
卖家未填</c:v>
              </c:pt>
              <c:pt idx="106">
                <c:v>1530
卖家未填</c:v>
              </c:pt>
              <c:pt idx="107">
                <c:v>1546
卖家未填</c:v>
              </c:pt>
              <c:pt idx="108">
                <c:v>1550
卖家未填</c:v>
              </c:pt>
              <c:pt idx="109">
                <c:v>156
卖家未填</c:v>
              </c:pt>
              <c:pt idx="110">
                <c:v>1560
卖家未填</c:v>
              </c:pt>
              <c:pt idx="111">
                <c:v>157
卖家未填</c:v>
              </c:pt>
              <c:pt idx="112">
                <c:v>158
卖家未填</c:v>
              </c:pt>
              <c:pt idx="113">
                <c:v>1580
卖家未填</c:v>
              </c:pt>
              <c:pt idx="114">
                <c:v>1581
卖家未填</c:v>
              </c:pt>
              <c:pt idx="115">
                <c:v>160
卖家未填</c:v>
              </c:pt>
              <c:pt idx="116">
                <c:v>1600
卖家未填</c:v>
              </c:pt>
              <c:pt idx="117">
                <c:v>1608
卖家未填</c:v>
              </c:pt>
              <c:pt idx="118">
                <c:v>1620
卖家未填</c:v>
              </c:pt>
              <c:pt idx="119">
                <c:v>163
卖家未填</c:v>
              </c:pt>
              <c:pt idx="120">
                <c:v>165
卖家未填</c:v>
              </c:pt>
              <c:pt idx="121">
                <c:v>1650
卖家未填</c:v>
              </c:pt>
              <c:pt idx="122">
                <c:v>1658
卖家未填</c:v>
              </c:pt>
              <c:pt idx="123">
                <c:v>1660
卖家未填</c:v>
              </c:pt>
              <c:pt idx="124">
                <c:v>168
卖家未填</c:v>
              </c:pt>
              <c:pt idx="125">
                <c:v>1686
卖家未填</c:v>
              </c:pt>
              <c:pt idx="126">
                <c:v>1697
卖家未填</c:v>
              </c:pt>
              <c:pt idx="127">
                <c:v>170
卖家未填</c:v>
              </c:pt>
              <c:pt idx="128">
                <c:v>1700
卖家未填</c:v>
              </c:pt>
              <c:pt idx="129">
                <c:v>1701
卖家未填</c:v>
              </c:pt>
              <c:pt idx="130">
                <c:v>171
卖家未填</c:v>
              </c:pt>
              <c:pt idx="131">
                <c:v>172
卖家未填</c:v>
              </c:pt>
              <c:pt idx="132">
                <c:v>1750
卖家未填</c:v>
              </c:pt>
              <c:pt idx="133">
                <c:v>1776
卖家未填</c:v>
              </c:pt>
              <c:pt idx="134">
                <c:v>1780
卖家未填</c:v>
              </c:pt>
              <c:pt idx="135">
                <c:v>18
卖家未填</c:v>
              </c:pt>
              <c:pt idx="136">
                <c:v>180
卖家未填</c:v>
              </c:pt>
              <c:pt idx="137">
                <c:v>1800
卖家未填</c:v>
              </c:pt>
              <c:pt idx="138">
                <c:v>182
卖家未填</c:v>
              </c:pt>
              <c:pt idx="139">
                <c:v>184
卖家未填</c:v>
              </c:pt>
              <c:pt idx="140">
                <c:v>1842
卖家未填</c:v>
              </c:pt>
              <c:pt idx="141">
                <c:v>186
卖家未填</c:v>
              </c:pt>
              <c:pt idx="142">
                <c:v>1870
卖家未填</c:v>
              </c:pt>
              <c:pt idx="143">
                <c:v>1875
卖家未填</c:v>
              </c:pt>
              <c:pt idx="144">
                <c:v>188
卖家未填</c:v>
              </c:pt>
              <c:pt idx="145">
                <c:v>1880
卖家未填</c:v>
              </c:pt>
              <c:pt idx="146">
                <c:v>190
卖家未填</c:v>
              </c:pt>
              <c:pt idx="147">
                <c:v>1900
卖家未填</c:v>
              </c:pt>
              <c:pt idx="148">
                <c:v>192
卖家未填</c:v>
              </c:pt>
              <c:pt idx="149">
                <c:v>1928
卖家未填</c:v>
              </c:pt>
              <c:pt idx="150">
                <c:v>194
卖家未填</c:v>
              </c:pt>
              <c:pt idx="151">
                <c:v>195
卖家未填</c:v>
              </c:pt>
              <c:pt idx="152">
                <c:v>196
卖家未填</c:v>
              </c:pt>
              <c:pt idx="153">
                <c:v>1960
卖家未填</c:v>
              </c:pt>
              <c:pt idx="154">
                <c:v>198
卖家未填</c:v>
              </c:pt>
              <c:pt idx="155">
                <c:v>1985
卖家未填</c:v>
              </c:pt>
              <c:pt idx="156">
                <c:v>1996
卖家未填</c:v>
              </c:pt>
              <c:pt idx="157">
                <c:v>20
卖家未填</c:v>
              </c:pt>
              <c:pt idx="158">
                <c:v>200
卖家未填</c:v>
              </c:pt>
              <c:pt idx="159">
                <c:v>2000
卖家未填</c:v>
              </c:pt>
              <c:pt idx="160">
                <c:v>2038
卖家未填</c:v>
              </c:pt>
              <c:pt idx="161">
                <c:v>208
卖家未填</c:v>
              </c:pt>
              <c:pt idx="162">
                <c:v>2080
卖家未填</c:v>
              </c:pt>
              <c:pt idx="163">
                <c:v>209
卖家未填</c:v>
              </c:pt>
              <c:pt idx="164">
                <c:v>210
卖家未填</c:v>
              </c:pt>
              <c:pt idx="165">
                <c:v>2100
卖家未填</c:v>
              </c:pt>
              <c:pt idx="166">
                <c:v>2129
卖家未填</c:v>
              </c:pt>
              <c:pt idx="167">
                <c:v>216
卖家未填</c:v>
              </c:pt>
              <c:pt idx="168">
                <c:v>218
卖家未填</c:v>
              </c:pt>
              <c:pt idx="169">
                <c:v>220
卖家未填</c:v>
              </c:pt>
              <c:pt idx="170">
                <c:v>2200
卖家未填</c:v>
              </c:pt>
              <c:pt idx="171">
                <c:v>222
卖家未填</c:v>
              </c:pt>
              <c:pt idx="172">
                <c:v>2238
卖家未填</c:v>
              </c:pt>
              <c:pt idx="173">
                <c:v>224
卖家未填</c:v>
              </c:pt>
              <c:pt idx="174">
                <c:v>225
卖家未填</c:v>
              </c:pt>
              <c:pt idx="175">
                <c:v>227
卖家未填</c:v>
              </c:pt>
              <c:pt idx="176">
                <c:v>2270
卖家未填</c:v>
              </c:pt>
              <c:pt idx="177">
                <c:v>228
卖家未填</c:v>
              </c:pt>
              <c:pt idx="178">
                <c:v>2283
卖家未填</c:v>
              </c:pt>
              <c:pt idx="179">
                <c:v>229
卖家未填</c:v>
              </c:pt>
              <c:pt idx="180">
                <c:v>230
卖家未填</c:v>
              </c:pt>
              <c:pt idx="181">
                <c:v>2300
卖家未填</c:v>
              </c:pt>
              <c:pt idx="182">
                <c:v>235
卖家未填</c:v>
              </c:pt>
              <c:pt idx="183">
                <c:v>2360
卖家未填</c:v>
              </c:pt>
              <c:pt idx="184">
                <c:v>238
卖家未填</c:v>
              </c:pt>
              <c:pt idx="185">
                <c:v>2380
卖家未填</c:v>
              </c:pt>
              <c:pt idx="186">
                <c:v>240
卖家未填</c:v>
              </c:pt>
              <c:pt idx="187">
                <c:v>2400
卖家未填</c:v>
              </c:pt>
              <c:pt idx="188">
                <c:v>245
卖家未填</c:v>
              </c:pt>
              <c:pt idx="189">
                <c:v>2450
卖家未填</c:v>
              </c:pt>
              <c:pt idx="190">
                <c:v>2465
卖家未填</c:v>
              </c:pt>
              <c:pt idx="191">
                <c:v>2475
卖家未填</c:v>
              </c:pt>
              <c:pt idx="192">
                <c:v>248
卖家未填</c:v>
              </c:pt>
              <c:pt idx="193">
                <c:v>25
卖家未填</c:v>
              </c:pt>
              <c:pt idx="194">
                <c:v>250
卖家未填</c:v>
              </c:pt>
              <c:pt idx="195">
                <c:v>2500
卖家未填</c:v>
              </c:pt>
              <c:pt idx="196">
                <c:v>2505
卖家未填</c:v>
              </c:pt>
              <c:pt idx="197">
                <c:v>252
卖家未填</c:v>
              </c:pt>
              <c:pt idx="198">
                <c:v>255
卖家未填</c:v>
              </c:pt>
              <c:pt idx="199">
                <c:v>256
卖家未填</c:v>
              </c:pt>
              <c:pt idx="200">
                <c:v>258
卖家未填</c:v>
              </c:pt>
              <c:pt idx="201">
                <c:v>259
卖家未填</c:v>
              </c:pt>
              <c:pt idx="202">
                <c:v>260
卖家未填</c:v>
              </c:pt>
              <c:pt idx="203">
                <c:v>2600
卖家未填</c:v>
              </c:pt>
              <c:pt idx="204">
                <c:v>270
卖家未填</c:v>
              </c:pt>
              <c:pt idx="205">
                <c:v>275
卖家未填</c:v>
              </c:pt>
              <c:pt idx="206">
                <c:v>28
卖家未填</c:v>
              </c:pt>
              <c:pt idx="207">
                <c:v>280
卖家未填</c:v>
              </c:pt>
              <c:pt idx="208">
                <c:v>2808
卖家未填</c:v>
              </c:pt>
              <c:pt idx="209">
                <c:v>283
卖家未填</c:v>
              </c:pt>
              <c:pt idx="210">
                <c:v>285
卖家未填</c:v>
              </c:pt>
              <c:pt idx="211">
                <c:v>288
卖家未填</c:v>
              </c:pt>
              <c:pt idx="212">
                <c:v>298
卖家未填</c:v>
              </c:pt>
              <c:pt idx="213">
                <c:v>2980
卖家未填</c:v>
              </c:pt>
              <c:pt idx="214">
                <c:v>30
卖家未填</c:v>
              </c:pt>
              <c:pt idx="215">
                <c:v>300
卖家未填</c:v>
              </c:pt>
              <c:pt idx="216">
                <c:v>3000
卖家未填</c:v>
              </c:pt>
              <c:pt idx="217">
                <c:v>306
卖家未填</c:v>
              </c:pt>
              <c:pt idx="218">
                <c:v>308
卖家未填</c:v>
              </c:pt>
              <c:pt idx="219">
                <c:v>310
卖家未填</c:v>
              </c:pt>
              <c:pt idx="220">
                <c:v>312
卖家未填</c:v>
              </c:pt>
              <c:pt idx="221">
                <c:v>315
卖家未填</c:v>
              </c:pt>
              <c:pt idx="222">
                <c:v>317
卖家未填</c:v>
              </c:pt>
              <c:pt idx="223">
                <c:v>318
卖家未填</c:v>
              </c:pt>
              <c:pt idx="224">
                <c:v>32
卖家未填</c:v>
              </c:pt>
              <c:pt idx="225">
                <c:v>320
卖家未填</c:v>
              </c:pt>
              <c:pt idx="226">
                <c:v>3200
卖家未填</c:v>
              </c:pt>
              <c:pt idx="227">
                <c:v>324
卖家未填</c:v>
              </c:pt>
              <c:pt idx="228">
                <c:v>328
卖家未填</c:v>
              </c:pt>
              <c:pt idx="229">
                <c:v>330
卖家未填</c:v>
              </c:pt>
              <c:pt idx="230">
                <c:v>334
卖家未填</c:v>
              </c:pt>
              <c:pt idx="231">
                <c:v>335
卖家未填</c:v>
              </c:pt>
              <c:pt idx="232">
                <c:v>336
卖家未填</c:v>
              </c:pt>
              <c:pt idx="233">
                <c:v>338
卖家未填</c:v>
              </c:pt>
              <c:pt idx="234">
                <c:v>340
卖家未填</c:v>
              </c:pt>
              <c:pt idx="235">
                <c:v>342
卖家未填</c:v>
              </c:pt>
              <c:pt idx="236">
                <c:v>346
卖家未填</c:v>
              </c:pt>
              <c:pt idx="237">
                <c:v>348
卖家未填</c:v>
              </c:pt>
              <c:pt idx="238">
                <c:v>35
卖家未填</c:v>
              </c:pt>
              <c:pt idx="239">
                <c:v>350
卖家未填</c:v>
              </c:pt>
              <c:pt idx="240">
                <c:v>351
卖家未填</c:v>
              </c:pt>
              <c:pt idx="241">
                <c:v>352
卖家未填</c:v>
              </c:pt>
              <c:pt idx="242">
                <c:v>355
卖家未填</c:v>
              </c:pt>
              <c:pt idx="243">
                <c:v>36
卖家未填</c:v>
              </c:pt>
              <c:pt idx="244">
                <c:v>360
卖家未填</c:v>
              </c:pt>
              <c:pt idx="245">
                <c:v>365
卖家未填</c:v>
              </c:pt>
              <c:pt idx="246">
                <c:v>368
卖家未填</c:v>
              </c:pt>
              <c:pt idx="247">
                <c:v>37
卖家未填</c:v>
              </c:pt>
              <c:pt idx="248">
                <c:v>375
卖家未填</c:v>
              </c:pt>
              <c:pt idx="249">
                <c:v>376
卖家未填</c:v>
              </c:pt>
              <c:pt idx="250">
                <c:v>378
卖家未填</c:v>
              </c:pt>
              <c:pt idx="251">
                <c:v>380
卖家未填</c:v>
              </c:pt>
              <c:pt idx="252">
                <c:v>382
卖家未填</c:v>
              </c:pt>
              <c:pt idx="253">
                <c:v>384
卖家未填</c:v>
              </c:pt>
              <c:pt idx="254">
                <c:v>388
卖家未填</c:v>
              </c:pt>
              <c:pt idx="255">
                <c:v>390
卖家未填</c:v>
              </c:pt>
              <c:pt idx="256">
                <c:v>395
卖家未填</c:v>
              </c:pt>
              <c:pt idx="257">
                <c:v>40
卖家未填</c:v>
              </c:pt>
              <c:pt idx="258">
                <c:v>400
卖家未填</c:v>
              </c:pt>
              <c:pt idx="259">
                <c:v>405
卖家未填</c:v>
              </c:pt>
              <c:pt idx="260">
                <c:v>408
卖家未填</c:v>
              </c:pt>
              <c:pt idx="261">
                <c:v>410
卖家未填</c:v>
              </c:pt>
              <c:pt idx="262">
                <c:v>415
卖家未填</c:v>
              </c:pt>
              <c:pt idx="263">
                <c:v>418
卖家未填</c:v>
              </c:pt>
              <c:pt idx="264">
                <c:v>42
卖家未填</c:v>
              </c:pt>
              <c:pt idx="265">
                <c:v>420
卖家未填</c:v>
              </c:pt>
              <c:pt idx="266">
                <c:v>424
卖家未填</c:v>
              </c:pt>
              <c:pt idx="267">
                <c:v>425
卖家未填</c:v>
              </c:pt>
              <c:pt idx="268">
                <c:v>428
卖家未填</c:v>
              </c:pt>
              <c:pt idx="269">
                <c:v>430
卖家未填</c:v>
              </c:pt>
              <c:pt idx="270">
                <c:v>438
卖家未填</c:v>
              </c:pt>
              <c:pt idx="271">
                <c:v>440
卖家未填</c:v>
              </c:pt>
              <c:pt idx="272">
                <c:v>448
卖家未填</c:v>
              </c:pt>
              <c:pt idx="273">
                <c:v>45
卖家未填</c:v>
              </c:pt>
              <c:pt idx="274">
                <c:v>450
卖家未填</c:v>
              </c:pt>
              <c:pt idx="275">
                <c:v>454
卖家未填</c:v>
              </c:pt>
              <c:pt idx="276">
                <c:v>456
卖家未填</c:v>
              </c:pt>
              <c:pt idx="277">
                <c:v>46
卖家未填</c:v>
              </c:pt>
              <c:pt idx="278">
                <c:v>460
卖家未填</c:v>
              </c:pt>
              <c:pt idx="279">
                <c:v>464
卖家未填</c:v>
              </c:pt>
              <c:pt idx="280">
                <c:v>465
卖家未填</c:v>
              </c:pt>
              <c:pt idx="281">
                <c:v>468
卖家未填</c:v>
              </c:pt>
              <c:pt idx="282">
                <c:v>47
卖家未填</c:v>
              </c:pt>
              <c:pt idx="283">
                <c:v>472
卖家未填</c:v>
              </c:pt>
              <c:pt idx="284">
                <c:v>475
卖家未填</c:v>
              </c:pt>
              <c:pt idx="285">
                <c:v>476
卖家未填</c:v>
              </c:pt>
              <c:pt idx="286">
                <c:v>478
卖家未填</c:v>
              </c:pt>
              <c:pt idx="287">
                <c:v>48
卖家未填</c:v>
              </c:pt>
              <c:pt idx="288">
                <c:v>480
卖家未填</c:v>
              </c:pt>
              <c:pt idx="289">
                <c:v>482
卖家未填</c:v>
              </c:pt>
              <c:pt idx="290">
                <c:v>485
卖家未填</c:v>
              </c:pt>
              <c:pt idx="291">
                <c:v>488
卖家未填</c:v>
              </c:pt>
              <c:pt idx="292">
                <c:v>495
卖家未填</c:v>
              </c:pt>
              <c:pt idx="293">
                <c:v>498
卖家未填</c:v>
              </c:pt>
              <c:pt idx="294">
                <c:v>50
卖家未填</c:v>
              </c:pt>
              <c:pt idx="295">
                <c:v>500
卖家未填</c:v>
              </c:pt>
              <c:pt idx="296">
                <c:v>5000
卖家未填</c:v>
              </c:pt>
              <c:pt idx="297">
                <c:v>503
卖家未填</c:v>
              </c:pt>
              <c:pt idx="298">
                <c:v>504
卖家未填</c:v>
              </c:pt>
              <c:pt idx="299">
                <c:v>508
卖家未填</c:v>
              </c:pt>
              <c:pt idx="300">
                <c:v>51
卖家未填</c:v>
              </c:pt>
              <c:pt idx="301">
                <c:v>510
卖家未填</c:v>
              </c:pt>
              <c:pt idx="302">
                <c:v>515
卖家未填</c:v>
              </c:pt>
              <c:pt idx="303">
                <c:v>516
卖家未填</c:v>
              </c:pt>
              <c:pt idx="304">
                <c:v>518
卖家未填</c:v>
              </c:pt>
              <c:pt idx="305">
                <c:v>519
卖家未填</c:v>
              </c:pt>
              <c:pt idx="306">
                <c:v>520
卖家未填</c:v>
              </c:pt>
              <c:pt idx="307">
                <c:v>523
卖家未填</c:v>
              </c:pt>
              <c:pt idx="308">
                <c:v>524
卖家未填</c:v>
              </c:pt>
              <c:pt idx="309">
                <c:v>525
卖家未填</c:v>
              </c:pt>
              <c:pt idx="310">
                <c:v>528
卖家未填</c:v>
              </c:pt>
              <c:pt idx="311">
                <c:v>529
卖家未填</c:v>
              </c:pt>
              <c:pt idx="312">
                <c:v>530
卖家未填</c:v>
              </c:pt>
              <c:pt idx="313">
                <c:v>533
卖家未填</c:v>
              </c:pt>
              <c:pt idx="314">
                <c:v>535
卖家未填</c:v>
              </c:pt>
              <c:pt idx="315">
                <c:v>536
卖家未填</c:v>
              </c:pt>
              <c:pt idx="316">
                <c:v>538
卖家未填</c:v>
              </c:pt>
              <c:pt idx="317">
                <c:v>54
卖家未填</c:v>
              </c:pt>
              <c:pt idx="318">
                <c:v>540
卖家未填</c:v>
              </c:pt>
              <c:pt idx="319">
                <c:v>545
卖家未填</c:v>
              </c:pt>
              <c:pt idx="320">
                <c:v>547
卖家未填</c:v>
              </c:pt>
              <c:pt idx="321">
                <c:v>55
卖家未填</c:v>
              </c:pt>
              <c:pt idx="322">
                <c:v>550
卖家未填</c:v>
              </c:pt>
              <c:pt idx="323">
                <c:v>5508
卖家未填</c:v>
              </c:pt>
              <c:pt idx="324">
                <c:v>554
卖家未填</c:v>
              </c:pt>
              <c:pt idx="325">
                <c:v>56
卖家未填</c:v>
              </c:pt>
              <c:pt idx="326">
                <c:v>560
卖家未填</c:v>
              </c:pt>
              <c:pt idx="327">
                <c:v>57
卖家未填</c:v>
              </c:pt>
              <c:pt idx="328">
                <c:v>570
卖家未填</c:v>
              </c:pt>
              <c:pt idx="329">
                <c:v>574
卖家未填</c:v>
              </c:pt>
              <c:pt idx="330">
                <c:v>576
卖家未填</c:v>
              </c:pt>
              <c:pt idx="331">
                <c:v>577
卖家未填</c:v>
              </c:pt>
              <c:pt idx="332">
                <c:v>58
卖家未填</c:v>
              </c:pt>
              <c:pt idx="333">
                <c:v>580
卖家未填</c:v>
              </c:pt>
              <c:pt idx="334">
                <c:v>583
卖家未填</c:v>
              </c:pt>
              <c:pt idx="335">
                <c:v>590
卖家未填</c:v>
              </c:pt>
              <c:pt idx="336">
                <c:v>592
卖家未填</c:v>
              </c:pt>
              <c:pt idx="337">
                <c:v>60
卖家未填</c:v>
              </c:pt>
              <c:pt idx="338">
                <c:v>600
卖家未填</c:v>
              </c:pt>
              <c:pt idx="339">
                <c:v>606
卖家未填</c:v>
              </c:pt>
              <c:pt idx="340">
                <c:v>607
卖家未填</c:v>
              </c:pt>
              <c:pt idx="341">
                <c:v>608
卖家未填</c:v>
              </c:pt>
              <c:pt idx="342">
                <c:v>610
卖家未填</c:v>
              </c:pt>
              <c:pt idx="343">
                <c:v>612
卖家未填</c:v>
              </c:pt>
              <c:pt idx="344">
                <c:v>614
卖家未填</c:v>
              </c:pt>
              <c:pt idx="345">
                <c:v>62
卖家未填</c:v>
              </c:pt>
              <c:pt idx="346">
                <c:v>620
卖家未填</c:v>
              </c:pt>
              <c:pt idx="347">
                <c:v>622
卖家未填</c:v>
              </c:pt>
              <c:pt idx="348">
                <c:v>624
卖家未填</c:v>
              </c:pt>
              <c:pt idx="349">
                <c:v>63
卖家未填</c:v>
              </c:pt>
              <c:pt idx="350">
                <c:v>630
卖家未填</c:v>
              </c:pt>
              <c:pt idx="351">
                <c:v>636
卖家未填</c:v>
              </c:pt>
              <c:pt idx="352">
                <c:v>64
卖家未填</c:v>
              </c:pt>
              <c:pt idx="353">
                <c:v>640
卖家未填</c:v>
              </c:pt>
              <c:pt idx="354">
                <c:v>645
卖家未填</c:v>
              </c:pt>
              <c:pt idx="355">
                <c:v>648
卖家未填</c:v>
              </c:pt>
              <c:pt idx="356">
                <c:v>65
卖家未填</c:v>
              </c:pt>
              <c:pt idx="357">
                <c:v>650
卖家未填</c:v>
              </c:pt>
              <c:pt idx="358">
                <c:v>658
卖家未填</c:v>
              </c:pt>
              <c:pt idx="359">
                <c:v>660
卖家未填</c:v>
              </c:pt>
              <c:pt idx="360">
                <c:v>670
卖家未填</c:v>
              </c:pt>
              <c:pt idx="361">
                <c:v>672
卖家未填</c:v>
              </c:pt>
              <c:pt idx="362">
                <c:v>675
卖家未填</c:v>
              </c:pt>
              <c:pt idx="363">
                <c:v>68
卖家未填</c:v>
              </c:pt>
              <c:pt idx="364">
                <c:v>680
卖家未填</c:v>
              </c:pt>
              <c:pt idx="365">
                <c:v>681
卖家未填</c:v>
              </c:pt>
              <c:pt idx="366">
                <c:v>684
卖家未填</c:v>
              </c:pt>
              <c:pt idx="367">
                <c:v>70
卖家未填</c:v>
              </c:pt>
              <c:pt idx="368">
                <c:v>700
卖家未填</c:v>
              </c:pt>
              <c:pt idx="369">
                <c:v>71
卖家未填</c:v>
              </c:pt>
              <c:pt idx="370">
                <c:v>710
卖家未填</c:v>
              </c:pt>
              <c:pt idx="371">
                <c:v>72
卖家未填</c:v>
              </c:pt>
              <c:pt idx="372">
                <c:v>720
卖家未填</c:v>
              </c:pt>
              <c:pt idx="373">
                <c:v>726
卖家未填</c:v>
              </c:pt>
              <c:pt idx="374">
                <c:v>729
卖家未填</c:v>
              </c:pt>
              <c:pt idx="375">
                <c:v>730
卖家未填</c:v>
              </c:pt>
              <c:pt idx="376">
                <c:v>736
卖家未填</c:v>
              </c:pt>
              <c:pt idx="377">
                <c:v>74
卖家未填</c:v>
              </c:pt>
              <c:pt idx="378">
                <c:v>743
卖家未填</c:v>
              </c:pt>
              <c:pt idx="379">
                <c:v>744
卖家未填</c:v>
              </c:pt>
              <c:pt idx="380">
                <c:v>748
卖家未填</c:v>
              </c:pt>
              <c:pt idx="381">
                <c:v>75
卖家未填</c:v>
              </c:pt>
              <c:pt idx="382">
                <c:v>750
卖家未填</c:v>
              </c:pt>
              <c:pt idx="383">
                <c:v>756
卖家未填</c:v>
              </c:pt>
              <c:pt idx="384">
                <c:v>76
卖家未填</c:v>
              </c:pt>
              <c:pt idx="385">
                <c:v>760
卖家未填</c:v>
              </c:pt>
              <c:pt idx="386">
                <c:v>765
卖家未填</c:v>
              </c:pt>
              <c:pt idx="387">
                <c:v>775
卖家未填</c:v>
              </c:pt>
              <c:pt idx="388">
                <c:v>78
卖家未填</c:v>
              </c:pt>
              <c:pt idx="389">
                <c:v>780
卖家未填</c:v>
              </c:pt>
              <c:pt idx="390">
                <c:v>789
卖家未填</c:v>
              </c:pt>
              <c:pt idx="391">
                <c:v>790
卖家未填</c:v>
              </c:pt>
              <c:pt idx="392">
                <c:v>80
卖家未填</c:v>
              </c:pt>
              <c:pt idx="393">
                <c:v>800
卖家未填</c:v>
              </c:pt>
              <c:pt idx="394">
                <c:v>808
卖家未填</c:v>
              </c:pt>
              <c:pt idx="395">
                <c:v>8100
卖家未填</c:v>
              </c:pt>
              <c:pt idx="396">
                <c:v>812
卖家未填</c:v>
              </c:pt>
              <c:pt idx="397">
                <c:v>815
卖家未填</c:v>
              </c:pt>
              <c:pt idx="398">
                <c:v>816
卖家未填</c:v>
              </c:pt>
              <c:pt idx="399">
                <c:v>82
卖家未填</c:v>
              </c:pt>
              <c:pt idx="400">
                <c:v>820
卖家未填</c:v>
              </c:pt>
              <c:pt idx="401">
                <c:v>822
卖家未填</c:v>
              </c:pt>
              <c:pt idx="402">
                <c:v>830
卖家未填</c:v>
              </c:pt>
              <c:pt idx="403">
                <c:v>831
卖家未填</c:v>
              </c:pt>
              <c:pt idx="404">
                <c:v>834
卖家未填</c:v>
              </c:pt>
              <c:pt idx="405">
                <c:v>84
卖家未填</c:v>
              </c:pt>
              <c:pt idx="406">
                <c:v>840
卖家未填</c:v>
              </c:pt>
              <c:pt idx="407">
                <c:v>85
卖家未填</c:v>
              </c:pt>
              <c:pt idx="408">
                <c:v>850
卖家未填</c:v>
              </c:pt>
              <c:pt idx="409">
                <c:v>860
卖家未填</c:v>
              </c:pt>
              <c:pt idx="410">
                <c:v>864
卖家未填</c:v>
              </c:pt>
              <c:pt idx="411">
                <c:v>867
卖家未填</c:v>
              </c:pt>
              <c:pt idx="412">
                <c:v>870
卖家未填</c:v>
              </c:pt>
              <c:pt idx="413">
                <c:v>874
卖家未填</c:v>
              </c:pt>
              <c:pt idx="414">
                <c:v>88
卖家未填</c:v>
              </c:pt>
              <c:pt idx="415">
                <c:v>880
卖家未填</c:v>
              </c:pt>
              <c:pt idx="416">
                <c:v>888
卖家未填</c:v>
              </c:pt>
              <c:pt idx="417">
                <c:v>897
卖家未填</c:v>
              </c:pt>
              <c:pt idx="418">
                <c:v>90
卖家未填</c:v>
              </c:pt>
              <c:pt idx="419">
                <c:v>900
卖家未填</c:v>
              </c:pt>
              <c:pt idx="420">
                <c:v>908
卖家未填</c:v>
              </c:pt>
              <c:pt idx="421">
                <c:v>918
卖家未填</c:v>
              </c:pt>
              <c:pt idx="422">
                <c:v>92
卖家未填</c:v>
              </c:pt>
              <c:pt idx="423">
                <c:v>920
卖家未填</c:v>
              </c:pt>
              <c:pt idx="424">
                <c:v>930
卖家未填</c:v>
              </c:pt>
              <c:pt idx="425">
                <c:v>935
卖家未填</c:v>
              </c:pt>
              <c:pt idx="426">
                <c:v>936
卖家未填</c:v>
              </c:pt>
              <c:pt idx="427">
                <c:v>95
卖家未填</c:v>
              </c:pt>
              <c:pt idx="428">
                <c:v>950
卖家未填</c:v>
              </c:pt>
              <c:pt idx="429">
                <c:v>954
卖家未填</c:v>
              </c:pt>
              <c:pt idx="430">
                <c:v>96
卖家未填</c:v>
              </c:pt>
              <c:pt idx="431">
                <c:v>960
卖家未填</c:v>
              </c:pt>
              <c:pt idx="432">
                <c:v>961
卖家未填</c:v>
              </c:pt>
              <c:pt idx="433">
                <c:v>962
卖家未填</c:v>
              </c:pt>
              <c:pt idx="434">
                <c:v>966
卖家未填</c:v>
              </c:pt>
              <c:pt idx="435">
                <c:v>976
卖家未填</c:v>
              </c:pt>
              <c:pt idx="436">
                <c:v>978
卖家未填</c:v>
              </c:pt>
              <c:pt idx="437">
                <c:v>980
卖家未填</c:v>
              </c:pt>
              <c:pt idx="438">
                <c:v>984
卖家未填</c:v>
              </c:pt>
              <c:pt idx="439">
                <c:v>99
卖家未填</c:v>
              </c:pt>
              <c:pt idx="440">
                <c:v>990
卖家未填</c:v>
              </c:pt>
              <c:pt idx="441">
                <c:v>994
卖家未填</c:v>
              </c:pt>
              <c:pt idx="442">
                <c:v>998
卖家未填</c:v>
              </c:pt>
              <c:pt idx="443">
                <c:v>99999
卖家未填</c:v>
              </c:pt>
              <c:pt idx="444">
                <c:v>卖家未填
卖家未填</c:v>
              </c:pt>
              <c:pt idx="445">
                <c:v>100
排块</c:v>
              </c:pt>
              <c:pt idx="446">
                <c:v>1000
排块</c:v>
              </c:pt>
              <c:pt idx="447">
                <c:v>102
排块</c:v>
              </c:pt>
              <c:pt idx="448">
                <c:v>120
排块</c:v>
              </c:pt>
              <c:pt idx="449">
                <c:v>156
排块</c:v>
              </c:pt>
              <c:pt idx="450">
                <c:v>160
排块</c:v>
              </c:pt>
              <c:pt idx="451">
                <c:v>200
排块</c:v>
              </c:pt>
              <c:pt idx="452">
                <c:v>225
排块</c:v>
              </c:pt>
              <c:pt idx="453">
                <c:v>240
排块</c:v>
              </c:pt>
              <c:pt idx="454">
                <c:v>250
排块</c:v>
              </c:pt>
              <c:pt idx="455">
                <c:v>252
排块</c:v>
              </c:pt>
              <c:pt idx="456">
                <c:v>262
排块</c:v>
              </c:pt>
              <c:pt idx="457">
                <c:v>300
排块</c:v>
              </c:pt>
              <c:pt idx="458">
                <c:v>320
排块</c:v>
              </c:pt>
              <c:pt idx="459">
                <c:v>40
排块</c:v>
              </c:pt>
              <c:pt idx="460">
                <c:v>400
排块</c:v>
              </c:pt>
              <c:pt idx="461">
                <c:v>468
排块</c:v>
              </c:pt>
              <c:pt idx="462">
                <c:v>500
排块</c:v>
              </c:pt>
              <c:pt idx="463">
                <c:v>516
排块</c:v>
              </c:pt>
              <c:pt idx="464">
                <c:v>520
排块</c:v>
              </c:pt>
              <c:pt idx="465">
                <c:v>540
排块</c:v>
              </c:pt>
              <c:pt idx="466">
                <c:v>60
排块</c:v>
              </c:pt>
              <c:pt idx="467">
                <c:v>600
排块</c:v>
              </c:pt>
              <c:pt idx="468">
                <c:v>640
排块</c:v>
              </c:pt>
              <c:pt idx="469">
                <c:v>645
排块</c:v>
              </c:pt>
              <c:pt idx="470">
                <c:v>800
排块</c:v>
              </c:pt>
              <c:pt idx="471">
                <c:v>90
排块</c:v>
              </c:pt>
              <c:pt idx="472">
                <c:v>100
其他/other</c:v>
              </c:pt>
              <c:pt idx="473">
                <c:v>1000
其他/other</c:v>
              </c:pt>
              <c:pt idx="474">
                <c:v>120
其他/other</c:v>
              </c:pt>
              <c:pt idx="475">
                <c:v>125
其他/other</c:v>
              </c:pt>
              <c:pt idx="476">
                <c:v>129
其他/other</c:v>
              </c:pt>
              <c:pt idx="477">
                <c:v>1300
其他/other</c:v>
              </c:pt>
              <c:pt idx="478">
                <c:v>138
其他/other</c:v>
              </c:pt>
              <c:pt idx="479">
                <c:v>142
其他/other</c:v>
              </c:pt>
              <c:pt idx="480">
                <c:v>145
其他/other</c:v>
              </c:pt>
              <c:pt idx="481">
                <c:v>1470
其他/other</c:v>
              </c:pt>
              <c:pt idx="482">
                <c:v>160
其他/other</c:v>
              </c:pt>
              <c:pt idx="483">
                <c:v>169
其他/other</c:v>
              </c:pt>
              <c:pt idx="484">
                <c:v>178
其他/other</c:v>
              </c:pt>
              <c:pt idx="485">
                <c:v>180
其他/other</c:v>
              </c:pt>
              <c:pt idx="486">
                <c:v>200
其他/other</c:v>
              </c:pt>
              <c:pt idx="487">
                <c:v>225
其他/other</c:v>
              </c:pt>
              <c:pt idx="488">
                <c:v>246
其他/other</c:v>
              </c:pt>
              <c:pt idx="489">
                <c:v>250
其他/other</c:v>
              </c:pt>
              <c:pt idx="490">
                <c:v>2500
其他/other</c:v>
              </c:pt>
              <c:pt idx="491">
                <c:v>270
其他/other</c:v>
              </c:pt>
              <c:pt idx="492">
                <c:v>280
其他/other</c:v>
              </c:pt>
              <c:pt idx="493">
                <c:v>290
其他/other</c:v>
              </c:pt>
              <c:pt idx="494">
                <c:v>300
其他/other</c:v>
              </c:pt>
              <c:pt idx="495">
                <c:v>320
其他/other</c:v>
              </c:pt>
              <c:pt idx="496">
                <c:v>356
其他/other</c:v>
              </c:pt>
              <c:pt idx="497">
                <c:v>372
其他/other</c:v>
              </c:pt>
              <c:pt idx="498">
                <c:v>375
其他/other</c:v>
              </c:pt>
              <c:pt idx="499">
                <c:v>390
其他/other</c:v>
              </c:pt>
              <c:pt idx="500">
                <c:v>400
其他/other</c:v>
              </c:pt>
              <c:pt idx="501">
                <c:v>405
其他/other</c:v>
              </c:pt>
              <c:pt idx="502">
                <c:v>408
其他/other</c:v>
              </c:pt>
              <c:pt idx="503">
                <c:v>410
其他/other</c:v>
              </c:pt>
              <c:pt idx="504">
                <c:v>438
其他/other</c:v>
              </c:pt>
              <c:pt idx="505">
                <c:v>448
其他/other</c:v>
              </c:pt>
              <c:pt idx="506">
                <c:v>468
其他/other</c:v>
              </c:pt>
              <c:pt idx="507">
                <c:v>477
其他/other</c:v>
              </c:pt>
              <c:pt idx="508">
                <c:v>500
其他/other</c:v>
              </c:pt>
              <c:pt idx="509">
                <c:v>56
其他/other</c:v>
              </c:pt>
              <c:pt idx="510">
                <c:v>60
其他/other</c:v>
              </c:pt>
              <c:pt idx="511">
                <c:v>600
其他/other</c:v>
              </c:pt>
              <c:pt idx="512">
                <c:v>650
其他/other</c:v>
              </c:pt>
              <c:pt idx="513">
                <c:v>720
其他/other</c:v>
              </c:pt>
              <c:pt idx="514">
                <c:v>750
其他/other</c:v>
              </c:pt>
              <c:pt idx="515">
                <c:v>800
其他/other</c:v>
              </c:pt>
              <c:pt idx="516">
                <c:v>808
其他/other</c:v>
              </c:pt>
              <c:pt idx="517">
                <c:v>90
其他/other</c:v>
              </c:pt>
              <c:pt idx="518">
                <c:v>900
其他/other</c:v>
              </c:pt>
              <c:pt idx="519">
                <c:v>1000
巧克力棒</c:v>
              </c:pt>
              <c:pt idx="520">
                <c:v>1620
巧克力棒</c:v>
              </c:pt>
              <c:pt idx="521">
                <c:v>215
巧克力棒</c:v>
              </c:pt>
              <c:pt idx="522">
                <c:v>250
巧克力棒</c:v>
              </c:pt>
              <c:pt idx="523">
                <c:v>300
巧克力棒</c:v>
              </c:pt>
              <c:pt idx="524">
                <c:v>35
巧克力棒</c:v>
              </c:pt>
              <c:pt idx="525">
                <c:v>408
巧克力棒</c:v>
              </c:pt>
              <c:pt idx="526">
                <c:v>420
巧克力棒</c:v>
              </c:pt>
              <c:pt idx="527">
                <c:v>468
巧克力棒</c:v>
              </c:pt>
              <c:pt idx="528">
                <c:v>480
巧克力棒</c:v>
              </c:pt>
              <c:pt idx="529">
                <c:v>500
巧克力棒</c:v>
              </c:pt>
              <c:pt idx="530">
                <c:v>520
巧克力棒</c:v>
              </c:pt>
              <c:pt idx="531">
                <c:v>540
巧克力棒</c:v>
              </c:pt>
              <c:pt idx="532">
                <c:v>606
巧克力棒</c:v>
              </c:pt>
              <c:pt idx="533">
                <c:v>1360
巧克力豆</c:v>
              </c:pt>
              <c:pt idx="534">
                <c:v>1500
巧克力豆</c:v>
              </c:pt>
              <c:pt idx="535">
                <c:v>192
巧克力豆</c:v>
              </c:pt>
              <c:pt idx="536">
                <c:v>270
巧克力豆</c:v>
              </c:pt>
              <c:pt idx="537">
                <c:v>300
巧克力豆</c:v>
              </c:pt>
              <c:pt idx="538">
                <c:v>330
巧克力豆</c:v>
              </c:pt>
              <c:pt idx="539">
                <c:v>37
巧克力豆</c:v>
              </c:pt>
              <c:pt idx="540">
                <c:v>42
巧克力豆</c:v>
              </c:pt>
              <c:pt idx="541">
                <c:v>43
巧克力豆</c:v>
              </c:pt>
              <c:pt idx="542">
                <c:v>450
巧克力豆</c:v>
              </c:pt>
              <c:pt idx="543">
                <c:v>500
巧克力豆</c:v>
              </c:pt>
              <c:pt idx="544">
                <c:v>600
巧克力豆</c:v>
              </c:pt>
              <c:pt idx="545">
                <c:v>90
巧克力豆</c:v>
              </c:pt>
              <c:pt idx="546">
                <c:v>100
松露型</c:v>
              </c:pt>
              <c:pt idx="547">
                <c:v>1000
松露型</c:v>
              </c:pt>
              <c:pt idx="548">
                <c:v>100000
松露型</c:v>
              </c:pt>
              <c:pt idx="549">
                <c:v>114
松露型</c:v>
              </c:pt>
              <c:pt idx="550">
                <c:v>1165
松露型</c:v>
              </c:pt>
              <c:pt idx="551">
                <c:v>118
松露型</c:v>
              </c:pt>
              <c:pt idx="552">
                <c:v>119
松露型</c:v>
              </c:pt>
              <c:pt idx="553">
                <c:v>1196
松露型</c:v>
              </c:pt>
              <c:pt idx="554">
                <c:v>120
松露型</c:v>
              </c:pt>
              <c:pt idx="555">
                <c:v>1208
松露型</c:v>
              </c:pt>
              <c:pt idx="556">
                <c:v>121
松露型</c:v>
              </c:pt>
              <c:pt idx="557">
                <c:v>123
松露型</c:v>
              </c:pt>
              <c:pt idx="558">
                <c:v>1288
松露型</c:v>
              </c:pt>
              <c:pt idx="559">
                <c:v>1324
松露型</c:v>
              </c:pt>
              <c:pt idx="560">
                <c:v>1416
松露型</c:v>
              </c:pt>
              <c:pt idx="561">
                <c:v>150
松露型</c:v>
              </c:pt>
              <c:pt idx="562">
                <c:v>160
松露型</c:v>
              </c:pt>
              <c:pt idx="563">
                <c:v>1600
松露型</c:v>
              </c:pt>
              <c:pt idx="564">
                <c:v>1616
松露型</c:v>
              </c:pt>
              <c:pt idx="565">
                <c:v>1632
松露型</c:v>
              </c:pt>
              <c:pt idx="566">
                <c:v>168
松露型</c:v>
              </c:pt>
              <c:pt idx="567">
                <c:v>184
松露型</c:v>
              </c:pt>
              <c:pt idx="568">
                <c:v>200
松露型</c:v>
              </c:pt>
              <c:pt idx="569">
                <c:v>230
松露型</c:v>
              </c:pt>
              <c:pt idx="570">
                <c:v>250
松露型</c:v>
              </c:pt>
              <c:pt idx="571">
                <c:v>256
松露型</c:v>
              </c:pt>
              <c:pt idx="572">
                <c:v>260
松露型</c:v>
              </c:pt>
              <c:pt idx="573">
                <c:v>280
松露型</c:v>
              </c:pt>
              <c:pt idx="574">
                <c:v>288
松露型</c:v>
              </c:pt>
              <c:pt idx="575">
                <c:v>300
松露型</c:v>
              </c:pt>
              <c:pt idx="576">
                <c:v>328
松露型</c:v>
              </c:pt>
              <c:pt idx="577">
                <c:v>360
松露型</c:v>
              </c:pt>
              <c:pt idx="578">
                <c:v>375
松露型</c:v>
              </c:pt>
              <c:pt idx="579">
                <c:v>388
松露型</c:v>
              </c:pt>
              <c:pt idx="580">
                <c:v>400
松露型</c:v>
              </c:pt>
              <c:pt idx="581">
                <c:v>404
松露型</c:v>
              </c:pt>
              <c:pt idx="582">
                <c:v>405
松露型</c:v>
              </c:pt>
              <c:pt idx="583">
                <c:v>408
松露型</c:v>
              </c:pt>
              <c:pt idx="584">
                <c:v>500
松露型</c:v>
              </c:pt>
              <c:pt idx="585">
                <c:v>531
松露型</c:v>
              </c:pt>
              <c:pt idx="586">
                <c:v>600
松露型</c:v>
              </c:pt>
              <c:pt idx="587">
                <c:v>760
松露型</c:v>
              </c:pt>
              <c:pt idx="588">
                <c:v>765
松露型</c:v>
              </c:pt>
              <c:pt idx="589">
                <c:v>788
松露型</c:v>
              </c:pt>
              <c:pt idx="590">
                <c:v>800
松露型</c:v>
              </c:pt>
              <c:pt idx="591">
                <c:v>805
松露型</c:v>
              </c:pt>
              <c:pt idx="592">
                <c:v>808
松露型</c:v>
              </c:pt>
              <c:pt idx="593">
                <c:v>810
松露型</c:v>
              </c:pt>
              <c:pt idx="594">
                <c:v>816
松露型</c:v>
              </c:pt>
              <c:pt idx="595">
                <c:v>900
松露型</c:v>
              </c:pt>
              <c:pt idx="596">
                <c:v>907
松露型</c:v>
              </c:pt>
            </c:strLit>
          </c:cat>
          <c:val>
            <c:numLit>
              <c:formatCode>General</c:formatCode>
              <c:ptCount val="597"/>
              <c:pt idx="0">
                <c:v>158404.08000000002</c:v>
              </c:pt>
              <c:pt idx="1">
                <c:v>3689146.9500000007</c:v>
              </c:pt>
              <c:pt idx="2">
                <c:v>400565.74</c:v>
              </c:pt>
              <c:pt idx="3">
                <c:v>19780</c:v>
              </c:pt>
              <c:pt idx="4">
                <c:v>2270.4</c:v>
              </c:pt>
              <c:pt idx="5">
                <c:v>24222.400000000001</c:v>
              </c:pt>
              <c:pt idx="6">
                <c:v>48638</c:v>
              </c:pt>
              <c:pt idx="7">
                <c:v>15360</c:v>
              </c:pt>
              <c:pt idx="8">
                <c:v>6415.5</c:v>
              </c:pt>
              <c:pt idx="9">
                <c:v>11477</c:v>
              </c:pt>
              <c:pt idx="10">
                <c:v>5719.4</c:v>
              </c:pt>
              <c:pt idx="11">
                <c:v>100454.95</c:v>
              </c:pt>
              <c:pt idx="12">
                <c:v>3056.4</c:v>
              </c:pt>
              <c:pt idx="13">
                <c:v>460816.39999999997</c:v>
              </c:pt>
              <c:pt idx="14">
                <c:v>22028.300000000003</c:v>
              </c:pt>
              <c:pt idx="15">
                <c:v>208684</c:v>
              </c:pt>
              <c:pt idx="16">
                <c:v>15483.6</c:v>
              </c:pt>
              <c:pt idx="17">
                <c:v>42628</c:v>
              </c:pt>
              <c:pt idx="18">
                <c:v>178395.49999999997</c:v>
              </c:pt>
              <c:pt idx="19">
                <c:v>18216</c:v>
              </c:pt>
              <c:pt idx="20">
                <c:v>39288.6</c:v>
              </c:pt>
              <c:pt idx="21">
                <c:v>58516.799999999996</c:v>
              </c:pt>
              <c:pt idx="22">
                <c:v>103792</c:v>
              </c:pt>
              <c:pt idx="23">
                <c:v>142710.64000000001</c:v>
              </c:pt>
              <c:pt idx="24">
                <c:v>51252.800000000003</c:v>
              </c:pt>
              <c:pt idx="25">
                <c:v>18921</c:v>
              </c:pt>
              <c:pt idx="26">
                <c:v>1455</c:v>
              </c:pt>
              <c:pt idx="27">
                <c:v>76734</c:v>
              </c:pt>
              <c:pt idx="28">
                <c:v>46300.299999999996</c:v>
              </c:pt>
              <c:pt idx="29">
                <c:v>62158.28</c:v>
              </c:pt>
              <c:pt idx="30">
                <c:v>1792</c:v>
              </c:pt>
              <c:pt idx="31">
                <c:v>6529.7999999999993</c:v>
              </c:pt>
              <c:pt idx="32">
                <c:v>10904</c:v>
              </c:pt>
              <c:pt idx="33">
                <c:v>5038.8</c:v>
              </c:pt>
              <c:pt idx="34">
                <c:v>2062.6999999999998</c:v>
              </c:pt>
              <c:pt idx="35">
                <c:v>17424</c:v>
              </c:pt>
              <c:pt idx="36">
                <c:v>51986</c:v>
              </c:pt>
              <c:pt idx="37">
                <c:v>251401.9</c:v>
              </c:pt>
              <c:pt idx="38">
                <c:v>459748</c:v>
              </c:pt>
              <c:pt idx="39">
                <c:v>46690</c:v>
              </c:pt>
              <c:pt idx="40">
                <c:v>31192.6</c:v>
              </c:pt>
              <c:pt idx="41">
                <c:v>111282</c:v>
              </c:pt>
              <c:pt idx="42">
                <c:v>2959.26</c:v>
              </c:pt>
              <c:pt idx="43">
                <c:v>382396</c:v>
              </c:pt>
              <c:pt idx="44">
                <c:v>5280</c:v>
              </c:pt>
              <c:pt idx="45">
                <c:v>476565.4</c:v>
              </c:pt>
              <c:pt idx="46">
                <c:v>514731.32</c:v>
              </c:pt>
              <c:pt idx="47">
                <c:v>2944927.1199999992</c:v>
              </c:pt>
              <c:pt idx="48">
                <c:v>452925</c:v>
              </c:pt>
              <c:pt idx="49">
                <c:v>9009</c:v>
              </c:pt>
              <c:pt idx="50">
                <c:v>19558.5</c:v>
              </c:pt>
              <c:pt idx="51">
                <c:v>12308.800000000001</c:v>
              </c:pt>
              <c:pt idx="52">
                <c:v>110611.78</c:v>
              </c:pt>
              <c:pt idx="53">
                <c:v>68160.100000000006</c:v>
              </c:pt>
              <c:pt idx="54">
                <c:v>201939</c:v>
              </c:pt>
              <c:pt idx="55">
                <c:v>81844</c:v>
              </c:pt>
              <c:pt idx="56">
                <c:v>7685.6</c:v>
              </c:pt>
              <c:pt idx="57">
                <c:v>2100</c:v>
              </c:pt>
              <c:pt idx="58">
                <c:v>11249.7</c:v>
              </c:pt>
              <c:pt idx="59">
                <c:v>394108.39999999997</c:v>
              </c:pt>
              <c:pt idx="60">
                <c:v>160632</c:v>
              </c:pt>
              <c:pt idx="61">
                <c:v>12859</c:v>
              </c:pt>
              <c:pt idx="62">
                <c:v>30816</c:v>
              </c:pt>
              <c:pt idx="63">
                <c:v>9530.5</c:v>
              </c:pt>
              <c:pt idx="64">
                <c:v>55298.259999999995</c:v>
              </c:pt>
              <c:pt idx="65">
                <c:v>333443.59999999998</c:v>
              </c:pt>
              <c:pt idx="66">
                <c:v>28495</c:v>
              </c:pt>
              <c:pt idx="67">
                <c:v>6384</c:v>
              </c:pt>
              <c:pt idx="68">
                <c:v>4940</c:v>
              </c:pt>
              <c:pt idx="69">
                <c:v>6534</c:v>
              </c:pt>
              <c:pt idx="70">
                <c:v>12399.3</c:v>
              </c:pt>
              <c:pt idx="71">
                <c:v>8664</c:v>
              </c:pt>
              <c:pt idx="72">
                <c:v>7236</c:v>
              </c:pt>
              <c:pt idx="73">
                <c:v>27720</c:v>
              </c:pt>
              <c:pt idx="74">
                <c:v>38031.199999999997</c:v>
              </c:pt>
              <c:pt idx="75">
                <c:v>22344</c:v>
              </c:pt>
              <c:pt idx="76">
                <c:v>8514</c:v>
              </c:pt>
              <c:pt idx="77">
                <c:v>121464</c:v>
              </c:pt>
              <c:pt idx="78">
                <c:v>2364.1200000000003</c:v>
              </c:pt>
              <c:pt idx="79">
                <c:v>6986</c:v>
              </c:pt>
              <c:pt idx="80">
                <c:v>19142.5</c:v>
              </c:pt>
              <c:pt idx="81">
                <c:v>22611.5</c:v>
              </c:pt>
              <c:pt idx="82">
                <c:v>25677.07</c:v>
              </c:pt>
              <c:pt idx="83">
                <c:v>71483</c:v>
              </c:pt>
              <c:pt idx="84">
                <c:v>3251.4</c:v>
              </c:pt>
              <c:pt idx="85">
                <c:v>635092.79999999993</c:v>
              </c:pt>
              <c:pt idx="86">
                <c:v>361928.3</c:v>
              </c:pt>
              <c:pt idx="87">
                <c:v>167659.79999999999</c:v>
              </c:pt>
              <c:pt idx="88">
                <c:v>26911.3</c:v>
              </c:pt>
              <c:pt idx="89">
                <c:v>662.40000000000009</c:v>
              </c:pt>
              <c:pt idx="90">
                <c:v>113680</c:v>
              </c:pt>
              <c:pt idx="91">
                <c:v>346950.30000000005</c:v>
              </c:pt>
              <c:pt idx="92">
                <c:v>90405.5</c:v>
              </c:pt>
              <c:pt idx="93">
                <c:v>5310</c:v>
              </c:pt>
              <c:pt idx="94">
                <c:v>4978</c:v>
              </c:pt>
              <c:pt idx="95">
                <c:v>59490</c:v>
              </c:pt>
              <c:pt idx="96">
                <c:v>40448</c:v>
              </c:pt>
              <c:pt idx="97">
                <c:v>22473</c:v>
              </c:pt>
              <c:pt idx="98">
                <c:v>2581</c:v>
              </c:pt>
              <c:pt idx="99">
                <c:v>3283.5</c:v>
              </c:pt>
              <c:pt idx="100">
                <c:v>9417</c:v>
              </c:pt>
              <c:pt idx="101">
                <c:v>4013.2999999999997</c:v>
              </c:pt>
              <c:pt idx="102">
                <c:v>5805.5</c:v>
              </c:pt>
              <c:pt idx="103">
                <c:v>393006.65999999992</c:v>
              </c:pt>
              <c:pt idx="104">
                <c:v>1905765.98</c:v>
              </c:pt>
              <c:pt idx="105">
                <c:v>5293.4</c:v>
              </c:pt>
              <c:pt idx="106">
                <c:v>93292</c:v>
              </c:pt>
              <c:pt idx="107">
                <c:v>22089</c:v>
              </c:pt>
              <c:pt idx="108">
                <c:v>60542.400000000001</c:v>
              </c:pt>
              <c:pt idx="109">
                <c:v>4200</c:v>
              </c:pt>
              <c:pt idx="110">
                <c:v>22222.059999999998</c:v>
              </c:pt>
              <c:pt idx="111">
                <c:v>1749.15</c:v>
              </c:pt>
              <c:pt idx="112">
                <c:v>4209.9000000000005</c:v>
              </c:pt>
              <c:pt idx="113">
                <c:v>12945.6</c:v>
              </c:pt>
              <c:pt idx="114">
                <c:v>28428</c:v>
              </c:pt>
              <c:pt idx="115">
                <c:v>253825.50000000003</c:v>
              </c:pt>
              <c:pt idx="116">
                <c:v>280888.96000000002</c:v>
              </c:pt>
              <c:pt idx="117">
                <c:v>185109.6</c:v>
              </c:pt>
              <c:pt idx="118">
                <c:v>31672</c:v>
              </c:pt>
              <c:pt idx="119">
                <c:v>4920.6000000000004</c:v>
              </c:pt>
              <c:pt idx="120">
                <c:v>29354.1</c:v>
              </c:pt>
              <c:pt idx="121">
                <c:v>125583.9</c:v>
              </c:pt>
              <c:pt idx="122">
                <c:v>5076</c:v>
              </c:pt>
              <c:pt idx="123">
                <c:v>28538</c:v>
              </c:pt>
              <c:pt idx="124">
                <c:v>40903.9</c:v>
              </c:pt>
              <c:pt idx="125">
                <c:v>72960</c:v>
              </c:pt>
              <c:pt idx="126">
                <c:v>17082</c:v>
              </c:pt>
              <c:pt idx="127">
                <c:v>955244.3600000001</c:v>
              </c:pt>
              <c:pt idx="128">
                <c:v>271585.06</c:v>
              </c:pt>
              <c:pt idx="129">
                <c:v>21330</c:v>
              </c:pt>
              <c:pt idx="130">
                <c:v>80556</c:v>
              </c:pt>
              <c:pt idx="131">
                <c:v>66433.2</c:v>
              </c:pt>
              <c:pt idx="132">
                <c:v>120932</c:v>
              </c:pt>
              <c:pt idx="133">
                <c:v>144698.4</c:v>
              </c:pt>
              <c:pt idx="134">
                <c:v>34786.800000000003</c:v>
              </c:pt>
              <c:pt idx="135">
                <c:v>11218</c:v>
              </c:pt>
              <c:pt idx="136">
                <c:v>1465192.2500000002</c:v>
              </c:pt>
              <c:pt idx="137">
                <c:v>176977</c:v>
              </c:pt>
              <c:pt idx="138">
                <c:v>2449.1999999999998</c:v>
              </c:pt>
              <c:pt idx="139">
                <c:v>4221</c:v>
              </c:pt>
              <c:pt idx="140">
                <c:v>27735</c:v>
              </c:pt>
              <c:pt idx="141">
                <c:v>8230.4</c:v>
              </c:pt>
              <c:pt idx="142">
                <c:v>10780</c:v>
              </c:pt>
              <c:pt idx="143">
                <c:v>23700</c:v>
              </c:pt>
              <c:pt idx="144">
                <c:v>12331.9</c:v>
              </c:pt>
              <c:pt idx="145">
                <c:v>19026</c:v>
              </c:pt>
              <c:pt idx="146">
                <c:v>80616.679999999993</c:v>
              </c:pt>
              <c:pt idx="147">
                <c:v>217496.5</c:v>
              </c:pt>
              <c:pt idx="148">
                <c:v>10080.200000000001</c:v>
              </c:pt>
              <c:pt idx="149">
                <c:v>6696</c:v>
              </c:pt>
              <c:pt idx="150">
                <c:v>1510.74</c:v>
              </c:pt>
              <c:pt idx="151">
                <c:v>11210.699999999999</c:v>
              </c:pt>
              <c:pt idx="152">
                <c:v>873.6</c:v>
              </c:pt>
              <c:pt idx="153">
                <c:v>109052</c:v>
              </c:pt>
              <c:pt idx="154">
                <c:v>27004.800000000003</c:v>
              </c:pt>
              <c:pt idx="155">
                <c:v>19467</c:v>
              </c:pt>
              <c:pt idx="156">
                <c:v>34846</c:v>
              </c:pt>
              <c:pt idx="157">
                <c:v>20113.669999999998</c:v>
              </c:pt>
              <c:pt idx="158">
                <c:v>3976759.3700000006</c:v>
              </c:pt>
              <c:pt idx="159">
                <c:v>4591388.3500000006</c:v>
              </c:pt>
              <c:pt idx="160">
                <c:v>22176</c:v>
              </c:pt>
              <c:pt idx="161">
                <c:v>10502.300000000001</c:v>
              </c:pt>
              <c:pt idx="162">
                <c:v>1289434</c:v>
              </c:pt>
              <c:pt idx="163">
                <c:v>6873.9000000000005</c:v>
              </c:pt>
              <c:pt idx="164">
                <c:v>573114.79999999993</c:v>
              </c:pt>
              <c:pt idx="165">
                <c:v>6050665.3000000007</c:v>
              </c:pt>
              <c:pt idx="166">
                <c:v>7801.0599999999995</c:v>
              </c:pt>
              <c:pt idx="167">
                <c:v>134938</c:v>
              </c:pt>
              <c:pt idx="168">
                <c:v>1011.2</c:v>
              </c:pt>
              <c:pt idx="169">
                <c:v>432620.53</c:v>
              </c:pt>
              <c:pt idx="170">
                <c:v>32096</c:v>
              </c:pt>
              <c:pt idx="171">
                <c:v>25506</c:v>
              </c:pt>
              <c:pt idx="172">
                <c:v>74547</c:v>
              </c:pt>
              <c:pt idx="173">
                <c:v>39274.74</c:v>
              </c:pt>
              <c:pt idx="174">
                <c:v>260251.2</c:v>
              </c:pt>
              <c:pt idx="175">
                <c:v>22402.399999999994</c:v>
              </c:pt>
              <c:pt idx="176">
                <c:v>11929</c:v>
              </c:pt>
              <c:pt idx="177">
                <c:v>177173.33000000002</c:v>
              </c:pt>
              <c:pt idx="178">
                <c:v>19600</c:v>
              </c:pt>
              <c:pt idx="179">
                <c:v>41545</c:v>
              </c:pt>
              <c:pt idx="180">
                <c:v>8066</c:v>
              </c:pt>
              <c:pt idx="181">
                <c:v>34275.4</c:v>
              </c:pt>
              <c:pt idx="182">
                <c:v>4830</c:v>
              </c:pt>
              <c:pt idx="183">
                <c:v>18144</c:v>
              </c:pt>
              <c:pt idx="184">
                <c:v>4049.1000000000004</c:v>
              </c:pt>
              <c:pt idx="185">
                <c:v>17114</c:v>
              </c:pt>
              <c:pt idx="186">
                <c:v>424619.99999999994</c:v>
              </c:pt>
              <c:pt idx="187">
                <c:v>27117</c:v>
              </c:pt>
              <c:pt idx="188">
                <c:v>5322.2</c:v>
              </c:pt>
              <c:pt idx="189">
                <c:v>22440</c:v>
              </c:pt>
              <c:pt idx="190">
                <c:v>19890</c:v>
              </c:pt>
              <c:pt idx="191">
                <c:v>9044</c:v>
              </c:pt>
              <c:pt idx="192">
                <c:v>36735</c:v>
              </c:pt>
              <c:pt idx="193">
                <c:v>47198</c:v>
              </c:pt>
              <c:pt idx="194">
                <c:v>5140004.5799999991</c:v>
              </c:pt>
              <c:pt idx="195">
                <c:v>2398079.6599999997</c:v>
              </c:pt>
              <c:pt idx="196">
                <c:v>8940</c:v>
              </c:pt>
              <c:pt idx="197">
                <c:v>12109.5</c:v>
              </c:pt>
              <c:pt idx="198">
                <c:v>8366.2000000000007</c:v>
              </c:pt>
              <c:pt idx="199">
                <c:v>8276.4</c:v>
              </c:pt>
              <c:pt idx="200">
                <c:v>320339.59999999998</c:v>
              </c:pt>
              <c:pt idx="201">
                <c:v>19125</c:v>
              </c:pt>
              <c:pt idx="202">
                <c:v>80443.62</c:v>
              </c:pt>
              <c:pt idx="203">
                <c:v>153575.5</c:v>
              </c:pt>
              <c:pt idx="204">
                <c:v>84599.2</c:v>
              </c:pt>
              <c:pt idx="205">
                <c:v>3195</c:v>
              </c:pt>
              <c:pt idx="206">
                <c:v>86084.9</c:v>
              </c:pt>
              <c:pt idx="207">
                <c:v>228088.2</c:v>
              </c:pt>
              <c:pt idx="208">
                <c:v>29568</c:v>
              </c:pt>
              <c:pt idx="209">
                <c:v>42435.4</c:v>
              </c:pt>
              <c:pt idx="210">
                <c:v>51963.80000000001</c:v>
              </c:pt>
              <c:pt idx="211">
                <c:v>7257</c:v>
              </c:pt>
              <c:pt idx="212">
                <c:v>4221</c:v>
              </c:pt>
              <c:pt idx="213">
                <c:v>16445</c:v>
              </c:pt>
              <c:pt idx="214">
                <c:v>9584</c:v>
              </c:pt>
              <c:pt idx="215">
                <c:v>2520690.64</c:v>
              </c:pt>
              <c:pt idx="216">
                <c:v>859187.28</c:v>
              </c:pt>
              <c:pt idx="217">
                <c:v>43416</c:v>
              </c:pt>
              <c:pt idx="218">
                <c:v>8057.2000000000007</c:v>
              </c:pt>
              <c:pt idx="219">
                <c:v>474105.7</c:v>
              </c:pt>
              <c:pt idx="220">
                <c:v>86516.6</c:v>
              </c:pt>
              <c:pt idx="221">
                <c:v>147188</c:v>
              </c:pt>
              <c:pt idx="222">
                <c:v>208163.5</c:v>
              </c:pt>
              <c:pt idx="223">
                <c:v>48764.6</c:v>
              </c:pt>
              <c:pt idx="224">
                <c:v>2200</c:v>
              </c:pt>
              <c:pt idx="225">
                <c:v>825478.44</c:v>
              </c:pt>
              <c:pt idx="226">
                <c:v>23856</c:v>
              </c:pt>
              <c:pt idx="227">
                <c:v>17424</c:v>
              </c:pt>
              <c:pt idx="228">
                <c:v>34641.300000000003</c:v>
              </c:pt>
              <c:pt idx="229">
                <c:v>706553.3</c:v>
              </c:pt>
              <c:pt idx="230">
                <c:v>2496</c:v>
              </c:pt>
              <c:pt idx="231">
                <c:v>50481</c:v>
              </c:pt>
              <c:pt idx="232">
                <c:v>6051.4000000000005</c:v>
              </c:pt>
              <c:pt idx="233">
                <c:v>415701.2</c:v>
              </c:pt>
              <c:pt idx="234">
                <c:v>36173</c:v>
              </c:pt>
              <c:pt idx="235">
                <c:v>6188.9</c:v>
              </c:pt>
              <c:pt idx="236">
                <c:v>9427</c:v>
              </c:pt>
              <c:pt idx="237">
                <c:v>29355.999999999996</c:v>
              </c:pt>
              <c:pt idx="238">
                <c:v>23367</c:v>
              </c:pt>
              <c:pt idx="239">
                <c:v>485490</c:v>
              </c:pt>
              <c:pt idx="240">
                <c:v>129747.99999999999</c:v>
              </c:pt>
              <c:pt idx="241">
                <c:v>7035</c:v>
              </c:pt>
              <c:pt idx="242">
                <c:v>82829.260000000009</c:v>
              </c:pt>
              <c:pt idx="243">
                <c:v>17362.5</c:v>
              </c:pt>
              <c:pt idx="244">
                <c:v>274319.8</c:v>
              </c:pt>
              <c:pt idx="245">
                <c:v>31248</c:v>
              </c:pt>
              <c:pt idx="246">
                <c:v>16866.199999999997</c:v>
              </c:pt>
              <c:pt idx="247">
                <c:v>1166.54</c:v>
              </c:pt>
              <c:pt idx="248">
                <c:v>594198.90000000014</c:v>
              </c:pt>
              <c:pt idx="249">
                <c:v>3657.2999999999997</c:v>
              </c:pt>
              <c:pt idx="250">
                <c:v>19075</c:v>
              </c:pt>
              <c:pt idx="251">
                <c:v>124913.31</c:v>
              </c:pt>
              <c:pt idx="252">
                <c:v>412845.5</c:v>
              </c:pt>
              <c:pt idx="253">
                <c:v>1284.08</c:v>
              </c:pt>
              <c:pt idx="254">
                <c:v>25773</c:v>
              </c:pt>
              <c:pt idx="255">
                <c:v>90657.1</c:v>
              </c:pt>
              <c:pt idx="256">
                <c:v>2436</c:v>
              </c:pt>
              <c:pt idx="257">
                <c:v>20375.800000000003</c:v>
              </c:pt>
              <c:pt idx="258">
                <c:v>3902881.4400000009</c:v>
              </c:pt>
              <c:pt idx="259">
                <c:v>29232.6</c:v>
              </c:pt>
              <c:pt idx="260">
                <c:v>536981.29999999993</c:v>
              </c:pt>
              <c:pt idx="261">
                <c:v>427941.63</c:v>
              </c:pt>
              <c:pt idx="262">
                <c:v>5187</c:v>
              </c:pt>
              <c:pt idx="263">
                <c:v>8263.9</c:v>
              </c:pt>
              <c:pt idx="264">
                <c:v>9683.4000000000015</c:v>
              </c:pt>
              <c:pt idx="265">
                <c:v>839726.9800000001</c:v>
              </c:pt>
              <c:pt idx="266">
                <c:v>8976</c:v>
              </c:pt>
              <c:pt idx="267">
                <c:v>41311.200000000004</c:v>
              </c:pt>
              <c:pt idx="268">
                <c:v>9288.7999999999993</c:v>
              </c:pt>
              <c:pt idx="269">
                <c:v>244924.19999999998</c:v>
              </c:pt>
              <c:pt idx="270">
                <c:v>3404</c:v>
              </c:pt>
              <c:pt idx="271">
                <c:v>5530</c:v>
              </c:pt>
              <c:pt idx="272">
                <c:v>96544.2</c:v>
              </c:pt>
              <c:pt idx="273">
                <c:v>6280.8</c:v>
              </c:pt>
              <c:pt idx="274">
                <c:v>1117659.21</c:v>
              </c:pt>
              <c:pt idx="275">
                <c:v>77490.73</c:v>
              </c:pt>
              <c:pt idx="276">
                <c:v>8600.2000000000007</c:v>
              </c:pt>
              <c:pt idx="277">
                <c:v>2636.2000000000003</c:v>
              </c:pt>
              <c:pt idx="278">
                <c:v>97177.08</c:v>
              </c:pt>
              <c:pt idx="279">
                <c:v>3456</c:v>
              </c:pt>
              <c:pt idx="280">
                <c:v>258384.7</c:v>
              </c:pt>
              <c:pt idx="281">
                <c:v>8030564.8000000035</c:v>
              </c:pt>
              <c:pt idx="282">
                <c:v>2670.2000000000003</c:v>
              </c:pt>
              <c:pt idx="283">
                <c:v>68807.759999999995</c:v>
              </c:pt>
              <c:pt idx="284">
                <c:v>265679.40000000002</c:v>
              </c:pt>
              <c:pt idx="285">
                <c:v>5243</c:v>
              </c:pt>
              <c:pt idx="286">
                <c:v>5733</c:v>
              </c:pt>
              <c:pt idx="287">
                <c:v>4525.42</c:v>
              </c:pt>
              <c:pt idx="288">
                <c:v>209969.11000000002</c:v>
              </c:pt>
              <c:pt idx="289">
                <c:v>28696</c:v>
              </c:pt>
              <c:pt idx="290">
                <c:v>45367.5</c:v>
              </c:pt>
              <c:pt idx="291">
                <c:v>58917.600000000006</c:v>
              </c:pt>
              <c:pt idx="292">
                <c:v>182070</c:v>
              </c:pt>
              <c:pt idx="293">
                <c:v>43276</c:v>
              </c:pt>
              <c:pt idx="294">
                <c:v>26726.799999999999</c:v>
              </c:pt>
              <c:pt idx="295">
                <c:v>15988878.349999998</c:v>
              </c:pt>
              <c:pt idx="296">
                <c:v>207854.42</c:v>
              </c:pt>
              <c:pt idx="297">
                <c:v>2467.6</c:v>
              </c:pt>
              <c:pt idx="298">
                <c:v>4618</c:v>
              </c:pt>
              <c:pt idx="299">
                <c:v>15041.5</c:v>
              </c:pt>
              <c:pt idx="300">
                <c:v>1672</c:v>
              </c:pt>
              <c:pt idx="301">
                <c:v>10108</c:v>
              </c:pt>
              <c:pt idx="302">
                <c:v>5908.03</c:v>
              </c:pt>
              <c:pt idx="303">
                <c:v>20104</c:v>
              </c:pt>
              <c:pt idx="304">
                <c:v>16913.8</c:v>
              </c:pt>
              <c:pt idx="305">
                <c:v>1330</c:v>
              </c:pt>
              <c:pt idx="306">
                <c:v>160268.38</c:v>
              </c:pt>
              <c:pt idx="307">
                <c:v>396855</c:v>
              </c:pt>
              <c:pt idx="308">
                <c:v>19875</c:v>
              </c:pt>
              <c:pt idx="309">
                <c:v>1832</c:v>
              </c:pt>
              <c:pt idx="310">
                <c:v>25336</c:v>
              </c:pt>
              <c:pt idx="311">
                <c:v>1759.5</c:v>
              </c:pt>
              <c:pt idx="312">
                <c:v>4528.5</c:v>
              </c:pt>
              <c:pt idx="313">
                <c:v>115461.79999999999</c:v>
              </c:pt>
              <c:pt idx="314">
                <c:v>517983</c:v>
              </c:pt>
              <c:pt idx="315">
                <c:v>11745</c:v>
              </c:pt>
              <c:pt idx="316">
                <c:v>18314.589999999997</c:v>
              </c:pt>
              <c:pt idx="317">
                <c:v>1744</c:v>
              </c:pt>
              <c:pt idx="318">
                <c:v>152301.20000000001</c:v>
              </c:pt>
              <c:pt idx="319">
                <c:v>41006</c:v>
              </c:pt>
              <c:pt idx="320">
                <c:v>13800</c:v>
              </c:pt>
              <c:pt idx="321">
                <c:v>3619</c:v>
              </c:pt>
              <c:pt idx="322">
                <c:v>1025467.44</c:v>
              </c:pt>
              <c:pt idx="323">
                <c:v>36000</c:v>
              </c:pt>
              <c:pt idx="324">
                <c:v>4059.6</c:v>
              </c:pt>
              <c:pt idx="325">
                <c:v>3347.3999999999996</c:v>
              </c:pt>
              <c:pt idx="326">
                <c:v>172298.5</c:v>
              </c:pt>
              <c:pt idx="327">
                <c:v>59985</c:v>
              </c:pt>
              <c:pt idx="328">
                <c:v>51364.6</c:v>
              </c:pt>
              <c:pt idx="329">
                <c:v>15006.199999999999</c:v>
              </c:pt>
              <c:pt idx="330">
                <c:v>6361.7</c:v>
              </c:pt>
              <c:pt idx="331">
                <c:v>7667.2</c:v>
              </c:pt>
              <c:pt idx="332">
                <c:v>7456</c:v>
              </c:pt>
              <c:pt idx="333">
                <c:v>215223.3</c:v>
              </c:pt>
              <c:pt idx="334">
                <c:v>3171854.8</c:v>
              </c:pt>
              <c:pt idx="335">
                <c:v>18231.189999999999</c:v>
              </c:pt>
              <c:pt idx="336">
                <c:v>6392</c:v>
              </c:pt>
              <c:pt idx="337">
                <c:v>119202.21</c:v>
              </c:pt>
              <c:pt idx="338">
                <c:v>4922379.8600000003</c:v>
              </c:pt>
              <c:pt idx="339">
                <c:v>3074</c:v>
              </c:pt>
              <c:pt idx="340">
                <c:v>4482</c:v>
              </c:pt>
              <c:pt idx="341">
                <c:v>51834.400000000001</c:v>
              </c:pt>
              <c:pt idx="342">
                <c:v>18427.2</c:v>
              </c:pt>
              <c:pt idx="343">
                <c:v>16514</c:v>
              </c:pt>
              <c:pt idx="344">
                <c:v>6557</c:v>
              </c:pt>
              <c:pt idx="345">
                <c:v>2244</c:v>
              </c:pt>
              <c:pt idx="346">
                <c:v>75640.820000000007</c:v>
              </c:pt>
              <c:pt idx="347">
                <c:v>4164.8</c:v>
              </c:pt>
              <c:pt idx="348">
                <c:v>21657.599999999999</c:v>
              </c:pt>
              <c:pt idx="349">
                <c:v>6153</c:v>
              </c:pt>
              <c:pt idx="350">
                <c:v>472010</c:v>
              </c:pt>
              <c:pt idx="351">
                <c:v>3693.5</c:v>
              </c:pt>
              <c:pt idx="352">
                <c:v>8057.5</c:v>
              </c:pt>
              <c:pt idx="353">
                <c:v>67491.399999999994</c:v>
              </c:pt>
              <c:pt idx="354">
                <c:v>9240</c:v>
              </c:pt>
              <c:pt idx="355">
                <c:v>39400.499999999993</c:v>
              </c:pt>
              <c:pt idx="356">
                <c:v>1787.5</c:v>
              </c:pt>
              <c:pt idx="357">
                <c:v>322759.71000000002</c:v>
              </c:pt>
              <c:pt idx="358">
                <c:v>72968.42</c:v>
              </c:pt>
              <c:pt idx="359">
                <c:v>5865</c:v>
              </c:pt>
              <c:pt idx="360">
                <c:v>8120</c:v>
              </c:pt>
              <c:pt idx="361">
                <c:v>3003</c:v>
              </c:pt>
              <c:pt idx="362">
                <c:v>1424.5</c:v>
              </c:pt>
              <c:pt idx="363">
                <c:v>418.70000000000005</c:v>
              </c:pt>
              <c:pt idx="364">
                <c:v>139829.20000000001</c:v>
              </c:pt>
              <c:pt idx="365">
                <c:v>17198</c:v>
              </c:pt>
              <c:pt idx="366">
                <c:v>31129.8</c:v>
              </c:pt>
              <c:pt idx="367">
                <c:v>36098</c:v>
              </c:pt>
              <c:pt idx="368">
                <c:v>204060.9</c:v>
              </c:pt>
              <c:pt idx="369">
                <c:v>3944</c:v>
              </c:pt>
              <c:pt idx="370">
                <c:v>10457.199999999999</c:v>
              </c:pt>
              <c:pt idx="371">
                <c:v>34905.050000000003</c:v>
              </c:pt>
              <c:pt idx="372">
                <c:v>423040.43999999994</c:v>
              </c:pt>
              <c:pt idx="373">
                <c:v>2123.8199999999997</c:v>
              </c:pt>
              <c:pt idx="374">
                <c:v>1746.5</c:v>
              </c:pt>
              <c:pt idx="375">
                <c:v>52601.4</c:v>
              </c:pt>
              <c:pt idx="376">
                <c:v>3278</c:v>
              </c:pt>
              <c:pt idx="377">
                <c:v>1241.27</c:v>
              </c:pt>
              <c:pt idx="378">
                <c:v>68208</c:v>
              </c:pt>
              <c:pt idx="379">
                <c:v>2400</c:v>
              </c:pt>
              <c:pt idx="380">
                <c:v>238641.69999999998</c:v>
              </c:pt>
              <c:pt idx="381">
                <c:v>1920</c:v>
              </c:pt>
              <c:pt idx="382">
                <c:v>990296.48</c:v>
              </c:pt>
              <c:pt idx="383">
                <c:v>270516.8</c:v>
              </c:pt>
              <c:pt idx="384">
                <c:v>2442.8000000000002</c:v>
              </c:pt>
              <c:pt idx="385">
                <c:v>12288.779999999999</c:v>
              </c:pt>
              <c:pt idx="386">
                <c:v>16732</c:v>
              </c:pt>
              <c:pt idx="387">
                <c:v>5510</c:v>
              </c:pt>
              <c:pt idx="388">
                <c:v>1708.1999999999998</c:v>
              </c:pt>
              <c:pt idx="389">
                <c:v>17480.599999999999</c:v>
              </c:pt>
              <c:pt idx="390">
                <c:v>4606</c:v>
              </c:pt>
              <c:pt idx="391">
                <c:v>8908.7999999999993</c:v>
              </c:pt>
              <c:pt idx="392">
                <c:v>203916.1</c:v>
              </c:pt>
              <c:pt idx="393">
                <c:v>3391670.8199999994</c:v>
              </c:pt>
              <c:pt idx="394">
                <c:v>89819.599999999991</c:v>
              </c:pt>
              <c:pt idx="395">
                <c:v>14405</c:v>
              </c:pt>
              <c:pt idx="396">
                <c:v>17196.899999999998</c:v>
              </c:pt>
              <c:pt idx="397">
                <c:v>3167.2</c:v>
              </c:pt>
              <c:pt idx="398">
                <c:v>26755.4</c:v>
              </c:pt>
              <c:pt idx="399">
                <c:v>4696</c:v>
              </c:pt>
              <c:pt idx="400">
                <c:v>21523.3</c:v>
              </c:pt>
              <c:pt idx="401">
                <c:v>1281908</c:v>
              </c:pt>
              <c:pt idx="402">
                <c:v>527685.5</c:v>
              </c:pt>
              <c:pt idx="403">
                <c:v>5227.2</c:v>
              </c:pt>
              <c:pt idx="404">
                <c:v>132090</c:v>
              </c:pt>
              <c:pt idx="405">
                <c:v>7668</c:v>
              </c:pt>
              <c:pt idx="406">
                <c:v>35048.199999999997</c:v>
              </c:pt>
              <c:pt idx="407">
                <c:v>96522</c:v>
              </c:pt>
              <c:pt idx="408">
                <c:v>179512.24</c:v>
              </c:pt>
              <c:pt idx="409">
                <c:v>1010147.7</c:v>
              </c:pt>
              <c:pt idx="410">
                <c:v>6450</c:v>
              </c:pt>
              <c:pt idx="411">
                <c:v>59153.9</c:v>
              </c:pt>
              <c:pt idx="412">
                <c:v>18190.8</c:v>
              </c:pt>
              <c:pt idx="413">
                <c:v>35217</c:v>
              </c:pt>
              <c:pt idx="414">
                <c:v>116814.05</c:v>
              </c:pt>
              <c:pt idx="415">
                <c:v>102111.4</c:v>
              </c:pt>
              <c:pt idx="416">
                <c:v>413777.7</c:v>
              </c:pt>
              <c:pt idx="417">
                <c:v>7370.4</c:v>
              </c:pt>
              <c:pt idx="418">
                <c:v>455837.40999999992</c:v>
              </c:pt>
              <c:pt idx="419">
                <c:v>618894.65000000014</c:v>
              </c:pt>
              <c:pt idx="420">
                <c:v>4360163.0000000009</c:v>
              </c:pt>
              <c:pt idx="421">
                <c:v>110277.6</c:v>
              </c:pt>
              <c:pt idx="422">
                <c:v>32591</c:v>
              </c:pt>
              <c:pt idx="423">
                <c:v>139898</c:v>
              </c:pt>
              <c:pt idx="424">
                <c:v>61571.599999999991</c:v>
              </c:pt>
              <c:pt idx="425">
                <c:v>63917.899999999994</c:v>
              </c:pt>
              <c:pt idx="426">
                <c:v>1193907.2999999998</c:v>
              </c:pt>
              <c:pt idx="427">
                <c:v>80464.59</c:v>
              </c:pt>
              <c:pt idx="428">
                <c:v>1310108.5999999999</c:v>
              </c:pt>
              <c:pt idx="429">
                <c:v>62216.4</c:v>
              </c:pt>
              <c:pt idx="430">
                <c:v>3366</c:v>
              </c:pt>
              <c:pt idx="431">
                <c:v>61361.03</c:v>
              </c:pt>
              <c:pt idx="432">
                <c:v>14504</c:v>
              </c:pt>
              <c:pt idx="433">
                <c:v>81809</c:v>
              </c:pt>
              <c:pt idx="434">
                <c:v>21118.800000000003</c:v>
              </c:pt>
              <c:pt idx="435">
                <c:v>82963.099999999991</c:v>
              </c:pt>
              <c:pt idx="436">
                <c:v>14865.739999999998</c:v>
              </c:pt>
              <c:pt idx="437">
                <c:v>10436.5</c:v>
              </c:pt>
              <c:pt idx="438">
                <c:v>45383.200000000004</c:v>
              </c:pt>
              <c:pt idx="439">
                <c:v>11360.2</c:v>
              </c:pt>
              <c:pt idx="440">
                <c:v>7112</c:v>
              </c:pt>
              <c:pt idx="441">
                <c:v>27544</c:v>
              </c:pt>
              <c:pt idx="442">
                <c:v>69841.8</c:v>
              </c:pt>
              <c:pt idx="443">
                <c:v>19561.5</c:v>
              </c:pt>
              <c:pt idx="444">
                <c:v>10585273.940000001</c:v>
              </c:pt>
              <c:pt idx="445">
                <c:v>146099.77000000002</c:v>
              </c:pt>
              <c:pt idx="446">
                <c:v>188767.8</c:v>
              </c:pt>
              <c:pt idx="447">
                <c:v>1287</c:v>
              </c:pt>
              <c:pt idx="448">
                <c:v>5147.0999999999995</c:v>
              </c:pt>
              <c:pt idx="449">
                <c:v>2570.4</c:v>
              </c:pt>
              <c:pt idx="450">
                <c:v>54560</c:v>
              </c:pt>
              <c:pt idx="451">
                <c:v>3299.8</c:v>
              </c:pt>
              <c:pt idx="452">
                <c:v>3668</c:v>
              </c:pt>
              <c:pt idx="453">
                <c:v>3667</c:v>
              </c:pt>
              <c:pt idx="454">
                <c:v>9781.2999999999993</c:v>
              </c:pt>
              <c:pt idx="455">
                <c:v>1247</c:v>
              </c:pt>
              <c:pt idx="456">
                <c:v>45243</c:v>
              </c:pt>
              <c:pt idx="457">
                <c:v>28912.5</c:v>
              </c:pt>
              <c:pt idx="458">
                <c:v>79016.399999999994</c:v>
              </c:pt>
              <c:pt idx="459">
                <c:v>4336.4000000000005</c:v>
              </c:pt>
              <c:pt idx="460">
                <c:v>17208.099999999999</c:v>
              </c:pt>
              <c:pt idx="461">
                <c:v>838602</c:v>
              </c:pt>
              <c:pt idx="462">
                <c:v>889776.1</c:v>
              </c:pt>
              <c:pt idx="463">
                <c:v>35510.400000000001</c:v>
              </c:pt>
              <c:pt idx="464">
                <c:v>57400.27</c:v>
              </c:pt>
              <c:pt idx="465">
                <c:v>5936.4000000000005</c:v>
              </c:pt>
              <c:pt idx="466">
                <c:v>2592.9</c:v>
              </c:pt>
              <c:pt idx="467">
                <c:v>36380</c:v>
              </c:pt>
              <c:pt idx="468">
                <c:v>3161.6</c:v>
              </c:pt>
              <c:pt idx="469">
                <c:v>6076</c:v>
              </c:pt>
              <c:pt idx="470">
                <c:v>5292</c:v>
              </c:pt>
              <c:pt idx="471">
                <c:v>35295.839999999997</c:v>
              </c:pt>
              <c:pt idx="472">
                <c:v>15609</c:v>
              </c:pt>
              <c:pt idx="473">
                <c:v>72287.100000000006</c:v>
              </c:pt>
              <c:pt idx="474">
                <c:v>88443</c:v>
              </c:pt>
              <c:pt idx="475">
                <c:v>3750</c:v>
              </c:pt>
              <c:pt idx="476">
                <c:v>2178</c:v>
              </c:pt>
              <c:pt idx="477">
                <c:v>20229.3</c:v>
              </c:pt>
              <c:pt idx="478">
                <c:v>14980</c:v>
              </c:pt>
              <c:pt idx="479">
                <c:v>46240</c:v>
              </c:pt>
              <c:pt idx="480">
                <c:v>20838</c:v>
              </c:pt>
              <c:pt idx="481">
                <c:v>3052</c:v>
              </c:pt>
              <c:pt idx="482">
                <c:v>31198.400000000001</c:v>
              </c:pt>
              <c:pt idx="483">
                <c:v>17612</c:v>
              </c:pt>
              <c:pt idx="484">
                <c:v>3510</c:v>
              </c:pt>
              <c:pt idx="485">
                <c:v>1664.3999999999999</c:v>
              </c:pt>
              <c:pt idx="486">
                <c:v>9299.66</c:v>
              </c:pt>
              <c:pt idx="487">
                <c:v>373548</c:v>
              </c:pt>
              <c:pt idx="488">
                <c:v>10728.5</c:v>
              </c:pt>
              <c:pt idx="489">
                <c:v>92269.5</c:v>
              </c:pt>
              <c:pt idx="490">
                <c:v>5382</c:v>
              </c:pt>
              <c:pt idx="491">
                <c:v>42069.299999999996</c:v>
              </c:pt>
              <c:pt idx="492">
                <c:v>60023.900000000009</c:v>
              </c:pt>
              <c:pt idx="493">
                <c:v>26950.5</c:v>
              </c:pt>
              <c:pt idx="494">
                <c:v>180108.61</c:v>
              </c:pt>
              <c:pt idx="495">
                <c:v>14918.4</c:v>
              </c:pt>
              <c:pt idx="496">
                <c:v>4360</c:v>
              </c:pt>
              <c:pt idx="497">
                <c:v>42900</c:v>
              </c:pt>
              <c:pt idx="498">
                <c:v>293046</c:v>
              </c:pt>
              <c:pt idx="499">
                <c:v>2511</c:v>
              </c:pt>
              <c:pt idx="500">
                <c:v>69985.799999999988</c:v>
              </c:pt>
              <c:pt idx="501">
                <c:v>2241953.6799999997</c:v>
              </c:pt>
              <c:pt idx="502">
                <c:v>108653.6</c:v>
              </c:pt>
              <c:pt idx="503">
                <c:v>18955.52</c:v>
              </c:pt>
              <c:pt idx="504">
                <c:v>4392.5</c:v>
              </c:pt>
              <c:pt idx="505">
                <c:v>2538</c:v>
              </c:pt>
              <c:pt idx="506">
                <c:v>8870.4</c:v>
              </c:pt>
              <c:pt idx="507">
                <c:v>270733</c:v>
              </c:pt>
              <c:pt idx="508">
                <c:v>1603360.6000000003</c:v>
              </c:pt>
              <c:pt idx="509">
                <c:v>1835.3999999999999</c:v>
              </c:pt>
              <c:pt idx="510">
                <c:v>1826</c:v>
              </c:pt>
              <c:pt idx="511">
                <c:v>2301697</c:v>
              </c:pt>
              <c:pt idx="512">
                <c:v>126066</c:v>
              </c:pt>
              <c:pt idx="513">
                <c:v>19008</c:v>
              </c:pt>
              <c:pt idx="514">
                <c:v>628077</c:v>
              </c:pt>
              <c:pt idx="515">
                <c:v>17403.2</c:v>
              </c:pt>
              <c:pt idx="516">
                <c:v>68271.839999999997</c:v>
              </c:pt>
              <c:pt idx="517">
                <c:v>8417.4000000000015</c:v>
              </c:pt>
              <c:pt idx="518">
                <c:v>15437.9</c:v>
              </c:pt>
              <c:pt idx="519">
                <c:v>94785.600000000006</c:v>
              </c:pt>
              <c:pt idx="520">
                <c:v>35346</c:v>
              </c:pt>
              <c:pt idx="521">
                <c:v>9468</c:v>
              </c:pt>
              <c:pt idx="522">
                <c:v>818.40000000000009</c:v>
              </c:pt>
              <c:pt idx="523">
                <c:v>11085.199999999999</c:v>
              </c:pt>
              <c:pt idx="524">
                <c:v>6746.6</c:v>
              </c:pt>
              <c:pt idx="525">
                <c:v>70290</c:v>
              </c:pt>
              <c:pt idx="526">
                <c:v>25902.36</c:v>
              </c:pt>
              <c:pt idx="527">
                <c:v>4384.8</c:v>
              </c:pt>
              <c:pt idx="528">
                <c:v>2857.6</c:v>
              </c:pt>
              <c:pt idx="529">
                <c:v>110675.6</c:v>
              </c:pt>
              <c:pt idx="530">
                <c:v>1579.2</c:v>
              </c:pt>
              <c:pt idx="531">
                <c:v>33204.1</c:v>
              </c:pt>
              <c:pt idx="532">
                <c:v>66189.5</c:v>
              </c:pt>
              <c:pt idx="533">
                <c:v>25536</c:v>
              </c:pt>
              <c:pt idx="534">
                <c:v>18199.14</c:v>
              </c:pt>
              <c:pt idx="535">
                <c:v>165297</c:v>
              </c:pt>
              <c:pt idx="536">
                <c:v>9975</c:v>
              </c:pt>
              <c:pt idx="537">
                <c:v>53962.400000000001</c:v>
              </c:pt>
              <c:pt idx="538">
                <c:v>31625</c:v>
              </c:pt>
              <c:pt idx="539">
                <c:v>6295.5</c:v>
              </c:pt>
              <c:pt idx="540">
                <c:v>48925.1</c:v>
              </c:pt>
              <c:pt idx="541">
                <c:v>3572</c:v>
              </c:pt>
              <c:pt idx="542">
                <c:v>53212.5</c:v>
              </c:pt>
              <c:pt idx="543">
                <c:v>10649.5</c:v>
              </c:pt>
              <c:pt idx="544">
                <c:v>119571</c:v>
              </c:pt>
              <c:pt idx="545">
                <c:v>5290.74</c:v>
              </c:pt>
              <c:pt idx="546">
                <c:v>173278.9</c:v>
              </c:pt>
              <c:pt idx="547">
                <c:v>209180.1</c:v>
              </c:pt>
              <c:pt idx="548">
                <c:v>4736</c:v>
              </c:pt>
              <c:pt idx="549">
                <c:v>4150</c:v>
              </c:pt>
              <c:pt idx="550">
                <c:v>72751.100000000006</c:v>
              </c:pt>
              <c:pt idx="551">
                <c:v>1240.2</c:v>
              </c:pt>
              <c:pt idx="552">
                <c:v>9625</c:v>
              </c:pt>
              <c:pt idx="553">
                <c:v>19418.400000000001</c:v>
              </c:pt>
              <c:pt idx="554">
                <c:v>8195</c:v>
              </c:pt>
              <c:pt idx="555">
                <c:v>25424</c:v>
              </c:pt>
              <c:pt idx="556">
                <c:v>2475</c:v>
              </c:pt>
              <c:pt idx="557">
                <c:v>2944.1</c:v>
              </c:pt>
              <c:pt idx="558">
                <c:v>117323.3</c:v>
              </c:pt>
              <c:pt idx="559">
                <c:v>63696</c:v>
              </c:pt>
              <c:pt idx="560">
                <c:v>7900</c:v>
              </c:pt>
              <c:pt idx="561">
                <c:v>10759</c:v>
              </c:pt>
              <c:pt idx="562">
                <c:v>6881912.0999999996</c:v>
              </c:pt>
              <c:pt idx="563">
                <c:v>2667</c:v>
              </c:pt>
              <c:pt idx="564">
                <c:v>3471</c:v>
              </c:pt>
              <c:pt idx="565">
                <c:v>2697</c:v>
              </c:pt>
              <c:pt idx="566">
                <c:v>190562.4</c:v>
              </c:pt>
              <c:pt idx="567">
                <c:v>15480</c:v>
              </c:pt>
              <c:pt idx="568">
                <c:v>40120.400000000001</c:v>
              </c:pt>
              <c:pt idx="569">
                <c:v>1476</c:v>
              </c:pt>
              <c:pt idx="570">
                <c:v>20340</c:v>
              </c:pt>
              <c:pt idx="571">
                <c:v>11955.3</c:v>
              </c:pt>
              <c:pt idx="572">
                <c:v>8811</c:v>
              </c:pt>
              <c:pt idx="573">
                <c:v>21298.3</c:v>
              </c:pt>
              <c:pt idx="574">
                <c:v>238781.4</c:v>
              </c:pt>
              <c:pt idx="575">
                <c:v>132403.70000000001</c:v>
              </c:pt>
              <c:pt idx="576">
                <c:v>4529.2</c:v>
              </c:pt>
              <c:pt idx="577">
                <c:v>20987.010000000002</c:v>
              </c:pt>
              <c:pt idx="578">
                <c:v>6313</c:v>
              </c:pt>
              <c:pt idx="579">
                <c:v>20428.8</c:v>
              </c:pt>
              <c:pt idx="580">
                <c:v>2129759.81</c:v>
              </c:pt>
              <c:pt idx="581">
                <c:v>2962.12</c:v>
              </c:pt>
              <c:pt idx="582">
                <c:v>958005.89999999991</c:v>
              </c:pt>
              <c:pt idx="583">
                <c:v>5579768.3399999999</c:v>
              </c:pt>
              <c:pt idx="584">
                <c:v>31038</c:v>
              </c:pt>
              <c:pt idx="585">
                <c:v>45084</c:v>
              </c:pt>
              <c:pt idx="586">
                <c:v>521628.5</c:v>
              </c:pt>
              <c:pt idx="587">
                <c:v>1911</c:v>
              </c:pt>
              <c:pt idx="588">
                <c:v>23504</c:v>
              </c:pt>
              <c:pt idx="589">
                <c:v>98775.3</c:v>
              </c:pt>
              <c:pt idx="590">
                <c:v>60108.2</c:v>
              </c:pt>
              <c:pt idx="591">
                <c:v>83986.4</c:v>
              </c:pt>
              <c:pt idx="592">
                <c:v>1067465.5999999999</c:v>
              </c:pt>
              <c:pt idx="593">
                <c:v>691254.5</c:v>
              </c:pt>
              <c:pt idx="594">
                <c:v>4876.2</c:v>
              </c:pt>
              <c:pt idx="595">
                <c:v>5027.3999999999996</c:v>
              </c:pt>
              <c:pt idx="596">
                <c:v>23491</c:v>
              </c:pt>
            </c:numLit>
          </c:val>
        </c:ser>
        <c:dLbls>
          <c:showLegendKey val="0"/>
          <c:showVal val="0"/>
          <c:showCatName val="0"/>
          <c:showSerName val="0"/>
          <c:showPercent val="0"/>
          <c:showBubbleSize val="0"/>
        </c:dLbls>
        <c:gapWidth val="100"/>
        <c:axId val="434449520"/>
        <c:axId val="434450080"/>
      </c:barChart>
      <c:catAx>
        <c:axId val="434449520"/>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50080"/>
        <c:crosses val="autoZero"/>
        <c:auto val="1"/>
        <c:lblAlgn val="ctr"/>
        <c:lblOffset val="100"/>
        <c:noMultiLvlLbl val="0"/>
        <c:extLst>
          <c:ext xmlns:c15="http://schemas.microsoft.com/office/drawing/2012/chart" uri="{F40574EE-89B7-4290-83BB-5DA773EAF853}">
            <c15:numFmt c:formatCode="General" c:sourceLinked="1"/>
          </c:ext>
        </c:extLst>
      </c:catAx>
      <c:valAx>
        <c:axId val="434450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49520"/>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[年货-淘宝行业数据分析报告.xlsx]PivotChartTable7</c15:name>
        <c15:fmtId val="4"/>
      </c15:pivotSource>
      <c15:pivotOptions>
        <c15:dropZoneFilter val="1"/>
        <c15:dropZoneCategories val="1"/>
        <c15:dropZonesVisible val="1"/>
      </c15: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品牌分析销售量</a:t>
            </a:r>
            <a:r>
              <a:rPr lang="en-US" altLang="zh-CN" sz="1400" b="1" i="0" u="none" strike="noStrike" baseline="0">
                <a:effectLst/>
              </a:rPr>
              <a:t>top20</a:t>
            </a:r>
            <a:endParaRPr lang="zh-CN" alt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solidFill>
              <a:schemeClr val="accent4"/>
            </a:solidFill>
            <a:ln w="19050" cap="flat" cmpd="sng" algn="ctr">
              <a:solidFill>
                <a:schemeClr val="lt1"/>
              </a:solidFill>
              <a:prstDash val="solid"/>
              <a:miter lim="800000"/>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0"/>
              <c:pt idx="0">
                <c:v>CHORO/巧罗</c:v>
              </c:pt>
              <c:pt idx="1">
                <c:v>FERRERO/费列罗</c:v>
              </c:pt>
              <c:pt idx="2">
                <c:v>友臣</c:v>
              </c:pt>
              <c:pt idx="3">
                <c:v>卜珂</c:v>
              </c:pt>
              <c:pt idx="4">
                <c:v>GOLDEN CROWN/金冠</c:v>
              </c:pt>
              <c:pt idx="5">
                <c:v>乐奈</c:v>
              </c:pt>
              <c:pt idx="6">
                <c:v>NOVOR/诺梵</c:v>
              </c:pt>
              <c:pt idx="7">
                <c:v>DRINGO/大润谷</c:v>
              </c:pt>
              <c:pt idx="8">
                <c:v>三惠</c:v>
              </c:pt>
              <c:pt idx="9">
                <c:v>DANISA/皇冠</c:v>
              </c:pt>
              <c:pt idx="10">
                <c:v>Musiney/慕丝妮</c:v>
              </c:pt>
              <c:pt idx="11">
                <c:v>麦德好</c:v>
              </c:pt>
              <c:pt idx="12">
                <c:v>张君雅小妹妹</c:v>
              </c:pt>
              <c:pt idx="13">
                <c:v>旺旺</c:v>
              </c:pt>
              <c:pt idx="14">
                <c:v>卖家未填</c:v>
              </c:pt>
              <c:pt idx="15">
                <c:v>YUMMYHi/丫眯乐</c:v>
              </c:pt>
              <c:pt idx="16">
                <c:v>雅伯</c:v>
              </c:pt>
              <c:pt idx="17">
                <c:v>一定红</c:v>
              </c:pt>
              <c:pt idx="18">
                <c:v>Haoliyuan Food/好利源食品</c:v>
              </c:pt>
              <c:pt idx="19">
                <c:v>葡记</c:v>
              </c:pt>
            </c:strLit>
          </c:cat>
          <c:val>
            <c:numLit>
              <c:formatCode>General</c:formatCode>
              <c:ptCount val="20"/>
              <c:pt idx="0">
                <c:v>8675373.5199999977</c:v>
              </c:pt>
              <c:pt idx="1">
                <c:v>8016220.5099999998</c:v>
              </c:pt>
              <c:pt idx="2">
                <c:v>7626274.5399999982</c:v>
              </c:pt>
              <c:pt idx="3">
                <c:v>6560149.6200000001</c:v>
              </c:pt>
              <c:pt idx="4">
                <c:v>5898364.7000000011</c:v>
              </c:pt>
              <c:pt idx="5">
                <c:v>4576885.79</c:v>
              </c:pt>
              <c:pt idx="6">
                <c:v>4305332.1900000004</c:v>
              </c:pt>
              <c:pt idx="7">
                <c:v>4150490.5000000005</c:v>
              </c:pt>
              <c:pt idx="8">
                <c:v>3856473.8999999994</c:v>
              </c:pt>
              <c:pt idx="9">
                <c:v>3162753.47</c:v>
              </c:pt>
              <c:pt idx="10">
                <c:v>2932498.8300000005</c:v>
              </c:pt>
              <c:pt idx="11">
                <c:v>2103732.7300000004</c:v>
              </c:pt>
              <c:pt idx="12">
                <c:v>1871739.2200000004</c:v>
              </c:pt>
              <c:pt idx="13">
                <c:v>1829038.4300000002</c:v>
              </c:pt>
              <c:pt idx="14">
                <c:v>1820914.6800000004</c:v>
              </c:pt>
              <c:pt idx="15">
                <c:v>1572503.7</c:v>
              </c:pt>
              <c:pt idx="16">
                <c:v>1531193.36</c:v>
              </c:pt>
              <c:pt idx="17">
                <c:v>1043292</c:v>
              </c:pt>
              <c:pt idx="18">
                <c:v>896810.8</c:v>
              </c:pt>
              <c:pt idx="19">
                <c:v>674135.70000000007</c:v>
              </c:pt>
            </c:numLit>
          </c:val>
        </c:ser>
        <c:dLbls>
          <c:showLegendKey val="0"/>
          <c:showVal val="0"/>
          <c:showCatName val="0"/>
          <c:showSerName val="0"/>
          <c:showPercent val="0"/>
          <c:showBubbleSize val="0"/>
        </c:dLbls>
        <c:gapWidth val="50"/>
        <c:axId val="434452320"/>
        <c:axId val="434452880"/>
      </c:barChart>
      <c:catAx>
        <c:axId val="43445232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52880"/>
        <c:crosses val="autoZero"/>
        <c:auto val="1"/>
        <c:lblAlgn val="ctr"/>
        <c:lblOffset val="100"/>
        <c:noMultiLvlLbl val="0"/>
        <c:extLst>
          <c:ext xmlns:c15="http://schemas.microsoft.com/office/drawing/2012/chart" uri="{F40574EE-89B7-4290-83BB-5DA773EAF853}">
            <c15:numFmt c:formatCode="General" c:sourceLinked="1"/>
          </c:ext>
        </c:extLst>
      </c:catAx>
      <c:valAx>
        <c:axId val="43445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52320"/>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c15:name>
        <c15:fmtId val="8"/>
      </c15:pivotSource>
      <c15:pivotOptions>
        <c15:dropZoneFilter val="1"/>
        <c15:dropZoneCategories val="1"/>
      </c15: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a:t>
            </a:r>
            <a:r>
              <a:rPr lang="zh-CN" altLang="en-US"/>
              <a:t>售</a:t>
            </a:r>
            <a:r>
              <a:rPr lang="zh-CN"/>
              <a:t>量</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tx>
            <c:strRef>
              <c:f>计算价格!$G$1</c:f>
              <c:strCache>
                <c:ptCount val="1"/>
                <c:pt idx="0">
                  <c:v>销量</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计算价格!$E$3:$E$23</c:f>
              <c:numCache>
                <c:formatCode>0.0_ </c:formatCode>
                <c:ptCount val="21"/>
                <c:pt idx="0">
                  <c:v>5</c:v>
                </c:pt>
                <c:pt idx="1">
                  <c:v>14.75</c:v>
                </c:pt>
                <c:pt idx="2">
                  <c:v>24.5</c:v>
                </c:pt>
                <c:pt idx="3">
                  <c:v>34.25</c:v>
                </c:pt>
                <c:pt idx="4">
                  <c:v>44</c:v>
                </c:pt>
                <c:pt idx="5">
                  <c:v>53.75</c:v>
                </c:pt>
                <c:pt idx="6">
                  <c:v>63.5</c:v>
                </c:pt>
                <c:pt idx="7">
                  <c:v>73.25</c:v>
                </c:pt>
                <c:pt idx="8">
                  <c:v>83</c:v>
                </c:pt>
                <c:pt idx="9">
                  <c:v>92.75</c:v>
                </c:pt>
                <c:pt idx="10">
                  <c:v>102.5</c:v>
                </c:pt>
                <c:pt idx="11">
                  <c:v>112.25</c:v>
                </c:pt>
                <c:pt idx="12">
                  <c:v>122</c:v>
                </c:pt>
                <c:pt idx="13">
                  <c:v>131.75</c:v>
                </c:pt>
                <c:pt idx="14">
                  <c:v>141.5</c:v>
                </c:pt>
                <c:pt idx="15">
                  <c:v>151.25</c:v>
                </c:pt>
                <c:pt idx="16">
                  <c:v>161</c:v>
                </c:pt>
                <c:pt idx="17">
                  <c:v>170.75</c:v>
                </c:pt>
                <c:pt idx="18">
                  <c:v>180.5</c:v>
                </c:pt>
                <c:pt idx="19">
                  <c:v>190.25</c:v>
                </c:pt>
                <c:pt idx="20">
                  <c:v>200</c:v>
                </c:pt>
              </c:numCache>
            </c:numRef>
          </c:cat>
          <c:val>
            <c:numRef>
              <c:f>计算价格!$G$3:$G$23</c:f>
              <c:numCache>
                <c:formatCode>General</c:formatCode>
                <c:ptCount val="21"/>
                <c:pt idx="0">
                  <c:v>538</c:v>
                </c:pt>
                <c:pt idx="1">
                  <c:v>2760418</c:v>
                </c:pt>
                <c:pt idx="2">
                  <c:v>1698208</c:v>
                </c:pt>
                <c:pt idx="3">
                  <c:v>490339</c:v>
                </c:pt>
                <c:pt idx="4">
                  <c:v>590349</c:v>
                </c:pt>
                <c:pt idx="5">
                  <c:v>399437</c:v>
                </c:pt>
                <c:pt idx="6">
                  <c:v>262082</c:v>
                </c:pt>
                <c:pt idx="7">
                  <c:v>122305</c:v>
                </c:pt>
                <c:pt idx="8">
                  <c:v>47718</c:v>
                </c:pt>
                <c:pt idx="9">
                  <c:v>46944</c:v>
                </c:pt>
                <c:pt idx="10">
                  <c:v>39356</c:v>
                </c:pt>
                <c:pt idx="11">
                  <c:v>22521</c:v>
                </c:pt>
                <c:pt idx="12">
                  <c:v>40315</c:v>
                </c:pt>
                <c:pt idx="13">
                  <c:v>11399</c:v>
                </c:pt>
                <c:pt idx="14">
                  <c:v>10793</c:v>
                </c:pt>
                <c:pt idx="15">
                  <c:v>4338</c:v>
                </c:pt>
                <c:pt idx="16">
                  <c:v>10542</c:v>
                </c:pt>
                <c:pt idx="17">
                  <c:v>1881</c:v>
                </c:pt>
                <c:pt idx="18">
                  <c:v>1305</c:v>
                </c:pt>
                <c:pt idx="19">
                  <c:v>2012</c:v>
                </c:pt>
                <c:pt idx="20">
                  <c:v>1199</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434453440"/>
        <c:axId val="434454000"/>
      </c:areaChart>
      <c:catAx>
        <c:axId val="434453440"/>
        <c:scaling>
          <c:orientation val="minMax"/>
        </c:scaling>
        <c:delete val="0"/>
        <c:axPos val="b"/>
        <c:numFmt formatCode="0.0_ "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54000"/>
        <c:crosses val="autoZero"/>
        <c:auto val="1"/>
        <c:lblAlgn val="ctr"/>
        <c:lblOffset val="100"/>
        <c:noMultiLvlLbl val="0"/>
      </c:catAx>
      <c:valAx>
        <c:axId val="434454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单位:件</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45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价格分析销售额</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spPr>
            <a:solidFill>
              <a:schemeClr val="accent4"/>
            </a:solidFill>
            <a:ln w="19050" cap="flat" cmpd="sng" algn="ctr">
              <a:solidFill>
                <a:schemeClr val="lt1"/>
              </a:solidFill>
              <a:prstDash val="solid"/>
              <a:miter lim="800000"/>
            </a:ln>
            <a:effectLst/>
          </c:spPr>
          <c:dLbls>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计算价格!$E$3:$E$23</c:f>
              <c:numCache>
                <c:formatCode>0.0_ </c:formatCode>
                <c:ptCount val="21"/>
                <c:pt idx="0">
                  <c:v>5</c:v>
                </c:pt>
                <c:pt idx="1">
                  <c:v>14.75</c:v>
                </c:pt>
                <c:pt idx="2">
                  <c:v>24.5</c:v>
                </c:pt>
                <c:pt idx="3">
                  <c:v>34.25</c:v>
                </c:pt>
                <c:pt idx="4">
                  <c:v>44</c:v>
                </c:pt>
                <c:pt idx="5">
                  <c:v>53.75</c:v>
                </c:pt>
                <c:pt idx="6">
                  <c:v>63.5</c:v>
                </c:pt>
                <c:pt idx="7">
                  <c:v>73.25</c:v>
                </c:pt>
                <c:pt idx="8">
                  <c:v>83</c:v>
                </c:pt>
                <c:pt idx="9">
                  <c:v>92.75</c:v>
                </c:pt>
                <c:pt idx="10">
                  <c:v>102.5</c:v>
                </c:pt>
                <c:pt idx="11">
                  <c:v>112.25</c:v>
                </c:pt>
                <c:pt idx="12">
                  <c:v>122</c:v>
                </c:pt>
                <c:pt idx="13">
                  <c:v>131.75</c:v>
                </c:pt>
                <c:pt idx="14">
                  <c:v>141.5</c:v>
                </c:pt>
                <c:pt idx="15">
                  <c:v>151.25</c:v>
                </c:pt>
                <c:pt idx="16">
                  <c:v>161</c:v>
                </c:pt>
                <c:pt idx="17">
                  <c:v>170.75</c:v>
                </c:pt>
                <c:pt idx="18">
                  <c:v>180.5</c:v>
                </c:pt>
                <c:pt idx="19">
                  <c:v>190.25</c:v>
                </c:pt>
                <c:pt idx="20">
                  <c:v>200</c:v>
                </c:pt>
              </c:numCache>
            </c:numRef>
          </c:cat>
          <c:val>
            <c:numRef>
              <c:f>计算价格!$H$3:$H$23</c:f>
              <c:numCache>
                <c:formatCode>General</c:formatCode>
                <c:ptCount val="21"/>
                <c:pt idx="0">
                  <c:v>2636.2000000000003</c:v>
                </c:pt>
                <c:pt idx="1">
                  <c:v>27008877.970000006</c:v>
                </c:pt>
                <c:pt idx="2">
                  <c:v>32326636.349999994</c:v>
                </c:pt>
                <c:pt idx="3">
                  <c:v>13751951.909999998</c:v>
                </c:pt>
                <c:pt idx="4">
                  <c:v>22989980.810000002</c:v>
                </c:pt>
                <c:pt idx="5">
                  <c:v>19537647.160000004</c:v>
                </c:pt>
                <c:pt idx="6">
                  <c:v>15180326.09</c:v>
                </c:pt>
                <c:pt idx="7">
                  <c:v>8276354.0600000005</c:v>
                </c:pt>
                <c:pt idx="8">
                  <c:v>3733813.8699999992</c:v>
                </c:pt>
                <c:pt idx="9">
                  <c:v>4127251.1999999997</c:v>
                </c:pt>
                <c:pt idx="10">
                  <c:v>3859445.1999999997</c:v>
                </c:pt>
                <c:pt idx="11">
                  <c:v>2390452.7999999998</c:v>
                </c:pt>
                <c:pt idx="12">
                  <c:v>4690567.74</c:v>
                </c:pt>
                <c:pt idx="13">
                  <c:v>1457476.96</c:v>
                </c:pt>
                <c:pt idx="14">
                  <c:v>1488602.76</c:v>
                </c:pt>
                <c:pt idx="15">
                  <c:v>645610.52</c:v>
                </c:pt>
                <c:pt idx="16">
                  <c:v>1670309.02</c:v>
                </c:pt>
                <c:pt idx="17">
                  <c:v>313418.06</c:v>
                </c:pt>
                <c:pt idx="18">
                  <c:v>229393</c:v>
                </c:pt>
                <c:pt idx="19">
                  <c:v>378766.13</c:v>
                </c:pt>
                <c:pt idx="20">
                  <c:v>238595.12</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340565952"/>
        <c:axId val="340566512"/>
      </c:areaChart>
      <c:catAx>
        <c:axId val="340565952"/>
        <c:scaling>
          <c:orientation val="minMax"/>
        </c:scaling>
        <c:delete val="0"/>
        <c:axPos val="b"/>
        <c:numFmt formatCode="0.0_ "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566512"/>
        <c:crosses val="autoZero"/>
        <c:auto val="1"/>
        <c:lblAlgn val="ctr"/>
        <c:lblOffset val="100"/>
        <c:noMultiLvlLbl val="0"/>
      </c:catAx>
      <c:valAx>
        <c:axId val="340566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a:t>
                </a:r>
                <a:r>
                  <a:rPr lang="zh-CN" altLang="en-US"/>
                  <a:t>万</a:t>
                </a:r>
                <a:r>
                  <a:rPr lang="zh-CN"/>
                  <a:t>元</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565952"/>
        <c:crosses val="autoZero"/>
        <c:crossBetween val="midCat"/>
        <c:dispUnits>
          <c:builtInUnit val="ten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淘宝销售量</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1184909756650792"/>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0~5元</c:v>
                </c:pt>
                <c:pt idx="1">
                  <c:v>5~14.8元</c:v>
                </c:pt>
                <c:pt idx="2">
                  <c:v>14.8~24.5元</c:v>
                </c:pt>
                <c:pt idx="3">
                  <c:v>24.5~34.3元</c:v>
                </c:pt>
                <c:pt idx="4">
                  <c:v>34.3~44元</c:v>
                </c:pt>
                <c:pt idx="5">
                  <c:v>44~53.8元</c:v>
                </c:pt>
                <c:pt idx="6">
                  <c:v>53.8~63.5元</c:v>
                </c:pt>
                <c:pt idx="7">
                  <c:v>63.5~73.3元</c:v>
                </c:pt>
                <c:pt idx="8">
                  <c:v>73.3~83元</c:v>
                </c:pt>
                <c:pt idx="9">
                  <c:v>83~92.8元</c:v>
                </c:pt>
                <c:pt idx="10">
                  <c:v>92.8~102.5元</c:v>
                </c:pt>
                <c:pt idx="11">
                  <c:v>102.5~112.3元</c:v>
                </c:pt>
                <c:pt idx="12">
                  <c:v>112.3~122元</c:v>
                </c:pt>
                <c:pt idx="13">
                  <c:v>122~131.8元</c:v>
                </c:pt>
                <c:pt idx="14">
                  <c:v>131.8~141.5元</c:v>
                </c:pt>
                <c:pt idx="15">
                  <c:v>141.5~151.3元</c:v>
                </c:pt>
                <c:pt idx="16">
                  <c:v>151.3~161元</c:v>
                </c:pt>
                <c:pt idx="17">
                  <c:v>161~170.8元</c:v>
                </c:pt>
                <c:pt idx="18">
                  <c:v>170.8~180.5元</c:v>
                </c:pt>
                <c:pt idx="19">
                  <c:v>180.5~190.3元</c:v>
                </c:pt>
                <c:pt idx="20">
                  <c:v>190.3~200元</c:v>
                </c:pt>
              </c:strCache>
            </c:strRef>
          </c:cat>
          <c:val>
            <c:numRef>
              <c:f>计算价格!$G$3:$G$23</c:f>
              <c:numCache>
                <c:formatCode>General</c:formatCode>
                <c:ptCount val="21"/>
                <c:pt idx="0">
                  <c:v>538</c:v>
                </c:pt>
                <c:pt idx="1">
                  <c:v>2760418</c:v>
                </c:pt>
                <c:pt idx="2">
                  <c:v>1698208</c:v>
                </c:pt>
                <c:pt idx="3">
                  <c:v>490339</c:v>
                </c:pt>
                <c:pt idx="4">
                  <c:v>590349</c:v>
                </c:pt>
                <c:pt idx="5">
                  <c:v>399437</c:v>
                </c:pt>
                <c:pt idx="6">
                  <c:v>262082</c:v>
                </c:pt>
                <c:pt idx="7">
                  <c:v>122305</c:v>
                </c:pt>
                <c:pt idx="8">
                  <c:v>47718</c:v>
                </c:pt>
                <c:pt idx="9">
                  <c:v>46944</c:v>
                </c:pt>
                <c:pt idx="10">
                  <c:v>39356</c:v>
                </c:pt>
                <c:pt idx="11">
                  <c:v>22521</c:v>
                </c:pt>
                <c:pt idx="12">
                  <c:v>40315</c:v>
                </c:pt>
                <c:pt idx="13">
                  <c:v>11399</c:v>
                </c:pt>
                <c:pt idx="14">
                  <c:v>10793</c:v>
                </c:pt>
                <c:pt idx="15">
                  <c:v>4338</c:v>
                </c:pt>
                <c:pt idx="16">
                  <c:v>10542</c:v>
                </c:pt>
                <c:pt idx="17">
                  <c:v>1881</c:v>
                </c:pt>
                <c:pt idx="18">
                  <c:v>1305</c:v>
                </c:pt>
                <c:pt idx="19">
                  <c:v>2012</c:v>
                </c:pt>
                <c:pt idx="20">
                  <c:v>1199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淘宝销售额</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0567625806033505"/>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0~5元</c:v>
                </c:pt>
                <c:pt idx="1">
                  <c:v>5~14.8元</c:v>
                </c:pt>
                <c:pt idx="2">
                  <c:v>14.8~24.5元</c:v>
                </c:pt>
                <c:pt idx="3">
                  <c:v>24.5~34.3元</c:v>
                </c:pt>
                <c:pt idx="4">
                  <c:v>34.3~44元</c:v>
                </c:pt>
                <c:pt idx="5">
                  <c:v>44~53.8元</c:v>
                </c:pt>
                <c:pt idx="6">
                  <c:v>53.8~63.5元</c:v>
                </c:pt>
                <c:pt idx="7">
                  <c:v>63.5~73.3元</c:v>
                </c:pt>
                <c:pt idx="8">
                  <c:v>73.3~83元</c:v>
                </c:pt>
                <c:pt idx="9">
                  <c:v>83~92.8元</c:v>
                </c:pt>
                <c:pt idx="10">
                  <c:v>92.8~102.5元</c:v>
                </c:pt>
                <c:pt idx="11">
                  <c:v>102.5~112.3元</c:v>
                </c:pt>
                <c:pt idx="12">
                  <c:v>112.3~122元</c:v>
                </c:pt>
                <c:pt idx="13">
                  <c:v>122~131.8元</c:v>
                </c:pt>
                <c:pt idx="14">
                  <c:v>131.8~141.5元</c:v>
                </c:pt>
                <c:pt idx="15">
                  <c:v>141.5~151.3元</c:v>
                </c:pt>
                <c:pt idx="16">
                  <c:v>151.3~161元</c:v>
                </c:pt>
                <c:pt idx="17">
                  <c:v>161~170.8元</c:v>
                </c:pt>
                <c:pt idx="18">
                  <c:v>170.8~180.5元</c:v>
                </c:pt>
                <c:pt idx="19">
                  <c:v>180.5~190.3元</c:v>
                </c:pt>
                <c:pt idx="20">
                  <c:v>190.3~200元</c:v>
                </c:pt>
              </c:strCache>
            </c:strRef>
          </c:cat>
          <c:val>
            <c:numRef>
              <c:f>计算价格!$H$3:$H$23</c:f>
              <c:numCache>
                <c:formatCode>General</c:formatCode>
                <c:ptCount val="21"/>
                <c:pt idx="0">
                  <c:v>2636.2000000000003</c:v>
                </c:pt>
                <c:pt idx="1">
                  <c:v>27008877.970000006</c:v>
                </c:pt>
                <c:pt idx="2">
                  <c:v>32326636.349999994</c:v>
                </c:pt>
                <c:pt idx="3">
                  <c:v>13751951.909999998</c:v>
                </c:pt>
                <c:pt idx="4">
                  <c:v>22989980.810000002</c:v>
                </c:pt>
                <c:pt idx="5">
                  <c:v>19537647.160000004</c:v>
                </c:pt>
                <c:pt idx="6">
                  <c:v>15180326.09</c:v>
                </c:pt>
                <c:pt idx="7">
                  <c:v>8276354.0600000005</c:v>
                </c:pt>
                <c:pt idx="8">
                  <c:v>3733813.8699999992</c:v>
                </c:pt>
                <c:pt idx="9">
                  <c:v>4127251.1999999997</c:v>
                </c:pt>
                <c:pt idx="10">
                  <c:v>3859445.1999999997</c:v>
                </c:pt>
                <c:pt idx="11">
                  <c:v>2390452.7999999998</c:v>
                </c:pt>
                <c:pt idx="12">
                  <c:v>4690567.74</c:v>
                </c:pt>
                <c:pt idx="13">
                  <c:v>1457476.96</c:v>
                </c:pt>
                <c:pt idx="14">
                  <c:v>1488602.76</c:v>
                </c:pt>
                <c:pt idx="15">
                  <c:v>645610.52</c:v>
                </c:pt>
                <c:pt idx="16">
                  <c:v>1670309.02</c:v>
                </c:pt>
                <c:pt idx="17">
                  <c:v>313418.06</c:v>
                </c:pt>
                <c:pt idx="18">
                  <c:v>229393</c:v>
                </c:pt>
                <c:pt idx="19">
                  <c:v>378766.13</c:v>
                </c:pt>
                <c:pt idx="20">
                  <c:v>238595.12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平台分析销售量</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5"/>
              <c:pt idx="0">
                <c:v>天猫</c:v>
              </c:pt>
              <c:pt idx="1">
                <c:v>淘宝</c:v>
              </c:pt>
              <c:pt idx="2">
                <c:v>天猫超市</c:v>
              </c:pt>
              <c:pt idx="3">
                <c:v>全球购</c:v>
              </c:pt>
              <c:pt idx="4">
                <c:v>天猫国际</c:v>
              </c:pt>
            </c:strLit>
          </c:cat>
          <c:val>
            <c:numLit>
              <c:formatCode>General</c:formatCode>
              <c:ptCount val="5"/>
              <c:pt idx="0">
                <c:v>4503226</c:v>
              </c:pt>
              <c:pt idx="1">
                <c:v>1522989</c:v>
              </c:pt>
              <c:pt idx="2">
                <c:v>463193</c:v>
              </c:pt>
              <c:pt idx="3">
                <c:v>80044</c:v>
              </c:pt>
              <c:pt idx="4">
                <c:v>4075</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[年货-淘宝行业数据分析报告.xlsx]PivotChartTable17</c15:name>
        <c15:fmtId val="10"/>
      </c15:pivotSource>
      <c15:pivotOptions>
        <c15:dropZoneFilter val="1"/>
        <c15:dropZoneCategories val="1"/>
        <c15:dropZoneSeries val="1"/>
      </c15: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zh-CN" altLang="en-US" sz="1400" b="1">
                <a:solidFill>
                  <a:schemeClr val="tx1"/>
                </a:solidFill>
              </a:rPr>
              <a:t>省份分析销量</a:t>
            </a:r>
            <a:r>
              <a:rPr lang="en-US" altLang="zh-CN" sz="1400" b="1" i="0" u="none" strike="noStrike" baseline="0">
                <a:solidFill>
                  <a:schemeClr val="tx1"/>
                </a:solidFill>
                <a:effectLst/>
              </a:rPr>
              <a:t>top10</a:t>
            </a:r>
            <a:endParaRPr lang="zh-CN" altLang="en-US" sz="1400"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浙江</c:v>
              </c:pt>
              <c:pt idx="2">
                <c:v>广东</c:v>
              </c:pt>
              <c:pt idx="3">
                <c:v>福建</c:v>
              </c:pt>
              <c:pt idx="4">
                <c:v>江苏</c:v>
              </c:pt>
              <c:pt idx="5">
                <c:v>北京</c:v>
              </c:pt>
              <c:pt idx="6">
                <c:v>湖南</c:v>
              </c:pt>
              <c:pt idx="7">
                <c:v>河南</c:v>
              </c:pt>
              <c:pt idx="8">
                <c:v>云南</c:v>
              </c:pt>
              <c:pt idx="9">
                <c:v>山东</c:v>
              </c:pt>
            </c:strLit>
          </c:cat>
          <c:val>
            <c:numLit>
              <c:formatCode>General</c:formatCode>
              <c:ptCount val="10"/>
              <c:pt idx="0">
                <c:v>2005952</c:v>
              </c:pt>
              <c:pt idx="1">
                <c:v>871137</c:v>
              </c:pt>
              <c:pt idx="2">
                <c:v>602657</c:v>
              </c:pt>
              <c:pt idx="3">
                <c:v>602478</c:v>
              </c:pt>
              <c:pt idx="4">
                <c:v>497389</c:v>
              </c:pt>
              <c:pt idx="5">
                <c:v>422179</c:v>
              </c:pt>
              <c:pt idx="6">
                <c:v>346820</c:v>
              </c:pt>
              <c:pt idx="7">
                <c:v>274416</c:v>
              </c:pt>
              <c:pt idx="8">
                <c:v>165077</c:v>
              </c:pt>
              <c:pt idx="9">
                <c:v>158641</c:v>
              </c:pt>
            </c:numLit>
          </c:val>
        </c:ser>
        <c:dLbls>
          <c:showLegendKey val="0"/>
          <c:showVal val="0"/>
          <c:showCatName val="0"/>
          <c:showSerName val="0"/>
          <c:showPercent val="0"/>
          <c:showBubbleSize val="0"/>
        </c:dLbls>
        <c:gapWidth val="50"/>
        <c:axId val="346030304"/>
        <c:axId val="346030864"/>
      </c:barChart>
      <c:catAx>
        <c:axId val="34603030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30864"/>
        <c:crosses val="autoZero"/>
        <c:auto val="1"/>
        <c:lblAlgn val="ctr"/>
        <c:lblOffset val="100"/>
        <c:noMultiLvlLbl val="0"/>
        <c:extLst>
          <c:ext xmlns:c15="http://schemas.microsoft.com/office/drawing/2012/chart" uri="{F40574EE-89B7-4290-83BB-5DA773EAF853}">
            <c15:numFmt c:formatCode="General" c:sourceLinked="1"/>
          </c:ext>
        </c:extLst>
      </c:catAx>
      <c:valAx>
        <c:axId val="34603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件</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3030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[年货-淘宝行业数据分析报告.xlsx]PivotChartTable18</c15:name>
        <c15:fmtId val="10"/>
      </c15:pivotSource>
      <c15:pivotOptions>
        <c15:dropZoneFilter val="1"/>
        <c15:dropZoneCategories val="1"/>
      </c15: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省份分析销售额</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6"/>
          </a:solidFill>
          <a:ln w="12700" cap="flat" cmpd="sng" algn="ctr">
            <a:solidFill>
              <a:schemeClr val="accent6">
                <a:shade val="50000"/>
              </a:schemeClr>
            </a:solidFill>
            <a:prstDash val="solid"/>
            <a:miter lim="800000"/>
          </a:ln>
          <a:effectLst/>
        </c:spPr>
        <c:marker>
          <c:symbol val="none"/>
        </c:marker>
      </c:pivotFmt>
      <c:pivotFmt>
        <c:idx val="7"/>
        <c:spPr>
          <a:solidFill>
            <a:schemeClr val="accent6"/>
          </a:solidFill>
          <a:ln w="12700" cap="flat" cmpd="sng" algn="ctr">
            <a:solidFill>
              <a:schemeClr val="accent6">
                <a:shade val="50000"/>
              </a:schemeClr>
            </a:solidFill>
            <a:prstDash val="solid"/>
            <a:miter lim="800000"/>
          </a:ln>
          <a:effectLst/>
        </c:spPr>
        <c:marker>
          <c:symbol val="none"/>
        </c:marker>
      </c:pivotFmt>
      <c:pivotFmt>
        <c:idx val="8"/>
        <c:spPr>
          <a:solidFill>
            <a:schemeClr val="accent6"/>
          </a:solidFill>
          <a:ln w="12700" cap="flat" cmpd="sng" algn="ctr">
            <a:solidFill>
              <a:schemeClr val="accent6">
                <a:shade val="50000"/>
              </a:schemeClr>
            </a:solidFill>
            <a:prstDash val="solid"/>
            <a:miter lim="800000"/>
          </a:ln>
          <a:effectLst/>
        </c:spPr>
        <c:marker>
          <c:symbol val="none"/>
        </c:marker>
      </c:pivotFmt>
      <c:pivotFmt>
        <c:idx val="9"/>
        <c:spPr>
          <a:solidFill>
            <a:schemeClr val="accent6"/>
          </a:solidFill>
          <a:ln w="12700" cap="flat" cmpd="sng" algn="ctr">
            <a:solidFill>
              <a:schemeClr val="accent6">
                <a:shade val="50000"/>
              </a:schemeClr>
            </a:solidFill>
            <a:prstDash val="solid"/>
            <a:miter lim="800000"/>
          </a:ln>
          <a:effectLst/>
        </c:spPr>
        <c:marker>
          <c:symbol val="none"/>
        </c:marker>
      </c:pivotFmt>
      <c:pivotFmt>
        <c:idx val="10"/>
        <c:spPr>
          <a:solidFill>
            <a:schemeClr val="accent6"/>
          </a:solidFill>
          <a:ln w="12700" cap="flat" cmpd="sng" algn="ctr">
            <a:solidFill>
              <a:schemeClr val="accent6">
                <a:shade val="50000"/>
              </a:schemeClr>
            </a:solidFill>
            <a:prstDash val="solid"/>
            <a:miter lim="800000"/>
          </a:ln>
          <a:effectLst/>
        </c:spPr>
        <c:marker>
          <c:symbol val="none"/>
        </c:marker>
      </c:pivotFmt>
      <c:pivotFmt>
        <c:idx val="11"/>
        <c:spPr>
          <a:solidFill>
            <a:schemeClr val="accent6"/>
          </a:solidFill>
          <a:ln w="12700" cap="flat" cmpd="sng" algn="ctr">
            <a:solidFill>
              <a:schemeClr val="accent6">
                <a:shade val="50000"/>
              </a:schemeClr>
            </a:solidFill>
            <a:prstDash val="solid"/>
            <a:miter lim="800000"/>
          </a:ln>
          <a:effectLst/>
        </c:spPr>
        <c:marker>
          <c:symbol val="none"/>
        </c:marker>
      </c:pivotFmt>
      <c:pivotFmt>
        <c:idx val="12"/>
        <c:spPr>
          <a:solidFill>
            <a:schemeClr val="accent6"/>
          </a:solidFill>
          <a:ln w="12700" cap="flat" cmpd="sng" algn="ctr">
            <a:solidFill>
              <a:schemeClr val="accent6">
                <a:shade val="50000"/>
              </a:schemeClr>
            </a:solidFill>
            <a:prstDash val="solid"/>
            <a:miter lim="800000"/>
          </a:ln>
          <a:effectLst/>
        </c:spPr>
        <c:marker>
          <c:symbol val="none"/>
        </c:marker>
      </c:pivotFmt>
      <c:pivotFmt>
        <c:idx val="13"/>
        <c:spPr>
          <a:solidFill>
            <a:schemeClr val="accent6"/>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marker>
          <c:symbol val="none"/>
        </c:marke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marker>
          <c:symbol val="none"/>
        </c:marker>
        <c:dLbl>
          <c:idx val="0"/>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solidFill>
              <a:schemeClr val="accent6"/>
            </a:solidFill>
            <a:ln w="19050" cap="flat" cmpd="sng" algn="ctr">
              <a:solidFill>
                <a:schemeClr val="lt1"/>
              </a:solidFill>
              <a:prstDash val="solid"/>
              <a:miter lim="800000"/>
            </a:ln>
            <a:effectLst/>
          </c:spPr>
          <c:invertIfNegative val="0"/>
          <c:dLbls>
            <c:numFmt formatCode="#,##0.0_);[Red]\(#,##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浙江</c:v>
              </c:pt>
              <c:pt idx="1">
                <c:v>北京</c:v>
              </c:pt>
              <c:pt idx="2">
                <c:v>上海</c:v>
              </c:pt>
              <c:pt idx="3">
                <c:v>江苏</c:v>
              </c:pt>
              <c:pt idx="4">
                <c:v>广东</c:v>
              </c:pt>
              <c:pt idx="5">
                <c:v>湖南</c:v>
              </c:pt>
              <c:pt idx="6">
                <c:v>香港</c:v>
              </c:pt>
              <c:pt idx="7">
                <c:v>安徽</c:v>
              </c:pt>
              <c:pt idx="8">
                <c:v>山东</c:v>
              </c:pt>
              <c:pt idx="9">
                <c:v>江西</c:v>
              </c:pt>
            </c:strLit>
          </c:cat>
          <c:val>
            <c:numLit>
              <c:formatCode>General</c:formatCode>
              <c:ptCount val="10"/>
              <c:pt idx="0">
                <c:v>106973267.48999999</c:v>
              </c:pt>
              <c:pt idx="1">
                <c:v>34955904.920000002</c:v>
              </c:pt>
              <c:pt idx="2">
                <c:v>32602810.770000003</c:v>
              </c:pt>
              <c:pt idx="3">
                <c:v>23738789.68</c:v>
              </c:pt>
              <c:pt idx="4">
                <c:v>19760043.160000004</c:v>
              </c:pt>
              <c:pt idx="5">
                <c:v>3419729.1599999997</c:v>
              </c:pt>
              <c:pt idx="6">
                <c:v>3290506.9000000004</c:v>
              </c:pt>
              <c:pt idx="7">
                <c:v>3190838.05</c:v>
              </c:pt>
              <c:pt idx="8">
                <c:v>2125124.5</c:v>
              </c:pt>
              <c:pt idx="9">
                <c:v>1964122.04</c:v>
              </c:pt>
            </c:numLit>
          </c:val>
        </c:ser>
        <c:dLbls>
          <c:showLegendKey val="0"/>
          <c:showVal val="0"/>
          <c:showCatName val="0"/>
          <c:showSerName val="0"/>
          <c:showPercent val="0"/>
          <c:showBubbleSize val="0"/>
        </c:dLbls>
        <c:gapWidth val="50"/>
        <c:axId val="346033104"/>
        <c:axId val="346033664"/>
      </c:barChart>
      <c:catAx>
        <c:axId val="34603310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33664"/>
        <c:crosses val="autoZero"/>
        <c:auto val="1"/>
        <c:lblAlgn val="ctr"/>
        <c:lblOffset val="100"/>
        <c:noMultiLvlLbl val="0"/>
        <c:extLst/>
      </c:catAx>
      <c:valAx>
        <c:axId val="346033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en-US" sz="1000" b="0" i="0" u="none" strike="noStrike" kern="1200" baseline="0">
                    <a:solidFill>
                      <a:sysClr val="windowText" lastClr="000000">
                        <a:lumMod val="65000"/>
                        <a:lumOff val="35000"/>
                      </a:sysClr>
                    </a:solidFill>
                    <a:latin typeface="+mn-lt"/>
                    <a:ea typeface="+mn-ea"/>
                    <a:cs typeface="+mn-cs"/>
                  </a:defRPr>
                </a:pPr>
                <a:r>
                  <a:rPr lang="zh-CN" altLang="en-US" sz="1000" b="0" i="0" u="none" strike="noStrike" kern="1200" baseline="0">
                    <a:solidFill>
                      <a:sysClr val="windowText" lastClr="000000">
                        <a:lumMod val="65000"/>
                        <a:lumOff val="35000"/>
                      </a:sysClr>
                    </a:solidFill>
                    <a:latin typeface="+mn-lt"/>
                    <a:ea typeface="+mn-ea"/>
                    <a:cs typeface="+mn-cs"/>
                  </a:rPr>
                  <a:t>单位:万元</a:t>
                </a:r>
              </a:p>
            </c:rich>
          </c:tx>
          <c:layout/>
          <c:overlay val="0"/>
          <c:spPr>
            <a:noFill/>
            <a:ln>
              <a:noFill/>
            </a:ln>
            <a:effectLst/>
          </c:spPr>
          <c:txPr>
            <a:bodyPr rot="-5400000" spcFirstLastPara="1" vertOverflow="ellipsis" vert="horz" wrap="square" anchor="ctr" anchorCtr="1"/>
            <a:lstStyle/>
            <a:p>
              <a:pPr algn="ctr" rtl="0">
                <a:defRPr lang="zh-CN" altLang="en-US"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33104"/>
        <c:crosses val="autoZero"/>
        <c:crossBetween val="between"/>
        <c:dispUnits>
          <c:builtInUnit val="tenThousands"/>
        </c:dispUnits>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城市分析销售额</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4"/>
          </a:solidFill>
          <a:ln w="19050" cap="flat" cmpd="sng" algn="ctr">
            <a:solidFill>
              <a:schemeClr val="lt1"/>
            </a:solidFill>
            <a:prstDash val="solid"/>
            <a:miter lim="800000"/>
          </a:ln>
          <a:effectLst/>
        </c:spPr>
        <c:marker>
          <c:symbol val="none"/>
        </c:marker>
      </c:pivotFmt>
      <c:pivotFmt>
        <c:idx val="9"/>
        <c:spPr>
          <a:solidFill>
            <a:schemeClr val="accent4"/>
          </a:solidFill>
          <a:ln w="19050" cap="flat" cmpd="sng" algn="ctr">
            <a:solidFill>
              <a:schemeClr val="lt1"/>
            </a:solidFill>
            <a:prstDash val="solid"/>
            <a:miter lim="800000"/>
          </a:ln>
          <a:effectLst/>
        </c:spPr>
        <c:marker>
          <c:symbol val="none"/>
        </c:marker>
      </c:pivotFmt>
      <c:pivotFmt>
        <c:idx val="10"/>
        <c:spPr>
          <a:solidFill>
            <a:schemeClr val="accent4"/>
          </a:solidFill>
          <a:ln w="19050" cap="flat" cmpd="sng" algn="ctr">
            <a:solidFill>
              <a:schemeClr val="lt1"/>
            </a:solidFill>
            <a:prstDash val="solid"/>
            <a:miter lim="800000"/>
          </a:ln>
          <a:effectLst/>
        </c:spPr>
        <c:marker>
          <c:symbol val="none"/>
        </c:marker>
      </c:pivotFmt>
      <c:pivotFmt>
        <c:idx val="11"/>
        <c:spPr>
          <a:solidFill>
            <a:schemeClr val="accent4"/>
          </a:solidFill>
          <a:ln w="19050" cap="flat" cmpd="sng" algn="ctr">
            <a:solidFill>
              <a:schemeClr val="lt1"/>
            </a:solidFill>
            <a:prstDash val="solid"/>
            <a:miter lim="800000"/>
          </a:ln>
          <a:effectLst/>
        </c:spPr>
        <c:marker>
          <c:symbol val="none"/>
        </c:marker>
      </c:pivotFmt>
      <c:pivotFmt>
        <c:idx val="12"/>
        <c:spPr>
          <a:solidFill>
            <a:schemeClr val="accent4"/>
          </a:solidFill>
          <a:ln w="19050" cap="flat" cmpd="sng" algn="ctr">
            <a:solidFill>
              <a:schemeClr val="lt1"/>
            </a:solidFill>
            <a:prstDash val="solid"/>
            <a:miter lim="800000"/>
          </a:ln>
          <a:effectLst/>
        </c:spPr>
        <c:marker>
          <c:symbol val="none"/>
        </c:marker>
      </c:pivotFmt>
      <c:pivotFmt>
        <c:idx val="13"/>
        <c:spPr>
          <a:solidFill>
            <a:schemeClr val="accent4"/>
          </a:solidFill>
          <a:ln w="19050" cap="flat" cmpd="sng" algn="ctr">
            <a:solidFill>
              <a:schemeClr val="lt1"/>
            </a:solidFill>
            <a:prstDash val="solid"/>
            <a:miter lim="800000"/>
          </a:ln>
          <a:effectLst/>
        </c:spPr>
        <c:marker>
          <c:symbol val="none"/>
        </c:marker>
      </c:pivotFmt>
      <c:pivotFmt>
        <c:idx val="14"/>
        <c:spPr>
          <a:solidFill>
            <a:schemeClr val="accent4"/>
          </a:solidFill>
          <a:ln w="19050" cap="flat" cmpd="sng" algn="ctr">
            <a:solidFill>
              <a:schemeClr val="lt1"/>
            </a:solidFill>
            <a:prstDash val="solid"/>
            <a:miter lim="800000"/>
          </a:ln>
          <a:effectLst/>
        </c:spPr>
        <c:marker>
          <c:symbol val="none"/>
        </c:marker>
      </c:pivotFmt>
      <c:pivotFmt>
        <c:idx val="15"/>
        <c:spPr>
          <a:solidFill>
            <a:schemeClr val="accent4"/>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layout/>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北京</c:v>
              </c:pt>
              <c:pt idx="2">
                <c:v>杭州</c:v>
              </c:pt>
              <c:pt idx="3">
                <c:v>深圳</c:v>
              </c:pt>
              <c:pt idx="4">
                <c:v>广州</c:v>
              </c:pt>
              <c:pt idx="5">
                <c:v>苏州</c:v>
              </c:pt>
              <c:pt idx="6">
                <c:v>厦门</c:v>
              </c:pt>
              <c:pt idx="7">
                <c:v>泉州</c:v>
              </c:pt>
              <c:pt idx="8">
                <c:v>昆明</c:v>
              </c:pt>
              <c:pt idx="9">
                <c:v>长沙</c:v>
              </c:pt>
            </c:strLit>
          </c:cat>
          <c:val>
            <c:numLit>
              <c:formatCode>General</c:formatCode>
              <c:ptCount val="10"/>
              <c:pt idx="0">
                <c:v>55678189.399999999</c:v>
              </c:pt>
              <c:pt idx="1">
                <c:v>14748932.190000001</c:v>
              </c:pt>
              <c:pt idx="2">
                <c:v>13545175.219999993</c:v>
              </c:pt>
              <c:pt idx="3">
                <c:v>8357715.9299999988</c:v>
              </c:pt>
              <c:pt idx="4">
                <c:v>7744029.6499999966</c:v>
              </c:pt>
              <c:pt idx="5">
                <c:v>7479390.5099999979</c:v>
              </c:pt>
              <c:pt idx="6">
                <c:v>7447205.2000000011</c:v>
              </c:pt>
              <c:pt idx="7">
                <c:v>5931493.5699999994</c:v>
              </c:pt>
              <c:pt idx="8">
                <c:v>4188760.2</c:v>
              </c:pt>
              <c:pt idx="9">
                <c:v>3793533.7000000007</c:v>
              </c:pt>
            </c:numLit>
          </c:val>
        </c:ser>
        <c:dLbls>
          <c:showLegendKey val="0"/>
          <c:showVal val="0"/>
          <c:showCatName val="0"/>
          <c:showSerName val="0"/>
          <c:showPercent val="0"/>
          <c:showBubbleSize val="0"/>
        </c:dLbls>
        <c:gapWidth val="50"/>
        <c:axId val="346035904"/>
        <c:axId val="346036464"/>
      </c:barChart>
      <c:catAx>
        <c:axId val="34603590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zh-CN" altLang="en-US" sz="900" b="0" i="0" u="none" strike="noStrike" kern="1200" baseline="0">
                <a:solidFill>
                  <a:schemeClr val="tx1">
                    <a:lumMod val="65000"/>
                    <a:lumOff val="35000"/>
                  </a:schemeClr>
                </a:solidFill>
                <a:latin typeface="+mn-lt"/>
                <a:ea typeface="+mn-ea"/>
                <a:cs typeface="+mn-cs"/>
              </a:defRPr>
            </a:pPr>
            <a:endParaRPr lang="zh-CN"/>
          </a:p>
        </c:txPr>
        <c:crossAx val="346036464"/>
        <c:crosses val="autoZero"/>
        <c:auto val="1"/>
        <c:lblAlgn val="ctr"/>
        <c:lblOffset val="100"/>
        <c:noMultiLvlLbl val="0"/>
        <c:extLst>
          <c:ext xmlns:c15="http://schemas.microsoft.com/office/drawing/2012/chart" uri="{F40574EE-89B7-4290-83BB-5DA773EAF853}">
            <c15:numFmt c:formatCode="General" c:sourceLinked="1"/>
          </c:ext>
        </c:extLst>
      </c:catAx>
      <c:valAx>
        <c:axId val="346036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a:t>
                </a:r>
                <a:r>
                  <a:rPr lang="zh-CN" altLang="en-US" sz="1000" b="0" i="0" u="none" strike="noStrike" kern="1200" baseline="0">
                    <a:solidFill>
                      <a:sysClr val="windowText" lastClr="000000">
                        <a:lumMod val="65000"/>
                        <a:lumOff val="35000"/>
                      </a:sysClr>
                    </a:solidFill>
                    <a:latin typeface="+mn-lt"/>
                    <a:ea typeface="+mn-ea"/>
                    <a:cs typeface="+mn-cs"/>
                  </a:rPr>
                  <a:t>万</a:t>
                </a:r>
                <a:r>
                  <a:rPr lang="zh-CN" altLang="zh-CN" sz="1000" b="0" i="0" u="none" strike="noStrike" kern="1200" baseline="0">
                    <a:solidFill>
                      <a:sysClr val="windowText" lastClr="000000">
                        <a:lumMod val="65000"/>
                        <a:lumOff val="35000"/>
                      </a:sysClr>
                    </a:solidFill>
                    <a:latin typeface="+mn-lt"/>
                    <a:ea typeface="+mn-ea"/>
                    <a:cs typeface="+mn-cs"/>
                  </a:rPr>
                  <a:t>元</a:t>
                </a:r>
              </a:p>
            </c:rich>
          </c:tx>
          <c:layout/>
          <c:overlay val="0"/>
          <c:spPr>
            <a:noFill/>
            <a:ln>
              <a:noFill/>
            </a:ln>
            <a:effectLst/>
          </c:spPr>
          <c:txPr>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35904"/>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[年货-淘宝行业数据分析报告.xlsx]PivotChartTable21</c15:name>
        <c15:fmtId val="14"/>
      </c15:pivotSource>
      <c15:pivotOptions>
        <c15:dropZoneFilter val="1"/>
        <c15:dropZoneCategories val="1"/>
      </c15: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店铺分析销量</a:t>
            </a:r>
            <a:r>
              <a:rPr lang="en-US" altLang="zh-CN" sz="1400" b="1"/>
              <a:t>top10</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天猫超市</c:v>
              </c:pt>
              <c:pt idx="1">
                <c:v>巧罗旗舰店</c:v>
              </c:pt>
              <c:pt idx="2">
                <c:v>乐奈旗舰店</c:v>
              </c:pt>
              <c:pt idx="3">
                <c:v>卜珂巧克力旗舰店</c:v>
              </c:pt>
              <c:pt idx="4">
                <c:v>长沙雄越食品专营店</c:v>
              </c:pt>
              <c:pt idx="5">
                <c:v>亨如食品专营店</c:v>
              </c:pt>
              <c:pt idx="6">
                <c:v>淘豆食品专营店</c:v>
              </c:pt>
              <c:pt idx="7">
                <c:v>诺梵旗舰店</c:v>
              </c:pt>
              <c:pt idx="8">
                <c:v>天成丰顺食品专营店</c:v>
              </c:pt>
              <c:pt idx="9">
                <c:v>fangzzw1</c:v>
              </c:pt>
            </c:strLit>
          </c:cat>
          <c:val>
            <c:numLit>
              <c:formatCode>General</c:formatCode>
              <c:ptCount val="10"/>
              <c:pt idx="0">
                <c:v>322926</c:v>
              </c:pt>
              <c:pt idx="1">
                <c:v>207341</c:v>
              </c:pt>
              <c:pt idx="2">
                <c:v>173306</c:v>
              </c:pt>
              <c:pt idx="3">
                <c:v>164073</c:v>
              </c:pt>
              <c:pt idx="4">
                <c:v>154178</c:v>
              </c:pt>
              <c:pt idx="5">
                <c:v>147482</c:v>
              </c:pt>
              <c:pt idx="6">
                <c:v>141191</c:v>
              </c:pt>
              <c:pt idx="7">
                <c:v>131205</c:v>
              </c:pt>
              <c:pt idx="8">
                <c:v>120966</c:v>
              </c:pt>
              <c:pt idx="9">
                <c:v>116084</c:v>
              </c:pt>
            </c:numLit>
          </c:val>
        </c:ser>
        <c:dLbls>
          <c:showLegendKey val="0"/>
          <c:showVal val="0"/>
          <c:showCatName val="0"/>
          <c:showSerName val="0"/>
          <c:showPercent val="0"/>
          <c:showBubbleSize val="0"/>
        </c:dLbls>
        <c:gapWidth val="50"/>
        <c:axId val="346038704"/>
        <c:axId val="346039264"/>
      </c:barChart>
      <c:catAx>
        <c:axId val="34603870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39264"/>
        <c:crosses val="autoZero"/>
        <c:auto val="1"/>
        <c:lblAlgn val="ctr"/>
        <c:lblOffset val="100"/>
        <c:noMultiLvlLbl val="0"/>
        <c:extLst>
          <c:ext xmlns:c15="http://schemas.microsoft.com/office/drawing/2012/chart" uri="{F40574EE-89B7-4290-83BB-5DA773EAF853}">
            <c15:numFmt c:formatCode="General" c:sourceLinked="1"/>
          </c:ext>
        </c:extLst>
      </c:catAx>
      <c:valAx>
        <c:axId val="3460392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单位:件</a:t>
                </a:r>
              </a:p>
            </c:rich>
          </c:tx>
          <c:layout>
            <c:manualLayout>
              <c:xMode val="edge"/>
              <c:yMode val="edge"/>
              <c:x val="0.52749392437056475"/>
              <c:y val="0.928042328042328"/>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3870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[年货-淘宝行业数据分析报告.xlsx]PivotChartTable23</c15:name>
        <c15:fmtId val="4"/>
      </c15:pivotSource>
      <c15:pivotOptions>
        <c15:dropZoneFilter val="1"/>
        <c15:dropZoneCategories val="1"/>
      </c15: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zh-CN" sz="1400" b="1" i="0" baseline="0">
                <a:effectLst/>
              </a:rPr>
              <a:t>店铺分析</a:t>
            </a:r>
            <a:r>
              <a:rPr lang="zh-CN" altLang="en-US" sz="1400" b="1" i="0" baseline="0">
                <a:effectLst/>
              </a:rPr>
              <a:t>销售额</a:t>
            </a:r>
            <a:r>
              <a:rPr lang="en-US" altLang="zh-CN" sz="1400" b="1" i="0" baseline="0">
                <a:effectLst/>
              </a:rPr>
              <a:t>top10</a:t>
            </a:r>
            <a:endParaRPr lang="zh-CN" altLang="zh-CN" sz="1400" b="1">
              <a:effectLst/>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layout/>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汇总</c:v>
          </c:tx>
          <c:spPr>
            <a:solidFill>
              <a:schemeClr val="accent6"/>
            </a:solidFill>
            <a:ln>
              <a:noFill/>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巧罗旗舰店</c:v>
              </c:pt>
              <c:pt idx="1">
                <c:v>天猫超市</c:v>
              </c:pt>
              <c:pt idx="2">
                <c:v>乐奈旗舰店</c:v>
              </c:pt>
              <c:pt idx="3">
                <c:v>淘豆食品专营店</c:v>
              </c:pt>
              <c:pt idx="4">
                <c:v>卜珂巧克力旗舰店</c:v>
              </c:pt>
              <c:pt idx="5">
                <c:v>亨如食品专营店</c:v>
              </c:pt>
              <c:pt idx="6">
                <c:v>usabuy</c:v>
              </c:pt>
              <c:pt idx="7">
                <c:v>唐品食品专营店</c:v>
              </c:pt>
              <c:pt idx="8">
                <c:v>旺通食品专营店</c:v>
              </c:pt>
              <c:pt idx="9">
                <c:v>润谷食品专营店</c:v>
              </c:pt>
            </c:strLit>
          </c:cat>
          <c:val>
            <c:numLit>
              <c:formatCode>General</c:formatCode>
              <c:ptCount val="10"/>
              <c:pt idx="0">
                <c:v>7985950.3999999985</c:v>
              </c:pt>
              <c:pt idx="1">
                <c:v>7466490.0500000007</c:v>
              </c:pt>
              <c:pt idx="2">
                <c:v>4564950.79</c:v>
              </c:pt>
              <c:pt idx="3">
                <c:v>4451481.7</c:v>
              </c:pt>
              <c:pt idx="4">
                <c:v>3865327.78</c:v>
              </c:pt>
              <c:pt idx="5">
                <c:v>3643508.6800000006</c:v>
              </c:pt>
              <c:pt idx="6">
                <c:v>3326865</c:v>
              </c:pt>
              <c:pt idx="7">
                <c:v>2678715.5700000003</c:v>
              </c:pt>
              <c:pt idx="8">
                <c:v>2505425.6999999997</c:v>
              </c:pt>
              <c:pt idx="9">
                <c:v>2373967.5</c:v>
              </c:pt>
            </c:numLit>
          </c:val>
        </c:ser>
        <c:dLbls>
          <c:showLegendKey val="0"/>
          <c:showVal val="0"/>
          <c:showCatName val="0"/>
          <c:showSerName val="0"/>
          <c:showPercent val="0"/>
          <c:showBubbleSize val="0"/>
        </c:dLbls>
        <c:gapWidth val="50"/>
        <c:axId val="346041504"/>
        <c:axId val="346042064"/>
      </c:barChart>
      <c:catAx>
        <c:axId val="34604150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42064"/>
        <c:crosses val="autoZero"/>
        <c:auto val="1"/>
        <c:lblAlgn val="ctr"/>
        <c:lblOffset val="100"/>
        <c:noMultiLvlLbl val="0"/>
        <c:extLst>
          <c:ext xmlns:c15="http://schemas.microsoft.com/office/drawing/2012/chart" uri="{F40574EE-89B7-4290-83BB-5DA773EAF853}">
            <c15:numFmt c:formatCode="General" c:sourceLinked="1"/>
          </c:ext>
        </c:extLst>
      </c:catAx>
      <c:valAx>
        <c:axId val="3460420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6041504"/>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[年货-淘宝行业数据分析报告.xlsx]PivotChartTable24</c15:name>
        <c15:fmtId val="4"/>
      </c15:pivotSource>
      <c15:pivotOptions>
        <c15:dropZoneFilter val="1"/>
        <c15:dropZoneCategories val="1"/>
      </c15: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品牌分析销售量</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卜珂</c:v>
              </c:pt>
              <c:pt idx="1">
                <c:v>CHORO/巧罗</c:v>
              </c:pt>
              <c:pt idx="2">
                <c:v>NOVOR/诺梵</c:v>
              </c:pt>
              <c:pt idx="3">
                <c:v>GOLDEN CROWN/金冠</c:v>
              </c:pt>
              <c:pt idx="4">
                <c:v>麦德好</c:v>
              </c:pt>
              <c:pt idx="5">
                <c:v>乐奈</c:v>
              </c:pt>
              <c:pt idx="6">
                <c:v>三惠</c:v>
              </c:pt>
              <c:pt idx="7">
                <c:v>雅伯</c:v>
              </c:pt>
              <c:pt idx="8">
                <c:v>友臣</c:v>
              </c:pt>
              <c:pt idx="9">
                <c:v>张君雅小妹妹</c:v>
              </c:pt>
            </c:strLit>
          </c:cat>
          <c:val>
            <c:numLit>
              <c:formatCode>General</c:formatCode>
              <c:ptCount val="10"/>
              <c:pt idx="0">
                <c:v>351526</c:v>
              </c:pt>
              <c:pt idx="1">
                <c:v>237672</c:v>
              </c:pt>
              <c:pt idx="2">
                <c:v>206977</c:v>
              </c:pt>
              <c:pt idx="3">
                <c:v>206480</c:v>
              </c:pt>
              <c:pt idx="4">
                <c:v>193891</c:v>
              </c:pt>
              <c:pt idx="5">
                <c:v>173988</c:v>
              </c:pt>
              <c:pt idx="6">
                <c:v>154508</c:v>
              </c:pt>
              <c:pt idx="7">
                <c:v>130425</c:v>
              </c:pt>
              <c:pt idx="8">
                <c:v>126909</c:v>
              </c:pt>
              <c:pt idx="9">
                <c:v>108305</c:v>
              </c:pt>
            </c:numLit>
          </c:val>
        </c:ser>
        <c:dLbls>
          <c:showLegendKey val="0"/>
          <c:showVal val="0"/>
          <c:showCatName val="0"/>
          <c:showSerName val="0"/>
          <c:showPercent val="0"/>
          <c:showBubbleSize val="0"/>
        </c:dLbls>
        <c:gapWidth val="50"/>
        <c:axId val="445915616"/>
        <c:axId val="445916176"/>
      </c:barChart>
      <c:catAx>
        <c:axId val="44591561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45916176"/>
        <c:crosses val="autoZero"/>
        <c:auto val="1"/>
        <c:lblAlgn val="ctr"/>
        <c:lblOffset val="100"/>
        <c:noMultiLvlLbl val="0"/>
        <c:extLst>
          <c:ext xmlns:c15="http://schemas.microsoft.com/office/drawing/2012/chart" uri="{F40574EE-89B7-4290-83BB-5DA773EAF853}">
            <c15:numFmt c:formatCode="General" c:sourceLinked="1"/>
          </c:ext>
        </c:extLst>
      </c:catAx>
      <c:valAx>
        <c:axId val="445916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件</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45915616"/>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[年货-淘宝行业数据分析报告.xlsx]PivotChartTable36</c15:name>
        <c15:fmtId val="8"/>
      </c15:pivotSource>
      <c15:pivotOptions>
        <c15:dropZoneFilter val="1"/>
        <c15:dropZoneCategories val="1"/>
      </c15: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品牌分析销售额</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layout/>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CHORO/巧罗</c:v>
              </c:pt>
              <c:pt idx="1">
                <c:v>FERRERO/费列罗</c:v>
              </c:pt>
              <c:pt idx="2">
                <c:v>友臣</c:v>
              </c:pt>
              <c:pt idx="3">
                <c:v>卜珂</c:v>
              </c:pt>
              <c:pt idx="4">
                <c:v>GOLDEN CROWN/金冠</c:v>
              </c:pt>
              <c:pt idx="5">
                <c:v>乐奈</c:v>
              </c:pt>
              <c:pt idx="6">
                <c:v>NOVOR/诺梵</c:v>
              </c:pt>
              <c:pt idx="7">
                <c:v>DRINGO/大润谷</c:v>
              </c:pt>
              <c:pt idx="8">
                <c:v>三惠</c:v>
              </c:pt>
              <c:pt idx="9">
                <c:v>Lotte/乐天</c:v>
              </c:pt>
            </c:strLit>
          </c:cat>
          <c:val>
            <c:numLit>
              <c:formatCode>General</c:formatCode>
              <c:ptCount val="10"/>
              <c:pt idx="0">
                <c:v>8675373.5199999977</c:v>
              </c:pt>
              <c:pt idx="1">
                <c:v>8016220.5099999998</c:v>
              </c:pt>
              <c:pt idx="2">
                <c:v>7626274.5399999982</c:v>
              </c:pt>
              <c:pt idx="3">
                <c:v>6560149.6200000001</c:v>
              </c:pt>
              <c:pt idx="4">
                <c:v>5898364.7000000011</c:v>
              </c:pt>
              <c:pt idx="5">
                <c:v>4576885.79</c:v>
              </c:pt>
              <c:pt idx="6">
                <c:v>4305332.1900000004</c:v>
              </c:pt>
              <c:pt idx="7">
                <c:v>4150490.5000000005</c:v>
              </c:pt>
              <c:pt idx="8">
                <c:v>3856473.8999999994</c:v>
              </c:pt>
              <c:pt idx="9">
                <c:v>3625888.3900000011</c:v>
              </c:pt>
            </c:numLit>
          </c:val>
        </c:ser>
        <c:dLbls>
          <c:showLegendKey val="0"/>
          <c:showVal val="0"/>
          <c:showCatName val="0"/>
          <c:showSerName val="0"/>
          <c:showPercent val="0"/>
          <c:showBubbleSize val="0"/>
        </c:dLbls>
        <c:gapWidth val="50"/>
        <c:axId val="445918416"/>
        <c:axId val="445918976"/>
      </c:barChart>
      <c:catAx>
        <c:axId val="44591841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45918976"/>
        <c:crosses val="autoZero"/>
        <c:auto val="1"/>
        <c:lblAlgn val="ctr"/>
        <c:lblOffset val="100"/>
        <c:noMultiLvlLbl val="0"/>
        <c:extLst>
          <c:ext xmlns:c15="http://schemas.microsoft.com/office/drawing/2012/chart" uri="{F40574EE-89B7-4290-83BB-5DA773EAF853}">
            <c15:numFmt c:formatCode="General" c:sourceLinked="1"/>
          </c:ext>
        </c:extLst>
      </c:catAx>
      <c:valAx>
        <c:axId val="445918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endParaRPr lang="en-US" altLang="zh-CN"/>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45918416"/>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[年货-淘宝行业数据分析报告.xlsx]PivotChartTable37</c15:name>
        <c15:fmtId val="10"/>
      </c15:pivotSource>
      <c15:pivotOptions>
        <c15:dropZoneFilter val="1"/>
        <c15:dropZoneCategories val="1"/>
      </c15: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卖家分析销售量</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10"/>
              <c:pt idx="0">
                <c:v>天猫卖家</c:v>
              </c:pt>
              <c:pt idx="1">
                <c:v>皇冠卖家</c:v>
              </c:pt>
              <c:pt idx="2">
                <c:v>天猫超市</c:v>
              </c:pt>
              <c:pt idx="3">
                <c:v>金牌卖家</c:v>
              </c:pt>
              <c:pt idx="4">
                <c:v>金冠卖家</c:v>
              </c:pt>
              <c:pt idx="5">
                <c:v>钻级卖家</c:v>
              </c:pt>
              <c:pt idx="6">
                <c:v>全球购优选商家</c:v>
              </c:pt>
              <c:pt idx="7">
                <c:v>不到心级</c:v>
              </c:pt>
              <c:pt idx="8">
                <c:v>心级卖家</c:v>
              </c:pt>
              <c:pt idx="9">
                <c:v>明星店</c:v>
              </c:pt>
            </c:strLit>
          </c:cat>
          <c:val>
            <c:numLit>
              <c:formatCode>General</c:formatCode>
              <c:ptCount val="10"/>
              <c:pt idx="0">
                <c:v>4507301</c:v>
              </c:pt>
              <c:pt idx="1">
                <c:v>679336</c:v>
              </c:pt>
              <c:pt idx="2">
                <c:v>463193</c:v>
              </c:pt>
              <c:pt idx="3">
                <c:v>349265</c:v>
              </c:pt>
              <c:pt idx="4">
                <c:v>301965</c:v>
              </c:pt>
              <c:pt idx="5">
                <c:v>165585</c:v>
              </c:pt>
              <c:pt idx="6">
                <c:v>80044</c:v>
              </c:pt>
              <c:pt idx="7">
                <c:v>16013</c:v>
              </c:pt>
              <c:pt idx="8">
                <c:v>10540</c:v>
              </c:pt>
              <c:pt idx="9">
                <c:v>285</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[年货-淘宝行业数据分析报告.xlsx]PivotChartTable40</c15:name>
        <c15:fmtId val="12"/>
      </c15:pivotSource>
      <c15:pivotOptions>
        <c15:dropZoneFilter val="1"/>
        <c15:dropZoneCategories val="1"/>
        <c15:dropZoneSeries val="1"/>
      </c15: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卖家分析销售额</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10"/>
              <c:pt idx="0">
                <c:v>天猫卖家</c:v>
              </c:pt>
              <c:pt idx="1">
                <c:v>皇冠卖家</c:v>
              </c:pt>
              <c:pt idx="2">
                <c:v>天猫超市</c:v>
              </c:pt>
              <c:pt idx="3">
                <c:v>金冠卖家</c:v>
              </c:pt>
              <c:pt idx="4">
                <c:v>金牌卖家</c:v>
              </c:pt>
              <c:pt idx="5">
                <c:v>全球购优选商家</c:v>
              </c:pt>
              <c:pt idx="6">
                <c:v>钻级卖家</c:v>
              </c:pt>
              <c:pt idx="7">
                <c:v>不到心级</c:v>
              </c:pt>
              <c:pt idx="8">
                <c:v>心级卖家</c:v>
              </c:pt>
              <c:pt idx="9">
                <c:v>明星店</c:v>
              </c:pt>
            </c:strLit>
          </c:cat>
          <c:val>
            <c:numLit>
              <c:formatCode>General</c:formatCode>
              <c:ptCount val="10"/>
              <c:pt idx="0">
                <c:v>112225944.53000002</c:v>
              </c:pt>
              <c:pt idx="1">
                <c:v>15356665.399999993</c:v>
              </c:pt>
              <c:pt idx="2">
                <c:v>10118673.050000001</c:v>
              </c:pt>
              <c:pt idx="3">
                <c:v>8191830.4400000004</c:v>
              </c:pt>
              <c:pt idx="4">
                <c:v>7320966.3899999959</c:v>
              </c:pt>
              <c:pt idx="5">
                <c:v>6646535.2299999995</c:v>
              </c:pt>
              <c:pt idx="6">
                <c:v>5864333.8000000017</c:v>
              </c:pt>
              <c:pt idx="7">
                <c:v>1006385</c:v>
              </c:pt>
              <c:pt idx="8">
                <c:v>398093.09</c:v>
              </c:pt>
              <c:pt idx="9">
                <c:v>39330</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[年货-淘宝行业数据分析报告.xlsx]PivotChartTable41</c15:name>
        <c15:fmtId val="10"/>
      </c15:pivotSource>
      <c15:pivotOptions>
        <c15:dropZoneFilter val="1"/>
        <c15:dropZoneCategories val="1"/>
        <c15:dropZoneSeries val="1"/>
      </c15: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a:t>
            </a:r>
            <a:r>
              <a:rPr lang="zh-CN" altLang="en-US"/>
              <a:t>售</a:t>
            </a:r>
            <a:r>
              <a:rPr lang="zh-CN"/>
              <a:t>量</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tx>
            <c:strRef>
              <c:f>计算价格!$G$1</c:f>
              <c:strCache>
                <c:ptCount val="1"/>
                <c:pt idx="0">
                  <c:v>销量</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计算价格!$E$3:$E$23</c:f>
              <c:numCache>
                <c:formatCode>0.0_ </c:formatCode>
                <c:ptCount val="21"/>
                <c:pt idx="0">
                  <c:v>5</c:v>
                </c:pt>
                <c:pt idx="1">
                  <c:v>14.75</c:v>
                </c:pt>
                <c:pt idx="2">
                  <c:v>24.5</c:v>
                </c:pt>
                <c:pt idx="3">
                  <c:v>34.25</c:v>
                </c:pt>
                <c:pt idx="4">
                  <c:v>44</c:v>
                </c:pt>
                <c:pt idx="5">
                  <c:v>53.75</c:v>
                </c:pt>
                <c:pt idx="6">
                  <c:v>63.5</c:v>
                </c:pt>
                <c:pt idx="7">
                  <c:v>73.25</c:v>
                </c:pt>
                <c:pt idx="8">
                  <c:v>83</c:v>
                </c:pt>
                <c:pt idx="9">
                  <c:v>92.75</c:v>
                </c:pt>
                <c:pt idx="10">
                  <c:v>102.5</c:v>
                </c:pt>
                <c:pt idx="11">
                  <c:v>112.25</c:v>
                </c:pt>
                <c:pt idx="12">
                  <c:v>122</c:v>
                </c:pt>
                <c:pt idx="13">
                  <c:v>131.75</c:v>
                </c:pt>
                <c:pt idx="14">
                  <c:v>141.5</c:v>
                </c:pt>
                <c:pt idx="15">
                  <c:v>151.25</c:v>
                </c:pt>
                <c:pt idx="16">
                  <c:v>161</c:v>
                </c:pt>
                <c:pt idx="17">
                  <c:v>170.75</c:v>
                </c:pt>
                <c:pt idx="18">
                  <c:v>180.5</c:v>
                </c:pt>
                <c:pt idx="19">
                  <c:v>190.25</c:v>
                </c:pt>
                <c:pt idx="20">
                  <c:v>200</c:v>
                </c:pt>
              </c:numCache>
            </c:numRef>
          </c:cat>
          <c:val>
            <c:numRef>
              <c:f>计算价格!$G$3:$G$23</c:f>
              <c:numCache>
                <c:formatCode>General</c:formatCode>
                <c:ptCount val="21"/>
                <c:pt idx="0">
                  <c:v>538</c:v>
                </c:pt>
                <c:pt idx="1">
                  <c:v>2760418</c:v>
                </c:pt>
                <c:pt idx="2">
                  <c:v>1698208</c:v>
                </c:pt>
                <c:pt idx="3">
                  <c:v>490339</c:v>
                </c:pt>
                <c:pt idx="4">
                  <c:v>590349</c:v>
                </c:pt>
                <c:pt idx="5">
                  <c:v>399437</c:v>
                </c:pt>
                <c:pt idx="6">
                  <c:v>262082</c:v>
                </c:pt>
                <c:pt idx="7">
                  <c:v>122305</c:v>
                </c:pt>
                <c:pt idx="8">
                  <c:v>47718</c:v>
                </c:pt>
                <c:pt idx="9">
                  <c:v>46944</c:v>
                </c:pt>
                <c:pt idx="10">
                  <c:v>39356</c:v>
                </c:pt>
                <c:pt idx="11">
                  <c:v>22521</c:v>
                </c:pt>
                <c:pt idx="12">
                  <c:v>40315</c:v>
                </c:pt>
                <c:pt idx="13">
                  <c:v>11399</c:v>
                </c:pt>
                <c:pt idx="14">
                  <c:v>10793</c:v>
                </c:pt>
                <c:pt idx="15">
                  <c:v>4338</c:v>
                </c:pt>
                <c:pt idx="16">
                  <c:v>10542</c:v>
                </c:pt>
                <c:pt idx="17">
                  <c:v>1881</c:v>
                </c:pt>
                <c:pt idx="18">
                  <c:v>1305</c:v>
                </c:pt>
                <c:pt idx="19">
                  <c:v>2012</c:v>
                </c:pt>
                <c:pt idx="20">
                  <c:v>1199</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445924576"/>
        <c:axId val="445925136"/>
      </c:areaChart>
      <c:catAx>
        <c:axId val="445924576"/>
        <c:scaling>
          <c:orientation val="minMax"/>
        </c:scaling>
        <c:delete val="0"/>
        <c:axPos val="b"/>
        <c:numFmt formatCode="0_ "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45925136"/>
        <c:crosses val="autoZero"/>
        <c:auto val="1"/>
        <c:lblAlgn val="ctr"/>
        <c:lblOffset val="100"/>
        <c:noMultiLvlLbl val="0"/>
      </c:catAx>
      <c:valAx>
        <c:axId val="445925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单位:件</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45924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淘宝销售量</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1184909756650792"/>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0~5元</c:v>
                </c:pt>
                <c:pt idx="1">
                  <c:v>5~14.8元</c:v>
                </c:pt>
                <c:pt idx="2">
                  <c:v>14.8~24.5元</c:v>
                </c:pt>
                <c:pt idx="3">
                  <c:v>24.5~34.3元</c:v>
                </c:pt>
                <c:pt idx="4">
                  <c:v>34.3~44元</c:v>
                </c:pt>
                <c:pt idx="5">
                  <c:v>44~53.8元</c:v>
                </c:pt>
                <c:pt idx="6">
                  <c:v>53.8~63.5元</c:v>
                </c:pt>
                <c:pt idx="7">
                  <c:v>63.5~73.3元</c:v>
                </c:pt>
                <c:pt idx="8">
                  <c:v>73.3~83元</c:v>
                </c:pt>
                <c:pt idx="9">
                  <c:v>83~92.8元</c:v>
                </c:pt>
                <c:pt idx="10">
                  <c:v>92.8~102.5元</c:v>
                </c:pt>
                <c:pt idx="11">
                  <c:v>102.5~112.3元</c:v>
                </c:pt>
                <c:pt idx="12">
                  <c:v>112.3~122元</c:v>
                </c:pt>
                <c:pt idx="13">
                  <c:v>122~131.8元</c:v>
                </c:pt>
                <c:pt idx="14">
                  <c:v>131.8~141.5元</c:v>
                </c:pt>
                <c:pt idx="15">
                  <c:v>141.5~151.3元</c:v>
                </c:pt>
                <c:pt idx="16">
                  <c:v>151.3~161元</c:v>
                </c:pt>
                <c:pt idx="17">
                  <c:v>161~170.8元</c:v>
                </c:pt>
                <c:pt idx="18">
                  <c:v>170.8~180.5元</c:v>
                </c:pt>
                <c:pt idx="19">
                  <c:v>180.5~190.3元</c:v>
                </c:pt>
                <c:pt idx="20">
                  <c:v>190.3~200元</c:v>
                </c:pt>
              </c:strCache>
            </c:strRef>
          </c:cat>
          <c:val>
            <c:numRef>
              <c:f>计算价格!$G$3:$G$23</c:f>
              <c:numCache>
                <c:formatCode>General</c:formatCode>
                <c:ptCount val="21"/>
                <c:pt idx="0">
                  <c:v>538</c:v>
                </c:pt>
                <c:pt idx="1">
                  <c:v>2760418</c:v>
                </c:pt>
                <c:pt idx="2">
                  <c:v>1698208</c:v>
                </c:pt>
                <c:pt idx="3">
                  <c:v>490339</c:v>
                </c:pt>
                <c:pt idx="4">
                  <c:v>590349</c:v>
                </c:pt>
                <c:pt idx="5">
                  <c:v>399437</c:v>
                </c:pt>
                <c:pt idx="6">
                  <c:v>262082</c:v>
                </c:pt>
                <c:pt idx="7">
                  <c:v>122305</c:v>
                </c:pt>
                <c:pt idx="8">
                  <c:v>47718</c:v>
                </c:pt>
                <c:pt idx="9">
                  <c:v>46944</c:v>
                </c:pt>
                <c:pt idx="10">
                  <c:v>39356</c:v>
                </c:pt>
                <c:pt idx="11">
                  <c:v>22521</c:v>
                </c:pt>
                <c:pt idx="12">
                  <c:v>40315</c:v>
                </c:pt>
                <c:pt idx="13">
                  <c:v>11399</c:v>
                </c:pt>
                <c:pt idx="14">
                  <c:v>10793</c:v>
                </c:pt>
                <c:pt idx="15">
                  <c:v>4338</c:v>
                </c:pt>
                <c:pt idx="16">
                  <c:v>10542</c:v>
                </c:pt>
                <c:pt idx="17">
                  <c:v>1881</c:v>
                </c:pt>
                <c:pt idx="18">
                  <c:v>1305</c:v>
                </c:pt>
                <c:pt idx="19">
                  <c:v>2012</c:v>
                </c:pt>
                <c:pt idx="20">
                  <c:v>1199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淘宝销售额</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0567625806033505"/>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0~5元</c:v>
                </c:pt>
                <c:pt idx="1">
                  <c:v>5~14.8元</c:v>
                </c:pt>
                <c:pt idx="2">
                  <c:v>14.8~24.5元</c:v>
                </c:pt>
                <c:pt idx="3">
                  <c:v>24.5~34.3元</c:v>
                </c:pt>
                <c:pt idx="4">
                  <c:v>34.3~44元</c:v>
                </c:pt>
                <c:pt idx="5">
                  <c:v>44~53.8元</c:v>
                </c:pt>
                <c:pt idx="6">
                  <c:v>53.8~63.5元</c:v>
                </c:pt>
                <c:pt idx="7">
                  <c:v>63.5~73.3元</c:v>
                </c:pt>
                <c:pt idx="8">
                  <c:v>73.3~83元</c:v>
                </c:pt>
                <c:pt idx="9">
                  <c:v>83~92.8元</c:v>
                </c:pt>
                <c:pt idx="10">
                  <c:v>92.8~102.5元</c:v>
                </c:pt>
                <c:pt idx="11">
                  <c:v>102.5~112.3元</c:v>
                </c:pt>
                <c:pt idx="12">
                  <c:v>112.3~122元</c:v>
                </c:pt>
                <c:pt idx="13">
                  <c:v>122~131.8元</c:v>
                </c:pt>
                <c:pt idx="14">
                  <c:v>131.8~141.5元</c:v>
                </c:pt>
                <c:pt idx="15">
                  <c:v>141.5~151.3元</c:v>
                </c:pt>
                <c:pt idx="16">
                  <c:v>151.3~161元</c:v>
                </c:pt>
                <c:pt idx="17">
                  <c:v>161~170.8元</c:v>
                </c:pt>
                <c:pt idx="18">
                  <c:v>170.8~180.5元</c:v>
                </c:pt>
                <c:pt idx="19">
                  <c:v>180.5~190.3元</c:v>
                </c:pt>
                <c:pt idx="20">
                  <c:v>190.3~200元</c:v>
                </c:pt>
              </c:strCache>
            </c:strRef>
          </c:cat>
          <c:val>
            <c:numRef>
              <c:f>计算价格!$H$3:$H$23</c:f>
              <c:numCache>
                <c:formatCode>General</c:formatCode>
                <c:ptCount val="21"/>
                <c:pt idx="0">
                  <c:v>2636.2000000000003</c:v>
                </c:pt>
                <c:pt idx="1">
                  <c:v>27008877.970000006</c:v>
                </c:pt>
                <c:pt idx="2">
                  <c:v>32326636.349999994</c:v>
                </c:pt>
                <c:pt idx="3">
                  <c:v>13751951.909999998</c:v>
                </c:pt>
                <c:pt idx="4">
                  <c:v>22989980.810000002</c:v>
                </c:pt>
                <c:pt idx="5">
                  <c:v>19537647.160000004</c:v>
                </c:pt>
                <c:pt idx="6">
                  <c:v>15180326.09</c:v>
                </c:pt>
                <c:pt idx="7">
                  <c:v>8276354.0600000005</c:v>
                </c:pt>
                <c:pt idx="8">
                  <c:v>3733813.8699999992</c:v>
                </c:pt>
                <c:pt idx="9">
                  <c:v>4127251.1999999997</c:v>
                </c:pt>
                <c:pt idx="10">
                  <c:v>3859445.1999999997</c:v>
                </c:pt>
                <c:pt idx="11">
                  <c:v>2390452.7999999998</c:v>
                </c:pt>
                <c:pt idx="12">
                  <c:v>4690567.74</c:v>
                </c:pt>
                <c:pt idx="13">
                  <c:v>1457476.96</c:v>
                </c:pt>
                <c:pt idx="14">
                  <c:v>1488602.76</c:v>
                </c:pt>
                <c:pt idx="15">
                  <c:v>645610.52</c:v>
                </c:pt>
                <c:pt idx="16">
                  <c:v>1670309.02</c:v>
                </c:pt>
                <c:pt idx="17">
                  <c:v>313418.06</c:v>
                </c:pt>
                <c:pt idx="18">
                  <c:v>229393</c:v>
                </c:pt>
                <c:pt idx="19">
                  <c:v>378766.13</c:v>
                </c:pt>
                <c:pt idx="20">
                  <c:v>238595.12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lgn="ctr" rtl="0">
            <a:defRPr lang="zh-CN" altLang="en-US"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价格分析销售额</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spPr>
            <a:solidFill>
              <a:schemeClr val="accent4"/>
            </a:solidFill>
            <a:ln w="19050" cap="flat" cmpd="sng" algn="ctr">
              <a:solidFill>
                <a:schemeClr val="lt1"/>
              </a:solidFill>
              <a:prstDash val="solid"/>
              <a:miter lim="800000"/>
            </a:ln>
            <a:effectLst/>
          </c:spPr>
          <c:cat>
            <c:numRef>
              <c:f>计算价格!$E$3:$E$23</c:f>
              <c:numCache>
                <c:formatCode>0.0_ </c:formatCode>
                <c:ptCount val="21"/>
                <c:pt idx="0">
                  <c:v>5</c:v>
                </c:pt>
                <c:pt idx="1">
                  <c:v>14.75</c:v>
                </c:pt>
                <c:pt idx="2">
                  <c:v>24.5</c:v>
                </c:pt>
                <c:pt idx="3">
                  <c:v>34.25</c:v>
                </c:pt>
                <c:pt idx="4">
                  <c:v>44</c:v>
                </c:pt>
                <c:pt idx="5">
                  <c:v>53.75</c:v>
                </c:pt>
                <c:pt idx="6">
                  <c:v>63.5</c:v>
                </c:pt>
                <c:pt idx="7">
                  <c:v>73.25</c:v>
                </c:pt>
                <c:pt idx="8">
                  <c:v>83</c:v>
                </c:pt>
                <c:pt idx="9">
                  <c:v>92.75</c:v>
                </c:pt>
                <c:pt idx="10">
                  <c:v>102.5</c:v>
                </c:pt>
                <c:pt idx="11">
                  <c:v>112.25</c:v>
                </c:pt>
                <c:pt idx="12">
                  <c:v>122</c:v>
                </c:pt>
                <c:pt idx="13">
                  <c:v>131.75</c:v>
                </c:pt>
                <c:pt idx="14">
                  <c:v>141.5</c:v>
                </c:pt>
                <c:pt idx="15">
                  <c:v>151.25</c:v>
                </c:pt>
                <c:pt idx="16">
                  <c:v>161</c:v>
                </c:pt>
                <c:pt idx="17">
                  <c:v>170.75</c:v>
                </c:pt>
                <c:pt idx="18">
                  <c:v>180.5</c:v>
                </c:pt>
                <c:pt idx="19">
                  <c:v>190.25</c:v>
                </c:pt>
                <c:pt idx="20">
                  <c:v>200</c:v>
                </c:pt>
              </c:numCache>
            </c:numRef>
          </c:cat>
          <c:val>
            <c:numRef>
              <c:f>计算价格!$H$3:$H$23</c:f>
              <c:numCache>
                <c:formatCode>General</c:formatCode>
                <c:ptCount val="21"/>
                <c:pt idx="0">
                  <c:v>2636.2000000000003</c:v>
                </c:pt>
                <c:pt idx="1">
                  <c:v>27008877.970000006</c:v>
                </c:pt>
                <c:pt idx="2">
                  <c:v>32326636.349999994</c:v>
                </c:pt>
                <c:pt idx="3">
                  <c:v>13751951.909999998</c:v>
                </c:pt>
                <c:pt idx="4">
                  <c:v>22989980.810000002</c:v>
                </c:pt>
                <c:pt idx="5">
                  <c:v>19537647.160000004</c:v>
                </c:pt>
                <c:pt idx="6">
                  <c:v>15180326.09</c:v>
                </c:pt>
                <c:pt idx="7">
                  <c:v>8276354.0600000005</c:v>
                </c:pt>
                <c:pt idx="8">
                  <c:v>3733813.8699999992</c:v>
                </c:pt>
                <c:pt idx="9">
                  <c:v>4127251.1999999997</c:v>
                </c:pt>
                <c:pt idx="10">
                  <c:v>3859445.1999999997</c:v>
                </c:pt>
                <c:pt idx="11">
                  <c:v>2390452.7999999998</c:v>
                </c:pt>
                <c:pt idx="12">
                  <c:v>4690567.74</c:v>
                </c:pt>
                <c:pt idx="13">
                  <c:v>1457476.96</c:v>
                </c:pt>
                <c:pt idx="14">
                  <c:v>1488602.76</c:v>
                </c:pt>
                <c:pt idx="15">
                  <c:v>645610.52</c:v>
                </c:pt>
                <c:pt idx="16">
                  <c:v>1670309.02</c:v>
                </c:pt>
                <c:pt idx="17">
                  <c:v>313418.06</c:v>
                </c:pt>
                <c:pt idx="18">
                  <c:v>229393</c:v>
                </c:pt>
                <c:pt idx="19">
                  <c:v>378766.13</c:v>
                </c:pt>
                <c:pt idx="20">
                  <c:v>238595.12</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445930736"/>
        <c:axId val="445931296"/>
      </c:areaChart>
      <c:catAx>
        <c:axId val="445930736"/>
        <c:scaling>
          <c:orientation val="minMax"/>
        </c:scaling>
        <c:delete val="0"/>
        <c:axPos val="b"/>
        <c:numFmt formatCode="0_ "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45931296"/>
        <c:crosses val="autoZero"/>
        <c:auto val="1"/>
        <c:lblAlgn val="ctr"/>
        <c:lblOffset val="100"/>
        <c:noMultiLvlLbl val="0"/>
      </c:catAx>
      <c:valAx>
        <c:axId val="445931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a:t>
                </a:r>
                <a:r>
                  <a:rPr lang="zh-CN" altLang="en-US"/>
                  <a:t>万</a:t>
                </a:r>
                <a:r>
                  <a:rPr lang="zh-CN"/>
                  <a:t>元</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45930736"/>
        <c:crosses val="autoZero"/>
        <c:crossBetween val="midCat"/>
        <c:dispUnits>
          <c:builtInUnit val="ten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t>热销店铺创店时间分析</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计算创店时间!$E$1</c:f>
              <c:strCache>
                <c:ptCount val="1"/>
                <c:pt idx="0">
                  <c:v>店铺数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numRef>
              <c:f>计算创店时间!$D$3:$D$13</c:f>
              <c:numCache>
                <c:formatCode>General</c:formatCode>
                <c:ptCount val="11"/>
                <c:pt idx="0">
                  <c:v>2004</c:v>
                </c:pt>
                <c:pt idx="1">
                  <c:v>2005</c:v>
                </c:pt>
                <c:pt idx="2">
                  <c:v>2006</c:v>
                </c:pt>
                <c:pt idx="3">
                  <c:v>2007</c:v>
                </c:pt>
                <c:pt idx="4">
                  <c:v>2008</c:v>
                </c:pt>
                <c:pt idx="5">
                  <c:v>2009</c:v>
                </c:pt>
                <c:pt idx="6">
                  <c:v>2010</c:v>
                </c:pt>
                <c:pt idx="7">
                  <c:v>2011</c:v>
                </c:pt>
                <c:pt idx="8">
                  <c:v>2012</c:v>
                </c:pt>
                <c:pt idx="9">
                  <c:v>2013</c:v>
                </c:pt>
                <c:pt idx="10">
                  <c:v>2014</c:v>
                </c:pt>
              </c:numCache>
            </c:numRef>
          </c:cat>
          <c:val>
            <c:numRef>
              <c:f>计算创店时间!$E$3:$E$13</c:f>
              <c:numCache>
                <c:formatCode>General</c:formatCode>
                <c:ptCount val="11"/>
                <c:pt idx="0">
                  <c:v>2</c:v>
                </c:pt>
                <c:pt idx="1">
                  <c:v>19</c:v>
                </c:pt>
                <c:pt idx="2">
                  <c:v>28</c:v>
                </c:pt>
                <c:pt idx="3">
                  <c:v>37</c:v>
                </c:pt>
                <c:pt idx="4">
                  <c:v>66</c:v>
                </c:pt>
                <c:pt idx="5">
                  <c:v>115</c:v>
                </c:pt>
                <c:pt idx="6">
                  <c:v>110</c:v>
                </c:pt>
                <c:pt idx="7">
                  <c:v>138</c:v>
                </c:pt>
                <c:pt idx="8">
                  <c:v>131</c:v>
                </c:pt>
                <c:pt idx="9">
                  <c:v>218</c:v>
                </c:pt>
                <c:pt idx="10">
                  <c:v>213</c:v>
                </c:pt>
              </c:numCache>
            </c:numRef>
          </c:val>
          <c:smooth val="0"/>
        </c:ser>
        <c:dLbls>
          <c:dLblPos val="t"/>
          <c:showLegendKey val="0"/>
          <c:showVal val="1"/>
          <c:showCatName val="0"/>
          <c:showSerName val="0"/>
          <c:showPercent val="0"/>
          <c:showBubbleSize val="0"/>
        </c:dLbls>
        <c:marker val="1"/>
        <c:smooth val="0"/>
        <c:axId val="452920080"/>
        <c:axId val="452920640"/>
      </c:lineChart>
      <c:catAx>
        <c:axId val="45292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2920640"/>
        <c:crosses val="autoZero"/>
        <c:auto val="1"/>
        <c:lblAlgn val="ctr"/>
        <c:lblOffset val="100"/>
        <c:noMultiLvlLbl val="0"/>
      </c:catAx>
      <c:valAx>
        <c:axId val="452920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家数</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2920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平台分析销售额</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5"/>
              <c:pt idx="0">
                <c:v>天猫</c:v>
              </c:pt>
              <c:pt idx="1">
                <c:v>淘宝</c:v>
              </c:pt>
              <c:pt idx="2">
                <c:v>天猫超市</c:v>
              </c:pt>
              <c:pt idx="3">
                <c:v>全球购</c:v>
              </c:pt>
              <c:pt idx="4">
                <c:v>天猫国际</c:v>
              </c:pt>
            </c:strLit>
          </c:cat>
          <c:val>
            <c:numLit>
              <c:formatCode>General</c:formatCode>
              <c:ptCount val="5"/>
              <c:pt idx="0">
                <c:v>112125380.53000002</c:v>
              </c:pt>
              <c:pt idx="1">
                <c:v>38177604.120000012</c:v>
              </c:pt>
              <c:pt idx="2">
                <c:v>10118673.050000001</c:v>
              </c:pt>
              <c:pt idx="3">
                <c:v>6646535.2299999995</c:v>
              </c:pt>
              <c:pt idx="4">
                <c:v>100564</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[年货-淘宝行业数据分析报告.xlsx]PivotChartTable1</c15:name>
        <c15:fmtId val="12"/>
      </c15:pivotSource>
      <c15:pivotOptions>
        <c15:dropZoneFilter val="1"/>
        <c15:dropZoneCategories val="1"/>
        <c15:dropZoneSeries val="1"/>
      </c15: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城市分析销售量</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4"/>
          </a:solidFill>
          <a:ln w="19050" cap="flat" cmpd="sng" algn="ctr">
            <a:solidFill>
              <a:schemeClr val="lt1"/>
            </a:solidFill>
            <a:prstDash val="solid"/>
            <a:miter lim="800000"/>
          </a:ln>
          <a:effectLst/>
        </c:spPr>
        <c:marker>
          <c:symbol val="none"/>
        </c:marker>
      </c:pivotFmt>
      <c:pivotFmt>
        <c:idx val="9"/>
        <c:spPr>
          <a:solidFill>
            <a:schemeClr val="accent4"/>
          </a:solidFill>
          <a:ln w="19050" cap="flat" cmpd="sng" algn="ctr">
            <a:solidFill>
              <a:schemeClr val="lt1"/>
            </a:solidFill>
            <a:prstDash val="solid"/>
            <a:miter lim="800000"/>
          </a:ln>
          <a:effectLst/>
        </c:spPr>
        <c:marker>
          <c:symbol val="none"/>
        </c:marker>
      </c:pivotFmt>
      <c:pivotFmt>
        <c:idx val="10"/>
        <c:spPr>
          <a:solidFill>
            <a:schemeClr val="accent4"/>
          </a:solidFill>
          <a:ln w="19050" cap="flat" cmpd="sng" algn="ctr">
            <a:solidFill>
              <a:schemeClr val="lt1"/>
            </a:solidFill>
            <a:prstDash val="solid"/>
            <a:miter lim="800000"/>
          </a:ln>
          <a:effectLst/>
        </c:spPr>
        <c:marker>
          <c:symbol val="none"/>
        </c:marker>
      </c:pivotFmt>
      <c:pivotFmt>
        <c:idx val="11"/>
        <c:spPr>
          <a:solidFill>
            <a:schemeClr val="accent4"/>
          </a:solidFill>
          <a:ln w="19050" cap="flat" cmpd="sng" algn="ctr">
            <a:solidFill>
              <a:schemeClr val="lt1"/>
            </a:solidFill>
            <a:prstDash val="solid"/>
            <a:miter lim="800000"/>
          </a:ln>
          <a:effectLst/>
        </c:spPr>
        <c:marker>
          <c:symbol val="none"/>
        </c:marker>
      </c:pivotFmt>
      <c:pivotFmt>
        <c:idx val="12"/>
        <c:spPr>
          <a:solidFill>
            <a:schemeClr val="accent4"/>
          </a:solidFill>
          <a:ln w="19050" cap="flat" cmpd="sng" algn="ctr">
            <a:solidFill>
              <a:schemeClr val="lt1"/>
            </a:solidFill>
            <a:prstDash val="solid"/>
            <a:miter lim="800000"/>
          </a:ln>
          <a:effectLst/>
        </c:spPr>
        <c:marker>
          <c:symbol val="none"/>
        </c:marker>
      </c:pivotFmt>
      <c:pivotFmt>
        <c:idx val="13"/>
        <c:spPr>
          <a:solidFill>
            <a:schemeClr val="accent4"/>
          </a:solidFill>
          <a:ln w="19050" cap="flat" cmpd="sng" algn="ctr">
            <a:solidFill>
              <a:schemeClr val="lt1"/>
            </a:solidFill>
            <a:prstDash val="solid"/>
            <a:miter lim="800000"/>
          </a:ln>
          <a:effectLst/>
        </c:spPr>
        <c:marker>
          <c:symbol val="none"/>
        </c:marker>
      </c:pivotFmt>
      <c:pivotFmt>
        <c:idx val="14"/>
        <c:spPr>
          <a:solidFill>
            <a:schemeClr val="accent4"/>
          </a:solidFill>
          <a:ln w="19050" cap="flat" cmpd="sng" algn="ctr">
            <a:solidFill>
              <a:schemeClr val="lt1"/>
            </a:solidFill>
            <a:prstDash val="solid"/>
            <a:miter lim="800000"/>
          </a:ln>
          <a:effectLst/>
        </c:spPr>
        <c:marker>
          <c:symbol val="none"/>
        </c:marker>
      </c:pivotFmt>
      <c:pivotFmt>
        <c:idx val="15"/>
        <c:spPr>
          <a:solidFill>
            <a:schemeClr val="accent4"/>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杭州</c:v>
              </c:pt>
              <c:pt idx="2">
                <c:v>北京</c:v>
              </c:pt>
              <c:pt idx="3">
                <c:v>广州</c:v>
              </c:pt>
              <c:pt idx="4">
                <c:v>苏州</c:v>
              </c:pt>
              <c:pt idx="5">
                <c:v>长沙</c:v>
              </c:pt>
              <c:pt idx="6">
                <c:v>厦门</c:v>
              </c:pt>
              <c:pt idx="7">
                <c:v>泉州</c:v>
              </c:pt>
              <c:pt idx="8">
                <c:v>昆明</c:v>
              </c:pt>
              <c:pt idx="9">
                <c:v>深圳</c:v>
              </c:pt>
            </c:strLit>
          </c:cat>
          <c:val>
            <c:numLit>
              <c:formatCode>General</c:formatCode>
              <c:ptCount val="10"/>
              <c:pt idx="0">
                <c:v>2005952</c:v>
              </c:pt>
              <c:pt idx="1">
                <c:v>595534</c:v>
              </c:pt>
              <c:pt idx="2">
                <c:v>422179</c:v>
              </c:pt>
              <c:pt idx="3">
                <c:v>321236</c:v>
              </c:pt>
              <c:pt idx="4">
                <c:v>313403</c:v>
              </c:pt>
              <c:pt idx="5">
                <c:v>284983</c:v>
              </c:pt>
              <c:pt idx="6">
                <c:v>270317</c:v>
              </c:pt>
              <c:pt idx="7">
                <c:v>192309</c:v>
              </c:pt>
              <c:pt idx="8">
                <c:v>165077</c:v>
              </c:pt>
              <c:pt idx="9">
                <c:v>157591</c:v>
              </c:pt>
            </c:numLit>
          </c:val>
        </c:ser>
        <c:dLbls>
          <c:showLegendKey val="0"/>
          <c:showVal val="0"/>
          <c:showCatName val="0"/>
          <c:showSerName val="0"/>
          <c:showPercent val="0"/>
          <c:showBubbleSize val="0"/>
        </c:dLbls>
        <c:gapWidth val="50"/>
        <c:axId val="452924560"/>
        <c:axId val="452925120"/>
      </c:barChart>
      <c:catAx>
        <c:axId val="4529245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zh-CN" altLang="en-US" sz="900" b="0" i="0" u="none" strike="noStrike" kern="1200" baseline="0">
                <a:solidFill>
                  <a:schemeClr val="tx1">
                    <a:lumMod val="65000"/>
                    <a:lumOff val="35000"/>
                  </a:schemeClr>
                </a:solidFill>
                <a:latin typeface="+mn-lt"/>
                <a:ea typeface="+mn-ea"/>
                <a:cs typeface="+mn-cs"/>
              </a:defRPr>
            </a:pPr>
            <a:endParaRPr lang="zh-CN"/>
          </a:p>
        </c:txPr>
        <c:crossAx val="452925120"/>
        <c:crosses val="autoZero"/>
        <c:auto val="1"/>
        <c:lblAlgn val="ctr"/>
        <c:lblOffset val="100"/>
        <c:noMultiLvlLbl val="0"/>
        <c:extLst>
          <c:ext xmlns:c15="http://schemas.microsoft.com/office/drawing/2012/chart" uri="{F40574EE-89B7-4290-83BB-5DA773EAF853}">
            <c15:numFmt c:formatCode="General" c:sourceLinked="1"/>
          </c:ext>
        </c:extLst>
      </c:catAx>
      <c:valAx>
        <c:axId val="452925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a:t>
                </a:r>
                <a:r>
                  <a:rPr lang="zh-CN" altLang="en-US" sz="1000" b="0" i="0" u="none" strike="noStrike" kern="1200" baseline="0">
                    <a:solidFill>
                      <a:sysClr val="windowText" lastClr="000000">
                        <a:lumMod val="65000"/>
                        <a:lumOff val="35000"/>
                      </a:sysClr>
                    </a:solidFill>
                    <a:latin typeface="+mn-lt"/>
                    <a:ea typeface="+mn-ea"/>
                    <a:cs typeface="+mn-cs"/>
                  </a:rPr>
                  <a:t>件</a:t>
                </a:r>
                <a:endParaRPr lang="zh-CN" altLang="zh-CN" sz="1000" b="0" i="0" u="none" strike="noStrike" kern="1200" baseline="0">
                  <a:solidFill>
                    <a:sysClr val="windowText" lastClr="000000">
                      <a:lumMod val="65000"/>
                      <a:lumOff val="35000"/>
                    </a:sysClr>
                  </a:solidFill>
                  <a:latin typeface="+mn-lt"/>
                  <a:ea typeface="+mn-ea"/>
                  <a:cs typeface="+mn-cs"/>
                </a:endParaRPr>
              </a:p>
            </c:rich>
          </c:tx>
          <c:layout/>
          <c:overlay val="0"/>
          <c:spPr>
            <a:noFill/>
            <a:ln>
              <a:noFill/>
            </a:ln>
            <a:effectLst/>
          </c:spPr>
          <c:txPr>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2924560"/>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[年货-淘宝行业数据分析报告.xlsx]PivotChartTable4</c15:name>
        <c15:fmtId val="16"/>
      </c15:pivotSource>
      <c15:pivotOptions>
        <c15:dropZoneFilter val="1"/>
        <c15:dropZoneCategories val="1"/>
      </c15: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13" Type="http://schemas.openxmlformats.org/officeDocument/2006/relationships/chart" Target="../charts/chart40.xml"/><Relationship Id="rId3" Type="http://schemas.openxmlformats.org/officeDocument/2006/relationships/chart" Target="../charts/chart30.xml"/><Relationship Id="rId7" Type="http://schemas.openxmlformats.org/officeDocument/2006/relationships/chart" Target="../charts/chart34.xml"/><Relationship Id="rId12" Type="http://schemas.openxmlformats.org/officeDocument/2006/relationships/chart" Target="../charts/chart39.xml"/><Relationship Id="rId17" Type="http://schemas.openxmlformats.org/officeDocument/2006/relationships/chart" Target="../charts/chart44.xml"/><Relationship Id="rId2" Type="http://schemas.openxmlformats.org/officeDocument/2006/relationships/chart" Target="../charts/chart29.xml"/><Relationship Id="rId16" Type="http://schemas.openxmlformats.org/officeDocument/2006/relationships/chart" Target="../charts/chart43.xml"/><Relationship Id="rId1" Type="http://schemas.openxmlformats.org/officeDocument/2006/relationships/chart" Target="../charts/chart28.xml"/><Relationship Id="rId6" Type="http://schemas.openxmlformats.org/officeDocument/2006/relationships/chart" Target="../charts/chart33.xml"/><Relationship Id="rId11" Type="http://schemas.openxmlformats.org/officeDocument/2006/relationships/chart" Target="../charts/chart38.xml"/><Relationship Id="rId5" Type="http://schemas.openxmlformats.org/officeDocument/2006/relationships/chart" Target="../charts/chart32.xml"/><Relationship Id="rId15" Type="http://schemas.openxmlformats.org/officeDocument/2006/relationships/chart" Target="../charts/chart4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 Id="rId14"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10</xdr:col>
      <xdr:colOff>0</xdr:colOff>
      <xdr:row>2</xdr:row>
      <xdr:rowOff>0</xdr:rowOff>
    </xdr:from>
    <xdr:to>
      <xdr:col>20</xdr:col>
      <xdr:colOff>0</xdr:colOff>
      <xdr:row>22</xdr:row>
      <xdr:rowOff>0</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46</xdr:row>
      <xdr:rowOff>0</xdr:rowOff>
    </xdr:from>
    <xdr:to>
      <xdr:col>10</xdr:col>
      <xdr:colOff>0</xdr:colOff>
      <xdr:row>60</xdr:row>
      <xdr:rowOff>0</xdr:rowOff>
    </xdr:to>
    <xdr:graphicFrame macro="">
      <xdr:nvGraphicFramePr>
        <xdr:cNvPr id="14" name="图表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46</xdr:row>
      <xdr:rowOff>0</xdr:rowOff>
    </xdr:from>
    <xdr:to>
      <xdr:col>20</xdr:col>
      <xdr:colOff>0</xdr:colOff>
      <xdr:row>60</xdr:row>
      <xdr:rowOff>9525</xdr:rowOff>
    </xdr:to>
    <xdr:graphicFrame macro="">
      <xdr:nvGraphicFramePr>
        <xdr:cNvPr id="15" name="图表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60</xdr:row>
      <xdr:rowOff>0</xdr:rowOff>
    </xdr:from>
    <xdr:to>
      <xdr:col>10</xdr:col>
      <xdr:colOff>0</xdr:colOff>
      <xdr:row>74</xdr:row>
      <xdr:rowOff>0</xdr:rowOff>
    </xdr:to>
    <xdr:graphicFrame macro="">
      <xdr:nvGraphicFramePr>
        <xdr:cNvPr id="16" name="图表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60</xdr:row>
      <xdr:rowOff>0</xdr:rowOff>
    </xdr:from>
    <xdr:to>
      <xdr:col>20</xdr:col>
      <xdr:colOff>0</xdr:colOff>
      <xdr:row>74</xdr:row>
      <xdr:rowOff>0</xdr:rowOff>
    </xdr:to>
    <xdr:graphicFrame macro="">
      <xdr:nvGraphicFramePr>
        <xdr:cNvPr id="17" name="图表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97</xdr:row>
      <xdr:rowOff>0</xdr:rowOff>
    </xdr:from>
    <xdr:to>
      <xdr:col>10</xdr:col>
      <xdr:colOff>0</xdr:colOff>
      <xdr:row>118</xdr:row>
      <xdr:rowOff>0</xdr:rowOff>
    </xdr:to>
    <xdr:graphicFrame macro="">
      <xdr:nvGraphicFramePr>
        <xdr:cNvPr id="18" name="图表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97</xdr:row>
      <xdr:rowOff>0</xdr:rowOff>
    </xdr:from>
    <xdr:to>
      <xdr:col>20</xdr:col>
      <xdr:colOff>0</xdr:colOff>
      <xdr:row>118</xdr:row>
      <xdr:rowOff>0</xdr:rowOff>
    </xdr:to>
    <xdr:graphicFrame macro="">
      <xdr:nvGraphicFramePr>
        <xdr:cNvPr id="19" name="图表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120</xdr:row>
      <xdr:rowOff>0</xdr:rowOff>
    </xdr:from>
    <xdr:to>
      <xdr:col>20</xdr:col>
      <xdr:colOff>0</xdr:colOff>
      <xdr:row>137</xdr:row>
      <xdr:rowOff>0</xdr:rowOff>
    </xdr:to>
    <xdr:graphicFrame macro="">
      <xdr:nvGraphicFramePr>
        <xdr:cNvPr id="22" name="图表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196</xdr:row>
      <xdr:rowOff>0</xdr:rowOff>
    </xdr:from>
    <xdr:to>
      <xdr:col>20</xdr:col>
      <xdr:colOff>0</xdr:colOff>
      <xdr:row>215</xdr:row>
      <xdr:rowOff>0</xdr:rowOff>
    </xdr:to>
    <xdr:graphicFrame macro="">
      <xdr:nvGraphicFramePr>
        <xdr:cNvPr id="25" name="图表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234</xdr:row>
      <xdr:rowOff>0</xdr:rowOff>
    </xdr:from>
    <xdr:to>
      <xdr:col>10</xdr:col>
      <xdr:colOff>0</xdr:colOff>
      <xdr:row>256</xdr:row>
      <xdr:rowOff>0</xdr:rowOff>
    </xdr:to>
    <xdr:graphicFrame macro="">
      <xdr:nvGraphicFramePr>
        <xdr:cNvPr id="24" name="图表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0</xdr:colOff>
      <xdr:row>234</xdr:row>
      <xdr:rowOff>0</xdr:rowOff>
    </xdr:from>
    <xdr:to>
      <xdr:col>20</xdr:col>
      <xdr:colOff>0</xdr:colOff>
      <xdr:row>256</xdr:row>
      <xdr:rowOff>0</xdr:rowOff>
    </xdr:to>
    <xdr:graphicFrame macro="">
      <xdr:nvGraphicFramePr>
        <xdr:cNvPr id="27" name="图表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179</xdr:row>
      <xdr:rowOff>0</xdr:rowOff>
    </xdr:from>
    <xdr:to>
      <xdr:col>4</xdr:col>
      <xdr:colOff>0</xdr:colOff>
      <xdr:row>194</xdr:row>
      <xdr:rowOff>0</xdr:rowOff>
    </xdr:to>
    <xdr:graphicFrame macro="">
      <xdr:nvGraphicFramePr>
        <xdr:cNvPr id="30" name="图表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0</xdr:colOff>
      <xdr:row>179</xdr:row>
      <xdr:rowOff>0</xdr:rowOff>
    </xdr:from>
    <xdr:to>
      <xdr:col>8</xdr:col>
      <xdr:colOff>0</xdr:colOff>
      <xdr:row>194</xdr:row>
      <xdr:rowOff>0</xdr:rowOff>
    </xdr:to>
    <xdr:graphicFrame macro="">
      <xdr:nvGraphicFramePr>
        <xdr:cNvPr id="35" name="图表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0</xdr:colOff>
      <xdr:row>179</xdr:row>
      <xdr:rowOff>0</xdr:rowOff>
    </xdr:from>
    <xdr:to>
      <xdr:col>20</xdr:col>
      <xdr:colOff>0</xdr:colOff>
      <xdr:row>194</xdr:row>
      <xdr:rowOff>0</xdr:rowOff>
    </xdr:to>
    <xdr:graphicFrame macro="">
      <xdr:nvGraphicFramePr>
        <xdr:cNvPr id="36" name="图表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xdr:colOff>
      <xdr:row>179</xdr:row>
      <xdr:rowOff>1</xdr:rowOff>
    </xdr:from>
    <xdr:to>
      <xdr:col>12</xdr:col>
      <xdr:colOff>1</xdr:colOff>
      <xdr:row>194</xdr:row>
      <xdr:rowOff>1</xdr:rowOff>
    </xdr:to>
    <xdr:graphicFrame macro="">
      <xdr:nvGraphicFramePr>
        <xdr:cNvPr id="28" name="图表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xdr:colOff>
      <xdr:row>179</xdr:row>
      <xdr:rowOff>1</xdr:rowOff>
    </xdr:from>
    <xdr:to>
      <xdr:col>16</xdr:col>
      <xdr:colOff>1</xdr:colOff>
      <xdr:row>194</xdr:row>
      <xdr:rowOff>1</xdr:rowOff>
    </xdr:to>
    <xdr:graphicFrame macro="">
      <xdr:nvGraphicFramePr>
        <xdr:cNvPr id="33" name="图表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215</xdr:row>
      <xdr:rowOff>0</xdr:rowOff>
    </xdr:from>
    <xdr:to>
      <xdr:col>20</xdr:col>
      <xdr:colOff>0</xdr:colOff>
      <xdr:row>234</xdr:row>
      <xdr:rowOff>0</xdr:rowOff>
    </xdr:to>
    <xdr:graphicFrame macro="">
      <xdr:nvGraphicFramePr>
        <xdr:cNvPr id="32" name="图表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2</xdr:row>
      <xdr:rowOff>0</xdr:rowOff>
    </xdr:from>
    <xdr:to>
      <xdr:col>10</xdr:col>
      <xdr:colOff>0</xdr:colOff>
      <xdr:row>22</xdr:row>
      <xdr:rowOff>0</xdr:rowOff>
    </xdr:to>
    <xdr:graphicFrame macro="">
      <xdr:nvGraphicFramePr>
        <xdr:cNvPr id="37" name="图表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0</xdr:colOff>
      <xdr:row>24</xdr:row>
      <xdr:rowOff>0</xdr:rowOff>
    </xdr:from>
    <xdr:to>
      <xdr:col>20</xdr:col>
      <xdr:colOff>0</xdr:colOff>
      <xdr:row>44</xdr:row>
      <xdr:rowOff>0</xdr:rowOff>
    </xdr:to>
    <xdr:graphicFrame macro="">
      <xdr:nvGraphicFramePr>
        <xdr:cNvPr id="26" name="图表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24</xdr:row>
      <xdr:rowOff>0</xdr:rowOff>
    </xdr:from>
    <xdr:to>
      <xdr:col>10</xdr:col>
      <xdr:colOff>0</xdr:colOff>
      <xdr:row>44</xdr:row>
      <xdr:rowOff>0</xdr:rowOff>
    </xdr:to>
    <xdr:graphicFrame macro="">
      <xdr:nvGraphicFramePr>
        <xdr:cNvPr id="31" name="图表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76</xdr:row>
      <xdr:rowOff>0</xdr:rowOff>
    </xdr:from>
    <xdr:to>
      <xdr:col>20</xdr:col>
      <xdr:colOff>0</xdr:colOff>
      <xdr:row>97</xdr:row>
      <xdr:rowOff>0</xdr:rowOff>
    </xdr:to>
    <xdr:graphicFrame macro="">
      <xdr:nvGraphicFramePr>
        <xdr:cNvPr id="38" name="图表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156</xdr:row>
      <xdr:rowOff>0</xdr:rowOff>
    </xdr:from>
    <xdr:to>
      <xdr:col>20</xdr:col>
      <xdr:colOff>0</xdr:colOff>
      <xdr:row>177</xdr:row>
      <xdr:rowOff>0</xdr:rowOff>
    </xdr:to>
    <xdr:graphicFrame macro="">
      <xdr:nvGraphicFramePr>
        <xdr:cNvPr id="39" name="图表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137</xdr:row>
      <xdr:rowOff>0</xdr:rowOff>
    </xdr:from>
    <xdr:to>
      <xdr:col>20</xdr:col>
      <xdr:colOff>0</xdr:colOff>
      <xdr:row>154</xdr:row>
      <xdr:rowOff>0</xdr:rowOff>
    </xdr:to>
    <xdr:graphicFrame macro="">
      <xdr:nvGraphicFramePr>
        <xdr:cNvPr id="34" name="图表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19</xdr:col>
          <xdr:colOff>9525</xdr:colOff>
          <xdr:row>14</xdr:row>
          <xdr:rowOff>28575</xdr:rowOff>
        </xdr:from>
        <xdr:to>
          <xdr:col>23</xdr:col>
          <xdr:colOff>9525</xdr:colOff>
          <xdr:row>15</xdr:row>
          <xdr:rowOff>133350</xdr:rowOff>
        </xdr:to>
        <xdr:sp macro="" textlink="">
          <xdr:nvSpPr>
            <xdr:cNvPr id="6145" name="Button 1" hidden="1">
              <a:extLst>
                <a:ext uri="{63B3BB69-23CF-44E3-9099-C40C66FF867C}">
                  <a14:compatExt spid="_x0000_s614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zh-CN" altLang="en-US" sz="1200" b="0" i="0" u="none" strike="noStrike" baseline="0">
                  <a:solidFill>
                    <a:srgbClr val="000000"/>
                  </a:solidFill>
                  <a:latin typeface="宋体"/>
                  <a:ea typeface="宋体"/>
                </a:rPr>
                <a:t>确定</a:t>
              </a:r>
            </a:p>
          </xdr:txBody>
        </xdr:sp>
        <xdr:clientData fPrintsWithSheet="0"/>
      </xdr:twoCellAnchor>
    </mc:Choice>
    <mc:Fallback/>
  </mc:AlternateContent>
  <xdr:twoCellAnchor>
    <xdr:from>
      <xdr:col>0</xdr:col>
      <xdr:colOff>0</xdr:colOff>
      <xdr:row>1</xdr:row>
      <xdr:rowOff>0</xdr:rowOff>
    </xdr:from>
    <xdr:to>
      <xdr:col>18</xdr:col>
      <xdr:colOff>0</xdr:colOff>
      <xdr:row>20</xdr:row>
      <xdr:rowOff>0</xdr:rowOff>
    </xdr:to>
    <xdr:graphicFrame macro="">
      <xdr:nvGraphicFramePr>
        <xdr:cNvPr id="9" name="图表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0</xdr:rowOff>
    </xdr:from>
    <xdr:to>
      <xdr:col>18</xdr:col>
      <xdr:colOff>0</xdr:colOff>
      <xdr:row>39</xdr:row>
      <xdr:rowOff>0</xdr:rowOff>
    </xdr:to>
    <xdr:graphicFrame macro="">
      <xdr:nvGraphicFramePr>
        <xdr:cNvPr id="10" name="图表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39</xdr:row>
      <xdr:rowOff>0</xdr:rowOff>
    </xdr:from>
    <xdr:to>
      <xdr:col>9</xdr:col>
      <xdr:colOff>0</xdr:colOff>
      <xdr:row>61</xdr:row>
      <xdr:rowOff>0</xdr:rowOff>
    </xdr:to>
    <xdr:graphicFrame macro="">
      <xdr:nvGraphicFramePr>
        <xdr:cNvPr id="7" name="图表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39</xdr:row>
      <xdr:rowOff>0</xdr:rowOff>
    </xdr:from>
    <xdr:to>
      <xdr:col>18</xdr:col>
      <xdr:colOff>0</xdr:colOff>
      <xdr:row>61</xdr:row>
      <xdr:rowOff>0</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0</xdr:colOff>
      <xdr:row>1</xdr:row>
      <xdr:rowOff>0</xdr:rowOff>
    </xdr:from>
    <xdr:to>
      <xdr:col>23</xdr:col>
      <xdr:colOff>0</xdr:colOff>
      <xdr:row>9</xdr:row>
      <xdr:rowOff>0</xdr:rowOff>
    </xdr:to>
    <mc:AlternateContent xmlns:mc="http://schemas.openxmlformats.org/markup-compatibility/2006" xmlns:a14="http://schemas.microsoft.com/office/drawing/2010/main">
      <mc:Choice Requires="a14">
        <xdr:graphicFrame macro="">
          <xdr:nvGraphicFramePr>
            <xdr:cNvPr id="11" name="平台 1"/>
            <xdr:cNvGraphicFramePr/>
          </xdr:nvGraphicFramePr>
          <xdr:xfrm>
            <a:off x="0" y="0"/>
            <a:ext cx="0" cy="0"/>
          </xdr:xfrm>
          <a:graphic>
            <a:graphicData uri="http://schemas.microsoft.com/office/drawing/2010/slicer">
              <sle:slicer xmlns:sle="http://schemas.microsoft.com/office/drawing/2010/slicer" name="平台 1"/>
            </a:graphicData>
          </a:graphic>
        </xdr:graphicFrame>
      </mc:Choice>
      <mc:Fallback xmlns="">
        <xdr:sp macro="" textlink="">
          <xdr:nvSpPr>
            <xdr:cNvPr id="0" name=""/>
            <xdr:cNvSpPr>
              <a:spLocks noTextEdit="1"/>
            </xdr:cNvSpPr>
          </xdr:nvSpPr>
          <xdr:spPr>
            <a:xfrm>
              <a:off x="13030200" y="495300"/>
              <a:ext cx="1857375" cy="1514475"/>
            </a:xfrm>
            <a:prstGeom prst="rect">
              <a:avLst/>
            </a:prstGeom>
            <a:solidFill>
              <a:prstClr val="white"/>
            </a:solidFill>
            <a:ln w="1">
              <a:solidFill>
                <a:prstClr val="green"/>
              </a:solidFill>
            </a:ln>
          </xdr:spPr>
          <xdr:txBody>
            <a:bodyPr vertOverflow="clip" horzOverflow="clip"/>
            <a:lstStyle/>
            <a:p>
              <a:r>
                <a:rPr lang="zh-CN" altLang="en-US" sz="1100"/>
                <a:t>此形状表示切片器。Excel 2010 或更高版本中支持切片器。
如果在较早版本的 Excel 中修改了形状，或此工作簿是在 Excel 2003 或更早版本中保存的，则不能使用切片器。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8</xdr:row>
          <xdr:rowOff>9525</xdr:rowOff>
        </xdr:from>
        <xdr:to>
          <xdr:col>12</xdr:col>
          <xdr:colOff>0</xdr:colOff>
          <xdr:row>9</xdr:row>
          <xdr:rowOff>0</xdr:rowOff>
        </xdr:to>
        <xdr:sp macro="" textlink="">
          <xdr:nvSpPr>
            <xdr:cNvPr id="11266" name="Button 2" descr="计算工作表" hidden="1">
              <a:extLst>
                <a:ext uri="{63B3BB69-23CF-44E3-9099-C40C66FF867C}">
                  <a14:compatExt spid="_x0000_s1126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刷新</a:t>
              </a:r>
            </a:p>
          </xdr:txBody>
        </xdr:sp>
        <xdr:clientData fPrintsWithSheet="0"/>
      </xdr:twoCellAnchor>
    </mc:Choice>
    <mc:Fallback/>
  </mc:AlternateContent>
  <xdr:twoCellAnchor editAs="absolute">
    <xdr:from>
      <xdr:col>10</xdr:col>
      <xdr:colOff>0</xdr:colOff>
      <xdr:row>1</xdr:row>
      <xdr:rowOff>0</xdr:rowOff>
    </xdr:from>
    <xdr:to>
      <xdr:col>12</xdr:col>
      <xdr:colOff>0</xdr:colOff>
      <xdr:row>8</xdr:row>
      <xdr:rowOff>0</xdr:rowOff>
    </xdr:to>
    <mc:AlternateContent xmlns:mc="http://schemas.openxmlformats.org/markup-compatibility/2006" xmlns:a14="http://schemas.microsoft.com/office/drawing/2010/main">
      <mc:Choice Requires="a14">
        <xdr:graphicFrame macro="">
          <xdr:nvGraphicFramePr>
            <xdr:cNvPr id="3" name="平台"/>
            <xdr:cNvGraphicFramePr>
              <a:graphicFrameLocks/>
            </xdr:cNvGraphicFramePr>
          </xdr:nvGraphicFramePr>
          <xdr:xfrm>
            <a:off x="0" y="0"/>
            <a:ext cx="0" cy="0"/>
          </xdr:xfrm>
          <a:graphic>
            <a:graphicData uri="http://schemas.microsoft.com/office/drawing/2010/slicer">
              <sle:slicer xmlns:sle="http://schemas.microsoft.com/office/drawing/2010/slicer" name="平台"/>
            </a:graphicData>
          </a:graphic>
        </xdr:graphicFrame>
      </mc:Choice>
      <mc:Fallback xmlns="">
        <xdr:sp macro="" textlink="">
          <xdr:nvSpPr>
            <xdr:cNvPr id="0" name=""/>
            <xdr:cNvSpPr>
              <a:spLocks noTextEdit="1"/>
            </xdr:cNvSpPr>
          </xdr:nvSpPr>
          <xdr:spPr>
            <a:xfrm>
              <a:off x="7229475" y="314325"/>
              <a:ext cx="1371600" cy="1323975"/>
            </a:xfrm>
            <a:prstGeom prst="rect">
              <a:avLst/>
            </a:prstGeom>
            <a:solidFill>
              <a:prstClr val="white"/>
            </a:solidFill>
            <a:ln w="1">
              <a:solidFill>
                <a:prstClr val="green"/>
              </a:solidFill>
            </a:ln>
          </xdr:spPr>
          <xdr:txBody>
            <a:bodyPr vertOverflow="clip" horzOverflow="clip"/>
            <a:lstStyle/>
            <a:p>
              <a:r>
                <a:rPr lang="zh-CN" altLang="en-US" sz="1100"/>
                <a:t>此形状表示切片器。Excel 2010 或更高版本中支持切片器。
如果在较早版本的 Excel 中修改了形状，或此工作簿是在 Excel 2003 或更早版本中保存的，则不能使用切片器。</a:t>
              </a:r>
            </a:p>
          </xdr:txBody>
        </xdr:sp>
      </mc:Fallback>
    </mc:AlternateContent>
    <xdr:clientData/>
  </xdr:twoCellAnchor>
  <xdr:twoCellAnchor editAs="absolute">
    <xdr:from>
      <xdr:col>10</xdr:col>
      <xdr:colOff>0</xdr:colOff>
      <xdr:row>9</xdr:row>
      <xdr:rowOff>19051</xdr:rowOff>
    </xdr:from>
    <xdr:to>
      <xdr:col>16</xdr:col>
      <xdr:colOff>495301</xdr:colOff>
      <xdr:row>14</xdr:row>
      <xdr:rowOff>0</xdr:rowOff>
    </xdr:to>
    <xdr:sp macro="" textlink="">
      <xdr:nvSpPr>
        <xdr:cNvPr id="2" name="文本框 1"/>
        <xdr:cNvSpPr txBox="1"/>
      </xdr:nvSpPr>
      <xdr:spPr>
        <a:xfrm>
          <a:off x="7229475" y="1876426"/>
          <a:ext cx="4610101" cy="1085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0" i="0" u="none" strike="noStrike">
              <a:solidFill>
                <a:srgbClr val="FF0000"/>
              </a:solidFill>
              <a:effectLst/>
              <a:latin typeface="微软雅黑" panose="020B0503020204020204" pitchFamily="34" charset="-122"/>
              <a:ea typeface="微软雅黑" panose="020B0503020204020204" pitchFamily="34" charset="-122"/>
              <a:cs typeface="+mn-cs"/>
            </a:rPr>
            <a:t>[</a:t>
          </a:r>
          <a:r>
            <a:rPr lang="zh-CN" altLang="en-US" sz="1100" b="0" i="0" u="none" strike="noStrike">
              <a:solidFill>
                <a:srgbClr val="FF0000"/>
              </a:solidFill>
              <a:effectLst/>
              <a:latin typeface="微软雅黑" panose="020B0503020204020204" pitchFamily="34" charset="-122"/>
              <a:ea typeface="微软雅黑" panose="020B0503020204020204" pitchFamily="34" charset="-122"/>
              <a:cs typeface="+mn-cs"/>
            </a:rPr>
            <a:t>关键词分析</a:t>
          </a:r>
          <a:r>
            <a:rPr lang="en-US" altLang="zh-CN" sz="1100" b="0" i="0" u="none" strike="noStrike">
              <a:solidFill>
                <a:srgbClr val="FF0000"/>
              </a:solidFill>
              <a:effectLst/>
              <a:latin typeface="微软雅黑" panose="020B0503020204020204" pitchFamily="34" charset="-122"/>
              <a:ea typeface="微软雅黑" panose="020B0503020204020204" pitchFamily="34" charset="-122"/>
              <a:cs typeface="+mn-cs"/>
            </a:rPr>
            <a:t>]</a:t>
          </a:r>
          <a:r>
            <a:rPr lang="zh-CN" altLang="en-US" sz="1100" b="0" i="0" u="none" strike="noStrike">
              <a:solidFill>
                <a:srgbClr val="FF0000"/>
              </a:solidFill>
              <a:effectLst/>
              <a:latin typeface="微软雅黑" panose="020B0503020204020204" pitchFamily="34" charset="-122"/>
              <a:ea typeface="微软雅黑" panose="020B0503020204020204" pitchFamily="34" charset="-122"/>
              <a:cs typeface="+mn-cs"/>
            </a:rPr>
            <a:t>是预留给客户一个可自行查找分析的功能模块</a:t>
          </a:r>
          <a:r>
            <a:rPr lang="zh-CN" altLang="en-US">
              <a:solidFill>
                <a:srgbClr val="FF0000"/>
              </a:solidFill>
              <a:latin typeface="微软雅黑" panose="020B0503020204020204" pitchFamily="34" charset="-122"/>
              <a:ea typeface="微软雅黑" panose="020B0503020204020204" pitchFamily="34" charset="-122"/>
            </a:rPr>
            <a:t> </a:t>
          </a:r>
          <a:endParaRPr lang="en-US" altLang="zh-CN">
            <a:solidFill>
              <a:srgbClr val="FF0000"/>
            </a:solidFill>
            <a:latin typeface="微软雅黑" panose="020B0503020204020204" pitchFamily="34" charset="-122"/>
            <a:ea typeface="微软雅黑" panose="020B0503020204020204" pitchFamily="34" charset="-122"/>
          </a:endParaRPr>
        </a:p>
        <a:p>
          <a:r>
            <a:rPr lang="zh-CN" altLang="en-US" sz="1100" b="1" i="0" u="none" strike="noStrike">
              <a:solidFill>
                <a:schemeClr val="dk1"/>
              </a:solidFill>
              <a:effectLst/>
              <a:latin typeface="微软雅黑" panose="020B0503020204020204" pitchFamily="34" charset="-122"/>
              <a:ea typeface="微软雅黑" panose="020B0503020204020204" pitchFamily="34" charset="-122"/>
              <a:cs typeface="+mn-cs"/>
            </a:rPr>
            <a:t>用法：关键词下方区域填写需要分析的关键词，右侧自动生成数据</a:t>
          </a:r>
          <a:r>
            <a:rPr lang="zh-CN" altLang="en-US">
              <a:latin typeface="微软雅黑" panose="020B0503020204020204" pitchFamily="34" charset="-122"/>
              <a:ea typeface="微软雅黑" panose="020B0503020204020204" pitchFamily="34" charset="-122"/>
            </a:rPr>
            <a:t> </a:t>
          </a:r>
          <a:endParaRPr lang="en-US" altLang="zh-CN">
            <a:latin typeface="微软雅黑" panose="020B0503020204020204" pitchFamily="34" charset="-122"/>
            <a:ea typeface="微软雅黑" panose="020B0503020204020204" pitchFamily="34" charset="-122"/>
          </a:endParaRPr>
        </a:p>
        <a:p>
          <a:r>
            <a:rPr lang="zh-CN" altLang="en-US" sz="1100" b="0" i="0" u="none" strike="noStrike">
              <a:solidFill>
                <a:schemeClr val="dk1"/>
              </a:solidFill>
              <a:effectLst/>
              <a:latin typeface="微软雅黑" panose="020B0503020204020204" pitchFamily="34" charset="-122"/>
              <a:ea typeface="微软雅黑" panose="020B0503020204020204" pitchFamily="34" charset="-122"/>
              <a:cs typeface="+mn-cs"/>
            </a:rPr>
            <a:t>原理：根据关键词自动查找宝贝标题，汇总所有含此关键词的数据</a:t>
          </a:r>
          <a:r>
            <a:rPr lang="zh-CN" altLang="en-US">
              <a:latin typeface="微软雅黑" panose="020B0503020204020204" pitchFamily="34" charset="-122"/>
              <a:ea typeface="微软雅黑" panose="020B0503020204020204" pitchFamily="34" charset="-122"/>
            </a:rPr>
            <a:t> </a:t>
          </a:r>
          <a:endParaRPr lang="en-US" altLang="zh-CN">
            <a:latin typeface="微软雅黑" panose="020B0503020204020204" pitchFamily="34" charset="-122"/>
            <a:ea typeface="微软雅黑" panose="020B0503020204020204" pitchFamily="34" charset="-122"/>
          </a:endParaRPr>
        </a:p>
        <a:p>
          <a:r>
            <a:rPr lang="zh-CN" altLang="en-US" sz="1100" b="0" i="0" u="none" strike="noStrike">
              <a:solidFill>
                <a:schemeClr val="dk1"/>
              </a:solidFill>
              <a:effectLst/>
              <a:latin typeface="微软雅黑" panose="020B0503020204020204" pitchFamily="34" charset="-122"/>
              <a:ea typeface="微软雅黑" panose="020B0503020204020204" pitchFamily="34" charset="-122"/>
              <a:cs typeface="+mn-cs"/>
            </a:rPr>
            <a:t>注释：如果数据不能自动生成，请按 </a:t>
          </a:r>
          <a:r>
            <a:rPr lang="en-US" altLang="zh-CN" sz="1100" b="0" i="0" u="none" strike="noStrike">
              <a:solidFill>
                <a:schemeClr val="dk1"/>
              </a:solidFill>
              <a:effectLst/>
              <a:latin typeface="微软雅黑" panose="020B0503020204020204" pitchFamily="34" charset="-122"/>
              <a:ea typeface="微软雅黑" panose="020B0503020204020204" pitchFamily="34" charset="-122"/>
              <a:cs typeface="+mn-cs"/>
            </a:rPr>
            <a:t>[Shift+F9] </a:t>
          </a:r>
          <a:r>
            <a:rPr lang="zh-CN" altLang="en-US" sz="1100" b="0" i="0" u="none" strike="noStrike">
              <a:solidFill>
                <a:schemeClr val="dk1"/>
              </a:solidFill>
              <a:effectLst/>
              <a:latin typeface="微软雅黑" panose="020B0503020204020204" pitchFamily="34" charset="-122"/>
              <a:ea typeface="微软雅黑" panose="020B0503020204020204" pitchFamily="34" charset="-122"/>
              <a:cs typeface="+mn-cs"/>
            </a:rPr>
            <a:t>或者点击按钮刷新</a:t>
          </a:r>
          <a:endParaRPr lang="en-US" altLang="zh-CN" sz="1100" b="0" i="0" u="none" strike="noStrike">
            <a:solidFill>
              <a:schemeClr val="dk1"/>
            </a:solidFill>
            <a:effectLst/>
            <a:latin typeface="微软雅黑" panose="020B0503020204020204" pitchFamily="34" charset="-122"/>
            <a:ea typeface="微软雅黑" panose="020B0503020204020204" pitchFamily="34" charset="-122"/>
            <a:cs typeface="+mn-cs"/>
          </a:endParaRPr>
        </a:p>
        <a:p>
          <a:endParaRPr lang="zh-CN" altLang="en-US" sz="1100">
            <a:latin typeface="微软雅黑" panose="020B0503020204020204" pitchFamily="34" charset="-122"/>
            <a:ea typeface="微软雅黑" panose="020B0503020204020204" pitchFamily="34"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30</xdr:row>
      <xdr:rowOff>1</xdr:rowOff>
    </xdr:from>
    <xdr:to>
      <xdr:col>5</xdr:col>
      <xdr:colOff>733424</xdr:colOff>
      <xdr:row>47</xdr:row>
      <xdr:rowOff>1</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112</xdr:row>
      <xdr:rowOff>0</xdr:rowOff>
    </xdr:from>
    <xdr:to>
      <xdr:col>5</xdr:col>
      <xdr:colOff>733424</xdr:colOff>
      <xdr:row>126</xdr:row>
      <xdr:rowOff>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126</xdr:row>
      <xdr:rowOff>0</xdr:rowOff>
    </xdr:from>
    <xdr:to>
      <xdr:col>5</xdr:col>
      <xdr:colOff>733424</xdr:colOff>
      <xdr:row>140</xdr:row>
      <xdr:rowOff>9525</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154</xdr:row>
      <xdr:rowOff>0</xdr:rowOff>
    </xdr:from>
    <xdr:to>
      <xdr:col>5</xdr:col>
      <xdr:colOff>733424</xdr:colOff>
      <xdr:row>168</xdr:row>
      <xdr:rowOff>0</xdr:rowOff>
    </xdr:to>
    <xdr:graphicFrame macro="">
      <xdr:nvGraphicFramePr>
        <xdr:cNvPr id="7" name="图表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194</xdr:row>
      <xdr:rowOff>0</xdr:rowOff>
    </xdr:from>
    <xdr:to>
      <xdr:col>5</xdr:col>
      <xdr:colOff>733424</xdr:colOff>
      <xdr:row>215</xdr:row>
      <xdr:rowOff>0</xdr:rowOff>
    </xdr:to>
    <xdr:graphicFrame macro="">
      <xdr:nvGraphicFramePr>
        <xdr:cNvPr id="9" name="图表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215</xdr:row>
      <xdr:rowOff>0</xdr:rowOff>
    </xdr:from>
    <xdr:to>
      <xdr:col>5</xdr:col>
      <xdr:colOff>733424</xdr:colOff>
      <xdr:row>235</xdr:row>
      <xdr:rowOff>0</xdr:rowOff>
    </xdr:to>
    <xdr:graphicFrame macro="">
      <xdr:nvGraphicFramePr>
        <xdr:cNvPr id="10" name="图表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239</xdr:row>
      <xdr:rowOff>0</xdr:rowOff>
    </xdr:from>
    <xdr:to>
      <xdr:col>5</xdr:col>
      <xdr:colOff>733424</xdr:colOff>
      <xdr:row>256</xdr:row>
      <xdr:rowOff>0</xdr:rowOff>
    </xdr:to>
    <xdr:graphicFrame macro="">
      <xdr:nvGraphicFramePr>
        <xdr:cNvPr id="13" name="图表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256</xdr:row>
      <xdr:rowOff>0</xdr:rowOff>
    </xdr:from>
    <xdr:to>
      <xdr:col>5</xdr:col>
      <xdr:colOff>733424</xdr:colOff>
      <xdr:row>273</xdr:row>
      <xdr:rowOff>0</xdr:rowOff>
    </xdr:to>
    <xdr:graphicFrame macro="">
      <xdr:nvGraphicFramePr>
        <xdr:cNvPr id="14" name="图表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68</xdr:row>
      <xdr:rowOff>0</xdr:rowOff>
    </xdr:from>
    <xdr:to>
      <xdr:col>5</xdr:col>
      <xdr:colOff>733424</xdr:colOff>
      <xdr:row>88</xdr:row>
      <xdr:rowOff>0</xdr:rowOff>
    </xdr:to>
    <xdr:graphicFrame macro="">
      <xdr:nvGraphicFramePr>
        <xdr:cNvPr id="23" name="图表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88</xdr:row>
      <xdr:rowOff>0</xdr:rowOff>
    </xdr:from>
    <xdr:to>
      <xdr:col>5</xdr:col>
      <xdr:colOff>733424</xdr:colOff>
      <xdr:row>108</xdr:row>
      <xdr:rowOff>0</xdr:rowOff>
    </xdr:to>
    <xdr:graphicFrame macro="">
      <xdr:nvGraphicFramePr>
        <xdr:cNvPr id="24" name="图表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315</xdr:row>
      <xdr:rowOff>0</xdr:rowOff>
    </xdr:from>
    <xdr:to>
      <xdr:col>5</xdr:col>
      <xdr:colOff>733424</xdr:colOff>
      <xdr:row>334</xdr:row>
      <xdr:rowOff>0</xdr:rowOff>
    </xdr:to>
    <xdr:graphicFrame macro="">
      <xdr:nvGraphicFramePr>
        <xdr:cNvPr id="25" name="图表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353</xdr:row>
      <xdr:rowOff>0</xdr:rowOff>
    </xdr:from>
    <xdr:to>
      <xdr:col>5</xdr:col>
      <xdr:colOff>733424</xdr:colOff>
      <xdr:row>375</xdr:row>
      <xdr:rowOff>0</xdr:rowOff>
    </xdr:to>
    <xdr:graphicFrame macro="">
      <xdr:nvGraphicFramePr>
        <xdr:cNvPr id="26" name="图表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375</xdr:row>
      <xdr:rowOff>0</xdr:rowOff>
    </xdr:from>
    <xdr:to>
      <xdr:col>5</xdr:col>
      <xdr:colOff>733424</xdr:colOff>
      <xdr:row>397</xdr:row>
      <xdr:rowOff>0</xdr:rowOff>
    </xdr:to>
    <xdr:graphicFrame macro="">
      <xdr:nvGraphicFramePr>
        <xdr:cNvPr id="27" name="图表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334</xdr:row>
      <xdr:rowOff>0</xdr:rowOff>
    </xdr:from>
    <xdr:to>
      <xdr:col>5</xdr:col>
      <xdr:colOff>733424</xdr:colOff>
      <xdr:row>353</xdr:row>
      <xdr:rowOff>0</xdr:rowOff>
    </xdr:to>
    <xdr:graphicFrame macro="">
      <xdr:nvGraphicFramePr>
        <xdr:cNvPr id="28" name="图表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172</xdr:row>
      <xdr:rowOff>0</xdr:rowOff>
    </xdr:from>
    <xdr:to>
      <xdr:col>5</xdr:col>
      <xdr:colOff>733424</xdr:colOff>
      <xdr:row>194</xdr:row>
      <xdr:rowOff>0</xdr:rowOff>
    </xdr:to>
    <xdr:graphicFrame macro="">
      <xdr:nvGraphicFramePr>
        <xdr:cNvPr id="21" name="图表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47</xdr:row>
      <xdr:rowOff>1</xdr:rowOff>
    </xdr:from>
    <xdr:to>
      <xdr:col>5</xdr:col>
      <xdr:colOff>733424</xdr:colOff>
      <xdr:row>64</xdr:row>
      <xdr:rowOff>1</xdr:rowOff>
    </xdr:to>
    <xdr:graphicFrame macro="">
      <xdr:nvGraphicFramePr>
        <xdr:cNvPr id="29" name="图表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140</xdr:row>
      <xdr:rowOff>0</xdr:rowOff>
    </xdr:from>
    <xdr:to>
      <xdr:col>5</xdr:col>
      <xdr:colOff>733424</xdr:colOff>
      <xdr:row>154</xdr:row>
      <xdr:rowOff>0</xdr:rowOff>
    </xdr:to>
    <xdr:graphicFrame macro="">
      <xdr:nvGraphicFramePr>
        <xdr:cNvPr id="22" name="图表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dministrator" refreshedDate="42026.678504398151" createdVersion="5" refreshedVersion="5" minRefreshableVersion="3" recordCount="0" supportSubquery="1" supportAdvancedDrill="1">
  <cacheSource type="external" connectionId="2"/>
  <cacheFields count="4">
    <cacheField name="[Rawdata].[平台].[平台]" caption="平台" numFmtId="0" level="1">
      <sharedItems count="5">
        <s v="全球购"/>
        <s v="淘宝"/>
        <s v="天猫"/>
        <s v="天猫超市"/>
        <s v="天猫国际"/>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istrator" refreshedDate="42026.678507060184" createdVersion="5" refreshedVersion="5" minRefreshableVersion="3" recordCount="0" supportSubquery="1" supportAdvancedDrill="1">
  <cacheSource type="external" connectionId="2"/>
  <cacheFields count="4">
    <cacheField name="[Rawdata].[属性五].[属性五]" caption="属性五" numFmtId="0" hierarchy="12" level="1">
      <sharedItems count="2282">
        <s v="(大礼包)"/>
        <s v="0003"/>
        <s v="0011"/>
        <s v="1.25kg散装威化"/>
        <s v="1.5kg"/>
        <s v="10"/>
        <s v="100%黑巧克力 120g"/>
        <s v="1008克组合"/>
        <s v="100牛奶糖（提拉米苏冰淇淋味）107g"/>
        <s v="108克椒香"/>
        <s v="10枚混合促销装"/>
        <s v="10种美食集合"/>
        <s v="11281033"/>
        <s v="11281036"/>
        <s v="11281038"/>
        <s v="11281043"/>
        <s v="11281053"/>
        <s v="11281054"/>
        <s v="11281059"/>
        <s v="11281060"/>
        <s v="11281061"/>
        <s v="11281062"/>
        <s v="11281125"/>
        <s v="11281126"/>
        <s v="11281128"/>
        <s v="1190g"/>
        <s v="11件节日大礼包组合装"/>
        <s v="1208克组合"/>
        <s v="120g果汁糖"/>
        <s v="120g榴莲软心"/>
        <s v="120g玫瑰鲜花饼直立袋"/>
        <s v="1250酥心糖桶750g"/>
        <s v="1250新年糖桶"/>
        <s v="128g黑糖话梅"/>
        <s v="12袋零食组合"/>
        <s v="13"/>
        <s v="1314礼盒装"/>
        <s v="1314系列"/>
        <s v="14"/>
        <s v="15"/>
        <s v="1500g 礼包"/>
        <s v="1500g礼盒装2"/>
        <s v="1600克组合"/>
        <s v="1600巧组合"/>
        <s v="1608克"/>
        <s v="1616克组合"/>
        <s v="1632克组合"/>
        <s v="165克薄酥饼原味"/>
        <s v="1800克曲奇"/>
        <s v="180g*6盒"/>
        <s v="18粒金装礼盒"/>
        <s v="18粒礼盒"/>
        <s v="1hsc11"/>
        <s v="2000g肉松饼"/>
        <s v="200g桂花云片糕"/>
        <s v="200g玉米软糖"/>
        <s v="200克袜底酥"/>
        <s v="2014散装2"/>
        <s v="2014散装3"/>
        <s v="2014散装4"/>
        <s v="2014新款01"/>
        <s v="2014新款02"/>
        <s v="2014新款03"/>
        <s v="2014新款04"/>
        <s v="2014新款05"/>
        <s v="20枚经典装"/>
        <s v="20枚云腿玫瑰酥"/>
        <s v="20微米黄金丝滑纯可可脂巧克力"/>
        <s v="20微米黄金丝滑纯脂夹心巧克力92g"/>
        <s v="20微米黄金丝滑纯脂夹心巧克力92g*2"/>
        <s v="2100g整箱肉松饼"/>
        <s v="2400曲组合"/>
        <s v="2500g礼盒装"/>
        <s v="250g超凉"/>
        <s v="250g花生牛轧糖"/>
        <s v="250g酒心巧克力"/>
        <s v="250g牛轧糖"/>
        <s v="250g小酥饼原味"/>
        <s v="250克芝麻脆片"/>
        <s v="258g牛轧糖"/>
        <s v="25格方形金花DIY礼盒套装"/>
        <s v="25粒礼盒"/>
        <s v="275g龙须酥"/>
        <s v="27粒心形礼盒"/>
        <s v="28格心形丝绒DIY礼盒套装"/>
        <s v="3+2夹心饼干组合装"/>
        <s v="3+2榴莲味饼干180g"/>
        <s v="300g"/>
        <s v="300g老字号系列"/>
        <s v="300花生糖"/>
        <s v="300克"/>
        <s v="375*3袋"/>
        <s v="39.9零食组合套餐"/>
        <s v="3包消化饼+1包金黄脆"/>
        <s v="3袋肉松饼"/>
        <s v="3罐组合装"/>
        <s v="3款水果糖组合"/>
        <s v="4.5g红双喜散装"/>
        <s v="4.5g喜糖250g装"/>
        <s v="400g"/>
        <s v="400g混合水果味瑞士糖"/>
        <s v="400克凤梨酥"/>
        <s v="400牛轧糖285克袋装"/>
        <s v="400酥心糖328g"/>
        <s v="405克八种口味组合"/>
        <s v="410g"/>
        <s v="418g"/>
        <s v="430"/>
        <s v="454g蛋卷王"/>
        <s v="456g"/>
        <s v="460gX2桶组合"/>
        <s v="468g"/>
        <s v="4盒馅饼834g礼盒"/>
        <s v="4口味松露巧克力"/>
        <s v="4口味桶装375g"/>
        <s v="500g牛扎糖"/>
        <s v="500g组合大礼包"/>
        <s v="500克系列"/>
        <s v="500奶糖"/>
        <s v="50g*10条特醇（果仁）"/>
        <s v="50g*6黑巧套餐"/>
        <s v="50个松塔散装组合套餐"/>
        <s v="518g苏打饼干"/>
        <s v="518g苏打系列"/>
        <s v="530G阿狸礼盒"/>
        <s v="56%罐巧克力90g"/>
        <s v="560KT猫礼盒"/>
        <s v="5口味任选"/>
        <s v="5款量贩装巧克力礼包"/>
        <s v="5味鲜花饼"/>
        <s v="600克曲奇礼盒"/>
        <s v="600克桶装麻饼"/>
        <s v="648克"/>
        <s v="650g综合口味"/>
        <s v="65g*18"/>
        <s v="681g曲奇"/>
        <s v="68元礼包组合"/>
        <s v="6个装"/>
        <s v="6盒馅饼礼袋"/>
        <s v="6味糖"/>
        <s v="70散装"/>
        <s v="72%黑巧克力"/>
        <s v="72%桶巧克力 90g"/>
        <s v="720克腰果酥"/>
        <s v="726g中国红半糖组合牛轧糖1"/>
        <s v="77"/>
        <s v="77粒礼盒"/>
        <s v="77松塔"/>
        <s v="77松塔28根"/>
        <s v="77松塔组合"/>
        <s v="780G大礼包"/>
        <s v="7包组合套装"/>
        <s v="7款组合"/>
        <s v="800g"/>
        <s v="800g罐装奇欧比巧克力"/>
        <s v="800g礼盒装1"/>
        <s v="800g铁盒凤凰卷"/>
        <s v="800g组合大礼包"/>
        <s v="800克松露巧克力"/>
        <s v="808"/>
        <s v="808克巧克力组合"/>
        <s v="808克套装"/>
        <s v="808糖果礼包"/>
        <s v="808组合"/>
        <s v="82克袋装系列"/>
        <s v="840g金丝肉松饼"/>
        <s v="8口味400克"/>
        <s v="8口味408g"/>
        <s v="8口味松露巧克力"/>
        <s v="8口味松露巧克力400g"/>
        <s v="8口味松露巧克力系列"/>
        <s v="8枚装礼盒"/>
        <s v="9.2*12棒棒糖2连包"/>
        <s v="900"/>
        <s v="908g"/>
        <s v="908克蛋卷王"/>
        <s v="90G千纸鹤"/>
        <s v="98"/>
        <s v="98元礼包组合"/>
        <s v="9包组合"/>
        <s v="9入综合蛋黄酥绿豆酥香芋酥"/>
        <s v="A9 欢乐熊软糖"/>
        <s v="aixi糖750g散装"/>
        <s v="Aji尼西亚惊奇脆片饼干200g(发酵饼干)"/>
        <s v="ATTIMO缇慕露松巧克力400g"/>
        <s v="B20 果仁奶香硬糖"/>
        <s v="B23 黑糖话梅250g"/>
        <s v="B50 江南贡花生糖"/>
        <s v="BBQ（油炸型膨化食品）500g"/>
        <s v="DARS白巧克力42g"/>
        <s v="DARS红色牛奶巧克力"/>
        <s v="DXC-gd019"/>
        <s v="EGO大礼包5包"/>
        <s v="FDZB001"/>
        <s v="FDZB002"/>
        <s v="FDZT003"/>
        <s v="FOX‘S霍士水晶糖"/>
        <s v="glico"/>
        <s v="Happytime"/>
        <s v="hello Kitty 什锦曲奇"/>
        <s v="hellokitty果汁软糖(什锦味)1000g"/>
        <s v="HERSHEY’S /好时 100g好时巧珍珠扁桃仁牛奶巧克力（袋装）"/>
        <s v="katis20140317"/>
        <s v="lihe"/>
        <s v="LIPO利葡面包干300g"/>
        <s v="lj007"/>
        <s v="Lollipops/星空棒棒糖"/>
        <s v="LOT100"/>
        <s v="LOVE深情密码礼盒"/>
        <s v="m&amp;m‘s花生牛奶巧克力豆散装500g"/>
        <s v="Maxbar5韩式 花生夹心巧克力棒420g"/>
        <s v="Maxbar5韩式花生夹心巧克力棒840g"/>
        <s v="MINT0750袋"/>
        <s v="MN001"/>
        <s v="NZT142124"/>
        <s v="PK脆14g"/>
        <s v="pk脆散装250g"/>
        <s v="pk脆散装500g"/>
        <s v="pocky"/>
        <s v="pretz"/>
        <s v="QQ糖"/>
        <s v="QS450313010066"/>
        <s v="Q感花生牛轧糖"/>
        <s v="Q感牛轧糖"/>
        <s v="RITZ"/>
        <s v="RITZ芝士夹心饼"/>
        <s v="rivon礼坊"/>
        <s v="RSJ-X1"/>
        <s v="RXS-X1"/>
        <s v="suang"/>
        <s v="Sugus瑞士糖混合水果口味软糖550g"/>
        <s v="T24"/>
        <s v="T3"/>
        <s v="T30"/>
        <s v="TIPO"/>
        <s v="TIPO白巧克力面包干300g"/>
        <s v="tipo面包干"/>
        <s v="TIPO面包干300g"/>
        <s v="torte cookies"/>
        <s v="V9夹心果汁软糖500g"/>
        <s v="VC夹心水果糖"/>
        <s v="ZFXT005"/>
        <s v="阿尔卑斯"/>
        <s v="阿尔卑斯20支棒棒糖礼盒"/>
        <s v="阿尔卑斯散装250g"/>
        <s v="埃丝汀262"/>
        <s v="艾比利薯片"/>
        <s v="艾尔肯麻糖228g"/>
        <s v="艾窝窝 500g"/>
        <s v="艾窝窝300g"/>
        <s v="艾窝窝400g礼盒"/>
        <s v="爱的告白之金色恋曲"/>
        <s v="爱的珍藏巧克力500G"/>
        <s v="爱情礼包"/>
        <s v="爱情礼包系列"/>
        <s v="爱情礼盒糖209g"/>
        <s v="爱上切片曲奇200g"/>
        <s v="爱尚咪咪虾味条720g"/>
        <s v="爱呦牛奶糖500G"/>
        <s v="爱之书171g套餐"/>
        <s v="安徽合肥特产四大名点"/>
        <s v="安琪浓情什酥"/>
        <s v="澳门风味蛋卷"/>
        <s v="澳门特产香记紫菜肉松蛋卷225g"/>
        <s v="澳崎熊饼100g"/>
        <s v="八宝饭饭"/>
        <s v="八宝果糖500g"/>
        <s v="八点礼盒"/>
        <s v="巴旦木白巧克力塔酥125g"/>
        <s v="芭喜方形25粒diy礼盒套餐"/>
        <s v="白鹤鸡蛋饼5斤"/>
        <s v="白胡椒饼"/>
        <s v="白麻片450克"/>
        <s v="白糯米八宝饭"/>
        <s v="白糯米八宝饭300g"/>
        <s v="白巧克力"/>
        <s v="白巧克力面包干300g"/>
        <s v="白糖年糕"/>
        <s v="白糖沙琪玛组合"/>
        <s v="白玉礼盒"/>
        <s v="百醇红酒畅吃包"/>
        <s v="百醇抹茶畅吃包"/>
        <s v="百醇牛奶畅吃包"/>
        <s v="百醇巧克力畅吃包"/>
        <s v="百醇提拉米苏畅吃包"/>
        <s v="百醇榛仁巧克力畅吃包"/>
        <s v="百花牌花生牛轧糖380g"/>
        <s v="百力滋番茄畅吃包"/>
        <s v="百力滋抹茶畅吃包"/>
        <s v="百力滋色拉畅吃包"/>
        <s v="百力滋微辣虾畅吃包"/>
        <s v="百奇"/>
        <s v="百奇熊猫"/>
        <s v="柏泰260g 2包组合"/>
        <s v="板栗馅饼礼盒300g"/>
        <s v="半糖牛轧118g(中度充气混合型)"/>
        <s v="半糖牛轧118gx4袋组合"/>
        <s v="半糖牛轧糖"/>
        <s v="伴手礼"/>
        <s v="棒棒糖"/>
        <s v="棒棒糖 165g"/>
        <s v="棒棒糖（水果味）85克"/>
        <s v="棒棒糖10G"/>
        <s v="棒棒糖200g"/>
        <s v="棒棒糖20支116克"/>
        <s v="棒棒糖300g"/>
        <s v="棒棒糖60支桶装"/>
        <s v="包装"/>
        <s v="薄饼"/>
        <s v="薄荷糖"/>
        <s v="薄荷糖系列"/>
        <s v="薄荷味硬糖"/>
        <s v="报喜牛轧糖500g"/>
        <s v="鲍鱼酥(酥性饼干)240g"/>
        <s v="爆米花120gx5包组合"/>
        <s v="爆米花礼盒"/>
        <s v="爆米花两包"/>
        <s v="北大仓巧克力酒心糖200g"/>
        <s v="北大仓巧克力酒心糖240g"/>
        <s v="北京酥"/>
        <s v="北京酥450g"/>
        <s v="北京特产冠享食品大礼包800g"/>
        <s v="北京特产红螺大礼包1000g"/>
        <s v="北京特产红螺大礼包800g"/>
        <s v="北京特产黄龙祥大礼盒1600g"/>
        <s v="北京特产御食园大礼包1000g"/>
        <s v="北纬10度松露巧克力（代可可脂）388克"/>
        <s v="贝露琪牛轧糖"/>
        <s v="比利时风味饼干"/>
        <s v="比利时风味饼干 散装1518g"/>
        <s v="比利时风味饼干24包*4份"/>
        <s v="比利时风味饼干400g"/>
        <s v="比利时风味饼干散称"/>
        <s v="比利时风味焦糖饼干"/>
        <s v="比利时吉利莲金贝壳巧克力礼盒250G"/>
        <s v="扁桃仁脆欧韵奶茶"/>
        <s v="扁桃仁脆巧克力"/>
        <s v="扁桃仁牛奶硬糖"/>
        <s v="宾驰巧克力饼干"/>
        <s v="缤纷乐T2x3x9组合装"/>
        <s v="缤纷礼意礼盒巧克力"/>
        <s v="冰激凌棒棒糖165g"/>
        <s v="冰激凌棒棒糖165g*2组合"/>
        <s v="冰力克"/>
        <s v="冰力克4盒铁盒装"/>
        <s v="饼"/>
        <s v="饼干"/>
        <s v="饼干礼盒"/>
        <s v="饼干套餐礼盒"/>
        <s v="饼干系列"/>
        <s v="饼干组合装"/>
        <s v="菠萝酥500g"/>
        <s v="亳州特产"/>
        <s v="卜珂蔓越莓曲奇400克"/>
        <s v="不二家棒棒糖（蜜桃味+葡萄味+哈蜜瓜味+香橙味）125g(正负20支）"/>
        <s v="不老林牛扎"/>
        <s v="不要叫我甜心"/>
        <s v="步步糕混合装500g"/>
        <s v="彩蛋酥"/>
        <s v="彩虹糖原味瓶装120g"/>
        <s v="草饼250g"/>
        <s v="草莓牛奶巧克力"/>
        <s v="草莓牛奶硬糖"/>
        <s v="茶饼礼盒装"/>
        <s v="馋鱼儿麻薯210g"/>
        <s v="超级蛋黄煎饼"/>
        <s v="超浓牛奶糖"/>
        <s v="炒货"/>
        <s v="炒米"/>
        <s v="炒米（炒货食品 油炸类）500克"/>
        <s v="炒米285g"/>
        <s v="炒米408g"/>
        <s v="炒米500g散装"/>
        <s v="炒年糕条110g"/>
        <s v="陈麻花"/>
        <s v="陈皮梅夹心软糖250g"/>
        <s v="陈皮梅软糖"/>
        <s v="陈皮梅软糖250g"/>
        <s v="陈皮梅软糖250g*2包"/>
        <s v="陈皮梅软糖250g*4"/>
        <s v="陈皮梅软糖250克"/>
        <s v="陈皮梅软糖散装500克"/>
        <s v="陈皮糖"/>
        <s v="陈皮糖355g*5袋"/>
        <s v="陈皮糖355gx2包组合"/>
        <s v="陈皮糖355克"/>
        <s v="陈皮糖888g"/>
        <s v="陈皮糖888g*2袋套餐"/>
        <s v="吃我一棒棒棒糖110.4g(9.2gx12支)"/>
        <s v="吃我一棒黑糖话梅棒棒糖110.4克"/>
        <s v="传统茯苓饼480g"/>
        <s v="传统茯苓饼480gX2袋"/>
        <s v="传统茯苓夹饼65g"/>
        <s v="传统糕点"/>
        <s v="传统糕点栗子馅饼盒装220g"/>
        <s v="传统特浓椰子糖"/>
        <s v="创意定制diy玫瑰花手工刻字巧克力礼盒装"/>
        <s v="春节年货礼盒"/>
        <s v="纯黑100%巧克力"/>
        <s v="纯花生酱三明治饼干540g"/>
        <s v="纯绿豆糕270g"/>
        <s v="纯奶脆香米"/>
        <s v="纯情牛奶巧克力112g"/>
        <s v="纯手工高端松露"/>
        <s v="纯手工燕麦饼干"/>
        <s v="纯薯喜爱500G"/>
        <s v="纯味巧克力豆散装250g"/>
        <s v="纯燕麦巧克力"/>
        <s v="醇黑巧克力305.5g"/>
        <s v="糍粑"/>
        <s v="葱油饼"/>
        <s v="葱油咸味500克"/>
        <s v="粗粮燕麦鸡蛋卷"/>
        <s v="促销装"/>
        <s v="促销装2"/>
        <s v="脆饼"/>
        <s v="脆皮蛋糕1.5"/>
        <s v="脆皮软糖鲜乳球250g组合"/>
        <s v="脆皮鲜乳秋 夹心软糖500g"/>
        <s v="脆皮鲜乳球"/>
        <s v="脆皮鲜乳球　夹心软糖（什锦味）"/>
        <s v="脆皮鲜乳球 夹心软糖(什锦味)500g"/>
        <s v="脆皮鲜乳球 夹心软糖500g*2"/>
        <s v="脆皮鲜乳球夹心软糖"/>
        <s v="脆皮鲜乳球夹心软糖500g*3包组合套餐"/>
        <s v="脆皮鲜乳球夹心软糖500g散装"/>
        <s v="脆皮鲜乳球夹心软糖混合口味散装500g"/>
        <s v="脆皮鲜乳球夹心软糖组合500g"/>
        <s v="脆皮朱古力球"/>
        <s v="脆酥散称500g"/>
        <s v="脆香米216g碗装"/>
        <s v="脆香米散装"/>
        <s v="大白兔"/>
        <s v="大白兔100牛奶糖 107克"/>
        <s v="大白兔100牛奶糖107g"/>
        <s v="大白兔罐装"/>
        <s v="大白兔红豆味奶糖227g"/>
        <s v="大白兔奶糖"/>
        <s v="大白兔奶糖 200g"/>
        <s v="大白兔奶糖 227g"/>
        <s v="大白兔奶糖 380g"/>
        <s v="大白兔奶糖 散装 500克"/>
        <s v="大白兔奶糖 散装 五百克"/>
        <s v="大白兔奶糖 散装五百克"/>
        <s v="大白兔奶糖 铁听装 400g"/>
        <s v="大白兔奶糖114g"/>
        <s v="大白兔奶糖258g"/>
        <s v="大白兔奶糖散装 500克"/>
        <s v="大白兔奶糖散装500g"/>
        <s v="大白兔奶糖散装500克"/>
        <s v="大白兔奶油话梅糖168g"/>
        <s v="大白兔巧克力味奶糖227g"/>
        <s v="大白兔清凉味奶糖227g"/>
        <s v="大白兔散称500g"/>
        <s v="大白兔酸奶味奶糖227g"/>
        <s v="大白兔玉米味奶糖227g"/>
        <s v="大白兔原味散称500g"/>
        <s v="大动物饼干"/>
        <s v="大黑松小俩口"/>
        <s v="大块巧克力原味216g"/>
        <s v="大礼包"/>
        <s v="大礼包1"/>
        <s v="大礼包1900g"/>
        <s v="大礼包2270g"/>
        <s v="大礼包2475G"/>
        <s v="大礼包280g套装"/>
        <s v="大礼包36包"/>
        <s v="大礼包大"/>
        <s v="大礼包薯条"/>
        <s v="大礼包套餐C"/>
        <s v="大礼包中"/>
        <s v="大礼包组合"/>
        <s v="大礼袋918g"/>
        <s v="大礼盒"/>
        <s v="大礼盒A50"/>
        <s v="大米饼"/>
        <s v="大米饼135g"/>
        <s v="大润谷大礼包1215g"/>
        <s v="大松糕600g"/>
        <s v="大酥散混合味"/>
        <s v="大喜酥"/>
        <s v="大喜酥468g"/>
        <s v="大虾酥"/>
        <s v="大虾酥468g"/>
        <s v="大虾酥糖（裹皮型酥质糖果）400g"/>
        <s v="大虾酥糖套装800g"/>
        <s v="大自然松露型巧克力"/>
        <s v="代餐饼干"/>
        <s v="代可可脂白巧克力松塔500g"/>
        <s v="袋装1"/>
        <s v="袋装1200组合"/>
        <s v="袋装蛋黄"/>
        <s v="袋装黑糖话梅"/>
        <s v="袋装巧克力"/>
        <s v="袋装鲜花饼 经典玫瑰鲜花饼"/>
        <s v="袋装云腿"/>
        <s v="丹麦风味曲奇600g"/>
        <s v="丹麦风味曲奇908g"/>
        <s v="丹麦风味曲奇饼干600g*2套装"/>
        <s v="丹麦皇室508g"/>
        <s v="丹麦皇室经典曲奇"/>
        <s v="丹麦蓝罐曲奇（饼干）908g"/>
        <s v="丹麦蓝罐曲奇饼干681g"/>
        <s v="丹麦蓝罐曲奇饼干908g"/>
        <s v="丹麦蓝罐曲奇经典908g"/>
        <s v="丹麦曲奇(饼干)163g"/>
        <s v="丹麦曲奇(饼干)200g"/>
        <s v="丹麦曲奇(饼干)368g"/>
        <s v="丹麦曲奇(饼干)750g"/>
        <s v="丹麦曲奇（饼干）750g+巧贝特180g"/>
        <s v="丹麦曲奇(饼干)908g礼盒"/>
        <s v="丹麦曲奇(饼干)90g"/>
        <s v="丹麦曲奇908"/>
        <s v="丹麦曲奇饼干908g"/>
        <s v="淡盐味薯片"/>
        <s v="弹恋爱200克+小样470克组合"/>
        <s v="蛋糕"/>
        <s v="蛋花酥（200gx4袋）"/>
        <s v="蛋黄饼420g"/>
        <s v="蛋黄煎饼饼干"/>
        <s v="蛋黄酥"/>
        <s v="蛋黄酥（红豆）50g*4个"/>
        <s v="蛋黄酥（莲蓉）50g*4个"/>
        <s v="蛋黄酥（莲蓉）50g*6个"/>
        <s v="蛋黄酥（抹茶）50g*4个"/>
        <s v="蛋黄酥（紫薯）50g*4个"/>
        <s v="蛋黄酥50g*6个"/>
        <s v="蛋黄酥50g*6枚"/>
        <s v="蛋黄馅饼320g"/>
        <s v="蛋卷"/>
        <s v="蛋卷216g"/>
        <s v="蛋卷72g"/>
        <s v="蛋卷酱心巧克力散装250g"/>
        <s v="蛋卷组合装"/>
        <s v="蛋散"/>
        <s v="蛋酥沙琪玛"/>
        <s v="稻香村3100g糕点礼盒"/>
        <s v="稻香村京八件糕点礼盒600g"/>
        <s v="稻香村散装糕点礼盒"/>
        <s v="德芙 散装500g 多口味 组合"/>
        <s v="德芙448g"/>
        <s v="德芙巧克力"/>
        <s v="德芙巧克力156g"/>
        <s v="德芙巧克力60颗礼盒装组合"/>
        <s v="地瓜牛奶味牛轧糖"/>
        <s v="第二代松露巧克力"/>
        <s v="第三代"/>
        <s v="第一代松露巧克力"/>
        <s v="第一排糖"/>
        <s v="淀粉型凝胶糖果"/>
        <s v="冬笋饼"/>
        <s v="冬笋饼散装200g"/>
        <s v="冬阴功味虾片"/>
        <s v="豆乳威化"/>
        <s v="豆沙酥组合"/>
        <s v="多彩巧克力"/>
        <s v="多彩糖果209克"/>
        <s v="多口味夹心巧克力"/>
        <s v="多口味组合装600g"/>
        <s v="多寿"/>
        <s v="多味麻花500g*2盒组合"/>
        <s v="多味水果夹心糖果、红心牛奶巧克力"/>
        <s v="哆啦A梦注心饼干70g"/>
        <s v="俄罗斯糖果"/>
        <s v="儿童零食礼包组合"/>
        <s v="耳朵眼炸糕"/>
        <s v="二代松露巧克力"/>
        <s v="二等百醇草莓"/>
        <s v="法式蔓越莓曲奇200g"/>
        <s v="法式蔓越莓曲奇饼干200g"/>
        <s v="法式曲奇200g"/>
        <s v="法式软面包 散装250g"/>
        <s v="法式软面包（调理面包）300g*3袋"/>
        <s v="法式小面包（软式面包）320g*3包"/>
        <s v="法式小面包（软式面包）散装250g"/>
        <s v="法式原味1000g"/>
        <s v="饭焦干"/>
        <s v="方块酥"/>
        <s v="方块酥1"/>
        <s v="方块酥450g"/>
        <s v="方块酥礼盒"/>
        <s v="方型裹腹松露巧克力"/>
        <s v="非凡牛奶巧克力100g"/>
        <s v="费列罗13粒+12朵玫瑰花"/>
        <s v="费列罗T.3一条37g"/>
        <s v="费列罗T18"/>
        <s v="费列罗T24"/>
        <s v="费列罗T3"/>
        <s v="费列罗T3*16"/>
        <s v="费列罗T48"/>
        <s v="费列罗德芙双心礼盒装"/>
        <s v="费列罗礼盒装25粒"/>
        <s v="费列罗巧克力月光宝盒装48粒"/>
        <s v="分享装超优惠组合"/>
        <s v="粉白甜心糖"/>
        <s v="粉红洛可可礼盒"/>
        <s v="粉红帽子"/>
        <s v="蜂蜜老婆饼500g"/>
        <s v="蜂窝"/>
        <s v="凤梨酥"/>
        <s v="凤梨酥 300g"/>
        <s v="凤梨酥 300g (烘烤类糕点)"/>
        <s v="凤梨酥150g"/>
        <s v="凤梨酥168g"/>
        <s v="凤梨酥180g"/>
        <s v="凤梨酥200g"/>
        <s v="凤梨酥240g"/>
        <s v="凤梨酥300g*2套装"/>
        <s v="凤梨酥350"/>
        <s v="凤梨酥360g"/>
        <s v="凤梨酥600g"/>
        <s v="茯苓饼"/>
        <s v="茯苓果仁脆散装500g"/>
        <s v="福妈无糖食品礼包"/>
        <s v="腐乳饼500g"/>
        <s v="富贵吉祥 150g"/>
        <s v="馥郁浓醇1000G"/>
        <s v="伽纳彻阿魔小熊E1011"/>
        <s v="伽纳彻粉猪E1502"/>
        <s v="伽纳彻红猪E1501"/>
        <s v="感恩礼富贵呈祥1098g"/>
        <s v="干吃汤圆0.5kg"/>
        <s v="干吃汤圆2kg（芝麻味）"/>
        <s v="干吃汤圆花生味468g"/>
        <s v="干吃汤圆散称1000g"/>
        <s v="干吃汤圆散称2kg 4种口味组合"/>
        <s v="干吃汤圆散称500g"/>
        <s v="干吃汤圆散称500g 4种口味组合"/>
        <s v="干吃汤圆芝麻味468g"/>
        <s v="干蛋糕"/>
        <s v="高档礼盒经典"/>
        <s v="高级牛奶味硬糖棒棒糖散装20支"/>
        <s v="高级牛奶硬糖"/>
        <s v="高级牛奶硬糖散装250g"/>
        <s v="高粱饴糖500g"/>
        <s v="高纤维燕麦饼干（玉米口味）265gX5包 套装"/>
        <s v="糕餅"/>
        <s v="糕点"/>
        <s v="糕点大礼包组合"/>
        <s v="糕点礼包组合808g"/>
        <s v="糕点礼盒"/>
        <s v="糕点礼盒A"/>
        <s v="糕点礼盒B"/>
        <s v="糕点系列"/>
        <s v="糕点组合"/>
        <s v="糕点组合730g"/>
        <s v="格力高"/>
        <s v="公仔熊蛋糕285g*2盒"/>
        <s v="功德林"/>
        <s v="功德林6罐装"/>
        <s v="古迪黑糖酥"/>
        <s v="古典100g"/>
        <s v="瓜子酥320g"/>
        <s v="冠生园大白兔原味奶糖礼盒"/>
        <s v="广州首礼"/>
        <s v="广州四宝"/>
        <s v="龟苓膏糖"/>
        <s v="桂花糖年糕"/>
        <s v="桂顺斋"/>
        <s v="桂顺斋小八件"/>
        <s v="桂圆黑糖和芝麻味组合"/>
        <s v="桂云片糕"/>
        <s v="锅巴"/>
        <s v="锅巴散称500克"/>
        <s v="国产零食礼盒"/>
        <s v="国庆组合3款巧克力组合"/>
        <s v="国庆组合4款巧克力组合"/>
        <s v="果冰晶红爱心"/>
        <s v="果冰晶混合"/>
        <s v="果冰晶喜字糖"/>
        <s v="果冰晶樱花糖"/>
        <s v="果酱夹心饼干"/>
        <s v="果仁"/>
        <s v="果仁脆200g"/>
        <s v="果仁奶酥"/>
        <s v="果仁巧克力"/>
        <s v="果仁巧克力豆"/>
        <s v="果仁酥心糖"/>
        <s v="果蔬巧克力118g"/>
        <s v="果蔬苏打发酵饼干460g"/>
        <s v="果味糖200g"/>
        <s v="果汁夹心糖（夹心型硬质糖果）"/>
        <s v="果汁软糖"/>
        <s v="果汁软糖150g"/>
        <s v="果汁软心糖"/>
        <s v="果子町苏打奶盐味饼干"/>
        <s v="果子软糖"/>
        <s v="菓子"/>
        <s v="裹覆松露巧克力408克"/>
        <s v="海苔肉松曲奇400克组合"/>
        <s v="海苔味虾片"/>
        <s v="憨豆先生"/>
        <s v="韩国零食大礼包套装"/>
        <s v="韩国零食组合"/>
        <s v="韩国糖果"/>
        <s v="韩尚果缤糖散称500g"/>
        <s v="杭味四宝"/>
        <s v="杭州缤纷小吃礼"/>
        <s v="杭州味道240g（绿茶酥）"/>
        <s v="好百贝单包"/>
        <s v="好百贝麦片巧克力2组合"/>
        <s v="好百贝麦片巧克力3组合"/>
        <s v="好百贝燕麦牛奶巧克力酥脆棒488g"/>
        <s v="好丽友杏仁糖 90g"/>
        <s v="好丽友杏仁糖90g"/>
        <s v="好利源脆皮鲜乳球500g"/>
        <s v="好朋友大礼包1435g组合"/>
        <s v="好时散装1000g"/>
        <s v="好时散装500g"/>
        <s v="好时散装混合500g"/>
        <s v="合桃酥680g"/>
        <s v="和风鸡汁拉面条"/>
        <s v="和风麻糬芝麻味"/>
        <s v="和情焦糖700g*2袋组合装"/>
        <s v="核桃糕"/>
        <s v="核桃糕133g"/>
        <s v="核桃酥"/>
        <s v="核桃酥320g"/>
        <s v="核桃一口香"/>
        <s v="核枣糕礼盒"/>
        <s v="黑加仑"/>
        <s v="黑加纳巧克力90g"/>
        <s v="黑麻椒盐 套餐"/>
        <s v="黑梅糖"/>
        <s v="黑梅糖468g"/>
        <s v="黑巧克力"/>
        <s v="黑巧克力225g"/>
        <s v="黑巧克力散装500g"/>
        <s v="黑巧克力味威化饼"/>
        <s v="黑森林松露3"/>
        <s v="黑森林松露夹心巧克力100g"/>
        <s v="黑森林松露巧克力1000克"/>
        <s v="黑松露巧克力400g"/>
        <s v="黑松露型巧克力"/>
        <s v="黑糖"/>
        <s v="黑糖棒棒糖"/>
        <s v="黑糖饼干"/>
        <s v="黑糖饼干500g"/>
        <s v="黑糖话梅"/>
        <s v="黑糖话梅 468g"/>
        <s v="黑糖话梅 500g"/>
        <s v="黑糖话梅227"/>
        <s v="黑糖话梅468g"/>
        <s v="黑糖话梅500G"/>
        <s v="黑糖话梅500g散装"/>
        <s v="黑糖话梅82g"/>
        <s v="黑糖话梅棒棒糖140g*4组合"/>
        <s v="黑糖话梅糖"/>
        <s v="黑糖话梅糖 478g"/>
        <s v="黑糖话梅糖(硬糖）500g散装"/>
        <s v="黑糖话梅糖1000g"/>
        <s v="黑糖话梅糖1404g"/>
        <s v="黑糖话梅糖468g*3包套餐"/>
        <s v="黑糖话梅糖500g"/>
        <s v="黑糖话梅糖500g散装"/>
        <s v="黑糖话梅糖散装250g"/>
        <s v="黑糖话梅系列"/>
        <s v="黑糖话梅硬糖"/>
        <s v="黑糖话梅硬糖1404g"/>
        <s v="黑糖话梅硬糖468g"/>
        <s v="黑糖话梅优果奶酥"/>
        <s v="黑糖麻薯"/>
        <s v="黑糖麦芽饼500"/>
        <s v="黑糖麦芽饼500g"/>
        <s v="黑糖麦芽糖饼200g"/>
        <s v="黑糖蜜麻花"/>
        <s v="黑糖牛轧糖"/>
        <s v="黑糖沙琪玛"/>
        <s v="黑糖沙琪玛250g"/>
        <s v="黑糖酥"/>
        <s v="黑提子麦片巧克力300g"/>
        <s v="黑芝麻巻"/>
        <s v="黑芝麻糖"/>
        <s v="烘焙奇缘"/>
        <s v="烘烤蛋糕牛奶味1000g"/>
        <s v="烘烤类糕点(其他类)华夫饼2.5kg"/>
        <s v="红豆糕"/>
        <s v="红豆馅饼198g"/>
        <s v="红贡糖220g"/>
        <s v="红加纳巧克力90g"/>
        <s v="红酒"/>
        <s v="红螺艾窝窝500g"/>
        <s v="红螺大礼包1000克"/>
        <s v="红螺黑糖麻花"/>
        <s v="红螺蜜麻花"/>
        <s v="红螺咸脆麻花"/>
        <s v="红帽子"/>
        <s v="红帽子饼干"/>
        <s v="红色甜心糖"/>
        <s v="红双喜玉米软糖500G"/>
        <s v="红糖年糕"/>
        <s v="红糖沙琪玛400g"/>
        <s v="红心牛奶巧克力礼盒 表达爱意 传递亲情"/>
        <s v="红枣核桃糖"/>
        <s v="红枣派"/>
        <s v="宏亚77松塔"/>
        <s v="宏源散称陈皮糖"/>
        <s v="鸿福满堂"/>
        <s v="猴姑酥性饼干720克"/>
        <s v="猴姑酥性饼干960g（20天装）"/>
        <s v="猴菇3公斤精装"/>
        <s v="猴菇饼干"/>
        <s v="猴菇饼干2000G"/>
        <s v="猴菇饼干3000G"/>
        <s v="猴菇饼干420"/>
        <s v="猴菇曲奇饼干500g"/>
        <s v="猴菇苏打500g礼盒装"/>
        <s v="猴头菇饼干"/>
        <s v="猴头菇饼干2盒装组合"/>
        <s v="猴头菇饼干720g"/>
        <s v="花齿轮组合"/>
        <s v="花生 牛轧糖"/>
        <s v="花生糕"/>
        <s v="花生夹心巧克力棒864G"/>
        <s v="花生夹心巧克力散装1000g"/>
        <s v="花生牛轧(中度充气混合型糖果)400g"/>
        <s v="花生牛轧糖"/>
        <s v="花生牛轧糖 380g礼盒装"/>
        <s v="花生牛轧糖(220g)"/>
        <s v="花生牛轧糖220g"/>
        <s v="花生牛轧糖454g"/>
        <s v="花生牛轧糖500g*3"/>
        <s v="花生酥"/>
        <s v="花生酥(原味) 500g"/>
        <s v="花生酥168g"/>
        <s v="花生酥糖"/>
        <s v="花生酥甜味"/>
        <s v="花生糖"/>
        <s v="花生糖160g"/>
        <s v="花生糖250香辣味"/>
        <s v="花生一口香"/>
        <s v="华夫饼1580"/>
        <s v="华夫饼800g"/>
        <s v="华夫饼800克礼盒装"/>
        <s v="华夫饼原味(烘烤类)192g"/>
        <s v="华夫饼原味(烘烤类)2500g"/>
        <s v="华夫软饼1000g"/>
        <s v="华佳威混合水果味瑞士糖"/>
        <s v="华佳味混合水果味瑞士糖"/>
        <s v="话梅"/>
        <s v="话梅棒棒糖"/>
        <s v="话梅糖"/>
        <s v="怀山药脆片"/>
        <s v="欢块多420克"/>
        <s v="欢喜香酥"/>
        <s v="幻彩夹心"/>
        <s v="幻彩礼盒套装"/>
        <s v="皇冠丹麦牛油曲奇饼干908g 铁大礼盒 +可比可咖啡"/>
        <s v="皇冠丹麦曲奇饼干368g /盒"/>
        <s v="皇冠丹麦曲奇特别礼盒装皇冠丹麦曲奇750克巧贝特夹心饼干180克"/>
        <s v="皇冠曲奇908g"/>
        <s v="皇冠曲奇饼干72G组合"/>
        <s v="皇家马戏团"/>
        <s v="黄豆夹心酥"/>
        <s v="黄金宝石牛轧糖（地瓜牛奶）250g"/>
        <s v="黄金馍片"/>
        <s v="黄金肉松条"/>
        <s v="黄金肉松条1000g"/>
        <s v="黄金肉松条800g"/>
        <s v="黄金椰丝麻薯 210克 (熟粉类糕点)"/>
        <s v="黄龙古传绿豆糕410克"/>
        <s v="黄龙祥 北京特产大礼包800g"/>
        <s v="黄龙祥 北京特产礼袋1600g礼盒"/>
        <s v="黄帽子"/>
        <s v="黄心梅糖"/>
        <s v="黄油酱油味薯条"/>
        <s v="黄油曲奇饼干（红色）908g"/>
        <s v="黄油枣泥饼组合"/>
        <s v="黄远堂伴手礼"/>
        <s v="黄远堂凤梨酥"/>
        <s v="黄远堂凤梨酥125g"/>
        <s v="黄远堂馅饼"/>
        <s v="辉煌龙须900g"/>
        <s v="徽香之恋"/>
        <s v="回头客欧式蛋糕鸡蛋味800g"/>
        <s v="婚礼喜奶糖散称250g"/>
        <s v="混合500g"/>
        <s v="混合口味"/>
        <s v="混合口味装250g"/>
        <s v="混合礼包"/>
        <s v="混合柠檬薄荷组合装"/>
        <s v="混合软心巧克力球"/>
        <s v="混合味杏仁牛轧"/>
        <s v="混装切片"/>
        <s v="混装软心巧克力球600g"/>
        <s v="鸡蛋卷"/>
        <s v="鸡蛋牛奶味面包干300g"/>
        <s v="鸡仔饼"/>
        <s v="鸡仔饼(腰果味)188g"/>
        <s v="鸡仔饼150g"/>
        <s v="吉利黄金酥饼"/>
        <s v="吉祥尊礼"/>
        <s v="加拿饼干400g"/>
        <s v="加纳巧克力组合"/>
        <s v="家庭什饼干1380g"/>
        <s v="家庭装"/>
        <s v="嘉华月饼"/>
        <s v="嘉华中点"/>
        <s v="嘉华最实惠组合"/>
        <s v="嘉士伯牛轧糖220g"/>
        <s v="嘉云斯水果糖"/>
        <s v="嘉云糖"/>
        <s v="嘉云糖三盒套装"/>
        <s v="夹馅麻花黑芝麻味150g"/>
        <s v="夹馅棉花糖"/>
        <s v="夹心饼"/>
        <s v="夹心饼390g"/>
        <s v="夹心饼干"/>
        <s v="夹心饼干 花生酱味600g"/>
        <s v="夹心米果"/>
        <s v="夹心巧克力 A39"/>
        <s v="夹心巧克力，"/>
        <s v="夹心曲奇饼干"/>
        <s v="夹心威化4包组合"/>
        <s v="尖角脆散称500g"/>
        <s v="煎饼250克*4份"/>
        <s v="煎蛋糕"/>
        <s v="简约时光"/>
        <s v="简装烧饼"/>
        <s v="健达缤纷乐T2*3（129g）"/>
        <s v="健达缤纷乐巧克力T10"/>
        <s v="健达巧克力（迷你型）23粒"/>
        <s v="健德杏仁糖468g"/>
        <s v="健德燕麦巧克力"/>
        <s v="健德燕麦巧克力468"/>
        <s v="江米条1000g"/>
        <s v="江米条500g"/>
        <s v="姜糖"/>
        <s v="姜糖系列"/>
        <s v="降糖饼干420g"/>
        <s v="酱烧虾拉面条饼"/>
        <s v="酱油饼干310g"/>
        <s v="椒盐苏打"/>
        <s v="椒盐酥饼干"/>
        <s v="椒盐味米花酥（250g)"/>
        <s v="焦糖饼干"/>
        <s v="焦糖饼干250g3包组合"/>
        <s v="焦糖饼干700克"/>
        <s v="酵母减盐味苏打饼干472.5g"/>
        <s v="节日大礼包组合装"/>
        <s v="金币元宝巧克力"/>
        <s v="金箔巧克力"/>
        <s v="金更喜"/>
        <s v="金冠黑糖话梅468g"/>
        <s v="金冠黑糖话梅糖468g"/>
        <s v="金冠话梅糖"/>
        <s v="金冠糖果888g组合"/>
        <s v="金冠燕麦巧克力"/>
        <s v="金黄脆200gx4包x2份组合"/>
        <s v="金黄脆2包 套装"/>
        <s v="金娇625"/>
        <s v="金陵馅饼"/>
        <s v="金牌巧克力（板）60g"/>
        <s v="金牌肉松饼1.5千克"/>
        <s v="金牌肉松饼1000g"/>
        <s v="金牌肉松饼1000g组合"/>
        <s v="金牌肉松饼2100g"/>
        <s v="金牌肉松饼2100g整箱"/>
        <s v="金顺昌桂花糕 160G"/>
        <s v="金丝猴奶糖"/>
        <s v="金丝肉松饼"/>
        <s v="金丝肉松饼2100g"/>
        <s v="金丝肉松饼2100g/整箱"/>
        <s v="金丝肉松饼25个"/>
        <s v="金丝肉松饼整箱"/>
        <s v="金小熊饼干"/>
        <s v="金小熊灌心饼干"/>
        <s v="金元宝喜糖罐"/>
        <s v="金砖肉松蛋糕400g"/>
        <s v="金装进口巧克力礼盒15颗装"/>
        <s v="金装经典手信"/>
        <s v="金装什饼干450g组合"/>
        <s v="金尊礼遇280g礼盒"/>
        <s v="金尊礼遇巧克力礼盒（代可可脂）280克"/>
        <s v="进口焦糖饼干"/>
        <s v="进口礼包组合"/>
        <s v="进口料创意定制diy手工纯可可脂夹心酒心巧克力零食盒装"/>
        <s v="进口料纯可可脂花生巧克力零食黑巧克力零食品小吃"/>
        <s v="进口零食"/>
        <s v="进口零食大礼包"/>
        <s v="进口零食大礼包套装"/>
        <s v="进口零食礼包礼盒"/>
        <s v="进口零食礼大礼包盒"/>
        <s v="进口零食礼盒"/>
        <s v="进口零食礼盒礼包"/>
        <s v="进口零食套餐"/>
        <s v="京八件"/>
        <s v="京八件1000g"/>
        <s v="京八件1200g"/>
        <s v="京八件200g"/>
        <s v="京八件360g"/>
        <s v="京八件8块"/>
        <s v="京八件糕点800g"/>
        <s v="京八件糕点礼盒1200g"/>
        <s v="京八件铁盒"/>
        <s v="京果2"/>
        <s v="京味珍品散称1200g"/>
        <s v="经典+酥皮礼袋"/>
        <s v="经典黑松露巧克力"/>
        <s v="经典黑松露系列"/>
        <s v="经典黑松露系列400g+尚贝里系列松露巧克力408g"/>
        <s v="经典花生牛轧糖"/>
        <s v="经典礼盒+白玉礼盒"/>
        <s v="经典礼盒新包装"/>
        <s v="经典玫瑰饼10枚促销装"/>
        <s v="经典玫瑰袋装"/>
        <s v="经典玫瑰新版礼盒"/>
        <s v="经典牛乳牛轧糖"/>
        <s v="经典巧克力夹心威化"/>
        <s v="经典松露巧克力400克"/>
        <s v="经典松露形巧克力400g"/>
        <s v="经典系列400克"/>
        <s v="经典系列800克"/>
        <s v="经典原味1000g"/>
        <s v="经典原味500g"/>
        <s v="经典原味牛轧糖500g"/>
        <s v="经典原味曲奇"/>
        <s v="经典原味鲜花饼600g"/>
        <s v="惊奇脆片 200g"/>
        <s v="惊奇脆片饼干"/>
        <s v="晶沙酥"/>
        <s v="精盒麻饼"/>
        <s v="精制沙琪玛640g蛋黄味"/>
        <s v="精装鸡蛋卷"/>
        <s v="酒心"/>
        <s v="酒心巧克力"/>
        <s v="酒芯糖+酥糖+奶糖+牛轧糖+鲍玛糖2kg套装"/>
        <s v="桔软糖"/>
        <s v="桔子硬糖"/>
        <s v="蒟蒻糙米卷160g"/>
        <s v="蒟蒻糙米卷蛋黄味"/>
        <s v="巨浪大切薯片"/>
        <s v="卷心酥 散装250g"/>
        <s v="卷心酥500g组合"/>
        <s v="咖啡味硬糖800g"/>
        <s v="卡布奇诺800g"/>
        <s v="卡布奇诺味威化饼"/>
        <s v="卡乐B 杯装奶酪味薯条"/>
        <s v="卡诺奇特浓咖啡糖500G"/>
        <s v="卡通派肉松饼整箱"/>
        <s v="卡纸盒3×3生日快乐"/>
        <s v="开学季礼包"/>
        <s v="烤馍片2250G"/>
        <s v="烤土豆散称25g"/>
        <s v="烤香馍片整箱2500g"/>
        <s v="可可夹心巧克力"/>
        <s v="可珑牛奶畅吃包"/>
        <s v="可瑞安蛋卷"/>
        <s v="可瑞安夹心奶油蛋卷"/>
        <s v="可瑞安奶油蛋卷"/>
        <s v="可瑞安奶油蛋卷144g"/>
        <s v="可瑞安奶油蛋卷216g"/>
        <s v="空中霸王原味"/>
        <s v="口袋饼"/>
        <s v="口嚼糖"/>
        <s v="口水娃膨化零食组合"/>
        <s v="苦荞花生酥"/>
        <s v="苦荞鲜花饼400g"/>
        <s v="酷莎瑞士糖"/>
        <s v="蜡笔小新饼干25g"/>
        <s v="莱家4种口味组合"/>
        <s v="莱家粒粒装威化饼干"/>
        <s v="蓝罐曲奇饼干hellokitty组合大礼包"/>
        <s v="蓝莓提子600g"/>
        <s v="蓝莓提子天然麦饼"/>
        <s v="蓝莓提子纤麦饼干"/>
        <s v="蓝莓之夜"/>
        <s v="浪漫满屋酒心巧克力"/>
        <s v="老北京蜜麻花散装500g"/>
        <s v="老北京十三绝"/>
        <s v="老北京酥"/>
        <s v="老北京酥糖500g"/>
        <s v="老婆饼"/>
        <s v="老婆饼240g"/>
        <s v="老婆饼礼盒300g"/>
        <s v="乐吧薯脆"/>
        <s v="乐吧薯片多种口味"/>
        <s v="乐家杏仁糖"/>
        <s v="乐事马铃薯片墨西哥鸡汁番茄40g"/>
        <s v="乐天56%巧克力90g"/>
        <s v="乐天56巧克力5盒装组合"/>
        <s v="乐天90g*3罐组合装"/>
        <s v="乐天牌杰克咸味饼干100g"/>
        <s v="梨膏糖系列"/>
        <s v="礼包"/>
        <s v="礼包108"/>
        <s v="礼包1500G"/>
        <s v="礼包1800g"/>
        <s v="礼包800G"/>
        <s v="礼包800gX2袋"/>
        <s v="礼包9"/>
        <s v="礼包礼盒系列"/>
        <s v="礼包系列"/>
        <s v="礼包组合"/>
        <s v="礼包组合装"/>
        <s v="礼袋捆绑装"/>
        <s v="礼坊rivon"/>
        <s v="礼和"/>
        <s v="礼盒"/>
        <s v="礼盒9609"/>
        <s v="礼盒990g"/>
        <s v="礼盒大福版"/>
        <s v="礼盒系列"/>
        <s v="礼盒系列-家庭装"/>
        <s v="礼盒系列-仙境"/>
        <s v="礼盒装1842"/>
        <s v="礼盒装桃酥"/>
        <s v="礼套834g"/>
        <s v="礼园芳"/>
        <s v="立式豆末糖 300克"/>
        <s v="丽芝士纳宝帝奶酪威化饼干"/>
        <s v="丽芝士纳宝帝奶酪威化饼干460g"/>
        <s v="丽芝士威化饼干350g-罐装"/>
        <s v="丽芝士雅嘉奶酪玉米棒160g"/>
        <s v="丽芝士组合套餐"/>
        <s v="利拉焦糖饼干750g"/>
        <s v="利是糖350G"/>
        <s v="粒粒脆320g*2"/>
        <s v="粒粒巧克力杏仁曲奇饼"/>
        <s v="粒粒装220g-250g"/>
        <s v="粒粒装威化饼干"/>
        <s v="粒粒装威化饼干125g"/>
        <s v="莲蓉酥4块装组合"/>
        <s v="炼奶曲奇整箱2500g/5斤"/>
        <s v="两包组合"/>
        <s v="两个礼袋捆绑装"/>
        <s v="量贩"/>
        <s v="邻家女孩QQ糖"/>
        <s v="零食大礼包"/>
        <s v="零食大礼包 进口零食大礼包"/>
        <s v="零食大礼包1088g"/>
        <s v="零食大礼包10款组合"/>
        <s v="零食大礼包138"/>
        <s v="零食大礼包-30包小零食"/>
        <s v="零食大礼包一箱的"/>
        <s v="零食大礼包组合"/>
        <s v="零食大礼包组合1"/>
        <s v="零食大礼包组合套餐"/>
        <s v="零食礼包"/>
        <s v="零食礼包组合"/>
        <s v="零食礼盒"/>
        <s v="零食组合"/>
        <s v="零食组合套餐"/>
        <s v="榴莲薄饼"/>
        <s v="榴莲饼1500g"/>
        <s v="榴莲饼300g"/>
        <s v="榴莲奶糖450克"/>
        <s v="榴莲酥"/>
        <s v="榴莲酥300g"/>
        <s v="榴莲糖"/>
        <s v="榴莲糖216g"/>
        <s v="榴莲糖500G"/>
        <s v="龙虾饼"/>
        <s v="龙须酥50g"/>
        <s v="罗丽塔"/>
        <s v="罗罗260克礼品盒"/>
        <s v="罗罗500克"/>
        <s v="驴打滚"/>
        <s v="驴打滚袋装500g"/>
        <s v="绿茶牛轧糖"/>
        <s v="绿茶酥糖388g"/>
        <s v="绿豆冰糕200g"/>
        <s v="绿豆糕"/>
        <s v="绿豆糕5"/>
        <s v="绿豆糕点"/>
        <s v="绿豆素饼"/>
        <s v="绿豆馅饼320g"/>
        <s v="绿豆馅饼礼盒300g"/>
        <s v="绿滋肴糍粑礼盒1560g"/>
        <s v="妈妈手饼干（酥性饼干）127g"/>
        <s v="妈妈手派"/>
        <s v="麻糍"/>
        <s v="麻花"/>
        <s v="麻花500g"/>
        <s v="麻辣、鸡肉、羊肉串味"/>
        <s v="麻辣零食大礼包"/>
        <s v="麻片饼干"/>
        <s v="麻薯"/>
        <s v="麻薯（红豆）180g"/>
        <s v="麻薯（混合口味）2000g"/>
        <s v="麻薯花生味180g"/>
        <s v="麻薯散装500g"/>
        <s v="麻糬500g"/>
        <s v="麻仔酥糖"/>
        <s v="马80克组合"/>
        <s v="马大姐 脆皮鲜乳球"/>
        <s v="马大姐酒芯巧克力250g"/>
        <s v="马大姐司考奇喜糖"/>
        <s v="马卡龙8颗"/>
        <s v="马来西亚"/>
        <s v="马铃薯薯片110g"/>
        <s v="马赛克夹心饼干130g"/>
        <s v="马蹄糕"/>
        <s v="玛修斯星际棒棒棒糖"/>
        <s v="玛修斯星际棒棒棒糖170g"/>
        <s v="玛修斯星际棒棒糖"/>
        <s v="玛修斯星际棒棒糖170g"/>
        <s v="麦德好黑糖话梅"/>
        <s v="麦德好营养麦片巧克力"/>
        <s v="麦谷力"/>
        <s v="麦谷力200g"/>
        <s v="麦吉士-山核桃小酥-320g"/>
        <s v="麦可兹"/>
        <s v="麦可滋"/>
        <s v="麦可滋18g整件"/>
        <s v="麦丽素"/>
        <s v="麦丽素30X48"/>
        <s v="麦片250-1"/>
        <s v="麦片巧克力"/>
        <s v="麦片巧克力(可可味)"/>
        <s v="麦片巧克力1000克组合"/>
        <s v="麦片巧克力2500g"/>
        <s v="麦片巧克力468g"/>
        <s v="麦片巧克力500g"/>
        <s v="麦片巧克力脆酥棒"/>
        <s v="麦片巧克力脆酥棒488g"/>
        <s v="麦片巧克力袋装468g"/>
        <s v="麦片巧克力斤装"/>
        <s v="麦片巧克力酥脆棒488g"/>
        <s v="麦巧多麦片巧克力"/>
        <s v="麦青年糕"/>
        <s v="麦提兔巧克力"/>
        <s v="麦维他及时乐燕麦饼干300g"/>
        <s v="麦维他巧克力消化饼200g"/>
        <s v="麦维他轻怡消化饼250g"/>
        <s v="麦香脆巧克力"/>
        <s v="麦芽夹心饼干350g*3包"/>
        <s v="麦芽糖"/>
        <s v="麦芽糖150g"/>
        <s v="麦呦喜糖系列"/>
        <s v="卖家未填"/>
        <s v="蔓越莓"/>
        <s v="蔓越莓420克"/>
        <s v="蔓越莓蛋糕干800g"/>
        <s v="蔓越莓牛轧糖(充气糖果)"/>
        <s v="蔓越莓牛轧糖468g"/>
        <s v="蔓越莓曲奇"/>
        <s v="蔓越莓曲奇200g"/>
        <s v="蔓越莓曲奇400克组合"/>
        <s v="蔓越莓曲奇800克"/>
        <s v="蔓越莓曲奇饼干"/>
        <s v="蔓越莓曲奇饼干三口味"/>
        <s v="蔓越莓西饼"/>
        <s v="蔓越莓西饼170g"/>
        <s v="芒果1000g"/>
        <s v="芒果酱芯软糖500g"/>
        <s v="玫妃酥1"/>
        <s v="玫瑰/茉莉/桂花鲜花饼120g组合"/>
        <s v="玫瑰饼40克*10个/盒"/>
        <s v="玫瑰群芳960g袋装"/>
        <s v="玫瑰群芳店庆"/>
        <s v="玫瑰群芳礼袋捆绑装"/>
        <s v="玫瑰鲜花饼"/>
        <s v="玫瑰鲜花饼（烘烤类糕点）120g*2"/>
        <s v="玫瑰鲜花饼（烘烤类糕点）400g"/>
        <s v="玫瑰鲜花饼（玫瑰群芳4口味）400g"/>
        <s v="玫瑰鲜花饼(原味）400g"/>
        <s v="玫瑰鲜花饼400g"/>
        <s v="玫瑰鲜花饼4盒组合装1200g"/>
        <s v="玫瑰鲜花饼500g"/>
        <s v="玫瑰珍香饼"/>
        <s v="莓香玫瑰酥"/>
        <s v="梅干菜肉馅组合"/>
        <s v="梅尼耶干蛋糕（蛋糕类）1000g"/>
        <s v="梅尼耶干蛋糕（蛋糕类）160g"/>
        <s v="梅尼耶干蛋糕（蛋糕类）1kg"/>
        <s v="梅尼耶干蛋糕（蛋糕类）800g"/>
        <s v="梅尼耶干蛋糕（蛋糕类）抹茶味800g"/>
        <s v="梅尼耶干蛋糕（蛋糕类）柠檬味160g"/>
        <s v="梅尼耶干蛋糕大礼包160*5盒套装"/>
        <s v="每时营养麦片巧克力散装500克"/>
        <s v="美国kettle"/>
        <s v="美国蔓越莓曲奇"/>
        <s v="美国蔓越莓曲奇200g"/>
        <s v="美国蔓越莓曲奇饼干"/>
        <s v="美食嘉年华"/>
        <s v="美味大礼包"/>
        <s v="美味红糖饼干365g"/>
        <s v="美心三角包"/>
        <s v="咪咪虾条"/>
        <s v="咪咪虾条20gX40包"/>
        <s v="咪咪虾条20包"/>
        <s v="咪咪虾味条18g"/>
        <s v="咪咪虾味条20g"/>
        <s v="迷你曲奇组合装"/>
        <s v="迷你小凤酥"/>
        <s v="米菓"/>
        <s v="米菓饼"/>
        <s v="米花糖多口味散称500g"/>
        <s v="米花糖散称500g"/>
        <s v="密兰诺松塔10包组合"/>
        <s v="密三刀"/>
        <s v="蜜兰诺宏亚77松塔420g"/>
        <s v="蜜兰诺松塔28包组合"/>
        <s v="蜜麻花"/>
        <s v="蜜麻花 散装 468g"/>
        <s v="蜜麻花1000g"/>
        <s v="蜜麻花1500g"/>
        <s v="蜜麻花150g"/>
        <s v="蜜麻花1个"/>
        <s v="蜜麻花500g"/>
        <s v="蜜麻花500g*3"/>
        <s v="蜜麻花散装500g"/>
        <s v="蜜桃心糖果"/>
        <s v="棉花多口味"/>
        <s v="棉花糖"/>
        <s v="面包干"/>
        <s v="面包干1000g"/>
        <s v="面包干300g"/>
        <s v="面包干组合"/>
        <s v="面包核桃酥组合"/>
        <s v="妙思牛奶燕麦巧克力380g"/>
        <s v="魔力速溶巧克力礼盒246g"/>
        <s v="抹茶巧克力夹心饼干"/>
        <s v="抹茶糖"/>
        <s v="抹茶味花生牛轧糖468g"/>
        <s v="墨西哥辣鸡点心面"/>
        <s v="牡丹情"/>
        <s v="牡丹馨"/>
        <s v="木本禾"/>
        <s v="木本禾猴菇曲奇饼干 500g"/>
        <s v="木本禾猴菇曲奇饼干 500g*2盒"/>
        <s v="慕丝妮猴菇饼干整箱"/>
        <s v="慕丝妮零食大礼包50包"/>
        <s v="慕丝妮千层蒸蛋糕整箱1公斤"/>
        <s v="慕思百奇巧克力畅吃包"/>
        <s v="纳宝帝奶酪威化饼干200g"/>
        <s v="纳宝帝奶酪威化饼干350g"/>
        <s v="纳宝帝奶酪威化饼干460g"/>
        <s v="纳宝帝威化饼干350g"/>
        <s v="奶酪薄脆饼干"/>
        <s v="奶糖"/>
        <s v="奶糖(454g)"/>
        <s v="奶糖(砂质型奶糖)400g"/>
        <s v="奶糖200g"/>
        <s v="奶糖454g"/>
        <s v="奶糖散称250g"/>
        <s v="奶糖散称500g"/>
        <s v="奶糖糖果227g"/>
        <s v="奶盐味360g"/>
        <s v="奶油+焦糖味球形爆米花200gX2罐装"/>
        <s v="奶油棒棒糖"/>
        <s v="奶油蛋卷"/>
        <s v="奶油话梅糖 168g"/>
        <s v="奶油话梅糖500g散装"/>
        <s v="奶油鸡蛋卷(蛋卷饼干)150g"/>
        <s v="奶油夹心蛋卷"/>
        <s v="奶油玉米口味软糖"/>
        <s v="奶油榛子蛋卷"/>
        <s v="南枣核桃糕"/>
        <s v="南枣核桃糕（松仁）"/>
        <s v="南枣核桃糕（原味）"/>
        <s v="能量99棒蛋黄夹心"/>
        <s v="尼西亚惊奇黄金起士脆饼"/>
        <s v="年糕"/>
        <s v="年糕系列"/>
        <s v="年货"/>
        <s v="年货1"/>
        <s v="年货大礼包A39"/>
        <s v="年货糕点"/>
        <s v="年货礼盒"/>
        <s v="年货礼盒5组合"/>
        <s v="年货批发"/>
        <s v="年货酥糖"/>
        <s v="年货休闲零食"/>
        <s v="年年糕升礼盒"/>
        <s v="捏碎面"/>
        <s v="柠檬VC糖"/>
        <s v="柠檬脆脆"/>
        <s v="柠檬夹心饼干600g"/>
        <s v="牛奶棒棒糖"/>
        <s v="牛奶棒棒糖（奶茶味+巧克力味）"/>
        <s v="牛奶棒棒糖46g"/>
        <s v="牛奶麦片巧克力组合"/>
        <s v="牛奶妹"/>
        <s v="牛奶面包干"/>
        <s v="牛奶巧克力"/>
        <s v="牛奶巧克力豆100g"/>
        <s v="牛奶软糖500G散装"/>
        <s v="牛奶太阳饼240克"/>
        <s v="牛奶糖"/>
        <s v="牛奶糖 散装250g"/>
        <s v="牛奶糖（牛奶原味）318g"/>
        <s v="牛奶糖（牛奶原味）318g*3包组合"/>
        <s v="牛奶糖500g"/>
        <s v="牛奶味麦片巧克力500g"/>
        <s v="牛奶味面包干"/>
        <s v="牛奶味面包干300g"/>
        <s v="牛奶味面包干300g*3组合"/>
        <s v="牛奶香脆1000g"/>
        <s v="牛奶硬糖"/>
        <s v="牛皮糖"/>
        <s v="牛皮糖500g"/>
        <s v="牛乳饼240g"/>
        <s v="牛乳饼干特浓牛乳味 450g（30包）"/>
        <s v="牛舌饼360g"/>
        <s v="牛油酥454g"/>
        <s v="牛扎糖500克"/>
        <s v="牛轧糖"/>
        <s v="牛轧糖 1kg散装"/>
        <s v="牛轧糖 468g"/>
        <s v="牛轧糖 花生"/>
        <s v="牛轧糖(充气糖果)"/>
        <s v="牛轧糖1000g"/>
        <s v="牛轧糖250g"/>
        <s v="牛轧糖259g"/>
        <s v="牛轧糖468g"/>
        <s v="牛轧糖500"/>
        <s v="牛轧糖500g"/>
        <s v="牛轧糖5in1混合装 260g"/>
        <s v="牛轧糖5in1混合装260g"/>
        <s v="牛轧糖袋装250g"/>
        <s v="牛轧糖盒装200g"/>
        <s v="扭结水果硬糖"/>
        <s v="浓99特浓鲜奶糖 250g"/>
        <s v="浓醇奶焙糖500g"/>
        <s v="浓黑巧克力"/>
        <s v="浓情黑巧克力112g"/>
        <s v="浓情什锦两盒"/>
        <s v="浓香椰子糖"/>
        <s v="浓郁丝滑糖190g"/>
        <s v="欧式风味曲奇258克"/>
        <s v="帕克大叔麦芽整包装"/>
        <s v="帕克大叔水晶整包"/>
        <s v="排块"/>
        <s v="排糖椰蓉酥450g*2袋"/>
        <s v="潘祥记鲜花饼400g"/>
        <s v="盼盼小卷包300g*3包"/>
        <s v="泡丽可纯正风味混合装"/>
        <s v="泡丽可抹茶"/>
        <s v="泡丽可香草风味混合装"/>
        <s v="膨化食品"/>
        <s v="膨化系列组合"/>
        <s v="膨化组合"/>
        <s v="披覆松露巧克力408克"/>
        <s v="枇杷糖"/>
        <s v="飘零大叔肉松饼（10个装）"/>
        <s v="飘零大叔肉松饼2KG"/>
        <s v="七彩多味水果糖"/>
        <s v="七彩糖"/>
        <s v="七色漂流瓶礼盒"/>
        <s v="其他/other"/>
        <s v="其它"/>
        <s v="奇脆米黑巧克力"/>
        <s v="奇欧比牛奶巧克力桶装750g"/>
        <s v="奇欧比巧克力"/>
        <s v="奇欧比系列巧克力"/>
        <s v="千层饼"/>
        <s v="千层酥松塔"/>
        <s v="千丝肉松饼"/>
        <s v="千丝肉松饼整箱2500g"/>
        <s v="千纸鹤糖"/>
        <s v="千纸鹤糖果水果糖"/>
        <s v="强劲薄荷糖"/>
        <s v="荞饼袋装"/>
        <s v="巧1200克组合"/>
        <s v="巧克力"/>
        <s v="巧克力棒42g"/>
        <s v="巧克力棒468g"/>
        <s v="巧克力棒棒糖"/>
        <s v="巧克力饼干"/>
        <s v="巧克力打糕186g"/>
        <s v="巧克力大礼包"/>
        <s v="巧克力蛋糕干300*3"/>
        <s v="巧克力蛋糕干300g"/>
        <s v="巧克力裹衣夹心饼干80g*6个装组合"/>
        <s v="巧克力夹心"/>
        <s v="巧克力夹心太妃糖320克礼盒"/>
        <s v="巧克力夹心糖"/>
        <s v="巧克力夹心威化饼干"/>
        <s v="巧克力浆（代可可脂）+饼干粒1000g"/>
        <s v="巧克力精选 750g"/>
        <s v="巧克力酒心糖400g"/>
        <s v="巧克力酒心糖袋装400g"/>
        <s v="巧克力酒心糖袋装400g*2套装"/>
        <s v="巧克力卷"/>
        <s v="巧克力卷心酥"/>
        <s v="巧克力块曲奇饼干"/>
        <s v="巧克力礼包500g"/>
        <s v="巧克力礼盒"/>
        <s v="巧克力礼盒5×5卡纸盒"/>
        <s v="巧克力玫瑰组合装"/>
        <s v="巧克力散称500g"/>
        <s v="巧克力糖"/>
        <s v="巧克力套餐"/>
        <s v="巧克力提子"/>
        <s v="巧克力甜甜圈"/>
        <s v="巧克力味夹心太妃糖500g散装"/>
        <s v="巧克力味威化饼"/>
        <s v="巧克力系列"/>
        <s v="巧克力燕麦"/>
        <s v="巧克力榛子瓦夫蛋卷"/>
        <s v="巧克力砖"/>
        <s v="巧乐脆 白 128g"/>
        <s v="巧乐脆 黑128克"/>
        <s v="巧罗 醇情恋语"/>
        <s v="巧罗魔力速融巧克力123g"/>
        <s v="巧罗魔力速融巧克力160g"/>
        <s v="巧罗七夕巧克力礼盒9颗红+白"/>
        <s v="巧罗尚贝里系列松露巧克力（代可可脂）408g"/>
        <s v="巧丝18只装组合"/>
        <s v="巧丝3盒装组合"/>
        <s v="巧小熊巧克力56g"/>
        <s v="巧心柔红酒"/>
        <s v="巧遇巧克力饼干"/>
        <s v="巧滋脆夹心米果"/>
        <s v="切达奶酪曲奇"/>
        <s v="切片水果糖"/>
        <s v="切片糖"/>
        <s v="亲嘴奶球250g"/>
        <s v="青春时光机牛轧糖500g"/>
        <s v="青黄香蕉橡皮糖"/>
        <s v="清凉奶糖227g"/>
        <s v="情迷威尼斯巧克力礼盒金装珍藏版（代可可脂）"/>
        <s v="情棉棉夹心棉花糖"/>
        <s v="情人节11种食品组合"/>
        <s v="情人节9种食品组合"/>
        <s v="曲奇"/>
        <s v="曲奇 200gx3袋 组合"/>
        <s v="曲奇（饼干）908克"/>
        <s v="曲奇1200G"/>
        <s v="曲奇125g"/>
        <s v="曲奇200g"/>
        <s v="曲奇饼"/>
        <s v="曲奇饼干"/>
        <s v="曲奇饼干&amp;"/>
        <s v="曲奇饼干1200克组合"/>
        <s v="曲奇饼干200g"/>
        <s v="曲奇饼干200g*3包"/>
        <s v="曲奇饼干200g*3包组"/>
        <s v="曲奇饼干456g"/>
        <s v="曲奇饼干600克组合"/>
        <s v="曲奇饼干72g"/>
        <s v="曲奇饼干908g"/>
        <s v="曲奇饼干椰子味"/>
        <s v="曲奇夹心饼干382g"/>
        <s v="曲奇奶香巧克力散称1.04kg"/>
        <s v="曲奇三味组合礼袋"/>
        <s v="曲奇套装"/>
        <s v="曲奇威化饼组合套餐"/>
        <s v="曲奇西饼200克"/>
        <s v="曲奇西饼800g"/>
        <s v="曲奇系列01&amp;"/>
        <s v="趣多多巧克力饼干原味家庭装285g 3包装"/>
        <s v="全家福"/>
        <s v="全家桶"/>
        <s v="全麦消化饼干"/>
        <s v="日蛋糕味夹心饼干318g"/>
        <s v="日式休闲丸子"/>
        <s v="荣欣堂老字号太谷饼（纸盒4颗装）500g"/>
        <s v="肉食大礼包"/>
        <s v="肉松"/>
        <s v="肉松饼"/>
        <s v="肉松饼 30个"/>
        <s v="肉松饼 单个"/>
        <s v="肉松饼(葱香味)2500克"/>
        <s v="肉松饼(水皮油类）散装300g"/>
        <s v="肉松饼（水油皮类）2.5kg"/>
        <s v="肉松饼1.25kg"/>
        <s v="肉松饼10个"/>
        <s v="肉松饼12"/>
        <s v="肉松饼2.1Kg"/>
        <s v="肉松饼2.5kg套装"/>
        <s v="肉松饼2000"/>
        <s v="肉松饼2000g"/>
        <s v="肉松饼2000g套装"/>
        <s v="肉松饼2100g"/>
        <s v="肉松饼2500g"/>
        <s v="肉松饼2kg"/>
        <s v="肉松饼346g"/>
        <s v="肉松饼35g*20个散装"/>
        <s v="肉松饼500g散装"/>
        <s v="肉松饼68g*12"/>
        <s v="肉松饼960g"/>
        <s v="肉松饼礼盒装"/>
        <s v="肉松饼小克重"/>
        <s v="肉松饼整箱"/>
        <s v="肉松饼整箱1.25kg"/>
        <s v="肉松饼整箱2.1kg"/>
        <s v="肉松饼组合"/>
        <s v="肉松蛋糕1千克"/>
        <s v="肉松蛋卷"/>
        <s v="肉松黄金酥500g"/>
        <s v="肉松金砖"/>
        <s v="肉松馅饼"/>
        <s v="乳酪味夹心饼干700g"/>
        <s v="乳球"/>
        <s v="乳酸糖"/>
        <s v="软牛轧糖黑芝麻"/>
        <s v="软皮鲜花饼400g"/>
        <s v="软糖"/>
        <s v="软糖500"/>
        <s v="软糖多口味组合550g"/>
        <s v="软糖散称500g"/>
        <s v="软糖鲜乳球"/>
        <s v="软心黑巧克力球"/>
        <s v="软心牛奶巧克力16粒分享装200g"/>
        <s v="软心巧克力礼盒"/>
        <s v="软心巧克力球600g"/>
        <s v="软心松露球"/>
        <s v="软心特浓黑巧克力16粒分享装200g"/>
        <s v="瑞士卷（卷式夹心蛋糕）240g*3包"/>
        <s v="瑞士卷240g"/>
        <s v="瑞士莲精选200g*3套装"/>
        <s v="瑞士糖"/>
        <s v="瑞士糖1000g"/>
        <s v="瑞士糖454G"/>
        <s v="瑞士糖散装250g"/>
        <s v="瑞士糖水果软糖350g"/>
        <s v="三合一薄荷糖桶装 111g"/>
        <s v="三盒装"/>
        <s v="三角塔"/>
        <s v="三角塔500g"/>
        <s v="三角塔散称500克"/>
        <s v="三口为组合"/>
        <s v="三牛饼干礼盒装800克"/>
        <s v="三牛香葱黄饼干礼盒装800克"/>
        <s v="三味杏仁饼干"/>
        <s v="三味组合"/>
        <s v="三最 最恰好礼盒"/>
        <s v="散称"/>
        <s v="散称糕点1.5kg"/>
        <s v="散称喜庆牛奶巧克力250g"/>
        <s v="散称芸豆卷500g"/>
        <s v="散糕点1500g"/>
        <s v="散糕点2000g"/>
        <s v="散糖"/>
        <s v="散装"/>
        <s v="散装500克"/>
        <s v="散装称重"/>
        <s v="散装糕点2000g"/>
        <s v="散装猴菇曲奇饼干500g"/>
        <s v="散装花生酥500克"/>
        <s v="散装酥1700g"/>
        <s v="散装酥360g*3"/>
        <s v="散装糖醇糕点礼盒"/>
        <s v="散装糖果500g"/>
        <s v="散装系列"/>
        <s v="沙琪玛"/>
        <s v="沙琪玛 192g"/>
        <s v="砂糖橡皮糖"/>
        <s v="上海老六样"/>
        <s v="上海特产大礼包"/>
        <s v="上海芝麻酥饼干（酥性饼干）散装250g"/>
        <s v="尚贝里黑松露408"/>
        <s v="尚贝里系列松露408g+魔力速溶123g"/>
        <s v="尚贝里系列松露形巧克力（代可可脂）408g"/>
        <s v="尚贝里系列松露形巧克力（代可可脂）408g重"/>
        <s v="什果果汁软糖1000g"/>
        <s v="什锦果味糖（热带风味）"/>
        <s v="什锦鸡蛋卷6种口味"/>
        <s v="什锦奶油曲奇60枚510g"/>
        <s v="什锦曲奇饼"/>
        <s v="什锦水果味966克"/>
        <s v="什锦水果味棒棒糖(约108支)"/>
        <s v="什锦糖350g"/>
        <s v="什锦桃酥"/>
        <s v="什锦味530克"/>
        <s v="什锦羊羹360g(豆沙琼脂糕)"/>
        <s v="生搾白桃糖/水蜜桃果汁糖"/>
        <s v="盛芝坊"/>
        <s v="十八怪糖果糕点组合"/>
        <s v="十八街多味麻花500g"/>
        <s v="十八街麻花散装1kg"/>
        <s v="十八街什锦麻花（50克X8）"/>
        <s v="十大怪"/>
        <s v="十九怪酸角冻散称"/>
        <s v="食品礼包"/>
        <s v="士力架花生夹心巧克力全家桶460g"/>
        <s v="士力架全家桶460g"/>
        <s v="士力架全家桶540g"/>
        <s v="士力架散成500g"/>
        <s v="士力架散装1000g"/>
        <s v="手工饼干"/>
        <s v="手工花生巧克力（代可可脂）"/>
        <s v="手工煎饼"/>
        <s v="手工零添加燕麦饼干系列"/>
        <s v="手工麻薯"/>
        <s v="手工牛轧糖杏仁味"/>
        <s v="手工巧克力"/>
        <s v="手工曲奇巧克力（代可可脂）"/>
        <s v="手工糖"/>
        <s v="手提箱系列"/>
        <s v="手信凤梨酥"/>
        <s v="手造麻薯"/>
        <s v="手造麻薯7口味套餐"/>
        <s v="手造麻糬 (黑糖口味）"/>
        <s v="手造麻糬 (花生口味）"/>
        <s v="手造麻糬 (绿茶口味）"/>
        <s v="舒为猴头菇饼干720g"/>
        <s v="薯片104g"/>
        <s v="薯片36g*5包组合装"/>
        <s v="薯片6盒组合"/>
        <s v="薯条"/>
        <s v="薯愿 48g"/>
        <s v="树叶蜂蜜饼干"/>
        <s v="树叶蜂蜜饼干90克"/>
        <s v="双十二促销"/>
        <s v="双喜牛奶混合颜色500g"/>
        <s v="双喜巧克力豆500G"/>
        <s v="双喜营养麦片巧克力500G"/>
        <s v="水果切片糖"/>
        <s v="水果糖"/>
        <s v="水果糖200g"/>
        <s v="水果糖3罐组合"/>
        <s v="水果味棒棒糖"/>
        <s v="水果味茯苓饼400g"/>
        <s v="水晶饼500g"/>
        <s v="水晶糖"/>
        <s v="丝滑牛奶巧克力"/>
        <s v="丝滑牛奶碗装"/>
        <s v="丝滑自然"/>
        <s v="丝卷肉松酥散称200g"/>
        <s v="四方盒套餐"/>
        <s v="四方盒杏仁酥饼"/>
        <s v="四果年糕"/>
        <s v="四口味混合装"/>
        <s v="四口味巧克力礼盒160g"/>
        <s v="松糕"/>
        <s v="松露"/>
        <s v="松露8口味升级版"/>
        <s v="松露纯脂"/>
        <s v="松露巧克力"/>
        <s v="松露巧克力 礼盒"/>
        <s v="松露巧克力(ND250T浓情古典型)"/>
        <s v="松露巧克力（八合一）"/>
        <s v="松露巧克力(代可可脂)400g"/>
        <s v="松露巧克力(代可可脂)408g"/>
        <s v="松露巧克力（黑色传统）250g"/>
        <s v="松露巧克力(黑色传统型)500g"/>
        <s v="松露巧克力(黑色传统型HT1000T)"/>
        <s v="松露巧克力(浓情古典型)1000g"/>
        <s v="松露巧克力(浓情古典型)500g"/>
        <s v="松露巧克力(浓郁奶香型)200g"/>
        <s v="松露巧克力(浓郁奶香型NX800T)"/>
        <s v="松露巧克力100g"/>
        <s v="松露巧克力400g"/>
        <s v="松露巧克力400g+400g+92g"/>
        <s v="松露巧克力400克"/>
        <s v="松露巧克力400克8口味"/>
        <s v="松露巧克力405克8口味"/>
        <s v="松露巧克力408克"/>
        <s v="松露巧克力816g"/>
        <s v="松露巧克力816克组合"/>
        <s v="松露巧克力球"/>
        <s v="松露巧克力组合"/>
        <s v="松露形巧克力礼盒118g"/>
        <s v="松巧800克"/>
        <s v="松巧808克"/>
        <s v="松仁南枣糕"/>
        <s v="松仁牛皮糖"/>
        <s v="松塔"/>
        <s v="松塔(饼干)192g"/>
        <s v="松塔(饼干)192g*3盒 套装"/>
        <s v="松塔468g组合"/>
        <s v="松塔盒装192g"/>
        <s v="松塔礼盒1000g"/>
        <s v="松塔组合"/>
        <s v="松子脆酥"/>
        <s v="苏打饼干"/>
        <s v="苏打系列"/>
        <s v="苏格兰杏仁糖 90g"/>
        <s v="苏香年货大礼包"/>
        <s v="酥脆类"/>
        <s v="酥皮10枚"/>
        <s v="酥皮老婆饼"/>
        <s v="酥糖"/>
        <s v="酥糖(裹皮型酥质糖果))400g"/>
        <s v="酥糖1"/>
        <s v="酥糖套装"/>
        <s v="酥心糖"/>
        <s v="酥心糖 250g"/>
        <s v="酥心糖500g"/>
        <s v="酥心糖750克"/>
        <s v="酥心糖散装250g"/>
        <s v="酥心糖桶+新年糖袋组合装 1092g"/>
        <s v="酥心糖杏仁味"/>
        <s v="酥心糖椰奶味"/>
        <s v="酥性饼干"/>
        <s v="素饼（核桃酥+芝麻酥+花生酥+杏仁酥）1280g"/>
        <s v="素饼绿豆馅300g"/>
        <s v="素食礼盒"/>
        <s v="素食零食"/>
        <s v="粟米烧软糖500g"/>
        <s v="酸奶味奶糖糖果227g"/>
        <s v="酸三色500g"/>
        <s v="酸小熊橡皮糖"/>
        <s v="酸旋风"/>
        <s v="蒜味饼干"/>
        <s v="台湾姜糖"/>
        <s v="台湾麻薯500g"/>
        <s v="苔条饼"/>
        <s v="苔条麻花"/>
        <s v="太妃糖"/>
        <s v="太阳饼"/>
        <s v="太祖牛轧糖220g"/>
        <s v="泰国炒米"/>
        <s v="泰国榴莲酥170g"/>
        <s v="炭黑松露巧克力"/>
        <s v="炭黑松露巧克力168g"/>
        <s v="碳烤薯片"/>
        <s v="碳烤薯条"/>
        <s v="糖"/>
        <s v="糖200g"/>
        <s v="糖300g"/>
        <s v="糖966g"/>
        <s v="糖醇糕点礼盒1.6kg 组合"/>
        <s v="糖醇油炒面400g"/>
        <s v="糖果"/>
        <s v="糖果礼盒"/>
        <s v="糖果系列"/>
        <s v="糖果组合"/>
        <s v="糖年糕"/>
        <s v="糖散装250g"/>
        <s v="桃酥系列"/>
        <s v="桃酥组合"/>
        <s v="陶陶居四件套"/>
        <s v="淘豆肉松饼12个组合"/>
        <s v="特产"/>
        <s v="特产礼盒 锦鲤"/>
        <s v="特产组合礼盒"/>
        <s v="特醇500g醇白"/>
        <s v="特惠大礼包组合"/>
        <s v="特惠礼包"/>
        <s v="特浓芒果软质糖150g"/>
        <s v="特浓牛奶糖"/>
        <s v="特浓巧克力牛奶糖"/>
        <s v="特浓球糖250g散称"/>
        <s v="特浓椰子糖200g"/>
        <s v="特浓椰子糖200克"/>
        <s v="特浓椰子糖250克"/>
        <s v="特鲜炼奶起士饼干600g"/>
        <s v="特制椰子糖"/>
        <s v="特制椰子糖228g"/>
        <s v="特制椰子糖228g*3套餐"/>
        <s v="特制椰子糖228克"/>
        <s v="特制椰子糖500G"/>
        <s v="特质椰子糖120克"/>
        <s v="提子饼"/>
        <s v="天鹅湖浪漫爱情巧克力松塔"/>
        <s v="天天棒"/>
        <s v="甜薄脆系列"/>
        <s v="甜甜乐星球杯"/>
        <s v="条糕"/>
        <s v="条糖"/>
        <s v="铁板鸡蛋煎饼散装1000g"/>
        <s v="铁盒装什锦曲奇317g"/>
        <s v="听装饼干306g(60枚)"/>
        <s v="听装什锦饼干312g"/>
        <s v="同心结巧克力"/>
        <s v="铜锣烧"/>
        <s v="铜锣烧 480g"/>
        <s v="铜锣烧（夹馅蛋糕）255g*2包"/>
        <s v="铜锣烧800g"/>
        <s v="铜锣烧红豆味800g"/>
        <s v="桶装糖果组合 1300g"/>
        <s v="涂层牛扎"/>
        <s v="土凤梨"/>
        <s v="托特纳威化饼干63g"/>
        <s v="瓦煎烧"/>
        <s v="瓦片"/>
        <s v="万年青饼干"/>
        <s v="万圣节糖果礼盒"/>
        <s v="王麻子花生素食"/>
        <s v="旺旺 旺仔牛奶糖（牛奶原味）1kg"/>
        <s v="旺旺 雪饼520g"/>
        <s v="旺仔牛奶糖"/>
        <s v="旺仔牛奶糖500g"/>
        <s v="旺仔牛奶糖500g散装"/>
        <s v="威化饼"/>
        <s v="威化饼350g"/>
        <s v="威化饼47g"/>
        <s v="威化饼干"/>
        <s v="威化夹心巧克力400g"/>
        <s v="威化巧克力"/>
        <s v="微波爆米花120g*5包组合"/>
        <s v="微波爆米花20包"/>
        <s v="味一道花生酥262gX2"/>
        <s v="味一道绿豆糕228gX3"/>
        <s v="味在西关"/>
        <s v="味在西关(红色)400g"/>
        <s v="喔喔散装55g"/>
        <s v="屋里香梨膏糖礼盒"/>
        <s v="无糖"/>
        <s v="无糖薄荷三层蓝莓夹心糖74g"/>
        <s v="无糖红枣葡萄干沙琪玛350g"/>
        <s v="无糖礼包"/>
        <s v="无糖巧克力"/>
        <s v="无糖三合一薄荷糖68g"/>
        <s v="无糖沙琪玛"/>
        <s v="五件套"/>
        <s v="五口味1KG自由组合装"/>
        <s v="五香"/>
        <s v="西番莲糕"/>
        <s v="西番莲果派400克"/>
        <s v="西瓜味糖"/>
        <s v="洗沙个装"/>
        <s v="喜夹馅棉花糖散装250g"/>
        <s v="喜糖"/>
        <s v="喜糖 新年糖多糖果组合"/>
        <s v="喜糖250G"/>
        <s v="喜糖4.5g紫"/>
        <s v="喜香浓牛奶糖250g"/>
        <s v="喜字糖"/>
        <s v="系列食品650g"/>
        <s v="系列食品918g"/>
        <s v="细品香酥"/>
        <s v="细长型"/>
        <s v="虾片"/>
        <s v="虾条"/>
        <s v="虾味条（膨化食品）110g"/>
        <s v="虾味条320g+鱿鱼卷300g"/>
        <s v="仙贝520g"/>
        <s v="仙草软糖"/>
        <s v="鲜花饼礼袋"/>
        <s v="鲜花饼礼袋1000g"/>
        <s v="鲜花饼礼袋装"/>
        <s v="鲜花饼散装"/>
        <s v="鲜花饼五味组合（烘烤类糕点）400g"/>
        <s v="鲜乳球"/>
        <s v="鲜乳球夹心桶装800g"/>
        <s v="鲜虾片"/>
        <s v="鲜虾条"/>
        <s v="咸柠檬味糖1kg"/>
        <s v="咸柠檬味硬糖"/>
        <s v="咸味锅巴散装500g"/>
        <s v="现烤鲜花饼"/>
        <s v="馅饼"/>
        <s v="馅饼200g/6块"/>
        <s v="馅饼礼盒1000g"/>
        <s v="馅饼礼盒1200g"/>
        <s v="馅饼礼盒5盒装930g"/>
        <s v="馅饼礼套"/>
        <s v="相片糖"/>
        <s v="香草味威化饼"/>
        <s v="香纯奶焙糖500g"/>
        <s v="香醇牛奶硬型奶糖"/>
        <s v="香醇牛奶硬质型奶糖250g"/>
        <s v="香葱皇饼干"/>
        <s v="香脆"/>
        <s v="香脆燕麦巧克力338g"/>
        <s v="香脆燕麦巧克力380g"/>
        <s v="香脆燕麦巧克力468克"/>
        <s v="香港鸡仔饼(榛子味)188g"/>
        <s v="香记紫菜肉松蛋卷225g"/>
        <s v="香酪脆900g"/>
        <s v="香楠牛轧糖"/>
        <s v="香楠十六点"/>
        <s v="香楠椰丝麻薯"/>
        <s v="香肉馅饼200g"/>
        <s v="香乳麦片巧克力（混合型代可可脂巧克力制品）468g"/>
        <s v="香乳麦片巧克力468g"/>
        <s v="香酥花生"/>
        <s v="香酥花生480g"/>
        <s v="香酥麻花（芝麻甜味）160g"/>
        <s v="香酥馍片"/>
        <s v="香酥巧克力"/>
        <s v="香柚玫瑰酥"/>
        <s v="香芋酥"/>
        <s v="祥瑞福礼"/>
        <s v="橡皮糖"/>
        <s v="橡皮糖500g组合"/>
        <s v="消化饼5包套装"/>
        <s v="消化饼干2.5kg"/>
        <s v="小包装"/>
        <s v="小布蕾经典黄油"/>
        <s v="小盒桃酥"/>
        <s v="小萌鸭橡皮糖"/>
        <s v="小米锅巴"/>
        <s v="小奶糖散装500g"/>
        <s v="小牛顿软糖500G"/>
        <s v="小酸酸水果硬糖"/>
        <s v="小丸煎饼"/>
        <s v="小丸煎饼500g组合"/>
        <s v="孝心先回家大礼盒1200g"/>
        <s v="蟹黄味炒米570g"/>
        <s v="蟹片"/>
        <s v="蟹味粒20g*20包"/>
        <s v="心印53g礼盒"/>
        <s v="新3kg肉松饼"/>
        <s v="新春伴手礼"/>
        <s v="新春伴手礼礼盒两盒"/>
        <s v="新滇园五味"/>
        <s v="新裹仁巧克力"/>
        <s v="新海南特产大礼盒1985g"/>
        <s v="新年大礼包1000g"/>
        <s v="新年大礼包500g"/>
        <s v="新年什锦饼点"/>
        <s v="新年糖"/>
        <s v="新年糖 342g"/>
        <s v="新年糖550g"/>
        <s v="新品礼盒二"/>
        <s v="新品系列五"/>
        <s v="新品系列一"/>
        <s v="新鲜77天松塔"/>
        <s v="星空棒棒糖"/>
        <s v="星空棒棒糖17g*10支"/>
        <s v="星空棒棒糖180g"/>
        <s v="星空糖"/>
        <s v="星球"/>
        <s v="星球杯"/>
        <s v="星球杯1000g"/>
        <s v="星球杯1000g(5g*200粒)"/>
        <s v="星球杯390g"/>
        <s v="星球杯大杯1000克"/>
        <s v="星球杯大桶"/>
        <s v="星星糖108g"/>
        <s v="杏粒杏仁饼"/>
        <s v="杏仁饼"/>
        <s v="杏仁奶脆"/>
        <s v="杏仁奶酥"/>
        <s v="杏仁牛奶糖"/>
        <s v="杏仁牛轧糖"/>
        <s v="杏仁牛轧糖，"/>
        <s v="杏仁巧克力"/>
        <s v="杏仁巧克力棒32g"/>
        <s v="杏仁巧克力球42g"/>
        <s v="杏仁酥套装"/>
        <s v="杏仁糖"/>
        <s v="杏仁糖1105g"/>
        <s v="杏仁糖90g"/>
        <s v="杏仁糖大罐装1190g"/>
        <s v="杏仁糖礼盒"/>
        <s v="杏仁条"/>
        <s v="杏仁味运动糖"/>
        <s v="杏仁牙擦酥280G"/>
        <s v="幸福香果奶脆散装250g"/>
        <s v="熊猫曲奇300g"/>
        <s v="熊仔饼干"/>
        <s v="休闲零食礼包"/>
        <s v="休闲食品"/>
        <s v="徐福记 奶油卷心酥52g"/>
        <s v="徐福记糕点全家福"/>
        <s v="徐福记果仁酥糖500g"/>
        <s v="徐福记夹心米果卷"/>
        <s v="徐福记卷心酥"/>
        <s v="徐集花生糖"/>
        <s v="雪饼"/>
        <s v="雪花方块酥"/>
        <s v="雪花糯米糍1000g"/>
        <s v="雪饺"/>
        <s v="雪莉莎椰蓉巧克力夹心球328克"/>
        <s v="雪片糕500g"/>
        <s v="雪莎T15"/>
        <s v="雪天使麻薯 210克 (熟粉类糕点)"/>
        <s v="雪天使麻薯210g*2袋 套装"/>
        <s v="雪之恋"/>
        <s v="雪之恋麻薯"/>
        <s v="雪之恋麻薯 组合"/>
        <s v="雪之恋麻薯综合口味"/>
        <s v="丫眯鲜花饼礼袋240g8个装"/>
        <s v="压缩饼干500g"/>
        <s v="雅伯燕麦巧克力3包组合装"/>
        <s v="雅伯营养麦片燕麦巧克力500g"/>
        <s v="雅佳面包干散装"/>
        <s v="雅佳牛轧糖散装200克"/>
        <s v="雅克金丝肉松饼"/>
        <s v="雅客金牌肉松饼2.1KG"/>
        <s v="雅客肉松饼2.1kg"/>
        <s v="严选十种类零食混合包"/>
        <s v="燕麦"/>
        <s v="燕麦饼干，要什么口味请务必联系客服备注哦"/>
        <s v="燕麦饼干礼盒"/>
        <s v="燕麦片巧克力"/>
        <s v="燕麦片巧克力468g"/>
        <s v="燕麦巧克力"/>
        <s v="燕麦巧克力1000g"/>
        <s v="燕麦巧克力250g"/>
        <s v="燕麦巧克力2袋"/>
        <s v="燕麦巧克力3包"/>
        <s v="燕麦巧克力468"/>
        <s v="燕麦巧克力468g"/>
        <s v="燕麦巧克力468g*3袋"/>
        <s v="燕麦巧克力500g"/>
        <s v="燕麦巧克力500g*20整箱组合"/>
        <s v="燕麦巧克力500g*5包组合"/>
        <s v="燕麦巧克力976g"/>
        <s v="燕麦巧克力袋装468g"/>
        <s v="燕麦巧克力散称468g"/>
        <s v="燕麦巧克力糖"/>
        <s v="燕麦巧克力糖果"/>
        <s v="燕麦巧克力整件"/>
        <s v="燕麦曲奇煎饼500"/>
        <s v="燕麦曲奇煎饼散装500g"/>
        <s v="燕麦松塔"/>
        <s v="腰果糖罐装"/>
        <s v="椰糯糕"/>
        <s v="椰蓉饼干64g"/>
        <s v="椰蓉酥(酥性饼干)78g"/>
        <s v="椰蓉香蕉饼干64克*4包组合"/>
        <s v="椰丝派糕点"/>
        <s v="椰丝派甜点"/>
        <s v="椰香薄饼"/>
        <s v="椰香薄饼80g"/>
        <s v="椰汁糖500G"/>
        <s v="椰子饼"/>
        <s v="椰子饼228g"/>
        <s v="椰子糕200g"/>
        <s v="椰子糕散装500g"/>
        <s v="椰子软糖"/>
        <s v="椰子味威化饼"/>
        <s v="椰子馅饼270g"/>
        <s v="一口凤梨酥"/>
        <s v="一品蛋酥500g"/>
        <s v="一品蛋酥葡萄味"/>
        <s v="饴糖"/>
        <s v="亿旺牛轧糖500g"/>
        <s v="印尼鸡翅"/>
        <s v="印尼特级虾片400g"/>
        <s v="印尼虾肉片"/>
        <s v="婴幼儿辅食套装"/>
        <s v="樱桃甜酒巧克力"/>
        <s v="樱桃爷爷杏仁手工牛轧糖 原味250g"/>
        <s v="营养麦片巧克力"/>
        <s v="营养麦片巧克力 500g"/>
        <s v="营养麦片巧克力 500g*20包整箱"/>
        <s v="营养麦片巧克力468g"/>
        <s v="营养麦片巧克力500克"/>
        <s v="营养麦片巧克力糖"/>
        <s v="营养燕麦片巧克力468g"/>
        <s v="营养燕麦巧克力468g"/>
        <s v="营养燕麦巧克力500g"/>
        <s v="硬酒心巧克力"/>
        <s v="硬糖"/>
        <s v="硬质糖果"/>
        <s v="硬质糖果散称500g"/>
        <s v="永寿"/>
        <s v="优果奶酥468g"/>
        <s v="优果奶酥468克"/>
        <s v="优果奶酥两联包"/>
        <s v="优果奶酥硬糖 468g"/>
        <s v="优果奶酥硬糖468g"/>
        <s v="优乳夹心脆皮鲜乳球500G"/>
        <s v="优之良品零食礼包"/>
        <s v="油炒面400g"/>
        <s v="鱿鱼卷"/>
        <s v="友臣 肉松饼散装350g"/>
        <s v="友臣30个装"/>
        <s v="友臣肉松饼2.1千克"/>
        <s v="友臣肉松饼2100g套装"/>
        <s v="友臣肉松饼2500g组合"/>
        <s v="友臣肉松饼346g"/>
        <s v="友臣肉松饼整箱2500g 5斤"/>
        <s v="友臣整箱"/>
        <s v="玉米糕150g"/>
        <s v="玉米片198.4g"/>
        <s v="玉米软糖"/>
        <s v="玉米糖"/>
        <s v="玉米糖376g"/>
        <s v="玉米味硬糖"/>
        <s v="玉泉大曲巧克力酒心糖200g"/>
        <s v="遇见松塔千层酥"/>
        <s v="御食园北京特产大礼包800g"/>
        <s v="御食园礼包1200g"/>
        <s v="元朗欢乐蛋卷王908g/罐 香港老字号休闲食品"/>
        <s v="原味、土味、芒果、荔枝、桂圆、抹茶、释迦、葡萄"/>
        <s v="原味冰沙馅饼"/>
        <s v="原味打糕"/>
        <s v="原味大麦消化饼干"/>
        <s v="原味花生牛轧糖468g"/>
        <s v="原味玫瑰300g礼袋装"/>
        <s v="原味米花酥（250g)"/>
        <s v="原味奶糖118g"/>
        <s v="原味曲奇908g组合"/>
        <s v="原味曲奇饼干90g"/>
        <s v="原味酥糖"/>
        <s v="原味虾片"/>
        <s v="原味杏仁牛轧"/>
        <s v="原味杏仁牛轧糖"/>
        <s v="圆柱奶糖"/>
        <s v="月桂花糕200g*3盒"/>
        <s v="越南排糖"/>
        <s v="越南排糖450g"/>
        <s v="楽菋心形棉花糖"/>
        <s v="云南十八怪"/>
        <s v="云南特色"/>
        <s v="云呢拿夹心饼"/>
        <s v="云片糕"/>
        <s v="云片糕散装500g"/>
        <s v="杂果软糖"/>
        <s v="杂果味966g"/>
        <s v="早餐饼"/>
        <s v="枣 花 酥 套装"/>
        <s v="枣糕"/>
        <s v="枣花酥组合"/>
        <s v="枣泥蛋糕"/>
        <s v="枣泥蛋糕1050g装组合"/>
        <s v="灶糖麦芽糖"/>
        <s v="张君雅12包组合"/>
        <s v="张君雅30包组合"/>
        <s v="张君雅系列"/>
        <s v="张君雅系列12包组合装"/>
        <s v="张君雅系列七款美味组合"/>
        <s v="张君雅小妹妹零食（组合装）"/>
        <s v="张君雅小妹妹组合g"/>
        <s v="张君雅组合10包503G"/>
        <s v="兆辉烤馍片"/>
        <s v="赵小姐馅饼凤梨酥礼盒"/>
        <s v="珍爱榛仁夹心巧克力"/>
        <s v="真知棒棒棒糖礼盒"/>
        <s v="甄选6组合"/>
        <s v="甄选家族礼盒"/>
        <s v="榛巧脆卷巧克力"/>
        <s v="榛巧脆卷巧克力（涂层型代可可脂巧克力制品）468g"/>
        <s v="榛仁"/>
        <s v="榛仁牛奶巧克力"/>
        <s v="榛仁葡萄干巧克力"/>
        <s v="榛仁巧克力"/>
        <s v="榛心之吻"/>
        <s v="榛芯"/>
        <s v="榛子夹心巧克力25克组合"/>
        <s v="榛子夹心威化牛奶巧克力T48粒钻石礼盒"/>
        <s v="榛子酱香巧克力10颗组合"/>
        <s v="榛子曲奇400克套装"/>
        <s v="榛子曲奇800克组合"/>
        <s v="榛子瓦饼干142g"/>
        <s v="榛子威化饼142g"/>
        <s v="榛子味夹心巧克力500g"/>
        <s v="榛子味威化饼"/>
        <s v="臻惠小礼盒"/>
        <s v="蒸蛋糕1125g"/>
        <s v="整箱肉松饼"/>
        <s v="正宗话梅糖500g"/>
        <s v="芝麻"/>
        <s v="芝麻薄饼"/>
        <s v="芝麻薄脆饼"/>
        <s v="芝麻薄片8包共32片"/>
        <s v="芝麻糕"/>
        <s v="芝麻红枣软糖"/>
        <s v="芝麻花生姜糖"/>
        <s v="芝麻花生糖1300g"/>
        <s v="芝麻交切片"/>
        <s v="芝麻卷250g"/>
        <s v="芝麻牛皮糖"/>
        <s v="芝麻牛舌饼"/>
        <s v="芝麻肉松蛋卷150g"/>
        <s v="芝麻酥"/>
        <s v="芝麻酥472g"/>
        <s v="芝麻糖"/>
        <s v="芝麻糖片500g"/>
        <s v="芝麻甜味500g"/>
        <s v="芝麻味苏打518g"/>
        <s v="芝士饼"/>
        <s v="芝士饼干"/>
        <s v="芝士仙贝 58g*8 套装"/>
        <s v="至尊礼盒装"/>
        <s v="致爱套餐"/>
        <s v="智力饼干95g"/>
        <s v="钟情巧克力"/>
        <s v="猪脚贡糖216g"/>
        <s v="注心饼干"/>
        <s v="注早餐饼干1000g"/>
        <s v="准巧克力"/>
        <s v="紫菜肉松蛋卷225g"/>
        <s v="紫菜肉松蛋卷筒250g"/>
        <s v="紫帽子"/>
        <s v="紫薯/海苔/玉米燕麦巧克力350g"/>
        <s v="紫薯软糖500G"/>
        <s v="紫芋酥"/>
        <s v="自然原味"/>
        <s v="综合大礼包"/>
        <s v="综合大礼包680g"/>
        <s v="综合果味水果糖"/>
        <s v="综合口味牛轧糖"/>
        <s v="综合水果味糖果"/>
        <s v="综合装"/>
        <s v="组合"/>
        <s v="组合3包"/>
        <s v="组合9791/6615/6622"/>
        <s v="组合大礼包"/>
        <s v="组合礼包"/>
        <s v="组合礼包500g"/>
        <s v="组合礼盒装"/>
        <s v="组合手造麻薯"/>
        <s v="组合套餐"/>
        <s v="组合系列"/>
        <s v="组合装"/>
        <s v="组合装1258克"/>
        <s v="组合装200g*2包"/>
        <s v="组合装聚划算"/>
        <s v="尊贵礼"/>
        <s v="尊寿"/>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2" memberValueDatatype="130" unbalanced="0">
      <fieldsUsage count="2">
        <fieldUsage x="-1"/>
        <fieldUsage x="0"/>
      </fieldsUsage>
    </cacheHierarchy>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istrator" refreshedDate="42026.678507986115" createdVersion="5" refreshedVersion="5" minRefreshableVersion="3" recordCount="0" supportSubquery="1" supportAdvancedDrill="1">
  <cacheSource type="external" connectionId="2"/>
  <cacheFields count="4">
    <cacheField name="[Rawdata].[属性四].[属性四]" caption="属性四" numFmtId="0" hierarchy="11" level="1">
      <sharedItems count="6">
        <s v="卖家未填"/>
        <s v="排块"/>
        <s v="其他/other"/>
        <s v="巧克力棒"/>
        <s v="巧克力豆"/>
        <s v="松露型"/>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2" memberValueDatatype="130" unbalanced="0">
      <fieldsUsage count="2">
        <fieldUsage x="-1"/>
        <fieldUsage x="0"/>
      </fieldsUsage>
    </cacheHierarchy>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dministrator" refreshedDate="42026.678508680554" createdVersion="5" refreshedVersion="5" minRefreshableVersion="3" recordCount="0" supportSubquery="1" supportAdvancedDrill="1">
  <cacheSource type="external" connectionId="2"/>
  <cacheFields count="4">
    <cacheField name="[Rawdata].[属性三].[属性三]" caption="属性三" numFmtId="0" hierarchy="10" level="1">
      <sharedItems count="3">
        <s v="非手工"/>
        <s v="卖家未填"/>
        <s v="手工"/>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2" memberValueDatatype="130" unbalanced="0">
      <fieldsUsage count="2">
        <fieldUsage x="-1"/>
        <fieldUsage x="0"/>
      </fieldsUsage>
    </cacheHierarchy>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dministrator" refreshedDate="42026.678509606485" createdVersion="5" refreshedVersion="5" minRefreshableVersion="3" recordCount="0" supportSubquery="1" supportAdvancedDrill="1">
  <cacheSource type="external" connectionId="2"/>
  <cacheFields count="4">
    <cacheField name="[Rawdata].[属性二].[属性二]" caption="属性二" numFmtId="0" hierarchy="9" level="1">
      <sharedItems count="472">
        <s v="100"/>
        <s v="1000"/>
        <s v="10000"/>
        <s v="100000"/>
        <s v="1008"/>
        <s v="1014"/>
        <s v="102"/>
        <s v="1020"/>
        <s v="1024"/>
        <s v="1026"/>
        <s v="1035"/>
        <s v="104"/>
        <s v="1040"/>
        <s v="105"/>
        <s v="1050"/>
        <s v="1060"/>
        <s v="1068"/>
        <s v="107"/>
        <s v="108"/>
        <s v="1080"/>
        <s v="1083"/>
        <s v="1088"/>
        <s v="1092"/>
        <s v="1098"/>
        <s v="110"/>
        <s v="1100"/>
        <s v="1105"/>
        <s v="111"/>
        <s v="1118"/>
        <s v="112"/>
        <s v="1125"/>
        <s v="1127"/>
        <s v="1130"/>
        <s v="1135"/>
        <s v="1139"/>
        <s v="114"/>
        <s v="1144"/>
        <s v="1156"/>
        <s v="116"/>
        <s v="1163"/>
        <s v="1165"/>
        <s v="1170"/>
        <s v="118"/>
        <s v="1180"/>
        <s v="1186"/>
        <s v="1188"/>
        <s v="119"/>
        <s v="1190"/>
        <s v="1196"/>
        <s v="120"/>
        <s v="1200"/>
        <s v="1204"/>
        <s v="1208"/>
        <s v="121"/>
        <s v="1215"/>
        <s v="123"/>
        <s v="1230"/>
        <s v="1232"/>
        <s v="125"/>
        <s v="1250"/>
        <s v="1258"/>
        <s v="1264"/>
        <s v="127"/>
        <s v="1270"/>
        <s v="128"/>
        <s v="1280"/>
        <s v="1285"/>
        <s v="1288"/>
        <s v="129"/>
        <s v="1295"/>
        <s v="1296"/>
        <s v="130"/>
        <s v="1300"/>
        <s v="1305"/>
        <s v="1310"/>
        <s v="132"/>
        <s v="1324"/>
        <s v="1325"/>
        <s v="133"/>
        <s v="1343"/>
        <s v="1346"/>
        <s v="135"/>
        <s v="1350"/>
        <s v="1358"/>
        <s v="1360"/>
        <s v="1366"/>
        <s v="137"/>
        <s v="1370"/>
        <s v="1376"/>
        <s v="138"/>
        <s v="1380"/>
        <s v="1388"/>
        <s v="140"/>
        <s v="1400"/>
        <s v="1404"/>
        <s v="1410"/>
        <s v="1416"/>
        <s v="142"/>
        <s v="1420"/>
        <s v="1433"/>
        <s v="144"/>
        <s v="1440"/>
        <s v="1448"/>
        <s v="145"/>
        <s v="1450"/>
        <s v="1455"/>
        <s v="146"/>
        <s v="1464"/>
        <s v="147"/>
        <s v="1470"/>
        <s v="1480"/>
        <s v="15"/>
        <s v="150"/>
        <s v="1500"/>
        <s v="1518"/>
        <s v="1530"/>
        <s v="1546"/>
        <s v="1550"/>
        <s v="156"/>
        <s v="1560"/>
        <s v="157"/>
        <s v="158"/>
        <s v="1580"/>
        <s v="1581"/>
        <s v="160"/>
        <s v="1600"/>
        <s v="1608"/>
        <s v="1616"/>
        <s v="1620"/>
        <s v="163"/>
        <s v="1632"/>
        <s v="165"/>
        <s v="1650"/>
        <s v="1658"/>
        <s v="1660"/>
        <s v="168"/>
        <s v="1686"/>
        <s v="169"/>
        <s v="1697"/>
        <s v="170"/>
        <s v="1700"/>
        <s v="1701"/>
        <s v="171"/>
        <s v="172"/>
        <s v="1750"/>
        <s v="1776"/>
        <s v="178"/>
        <s v="1780"/>
        <s v="18"/>
        <s v="180"/>
        <s v="1800"/>
        <s v="182"/>
        <s v="184"/>
        <s v="1842"/>
        <s v="186"/>
        <s v="1870"/>
        <s v="1875"/>
        <s v="188"/>
        <s v="1880"/>
        <s v="190"/>
        <s v="1900"/>
        <s v="192"/>
        <s v="1928"/>
        <s v="194"/>
        <s v="195"/>
        <s v="196"/>
        <s v="1960"/>
        <s v="198"/>
        <s v="1985"/>
        <s v="1996"/>
        <s v="20"/>
        <s v="200"/>
        <s v="2000"/>
        <s v="2038"/>
        <s v="208"/>
        <s v="2080"/>
        <s v="209"/>
        <s v="210"/>
        <s v="2100"/>
        <s v="2129"/>
        <s v="215"/>
        <s v="216"/>
        <s v="218"/>
        <s v="220"/>
        <s v="2200"/>
        <s v="222"/>
        <s v="2238"/>
        <s v="224"/>
        <s v="225"/>
        <s v="227"/>
        <s v="2270"/>
        <s v="228"/>
        <s v="2283"/>
        <s v="229"/>
        <s v="230"/>
        <s v="2300"/>
        <s v="235"/>
        <s v="2360"/>
        <s v="238"/>
        <s v="2380"/>
        <s v="240"/>
        <s v="2400"/>
        <s v="245"/>
        <s v="2450"/>
        <s v="246"/>
        <s v="2465"/>
        <s v="2475"/>
        <s v="248"/>
        <s v="25"/>
        <s v="250"/>
        <s v="2500"/>
        <s v="2505"/>
        <s v="252"/>
        <s v="255"/>
        <s v="256"/>
        <s v="258"/>
        <s v="259"/>
        <s v="260"/>
        <s v="2600"/>
        <s v="262"/>
        <s v="270"/>
        <s v="275"/>
        <s v="28"/>
        <s v="280"/>
        <s v="2808"/>
        <s v="283"/>
        <s v="285"/>
        <s v="288"/>
        <s v="290"/>
        <s v="298"/>
        <s v="2980"/>
        <s v="30"/>
        <s v="300"/>
        <s v="3000"/>
        <s v="306"/>
        <s v="308"/>
        <s v="310"/>
        <s v="312"/>
        <s v="315"/>
        <s v="317"/>
        <s v="318"/>
        <s v="32"/>
        <s v="320"/>
        <s v="3200"/>
        <s v="324"/>
        <s v="328"/>
        <s v="330"/>
        <s v="334"/>
        <s v="335"/>
        <s v="336"/>
        <s v="338"/>
        <s v="340"/>
        <s v="342"/>
        <s v="346"/>
        <s v="348"/>
        <s v="35"/>
        <s v="350"/>
        <s v="351"/>
        <s v="352"/>
        <s v="355"/>
        <s v="356"/>
        <s v="36"/>
        <s v="360"/>
        <s v="365"/>
        <s v="368"/>
        <s v="37"/>
        <s v="372"/>
        <s v="375"/>
        <s v="376"/>
        <s v="378"/>
        <s v="380"/>
        <s v="382"/>
        <s v="384"/>
        <s v="388"/>
        <s v="390"/>
        <s v="395"/>
        <s v="40"/>
        <s v="400"/>
        <s v="404"/>
        <s v="405"/>
        <s v="408"/>
        <s v="410"/>
        <s v="415"/>
        <s v="418"/>
        <s v="42"/>
        <s v="420"/>
        <s v="424"/>
        <s v="425"/>
        <s v="428"/>
        <s v="43"/>
        <s v="430"/>
        <s v="438"/>
        <s v="440"/>
        <s v="448"/>
        <s v="45"/>
        <s v="450"/>
        <s v="454"/>
        <s v="456"/>
        <s v="46"/>
        <s v="460"/>
        <s v="464"/>
        <s v="465"/>
        <s v="468"/>
        <s v="47"/>
        <s v="472"/>
        <s v="475"/>
        <s v="476"/>
        <s v="477"/>
        <s v="478"/>
        <s v="48"/>
        <s v="480"/>
        <s v="482"/>
        <s v="485"/>
        <s v="488"/>
        <s v="495"/>
        <s v="498"/>
        <s v="50"/>
        <s v="500"/>
        <s v="5000"/>
        <s v="503"/>
        <s v="504"/>
        <s v="508"/>
        <s v="51"/>
        <s v="510"/>
        <s v="515"/>
        <s v="516"/>
        <s v="518"/>
        <s v="519"/>
        <s v="520"/>
        <s v="523"/>
        <s v="524"/>
        <s v="525"/>
        <s v="528"/>
        <s v="529"/>
        <s v="530"/>
        <s v="531"/>
        <s v="533"/>
        <s v="535"/>
        <s v="536"/>
        <s v="538"/>
        <s v="54"/>
        <s v="540"/>
        <s v="545"/>
        <s v="547"/>
        <s v="55"/>
        <s v="550"/>
        <s v="5508"/>
        <s v="554"/>
        <s v="56"/>
        <s v="560"/>
        <s v="57"/>
        <s v="570"/>
        <s v="574"/>
        <s v="576"/>
        <s v="577"/>
        <s v="58"/>
        <s v="580"/>
        <s v="583"/>
        <s v="590"/>
        <s v="592"/>
        <s v="60"/>
        <s v="600"/>
        <s v="606"/>
        <s v="607"/>
        <s v="608"/>
        <s v="610"/>
        <s v="612"/>
        <s v="614"/>
        <s v="62"/>
        <s v="620"/>
        <s v="622"/>
        <s v="624"/>
        <s v="63"/>
        <s v="630"/>
        <s v="636"/>
        <s v="64"/>
        <s v="640"/>
        <s v="645"/>
        <s v="648"/>
        <s v="65"/>
        <s v="650"/>
        <s v="658"/>
        <s v="660"/>
        <s v="670"/>
        <s v="672"/>
        <s v="675"/>
        <s v="68"/>
        <s v="680"/>
        <s v="681"/>
        <s v="684"/>
        <s v="70"/>
        <s v="700"/>
        <s v="71"/>
        <s v="710"/>
        <s v="72"/>
        <s v="720"/>
        <s v="726"/>
        <s v="729"/>
        <s v="730"/>
        <s v="736"/>
        <s v="74"/>
        <s v="743"/>
        <s v="744"/>
        <s v="748"/>
        <s v="75"/>
        <s v="750"/>
        <s v="756"/>
        <s v="76"/>
        <s v="760"/>
        <s v="765"/>
        <s v="775"/>
        <s v="78"/>
        <s v="780"/>
        <s v="788"/>
        <s v="789"/>
        <s v="790"/>
        <s v="80"/>
        <s v="800"/>
        <s v="805"/>
        <s v="808"/>
        <s v="810"/>
        <s v="8100"/>
        <s v="812"/>
        <s v="815"/>
        <s v="816"/>
        <s v="82"/>
        <s v="820"/>
        <s v="822"/>
        <s v="830"/>
        <s v="831"/>
        <s v="834"/>
        <s v="84"/>
        <s v="840"/>
        <s v="85"/>
        <s v="850"/>
        <s v="860"/>
        <s v="864"/>
        <s v="867"/>
        <s v="870"/>
        <s v="874"/>
        <s v="88"/>
        <s v="880"/>
        <s v="888"/>
        <s v="897"/>
        <s v="90"/>
        <s v="900"/>
        <s v="907"/>
        <s v="908"/>
        <s v="918"/>
        <s v="92"/>
        <s v="920"/>
        <s v="930"/>
        <s v="935"/>
        <s v="936"/>
        <s v="95"/>
        <s v="950"/>
        <s v="954"/>
        <s v="96"/>
        <s v="960"/>
        <s v="961"/>
        <s v="962"/>
        <s v="966"/>
        <s v="976"/>
        <s v="978"/>
        <s v="980"/>
        <s v="984"/>
        <s v="99"/>
        <s v="990"/>
        <s v="994"/>
        <s v="998"/>
        <s v="99999"/>
        <s v="卖家未填"/>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2" memberValueDatatype="130" unbalanced="0">
      <fieldsUsage count="2">
        <fieldUsage x="-1"/>
        <fieldUsage x="0"/>
      </fieldsUsage>
    </cacheHierarchy>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dministrator" refreshedDate="42026.67851041667" createdVersion="5" refreshedVersion="5" minRefreshableVersion="3" recordCount="0" supportSubquery="1" supportAdvancedDrill="1">
  <cacheSource type="external" connectionId="2"/>
  <cacheFields count="4">
    <cacheField name="[Rawdata].[属性一].[属性一]" caption="属性一" numFmtId="0" hierarchy="8" level="1">
      <sharedItems count="144">
        <s v="艾窝窝"/>
        <s v="白巧克力"/>
        <s v="柏兆记绿豆糕"/>
        <s v="北京绿豆糕"/>
        <s v="北京蜜麻花"/>
        <s v="毕节核桃糖"/>
        <s v="滨州芝麻酥糖"/>
        <s v="饼干巧克力"/>
        <s v="不老林糖"/>
        <s v="成都龙须酥"/>
        <s v="城隍庙梨膏糖"/>
        <s v="崇阳小麻花"/>
        <s v="春光椰子糖"/>
        <s v="磁器口古镇麻花"/>
        <s v="大白兔奶糖"/>
        <s v="大虾酥糖"/>
        <s v="大营麻花"/>
        <s v="稻香村糕点"/>
        <s v="稻香村江米条"/>
        <s v="德清桔红糕"/>
        <s v="豆酥糖"/>
        <s v="杜浔酥糖"/>
        <s v="凤凰姜糖"/>
        <s v="茯苓夹饼"/>
        <s v="阜宁大糕"/>
        <s v="高淳绿豆糕"/>
        <s v="高粱饴软糖"/>
        <s v="高密大蜜枣糕"/>
        <s v="鼓浪屿馅饼"/>
        <s v="冠生园奶油话梅糖"/>
        <s v="广州鸡仔饼"/>
        <s v="广州老婆饼"/>
        <s v="桂发祥"/>
        <s v="桂发祥十八街麻花"/>
        <s v="桂林桂花糕"/>
        <s v="桂顺斋"/>
        <s v="果仁巧克力"/>
        <s v="哈尔滨糖果"/>
        <s v="海丰猪油糖"/>
        <s v="海南榴莲糖"/>
        <s v="海南椰子饼"/>
        <s v="海南椰子糕"/>
        <s v="海南椰子糖"/>
        <s v="海苔蛋卷"/>
        <s v="杭州桃酥"/>
        <s v="合肥大麻饼"/>
        <s v="合肥烘糕"/>
        <s v="合肥狮子头"/>
        <s v="黑巧克力"/>
        <s v="呼伦贝尔牛轧糖"/>
        <s v="湖州雪饺"/>
        <s v="花生鸟结糖"/>
        <s v="淮北麻片"/>
        <s v="黄老五花生酥"/>
        <s v="黄山徽墨酥"/>
        <s v="黄山烧饼"/>
        <s v="黄则和馅饼"/>
        <s v="济南高粱饴糖"/>
        <s v="稷山麻花"/>
        <s v="夹心巧克力"/>
        <s v="江西麦芽糖"/>
        <s v="金华酥饼"/>
        <s v="金陵糕点"/>
        <s v="九江茶饼"/>
        <s v="九江芝麻糖"/>
        <s v="开封花生糕"/>
        <s v="开封清真糕点"/>
        <s v="老婆饼"/>
        <s v="龙游发糕"/>
        <s v="驴打滚"/>
        <s v="麻团"/>
        <s v="卖家未填"/>
        <s v="眉山龙眼酥"/>
        <s v="蜜三刀"/>
        <s v="南京糖果"/>
        <s v="宁夏清真桃酥"/>
        <s v="牛奶巧克力"/>
        <s v="其他/other"/>
        <s v="琼锅糖"/>
        <s v="三牛饼干"/>
        <s v="厦门"/>
        <s v="厦门脆饼"/>
        <s v="厦门蛋黄酥"/>
        <s v="厦门凤梨酥"/>
        <s v="厦门花生酥"/>
        <s v="厦门麻糬"/>
        <s v="厦门南普陀"/>
        <s v="厦门脱水蛋饼"/>
        <s v="厦门馅饼"/>
        <s v="厦门嘴口酥"/>
        <s v="山西太谷饼"/>
        <s v="上海花生牛轧糖"/>
        <s v="上海糯米团"/>
        <s v="上海条头糕"/>
        <s v="上犹云片子"/>
        <s v="少林寺素饼"/>
        <s v="沈阳糖果"/>
        <s v="四川龙须酥"/>
        <s v="松露巧克力"/>
        <s v="苏州糕点"/>
        <s v="酥薄月饼"/>
        <s v="太谷饼"/>
        <s v="天津白皮酥"/>
        <s v="天津槽子糕"/>
        <s v="天津糕点"/>
        <s v="天津花生鸟结糖"/>
        <s v="天津驴打滚"/>
        <s v="土家麻饼"/>
        <s v="豌豆黄"/>
        <s v="威海糕点"/>
        <s v="威远花生酥"/>
        <s v="味在西关"/>
        <s v="温州双炊糕"/>
        <s v="闻喜煮饼"/>
        <s v="武汉沙琪玛"/>
        <s v="武乡枣糕"/>
        <s v="武穴京果"/>
        <s v="武穴云片糕"/>
        <s v="西安酥脆"/>
        <s v="西班牙谷优饼干"/>
        <s v="西塘八珍糕"/>
        <s v="鲜花饼"/>
        <s v="小孩酥糖"/>
        <s v="孝感麻糖"/>
        <s v="新疆核桃玛仁"/>
        <s v="徐集花生糖"/>
        <s v="牙擦酥"/>
        <s v="扬州牛皮糖"/>
        <s v="阳朔姜糖"/>
        <s v="沂南高粱饴"/>
        <s v="宜宾黄粑"/>
        <s v="意大利莱家饼干"/>
        <s v="翼城糯米糕"/>
        <s v="裕宁馍干"/>
        <s v="云片糕"/>
        <s v="运城锅巴"/>
        <s v="运城烤枣馍"/>
        <s v="张家界土家糍粑"/>
        <s v="张三芝麻糕"/>
        <s v="长沙糕点"/>
        <s v="正蓝旗黄油球糖"/>
        <s v="中宁枸杞果糕"/>
        <s v="周村烧饼"/>
        <s v="遵义牛皮糖"/>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2" memberValueDatatype="130" unbalanced="0">
      <fieldsUsage count="2">
        <fieldUsage x="-1"/>
        <fieldUsage x="0"/>
      </fieldsUsage>
    </cacheHierarchy>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dministrator" refreshedDate="42026.678511342594" createdVersion="5" refreshedVersion="5" minRefreshableVersion="3" recordCount="0" supportSubquery="1" supportAdvancedDrill="1">
  <cacheSource type="external" connectionId="2"/>
  <cacheFields count="4">
    <cacheField name="[Rawdata].[品牌].[品牌]" caption="品牌" numFmtId="0" hierarchy="7" level="1">
      <sharedItems count="1215">
        <s v="10型巧克力"/>
        <s v="26度伴"/>
        <s v="77/Seven Seven"/>
        <s v="80后手工饼干店"/>
        <s v="8口味巧克力"/>
        <s v="91度食品"/>
        <s v="ABC"/>
        <s v="ABK"/>
        <s v="Aficion/歌斐颂"/>
        <s v="aixi"/>
        <s v="AJI"/>
        <s v="AJI ICHIBAN/优の良品"/>
        <s v="Althaea"/>
        <s v="Amovo/魔吻"/>
        <s v="AMOVO魔吻"/>
        <s v="ANGEL/安琪"/>
        <s v="Anthon Berg"/>
        <s v="Anthon Berg 爱顿博格"/>
        <s v="ARCOR"/>
        <s v="ARKIN/艾尔肯"/>
        <s v="Arnott's/雅乐思"/>
        <s v="Astick/爱时乐"/>
        <s v="BACI"/>
        <s v="BAKERY SIDE/贝客里"/>
        <s v="BALOCCO/百乐可"/>
        <s v="BE＆CHEERY/百草味"/>
        <s v="BELFINE/贝尔芬"/>
        <s v="BELLYGOD/美食嘉"/>
        <s v="bestai"/>
        <s v="Bestai/柏泰"/>
        <s v="Better Sun/佰可轩"/>
        <s v="Better/巧贝特"/>
        <s v="bikeboy（台湾）"/>
        <s v="blink/冰力克（德国）"/>
        <s v="Blink冰力克"/>
        <s v="BloomingSweetConfections"/>
        <s v="BloomingSweetConfectuions"/>
        <s v="Bourbon"/>
        <s v="BOURBON/布尔本"/>
        <s v="Caffarel/口福莱"/>
        <s v="Cakove/卡可芙"/>
        <s v="Calbee/卡乐B"/>
        <s v="Candy Artist糖果艺术家"/>
        <s v="Candy eden"/>
        <s v="Candy Lab"/>
        <s v="candy lane"/>
        <s v="canute"/>
        <s v="CATLOVERS"/>
        <s v="Cavendish &amp; Harvey"/>
        <s v="CC"/>
        <s v="CHARACTER/品格"/>
        <s v="Cherry GRANDFATHER/樱桃爷爷"/>
        <s v="Cherykoff/车厘哥夫"/>
        <s v="CHOCKER/巧客"/>
        <s v="Choloi/巧洛伊"/>
        <s v="CHORO/巧罗"/>
        <s v="cici进口零食大礼包"/>
        <s v="cici零食大礼包"/>
        <s v="cici美食"/>
        <s v="cocoaland LOT100/一百份"/>
        <s v="COCON/可康"/>
        <s v="Coolsa/酷莎"/>
        <s v="COPASSION/酷帕滋"/>
        <s v="cougar"/>
        <s v="Crafted"/>
        <s v="crown"/>
        <s v="crown/可拉奥（韩国）"/>
        <s v="crown/可瑞安（韩国）"/>
        <s v="Crown可拉奥"/>
        <s v="Csn/馋斯尼"/>
        <s v="Danco/丹夫"/>
        <s v="DANISA/皇冠"/>
        <s v="Date ＆Fate"/>
        <s v="DELISON/得力臣"/>
        <s v="dilesi/迪乐斯"/>
        <s v="DORAEMON/哆啦A梦"/>
        <s v="Dove/德芙"/>
        <s v="DRINGO/大润谷"/>
        <s v="Duc d'O/迪克多(比利时）"/>
        <s v="DUVYA/多唯呀"/>
        <s v="DXC/稻香村"/>
        <s v="edo"/>
        <s v="edo pack"/>
        <s v="EDO（韩国）"/>
        <s v="EGO"/>
        <s v="EGO（马来西亚）"/>
        <s v="EKE"/>
        <s v="enon/怡浓"/>
        <s v="FERRERO/费列罗"/>
        <s v="fillidutt/菲丽嘟"/>
        <s v="Fini/菲尼"/>
        <s v="fruit plus"/>
        <s v="GANSO/元祖"/>
        <s v="GANZILUO/甘滋罗"/>
        <s v="GARDEN/嘉顿"/>
        <s v="geo（泰国）"/>
        <s v="glico/格力高"/>
        <s v="GODIVA/歌帝梵"/>
        <s v="GODLY/功德林"/>
        <s v="GOLDEN CROWN/金冠"/>
        <s v="Golden haired monkey/金丝猴"/>
        <s v="GPR"/>
        <s v="GUI FA XIANG/桂发祥十八街"/>
        <s v="Guylian/吉利莲"/>
        <s v="Haoliyuan Food/好利源食品"/>
        <s v="HAOLIYUAN/好利源食品"/>
        <s v="HAOQU（台湾）"/>
        <s v="happiness in a bottle"/>
        <s v="HAPPYPINE/乐乐 乐松乐"/>
        <s v="Hello Kitty"/>
        <s v="HERSHEY’S/好时"/>
        <s v="HMF/红磨坊"/>
        <s v="Ho.mimi（马来西亚）"/>
        <s v="HOLEYWOOD/好来屋"/>
        <s v="Hollygee/好邻居"/>
        <s v="HOME＆ME/宏明"/>
        <s v="homimi"/>
        <s v="HOPES/六合信"/>
        <s v="HOTLIX"/>
        <s v="HOW CHIAO/好乔"/>
        <s v="HTK/回头客"/>
        <s v="Hua Jia Wei"/>
        <s v="huamel/华美"/>
        <s v="Ideans/依蒂安斯"/>
        <s v="IMEI/义美"/>
        <s v="I食尚"/>
        <s v="jiahua food/嘉华"/>
        <s v="Julie＇s/茱蒂丝"/>
        <s v="JUMPING DRAGON/跳跳龙"/>
        <s v="KAKA"/>
        <s v="KAM YUEN/甘源"/>
        <s v="KARSA/咔咔莎"/>
        <s v="Katis/卡蒂思"/>
        <s v="kee wah bakery/奇华礼饼专家"/>
        <s v="Kinder/健达"/>
        <s v="KINO"/>
        <s v="Kirkland"/>
        <s v="KIRKLAND/柯兰"/>
        <s v="KitKat/雀巢奇巧"/>
        <s v="Kjeldsens/蓝罐"/>
        <s v="KKAICHI/可可爱吃"/>
        <s v="KOBAYASHI/小林煎饼"/>
        <s v="KOLOO/可拉奥"/>
        <s v="KOPIKO（可比可）"/>
        <s v="KPOHT"/>
        <s v="Kracie"/>
        <s v="KUKJE/国际"/>
        <s v="LAODAFANG IN WESTERN DISTRICTOF SHANGHAI/老大房食品"/>
        <s v="Lay’s/乐事"/>
        <s v="Ldy Supply/绿滋肴"/>
        <s v="Le conte/金帝"/>
        <s v="LIKOFU/利口福"/>
        <s v="Lindt Lindor"/>
        <s v="lindt/瑞士莲"/>
        <s v="LION"/>
        <s v="Lipo"/>
        <s v="Loacker/莱家"/>
        <s v="LOT"/>
        <s v="Lot/百分百"/>
        <s v="Lotte/乐天"/>
        <s v="lotus/和情"/>
        <s v="M&amp;M's"/>
        <s v="MACAU LAI KEI BAKERY/澳门礼记饼家"/>
        <s v="mage’s/麦吉士"/>
        <s v="Maltesers/麦提莎"/>
        <s v="MANORA"/>
        <s v="MAOHUAT/茂发"/>
        <s v="MarLboLu/旺宝禄"/>
        <s v="Matisse"/>
        <s v="Mcvities/麦维他"/>
        <s v="MCVITLE'S"/>
        <s v="mei mei/咪咪"/>
        <s v="Meiji/明治"/>
        <s v="MG Candy"/>
        <s v="Ming's/铭氏"/>
        <s v="mirco"/>
        <s v="Miss Jen 烘焙奇遇坊"/>
        <s v="misscandy"/>
        <s v="mixx"/>
        <s v="Morinaga/森永"/>
        <s v="MOUTH·DO·LEAK/猫哆哩"/>
        <s v="MT/澳氹传统"/>
        <s v="Munchy's/马奇新新"/>
        <s v="Musiney/慕丝妮"/>
        <s v="mychoco"/>
        <s v="NABATI"/>
        <s v="Nestle/雀巢"/>
        <s v="NEW ZEALAND(马来西亚)"/>
        <s v="NISSIN/日清"/>
        <s v="NOBEL（日本）"/>
        <s v="NOVOR/诺梵"/>
        <s v="OCTOBER FIFTH BAKERY/十月初五饼家"/>
        <s v="Oishi/上好佳"/>
        <s v="OKAGHIE/奥卡奇"/>
        <s v="Orion"/>
        <s v="ORION/好丽友"/>
        <s v="ozi"/>
        <s v="PANAMI/巴拿米"/>
        <s v="papabubble"/>
        <s v="PEITIEN/北田"/>
        <s v="Pejoy/百醇"/>
        <s v="Pepsi/百事"/>
        <s v="POKO/不二家"/>
        <s v="POPO"/>
        <s v="Pusan"/>
        <s v="QQ散装软糖果汁软糖7种口味"/>
        <s v="RAFFAELLO/拉斐尔"/>
        <s v="Richeese/丽芝士"/>
        <s v="Ricola/利口乐"/>
        <s v="RIO"/>
        <s v="RitterSport/瑞特斯波德 （德国）"/>
        <s v="RJ.Patisserie"/>
        <s v="ROCA/乐家"/>
        <s v="ROSHEN"/>
        <s v="Roshen/巴顿"/>
        <s v="ROSHEN/如胜"/>
        <s v="rushen"/>
        <s v="SanVela/圣维拉"/>
        <s v="See’s Candies"/>
        <s v="Seedman/希朵曼"/>
        <s v="Senz/心之"/>
        <s v="Shinetien/诗蒂"/>
        <s v="Sister Ma/马大姐"/>
        <s v="Snickers/士力架"/>
        <s v="storck"/>
        <s v="Sugus"/>
        <s v="SunCome/金顺昌"/>
        <s v="Sunity/生和堂"/>
        <s v="sweet-rush"/>
        <s v="sweetrush甜蜜冲刺"/>
        <s v="TAODO/淘豆"/>
        <s v="Tapoo/嗒卟·嗒卟"/>
        <s v="THE BAKERYSIDE/贝客里"/>
        <s v="TIAN E HU FOOD/天鹅湖"/>
        <s v="TINSKI/天仕琪"/>
        <s v="TIPO"/>
        <s v="Tipo（越南）"/>
        <s v="tipo/友谊"/>
        <s v="TIPO/友谊牌（越南）"/>
        <s v="TIVOLINA"/>
        <s v="TK FOOD/老杨"/>
        <s v="Toblerone/三角"/>
        <s v="Trolli"/>
        <s v="Trolli/口力"/>
        <s v="Truffettes Chocmod/乔慕"/>
        <s v="TUC/闲趣"/>
        <s v="Ubite/悠伴"/>
        <s v="UHA/悠哈"/>
        <s v="UNCLE POP/米老头"/>
        <s v="UPSUN/黎祥"/>
        <s v="VANILLA"/>
        <s v="Verybaby/非常贝贝"/>
        <s v="Victory/胜利"/>
        <s v="VIGORKOBO/维格饼家"/>
        <s v="Waffle Nl"/>
        <s v="welcome/惠康"/>
        <s v="WOO/喔喔"/>
        <s v="Woogie（奥地利）"/>
        <s v="WRIGLEY/箭牌"/>
        <s v="X-5"/>
        <s v="XFD/鑫富德"/>
        <s v="xido brother/喜多兄弟"/>
        <s v="YEOU BIN/友宾（台湾）"/>
        <s v="yf/意芙"/>
        <s v="YUHE FOOD/裕合"/>
        <s v="YUMMYHi/丫眯乐"/>
        <s v="ZAOr"/>
        <s v="阿尔卑斯"/>
        <s v="阿尔发"/>
        <s v="阿飞家的切糕"/>
        <s v="阿克西尼亚"/>
        <s v="阿路易（西班牙）"/>
        <s v="阿伦卡"/>
        <s v="阿婆家的"/>
        <s v="阿斯托利亚"/>
        <s v="爱尔格林进出口公司"/>
        <s v="爱芙"/>
        <s v="爱芙（马来西亚）"/>
        <s v="爱烘焙"/>
        <s v="爱尚"/>
        <s v="爱时乐"/>
        <s v="爱乡亲"/>
        <s v="爱伊佳"/>
        <s v="安乐"/>
        <s v="安威山（菲律宾）"/>
        <s v="安心味觉"/>
        <s v="奥利奥"/>
        <s v="奥斯曼"/>
        <s v="澳莉嘉"/>
        <s v="澳门钜记"/>
        <s v="澳门钜记手信"/>
        <s v="澳门卷风记"/>
        <s v="澳门香记"/>
        <s v="澳門鉅記"/>
        <s v="澳洲手工糖果"/>
        <s v="八大山人"/>
        <s v="巴拿米"/>
        <s v="芭喜（意大利）"/>
        <s v="吧唧零食"/>
        <s v="吧唧零食物语"/>
        <s v="白鹤"/>
        <s v="白记荟萃斋"/>
        <s v="白老八"/>
        <s v="白丽人（比利时）"/>
        <s v="白鹭"/>
        <s v="白色城堡"/>
        <s v="百分爱"/>
        <s v="百分百"/>
        <s v="百份百"/>
        <s v="百吉猫"/>
        <s v="百联"/>
        <s v="百诺"/>
        <s v="百事食品"/>
        <s v="佰翔空厨"/>
        <s v="柏泰"/>
        <s v="柏兆记"/>
        <s v="棒棒堂"/>
        <s v="棒棒糖"/>
        <s v="棒棒糖零食工坊"/>
        <s v="棒工匠"/>
        <s v="宝岛の恋"/>
        <s v="宝岛太阳堂"/>
        <s v="宝来食品"/>
        <s v="宝利达"/>
        <s v="宝时"/>
        <s v="北辰"/>
        <s v="北京稻香村"/>
        <s v="北京牛街杨记小吃"/>
        <s v="北京特产礼包"/>
        <s v="贝贝乐"/>
        <s v="贝夫"/>
        <s v="贝鲁斯（马来西亚）"/>
        <s v="本合"/>
        <s v="碧落山下农家"/>
        <s v="滨崎"/>
        <s v="冰力克"/>
        <s v="冰字"/>
        <s v="伯大尼"/>
        <s v="渤海古国"/>
        <s v="卜珂"/>
        <s v="不吃"/>
        <s v="不二家"/>
        <s v="不老林"/>
        <s v="布尔本"/>
        <s v="布尔本（日本）"/>
        <s v="步步升"/>
        <s v="采芝斋"/>
        <s v="茶马印象"/>
        <s v="馋鱼儿"/>
        <s v="馋嘴老婆"/>
        <s v="馋嘴零食"/>
        <s v="馋嘴小松鼠"/>
        <s v="馋嘴猪猪"/>
        <s v="常各庄"/>
        <s v="陈昌银"/>
        <s v="陈吉旺福"/>
        <s v="陈建平"/>
        <s v="陈李济"/>
        <s v="陈麻花"/>
        <s v="城南故事"/>
        <s v="吃货达人一族"/>
        <s v="吃货的礼物"/>
        <s v="吃透透"/>
        <s v="吃呀吃"/>
        <s v="哧乐部"/>
        <s v="楚忆坊"/>
        <s v="楚韵香"/>
        <s v="川黔人家"/>
        <s v="春光"/>
        <s v="春日井"/>
        <s v="纯手工"/>
        <s v="脆妮妮"/>
        <s v="脆香米"/>
        <s v="达达熊"/>
        <s v="达夫"/>
        <s v="大白兔"/>
        <s v="大哥（泰国）"/>
        <s v="大黑松小俩口"/>
        <s v="大礼包"/>
        <s v="大麻子"/>
        <s v="大麦地"/>
        <s v="大虾酥"/>
        <s v="大营麻花"/>
        <s v="大宇"/>
        <s v="大约翰"/>
        <s v="岱山湖"/>
        <s v="丹麦"/>
        <s v="丹麦蓝罐"/>
        <s v="丹麦蓝罐（丹麦）"/>
        <s v="丹麦蓝罐曲奇"/>
        <s v="丹麦蓝罐曲奇饼干"/>
        <s v="丹麦蓝罐朱古力曲奇"/>
        <s v="稻香村"/>
        <s v="德菲丝"/>
        <s v="德辉"/>
        <s v="德懋恭"/>
        <s v="迪乐司（韩国）"/>
        <s v="迪迈龙"/>
        <s v="迪斯尼"/>
        <s v="第七铺"/>
        <s v="第壹家"/>
        <s v="滇园"/>
        <s v="顶点"/>
        <s v="鼎好吃"/>
        <s v="东方豪威"/>
        <s v="董小姐"/>
        <s v="兜兜小果"/>
        <s v="豆豆欣"/>
        <s v="豆之家"/>
        <s v="逗号创意"/>
        <s v="杜尔"/>
        <s v="杜浔酥糖"/>
        <s v="多力多滋（美国）"/>
        <s v="俄罗斯"/>
        <s v="俄罗斯糖果"/>
        <s v="峨眉山"/>
        <s v="峨眉山牌"/>
        <s v="二牛"/>
        <s v="繁华"/>
        <s v="芳之香"/>
        <s v="飞的"/>
        <s v="菲奥娜的秘密"/>
        <s v="菲那（印度尼西亚）"/>
        <s v="费罗列"/>
        <s v="丰灵（越南）"/>
        <s v="丰灵TIPO面包干"/>
        <s v="丰麒轩"/>
        <s v="风雅屋"/>
        <s v="疯酥酥"/>
        <s v="疯糖社"/>
        <s v="蜂王"/>
        <s v="逢国"/>
        <s v="芙烈浓"/>
        <s v="浮流食坊"/>
        <s v="福安"/>
        <s v="福大佐"/>
        <s v="福家"/>
        <s v="福添福"/>
        <s v="阜宁大糕"/>
        <s v="阜阳"/>
        <s v="富贵竹"/>
        <s v="富旺佳"/>
        <s v="富味"/>
        <s v="甘滋罗 GANZILUO"/>
        <s v="港澳"/>
        <s v="高迪瓦/GODIVA"/>
        <s v="高粱饴"/>
        <s v="格力高/glico"/>
        <s v="公和堂"/>
        <s v="功德林"/>
        <s v="功夫麦坊"/>
        <s v="宫怡坊"/>
        <s v="狗牙儿"/>
        <s v="古迪"/>
        <s v="古迪Goody"/>
        <s v="古拉"/>
        <s v="古越斋"/>
        <s v="古早"/>
        <s v="谷道仙"/>
        <s v="谷优"/>
        <s v="固力果"/>
        <s v="冠生园"/>
        <s v="冠生园大白兔"/>
        <s v="冠享"/>
        <s v="光明"/>
        <s v="广潮缘"/>
        <s v="广信"/>
        <s v="广御园"/>
        <s v="广泽"/>
        <s v="广州酒家"/>
        <s v="龟田"/>
        <s v="龟田制菓"/>
        <s v="桂顺斋"/>
        <s v="郭金山"/>
        <s v="国际"/>
        <s v="国宇"/>
        <s v="果超"/>
        <s v="果超软糖"/>
        <s v="果子町园道"/>
        <s v="菓风小铺"/>
        <s v="海澄新"/>
        <s v="海丰应利猪油糖"/>
        <s v="海敬"/>
        <s v="海派e族"/>
        <s v="海太"/>
        <s v="海新"/>
        <s v="海玉田"/>
        <s v="韩国进口食品"/>
        <s v="韩国零食大礼包"/>
        <s v="韩美禾"/>
        <s v="好巴食"/>
        <s v="好百贝"/>
        <s v="好彩"/>
        <s v="好彩头"/>
        <s v="好吃点"/>
        <s v="好大哥"/>
        <s v="好丽友（韩国）"/>
        <s v="好利源"/>
        <s v="好利源食品"/>
        <s v="好邻居"/>
        <s v="好乔牌（台湾）"/>
        <s v="好亲家"/>
        <s v="好新娘"/>
        <s v="好呀"/>
        <s v="好运达"/>
        <s v="好运郎"/>
        <s v="昊聚德"/>
        <s v="和情"/>
        <s v="和信记"/>
        <s v="核桃芝麻糖"/>
        <s v="黑熊"/>
        <s v="亨荣"/>
        <s v="红房子"/>
        <s v="红利多"/>
        <s v="红螺"/>
        <s v="红螺食品"/>
        <s v="红苹果果"/>
        <s v="红色十月"/>
        <s v="红星软香酥"/>
        <s v="宏盛"/>
        <s v="宏兴果店"/>
        <s v="宏亚"/>
        <s v="宏源"/>
        <s v="泓一"/>
        <s v="虹山如愿"/>
        <s v="鸿英"/>
        <s v="猴姑"/>
        <s v="呼和牧场"/>
        <s v="胡桃夹子零食记"/>
        <s v="花木峪"/>
        <s v="花桥牌"/>
        <s v="华宝"/>
        <s v="华超"/>
        <s v="华东土货"/>
        <s v="华尔（韩国）"/>
        <s v="华高"/>
        <s v="华佳威"/>
        <s v="华美"/>
        <s v="华西村"/>
        <s v="华新园"/>
        <s v="怀恋"/>
        <s v="欢购"/>
        <s v="皇妃牌"/>
        <s v="皇族"/>
        <s v="皇族（台湾）"/>
        <s v="黄金"/>
        <s v="黄老五"/>
        <s v="黄龙"/>
        <s v="黄龙古传"/>
        <s v="黄龙祥"/>
        <s v="黄浦和记"/>
        <s v="黄山烧饼"/>
        <s v="黄山特产"/>
        <s v="黄天源"/>
        <s v="黄小奇"/>
        <s v="黄远"/>
        <s v="黄远堂"/>
        <s v="黄则和"/>
        <s v="辉煌"/>
        <s v="徽香之恋"/>
        <s v="徽永祥"/>
        <s v="回头客"/>
        <s v="汇吃美食"/>
        <s v="汇佳"/>
        <s v="会成"/>
        <s v="惠康"/>
        <s v="慧生活"/>
        <s v="活力熊"/>
        <s v="机器猫"/>
        <s v="吉利火星"/>
        <s v="吉如"/>
        <s v="即品（台湾）"/>
        <s v="济州之吻"/>
        <s v="稷山麻花"/>
        <s v="加减乘除"/>
        <s v="佳尔"/>
        <s v="佳酪"/>
        <s v="佳仕利"/>
        <s v="佳特"/>
        <s v="家家福"/>
        <s v="家家好"/>
        <s v="家香"/>
        <s v="嘉顿"/>
        <s v="嘉华"/>
        <s v="嘉爵（德国）"/>
        <s v="嘉士柏"/>
        <s v="嘉士伯"/>
        <s v="嘉士利"/>
        <s v="嘉友"/>
        <s v="嘉云"/>
        <s v="嘉云斯（德国）"/>
        <s v="嘉云斯（香港）"/>
        <s v="嘉云糖"/>
        <s v="嘉云糖（德国）"/>
        <s v="嘉之祥"/>
        <s v="简品"/>
        <s v="健柏"/>
        <s v="健达"/>
        <s v="健德"/>
        <s v="健康俱乐部"/>
        <s v="健益"/>
        <s v="健元堂"/>
        <s v="健智星"/>
        <s v="健智星  泰莱斯"/>
        <s v="箭牌"/>
        <s v="江氏烘焙"/>
        <s v="江中"/>
        <s v="杰龙果园"/>
        <s v="金安记（台湾）"/>
        <s v="金稻谷"/>
        <s v="金帝"/>
        <s v="金奖城堡"/>
        <s v="金娇"/>
        <s v="金利兴"/>
        <s v="金莎巧克力"/>
        <s v="金丝猴"/>
        <s v="金喜缘"/>
        <s v="金懿金山"/>
        <s v="津之源"/>
        <s v="锦城"/>
        <s v="锦大"/>
        <s v="进口零食"/>
        <s v="进口零食大礼包"/>
        <s v="进口食品"/>
        <s v="近乐"/>
        <s v="晋园"/>
        <s v="京味坊"/>
        <s v="景盛源"/>
        <s v="净饭家"/>
        <s v="九福"/>
        <s v="九里山"/>
        <s v="九日"/>
        <s v="九日（韩国）"/>
        <s v="久生隆"/>
        <s v="钜记手信"/>
        <s v="聚味达"/>
        <s v="咔咔莎（土耳其）"/>
        <s v="咖啡特使"/>
        <s v="喀芭雅牌（日本）"/>
        <s v="卡夫"/>
        <s v="卡夫丹"/>
        <s v="卡卡"/>
        <s v="卡乐B"/>
        <s v="卡乐美"/>
        <s v="卡通派"/>
        <s v="凯·哈罗森（马来西亚）"/>
        <s v="凯利来"/>
        <s v="凯司令"/>
        <s v="凯悦"/>
        <s v="康美臣"/>
        <s v="康围"/>
        <s v="康阳"/>
        <s v="康阳（泰国）"/>
        <s v="康元"/>
        <s v="柯兰/kirkland"/>
        <s v="可比可（印度尼西亚）"/>
        <s v="可康"/>
        <s v="可康牌"/>
        <s v="可可兔"/>
        <s v="可可之语"/>
        <s v="可拉奥（韩国）"/>
        <s v="可尼斯（菲律宾）"/>
        <s v="可瑞安"/>
        <s v="可瑞安（韩国）"/>
        <s v="克努特"/>
        <s v="口水娃"/>
        <s v="奎宇"/>
        <s v="来伊份"/>
        <s v="莱斯特（英国）"/>
        <s v="蓝罐"/>
        <s v="蓝罐曲奇"/>
        <s v="蓝精灵"/>
        <s v="蓝欧"/>
        <s v="览山居"/>
        <s v="老饼店"/>
        <s v="老布特"/>
        <s v="老坊上"/>
        <s v="老郭家"/>
        <s v="老蓝旗利峰"/>
        <s v="老土地"/>
        <s v="老香斋"/>
        <s v="老字号云片糕"/>
        <s v="乐吧"/>
        <s v="乐金金"/>
        <s v="乐锦记"/>
        <s v="乐奈"/>
        <s v="乐滋"/>
        <s v="雷记食品汇"/>
        <s v="犁记"/>
        <s v="黎祥"/>
        <s v="礼记"/>
        <s v="礼季和"/>
        <s v="礼园芳"/>
        <s v="李八味"/>
        <s v="力宏龙眼酥"/>
        <s v="丽冠"/>
        <s v="丽能"/>
        <s v="丽芝士（印度尼西亚）"/>
        <s v="利耕"/>
        <s v="利嘉"/>
        <s v="利拉"/>
        <s v="利妮雅（法国）"/>
        <s v="莲香楼"/>
        <s v="恋尚嘉"/>
        <s v="良品铺子"/>
        <s v="良品世家"/>
        <s v="梁丰"/>
        <s v="梁山阁"/>
        <s v="粮悦"/>
        <s v="两口子"/>
        <s v="林利记"/>
        <s v="林菽庄"/>
        <s v="零食101"/>
        <s v="零食大礼包"/>
        <s v="零食礼包"/>
        <s v="浏乡"/>
        <s v="流曲琼锅"/>
        <s v="六合信"/>
        <s v="六三饼铺"/>
        <s v="六州"/>
        <s v="龙杯"/>
        <s v="龙昌"/>
        <s v="龙客"/>
        <s v="隆尚斋"/>
        <s v="隆望"/>
        <s v="鲁兴"/>
        <s v="罗记食品"/>
        <s v="罗罗"/>
        <s v="罗罗花生糕"/>
        <s v="罗莎蛋糕"/>
        <s v="绿草香"/>
        <s v="绿得宝"/>
        <s v="绿康"/>
        <s v="绿音"/>
        <s v="麻仔"/>
        <s v="马大姐"/>
        <s v="马奇新新（马来西亚）"/>
        <s v="马四果品"/>
        <s v="马湛农场"/>
        <s v="麦邦"/>
        <s v="麦大叔"/>
        <s v="麦得隆"/>
        <s v="麦德好"/>
        <s v="麦格手工曲奇"/>
        <s v="麦客巧点"/>
        <s v="麦利诺（西班牙）"/>
        <s v="麦提莎"/>
        <s v="麦优美"/>
        <s v="麦优一品"/>
        <s v="麦呦"/>
        <s v="卖家未填"/>
        <s v="脉田糖瓜"/>
        <s v="满堂红"/>
        <s v="满天下"/>
        <s v="猫哆哩"/>
        <s v="猫扑糖"/>
        <s v="茂源祥"/>
        <s v="每日生机"/>
        <s v="美德林"/>
        <s v="美芙（泰国）"/>
        <s v="美国蔓越莓曲奇"/>
        <s v="美国星球棒棒糖"/>
        <s v="美好绿洲"/>
        <s v="美乐品"/>
        <s v="美伦多"/>
        <s v="美食大爆炸"/>
        <s v="美食惠"/>
        <s v="美食美客"/>
        <s v="美食山庄"/>
        <s v="美心"/>
        <s v="美伊佳"/>
        <s v="美姿姿"/>
        <s v="梦尚西点"/>
        <s v="梦缘"/>
        <s v="咪咪"/>
        <s v="咪米咕"/>
        <s v="米多奇"/>
        <s v="米老头"/>
        <s v="蜜兰诺"/>
        <s v="蜜意坊"/>
        <s v="喵叔的实验室"/>
        <s v="妙蕾"/>
        <s v="民大华威饼业"/>
        <s v="闽隆土滋味"/>
        <s v="闽台休闲食品"/>
        <s v="闽唯一家"/>
        <s v="闽乡缘"/>
        <s v="默香"/>
        <s v="幕诗"/>
        <s v="慕诗"/>
        <s v="慕滋"/>
        <s v="穆桂英"/>
        <s v="那巴提（印度尼西亚）"/>
        <s v="纳贝斯克"/>
        <s v="南萃坊"/>
        <s v="南翠坊"/>
        <s v="南国"/>
        <s v="南普陀"/>
        <s v="年货大礼包"/>
        <s v="牛皮糖"/>
        <s v="牛肉小拉丁"/>
        <s v="牛轧"/>
        <s v="扭扭"/>
        <s v="农家手工"/>
        <s v="农家自制"/>
        <s v="农心"/>
        <s v="农心（韩国）"/>
        <s v="诺贝尔"/>
        <s v="欧丝曼"/>
        <s v="啪啪通"/>
        <s v="啪啪通（印度尼西亚）"/>
        <s v="帕克大叔"/>
        <s v="牌坊禮信"/>
        <s v="潘家园"/>
        <s v="潘祥记"/>
        <s v="盼盼"/>
        <s v="泡吧"/>
        <s v="鹏发"/>
        <s v="鵬发"/>
        <s v="丕阳"/>
        <s v="皮皮爸爸"/>
        <s v="飘零大叔"/>
        <s v="品潮"/>
        <s v="品格"/>
        <s v="品客来"/>
        <s v="平野"/>
        <s v="葡记"/>
        <s v="浦鑫"/>
        <s v="其他品牌"/>
        <s v="其它品牌"/>
        <s v="奇峰"/>
        <s v="奇乐多"/>
        <s v="千岛湖鱼妈妈"/>
        <s v="千岛特产"/>
        <s v="千朋"/>
        <s v="千朋（日本）"/>
        <s v="千朋蒂薰"/>
        <s v="千丝"/>
        <s v="千纸鹤"/>
        <s v="敲糖帮"/>
        <s v="巧贝特（印度尼西亚）"/>
        <s v="巧焙"/>
        <s v="巧洛伊"/>
        <s v="巧巧"/>
        <s v="巧时"/>
        <s v="巧遇"/>
        <s v="俏食铺"/>
        <s v="俏嘴巴"/>
        <s v="秦和"/>
        <s v="沁霖"/>
        <s v="青雨"/>
        <s v="清郁"/>
        <s v="清郁.芭喜"/>
        <s v="清郁芭喜"/>
        <s v="清真传统糕点"/>
        <s v="清之坊"/>
        <s v="秋林"/>
        <s v="秋臻食品"/>
        <s v="趣多多"/>
        <s v="趣悠悠"/>
        <s v="全家福零食大礼包"/>
        <s v="全盛斋"/>
        <s v="雀巢"/>
        <s v="然泰"/>
        <s v="日本百邦BOURBON"/>
        <s v="日本三立"/>
        <s v="日光岩"/>
        <s v="日清"/>
        <s v="日威"/>
        <s v="日香"/>
        <s v="日月棠"/>
        <s v="荣诚"/>
        <s v="荣欣堂"/>
        <s v="蓉蓉食品店"/>
        <s v="如胜"/>
        <s v="如胜糖果"/>
        <s v="如香惠香"/>
        <s v="瑞士莲"/>
        <s v="润之禧"/>
        <s v="三惠"/>
        <s v="三立（日本）"/>
        <s v="三昧美食"/>
        <s v="三牛"/>
        <s v="三普"/>
        <s v="三叔公"/>
        <s v="三叔公雪之恋"/>
        <s v="三苏"/>
        <s v="三苏牌"/>
        <s v="三幸"/>
        <s v="三阳湾"/>
        <s v="森渡"/>
        <s v="森永"/>
        <s v="山东 姜丝"/>
        <s v="山东特产"/>
        <s v="山呱啦"/>
        <s v="山咔咔"/>
        <s v="山野仁"/>
        <s v="杉本屋（日本）"/>
        <s v="上海特产老六样"/>
        <s v="上好佳"/>
        <s v="尚福康"/>
        <s v="尚台缘品"/>
        <s v="少林寺"/>
        <s v="深港"/>
        <s v="沈大成"/>
        <s v="升田"/>
        <s v="升田（台湾）"/>
        <s v="生信斋"/>
        <s v="昇田"/>
        <s v="圣福记"/>
        <s v="圣万"/>
        <s v="圣维拉"/>
        <s v="胜利"/>
        <s v="盛之坊"/>
        <s v="盛芝坊"/>
        <s v="十月初五"/>
        <s v="食疗蜜坊"/>
        <s v="食人谷"/>
        <s v="食尚达人"/>
        <s v="食尚斗嘴"/>
        <s v="食尚先生"/>
        <s v="食味的初相"/>
        <s v="食味先"/>
        <s v="士力架"/>
        <s v="世界各地"/>
        <s v="手工零食"/>
        <s v="手信坊（台湾）"/>
        <s v="舒为"/>
        <s v="爽悦"/>
        <s v="顺泰（台湾）"/>
        <s v="丝蒂妃"/>
        <s v="思琳"/>
        <s v="思密达零食 酥脆麻花 进口休闲办公食品特产年货批发 江浙沪包邮"/>
        <s v="思味王"/>
        <s v="斯巴达克"/>
        <s v="斯贝佳"/>
        <s v="斯浓"/>
        <s v="四秀"/>
        <s v="松露巧克力8口味"/>
        <s v="松尾"/>
        <s v="松尾（日本）"/>
        <s v="松永"/>
        <s v="宋袁"/>
        <s v="搜食记"/>
        <s v="苏香"/>
        <s v="苏小糖"/>
        <s v="酥香世家"/>
        <s v="素手浣花"/>
        <s v="酸甜恋"/>
        <s v="台湾"/>
        <s v="台湾金安记"/>
        <s v="台湾罗汉果"/>
        <s v="台灣維格餅家"/>
        <s v="台维"/>
        <s v="台竹乡（台湾）"/>
        <s v="太冠"/>
        <s v="太祖"/>
        <s v="泰国零食大礼包"/>
        <s v="唐人福"/>
        <s v="唐妖"/>
        <s v="糖村"/>
        <s v="糖果"/>
        <s v="糖寮"/>
        <s v="糖糖屋"/>
        <s v="涛"/>
        <s v="桃哈多（日本）"/>
        <s v="桃花源"/>
        <s v="陶陶居"/>
        <s v="陶永祥"/>
        <s v="淘麦屋"/>
        <s v="淘滋源"/>
        <s v="特特旺（马来西亚）"/>
        <s v="天和隆"/>
        <s v="天良"/>
        <s v="天年养生"/>
        <s v="天使"/>
        <s v="天下第一村"/>
        <s v="天兴隆"/>
        <s v="田记"/>
        <s v="甜美食客"/>
        <s v="甜甜乐"/>
        <s v="甜香园"/>
        <s v="甜柚/Tiyozi"/>
        <s v="甜柚\tiyozi"/>
        <s v="外公做的"/>
        <s v="丸京"/>
        <s v="皖南幸福"/>
        <s v="皖昱"/>
        <s v="万德福"/>
        <s v="万恩利（瑞士）"/>
        <s v="万琪"/>
        <s v="万士利"/>
        <s v="万市香"/>
        <s v="旺旺"/>
        <s v="旺仔"/>
        <s v="微热山丘"/>
        <s v="维格"/>
        <s v="维力"/>
        <s v="维奕(台澎金马关税)"/>
        <s v="伟龙"/>
        <s v="味爱礼盒"/>
        <s v="味佳旺"/>
        <s v="味享三部"/>
        <s v="味一道"/>
        <s v="喔喔"/>
        <s v="我的口头馋"/>
        <s v="乌克兰"/>
        <s v="巫婆食坊"/>
        <s v="屋里香"/>
        <s v="吴永盛"/>
        <s v="五谷芬香"/>
        <s v="五谷屋"/>
        <s v="五亭"/>
        <s v="五味园"/>
        <s v="舞动舌尖"/>
        <s v="西点台北"/>
        <s v="溪风"/>
        <s v="喜得龙"/>
        <s v="喜多福"/>
        <s v="喜客"/>
        <s v="喜客庄园"/>
        <s v="喜相逢"/>
        <s v="喜相逢 XIXIANGFENG"/>
        <s v="喜阳阳"/>
        <s v="禧味"/>
        <s v="虾米小惠"/>
        <s v="夏芙"/>
        <s v="香港尚贤"/>
        <s v="香港雅佳"/>
        <s v="香格兰"/>
        <s v="香和素食"/>
        <s v="香记"/>
        <s v="香奈尔"/>
        <s v="香楠"/>
        <s v="湘城"/>
        <s v="祥爱"/>
        <s v="享嗑一品"/>
        <s v="享食者"/>
        <s v="向阳坊"/>
        <s v="宵得旺"/>
        <s v="小"/>
        <s v="小乖"/>
        <s v="小龙人"/>
        <s v="小牛"/>
        <s v="小牛顿"/>
        <s v="小牛轧"/>
        <s v="小人酥"/>
        <s v="小土土"/>
        <s v="晓晓乖"/>
        <s v="协香酥糖"/>
        <s v="心之店"/>
        <s v="新大名"/>
        <s v="新东阳"/>
        <s v="新华园"/>
        <s v="新乐福"/>
        <s v="新苗向日葵"/>
        <s v="新苗向日葵（菲律宾）"/>
        <s v="新农哥思味"/>
        <s v="新巧风"/>
        <s v="新四海"/>
        <s v="鑫炳记"/>
        <s v="鑫福记"/>
        <s v="鑫惠丰"/>
        <s v="鑫康"/>
        <s v="鑫康佳品"/>
        <s v="鑫香达"/>
        <s v="鑫亿尊"/>
        <s v="信礼坊"/>
        <s v="星芙"/>
        <s v="星球杯"/>
        <s v="杏花楼"/>
        <s v="幸福"/>
        <s v="幸运猫"/>
        <s v="熊仔"/>
        <s v="徐福记"/>
        <s v="徐珍斋"/>
        <s v="徐州土特产"/>
        <s v="轩美达"/>
        <s v="雪可滋  家里人"/>
        <s v="雪之恋"/>
        <s v="雪之恋（台湾）"/>
        <s v="寻之味"/>
        <s v="雅伯"/>
        <s v="雅佳"/>
        <s v="雅康乐"/>
        <s v="雅客"/>
        <s v="雅思嘉"/>
        <s v="亚米（美国）"/>
        <s v="盐官万昌"/>
        <s v="艳狐仙"/>
        <s v="燕麦巧克力"/>
        <s v="扬航"/>
        <s v="扬子江"/>
        <s v="杨大爷"/>
        <s v="洋一"/>
        <s v="野萌"/>
        <s v="野娃"/>
        <s v="夜天蓝"/>
        <s v="一邦"/>
        <s v="一定红"/>
        <s v="一鸿姜糖"/>
        <s v="一口香美食林"/>
        <s v="一品旺"/>
        <s v="一十界"/>
        <s v="伊佳"/>
        <s v="伊妙"/>
        <s v="伊纳客家"/>
        <s v="依度"/>
        <s v="依梵蒂"/>
        <s v="壹格"/>
        <s v="壹格（香港）"/>
        <s v="壹味美食"/>
        <s v="沂蒙粗粮 杨林"/>
        <s v="怡口莲"/>
        <s v="怡浓"/>
        <s v="怡吻"/>
        <s v="亿佳惠"/>
        <s v="亿旺"/>
        <s v="亿香圆"/>
        <s v="艺福堂"/>
        <s v="艺术大师"/>
        <s v="谊家美食"/>
        <s v="翊福轩"/>
        <s v="溢东"/>
        <s v="英记"/>
        <s v="樱桃爷爷"/>
        <s v="迎鹊堂"/>
        <s v="应利"/>
        <s v="永成"/>
        <s v="永嘉利"/>
        <s v="永祥和"/>
        <s v="优丰（香港）"/>
        <s v="优冠"/>
        <s v="优乐麦"/>
        <s v="优情礼"/>
        <s v="悠酷"/>
        <s v="悠梅"/>
        <s v="優然社港貨美食"/>
        <s v="油角"/>
        <s v="友臣"/>
        <s v="友谊"/>
        <s v="有成斋"/>
        <s v="玉其"/>
        <s v="御の味"/>
        <s v="御富"/>
        <s v="御品堂"/>
        <s v="御食园"/>
        <s v="愈香源"/>
        <s v="誉海"/>
        <s v="豫吉"/>
        <s v="元记"/>
        <s v="元朗"/>
        <s v="元朗荣华"/>
        <s v="园"/>
        <s v="原装进口"/>
        <s v="缘味优"/>
        <s v="源真铺子"/>
        <s v="远帆"/>
        <s v="约定礼坊"/>
        <s v="月湾湾"/>
        <s v="月中桂"/>
        <s v="悦城特产"/>
        <s v="越贡"/>
        <s v="越后"/>
        <s v="越南榴莲饼"/>
        <s v="越兴旺"/>
        <s v="粤统"/>
        <s v="楽菋"/>
        <s v="云通"/>
        <s v="运康"/>
        <s v="赞中赞"/>
        <s v="臧老爷子"/>
        <s v="宅星人零食"/>
        <s v="詹记"/>
        <s v="张君雅小妹妹"/>
        <s v="张君雅小妹妹（台湾）"/>
        <s v="张三"/>
        <s v="张三芝麻糕"/>
        <s v="长鼻王"/>
        <s v="长虹"/>
        <s v="长松"/>
        <s v="兆辉"/>
        <s v="诏安隆大"/>
        <s v="赵老师"/>
        <s v="赵小姐"/>
        <s v="浙滋味"/>
        <s v="真巧"/>
        <s v="真知棒"/>
        <s v="振中"/>
        <s v="正点美食"/>
        <s v="正航"/>
        <s v="芝麻糖"/>
        <s v="知味观"/>
        <s v="中国好特产零食店"/>
        <s v="众人之力"/>
        <s v="众望"/>
        <s v="众味元"/>
        <s v="朱家角"/>
        <s v="朱万昌"/>
        <s v="茱蒂丝（马来西亚）"/>
        <s v="猪猪头"/>
        <s v="竹品竹叶小黄粑"/>
        <s v="竹日香山"/>
        <s v="竹叶堂"/>
        <s v="庄家"/>
        <s v="滋生派"/>
        <s v="子祺"/>
        <s v="宗泰"/>
        <s v="综合"/>
        <s v="邹记"/>
        <s v="邹记利华"/>
        <s v="祖母曲奇"/>
        <s v="醉香楼"/>
        <s v="座山"/>
        <s v="座上客"/>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dministrator" refreshedDate="42026.678513541665" createdVersion="5" refreshedVersion="5" minRefreshableVersion="3" recordCount="0" supportSubquery="1" supportAdvancedDrill="1">
  <cacheSource type="external" connectionId="2"/>
  <cacheFields count="4">
    <cacheField name="[Rawdata].[店铺名].[店铺名]" caption="店铺名" numFmtId="0" hierarchy="1" level="1">
      <sharedItems count="1569">
        <s v="0532akan"/>
        <s v="123jjzh"/>
        <s v="150批发站"/>
        <s v="19楼美食"/>
        <s v="1只包"/>
        <s v="2007小巧巧"/>
        <s v="2010欧若拉"/>
        <s v="2011年7月出生的人"/>
        <s v="30gou"/>
        <s v="360食品"/>
        <s v="3温馨美人"/>
        <s v="66唯美悠悠99"/>
        <s v="937536555ab"/>
        <s v="941746365s"/>
        <s v="a55661"/>
        <s v="a597287372"/>
        <s v="aficion歌斐颂旗舰店"/>
        <s v="aixi食品旗舰店"/>
        <s v="amovo魔吻旗舰店"/>
        <s v="angel灬佳哥"/>
        <s v="anglelan1"/>
        <s v="anir426"/>
        <s v="anna0803_5"/>
        <s v="anydoor521"/>
        <s v="any姐"/>
        <s v="as962768967"/>
        <s v="a杰de桷铯"/>
        <s v="babyfat_yy"/>
        <s v="babypig吉吉猪"/>
        <s v="babyshop1688"/>
        <s v="baci旗舰店"/>
        <s v="bangzhou13520"/>
        <s v="bansha510"/>
        <s v="bd0812"/>
        <s v="bddw471128"/>
        <s v="benssq"/>
        <s v="blink冰力克旗舰店"/>
        <s v="buckjump"/>
        <s v="budong878"/>
        <s v="buqionghua"/>
        <s v="by_5025"/>
        <s v="cailoll"/>
        <s v="candyartist糖果店"/>
        <s v="canute食品旗舰店"/>
        <s v="carfieldx"/>
        <s v="carocd6"/>
        <s v="carol2030"/>
        <s v="cashsaving"/>
        <s v="cbxin88"/>
        <s v="celine_yu2007"/>
        <s v="chanel_wawa"/>
        <s v="changbaiwei2012"/>
        <s v="chenlan1103"/>
        <s v="chenzhimin0923"/>
        <s v="chillywin"/>
        <s v="choro巧罗巧果专卖店"/>
        <s v="chuguiqing08"/>
        <s v="cici美食"/>
        <s v="cj_happyboy"/>
        <s v="clf3762"/>
        <s v="clq8655040"/>
        <s v="cmwc"/>
        <s v="coolcool1029"/>
        <s v="cy19880909"/>
        <s v="cy891103"/>
        <s v="c淘之妖妖"/>
        <s v="dalei8829"/>
        <s v="davyyeah"/>
        <s v="dcwb888"/>
        <s v="ddtjfjk"/>
        <s v="dear_feng"/>
        <s v="dgyt1014"/>
        <s v="dianhua18961880768"/>
        <s v="divadliu"/>
        <s v="do_re_me123"/>
        <s v="donaldsss"/>
        <s v="dongshangjie"/>
        <s v="dsff4343"/>
        <s v="duomisuo"/>
        <s v="duvya多唯呀旗舰店"/>
        <s v="dyj1230_168"/>
        <s v="dz_lxg44"/>
        <s v="d调的马甲"/>
        <s v="emezjwc"/>
        <s v="emily007_zhu"/>
        <s v="enboga"/>
        <s v="eqing99"/>
        <s v="explodegame"/>
        <s v="e分e毫"/>
        <s v="fanfan24680"/>
        <s v="fang273770283"/>
        <s v="fangege5"/>
        <s v="fangzzw1"/>
        <s v="feng_935"/>
        <s v="feng2jyh"/>
        <s v="fengying0306"/>
        <s v="ff71707"/>
        <s v="firm1001"/>
        <s v="fish_congli"/>
        <s v="fj_hxh"/>
        <s v="flora1134"/>
        <s v="fresh葡萄"/>
        <s v="fresta海外旗舰店"/>
        <s v="frog5168"/>
        <s v="fsc13606897658"/>
        <s v="fu12028604"/>
        <s v="fu518866"/>
        <s v="fu83463521"/>
        <s v="fufeiyll"/>
        <s v="fujingfeiu"/>
        <s v="fxl_zoe88"/>
        <s v="gjgwwx"/>
        <s v="gks18200104910"/>
        <s v="gomhouse"/>
        <s v="gongzaiji"/>
        <s v="gr5526818"/>
        <s v="gsw814"/>
        <s v="guli130"/>
        <s v="gundamvwx"/>
        <s v="gxc0618"/>
        <s v="gyj123100"/>
        <s v="h532150675"/>
        <s v="hanjunqin1984"/>
        <s v="haogou100"/>
        <s v="haojuquan"/>
        <s v="haozhu5566"/>
        <s v="happinessinabottle旗舰店"/>
        <s v="happy7621"/>
        <s v="happytobuy888"/>
        <s v="happytravel8265"/>
        <s v="hd8593765"/>
        <s v="heqin86"/>
        <s v="hezhiqi"/>
        <s v="hjf88556586"/>
        <s v="hkthing"/>
        <s v="hm593700227"/>
        <s v="honey_run219"/>
        <s v="hongyan262010"/>
        <s v="hopes六合信旗舰店"/>
        <s v="hscb159"/>
        <s v="huang308152747"/>
        <s v="huangpei6615118"/>
        <s v="huangxialing_theresa"/>
        <s v="hujun8605"/>
        <s v="huxb1204"/>
        <s v="hying416"/>
        <s v="iamspinach"/>
        <s v="idiaozone"/>
        <s v="inout吃货联盟"/>
        <s v="izpt123"/>
        <s v="j47952692"/>
        <s v="jancy团团"/>
        <s v="jeelyzhong"/>
        <s v="jerry时代"/>
        <s v="jhynbmt"/>
        <s v="jiajia_0501"/>
        <s v="jiang871213"/>
        <s v="jiaquanzhi"/>
        <s v="jiayun3669560"/>
        <s v="jiliangcai"/>
        <s v="jingyi20122012"/>
        <s v="jinling59200"/>
        <s v="jinpee100"/>
        <s v="johnnazhao"/>
        <s v="joyjo_cs"/>
        <s v="jsyuanfei"/>
        <s v="judylihao"/>
        <s v="jy零食小智零食"/>
        <s v="jy小智零食店总店"/>
        <s v="jy小智游戏解说零食"/>
        <s v="kathyjsnj"/>
        <s v="kelvin810211"/>
        <s v="kexin19860823"/>
        <s v="kinghuiqiang"/>
        <s v="kiss_the_air"/>
        <s v="kisswin007"/>
        <s v="kiupochan"/>
        <s v="klklddkl"/>
        <s v="km188a"/>
        <s v="labiabcd"/>
        <s v="languagecocoa"/>
        <s v="lbyu19801980"/>
        <s v="lehehe178"/>
        <s v="lfxgpewhx888"/>
        <s v="lgh1455173060"/>
        <s v="lhjxn"/>
        <s v="liansha1437"/>
        <s v="lidongling1225"/>
        <s v="lihaining1234"/>
        <s v="likana168"/>
        <s v="lilefei88"/>
        <s v="liling82092511"/>
        <s v="linda_mei_2009"/>
        <s v="linrong02"/>
        <s v="linyu198112"/>
        <s v="lionwilliam"/>
        <s v="lippi1979"/>
        <s v="liujianglong520"/>
        <s v="liukun_88_2009"/>
        <s v="liupanpan5020"/>
        <s v="liwanhua2008888"/>
        <s v="lixiu0906"/>
        <s v="liyongdong1"/>
        <s v="llj901119"/>
        <s v="lorrianwu"/>
        <s v="lotus和情旗舰店"/>
        <s v="louise14"/>
        <s v="love_bake"/>
        <s v="lovingyoumickey"/>
        <s v="lphtbw"/>
        <s v="luolinasn"/>
        <s v="luoluoyehua2010"/>
        <s v="lv_leon"/>
        <s v="lvfeng_2005"/>
        <s v="lwd395445789"/>
        <s v="lyhzxg"/>
        <s v="lym1568"/>
        <s v="lyxinxin2011"/>
        <s v="lzcwzxx"/>
        <s v="majinfengli"/>
        <s v="mamiefederer"/>
        <s v="mancity58"/>
        <s v="martin715800"/>
        <s v="mawenchuangye"/>
        <s v="meijuan555"/>
        <s v="miliabcd"/>
        <s v="mimiabc123"/>
        <s v="miniya201314"/>
        <s v="misscandy糖果店"/>
        <s v="monkia123"/>
        <s v="movie_king"/>
        <s v="mrbens89717"/>
        <s v="msqsniper"/>
        <s v="mwb589"/>
        <s v="newsail99"/>
        <s v="okyang"/>
        <s v="oldvoldv"/>
        <s v="ossusu"/>
        <s v="o笑看风霜o"/>
        <s v="paintfamily"/>
        <s v="paullee1981"/>
        <s v="pengzhiwei19880719"/>
        <s v="pingwang3"/>
        <s v="pintwn"/>
        <s v="ppliucn"/>
        <s v="ptian1981"/>
        <s v="qcxy5201314"/>
        <s v="qfgdj8"/>
        <s v="qianaichang2010"/>
        <s v="qinxiucai2009"/>
        <s v="qq781322014"/>
        <s v="qq794592492"/>
        <s v="qqqq金"/>
        <s v="qweddan"/>
        <s v="qy1931"/>
        <s v="qzadsl987"/>
        <s v="q思恋是种病"/>
        <s v="q围饰匿"/>
        <s v="rita812"/>
        <s v="rong800603"/>
        <s v="ruthlcf"/>
        <s v="ruxiu85"/>
        <s v="ryan26"/>
        <s v="seanxu428"/>
        <s v="sh802ss"/>
        <s v="shangshang328"/>
        <s v="shenjiayu1"/>
        <s v="shilong986"/>
        <s v="shop20121111"/>
        <s v="shuaixiao800"/>
        <s v="shusheng828"/>
        <s v="silentrain123"/>
        <s v="sj851675399"/>
        <s v="sky朵y"/>
        <s v="slhsk"/>
        <s v="snow11271368"/>
        <s v="soar1988227"/>
        <s v="songfami"/>
        <s v="songzi570881129"/>
        <s v="sp0824"/>
        <s v="special味觉体验"/>
        <s v="stanlinjijun88"/>
        <s v="startkuang"/>
        <s v="sugarmills"/>
        <s v="sunhongya_2009"/>
        <s v="sunqimeng0"/>
        <s v="sunss789"/>
        <s v="suoleilei"/>
        <s v="sureness888"/>
        <s v="susanloveyan"/>
        <s v="sweet71662"/>
        <s v="sweetdream1889"/>
        <s v="sweetskyaiz"/>
        <s v="sz2300"/>
        <s v="szc675654517"/>
        <s v="tangjian6686"/>
        <s v="tata_han1981"/>
        <s v="taxues88"/>
        <s v="taylorwei72"/>
        <s v="tb_0367"/>
        <s v="tb_7008050"/>
        <s v="tb_7623273"/>
        <s v="tb_8143952"/>
        <s v="tb3740788_2011"/>
        <s v="tb39401927"/>
        <s v="tb4230364_2012"/>
        <s v="tb4327934"/>
        <s v="tb44441_22"/>
        <s v="tb4886534_2011"/>
        <s v="tb58803504"/>
        <s v="tb64831439"/>
        <s v="tb7021015_2012"/>
        <s v="tb712438_44"/>
        <s v="tb81143469"/>
        <s v="tb9567274"/>
        <s v="tb张德帆"/>
        <s v="tcwg_wuhan"/>
        <s v="tengfei16888"/>
        <s v="tengxinyan"/>
        <s v="terry31zhy"/>
        <s v="theniceday"/>
        <s v="tianyiyuyi"/>
        <s v="tianyuanjiafang"/>
        <s v="tim景天"/>
        <s v="top百分百"/>
        <s v="top日韩流行街"/>
        <s v="tyjnrjfood"/>
        <s v="usabuy"/>
        <s v="vcccb"/>
        <s v="vesonfang"/>
        <s v="vicky0352"/>
        <s v="vivian_小鱼"/>
        <s v="vivilin2012"/>
        <s v="w81373922"/>
        <s v="wang8286270"/>
        <s v="wangfan02"/>
        <s v="wangjing4321"/>
        <s v="wangshuhai1688"/>
        <s v="wawa121446"/>
        <s v="wei002003"/>
        <s v="weilantikong"/>
        <s v="weisuanguoguo6"/>
        <s v="wendyli53105"/>
        <s v="whqiui"/>
        <s v="winner_6666"/>
        <s v="wll312162763"/>
        <s v="wm173"/>
        <s v="wo04134"/>
        <s v="wova_2009"/>
        <s v="wpllj12055010"/>
        <s v="wsq3501"/>
        <s v="wujisheng15270870703"/>
        <s v="wujunyu55"/>
        <s v="wushihao2815109"/>
        <s v="xhw010"/>
        <s v="xiaochujia123"/>
        <s v="xiaolulu0804"/>
        <s v="xiaotang2043"/>
        <s v="xietaotao521"/>
        <s v="xmbjy"/>
        <s v="xmf1288"/>
        <s v="xs顺喜"/>
        <s v="xuke110110"/>
        <s v="xx723963"/>
        <s v="xxtt2122"/>
        <s v="yangye0706629"/>
        <s v="yangyongjie1992"/>
        <s v="yansheng21163"/>
        <s v="yanyan_hcy"/>
        <s v="ycysoft_2005"/>
        <s v="ye568202111"/>
        <s v="yechunhua8888"/>
        <s v="yekonghuai"/>
        <s v="yenyen0908"/>
        <s v="ygtan18"/>
        <s v="yh605677245"/>
        <s v="yintonglei"/>
        <s v="yongxing7760"/>
        <s v="youbao_sc"/>
        <s v="yueyue6150"/>
        <s v="yutian25171381"/>
        <s v="yyq杨勇强"/>
        <s v="yz120120"/>
        <s v="yz2374128"/>
        <s v="yztz001"/>
        <s v="zcy363274678"/>
        <s v="zdl0420"/>
        <s v="zfjy009"/>
        <s v="zh24363510"/>
        <s v="zhangjack6627372"/>
        <s v="zhangtao8554"/>
        <s v="zhangy5170"/>
        <s v="zhangyihua112"/>
        <s v="zhaocaigou27"/>
        <s v="zhaomixian717"/>
        <s v="zhiyourufeng1007"/>
        <s v="zhouhailinwuxue2008"/>
        <s v="zhuangchongzun"/>
        <s v="zhuangna11"/>
        <s v="zihuakc"/>
        <s v="zl123456789088"/>
        <s v="zlzsmile"/>
        <s v="zqwjhzyj"/>
        <s v="zuochaoair"/>
        <s v="zuodao2009"/>
        <s v="zuoxi1"/>
        <s v="吖德淘淘"/>
        <s v="阿尔发食品旗舰店"/>
        <s v="阿志大哥哥"/>
        <s v="哎呀诺达"/>
        <s v="艾桑倪"/>
        <s v="爱吃堡食品专营店"/>
        <s v="爱购食品专营店"/>
        <s v="爱鹭风"/>
        <s v="爱美达食品专营店"/>
        <s v="爱巧食品专营店"/>
        <s v="爱上菜芽"/>
        <s v="爱屋及屋之掌掌小屋"/>
        <s v="安徽土特产特卖店"/>
        <s v="安琪食品旗舰店"/>
        <s v="安小乙食品专营店"/>
        <s v="安心淘宝店"/>
        <s v="奥尔良专卖"/>
        <s v="澳门方记"/>
        <s v="澳门礼记饼家旗舰店"/>
        <s v="八九位"/>
        <s v="八零八零食品专营店"/>
        <s v="八月香食品店"/>
        <s v="巴宝驰食品专营店"/>
        <s v="巴蒂斯塔食品专营店"/>
        <s v="白老八陕西特产"/>
        <s v="白帽生活"/>
        <s v="白雪公主店铺"/>
        <s v="百草味零食连锁"/>
        <s v="百草味旗舰店"/>
        <s v="百分之百精品"/>
        <s v="百乐百惠食品专营店"/>
        <s v="百诺食品旗舰店"/>
        <s v="百事食品官方旗舰店"/>
        <s v="百特汇食品专营店"/>
        <s v="百味食品专营店"/>
        <s v="百味挑"/>
        <s v="百物有百货"/>
        <s v="百枣杞食品"/>
        <s v="百丈崖2013"/>
        <s v="百珍堂食品专营"/>
        <s v="佰恋伊"/>
        <s v="柏兆记旗舰店"/>
        <s v="包大人食品大卖铺"/>
        <s v="包走四方"/>
        <s v="薄米克_2008"/>
        <s v="宝宝聚食品专营店"/>
        <s v="宝宝新舍"/>
        <s v="宝贝贝雷帽"/>
        <s v="宝贝乐淘淘26"/>
        <s v="宝利食品专营店"/>
        <s v="爆款连锁店"/>
        <s v="爆炸小彩"/>
        <s v="北京稻香村店"/>
        <s v="北京慢板"/>
        <s v="北京人零食店"/>
        <s v="北京喜糖"/>
        <s v="北京燕世隆商贸"/>
        <s v="北纬30度1"/>
        <s v="贝夫食品旗舰店"/>
        <s v="笨蛋白1985"/>
        <s v="碧落山下农家"/>
        <s v="缤纷0"/>
        <s v="冰coll"/>
        <s v="冰暖泉水"/>
        <s v="冰水雨儿"/>
        <s v="冰天雪地2003"/>
        <s v="博泰科技"/>
        <s v="卜珂巧克力旗舰店"/>
        <s v="卜与珂食品专营店"/>
        <s v="不若水"/>
        <s v="不要悲观"/>
        <s v="彩丽猪猪"/>
        <s v="彩票大王vs家乡特产"/>
        <s v="残缺的华丽"/>
        <s v="曹县博雅食品专营店"/>
        <s v="茶博惠"/>
        <s v="茶客来"/>
        <s v="茶木聚"/>
        <s v="柴柴店"/>
        <s v="馋鱼儿旗舰店"/>
        <s v="尝嘴小猫"/>
        <s v="昶_鸣"/>
        <s v="畅享食品专营店"/>
        <s v="畅友2012"/>
        <s v="超ren2011"/>
        <s v="超导食品专营店"/>
        <s v="朝阳生活官方旗舰店"/>
        <s v="朝运食品专营店"/>
        <s v="潮安品尚食品专营店"/>
        <s v="潮昂食品专营店"/>
        <s v="潮潮零食"/>
        <s v="潮汕名产"/>
        <s v="潮之选食品专营店"/>
        <s v="尘非v尘非"/>
        <s v="辰亦食品专营店"/>
        <s v="沉香袅袅袅袅"/>
        <s v="陈辉荣88"/>
        <s v="陈金灵"/>
        <s v="陈显得2011"/>
        <s v="陈笑吉"/>
        <s v="成都康达食品专营店"/>
        <s v="诚信彬shao"/>
        <s v="诚信派"/>
        <s v="诚信商网88"/>
        <s v="诚信通千秋"/>
        <s v="诚正合力食品专营店"/>
        <s v="城南故事旗舰店"/>
        <s v="澄澄店长"/>
        <s v="吃白菜的猴猴"/>
        <s v="吃货食品专营店"/>
        <s v="吃货想吃糖"/>
        <s v="吃透透食品旗舰店"/>
        <s v="吃呀吃进口零食礼盒"/>
        <s v="崇涵食品专营店"/>
        <s v="楚城食品专营店"/>
        <s v="楚韵香"/>
        <s v="传承食品专营店"/>
        <s v="创想时代食品专营店"/>
        <s v="丛玲1982"/>
        <s v="璀璨人生0907"/>
        <s v="萃香集食品专营店"/>
        <s v="嗒卟嗒卟旗舰店"/>
        <s v="达利集团旗舰店"/>
        <s v="打雷又下雨的天"/>
        <s v="大宝蕉2011"/>
        <s v="大笨笨猪的家"/>
        <s v="大啜小啜"/>
        <s v="大亨阿亮"/>
        <s v="大鸿运食品专营店"/>
        <s v="大路通食品专营店"/>
        <s v="大麻子食品旗舰店"/>
        <s v="大迈家食品专营店"/>
        <s v="大门口食品专营店"/>
        <s v="大润谷食品旗舰店"/>
        <s v="大商食品专营"/>
        <s v="大商食品专营店"/>
        <s v="大田吃货"/>
        <s v="大胃王食品"/>
        <s v="大鑫宝食品专营店"/>
        <s v="大学生创业心之店"/>
        <s v="大有食品专营店"/>
        <s v="代希望88"/>
        <s v="袋袋香食品专营店"/>
        <s v="淡笑亦然"/>
        <s v="当爱成为习惯cj"/>
        <s v="蹈贵食品专营店"/>
        <s v="稻香村食品旗舰店"/>
        <s v="德菲丝旗舰店"/>
        <s v="德辉食品旗舰店"/>
        <s v="德信商行8"/>
        <s v="德溢谷"/>
        <s v="迪道食品专营店"/>
        <s v="迪海食品专营店"/>
        <s v="迪士尼精美手表"/>
        <s v="帝亚食品专营店"/>
        <s v="滇园食品旗舰店"/>
        <s v="典情食品专营店"/>
        <s v="点淘食品专营店"/>
        <s v="爹爹爱婆婆"/>
        <s v="丁松林2y"/>
        <s v="鼎盛天翔食品专营店"/>
        <s v="鼎有名食品"/>
        <s v="东方网食品专营店"/>
        <s v="东莞康贝尔食品"/>
        <s v="东莞永信食品专营店"/>
        <s v="东云池城食品专营店"/>
        <s v="动感小伙赵大柱"/>
        <s v="独秀食品专营店"/>
        <s v="多宝发商行"/>
        <s v="多臣食品专营店"/>
        <s v="多多美国名品直购"/>
        <s v="多雷多食品专营店"/>
        <s v="多食典食品专营店"/>
        <s v="哆哆的宝贝"/>
        <s v="恩善1988226"/>
        <s v="二你二"/>
        <s v="二十一世纪的农民"/>
        <s v="饭团的靓妈咪"/>
        <s v="范特西篮球销售01"/>
        <s v="方元小掌柜"/>
        <s v="方正食品专营店"/>
        <s v="芳琼食品专营店"/>
        <s v="芳之香旗舰店"/>
        <s v="飞诺食品专营店"/>
        <s v="菲奥娜的秘密旗舰店"/>
        <s v="菲丽嘟旗舰店"/>
        <s v="菲小姐的零食店"/>
        <s v="费德食品专营店"/>
        <s v="丰疆物语食品专营店"/>
        <s v="丰麒食品专营店"/>
        <s v="丰泽食品专营店"/>
        <s v="疯糖社"/>
        <s v="冯宏伟1993"/>
        <s v="夫神哥"/>
        <s v="福大佐食品旗舰店"/>
        <s v="福建大厦"/>
        <s v="福建小货郎"/>
        <s v="福辣窝儿"/>
        <s v="福苑茗茶68"/>
        <s v="阜宁大糕旗舰店"/>
        <s v="阜宁糖果糕点厂"/>
        <s v="富贵公主巧儿"/>
        <s v="富贵食品店"/>
        <s v="甘源旗舰店"/>
        <s v="甘滋罗旗舰店"/>
        <s v="罡晟食品专营店"/>
        <s v="港东嘉利食品专营店"/>
        <s v="港货批发超市"/>
        <s v="葛富晨76"/>
        <s v="功德林旗舰店"/>
        <s v="功德林仲盛家乐福店"/>
        <s v="宫怡坊食品旗舰店"/>
        <s v="贡副食品专营店"/>
        <s v="贡印红小吃"/>
        <s v="古滇味缘"/>
        <s v="古南岳商城"/>
        <s v="古农人"/>
        <s v="古月良品食品专营店"/>
        <s v="谷雨天使"/>
        <s v="谷制坊"/>
        <s v="冠莱斯"/>
        <s v="冠生园食品旗舰店"/>
        <s v="灌云网店"/>
        <s v="广臣食品专营店"/>
        <s v="广久食品专营店"/>
        <s v="广西阿勇"/>
        <s v="广信食品旗舰店"/>
        <s v="广御园食品专营店"/>
        <s v="广致远168"/>
        <s v="广州哥弟集团牛轧糖"/>
        <s v="广州酒家旗舰店"/>
        <s v="广州市信慧贸易有限公司"/>
        <s v="广州饮食集团旗舰店"/>
        <s v="贵格食品专营店"/>
        <s v="贵贵毛"/>
        <s v="桂格食品专营店"/>
        <s v="桂林正宗美食"/>
        <s v="哈潮林食品专营店"/>
        <s v="哈文迪食品专营店"/>
        <s v="海倪妃尔"/>
        <s v="海派调味王"/>
        <s v="海思麦尔"/>
        <s v="海誉腾食品专营店"/>
        <s v="韩1号店"/>
        <s v="韩成梅"/>
        <s v="韩进食品专营店"/>
        <s v="韩美禾食品旗舰店"/>
        <s v="好啵啵食品"/>
        <s v="好彩头食品旗舰店"/>
        <s v="好吃不用说"/>
        <s v="好多多零食"/>
        <s v="好聚全食品专营店"/>
        <s v="好丽友旗舰店"/>
        <s v="好邻居旗舰店"/>
        <s v="好棋食品"/>
        <s v="好色采"/>
        <s v="好食汇食品专营店"/>
        <s v="好食汇专门店"/>
        <s v="昊聚食品专营店"/>
        <s v="浩海食品专营店"/>
        <s v="浩浩的雪儿"/>
        <s v="浩琦食品专营店"/>
        <s v="浩亿达食品专营店"/>
        <s v="合肥刘群"/>
        <s v="河南永嘉商贸"/>
        <s v="河源绿色土特产"/>
        <s v="贺国森"/>
        <s v="鹤啸云天"/>
        <s v="黑玫瑰_blackpeony"/>
        <s v="亨如食品专营店"/>
        <s v="亨如食业"/>
        <s v="亨誉食品专营店"/>
        <s v="哼哼猪食品专营店"/>
        <s v="恒利丰食品专营店"/>
        <s v="烘焙的快乐"/>
        <s v="红福团购"/>
        <s v="红黄蓝橙"/>
        <s v="红螺清宇尚品专卖店"/>
        <s v="红磨坊食品旗舰店"/>
        <s v="红星软香酥旗舰店"/>
        <s v="宏明食品旗舰店"/>
        <s v="宏兴果店到了"/>
        <s v="泓一食品旗舰店"/>
        <s v="虹山食品专营店"/>
        <s v="洪湖水岸"/>
        <s v="洪通食品专营店"/>
        <s v="鸿运88网"/>
        <s v="糊涂爱虫虫"/>
        <s v="花好月圆啊啊168"/>
        <s v="花嫁喜糖批发"/>
        <s v="华萃食品专营店"/>
        <s v="华美丰益食品专营店"/>
        <s v="华美食品旗舰店"/>
        <s v="华生食品专营店"/>
        <s v="华天伟业酒类专营店"/>
        <s v="坏小子之家77"/>
        <s v="欢欢一商行"/>
        <s v="欢迎请登录"/>
        <s v="荒地里的麦子"/>
        <s v="皇阿玛美食坊"/>
        <s v="黄河朗"/>
        <s v="黄家干果"/>
        <s v="黄老五食品旗舰店"/>
        <s v="黄则和旗舰店"/>
        <s v="黄子"/>
        <s v="徽记食品旗舰店"/>
        <s v="回头客食品旗舰店"/>
        <s v="汇_吃美食"/>
        <s v="汇融超市"/>
        <s v="汇邮食品专营店"/>
        <s v="惠儒食品专营店"/>
        <s v="火芯中的冰凌"/>
        <s v="火星零食批发部"/>
        <s v="极品体育2008"/>
        <s v="极之鲜食品专营店"/>
        <s v="集森食品专营店"/>
        <s v="集香草"/>
        <s v="集壹食舶汇"/>
        <s v="计生用品0619"/>
        <s v="佳味良品"/>
        <s v="佳旭食品专营店"/>
        <s v="家康乐8"/>
        <s v="家乡味8"/>
        <s v="家乡味特产超市"/>
        <s v="家在临安"/>
        <s v="嘉顿食品旗舰店"/>
        <s v="嘉合食品专营"/>
        <s v="嘉华食品旗舰店"/>
        <s v="嘉华鲜花饼分公司"/>
        <s v="嘉华鲜花饼网销店"/>
        <s v="嘉嘉之梦"/>
        <s v="嘉培食品专营店"/>
        <s v="嘉荣食品专营店"/>
        <s v="嘉善国威食品专营店"/>
        <s v="嘉士柏食品旗舰店"/>
        <s v="嘉味人家"/>
        <s v="嘉选优品食品专营店"/>
        <s v="甲大大丶"/>
        <s v="江会旭"/>
        <s v="江门邮政食品专营店"/>
        <s v="江南小当家"/>
        <s v="江山宏达食品专营店"/>
        <s v="将价廉物美进行到底"/>
        <s v="蒋轶晨"/>
        <s v="揭西拉登"/>
        <s v="杰儿e宝贝"/>
        <s v="今朝醉大饿极"/>
        <s v="金多多食品专营店"/>
        <s v="金冠食品旗舰店"/>
        <s v="金黑车13"/>
        <s v="金来顺食品专营店"/>
        <s v="金力坚果"/>
        <s v="金良考"/>
        <s v="金桥世鹏食品专营店"/>
        <s v="金山网购连锁004"/>
        <s v="金世名扬食品专营店"/>
        <s v="金帅帅22"/>
        <s v="金顺昌旗舰店"/>
        <s v="金丝猴申佩食品专卖店"/>
        <s v="金维康食品专营店"/>
        <s v="金喜缘食品专营店"/>
        <s v="金玉环食品专营店"/>
        <s v="金玉良缘喜糖"/>
        <s v="津涎洪食品专营店"/>
        <s v="锦澜食品"/>
        <s v="锦瑟蓝图"/>
        <s v="进口零食5钻网"/>
        <s v="进口食品特卖店"/>
        <s v="晋江多宝"/>
        <s v="京味坊食品"/>
        <s v="惊喜等着你来拿"/>
        <s v="精彩乐生活"/>
        <s v="精品taiwan"/>
        <s v="景盛源"/>
        <s v="净饭咖啡"/>
        <s v="净口食品"/>
        <s v="靖江肉脯批发"/>
        <s v="静睡美人"/>
        <s v="久久王食品专营店"/>
        <s v="久味食品专营店"/>
        <s v="就耐臭臭"/>
        <s v="居家宝宝家居"/>
        <s v="桔子花开食品专营店"/>
        <s v="聚力食品专营店"/>
        <s v="聚散又依依"/>
        <s v="聚味达"/>
        <s v="聚缘坊食品专营店"/>
        <s v="踞浒发食品专营店"/>
        <s v="珏露丁聆"/>
        <s v="君林一诺"/>
        <s v="俊影无踪"/>
        <s v="咖滋莱食品专营店"/>
        <s v="卡蒂思旗舰店"/>
        <s v="卡卡通1919"/>
        <s v="卡可芙旗舰店"/>
        <s v="卡乐b薯条先生"/>
        <s v="开平优之良品食品专营"/>
        <s v="开心食客休闲食品店"/>
        <s v="凯凯az1"/>
        <s v="凯澜食品专营店"/>
        <s v="凯司令dudu1537"/>
        <s v="凯兆食品专营店"/>
        <s v="柯蒂手制"/>
        <s v="柯盛包"/>
        <s v="可可爱吃旗舰店"/>
        <s v="可可屋食品专营店"/>
        <s v="可若可商贸"/>
        <s v="克拉心"/>
        <s v="肯渡食品专营店"/>
        <s v="空白100601"/>
        <s v="口福莱燕世隆专卖店"/>
        <s v="口水娃旗舰店"/>
        <s v="口味佳零食店"/>
        <s v="快乐枰"/>
        <s v="快乐娃娃1120"/>
        <s v="快易拍食品专营店"/>
        <s v="啦啦啦德玛西亚1350"/>
        <s v="来来旺食品专营店"/>
        <s v="兰蔻之奇迹"/>
        <s v="岚木食品专营店"/>
        <s v="蓝贝壳1997"/>
        <s v="蓝海之鸥"/>
        <s v="蓝调工坊"/>
        <s v="蓝钻金典"/>
        <s v="浪漫情人巧克力"/>
        <s v="浪淘沙食品专营店"/>
        <s v="老北京的味道"/>
        <s v="老北京特产直营店"/>
        <s v="老林旺食品专营店"/>
        <s v="老婆骂我帅"/>
        <s v="乐滨滨"/>
        <s v="乐此购食品专营店"/>
        <s v="乐荷食品专营店"/>
        <s v="乐活51"/>
        <s v="乐乐时尚精品店"/>
        <s v="乐奈旗舰店"/>
        <s v="乐淘惠食品专营店"/>
        <s v="乐淘优精品"/>
        <s v="乐天旗舰店"/>
        <s v="犁记旗舰店"/>
        <s v="黎祥旗舰店"/>
        <s v="篱胧食品专营店"/>
        <s v="礼多多食品专营店"/>
        <s v="李翠左龙"/>
        <s v="李满云"/>
        <s v="李木子666"/>
        <s v="李莎的的7"/>
        <s v="李艳红201301"/>
        <s v="李志明3338"/>
        <s v="利己达人"/>
        <s v="栗园特产直销店"/>
        <s v="连战三"/>
        <s v="莲雅食品专营店"/>
        <s v="恋上蝎子"/>
        <s v="梁丰食品专营店"/>
        <s v="梁珍明"/>
        <s v="粮悦食品旗舰店"/>
        <s v="两只熊猫食品专售店"/>
        <s v="聊城爱吃堡食品专营店"/>
        <s v="猎人220"/>
        <s v="邻猪懒懒"/>
        <s v="林菽庄馅饼店"/>
        <s v="林兴宇32"/>
        <s v="琳然918776117"/>
        <s v="玲珑新_2008"/>
        <s v="零度食品专营店"/>
        <s v="零趣食品专营店"/>
        <s v="零食岛"/>
        <s v="零食屋食品专营店"/>
        <s v="零食总动员0082"/>
        <s v="零嘴星_客户服务i"/>
        <s v="刘哥数码"/>
        <s v="刘元江2008"/>
        <s v="浏阳河36166"/>
        <s v="六三饼铺"/>
        <s v="六三饼铺旗舰店"/>
        <s v="龙乐吉他"/>
        <s v="龙龙宝贝屋8"/>
        <s v="龙腾食品专营店"/>
        <s v="楼宇22"/>
        <s v="卢菲菲1125"/>
        <s v="芦学柱"/>
        <s v="陆瑞食品专营店"/>
        <s v="路转溪头忽见伊"/>
        <s v="罗莎蛋糕直营店"/>
        <s v="吕杨辉"/>
        <s v="旅途的味道进口零食"/>
        <s v="绿谷食品店"/>
        <s v="绿佳食品专营店"/>
        <s v="绿音旗舰店"/>
        <s v="绿源食品厂家"/>
        <s v="妈妈彤彤"/>
        <s v="妈妈做的饼"/>
        <s v="麻哥哥不麻人"/>
        <s v="马大姐旗舰店"/>
        <s v="马太数码"/>
        <s v="玛丽莲梦露露211"/>
        <s v="麦番食品专营店"/>
        <s v="麦麦食品专营店"/>
        <s v="麦畔食品专营店"/>
        <s v="麦芽糖0588"/>
        <s v="麦优美食品厂家直销部"/>
        <s v="慢享自由"/>
        <s v="猫诚食品专营店"/>
        <s v="猫儿水中游1990"/>
        <s v="猫趣食品专营店"/>
        <s v="没有巢的窝窝"/>
        <s v="每日生机旗舰店"/>
        <s v="美好生活zzx"/>
        <s v="美乐品食品旗舰店"/>
        <s v="美丽人生小伊"/>
        <s v="美丽无罪158"/>
        <s v="美丽阳光营养屋"/>
        <s v="美美兔之家520"/>
        <s v="美然阁"/>
        <s v="美食城1号"/>
        <s v="美食大爆炸"/>
        <s v="美食惠休闲食品"/>
        <s v="美食嘉食品专营店"/>
        <s v="美食美客干果"/>
        <s v="美食美客食品专营店"/>
        <s v="美食颂miss"/>
        <s v="美食新语食品专营店"/>
        <s v="美味e缘"/>
        <s v="美味港食品"/>
        <s v="美誉良食食品专营店"/>
        <s v="魅力沂蒙"/>
        <s v="魅丽依佳人"/>
        <s v="蒙蒙jhc"/>
        <s v="梦里食品专营店"/>
        <s v="梦尚no1"/>
        <s v="梦遥王"/>
        <s v="米老头旗舰店"/>
        <s v="米马"/>
        <s v="米粥铺"/>
        <s v="秒杀世家"/>
        <s v="妙香亨食品专营店"/>
        <s v="妙小象零食"/>
        <s v="闽台休闲食品"/>
        <s v="闽威天下食品专营店"/>
        <s v="闽乡缘食品"/>
        <s v="敏杰电子"/>
        <s v="明道食品专营店"/>
        <s v="明风信子"/>
        <s v="末尾不要跑"/>
        <s v="漠北情轩"/>
        <s v="墨镜哥干果店"/>
        <s v="默默走走5"/>
        <s v="默香食品旗舰店"/>
        <s v="木易日用品之家"/>
        <s v="目远食品专营店"/>
        <s v="牧丰食品专营店"/>
        <s v="慕歌食品专营店"/>
        <s v="穆桂英食品旗舰店"/>
        <s v="娜娜商贸168"/>
        <s v="囡囡额"/>
        <s v="南萃坊旗舰店"/>
        <s v="南国食品旗舰店"/>
        <s v="南京妙享贸易公司"/>
        <s v="南京亿生食品专营店"/>
        <s v="妮妮花妈咪"/>
        <s v="倪雅风"/>
        <s v="你好李浩"/>
        <s v="你是我的一片海"/>
        <s v="逆时达跑腿公司"/>
        <s v="妞妞食品专营店"/>
        <s v="牛牛在线食品专营店"/>
        <s v="牛肉小拉丁"/>
        <s v="牛先生店铺"/>
        <s v="奴家吃货"/>
        <s v="诺梵旗舰店"/>
        <s v="欧派布艺"/>
        <s v="欧味家"/>
        <s v="欧文桀"/>
        <s v="欧祥洁具"/>
        <s v="葩娃食品专营店"/>
        <s v="派星星之梦"/>
        <s v="潘祥记旗舰店"/>
        <s v="盼盼旗舰"/>
        <s v="胖小虎食品专营店"/>
        <s v="配我数月亮"/>
        <s v="霈霈20090723"/>
        <s v="彭颖馨"/>
        <s v="澎湖列岛"/>
        <s v="漂漂色"/>
        <s v="飘零大叔旗舰店"/>
        <s v="品岸食品专营店"/>
        <s v="品鸿食品专营店"/>
        <s v="品利官方旗舰店"/>
        <s v="品利食品专营店"/>
        <s v="品顺食品专营店"/>
        <s v="娉婷小颖564052249"/>
        <s v="萍水山庄"/>
        <s v="葡记旗舰店"/>
        <s v="七公真好"/>
        <s v="齐洋华纳食品专营店"/>
        <s v="奇华礼饼专家旗舰店"/>
        <s v="骑猪走"/>
        <s v="琪瑶贝贝"/>
        <s v="琦雪飞舞"/>
        <s v="旗东食品专营店"/>
        <s v="蕲艾幽兰"/>
        <s v="千百滋食品专营店"/>
        <s v="千经食品专营店"/>
        <s v="千禧人家食品专营店"/>
        <s v="浅色de海"/>
        <s v="茜黄村的部落"/>
        <s v="乔治一世"/>
        <s v="巧焙旗舰店"/>
        <s v="巧克力精灵"/>
        <s v="巧克力零食"/>
        <s v="巧克力沙龙"/>
        <s v="巧克力专卖"/>
        <s v="巧罗旗舰店"/>
        <s v="巧洛伊旗舰店"/>
        <s v="俏嘴巴旗舰店"/>
        <s v="钦点皮具"/>
        <s v="琴大姐的店"/>
        <s v="青岛巧福食品专营店"/>
        <s v="青雨旗舰店"/>
        <s v="倾城琴意"/>
        <s v="倾城之计"/>
        <s v="清风lanzi"/>
        <s v="清风无珩"/>
        <s v="清清食品专营店"/>
        <s v="清泉石上流liu"/>
        <s v="清真全盛斋"/>
        <s v="清之坊食品专营店"/>
        <s v="蜻蜓两点水88"/>
        <s v="晴儿饰品001"/>
        <s v="丘比特推广"/>
        <s v="邱灵敏88"/>
        <s v="邱旺食品专营店"/>
        <s v="秋桂食品专营店"/>
        <s v="秋林食品旗舰店"/>
        <s v="趣城食品专营店"/>
        <s v="趣食食品专营店"/>
        <s v="趣维食品专营"/>
        <s v="趣享堂食品专营店"/>
        <s v="全球购2013"/>
        <s v="全艳传奇"/>
        <s v="泉州茂源祥"/>
        <s v="让时间倒转"/>
        <s v="人从众17386"/>
        <s v="人生如梦lzn"/>
        <s v="人生如梦zylclsj"/>
        <s v="仁信食品专营店"/>
        <s v="任轩食品专营店"/>
        <s v="日威食品旗舰店"/>
        <s v="荣诚旗舰店"/>
        <s v="荣欣堂旗舰店"/>
        <s v="蓉妹er"/>
        <s v="瑞士归来"/>
        <s v="瑞湘食品专营店"/>
        <s v="睿希尚亿食品专营店"/>
        <s v="润川食品专营店"/>
        <s v="润德源有限公司"/>
        <s v="润谷食品专营店"/>
        <s v="润生食品"/>
        <s v="润盛食品专营店"/>
        <s v="润泽方圆食品专营店"/>
        <s v="润之禧旗舰店"/>
        <s v="若樱如雪"/>
        <s v="三百子"/>
        <s v="三多食品专营店"/>
        <s v="三夫食品专营店"/>
        <s v="三颗糖食品专营店"/>
        <s v="三普食品旗舰店"/>
        <s v="三友食品专营店"/>
        <s v="三真食品专营店"/>
        <s v="沙拉521521"/>
        <s v="沙召辉"/>
        <s v="莎乐零食"/>
        <s v="厦门style"/>
        <s v="厦门向阳坊蛋糕店"/>
        <s v="厦门新硕食品专营店"/>
        <s v="厦门一品源食品专营店"/>
        <s v="山呱啦旗舰店"/>
        <s v="山里村名"/>
        <s v="山里掏"/>
        <s v="闪动韩国"/>
        <s v="上海_帮女郎"/>
        <s v="上海龙瀚食品专营店"/>
        <s v="上海全国食品专营店"/>
        <s v="上海圣托尼食品专营店"/>
        <s v="上海质顶食品专营店"/>
        <s v="尚诚wen美"/>
        <s v="尚范食品专营店"/>
        <s v="尚福康食品旗舰店"/>
        <s v="尚汇森食品专营店"/>
        <s v="尚可伊人"/>
        <s v="尚客食品专营"/>
        <s v="尚食馆"/>
        <s v="尚台缘品"/>
        <s v="少林寺食品旗舰店"/>
        <s v="舍我其谁也999"/>
        <s v="深傲春食品店"/>
        <s v="深港食品旗舰店"/>
        <s v="沈大成旗舰店"/>
        <s v="沈宏菲90"/>
        <s v="生生不息_2006"/>
        <s v="圣洁食品专营店"/>
        <s v="圣维拉旗舰店"/>
        <s v="盛世晨新"/>
        <s v="诗秦食品专营店"/>
        <s v="施家铺子55"/>
        <s v="十分牛食品专营店"/>
        <s v="十三郎贩卖"/>
        <s v="时刻1898"/>
        <s v="实实在在做人_踏踏实实卖货"/>
        <s v="食福阁"/>
        <s v="食汇谷"/>
        <s v="食老头"/>
        <s v="食人谷旗舰店"/>
        <s v="食尚达人旗舰店"/>
        <s v="食尚物语食品专营店"/>
        <s v="食尚驿站"/>
        <s v="食太太食品专营店"/>
        <s v="食优品食品专营店"/>
        <s v="史晓东3312"/>
        <s v="世润通恒食品专营店"/>
        <s v="手礼网官方旗舰店"/>
        <s v="守质食品专营店"/>
        <s v="首饰8"/>
        <s v="书生139615"/>
        <s v="蜀滋蜀味食品专营店"/>
        <s v="双时区食品"/>
        <s v="谁抢了我佣兵王"/>
        <s v="水灵冰果0096"/>
        <s v="水蜜麽"/>
        <s v="水天成"/>
        <s v="水雾思雨"/>
        <s v="丝蒂妃旗舰店"/>
        <s v="丝丝愫"/>
        <s v="思味王旗舰店"/>
        <s v="斯派特食品专营店"/>
        <s v="四川思味思我食品专营店"/>
        <s v="四海小家电实惠店"/>
        <s v="松康食品专营店"/>
        <s v="宋魅舞"/>
        <s v="送礼礼盒"/>
        <s v="苏香旗舰店"/>
        <s v="苏州市大名食品厂"/>
        <s v="酥香之家"/>
        <s v="素安莉莉"/>
        <s v="酸甜姐姐"/>
        <s v="遂亿食品专营店"/>
        <s v="孙洁白小"/>
        <s v="孙小伟1988"/>
        <s v="太冠食品旗舰店"/>
        <s v="太原晋闻食品贸易有限公司"/>
        <s v="泰司食品专营店"/>
        <s v="泰泰小屋"/>
        <s v="唐品食品专营店"/>
        <s v="唐山大全"/>
        <s v="唐妖食品专营店"/>
        <s v="堂谷拉食品专营店"/>
        <s v="堂玺启迁食品专营店"/>
        <s v="糖果伯伯"/>
        <s v="糖果巷888"/>
        <s v="糖品汇"/>
        <s v="糖糖屋零食物语食品专营店"/>
        <s v="桃花源秦人村"/>
        <s v="桃源一家"/>
        <s v="陶然书轩"/>
        <s v="陶陶居食品旗舰店"/>
        <s v="淘豆旗舰店"/>
        <s v="淘豆食品专营店"/>
        <s v="淘逗食品专营店"/>
        <s v="淘花宝2009"/>
        <s v="淘婚喜铺"/>
        <s v="淘跑月亮v"/>
        <s v="淘实惠专场"/>
        <s v="淘我所爱780406"/>
        <s v="淘鲜屋食品专营店"/>
        <s v="淘滋源美食"/>
        <s v="特产之家食品专营店"/>
        <s v="特乐福食品专营店"/>
        <s v="腾达行食品"/>
        <s v="腾达世家"/>
        <s v="天馋食品专营店"/>
        <s v="天成丰顺食品专营店"/>
        <s v="天鹅湖食品旗舰店"/>
        <s v="天福食品店"/>
        <s v="天府汇"/>
        <s v="天行健mjf312473"/>
        <s v="天行健食品专营店"/>
        <s v="天津馆自营店"/>
        <s v="天猫超市"/>
        <s v="天猫超市华北站"/>
        <s v="天猫超市华南站"/>
        <s v="天仕琪旗舰店"/>
        <s v="天堂总代理"/>
        <s v="天天哈q1"/>
        <s v="天外医仙00"/>
        <s v="天下第一村山东专卖店"/>
        <s v="天宜食品专营店"/>
        <s v="天意福爵食品专营店"/>
        <s v="天之歌零食屋"/>
        <s v="田间小伙"/>
        <s v="田七李子寒"/>
        <s v="田园蜜语香"/>
        <s v="甜蜜蜜糖果城"/>
        <s v="甜香园食品"/>
        <s v="甜心食品专营店"/>
        <s v="听竹食品专营店"/>
        <s v="通天经纪人"/>
        <s v="童心堂"/>
        <s v="土楼姐"/>
        <s v="土楼缘之樱花"/>
        <s v="土楼缘之紫薇花"/>
        <s v="团客互动食品专营店"/>
        <s v="团趣食品专营店"/>
        <s v="团团的海"/>
        <s v="脱离521"/>
        <s v="哇呀哈jia"/>
        <s v="湾湾食堂"/>
        <s v="万客来食品配送"/>
        <s v="万市香旗舰店"/>
        <s v="汪灿星"/>
        <s v="王君伟369"/>
        <s v="王伟杨2008"/>
        <s v="网购正品店铺"/>
        <s v="网球的简单爱8"/>
        <s v="忘却提拉米苏10"/>
        <s v="旺通食品专营店"/>
        <s v="旺旺食品旗舰店"/>
        <s v="旺仔数码9"/>
        <s v="威远食尚食品专营店"/>
        <s v="微笑掩盖回忆"/>
        <s v="惟我独配"/>
        <s v="伟昌凯达食品专营店"/>
        <s v="伟昌兴业食品专营店"/>
        <s v="苇讯食品专营店"/>
        <s v="尾货季北京站"/>
        <s v="尾货季上海站"/>
        <s v="未来018791"/>
        <s v="未知数食品专营店"/>
        <s v="味享三部旗舰店"/>
        <s v="味一道食品专营店"/>
        <s v="味滋食品专营店"/>
        <s v="味滋源"/>
        <s v="味滋源食品专营店"/>
        <s v="蔚蓝海域食品专营店"/>
        <s v="文子和好子"/>
        <s v="我的笑娃娃"/>
        <s v="我滴零食吧"/>
        <s v="我开挂我骄傲"/>
        <s v="我是苏小糖"/>
        <s v="我淘我喜欢1993317"/>
        <s v="我有我精彩20099"/>
        <s v="我有亿只小毛驴"/>
        <s v="我在黄河畔"/>
        <s v="巫婆食坊"/>
        <s v="无与伦比16558"/>
        <s v="吴可比味食品专营店"/>
        <s v="吴韵良品"/>
        <s v="梧桐树下_77"/>
        <s v="五房真铺食品专营店"/>
        <s v="五谷六粮坊"/>
        <s v="武平印象食品专营店"/>
        <s v="物美大卖场2007"/>
        <s v="物美价廉2号店"/>
        <s v="夕晗宝贝"/>
        <s v="西南食品专营店"/>
        <s v="西峡仲景香菇酱"/>
        <s v="希朵曼衡阳专卖店"/>
        <s v="溪风工作室"/>
        <s v="熙墨酒类专营店"/>
        <s v="曦日情长"/>
        <s v="喜多多久久"/>
        <s v="喜欢泡椒"/>
        <s v="喜欢再来2012"/>
        <s v="喜年华食品专营店"/>
        <s v="喜糖大全批发"/>
        <s v="喜糖铺子食品专营店"/>
        <s v="喜相逢食品专营店"/>
        <s v="喜印食品专营店"/>
        <s v="禧沁食品专营店"/>
        <s v="虾米q屋"/>
        <s v="虾米小惠旗舰店"/>
        <s v="夏天的雪花_01"/>
        <s v="纤纤恋"/>
        <s v="娴熟女宝贝"/>
        <s v="乡土情深店"/>
        <s v="香伴jock"/>
        <s v="香港健康快车"/>
        <s v="香港名妆"/>
        <s v="香港木板屋"/>
        <s v="香港时尚专线"/>
        <s v="香港正品商城"/>
        <s v="香客食品专营店"/>
        <s v="香楠食品旗舰店"/>
        <s v="香唯食品专营店"/>
        <s v="香香第一美食"/>
        <s v="享皇食品专营店"/>
        <s v="享食者旗舰店"/>
        <s v="想淘就淘了"/>
        <s v="向水而鱼"/>
        <s v="向阳坊黄远堂凤梨酥"/>
        <s v="向着幸福奔去"/>
        <s v="萧韵祺"/>
        <s v="潇行天下2012"/>
        <s v="潇湘流影"/>
        <s v="小包子hz"/>
        <s v="小背篓湘西土特产"/>
        <s v="小不点198603"/>
        <s v="小蔡帮食品专营店"/>
        <s v="小吃潮"/>
        <s v="小刺猬电子商务"/>
        <s v="小红帽159658"/>
        <s v="小勒爺"/>
        <s v="小马进门2008"/>
        <s v="小铭铭99"/>
        <s v="小漠阳阳零食店"/>
        <s v="小牛顿食品旗舰店"/>
        <s v="小清新有木有"/>
        <s v="小士豪欧式家具"/>
        <s v="小淘香食品专营店"/>
        <s v="小易未来的一天"/>
        <s v="小优美食"/>
        <s v="小优食品专营店"/>
        <s v="小资自助购物"/>
        <s v="笑格格食品专营店"/>
        <s v="携子感恩"/>
        <s v="谢岳游"/>
        <s v="邂逅贰零壹零"/>
        <s v="心有味"/>
        <s v="欣丰源食品专营店"/>
        <s v="欣欣商店8"/>
        <s v="新发港货店"/>
        <s v="新疆阿飞果特产店"/>
        <s v="新疆巴札电购"/>
        <s v="新陆亚食品专营店"/>
        <s v="新苗123"/>
        <s v="新司道食品专营店"/>
        <s v="新天地婚品"/>
        <s v="新天地美食城"/>
        <s v="新兴港货店"/>
        <s v="馨雅铺子"/>
        <s v="鑫品卓食品专营店"/>
        <s v="信礼坊旗舰店"/>
        <s v="星空释8023"/>
        <s v="星麦食品专营店"/>
        <s v="星夜幻风"/>
        <s v="星云食品专营店"/>
        <s v="星之导食品专营店"/>
        <s v="兴民商场"/>
        <s v="兴仪食品"/>
        <s v="杏福唐食品专营店"/>
        <s v="幸福05889"/>
        <s v="幸福的甜99"/>
        <s v="幸运的灰"/>
        <s v="幸运猫旗舰店"/>
        <s v="熊仔旗舰店"/>
        <s v="秀丽雅"/>
        <s v="徐福记官方旗舰店"/>
        <s v="徐福记喜糖果"/>
        <s v="徐福记喜糖批发"/>
        <s v="徐伟伟32"/>
        <s v="旭日东升_3160"/>
        <s v="瑄瑄零食批发店"/>
        <s v="炫维食品专营店"/>
        <s v="薛木木2014"/>
        <s v="雪冰纯66"/>
        <s v="雪超级靓女"/>
        <s v="雪儿噢噢"/>
        <s v="雪润食品"/>
        <s v="雪中樱1314"/>
        <s v="寻缘1127"/>
        <s v="丫眯乐旗舰店"/>
        <s v="丫丫格佩"/>
        <s v="雅集食品"/>
        <s v="雅思嘉旗舰店"/>
        <s v="雅致人生2002"/>
        <s v="雅致中心"/>
        <s v="亚历蒂斯食品专营店"/>
        <s v="亚卓兴"/>
        <s v="严千食品专营店"/>
        <s v="严永珍55"/>
        <s v="言行食品专营店"/>
        <s v="研品食品专营店"/>
        <s v="扬州五亭食品"/>
        <s v="阳光下的向日葵qq"/>
        <s v="杨大爷旗舰店"/>
        <s v="杨京卓阳"/>
        <s v="尧晟食品专营店"/>
        <s v="瑶瑶食品专营店"/>
        <s v="耶稣t"/>
        <s v="椰风食品批发部"/>
        <s v="野娃食品旗舰店"/>
        <s v="夜天蓝食品店"/>
        <s v="一巴掌食品"/>
        <s v="一朵小黄瓜菜"/>
        <s v="一鸿一丁"/>
        <s v="一品江南66"/>
        <s v="一品食尚88"/>
        <s v="一品堂微"/>
        <s v="一切如此平静"/>
        <s v="一十界企业店"/>
        <s v="一笑而过1216"/>
        <s v="一字眉大叔"/>
        <s v="伊甸园食品专营店"/>
        <s v="伊品仙"/>
        <s v="依蒂安斯旗舰店"/>
        <s v="依蒂安斯上海专卖店"/>
        <s v="依梵蒂食品旗舰店"/>
        <s v="壹马商店"/>
        <s v="怡狐仙"/>
        <s v="怡浓旗舰店"/>
        <s v="怡亚通食品专营"/>
        <s v="宜力汇聚"/>
        <s v="艺福堂食品专营店"/>
        <s v="艺术大师旗舰店"/>
        <s v="忆爱宝贝"/>
        <s v="忆童年2009"/>
        <s v="呓语zzz"/>
        <s v="易买乐食品专营店"/>
        <s v="易强食品有限公司"/>
        <s v="易轩隆食品专营店"/>
        <s v="益阳百顺食品专营店"/>
        <s v="益智胜食品专营店"/>
        <s v="逸格食品专营店"/>
        <s v="翊辰世界"/>
        <s v="意芙旗舰店"/>
        <s v="意小利食品专营店"/>
        <s v="毅江南"/>
        <s v="茵子食品专营店"/>
        <s v="音之玄"/>
        <s v="银河昆泰食品专营店"/>
        <s v="印第安人1973"/>
        <s v="英记食品旗舰店"/>
        <s v="樱桃爷爷的店"/>
        <s v="樱桃爷爷美予食专卖店"/>
        <s v="樱桃爷爷旗舰店"/>
        <s v="迎鹊堂"/>
        <s v="迎鹊堂旗舰店"/>
        <s v="盈和食品专营店"/>
        <s v="盈棚食品专营店"/>
        <s v="盈之宝520"/>
        <s v="赢润小食"/>
        <s v="颖刚食品专营店"/>
        <s v="永成井记专卖店"/>
        <s v="优谷坊"/>
        <s v="优乐果直营店"/>
        <s v="优乐买铺子"/>
        <s v="优联诚食品专营店"/>
        <s v="优觅食品专营"/>
        <s v="优然社"/>
        <s v="优食聚"/>
        <s v="优味一品食品专营店"/>
        <s v="优优美业"/>
        <s v="优之点食品专营店"/>
        <s v="优质良品购物商城"/>
        <s v="悠伴旗舰店"/>
        <s v="悠味食品专营店"/>
        <s v="悠悠麻麻66"/>
        <s v="尤物堂"/>
        <s v="游荡的小魂儿"/>
        <s v="游建珍19770711"/>
        <s v="友臣旗舰店"/>
        <s v="友福祥99"/>
        <s v="酉之辰食品专营店"/>
        <s v="幼稚范er333"/>
        <s v="鱼_尾520"/>
        <s v="鱼儿自游18"/>
        <s v="渝淘乐食品专营店"/>
        <s v="与时利盈食品专营店"/>
        <s v="宇涵一哥"/>
        <s v="羽凡的一生"/>
        <s v="羽宣食品专营店"/>
        <s v="雨必须下"/>
        <s v="雨中星辰168"/>
        <s v="玉成食品"/>
        <s v="玉成小铺"/>
        <s v="玉城哲人"/>
        <s v="玉惠姐"/>
        <s v="玉宇诚食品专营店"/>
        <s v="御善堂"/>
        <s v="御食园佳惠专卖店"/>
        <s v="御食园连锁店"/>
        <s v="御食园食品旗舰店"/>
        <s v="御食园直营连锁店"/>
        <s v="裕丰食品专营店"/>
        <s v="裕海食品专营店"/>
        <s v="裕合食品旗舰店"/>
        <s v="裕品食品专营店"/>
        <s v="豫吉旗舰店"/>
        <s v="豫西特产食品店"/>
        <s v="元朗食品旗舰店"/>
        <s v="元祖食品官方旗舰店"/>
        <s v="园旗舰店"/>
        <s v="越淘越潮8"/>
        <s v="楽菋旗舰店"/>
        <s v="云来小客栈"/>
        <s v="仔仔和仔仔8"/>
        <s v="张国良369"/>
        <s v="张家冠军"/>
        <s v="张绿9"/>
        <s v="张赵君520"/>
        <s v="章学凤"/>
        <s v="长弓食品专营店"/>
        <s v="长虹食品旗舰店"/>
        <s v="长沙巨丰食品专营店"/>
        <s v="长沙雄越食品专营店"/>
        <s v="长汀甜蜜蜜喜糖铺子"/>
        <s v="掌舵人76"/>
        <s v="召香食品专营店"/>
        <s v="兆辉食品专营店"/>
        <s v="浙滋味2010"/>
        <s v="真牛食品专营店"/>
        <s v="真巧食品旗舰店"/>
        <s v="争抢feelpxy1818"/>
        <s v="正点港货代购"/>
        <s v="正合我的小心意"/>
        <s v="正品放心店2"/>
        <s v="芝芝425"/>
        <s v="知味观官方旗舰店"/>
        <s v="芷梦飞扬"/>
        <s v="纸盒子99"/>
        <s v="指向食品专营店"/>
        <s v="至禾食品专营店"/>
        <s v="智在枫为食品专营店"/>
        <s v="中百世佳食品专营店"/>
        <s v="中国茶礼"/>
        <s v="中国减肥之家"/>
        <s v="中国来一份"/>
        <s v="中食汇联食品专营店"/>
        <s v="中意雅"/>
        <s v="众合超人食品专营店"/>
        <s v="众力食品专营店"/>
        <s v="众源食品专营店"/>
        <s v="重庆巧克力1店"/>
        <s v="重庆淘展食品专营店"/>
        <s v="重庆乡旮旯食品"/>
        <s v="周围娟娟"/>
        <s v="周周2220"/>
        <s v="珠海明龙贸易"/>
        <s v="猪猪19897"/>
        <s v="专业批发团队"/>
        <s v="专业无糖食品"/>
        <s v="庄子3638"/>
        <s v="装机网"/>
        <s v="追风52039"/>
        <s v="追朔70"/>
        <s v="追忆中惘然"/>
        <s v="卓健食品专营店"/>
        <s v="资鑫食品专营店"/>
        <s v="滋生派"/>
        <s v="子祺食品旗舰店"/>
        <s v="梓微星食品专营店"/>
        <s v="紫色的水晶1039"/>
        <s v="紫色恋人俄货店"/>
        <s v="紫叶紫霞"/>
        <s v="自由飞翔1018"/>
        <s v="自有境界"/>
        <s v="宗正食品专营店"/>
        <s v="祖母曲奇"/>
        <s v="祖食食品专营店"/>
        <s v="最土的土鸡蛋"/>
        <s v="醉香楼旗舰店"/>
        <s v="醉香楼食品"/>
        <s v="座上客旗舰店"/>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dministrator" refreshedDate="42026.678514583335" createdVersion="5" refreshedVersion="5" minRefreshableVersion="3" recordCount="0" supportSubquery="1" supportAdvancedDrill="1">
  <cacheSource type="external" connectionId="2"/>
  <cacheFields count="4">
    <cacheField name="[Rawdata].[省份].[省份]" caption="省份" numFmtId="0" hierarchy="4" level="1">
      <sharedItems count="31">
        <s v="安徽"/>
        <s v="澳门"/>
        <s v="北京"/>
        <s v="福建"/>
        <s v="广东"/>
        <s v="广西"/>
        <s v="贵州"/>
        <s v="海南"/>
        <s v="河北"/>
        <s v="河南"/>
        <s v="黑龙江"/>
        <s v="湖北"/>
        <s v="湖南"/>
        <s v="吉林"/>
        <s v="江苏"/>
        <s v="江西"/>
        <s v="辽宁"/>
        <s v="内蒙古"/>
        <s v="日本"/>
        <s v="山东"/>
        <s v="山西"/>
        <s v="陕西"/>
        <s v="上海"/>
        <s v="四川"/>
        <s v="台湾"/>
        <s v="天津"/>
        <s v="香港"/>
        <s v="新疆"/>
        <s v="云南"/>
        <s v="浙江"/>
        <s v="重庆"/>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2" memberValueDatatype="130" unbalanced="0">
      <fieldsUsage count="2">
        <fieldUsage x="-1"/>
        <fieldUsage x="0"/>
      </fieldsUsage>
    </cacheHierarchy>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dministrator" refreshedDate="42026.678515277781" createdVersion="5" refreshedVersion="5" minRefreshableVersion="3" recordCount="0" supportSubquery="1" supportAdvancedDrill="1">
  <cacheSource type="external" connectionId="2"/>
  <cacheFields count="4">
    <cacheField name="[Rawdata].[平台].[平台]" caption="平台" numFmtId="0" level="1">
      <sharedItems count="5">
        <s v="全球购"/>
        <s v="淘宝"/>
        <s v="天猫"/>
        <s v="天猫超市"/>
        <s v="天猫国际"/>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dministrator" refreshedDate="42026.67851863426" createdVersion="5" refreshedVersion="5" minRefreshableVersion="3" recordCount="0" supportSubquery="1" supportAdvancedDrill="1">
  <cacheSource type="external" connectionId="2"/>
  <cacheFields count="4">
    <cacheField name="[Rawdata].[笔单价].[笔单价]" caption="笔单价" numFmtId="0" hierarchy="17" level="1">
      <sharedItems containsSemiMixedTypes="0" containsString="0" containsNumber="1" minValue="4.9000000000000004" maxValue="430" count="653">
        <n v="4.9000000000000004"/>
        <n v="5.5"/>
        <n v="5.6"/>
        <n v="5.78"/>
        <n v="5.79"/>
        <n v="5.8"/>
        <n v="5.88"/>
        <n v="5.9"/>
        <n v="5.95"/>
        <n v="5.96"/>
        <n v="5.99"/>
        <n v="6"/>
        <n v="6.08"/>
        <n v="6.1"/>
        <n v="6.16"/>
        <n v="6.2"/>
        <n v="6.3"/>
        <n v="6.4"/>
        <n v="6.48"/>
        <n v="6.5"/>
        <n v="6.59"/>
        <n v="6.6"/>
        <n v="6.7"/>
        <n v="6.75"/>
        <n v="6.8"/>
        <n v="6.88"/>
        <n v="6.9"/>
        <n v="6.98"/>
        <n v="6.99"/>
        <n v="7"/>
        <n v="7.09"/>
        <n v="7.2"/>
        <n v="7.3"/>
        <n v="7.5"/>
        <n v="7.6"/>
        <n v="7.68"/>
        <n v="7.69"/>
        <n v="7.8"/>
        <n v="7.84"/>
        <n v="7.9"/>
        <n v="7.91"/>
        <n v="7.92"/>
        <n v="7.98"/>
        <n v="7.99"/>
        <n v="8"/>
        <n v="8.1999999999999993"/>
        <n v="8.3000000000000007"/>
        <n v="8.36"/>
        <n v="8.4"/>
        <n v="8.48"/>
        <n v="8.49"/>
        <n v="8.5"/>
        <n v="8.5399999999999991"/>
        <n v="8.6"/>
        <n v="8.64"/>
        <n v="8.65"/>
        <n v="8.6999999999999993"/>
        <n v="8.7200000000000006"/>
        <n v="8.7899999999999991"/>
        <n v="8.8000000000000007"/>
        <n v="8.8800000000000008"/>
        <n v="8.89"/>
        <n v="8.9"/>
        <n v="8.91"/>
        <n v="8.92"/>
        <n v="8.93"/>
        <n v="8.98"/>
        <n v="8.99"/>
        <n v="9"/>
        <n v="9.16"/>
        <n v="9.1999999999999993"/>
        <n v="9.3000000000000007"/>
        <n v="9.4"/>
        <n v="9.4499999999999993"/>
        <n v="9.4700000000000006"/>
        <n v="9.48"/>
        <n v="9.49"/>
        <n v="9.5"/>
        <n v="9.58"/>
        <n v="9.6"/>
        <n v="9.6999999999999993"/>
        <n v="9.8000000000000007"/>
        <n v="9.8800000000000008"/>
        <n v="9.89"/>
        <n v="9.9"/>
        <n v="9.93"/>
        <n v="9.9499999999999993"/>
        <n v="9.98"/>
        <n v="9.99"/>
        <n v="10"/>
        <n v="10.1"/>
        <n v="10.199999999999999"/>
        <n v="10.25"/>
        <n v="10.3"/>
        <n v="10.35"/>
        <n v="10.4"/>
        <n v="10.42"/>
        <n v="10.5"/>
        <n v="10.6"/>
        <n v="10.7"/>
        <n v="10.79"/>
        <n v="10.8"/>
        <n v="10.82"/>
        <n v="10.9"/>
        <n v="10.99"/>
        <n v="11"/>
        <n v="11.08"/>
        <n v="11.2"/>
        <n v="11.4"/>
        <n v="11.48"/>
        <n v="11.5"/>
        <n v="11.59"/>
        <n v="11.6"/>
        <n v="11.7"/>
        <n v="11.76"/>
        <n v="11.8"/>
        <n v="11.85"/>
        <n v="11.88"/>
        <n v="11.9"/>
        <n v="11.99"/>
        <n v="12"/>
        <n v="12.2"/>
        <n v="12.35"/>
        <n v="12.4"/>
        <n v="12.42"/>
        <n v="12.43"/>
        <n v="12.5"/>
        <n v="12.6"/>
        <n v="12.8"/>
        <n v="12.9"/>
        <n v="12.99"/>
        <n v="13"/>
        <n v="13.2"/>
        <n v="13.38"/>
        <n v="13.5"/>
        <n v="13.56"/>
        <n v="13.6"/>
        <n v="13.72"/>
        <n v="13.8"/>
        <n v="13.82"/>
        <n v="13.86"/>
        <n v="13.88"/>
        <n v="13.9"/>
        <n v="13.99"/>
        <n v="14"/>
        <n v="14.19"/>
        <n v="14.2"/>
        <n v="14.4"/>
        <n v="14.5"/>
        <n v="14.58"/>
        <n v="14.6"/>
        <n v="14.7"/>
        <n v="14.8"/>
        <n v="14.87"/>
        <n v="14.9"/>
        <n v="14.99"/>
        <n v="15"/>
        <n v="15.1"/>
        <n v="15.48"/>
        <n v="15.5"/>
        <n v="15.6"/>
        <n v="15.8"/>
        <n v="15.9"/>
        <n v="15.98"/>
        <n v="15.99"/>
        <n v="16"/>
        <n v="16.11"/>
        <n v="16.190000000000001"/>
        <n v="16.2"/>
        <n v="16.38"/>
        <n v="16.46"/>
        <n v="16.5"/>
        <n v="16.600000000000001"/>
        <n v="16.7"/>
        <n v="16.79"/>
        <n v="16.8"/>
        <n v="16.88"/>
        <n v="16.899999999999999"/>
        <n v="16.98"/>
        <n v="16.989999999999998"/>
        <n v="17"/>
        <n v="17.21"/>
        <n v="17.5"/>
        <n v="17.600000000000001"/>
        <n v="17.64"/>
        <n v="17.7"/>
        <n v="17.77"/>
        <n v="17.8"/>
        <n v="17.899999999999999"/>
        <n v="17.920000000000002"/>
        <n v="17.98"/>
        <n v="18"/>
        <n v="18.2"/>
        <n v="18.38"/>
        <n v="18.399999999999999"/>
        <n v="18.5"/>
        <n v="18.600000000000001"/>
        <n v="18.71"/>
        <n v="18.78"/>
        <n v="18.8"/>
        <n v="18.809999999999999"/>
        <n v="18.88"/>
        <n v="18.899999999999999"/>
        <n v="18.95"/>
        <n v="18.98"/>
        <n v="19"/>
        <n v="19.2"/>
        <n v="19.28"/>
        <n v="19.48"/>
        <n v="19.5"/>
        <n v="19.600000000000001"/>
        <n v="19.690000000000001"/>
        <n v="19.8"/>
        <n v="19.84"/>
        <n v="19.88"/>
        <n v="19.89"/>
        <n v="19.899999999999999"/>
        <n v="19.920000000000002"/>
        <n v="19.95"/>
        <n v="19.96"/>
        <n v="19.989999999999998"/>
        <n v="20"/>
        <n v="20.239999999999998"/>
        <n v="20.5"/>
        <n v="20.8"/>
        <n v="20.9"/>
        <n v="20.99"/>
        <n v="21"/>
        <n v="21.5"/>
        <n v="21.6"/>
        <n v="21.66"/>
        <n v="21.7"/>
        <n v="21.8"/>
        <n v="21.9"/>
        <n v="22"/>
        <n v="22.3"/>
        <n v="22.42"/>
        <n v="22.5"/>
        <n v="22.6"/>
        <n v="22.8"/>
        <n v="22.9"/>
        <n v="23"/>
        <n v="23.3"/>
        <n v="23.5"/>
        <n v="23.6"/>
        <n v="23.7"/>
        <n v="23.75"/>
        <n v="23.79"/>
        <n v="23.8"/>
        <n v="23.9"/>
        <n v="23.99"/>
        <n v="24"/>
        <n v="24.32"/>
        <n v="24.5"/>
        <n v="24.51"/>
        <n v="24.65"/>
        <n v="24.79"/>
        <n v="24.8"/>
        <n v="24.9"/>
        <n v="24.98"/>
        <n v="24.99"/>
        <n v="25"/>
        <n v="25.2"/>
        <n v="25.4"/>
        <n v="25.5"/>
        <n v="25.6"/>
        <n v="25.66"/>
        <n v="25.8"/>
        <n v="25.82"/>
        <n v="25.9"/>
        <n v="26"/>
        <n v="26.19"/>
        <n v="26.5"/>
        <n v="26.7"/>
        <n v="26.73"/>
        <n v="26.8"/>
        <n v="26.88"/>
        <n v="26.9"/>
        <n v="26.91"/>
        <n v="26.99"/>
        <n v="27"/>
        <n v="27.12"/>
        <n v="27.16"/>
        <n v="27.2"/>
        <n v="27.39"/>
        <n v="27.5"/>
        <n v="27.52"/>
        <n v="27.6"/>
        <n v="27.74"/>
        <n v="27.8"/>
        <n v="27.9"/>
        <n v="27.91"/>
        <n v="28"/>
        <n v="28.5"/>
        <n v="28.56"/>
        <n v="28.6"/>
        <n v="28.71"/>
        <n v="28.8"/>
        <n v="28.9"/>
        <n v="29"/>
        <n v="29.5"/>
        <n v="29.6"/>
        <n v="29.8"/>
        <n v="29.9"/>
        <n v="29.97"/>
        <n v="29.99"/>
        <n v="30"/>
        <n v="30.5"/>
        <n v="30.6"/>
        <n v="30.8"/>
        <n v="30.9"/>
        <n v="31"/>
        <n v="31.3"/>
        <n v="31.5"/>
        <n v="31.6"/>
        <n v="31.7"/>
        <n v="31.8"/>
        <n v="31.9"/>
        <n v="32"/>
        <n v="32.369999999999997"/>
        <n v="32.5"/>
        <n v="32.799999999999997"/>
        <n v="32.880000000000003"/>
        <n v="32.9"/>
        <n v="32.99"/>
        <n v="33"/>
        <n v="33.299999999999997"/>
        <n v="33.4"/>
        <n v="33.5"/>
        <n v="33.520000000000003"/>
        <n v="33.799999999999997"/>
        <n v="33.9"/>
        <n v="33.979999999999997"/>
        <n v="33.99"/>
        <n v="34"/>
        <n v="34.299999999999997"/>
        <n v="34.5"/>
        <n v="34.65"/>
        <n v="34.700000000000003"/>
        <n v="34.799999999999997"/>
        <n v="34.9"/>
        <n v="34.93"/>
        <n v="34.99"/>
        <n v="35"/>
        <n v="35.5"/>
        <n v="35.700000000000003"/>
        <n v="35.799999999999997"/>
        <n v="35.9"/>
        <n v="36"/>
        <n v="36.299999999999997"/>
        <n v="36.4"/>
        <n v="36.47"/>
        <n v="36.49"/>
        <n v="36.5"/>
        <n v="36.6"/>
        <n v="36.799999999999997"/>
        <n v="36.9"/>
        <n v="37"/>
        <n v="37.200000000000003"/>
        <n v="37.26"/>
        <n v="37.5"/>
        <n v="37.700000000000003"/>
        <n v="37.799999999999997"/>
        <n v="37.9"/>
        <n v="38"/>
        <n v="38.159999999999997"/>
        <n v="38.4"/>
        <n v="38.479999999999997"/>
        <n v="38.5"/>
        <n v="38.799999999999997"/>
        <n v="38.9"/>
        <n v="38.99"/>
        <n v="39"/>
        <n v="39.200000000000003"/>
        <n v="39.5"/>
        <n v="39.6"/>
        <n v="39.799999999999997"/>
        <n v="39.89"/>
        <n v="39.9"/>
        <n v="39.96"/>
        <n v="39.979999999999997"/>
        <n v="39.99"/>
        <n v="40"/>
        <n v="40.5"/>
        <n v="41.18"/>
        <n v="41.5"/>
        <n v="41.6"/>
        <n v="41.8"/>
        <n v="41.9"/>
        <n v="42"/>
        <n v="42.5"/>
        <n v="42.8"/>
        <n v="42.9"/>
        <n v="43"/>
        <n v="43.2"/>
        <n v="43.6"/>
        <n v="43.8"/>
        <n v="44"/>
        <n v="44.3"/>
        <n v="44.5"/>
        <n v="44.8"/>
        <n v="44.9"/>
        <n v="45"/>
        <n v="45.5"/>
        <n v="45.8"/>
        <n v="45.86"/>
        <n v="45.9"/>
        <n v="46"/>
        <n v="46.18"/>
        <n v="46.3"/>
        <n v="46.47"/>
        <n v="46.7"/>
        <n v="46.8"/>
        <n v="46.9"/>
        <n v="47"/>
        <n v="47.5"/>
        <n v="47.8"/>
        <n v="47.9"/>
        <n v="47.99"/>
        <n v="48"/>
        <n v="48.5"/>
        <n v="48.6"/>
        <n v="48.8"/>
        <n v="48.9"/>
        <n v="49"/>
        <n v="49.6"/>
        <n v="49.7"/>
        <n v="49.8"/>
        <n v="49.9"/>
        <n v="49.91"/>
        <n v="50"/>
        <n v="50.8"/>
        <n v="50.9"/>
        <n v="51"/>
        <n v="51.5"/>
        <n v="51.8"/>
        <n v="51.9"/>
        <n v="52"/>
        <n v="52.25"/>
        <n v="52.5"/>
        <n v="52.8"/>
        <n v="52.9"/>
        <n v="53"/>
        <n v="53.27"/>
        <n v="53.8"/>
        <n v="53.9"/>
        <n v="54"/>
        <n v="54.6"/>
        <n v="54.75"/>
        <n v="54.8"/>
        <n v="54.9"/>
        <n v="54.98"/>
        <n v="55"/>
        <n v="55.2"/>
        <n v="55.8"/>
        <n v="55.9"/>
        <n v="55.94"/>
        <n v="55.99"/>
        <n v="56"/>
        <n v="56.33"/>
        <n v="56.5"/>
        <n v="56.6"/>
        <n v="56.8"/>
        <n v="57"/>
        <n v="57.5"/>
        <n v="57.6"/>
        <n v="57.8"/>
        <n v="58"/>
        <n v="58.5"/>
        <n v="58.8"/>
        <n v="58.9"/>
        <n v="59"/>
        <n v="59.4"/>
        <n v="59.6"/>
        <n v="59.7"/>
        <n v="59.75"/>
        <n v="59.8"/>
        <n v="59.9"/>
        <n v="60"/>
        <n v="61"/>
        <n v="62"/>
        <n v="62.8"/>
        <n v="63"/>
        <n v="63.2"/>
        <n v="63.8"/>
        <n v="64"/>
        <n v="64.5"/>
        <n v="64.8"/>
        <n v="64.900000000000006"/>
        <n v="65"/>
        <n v="65.55"/>
        <n v="65.8"/>
        <n v="65.900000000000006"/>
        <n v="66"/>
        <n v="66.599999999999994"/>
        <n v="66.8"/>
        <n v="66.959999999999994"/>
        <n v="67"/>
        <n v="67.8"/>
        <n v="68"/>
        <n v="68.25"/>
        <n v="68.78"/>
        <n v="68.8"/>
        <n v="69"/>
        <n v="69.8"/>
        <n v="69.86"/>
        <n v="69.900000000000006"/>
        <n v="69.989999999999995"/>
        <n v="70"/>
        <n v="72"/>
        <n v="72.8"/>
        <n v="73"/>
        <n v="73.25"/>
        <n v="74"/>
        <n v="74.8"/>
        <n v="75"/>
        <n v="75.8"/>
        <n v="75.900000000000006"/>
        <n v="76"/>
        <n v="77"/>
        <n v="78"/>
        <n v="78.5"/>
        <n v="78.8"/>
        <n v="79"/>
        <n v="79.010000000000005"/>
        <n v="79.8"/>
        <n v="79.900000000000006"/>
        <n v="79.98"/>
        <n v="80"/>
        <n v="81"/>
        <n v="81.8"/>
        <n v="82"/>
        <n v="82.8"/>
        <n v="83"/>
        <n v="83.5"/>
        <n v="83.9"/>
        <n v="84.5"/>
        <n v="84.9"/>
        <n v="85"/>
        <n v="85.8"/>
        <n v="86"/>
        <n v="86.8"/>
        <n v="87"/>
        <n v="87.5"/>
        <n v="88"/>
        <n v="88.9"/>
        <n v="89"/>
        <n v="89.9"/>
        <n v="90"/>
        <n v="91.8"/>
        <n v="91.9"/>
        <n v="92"/>
        <n v="92.8"/>
        <n v="92.9"/>
        <n v="93.5"/>
        <n v="94"/>
        <n v="94.2"/>
        <n v="95"/>
        <n v="95.3"/>
        <n v="95.9"/>
        <n v="96"/>
        <n v="96.8"/>
        <n v="98"/>
        <n v="98.8"/>
        <n v="99"/>
        <n v="99.4"/>
        <n v="99.6"/>
        <n v="99.8"/>
        <n v="99.9"/>
        <n v="100"/>
        <n v="102"/>
        <n v="103.2"/>
        <n v="104.9"/>
        <n v="105"/>
        <n v="106"/>
        <n v="106.9"/>
        <n v="107"/>
        <n v="108"/>
        <n v="109"/>
        <n v="109.9"/>
        <n v="110"/>
        <n v="112.8"/>
        <n v="114.46"/>
        <n v="115"/>
        <n v="116"/>
        <n v="118"/>
        <n v="118.6"/>
        <n v="118.8"/>
        <n v="119"/>
        <n v="120"/>
        <n v="122"/>
        <n v="122.08"/>
        <n v="125"/>
        <n v="126"/>
        <n v="128"/>
        <n v="129"/>
        <n v="129.80000000000001"/>
        <n v="129.9"/>
        <n v="130"/>
        <n v="131.19999999999999"/>
        <n v="132"/>
        <n v="133"/>
        <n v="135"/>
        <n v="136"/>
        <n v="136.9"/>
        <n v="138"/>
        <n v="138.80000000000001"/>
        <n v="138.82"/>
        <n v="139"/>
        <n v="139.9"/>
        <n v="146"/>
        <n v="148"/>
        <n v="148.09"/>
        <n v="149"/>
        <n v="155"/>
        <n v="156"/>
        <n v="157.91999999999999"/>
        <n v="158"/>
        <n v="159"/>
        <n v="160"/>
        <n v="160.99"/>
        <n v="164"/>
        <n v="165.98"/>
        <n v="167"/>
        <n v="168"/>
        <n v="169"/>
        <n v="174"/>
        <n v="178.8"/>
        <n v="179"/>
        <n v="180"/>
        <n v="182.52"/>
        <n v="185.99"/>
        <n v="188"/>
        <n v="189"/>
        <n v="198"/>
        <n v="198.38"/>
        <n v="199"/>
        <n v="199.99"/>
        <n v="208"/>
        <n v="215"/>
        <n v="218"/>
        <n v="220"/>
        <n v="226"/>
        <n v="238"/>
        <n v="240"/>
        <n v="249"/>
        <n v="251"/>
        <n v="268"/>
        <n v="288"/>
        <n v="289"/>
        <n v="298"/>
        <n v="299"/>
        <n v="430"/>
      </sharedItems>
    </cacheField>
    <cacheField name="[Rawdata].[平台].[平台]" caption="平台" numFmtId="0" level="1">
      <sharedItems containsSemiMixedTypes="0" containsNonDate="0" containsString="0"/>
    </cacheField>
    <cacheField name="[Measures].[以下项目的总和销量]" caption="以下项目的总和销量" numFmtId="0" hierarchy="34" level="32767"/>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1"/>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2" memberValueDatatype="5" unbalanced="0">
      <fieldsUsage count="2">
        <fieldUsage x="-1"/>
        <fieldUsage x="0"/>
      </fieldsUsage>
    </cacheHierarchy>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2"/>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3"/>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dministrator" refreshedDate="42026.678523379633" createdVersion="5" refreshedVersion="5" minRefreshableVersion="3" recordCount="0" supportSubquery="1" supportAdvancedDrill="1">
  <cacheSource type="external" connectionId="2"/>
  <cacheFields count="6">
    <cacheField name="[Rawdata].[标题].[标题]" caption="标题" numFmtId="0" hierarchy="13" level="1">
      <sharedItems count="4226">
        <s v="#不吃#手工年货进口松露生巧克力牛奶黑巧克力情人节礼物礼盒零食"/>
        <s v="(买一送一拍套餐)正宗友臣肉松饼零食品整箱小吃美食糕点年货包邮"/>
        <s v="[2件包邮]甘源牌 蟹香蟹黄味炒米285g 零食坚果特产炒货干果年货"/>
        <s v="[包邮3斤送67克花生酥]四川内江特产黄老五芝麻酥糖新品零食年货"/>
        <s v="[宝宝聚]年货零食品蔓越莓手工饼干卜珂曲奇饼干200g 3袋包邮"/>
        <s v="[宝宝聚]年货零食品蔓越莓手工饼干卜珂曲奇饼干200g*3包组包邮"/>
        <s v="[宝宝聚]正宗海玉田台湾姜糖 软糖 手工姜糖 年货糖果320g*3包邮"/>
        <s v="[宝宝聚]正宗海玉田台湾姜糖 软糖 手工姜糖 年货糖果320g4瓶包邮"/>
        <s v="[进口年货]包邮 台湾宏亚77松塔50个 饼干蜜兰诺千层酥800g零食品"/>
        <s v="[进口年货]包邮台湾雪之恋麻薯6口味6盒三叔公手造糕点进口零食品"/>
        <s v="[聚]大润谷908g蓝铁罐年货礼盒曲奇饼干进口料特产零食"/>
        <s v="[买2减1]年货麦呦燕麦巧克力156g*3营养燕麦片巧克力喜糖果零食品"/>
        <s v="[买2送1]香楠抹茶麻薯 手工日本风味麻薯草饼传统糕点心年货零食"/>
        <s v="[满100减20]进口零食年货奶糖台湾特产抹茶口味花生牛轧糖喜糖"/>
        <s v="[年货]嘉士柏牛轧糖果台湾手工进口蔓越莓牛轧糖圣诞礼茶点心468g"/>
        <s v="[年货大集]台湾手工花生牛轧糖台湾特产 正宗 牛扎糖Nougat 1000G"/>
        <s v="[拍下49.9]安琪粒粒脆红罐铁盒丹麦曲奇饼干零食年货特产2*320g"/>
        <s v="[十元优惠劵]包邮大润谷年货零食大礼包礼物进口零食曲奇糖果礼包"/>
        <s v="[喜糖批发]正宗冠生园大白兔奶糖 休闲零食 年货 大白兔奶糖250g"/>
        <s v="[新鲜日期]北京特产 稻香村年货 正宗稻香村糕点 点心礼盒2000g"/>
        <s v="[新鲜日期]北京特产 正宗稻香村糕点礼盒 散糕点1500g 年货礼盒"/>
        <s v="[新鲜日期]稻香村 年货礼盒 北京特产 稻香村糕点礼盒3000g"/>
        <s v="【168包邮】美国高迪瓦 Godiva歌帝梵72%黑巧克力排块100G 新年货"/>
        <s v="【1斤包邮】德芙榛仁果粒巧克力500克散装 年货结婚喜糖特价批发"/>
        <s v="【2份包邮年货】aji尼西亚惊奇脆片咸饼干奶酪黄金起士脆片苏打饼"/>
        <s v="【2份减1元】麦德好酸黑糖话梅糖麦得好卖得好金罐喜糖果500g年货"/>
        <s v="【2份减1元】满天下金牌丝肉松饼散装 友成臣有层 9.9包邮年货"/>
        <s v="【2份减1元】营养燕麦巧克力休闲糖果418g 9.9包邮年货"/>
        <s v="【2份减2元】康围 小米锅巴 糯米锅巴糕点零食品酥脆可口540g年货"/>
        <s v="【2份减2元】年货正宗金冠黑糖话梅糖果喜糖零食休闲食品袋装468g"/>
        <s v="【2盒包邮】八大山人法式软牛轧 花生牛轧糖 喜糖 必备年货480克"/>
        <s v="【2件包邮】花生酥糖纯手工制作安徽宣城特产乐松糕点心必备年货"/>
        <s v="【2件减1元】正宗龙杯多口味太谷饼12个山西特产美食糕点年货包邮"/>
        <s v="【2件再减一元】喜糖果手工麻仔花生酥糖500g 花生糖年货香酥可口"/>
        <s v="【2斤包邮】阜宁贡品糕 阜宁大糕 喜糕 小包装云片糕特产年货"/>
        <s v="【3袋36个1200g】四川宜宾特产小黄粑竹叶糕糯米糕 零食年货包邮"/>
        <s v="【3袋起包邮】源合斋 纯麦片燕麦巧克力 低糖喜糖果年货"/>
        <s v="【3盒包邮】韩国进口零食品乐天打糕派巧克力礼盒糕点年货包邮"/>
        <s v="【3盒包邮】进口食品年货零食 乐天咸饼干杰克咸味苏打饼干100g"/>
        <s v="【3斤25省包邮】绿得宝杜浔酥糖漳州特产花生糖喜糖年货兼批发"/>
        <s v="【3斤包邮】李八味贡品糕 阜宁大糕 喜糕 小包装云片糕特产年货"/>
        <s v="【3斤包邮】小牛顿红双喜玉米软糖500G 休闲年货糖果食品喜糖散装"/>
        <s v="【3斤装超值版】稻香村糕点礼盒 京八件北京特产散装点心年货"/>
        <s v="【6份包邮年货】台湾三叔公雪之恋手造麻糬花生手工麻薯糍粑糕点"/>
        <s v="【888g*2包】酸甜爽口 正宗广东宏源陈皮糖年货糖果零食大礼包"/>
        <s v="【8包包邮】新装印尼KOPIKO特浓原味咖啡糖结婚喜糖童年糖果年货"/>
        <s v="【8包包邮】印尼进口kino顶级榴莲软糖结婚喜糖年货糖果特产包装"/>
        <s v="【tfboys新包装】雅客金牌肉松饼整箱雅克蛋糕点心零食品36枚年货"/>
        <s v="【澳门葡记】燕麦巧克力 麦片巧克力 500g 年货 包邮（代可可脂）"/>
        <s v="【百草味- 雪天使麻薯210gx2袋】糕点抹茶味 年货零食特产台式"/>
        <s v="【百草味】超值年货糕点组合730g 凤梨酥 黄金麻薯 烤芙条共3盒"/>
        <s v="【百草味-凤梨酥300g】年货特产零食 台湾特色糕点 精品盒装"/>
        <s v="【百草味-凤梨酥300gx2】年货零食特产 台湾特色糕点 精品盒装"/>
        <s v="【百草味-黄金椰丝麻薯210g】红豆馅 年货台式风味糕点 特产零食"/>
        <s v="【百草味-雪天使麻薯210g】抹茶味 年货台式点心糕点 零食特产"/>
        <s v="【柏兆记_蛋黄酥】零食 点心 年货 手工蛋黄酥 莲蓉 豆沙蛋黄酥"/>
        <s v="【柏兆记_绿豆糕】 零食 年货 礼盒 特产点心 小吃糕点 绿豆皇"/>
        <s v="【包邮】安徽特产花生黑芝麻酥糖 甜味休闲年货零食美食小吃260克"/>
        <s v="【包邮】吃透透黄金凤梨酥 小凤一口酥 年货礼盒 台湾进口凤梨酥"/>
        <s v="【包邮】德芙巧克力4.5g丝滑牛奶散称500g双喜婚礼喜糖年货零食品"/>
        <s v="【包邮】费列罗进口巧克力25格金花方盒情人节生日零食品年货礼物"/>
        <s v="【包邮】韩国进口情人节零食大礼包 零食年货大礼包 女生生日大礼"/>
        <s v="【包邮】进口费列罗巧克力28粒心形DIY礼盒装生日年货情人节礼物"/>
        <s v="【包邮】进口零食品皇冠丹麦曲奇饼干72g*5盒年货情人节大礼包"/>
        <s v="【包邮】乐吧舒为猴头菇饼干720g年货礼品天津特产零食早餐猴菇饼"/>
        <s v="【包邮】年货美国创意星球 生日送女友 星空星系棒棒糖10支180g"/>
        <s v="【包邮】年货正宗全盛斋蛋黄酥陕西特产回民街清真早餐点心零食"/>
        <s v="【包邮】盼盼梅尼耶干蛋糕1kg/1000g 奶香味零食饼干年货"/>
        <s v="【包邮】上好佳口味大集合40袋/20味年货小零食礼品（6-10g系列）"/>
        <s v="【包邮】食尚达人 福建特产花生酥糖杜浔酥糖 零食糖果花生糖年货"/>
        <s v="【包邮】徐福记卷心酥夹心饼干散装糕点心小吃零食品年货 500g"/>
        <s v="【包邮】徐福记小丸煎饼干散装糕点心休闲小吃零食品年货 500g"/>
        <s v="【包邮】印尼进口年货零食巧贝特巧克力裹衣夹心饼干 80g*6盒装"/>
        <s v="【包邮16支装】乐吧薯片50克*16多口味年货必备零食小脆天津特产"/>
        <s v="【包邮8支装】乐吧薯片50克*8支多口味情人节零食年货必备小脆"/>
        <s v="【贝夫板栗饼】300g礼盒台湾厦门特产馅饼美零食品休闲糕点心年货"/>
        <s v="【贝夫红豆蛋黄酥】50g*4台湾厦门特产手工美零食品休闲糕点年货"/>
        <s v="【贝夫老婆饼】300g礼盒台湾厦门特产美零食品休闲糕点心馅饼年货"/>
        <s v="【贝夫莲蓉蛋黄酥】50g*4台湾厦门特产美零食品休闲糕点月饼年货"/>
        <s v="【贝夫抹茶蛋黄酥】50g*4台湾厦门特产美零食品休闲糕点月饼年货"/>
        <s v="【贝夫肉松黄金酥】500g一口酥台湾特产美零食品休闲糕点饼干年货"/>
        <s v="【贝夫喜团圆大礼包A】1800g礼盒伴手礼零食馅饼糕点特产年货送礼"/>
        <s v="【贝夫紫薯蛋黄酥】50g*4台湾厦门特产美零食品休闲糕点月饼年货"/>
        <s v="【不老林】 不老林酥糖  花生综合口味酥心糖果 沈阳特产年货500g"/>
        <s v="【不老林】 不老林酥糖 花生杏仁酥心糖果240克沈阳特产年货"/>
        <s v="【不老林】 不老林酥糖 花生椰奶酥心糖 240克 沈阳特产年货"/>
        <s v="【不老林】不老林大虾酥糖 花生酥心糖 沈阳特产年货喜糖果500g"/>
        <s v="【不老林】不老林运动糖 牛轧糖 240克x5袋 沈阳特产年货"/>
        <s v="【馋鱼儿】抹茶麻薯210g 抹茶味 年货台式点心糕点 零食特产"/>
        <s v="【陈李济年货提前抢】全新一代水果喉糖 2盒装2口味 胖大海+桔红"/>
        <s v="【大名食品】苏州特产木糖醇松仁粽子糖128g年货塑盒装无糖粽子糖"/>
        <s v="【德国进口】包邮 嘉云斯水果糖年货进口糖果喜糖3盒装随机发"/>
        <s v="【德辉】传统金华小酥饼浙江年货特产办公室零食小吃烧饼250g原味"/>
        <s v="【多省包邮】徐福记酥心糖喜糖酥糖新年糖休闲食品零食品年货500g"/>
        <s v="【多省包邮】徐福记透明橡皮糖果汁软糖零食品水果年货散装 500g"/>
        <s v="【峨眉山牌_ 甜香味】四川乐山特产散装花生酥 糖果零食年货 500g"/>
        <s v="【儿童巧克力】巧罗年货纯可可脂巧小熊巧克力儿童礼盒5颗 含玩具"/>
        <s v="【浮流食坊】红豆酥现做手工红豆饼红豆素馅饼 传统糕点年货零食"/>
        <s v="【高粱口味】原味 山东特产圣福记高粱饴软糖 年货批发 正宗 微甜"/>
        <s v="【古早】低糖黄金糯米酥 厦门特产年货零食芋头糍粑糕点（6枚装）"/>
        <s v="【古早】年货特别礼盒大礼包  春节年货大礼包 至闺蜜"/>
        <s v="【广州酒家_荣华富贵】 广东特产  腊味饼酥 年货 手信 员工福利"/>
        <s v="【海尔年货专供】贝夫 蛋黄饼420g礼盒特产馅饼美食休闲糕点年货"/>
        <s v="【海尔年货专供】贝夫 凤梨酥350g礼盒特产美食品糕点心小吃年货"/>
        <s v="【海尔年货专供】贝夫 绿豆饼300g礼盒特产馅饼美食休闲糕点心"/>
        <s v="【海尔年货专供】费列罗进口巧克力礼盒装88粒商务生日礼物包顺丰"/>
        <s v="【海尔年货专供】巧巧苦荞牛轧糖/青豆牛轧糖500g 糖果台湾风味零"/>
        <s v="【海尔年货专供】野娃糕点零食特产手工花生黑芝麻片酥糖1300g罐"/>
        <s v="【海尔年货专供】野娃黑芝麻片糖酥手工麦芽糖无蔗糖糕点心500g罐"/>
        <s v="【韩国进口切片糖】水果糖果MG Candy手工糖果年货硬糖买一送一"/>
        <s v="【韩美禾】韩国进口零食品芝士蒜味饼干法式烤面包干年货糕点120g"/>
        <s v="【好巴食】饼干糕点膨化零食四川特产年货黑米酥南瓜酥蛋苕酥包邮"/>
        <s v="【皇冠世家】广州四宝广东潮汕特产年货食品糕点零食小吃礼盒包邮"/>
        <s v="【皇冠世家】味在西关广东潮汕广州特产年货食品零食糕点礼盒包邮"/>
        <s v="【皇冠世家】味在西关广东广州特产春节年货纯手工零食手信红礼盒"/>
        <s v="【皇冠世家】味在西关广东广州特产年货糕点食品零食小吃手信礼盒"/>
        <s v="【皇冠世家】牙擦酥广州特产美食食品糕点零食小吃年货手信大礼盒"/>
        <s v="【黄老五 礼盒】零食年货大礼包礼盒传统甜味糕点  美味 1842g"/>
        <s v="【会员购】金丝肉松饼小蛋糕独立包装传统糕零食年货 HAONHHMR"/>
        <s v="【江浙沪整箱包邮】年货丹麦皇冠曲奇牛油饼干 进口零食曲奇90g"/>
        <s v="【今日特卖】老式软糖 高粱饴500g 正宗山东特产年货糖果包邮特价"/>
        <s v="【今日特卖】味佳旺牛皮糖 500g袋软糖散装称量软糖芝麻糖果年货"/>
        <s v="【今日特卖】小花生牛轧糖500g 传统牛奶花生糖果散装年货免运费"/>
        <s v="【金装年货】包邮 意大利进口费列罗榛果巧克力T3礼盒装48颗 喜糖"/>
        <s v="【经典美味小吃】甘源牌蟹黄炒米285g*2 年货零食坚果特产炒货"/>
        <s v="【可可爱吃】年货礼盒 零食礼盒 年货大礼包 爆米花礼盒 420g"/>
        <s v="【两份减一元 】台湾特产黑芝麻花生牛轧糖纯手工喜糖果428g年货"/>
        <s v="【临期低价处理；限量60份】印尼进口皇冠曲奇 礼盒装750g 年货"/>
        <s v="【零食】大礼包年货手工巧克力礼盒松露包邮无添加"/>
        <s v="【买2份减1元】年货超值零食组合30包含进口休闲小零食品美食小吃"/>
        <s v="【买3斤送半斤】年货四川特产手工峨眉山花生酥糖点心零食甜咸味"/>
        <s v="【买二送一囤年货】诺梵24口味松露巧克力大礼包代可可脂1165克"/>
        <s v="【买二送一囤年货】诺梵8口味405克夹心巧克力代可可脂年货礼盒装"/>
        <s v="【买五赠二】年货喜糖果旺仔牛奶糖原味软糖250g散装68颗批发零食"/>
        <s v="【满2件送鲜花饼】云南特产糕点经典玫瑰饼2味嘉华鲜花饼500g年货"/>
        <s v="【美滋美味】洛南手工麦芽糖农家蛮糖叮叮糖玉米灶糖年货3件包邮"/>
        <s v="【免单活动见图文详情】春光特制椰子糖250g糖果硬糖喜糖年货零食"/>
        <s v="【秒杀 拍下89元】陶陶居年货大礼包休闲零食品礼盒蛋黄酥"/>
        <s v="【默香】金华酥饼梅干菜年货礼盒团购福利（婺江情缘）年货大礼包"/>
        <s v="【慕歌食品】好百贝燕麦片巧克力脆酥棒低年货送礼喜糖果488gX3包"/>
        <s v="【慕歌食品】好百贝燕麦巧克力脆酥棒片喜低糖果营养年货零食500g"/>
        <s v="【慕歌食品】好百贝燕麦巧克力片脆酥棒低糖年货送礼糖果488gX2包"/>
        <s v="【年货】 大麻子金华酥饼 11只原味薄酥饼 梅干菜肉馅 买3袋有惊"/>
        <s v="【年货】百事食品零食大礼包（面包脆&amp;果蔬脆&amp;粟米脆喇叭脆）"/>
        <s v="【年货】百事食品零食万花筒特供大礼包(分享装&amp;面包脆)乐事薯片"/>
        <s v="【年货】大麻子 金华酥饼 正宗 48只组 原味辣味 梅干菜肉馅 烧饼"/>
        <s v="【年货】韩国乐天56%纯黑巧克力豆90g  进口零食 HOT"/>
        <s v="【年货】新日期四川眉山特产三苏龙眼酥散装500g零食四味混装"/>
        <s v="【年货9.9元】买5得6圣万小麻花500g独立包装传统糕点零食休闲品"/>
        <s v="【年货必备】好百贝能量纯燕麦片脆酥棒 买3送2+1礼 全国2包包邮"/>
        <s v="【年货必备】牛轧糖台湾风味手工花生牛轧糖牛奶糖牛轧糖500克"/>
        <s v="【年货必备】厦门特产中华老字号林利记红贡糖花生酥220g喜糖茶点"/>
        <s v="【年货必备】台湾利耕纯手工牛轧糖多种口味混搭糖果批发250克"/>
        <s v="【年货必备】云南特产三味蔓越莓手工玫瑰曲奇饼干150g*3袋包邮"/>
        <s v="【年货必备】昭通特产老人中华老字号月中桂低糖绿豆糕500g包邮"/>
        <s v="【年货必备包邮】云南特产 甜馨猫哆哩 西番莲果派400克喜糖果"/>
        <s v="【年货大促 3袋包邮】华威水泡饼干大包装 不规则零食品代餐饱腹"/>
        <s v="【年货大放送】不粘牙休闲台湾特产罗莎蛋糕原味花生牛轧糖500g"/>
        <s v="【年货节大促】格力高 饼干散装  畅吃包 百醇抹茶 半斤 较多断裂"/>
        <s v="【年货节大促】格力高饼干散装畅吃包 百醇牛奶 半斤 较多断裂"/>
        <s v="【年货节大促】格力高饼干散装简装畅吃包 百醇红酒 半斤 多断裂"/>
        <s v="【年货节大促】格力高散装畅吃包 百醇提拉米苏 半斤 较多断裂"/>
        <s v="【年货节大促】格力高散装畅吃包 百醇榛仁巧克力 半斤 较多断裂"/>
        <s v="【年货节大促】格力高散装畅吃包 可珑牛奶 注心蛋卷 半斤有碎裂"/>
        <s v="【年货节大促免续重】格力高glico 百奇扁桃仁脆 欧韵奶茶 48g"/>
        <s v="【年货节大促免续重】格力高glico 百奇扁桃仁脆 巧克力 饼干 48g"/>
        <s v="【年货节大促免续重】格力高glico 泡丽可 抹茶味 28g冰激凌风味"/>
        <s v="【年货节大促免续重】格力高glico 巧心柔 红酒味 软曲奇饼干80g"/>
        <s v="【年货节大促免续重】格力高glico 小布蕾 经典黄油 曲奇饼干 80g"/>
        <s v="【年货节大促免续重】格力高glico泡丽可 混合装 巧克力抹茶香草"/>
        <s v="【年货节大促免续重】格力高glico泡丽可 混合装 香草芒果草莓56g"/>
        <s v="【年货节大促免续重】格力高散装 畅吃包 百醇巧克力 半斤多断裂"/>
        <s v="【年货节大促免续重】格力高散装畅吃包 百醇草莓 半斤 多断裂"/>
        <s v="【年货节大促免续重】格力高散装畅吃包 百力滋 抹茶香草 半斤"/>
        <s v="【年货节大促免续重】格力高散装畅吃包 百力滋番茄 半斤多断裂"/>
        <s v="【年货节大促免续重】格力高散装畅吃包 百力滋色拉 半斤多断裂"/>
        <s v="【年货节大促免续重】格力高散装畅吃包 百力滋微辣虾 半斤多断裂"/>
        <s v="【年货节大促免续重】格力高散装畅吃包 慕思百奇巧克力 半斤"/>
        <s v="【年货糖果】正宗 山东特产 圣福记高粱饴软糖 糖果 零食 500g"/>
        <s v="【年货特价】盛芝坊厦门特产凤梨酥蓝莓味150g休闲零食品传统糕点"/>
        <s v="【年货提前抢】陈李济全新一代水果喉糖 2盒装2口味  胖大海+桔红"/>
        <s v="【拍2罐包邮】印尼原装进口 丹麦皇冠牛油曲奇 年货饼干罐装200g"/>
        <s v="【拍两件减3元】正宗一定红正宗黑糖话梅糖500g婚庆喜糖果年货"/>
        <s v="【拍下19.9】厦门特产 慕丝妮黄金肉松条饼干年货800G礼盒装"/>
        <s v="【拍下34.9元】年货悠梅蔓越莓蛋糕干曲奇饼干800g礼盒装零食品"/>
        <s v="【拍下减6元】大润谷908g蓝铁罐盒装丹麦风味曲奇饼干进口料年货"/>
        <s v="【品利官方】年货 谷优高纤维燕麦饼干（玉米口味） 265gx5"/>
        <s v="【品利官方】年货 西班牙进口饼干 谷优金黄脆饼干零食 4包X2袋"/>
        <s v="【品利官方】年货 西班牙进口饼干 谷优消化饼饼干 400g*5包"/>
        <s v="【品利官方】年货 西班牙原装进口 谷优饼干7包多种口味家庭套装"/>
        <s v="【七彩滇园】云南特产滇园糕点玫瑰饼10枚鲜花饼400g手提礼盒年货"/>
        <s v="【情侣猫】 包邮年货大礼盒夹心饼干糖果美食嘉年华800g 小吃零食"/>
        <s v="【情侣猫】特价包邮 迷你曲奇240g 休闲零食 小吃点心早餐 年货"/>
        <s v="【情侣猫】特价包邮3+2水果夹心饼干85g 休闲零食 小吃点心 年货"/>
        <s v="【情侣猫】特价包邮黑白巧克力礼盒100g小吃零食年货（代可可脂）"/>
        <s v="【情侣猫】特价粉罐松露巧克力礼盒100g休闲零食年货（代可可脂）"/>
        <s v="【情侣猫】休闲零食 榴莲味3+2水果夹心饼干180g 小吃点心 年货"/>
        <s v="【日威年货礼盒装】肉松饼大礼包汪涵代言广东特产食品礼盒42个"/>
        <s v="【三只考拉】 雅伯营养燕麦片巧克力500g零食喜糖果年货特产包邮"/>
        <s v="【三只考拉】 雅伯原味玉米软糖500g糖果批发喜庆零食年货包邮"/>
        <s v="【山呱啦】什锦花生酥年货特产糕点原味/海苔/香葱共600克*1"/>
        <s v="【上海特产】上海老六样年货大礼包礼盒装（春节食品过年送礼品）"/>
        <s v="【顺丰包邮】美国创意星球星空棒棒糖果10支装年货生日情人节礼物"/>
        <s v="【思味王_传统糕点】零食特产年货 鲜花饼凤梨酥绿豆糕蛋黄酥包邮"/>
        <s v="【四川馆】眉山仁寿特产张三芝麻糕点520g 年货 香甜化渣 零食"/>
        <s v="【台湾馆】包邮进口糕点台湾食品特产维格饼家维格凤梨酥年货礼盒"/>
        <s v="【台湾馆】大黑松小俩口牛轧糖 台湾进口零食 包邮年货 PINTWN"/>
        <s v="【台湾馆】特产糕点年货礼盒 皇族凤梨酥释迦芒果高山茶酥 包邮"/>
        <s v="【糖糖屋】 澳门风味特产  十月初五麦酥杏仁条200g 年货手信送礼"/>
        <s v="【糖糖屋】零食品 美国进口原料蔓越莓曲奇饼干200g*3袋 包邮年货"/>
        <s v="【糖糖屋】台湾风味果子町园道奶盐味苏打饼干360g 零食品年货"/>
        <s v="【淘豆】正宗肉松饼礼盒整箱2kg传统特产糕点年货休闲零食品"/>
        <s v="【淘金币年货】 费列罗榛果威化巧克力48粒 钻石礼盒喜糖批发年货"/>
        <s v="【淘金币年货】进口饼干 布尔本德式什锦奶油曲奇饼干礼盒60枚"/>
        <s v="【淘金币年货】进口朗姆酒酒心巧克力礼盒酒芯糖代可可脂情人节"/>
        <s v="【淘金币年货】正宗慕丝妮肉松饼2kg福建闽台糕点特产整箱约60个"/>
        <s v="【淘乐汇】礼园芳花生酥糖年货礼品婚礼喜糖果正宗杜浔酥糖特产"/>
        <s v="【特价】正品 大白兔奶糖 年货糖果礼品实体热卖 250g"/>
        <s v="【特价12.9】稻香村年货 稻香村牛舌饼360g 北京特产 传统糕点"/>
        <s v="【特价包邮】重庆特产四川小吃零食点心糕点年货组合礼盒装3200g"/>
        <s v="【特享吃】千丝肉松饼干批发团购零食特产传统糕点年货整箱2100g"/>
        <s v="【天猫超市】 日本进口 布尔本豆乳威化饼干107g16枚入零食年货"/>
        <s v="【天猫超市】 日本进口 布尔本天然酵母咸饼干147g48枚入零食年货"/>
        <s v="【天猫超市】 台湾进口零食年货   饼干  升田黑糖麦芽饼  200g"/>
        <s v="【天猫超市】 印尼进口年货 Danisa/皇冠丹麦曲奇饼干908g/礼盒装"/>
        <s v="【天猫超市】 印尼进口年货饼干 Danisa 皇冠丹麦曲奇 163g/盒装"/>
        <s v="【天猫超市】 中国香港进口零食糕点年货 壹格黑糖沙琪玛  800g"/>
        <s v="【天猫超市】99减30 大宇 紫薯无糖沙琪玛 500g/袋 老少皆宜年货"/>
        <s v="【天猫超市】99减30 华美 饼干富贵呈祥1098g 糕点 年货超值礼盒"/>
        <s v="【天猫超市】99减30华美 饼干华美有礼1080g 超值大礼盒 年货"/>
        <s v="【天猫超市】99减30华美 饼干桶领食尚脆蛋糕508g 糕点年货超值装"/>
        <s v="【天猫超市】AJI 夹心饼干(起士味)750g苏打饼干独立包装年货礼盒"/>
        <s v="【天猫超市】AJI 夹心饼干起士味750g克/盒苏打独立包装年货礼盒"/>
        <s v="【天猫超市】Aji台湾风味手工蛋卷量贩装430g克年货礼盒"/>
        <s v="【天猫超市】EDO海苔味梳打饼干518g克/盒搭配下午茶年货礼盒"/>
        <s v="【天猫超市】EDO海苔味梳打饼干518g克/盒糕点零食下午茶年货礼盒"/>
        <s v="【天猫超市】EDO蓝莓提子纤麦饼干600g克/盒搭配下午茶年货礼盒"/>
        <s v="【天猫超市】EDO蓝莓提子纤麦饼干600g克/盒零食下午茶年货礼盒"/>
        <s v="【天猫超市】EDO纤麦饼干600g克/盒搭配下午茶健康年货礼盒"/>
        <s v="【天猫超市】EDO纤麦饼干600g克/盒零食下午茶健康美味年货礼盒"/>
        <s v="【天猫超市】EDO纤麦饼干600g克/盒休闲零食下午茶健康年货礼盒"/>
        <s v="【天猫超市】EDO芝麻味梳打饼干518g克/盒年货礼盒搭配下午茶"/>
        <s v="【天猫超市】EDO芝麻味梳打饼干518g克/盒休闲零食下午茶年货礼盒"/>
        <s v="【天猫超市】KARSA/咔咔莎 进口椰蓉香蕉味年货巧克力饼干64g/袋"/>
        <s v="【天猫超市】爱乡亲肉松饼2kg/箱好吃的零 年货糕点 送人佳品"/>
        <s v="【天猫超市】爱乡亲肉松饼2kg/箱好吃的零食 年货糕点 送人佳品"/>
        <s v="【天猫超市】巴拿米蔓越莓西饼170/袋饼干曲奇糕点休闲零食年货"/>
        <s v="【天猫超市】巴拿米手工曲奇饼干220g 巴黎风情糕点年货送礼品盒"/>
        <s v="【天猫超市】白鹤鸡蛋煎饼2.5kg 整箱 年货送礼 高档礼品休闲零食"/>
        <s v="【天猫超市】白鹤鸡蛋煎饼2.5kg/箱 曲奇饼干 年货送礼礼品包装"/>
        <s v="【天猫超市】佰翔空厨饼干 海苔脆片饼干130g/罐 年货休闲零食品"/>
        <s v="【天猫超市】北京特产 正宗稻香村年货糕点礼盒 京八件点心1000g"/>
        <s v="【天猫超市】比利时进口 白丽人贝壳牛奶巧克力65g 代可可脂 年货"/>
        <s v="【天猫超市】陈吉旺福 原味小麻花288g 办公休闲零食  年货"/>
        <s v="【天猫超市】大宇 紫薯无蔗糖沙琪玛 500g/袋 紫薯味 休闲年货"/>
        <s v="【天猫超市】丹麦进口 丹麦蓝罐曲奇饼干200g土豪金礼盒年货礼物"/>
        <s v="【天猫超市】丹麦进口丹麦蓝罐曲奇饼干454g曲奇礼盒春节年货送礼"/>
        <s v="【天猫超市】丹麦进口丹麦蓝罐曲奇饼干681g曲奇礼盒年货礼物包邮"/>
        <s v="【天猫超市】丹麦进口丹麦蓝罐曲奇饼干908g礼盒年货节日送礼包邮"/>
        <s v="【天猫超市】丹麦进口丹麦蓝罐曲奇饼干908g礼盒年货新年礼盒包邮"/>
        <s v="【天猫超市】丹麦进口蓝罐曲奇饼干200g土豪金礼盒年货节日礼物"/>
        <s v="【天猫超市】丹麦进口蓝罐曲奇饼干681g蓝罐礼盒年货春节礼物包邮"/>
        <s v="【天猫超市】丹麦进口蓝罐曲奇饼干908g礼盒曲奇年货春节礼物包邮"/>
        <s v="【天猫超市】丹麦进口蓝罐曲奇饼干年货礼盒125g*4春节新年礼物"/>
        <s v="【天猫超市】德芙 丝滑牛奶巧克力252g(18*14g)喜糖 零食 年货"/>
        <s v="【天猫超市】德芙丝滑牛奶巧克力252g（18*14g）喜糖 零食 年货"/>
        <s v="【天猫超市】德芙丝滑牛奶巧克力84g 新包装新品 零食 喜糖 年货"/>
        <s v="【天猫超市】德芙香浓黑巧克力84g袋装 方便携带 巧克力零食 年货"/>
        <s v="【天猫超市】德国进口瑞特斯波 德朗姆酒夹心牛奶巧克力100g 年货"/>
        <s v="【天猫超市】德国进口瑞特斯波德迷你七彩巧克力150g/盒 rits年货"/>
        <s v="【天猫超市】东寺坂蔓越莓曲奇甜饼干200g年货零食特产西饼糕点心"/>
        <s v="【天猫超市】菲律宾进口 新苗向日葵 乳酪味夹心饼干700g年货礼盒"/>
        <s v="【天猫超市】菲律宾进口饼干零食年货新苗向日葵柠檬夹心薄饼800g"/>
        <s v="【天猫超市】菲律宾进口饼干零食年货新苗向日葵乳酪夹心薄饼270g"/>
        <s v="【天猫超市】菲律宾进口饼干新苗向日葵芒果夹心薄饼800g年货礼盒"/>
        <s v="【天猫超市】菲律宾进口饼干新苗向日葵柠檬夹心薄饼800g年货礼盒"/>
        <s v="【天猫超市】菲律宾进口零食年货 新苗向日葵 柠檬夹心薄饼 800g"/>
        <s v="【天猫超市】菲律宾进口零食年货 新苗向日葵 乳酪夹心薄饼 270g"/>
        <s v="【天猫超市】菲律宾进口零食年货 新苗向日葵乳酪夹心饼干700克"/>
        <s v="【天猫超市】菲律宾进口零食年货 新苗向日葵香橙味夹心薄饼270克"/>
        <s v="【天猫超市】光明8枚装  肉松饼干月饼 296g克/盒 年货礼盒"/>
        <s v="【天猫超市】光明8枚装肉松饼月饼296g/盒新老包装替换中年货礼盒"/>
        <s v="【天猫超市】郭金山多口味牛轧糖180G 台湾手工软喜糖果年货零食"/>
        <s v="【天猫超市】郭金山多口味牛轧糖180G喜糖台湾手工糖果零食年货"/>
        <s v="【天猫超市】韩国进口  迪乐司棒形芝麻饼干85gx1罐 年货休闲零食"/>
        <s v="【天猫超市】韩国进口 迪乐司棒形芝麻饼干 220g/罐 年货休闲零食"/>
        <s v="【天猫超市】韩国进口 迪乐司棒形芝麻儿童饼干85gx1罐 年货零食"/>
        <s v="【天猫超市】韩国进口 迪乐司卡布奇诺咖啡味曲奇饼干 157.5g年货"/>
        <s v="【天猫超市】韩国进口 迪乐司原味曲奇饼干 157.5g/袋 年货零食"/>
        <s v="【天猫超市】韩国进口迪乐司原味曲奇饼干 157.5g/袋年货休闲零食"/>
        <s v="【天猫超市】韩国进口海太ace苏打咸味饼干364g 独立小包装 年货"/>
        <s v="【天猫超市】韩国进口零食 LOTTE乐天妈妈手派饼干 127g年货礼品"/>
        <s v="【天猫超市】韩国进口零食 LOTTE乐天妈妈手派饼干127g年货礼品"/>
        <s v="【天猫超市】韩国进口零食 迪乐司卡布奇诺咖啡味曲奇157.5g年货"/>
        <s v="【天猫超市】韩国进口零食 海太ace苏打364g咸味饼干独立包装年货"/>
        <s v="【天猫超市】韩国进口零食 海太IVY薄脆饼干135g苏打饼干休闲年货"/>
        <s v="【天猫超市】韩国进口零食 海太杏仁薄脆饼干133g 休闲薄饼 年货"/>
        <s v="【天猫超市】韩国进口零食 好丽友Orion大高笑美芝麻饼干336g年货"/>
        <s v="【天猫超市】韩国进口零食 可瑞安巧克力味榛子夹心饼干142g 年货"/>
        <s v="【天猫超市】韩国进口零食 乐天黑加纳巧克力90g/盒 年货 盒装"/>
        <s v="【天猫超市】韩国进口零食 乐天奶油薄脆饼干160g鸡蛋瓦夫 年货"/>
        <s v="【天猫超市】韩国进口食品 乐天零食大礼包 年货送礼佳品 550g"/>
        <s v="【天猫超市】韩国进口食品 乐天零食大礼包 年货送礼佳品 750g"/>
        <s v="【天猫超市】好百贝糖果 燕麦片巧克力大礼包488g  营养年货零食"/>
        <s v="【天猫超市】好百贝糖果 燕麦片巧克力大礼包488g  早餐年货零食"/>
        <s v="【天猫超市】黄则和 粒粒杏仁饼干200g 厦门馅饼特产休闲年货食品"/>
        <s v="【天猫超市】黄则和海苔肉松饼800g 厦门特产馅饼零食品 年货礼盒"/>
        <s v="【天猫超市】黄则和麻薯315g厦门鼓浪屿特产年货食品手造零食麻糬"/>
        <s v="【天猫超市】黄则和麻薯315g厦门特产休闲零食品手造麻糬年货糕点"/>
        <s v="【天猫超市】惠康巴旦木松塔238g休闲零食品时尚早餐饼干年货礼盒"/>
        <s v="【天猫超市】佳尔 紫菜海苔蛋卷90g 凤凰卷糕点年货特产零食品"/>
        <s v="【天猫超市】佳尔杏仁味千层酥松塔130g 台湾风味年货零食品饼干"/>
        <s v="【天猫超市】佳尔杏仁味千层酥松塔130g 休闲零食品饼干年货"/>
        <s v="【天猫超市】嘉士柏竹盐牛轧糖450g（15g*13条）奶糖茶点年货礼物"/>
        <s v="【天猫超市】江中猴姑健胃消食猴头菇饼干30天装1440g 年货礼盒"/>
        <s v="【天猫超市】江中猴姑健胃消食猴头菇酥性饼干15天装720g年货礼盒"/>
        <s v="【天猫超市】江中猴姑健胃消食猴头菇酥性饼干20天装960g年货礼盒"/>
        <s v="【天猫超市】江中猴姑健胃消食猴头菇酥性饼干7天装336g年货礼盒"/>
        <s v="【天猫超市】江中猴姑健胃消食猴头菇酥性饼干7天装336克年货礼盒"/>
        <s v="【天猫超市】江中猴姑苏打饼干咸味15天装720g猴头菇无糖年货礼盒"/>
        <s v="【天猫超市】金冠 黑糖话梅糖160g 正宗福建特产年货甜零喜糖果"/>
        <s v="【天猫超市】金冠 黑糖话梅糖82g 正宗福建特产年货甜零喜糖果"/>
        <s v="【天猫超市】两口子肉松饼零食饼干糕点 32g*60/箱  年货糕点"/>
        <s v="【天猫超市】马大姐酒心巧克力550g克/盒礼盒年货（代可可脂）"/>
        <s v="【天猫超市】马来西亚GPR葡萄干巧克力燕麦曲奇饼干162g 年货分享"/>
        <s v="【天猫超市】马来西亚GPR英式皇家粒粒巧克力曲奇饼100g 年货必备"/>
        <s v="【天猫超市】马来西亚进口 GPR葡萄干燕麦曲奇饼干162g 年货必备"/>
        <s v="【天猫超市】马来西亚进口 ZEK 丹麦黄油曲奇饼干454g/盒年货礼盒"/>
        <s v="【天猫超市】马来西亚进口 白色城堡奶油曲奇饼干908g/盒年货礼盒"/>
        <s v="【天猫超市】马来西亚进口 迪乐司多口味曲奇饼干600g/罐年货礼盒"/>
        <s v="【天猫超市】马来西亚进口 迪乐司马来西亚奶酪酥100g 年货零食"/>
        <s v="【天猫超市】马来西亚进口 迪乐司马来西亚青豌豆酥100g 年货零食"/>
        <s v="【天猫超市】马来西亚进口 迪乐司巧克力酱夹心饼干300g 年货礼盒"/>
        <s v="【天猫超市】马来西亚进口 迪乐司巧克力酱夹心曲奇饼干100g 年货"/>
        <s v="【天猫超市】马来西亚进口 迪乐司什锦味曲奇饼干600g/罐年货礼盒"/>
        <s v="【天猫超市】马来西亚进口 凯哈罗森山莓水果曲奇饼干135g/盒年货"/>
        <s v="【天猫超市】马来西亚进口 可康多口味果汁糖500g/袋年货送礼零食"/>
        <s v="【天猫超市】马来西亚进口 可康多口味果汁糖果1000g年货送礼零食"/>
        <s v="【天猫超市】马来西亚进口 可康多口味果汁糖果500g年货送礼零食"/>
        <s v="【天猫超市】马来西亚进口 可康多口味果汁硬糖1000g年货送礼零食"/>
        <s v="【天猫超市】马来西亚进口 可康多口味软糖1000g/袋 年货送礼零食"/>
        <s v="【天猫超市】马来西亚进口 可康多口味水果汁硬糖果1000g年货零食"/>
        <s v="【天猫超市】马来西亚进口 可康牌咸柠檬硬糖150g 年货送礼零食"/>
        <s v="【天猫超市】马来西亚进口 可康咸柠檬盐味果汁糖果1000g年货零食"/>
        <s v="【天猫超市】马来西亚进口 可康咸柠檬盐味水果糖果150g 年货零食"/>
        <s v="【天猫超市】马来西亚进口 可康咸柠檬硬糖糖果150g 盐味年货零食"/>
        <s v="【天猫超市】马来西亚进口 丽冠丹麦风味曲奇饼干454g/盒 年货"/>
        <s v="【天猫超市】马来西亚进口 欧奇芒果味软糖100g 年货送礼零食"/>
        <s v="【天猫超市】马来西亚进口 欧奇葡萄味软糖100g 年货送礼零食"/>
        <s v="【天猫超市】马来西亚进口 欧奇葡萄味软糖果100g 年货送礼佳品"/>
        <s v="【天猫超市】马来西亚进口 欧奇香橙味软糖果100g 年货送礼佳品"/>
        <s v="【天猫超市】马来西亚进口GPR金罐英式皇家曲奇饼干100g 年货零食"/>
        <s v="【天猫超市】马来西亚进口GPR金盒英式皇家曲奇饼干227g 年货零食"/>
        <s v="【天猫超市】马来西亚进口GPR巧克力爆浆威化卷饼干144g 年货必备"/>
        <s v="【天猫超市】马来西亚进口贝鲁斯量贩装60g*5包装5种口味分享年货"/>
        <s v="【天猫超市】马来西亚进口迪乐司多口味曲奇饼干600g年货零食礼盒"/>
        <s v="【天猫超市】马来西亚进口可康多口味软糖果1000g/袋零食年货送礼"/>
        <s v="【天猫超市】马来西亚进口零食 马奇新新巧克力威化饼干90g年货"/>
        <s v="【天猫超市】马来西亚进口零食 马奇新新巧克力榛子威化81g年货"/>
        <s v="【天猫超市】马来西亚进口零食 马奇新新香草味威化饼干90g年货"/>
        <s v="【天猫超市】马来西亚进口零食 马奇新新榛子味威化饼干90g年货"/>
        <s v="【天猫超市】马来西亚进口零食迪乐司腰果酥饼干糕点300g年货礼盒"/>
        <s v="【天猫超市】马来西亚进口零食年货 Homimi 黑芝麻梳打饼 268g"/>
        <s v="【天猫超市】马来西亚进口零食年货 Homimi 特级梳打饼 268g"/>
        <s v="【天猫超市】马来西亚进口零食年货 Homimi 无糖海苔梳打饼 500g"/>
        <s v="【天猫超市】马来西亚进口零食年货 Homimi 无糖奶盐梳打饼 500g"/>
        <s v="【天猫超市】马来西亚进口零食年货 Homimi 无糖芝麻梳打饼 500g"/>
        <s v="【天猫超市】马来西亚进口纽西兰曲奇甜饼干608g蓝罐铁盒年货礼盒"/>
        <s v="【天猫超市】马来西亚进口糖果 可康咸柠檬盐味糖果500g 年货零食"/>
        <s v="【天猫超市】马来西亚原装进口 花冠丹麦风味曲奇饼干 908g 年货"/>
        <s v="【天猫超市】麦吉士山核桃小酥200g糕点一口酥饼干零食坚果年货"/>
        <s v="【天猫超市】麦吉士榛子小酥200g一口酥糕点素酥饼干零食坚果年货"/>
        <s v="【天猫超市】满58减10 森渡 千叶脱水蛋糕（牛奶味）300g休闲年货"/>
        <s v="【天猫超市】满58减10 森渡千叶脱水蛋糕（芝士味）300g 休闲年货"/>
        <s v="【天猫超市】满58减10大宇 黑糖沙琪玛500g 黑糖味 休闲零食 年货"/>
        <s v="【天猫超市】满99减30 陈吉旺福 原味小麻花 288g 休闲零食年货"/>
        <s v="【天猫超市】满99减30 鸿英 陈皮糖100g/袋 硬糖 喜糖 年货糖果"/>
        <s v="【天猫超市】每日生机猴头菇饼干252g克橄榄油养胃 年货礼盒"/>
        <s v="【天猫超市】明治meiji 澳洲坚果夹心巧克力 180g/精装 年货礼品"/>
        <s v="【天猫超市】慕滋肉松饼 零食糕点点心肉松棒年货零食大礼包1000g"/>
        <s v="【天猫超市】慕滋肉松饼 零食糕点肉松饼年货零食大礼包2KG非友臣"/>
        <s v="【天猫超市】年货巴拿米无添加纯手工蔓越莓曲奇饼干170g*4袋组合"/>
        <s v="【天猫超市】年货巴拿米无添加手工蔓越莓曲奇饼干170g休闲零食"/>
        <s v="【天猫超市】年货巴拿米无添加手工欧式摩卡曲奇饼干170g休闲零食"/>
        <s v="【天猫超市】年货巴拿米无添加手工曲奇饼干 巴黎风情礼品盒220g"/>
        <s v="【天猫超市】年货巴拿米无添加手工燕麦五谷曲奇饼干170g休闲零食"/>
        <s v="【天猫超市】日本进口  三立盒装饼干卷104g 16枚入 零食年货蛋卷"/>
        <s v="【天猫超市】日本进口 喀芭雅牛奶味曲奇饼干100g 10入零食年货"/>
        <s v="【天猫超市】日本进口 三立 抹茶味饼干100g 12枚入 零食年货"/>
        <s v="【天猫超市】日本进口 三立巧克力夹心薄酥饼干112g 14入零食年货"/>
        <s v="【天猫超市】日本进口 松尾什锦巧克力54g/盒集合9种口味零食年货"/>
        <s v="【天猫超市】日清奶油椰子松脆饼干糕点210g独立小包零食年货特产"/>
        <s v="【天猫超市】瑞士进口 万恩利汝拉可可夹心威化饼干130g/盒 年货"/>
        <s v="【天猫超市】瑞士进口年货 万恩利wernli乔科黑巧克力饼干125g/盒"/>
        <s v="【天猫超市】台湾进口  ABC牌蒟蒻糙米卷膨化零食能量棒180g 年货"/>
        <s v="【天猫超市】台湾进口  零食饼干年货 升田   黑糖麦芽饼 200g"/>
        <s v="【天猫超市】台湾进口 HOW CHIAO/好乔赤砂黑糖饼干300g 年货零食"/>
        <s v="【天猫超市】台湾进口 好乔黑芝麻方块酥500g 年货零食饼干礼品"/>
        <s v="【天猫超市】台湾进口 好乔牌黑芝麻方块酥500g 年货饼干零食特产"/>
        <s v="【天猫超市】台湾进口 好乔全麦方块酥饼干500g 年货零食送礼佳选"/>
        <s v="【天猫超市】台湾进口 金安记凤梨酥168g 休闲零食品年货饼干糕点"/>
        <s v="【天猫超市】台湾进口 九福葡萄芝麻沙 琪玛227g/包 零食年货特产"/>
        <s v="【天猫超市】台湾进口 零食饼干年货  升田   黑糖麦芽饼  200g"/>
        <s v="【天猫超市】台湾进口 维奕黑糖饼干200g 零食品曲奇焦糖饼干年货"/>
        <s v="【天猫超市】台湾进口 维奕黑糖沙琪玛250g 传统糕点年货零食品"/>
        <s v="【天猫超市】台湾进口 维奕黑糖沙琪玛250g 特产年货休闲零食品"/>
        <s v="【天猫超市】台湾进口 雪之恋黑糖味麻薯180g 特产年货零食品麻糬"/>
        <s v="【天猫超市】台湾进口 雪之恋花生麻薯180g 特产休闲零食年货麻糬"/>
        <s v="【天猫超市】台湾进口 雪之恋麻薯综合味450g 手造麻糬年货零食品"/>
        <s v="【天猫超市】台湾进口 雪之恋抹茶味麻薯180g 零食品绿茶麻糬年货"/>
        <s v="【天猫超市】台湾进口 雪之恋抹茶味麻薯180g 绿茶麻糬年货零食品"/>
        <s v="【天猫超市】台湾进口 雪之恋手造黑糖麻薯180g 零食品麻糬年货"/>
        <s v="【天猫超市】台湾进口 雪之恋手造红豆麻薯180g 零食品麻糬年货"/>
        <s v="【天猫超市】台湾进口 雪之恋手造花生麻薯180g 特产年货零食品"/>
        <s v="【天猫超市】台湾进口 雪之恋手造芋头麻薯180g 麻糬零食品年货"/>
        <s v="【天猫超市】台湾进口 雪之恋手造综合味麻薯450g 年货零食品麻糬"/>
        <s v="【天猫超市】台湾进口九福凤梨水果酥 200g/盒  零食特产年货小吃"/>
        <s v="【天猫超市】台湾进口零食  77牌蜜兰诺松塔8粒裝128g 年货礼品"/>
        <s v="【天猫超市】台湾进口零食  77牌蜜兰诺松塔饼干8粒裝 年货礼品"/>
        <s v="【天猫超市】台湾进口零食 77牌蜜兰诺松塔饼干12粒192g年货礼品"/>
        <s v="【天猫超市】台湾进口零食 好乔黑芝麻方块酥饼干500g 年货礼品"/>
        <s v="【天猫超市】台湾进口零食 好乔全麦方块酥500g/盒年货饼干送礼"/>
        <s v="【天猫超市】台湾进口零食 张君雅小妹妹 日式休闲丸子 95g年货"/>
        <s v="【天猫超市】台湾进口零食 张君雅小妹妹草莓甜甜圈40g年货礼品"/>
        <s v="【天猫超市】台湾进口零食 张君雅小妹妹酱烧虾拉面条饼65g年货"/>
        <s v="【天猫超市】台湾进口零食 张君雅小妹妹墨西哥辣鸡点心面78g年货"/>
        <s v="【天猫超市】台湾进口零食 张君雅小妹妹巧克力甜甜圈45g年货礼品"/>
        <s v="【天猫超市】台湾进口零食 张君雅小妹妹日式休闲丸子80g年货礼品"/>
        <s v="【天猫超市】台湾进口零食 张君雅小妹妹日式休闲丸子95g年货礼品"/>
        <s v="【天猫超市】台湾进口零食 张君雅小妹妹碳烤鸡汁点心面100g年货"/>
        <s v="【天猫超市】台湾进口零食 张君雅小妹妹五香海苔休闲丸子80g年货"/>
        <s v="【天猫超市】台湾进口零食 张君雅小妹妹系列酱烧虾拉面条65g年货"/>
        <s v="【天猫超市】台湾进口零食好乔海苔咸紫菜方块酥饼干500g年货礼品"/>
        <s v="【天猫超市】台湾进口零食年货 BikeBoy 黑糖骨头饼 儿童饼干"/>
        <s v="【天猫超市】台湾进口零食张君雅小妹妹草莓甜甜圈40g/袋年货礼品"/>
        <s v="【天猫超市】台湾进口零食张君雅小妹妹和风鸡汁拉面条饼 65g年货"/>
        <s v="【天猫超市】台湾进口维奕黑糖饼干200g 零食品曲奇焦糖手工年货"/>
        <s v="【天猫超市】台湾进口维奕黑糖沙琪玛250g 特产休闲年货零食品"/>
        <s v="【天猫超市】台湾特产 进口九福黑糖沙琪玛 227g/包 零食年货特产"/>
        <s v="【天猫超市】太祖厚实蛋卷128g原味 厦门鼓浪屿特产年货零食品"/>
        <s v="【天猫超市】泰国进口 卡乐美原味鲜虾条110g/罐 年货休闲零食品"/>
        <s v="【天猫超市】泰国进口 洋一牌奶酪味奶油夹心饼干165g 年货礼品"/>
        <s v="【天猫超市】泰国进口康阳莉丝焦糖奶味甜趣夹心饼干180g零食年货"/>
        <s v="【天猫超市】泰国进口康阳莉丝咖啡味威化夹心饼干180g 酥脆 年货"/>
        <s v="【天猫超市】泰国进口康阳莉丝苏打饼干盒装165g/盒 无糖咸饼年货"/>
        <s v="【天猫超市】泰国进口康阳莉丝苏打饼干盒装三包165g咸味脆饼年货"/>
        <s v="【天猫超市】泰国进口洋一牌咖啡味奶油夹心饼干165g年货送礼零食"/>
        <s v="【天猫超市】泰国进口洋一牌奶酪味奶油夹心饼干165g年货送礼零食"/>
        <s v="【天猫超市】泰国进口洋一牌柠檬味奶油夹心饼干165g年货送礼零食"/>
        <s v="【天猫超市】土耳其进口咔咔莎椰蓉巧克力夹心饼干马卡龙256g年货"/>
        <s v="【天猫超市】旺旺 哎呦大礼包 298g 休闲零食 饼干 年货 礼品礼盒"/>
        <s v="【天猫超市】旺旺 大礼包 650g 休闲零食 饼干糕点 年货 礼品礼盒"/>
        <s v="【天猫超市】旺旺 大米饼 135g 膨化零食 薯片饼干糕点 年货礼品"/>
        <s v="【天猫超市】旺旺 大米饼 1kg 膨化零食 薯片饼干糕点 年货礼品"/>
        <s v="【天猫超市】旺旺 大米饼 400g 膨化零食 薯片饼干糕点 年货礼品"/>
        <s v="【天猫超市】旺旺 黑米雪饼 258g 膨化零食 薯片饼干糕点年货礼品"/>
        <s v="【天猫超市】旺旺 厚烧海苔 118g 膨化零食 薯片饼干糕点年货礼品"/>
        <s v="【天猫超市】旺旺 仙贝 258g 膨化小零食 薯片饼干糕点 年货礼品"/>
        <s v="【天猫超市】旺旺 仙贝 520g 膨化小零食 薯片饼干糕点 年货礼品"/>
        <s v="【天猫超市】旺旺 仙贝 520g+20g 加量装 540g 零食饼干 年货礼品"/>
        <s v="【天猫超市】旺旺 仙贝 618g 膨化小零食 薯片饼干糕点 年货礼品"/>
        <s v="【天猫超市】旺旺 雪饼 258g 膨化小零食 薯片饼干糕点 年货礼品"/>
        <s v="【天猫超市】旺旺 雪饼 520g 膨化小零食 薯片饼干糕点 年货礼品"/>
        <s v="【天猫超市】旺旺 雪饼 520g+20g 加量装 540g 零食饼干 年货礼品"/>
        <s v="【天猫超市】旺旺 雪饼 618g 膨化小零食 薯片饼干糕点 年货礼品"/>
        <s v="【天猫超市】西班牙进口   麦利诺蝴蝶酥饼干 130g/包  糕点 年货"/>
        <s v="【天猫超市】西班牙进口 阿路易白雪公主夹心饼干 儿童年货 礼品"/>
        <s v="【天猫超市】香楠 绿豆糕210g 传统手工 茶食 年货 搭配奶茶"/>
        <s v="【天猫超市】香楠 抹茶麻糍210g 传统糯米糕点零食 搭配奶茶 年货"/>
        <s v="【天猫超市】香楠 鲜花饼礼盒270g 云南特产 糕点 年货 搭配奶茶"/>
        <s v="【天猫超市】香楠 椰丝麻薯180g 台湾风味 年货 手工麻糬搭配奶茶"/>
        <s v="【天猫超市】徐福记金币192g 黑巧克力喜糖结婚散装 新年货送礼品"/>
        <s v="【天猫超市】徐福记酥心糖桶装750g糖果零食大礼包年货送礼品礼盒"/>
        <s v="【天猫超市】徐福记喜庆糖1500克（3斤装）混合装年货礼品婚庆糖"/>
        <s v="【天猫超市】徐福记喜庆糖1500克（3斤装）混合装年货送礼喜糖"/>
        <s v="【天猫超市】徐福记新年元宝糖258g 可可特妃巧克力年货喜糖果"/>
        <s v="【天猫超市】一定红非淘豆燕麦片巧克力黑米味400g年货大礼包零食"/>
        <s v="【天猫超市】一定红燕麦片巧克力黑米味400g年货大礼包零食非淘豆"/>
        <s v="【天猫超市】亿滋 卡夫优冠饼干牛奶香脆盒装1000g美味年货家庭装"/>
        <s v="【天猫超市】亿滋卡夫闲趣饼干香培海苔1.08kg  酥脆美味年货礼装"/>
        <s v="【天猫超市】亿滋卡夫优冠饼干牛奶香脆盒装1.2kg*2 家庭装年货礼"/>
        <s v="【天猫超市】意大利进口费列罗巧克力T16粒费列罗礼盒年货送礼"/>
        <s v="【天猫超市】意大利进口费列罗巧克力T30粒费列罗礼盒年货喜糖"/>
        <s v="【天猫超市】意大利进口费列罗巧克力T48粒费列罗礼盒年货 包邮"/>
        <s v="【天猫超市】意大利进口费列罗巧克力T5粒费列罗喜糖礼物年货零食"/>
        <s v="【天猫超市】意大利进口费列罗巧克力费列罗礼盒T24粒年货 包邮"/>
        <s v="【天猫超市】意大利进口费列罗巧克力费列罗礼盒T32粒年货礼 包邮"/>
        <s v="【天猫超市】意大利进口费列罗巧克力礼盒T96粒婚礼喜糖年货 包邮"/>
        <s v="【天猫超市】意大利进口费列罗巧克力礼盒拉斐尔T15粒椰蓉年货"/>
        <s v="【天猫超市】意大利进口费列罗巧克力榛果威化T30粒礼盒年货喜糖"/>
        <s v="【天猫超市】印尼Better/巧贝特 年货巧克力裹衣香草牛奶饼干180g"/>
        <s v="【天猫超市】印尼进口 皇冠丹麦曲奇饼干 年货礼盒 750g/盒促销装"/>
        <s v="【天猫超市】印尼进口 年货饼干 爱时乐卷心酥330克/罐 巧克力味"/>
        <s v="【天猫超市】印尼进口 年货礼盒  皇冠丹麦曲奇饼干 908g促销装"/>
        <s v="【天猫超市】印尼进口 年货礼品 爱时乐巧克力味威化卷心酥330g"/>
        <s v="【天猫超市】印尼进口 年货礼品 爱时乐威化卷心酥330g/罐椰香味"/>
        <s v="【天猫超市】印尼进口 年货礼品 爱时乐香草牛奶味威化卷心酥330g"/>
        <s v="【天猫超市】印尼进口 年货礼品 皇冠丹麦巧克力腰果曲奇盒装200g"/>
        <s v="【天猫超市】印尼进口 年货礼品 皇冠丹麦曲奇饼干200g原味罐装"/>
        <s v="【天猫超市】印尼进口 年货礼品 皇冠丹麦曲奇饼干罐装454g/盒"/>
        <s v="【天猫超市】印尼进口 年货礼品 皇冠丹麦曲奇罐装681g(促销装)"/>
        <s v="【天猫超市】印尼进口 巧贝特 年货 巧克力 裹衣花生味 饼干180g"/>
        <s v="【天猫超市】印尼进口Better/巧贝特 年货巧克力裹衣椰香味饼180g"/>
        <s v="【天猫超市】印尼进口零食 可尼斯什锦味夹心饼干600g 年货礼盒"/>
        <s v="【天猫超市】印尼进口年货  Danisa/皇冠丹麦葡萄味曲奇饼 90g/盒"/>
        <s v="【天猫超市】印尼进口年货 Danisa/皇冠丹麦曲奇饼干罐装454g/盒"/>
        <s v="【天猫超市】印尼进口年货 Danisa/皇冠丹麦曲奇盒装原味90g/盒"/>
        <s v="【天猫超市】印尼进口年货Astick爱时乐威化卷心酥330克-椰子口味"/>
        <s v="【天猫超市】印尼进口年货Danisa/皇冠丹麦巧克力腰果曲奇盒装90g"/>
        <s v="【天猫超市】印尼进口年货Danisa/皇冠巧克力腰果曲奇盒装200g"/>
        <s v="【天猫超市】长鼻王 膨化夹心卷蛋黄味420g 糙米卷 休闲零食 年货"/>
        <s v="【天猫超市】中国香港进口 零食年货 壹格 鸡蛋沙琪玛 800g"/>
        <s v="【天猫超市】中国香港进口糕点零食年货 壹格 鸡蛋沙琪玛 800g"/>
        <s v="【天猫超市】中国香港进口糕点零食年货 壹格 无糖沙琪玛 800g"/>
        <s v="【天猫超市】中国香港进口糕点零食年货 壹格黑糖沙琪玛800g"/>
        <s v="【天猫超市】中国香港进口糕点零食年货 壹格杞子葡萄沙琪玛 800g"/>
        <s v="【天猫超市】中国香港进口糕点年货 壹格无糖沙琪玛红枣葡萄 350g"/>
        <s v="【天猫超市】中国香港进口糕点年货壹格无糖沙琪玛金桔汁葡萄350g"/>
        <s v="【天猫超市】中国香港进口糕点年货壹格无糖沙琪玛柠檬汁葡萄350g"/>
        <s v="【天猫超市】中国香港进口零食糕点 年货  壹格黑糖沙琪玛800g"/>
        <s v="【天猫超市】中国香港进口零食年货 壹格 杞子葡萄沙琪玛 800g"/>
        <s v="【天猫超市】中国香港进口零食年货壹格无糖沙琪玛柠檬汁葡萄350g"/>
        <s v="【天天特价】包邮厦门特产零食礼盒年货送礼大礼包春节年货礼盒"/>
        <s v="【天天特价】糕点零食传统手工自制酥饼年货美食特产小吃豆沙枣泥"/>
        <s v="【天天特价】年货零食进口年货22M招财金元宝糖果礼盒团购批发"/>
        <s v="【天天特价】年货零食雀巢原装威化饼 夹心饼干 顺丰包邮吃货必备"/>
        <s v="【天天特价】年货年糕礼盒批发阜宁大糕云片糕非李八味殷记小包装"/>
        <s v="【天天特价】千岛湖芝麻片糖750g益智乌发纯手工零食年货必备新货"/>
        <s v="【天天特价】手工曲奇饼干提子奶酥自制无添加休闲零食下午茶年货"/>
        <s v="【天天特价】台湾风味 梅心糖 黄心梅糖 话梅糖 年货 包邮 1000g"/>
        <s v="【天天特价】喜阳阳鲜乳脆皮奶味香浓夹心果汁混合糖 开胃厌食"/>
        <s v="【天天特价】香港进口丹麦蓝罐曲奇饼干908g蓝罐铁盒年货礼盒包邮"/>
        <s v="【团促折扣】花生糖酥糖牛轧糖结婚喜糖休闲零食年货糖果500g包邮"/>
        <s v="【囤年货】TFBOYS代言雅客金牌肉松饼整箱2100雅克点心糕点散装"/>
        <s v="【囤年货】金牌肉松饼整箱散装2kg糕点心香港监制特产零食品包邮"/>
        <s v="【囤年货】雅客金牌肉松饼正品整箱2100克散装福建特产蛋糕点心"/>
        <s v="【为爱吃狂】韩国进口零食品一箱的大礼包情人节送女友套年货包邮"/>
        <s v="【香港代购】美国Almond Roca乐家杏仁糖喜糖1190g三钢印年货礼品"/>
        <s v="【新年礼盒】进口原料 爆浆曲奇 diy纯手工曲奇饼干 年货零食"/>
        <s v="【一桶包邮】正宗 甜甜乐星球杯 巧克力饼干1026克 糖果年货零食"/>
        <s v="【印尼进口】 可比可正宗咖啡糖 年货零食糖果喜糖 800g"/>
        <s v="【友臣旗舰店】正宗友臣肉松饼一整箱2.5kg 洋葱香味顺丰包邮年货"/>
        <s v="【预售】虾米小惠栗子饼厦门特产 包邮板栗饼饼干糕点年货食品"/>
        <s v="【御食园 】北京的味道特产年货礼包1800g 内含蜜麻花、糖葫芦等"/>
        <s v="【御食园】 芸豆卷500克 10个 独立小包装 北京特产传统糕点年货"/>
        <s v="【御食园】艾窝窝300g 老北京特产十三绝 年货大礼包 休闲零食"/>
        <s v="【御食园】艾窝窝500克 北京特产小吃 老北京十三绝 糕点年货礼包"/>
        <s v="【御食园】艾窝窝礼盒装400克 独立小包装 北京特产零食糕点年货"/>
        <s v="【御食园】八角盒装传统茯苓饼 65g 年货北京特产糕点 送礼佳品"/>
        <s v="【御食园】北京的味道5号大礼包 1500克 北京特产零食 年货礼包"/>
        <s v="【御食园】北京果脯+羊羹+茯苓饼礼盒990g  年货精致礼盒有礼袋"/>
        <s v="【御食园】北京特产800g 糖葫芦、蜜麻花、果脯等 年货零食大礼包"/>
        <s v="【御食园】北京特产大礼包1200g 零食食品年货礼包 送原厂礼袋"/>
        <s v="【御食园】北京特产零食大礼包 800gX2袋 糖葫芦、蜜麻花年货食品"/>
        <s v="【御食园】传统茯苓饼480克 正宗老北京特产零食 年货礼包老字号"/>
        <s v="【御食园】茯苓果仁脆200克 酥脆   老北京特产零食小吃 年货礼包"/>
        <s v="【御食园】京八件礼包 8块约220g 糕点点心 独立小包装 年货零食"/>
        <s v="【御食园】老北京蜜麻花150g/袋 20个左右  北京特产零食年货礼包"/>
        <s v="【御食园】老北京特产年货礼包500g 2件包邮 蜜麻花等零食礼包"/>
        <s v="【御食园】驴打滚500g 小年糕 老北京特产零食 2件包邮 年货礼包"/>
        <s v="【御食园】蜜麻花1500g （500gx3包）小包装零食 老北京特产年货"/>
        <s v="【御食园】水果味茯苓夹饼400g草莓等味 年货礼包老北京特产零食"/>
        <s v="【御食园】原味蜜麻花500g 2件包邮 老北京特产零食 年货大礼包"/>
        <s v="【御食园】原味蜜麻花500gX2袋 糕点 老北京特产零食 年货礼包"/>
        <s v="【豫吉】猴菇曲奇饼干2000g 猴头姑 酥性饼干美食特产屯年货零食"/>
        <s v="【豫吉】猴菇曲奇饼干3000g 猴头姑 酥性饼干美食特囤产年货零食"/>
        <s v="【豫吉】猴菇曲奇饼干500G猴头姑酥性饼干休闲零食品年货必备"/>
        <s v="【元朗蛋卷王908】手工鸡蛋卷 广东特产高级年货礼盒 饼干糕点"/>
        <s v="【元朗荣华】 年货传统糕点凤梨酥351g 台湾风味零食小吃精品盒装"/>
        <s v="【正品包邮】乐吧舒为猴头菇饼干720g+96g盒年货礼品零食天津特产"/>
        <s v="【正宗猴菇饼干】猴菇小饼干猴头菇养胃无糖饼干散装500g年货包邮"/>
        <s v="【座上客】核桃糕核桃仁软糖传统糕点零食小吃133g 10包爆款年货"/>
        <s v="&lt;南京冠生园&gt;南京特产零食金陵馅饼/糕点/年货礼盒/栗子冰沙风味"/>
        <s v="★陕西特产老安家德树斋安建坡清真糕点点心零食★牛舌饼零食年货"/>
        <s v="100%纯可可脂 黑松露巧克力礼盒进口原料手工零食新年货高端400g"/>
        <s v="100%纯可可脂苦纯黑巧克力无糖Tapoo礼盒包进口料吃的零食品年货"/>
        <s v="10袋包邮 海南特产【南国椰子糕200g】椰汁糖果软糖糕点零食年货"/>
        <s v="10袋包邮【巴拿米 蔓越莓西饼170g】饼干曲奇糕点零食品小吃年货"/>
        <s v="10盒包邮香港出品哆啦A梦焦糖饼干原味/咖啡味168g年货情人节礼物"/>
        <s v="10型巧克力纯天然可可脂99上海巧克力上海情人节年货糖果生日礼物"/>
        <s v="10月新货婚庆迪士尼曲奇饼干喜饼儿童年货喜庆休闲美食散装500克"/>
        <s v="1212促销 好利源脆皮乳球糖 鲜乳球混搭口味500g 年货水果糖批发"/>
        <s v="12款原装进口零食大礼包 送女友生日礼物情人节礼品年货零食礼盒"/>
        <s v="12月18日 然泰凤凰卷2500g/箱 整箱批发鸡蛋卷蛋花酥手工精制年货"/>
        <s v="12月产 进口俄罗斯黑巧克力 整顆果仁榛仁夹心 年货零食 100克/盒"/>
        <s v="1500g+80g回头客华夫饼整箱散装饼干西式糕点格子软面包年货送礼"/>
        <s v="19款糕点零食 休闲零食批发年货特产小吃 买2件送零食减1元"/>
        <s v="1份包邮不二家喜糖 糖果散装糖 硬糖巧克力夹心糖香蕉味零食年货"/>
        <s v="1盒包邮 Trolli口力橡皮糖果250g*2盒 年货礼品qq水果汁软糖零食"/>
        <s v="1件包邮!金冠黑糖话梅糖红糖结婚庆喜糖果硬糖500g零食品特产年货"/>
        <s v="1斤包邮 眉山三苏特产力宏牌龙眼酥散装500g四味混装年货糕点零食"/>
        <s v="1月 任意5件包邮 冠生园  大白兔奶糖 500g散装清凉味 年货喜糖"/>
        <s v="1月 任意5件包邮 冠生园 大白兔黑糖牛奶糖 散装500g 年货喜糖"/>
        <s v="1月 任意5件包邮 冠生园 大白兔奶糖 500g散装巧克力味 年货喜糖"/>
        <s v="1月 任意5件包邮 冠生园 大白兔奶糖 500g散装玉米味 年货喜糖"/>
        <s v="1月 任意5件包邮 冠生园 经典大白兔奶糖 500g散装原味 年货喜糖"/>
        <s v="1月14日亿香圆紫薯绿豆爽2.5kg 45-50个麻糬草饼紫薯薄饼年货"/>
        <s v="1月15日产 3斤包邮 四川眉山仁寿特产张三芝麻糕点心500g零食年货"/>
        <s v="1月19日国宇老北京蜂蜜枣糕包邮切糕 年货 6斤装 产地直发"/>
        <s v="1月1日好新娘肉松饼2500g/箱 约70个批发馅饼特产年货多数包邮"/>
        <s v="1月9折特惠 冠生园大白兔 百花牌巨型花生牛轧糖 380g礼盒装年货"/>
        <s v="1月任意5件包邮 冠生园大白兔 百花牌花生牛轧糖1kg散装 年货喜糖"/>
        <s v="1月限时 买大送小 冠生园 200g巨型大白兔奶糖 糖果年货喜糖礼品"/>
        <s v="2014年9月产新货 全国包邮 嘉顿利是糖 草莓味350g 特价喜糖年货"/>
        <s v="2014意大利进口费列罗金莎榛仁威化巧克力 T30年货礼盒版2件包邮"/>
        <s v="2015礼盒杏仁松塔千层酥 特产零食礼包饼干年货礼盒装1kg"/>
        <s v="2015年货沂蒙山特产高粱饴软糖糖果喜糖回味童年的味道年货"/>
        <s v="20包整箱雅伯营养纯燕麦片巧克力500g 年货喜糖果零食低糖批发"/>
        <s v="22款上海特产零食 澳莉嘉老香斋传统糕点组合大礼包720g年货包邮"/>
        <s v="24省3袋包邮 雅伯营养麦片燕麦巧克力500g 低糖零食喜糖年货"/>
        <s v="24省包邮 费列罗金莎榛仁巧克力3颗 婚庆结婚喜糖年货"/>
        <s v="24省包邮年货零食品 宏源陈皮糖 硬糖喜糖果355gx2包"/>
        <s v="24省包邮年货零食品 宏源陈皮糖 硬糖喜糖果710g"/>
        <s v="24省包邮年货零食品米多奇烤香馍片饼干面包干多口味混合50gx45个"/>
        <s v="25省包邮 德芙牛奶巧克力排块448克 纸盒装14克*32 零食年货"/>
        <s v="25省包邮德芙牛奶巧克力排块448克纸盒装14克*32条和碗装一样年货"/>
        <s v="2包包邮 好利源脆皮鲜乳球 软糖喜糖500g 水果糖 年货糖果零食"/>
        <s v="2包包邮 雅伯 营养纯燕麦巧克力低糖 500g喜糖果零食 年货 大礼包"/>
        <s v="2包全国包邮 冠生园 大白兔百花牌花生牛轧糖380g 袋装 糖果年货"/>
        <s v="2包全国包邮 冠生园 大白兔奶糖原味380g 袋装 糖果零食年货"/>
        <s v="2袋包邮 年货四川黄老五花生酥500克原味花生糖 买三赠100"/>
        <s v="2袋包邮 四川黄老五花生酥花生糖椒盐味500g年货 买三赠100"/>
        <s v="2袋包邮 太祖花生牛轧糖纯手工牛扎糖牛奶糖台湾厦门特产年货糖果"/>
        <s v="2袋包邮 太祖猪脚贡糖金门贡糖花生糖酥糖软糖 年货喜糖厦门"/>
        <s v="2袋包邮 御富红枣核桃糖纯手工 补气养血补肾养生 馈赠佳品 年货"/>
        <s v="2分送礼慕丝妮肉松饼蛋糕点特价年货零食批发12个包邮5份发整箱"/>
        <s v="2份包邮 口水娃锅巴500g休闲食品小吃膨化饼干年货零食大礼包特价"/>
        <s v="2份包邮 口水娃锅巴三角包500g上海膨化食品饼干休闲年货零食小吃"/>
        <s v="2份包邮 口水娃三角塔V字脆500g 尖香脆角休闲膨化年货零食品小吃"/>
        <s v="2份包邮 老北京特产臧老爷子蜜麻花500g 多口味 年货礼袋装小麻花"/>
        <s v="2份包邮 童年的味道武汉特产传统手工精制酥京果500g年货孝敬长辈"/>
        <s v="2份包邮 雅客金牌肉松饼10个tfboys年货零食美食雅克整箱特价团购"/>
        <s v="2份包邮！韩国乐天56纯黑巧克力90g 纯可可脂巧克力豆年货糖果"/>
        <s v="2份包邮安徽特产糯米切糕驴打滚传统糕点小点心年货零食舌尖美食"/>
        <s v="2份包邮江浙沪皖 手工崇明糕 核桃红枣红糖 2斤年糕 年货礼品"/>
        <s v="2份包邮江浙沪皖 手工崇明糕 核桃红枣年糕 2斤重阳糕 年货礼品"/>
        <s v="2份包邮马来西亚进口糖果可康咸柠檬糖COCON水果汁硬糖喜糖年货"/>
        <s v="2份包邮慕丝妮燕麦巧克力500g喜年货零食低糖 礼包两种款式随机发"/>
        <s v="2份包邮台湾风味慕丝妮进口原料年货零食黑糖麦芽饼干500g包邮"/>
        <s v="2份包邮天津特产小吃糕点早餐 耳朵眼炸糕 3个袋装 总店现炸年货"/>
        <s v="2份包邮休闲零食品 喜多兄弟韩式风味烤土豆片15包小包装薯片年货"/>
        <s v="2份减10元 德菲丝松露黑巧克力法式原味1000g年货包邮 临期特价"/>
        <s v="2份减2元 泰国进口卡乐美虾条110g罐装膨化休闲零食年货 食品小吃"/>
        <s v="2份送礼慕丝妮休闲年货零食散装称重焦糖饼干批发500g厦门特产"/>
        <s v="2份送礼慕丝妮燕麦曲奇煎饼 早餐饼干办公室零食500g年货零食"/>
        <s v="2个包邮 金顺昌桂林特产桂花糕160G 【里面约12小块】年货特产"/>
        <s v="2个包邮送礼袋 巨型大白兔奶糖200g 超级大白兔 春节年货礼物零食"/>
        <s v="2个包邮云南特产传统小吃 红糖年糕 糯米 切糕 软糯可口 年货必备"/>
        <s v="2盒包邮 凯悦芝麻肉松蛋卷150g 手工零食年货食品澳门 厦门馆茶点"/>
        <s v="2盒包邮 意大利费列罗巧克力榛仁威化进口礼盒装T30粒 年货特惠"/>
        <s v="2盒包邮 意大利进口费列罗榛果威化巧克力T30粒 礼盒喜糖批发年货"/>
        <s v="2盒包邮 印尼进口丽芝士那巴提纳宝帝奶酪威化饼干200g零食品年货"/>
        <s v="2盒包邮德国进口零食Woogie铁水果糖薄荷硬糖嘉云糖年货糖果礼盒"/>
        <s v="2盒包邮韩国进口糖果乐天七彩水果糖Lotte爱情礼盒糖喜糖年货零食"/>
        <s v="2盒包邮李八味贡品糕阜宁大糕小包装云片糕礼盒装喜糕年货必备"/>
        <s v="2盒包邮意大利进口费列罗巧克力榛仁威化T30粒礼盒装喜糖年货送礼"/>
        <s v="2件包邮 江西赣南特产 月亮巴 豆巴子 南康上犹营前客家小吃年货"/>
        <s v="2件包邮 麦芽糖制作 纯手工叮叮糖 敲糖 买三送一 年货 传统糖果"/>
        <s v="2斤包邮 德芙丝滑牛奶巧克力散装500g14g 喜糖年货 巧克力排块"/>
        <s v="2斤包邮 结婚喜糖 徐福记榴莲糖果 混合口味奶糖 500g散装年货"/>
        <s v="2斤包邮 驴打滚500g 红螺老字号北京特产特色小吃年货零食礼品"/>
        <s v="2斤包邮 徐福记混合混装糖果 散装婚庆喜糖 零食糖果 250g年货"/>
        <s v="2斤包邮年货四川特产什邡麻仔糖纯手工麻仔花生酥糖原味喜糖500g"/>
        <s v="2斤包邮徐福记喜字夹心棉花糖 散装喜糖果多口味混合年货250"/>
        <s v="2斤包邮盐城特产阜宁大糕新米制作利华500克小包装云片糕年货喜糕"/>
        <s v="2瓶全国包邮 冠生园 大白兔 原味奶糖258g 玻璃奶瓶装 年货喜糖"/>
        <s v="2送1年货乐奈进口料黑松露巧克力8口味408克礼盒款 喜糖零食品"/>
        <s v="30包零食大礼包特价组合含进口饼干辣蛋糕点一箱吃的批发年货包邮"/>
        <s v="30包送女友情人节生日年货零食大礼包一箱的约550g儿童套餐组合"/>
        <s v="30袋包邮 狗牙儿锅巴小吃特产办公室零食酥脆锅巴批发促销年货"/>
        <s v="36包新年送女友礼物含进口零食大礼包一箱的组合饼干食品礼盒年货"/>
        <s v="380克西樵大饼蛋奶型 金山饼屋 广东佛山特产 年货手信茶点糕点"/>
        <s v="3包包邮【Mixx夹心饼干 柠檬味600g】马来西亚风味蛋糕零食品年货"/>
        <s v="3代包邮 嘉士柏花生牛轧糖牛扎糖220g结婚庆喜果糖年货零食大礼包"/>
        <s v="3袋包邮 嘉士柏花生牛轧糖220g 台湾风味年货零食婚庆喜糖果仁"/>
        <s v="3袋包邮 太祖花生牛轧糖纯手工牛扎糖牛札糖台湾厦门特产年货糖果"/>
        <s v="3袋包邮四川特产黄老五花生米花酥(原味)250g米花糖零食小吃年货"/>
        <s v="3袋包邮四川特产黄老五花生米花酥糖椒盐味250g零食年货"/>
        <s v="3袋包邮台湾进口零食年货doritos多力多滋玉米片薯片芝士味198.4g"/>
        <s v="3袋包邮有成斋蔓越莓西饼蔓越莓曲奇饼干零食品下午茶糕点年货"/>
        <s v="3份包邮 口水娃锅巴500g三角包特产小米锅巴膨化食品休闲年货零食"/>
        <s v="3份包邮 台湾进口零食食品蜜兰诺77松塔巧克力千层酥饼干年货小吃"/>
        <s v="3份包邮 正宗燕麦巧克力 畅好麦营养麦片喜糖果年货零食礼包468g"/>
        <s v="3份包邮友谊牌TIPO越南面包干300g鸡蛋牛奶味饼干年货进口零食品"/>
        <s v="3合包邮 俄罗斯进口如胜ROSHEN樱桃甜酒心巧克力情人节礼盒年货"/>
        <s v="3盒包邮 德国进口 嘉云斯水果糖 年货糖果柠檬多口味 200g铁盒装"/>
        <s v="3盒包邮 台湾进口义美巧克力卷 布丁味巧克力棒 夹心饼干137g年货"/>
        <s v="3盒包邮！德国嘉云糖/水果糖200g 让你回味无穷 年货小零食必备"/>
        <s v="3盒包邮代购正品澳门香记特产紫菜肉松蛋卷250g零食送礼佳品年货"/>
        <s v="3件包邮年货进口越南黄龙绿豆糕410g特价好吃的零食饼干糕点特产"/>
        <s v="3斤包邮 婚宴专供徐福记酥心糖 喜糖 酥糖 250G 散装年货批发"/>
        <s v="3斤包邮 正品徐福记酥心糖混合口味喜糖 散装糖果年货 250g"/>
        <s v="3斤包邮 正宗麦德好燕麦巧克力 低糖份好吃营养麦片 500g年货喜糖"/>
        <s v="3斤包邮 正宗徐福记酥心糖 多口味混装500g新年糖果批发年货喜糖"/>
        <s v="3斤包邮徐福记硬糖 特价散装婚庆喜糖糖果水果糖500g 年货产零食"/>
        <s v="43包EGO马来西亚进口零食品年货大礼包一箱的 新年送礼套餐组合"/>
        <s v="4包组合年货 进口食品 tipo 面包干 越南面包干 好吃的进口零食"/>
        <s v="4袋包邮 黄老五花生米花酥椒盐味250g 黄老五米花糖 年货"/>
        <s v="4袋包邮 意大利进口零食年货食品 loacker莱家威化饼干巧克力125g"/>
        <s v="4袋包邮【嘉友 特鲜炼奶芝士味饼干600g】起士味 特产年货零食品"/>
        <s v="4袋包邮特价 凯悦日式草饼多味麻糬麻薯年货零食食品手造 厦门馆"/>
        <s v="4盒包邮 南普陀素饼 馅饼厦门特产南普陀寺鼓浪屿糕点绿豆饼 年货"/>
        <s v="4盒包邮 日光岩馅饼200g 厦门鼓浪屿传统糕点零食品年货绿豆饼"/>
        <s v="4盒包邮 日光岩香肉馅饼200g 糕点零食切糕美食食品年货香客肉饼"/>
        <s v="500g*3袋包邮马大姐花生牛轧糖食品手工花生牛奶糖年货零食"/>
        <s v="500g克老北京特产大礼包年货送礼传统糕点小吃驴打滚蜜麻花茯苓饼"/>
        <s v="500克装舌尖上的中国美食北京特产茯苓饼茯苓夹饼包邮小吃年货"/>
        <s v="50袋零食大礼包 年货生日礼物 休闲小吃女生吃货送女友830g套餐"/>
        <s v="52颗阿尔卑斯棒棒糖果礼盒送女友超大创意心形可爱水果糖年货零食"/>
        <s v="58包邮 日本年货休闲零食MIX方盒装松尾巧克力 9粒装9种口味 60g"/>
        <s v="5袋包邮巴拿米蔓越莓曲奇饼干170g纯手工黄油西饼烘焙零食品年货"/>
        <s v="5份包邮 福建特产零食品年货 传统糕点心正宗友臣肉松饼40g*10个"/>
        <s v="5盒包邮 日光岩228g椰子饼 鼓浪屿椰子饼糕点心厦门馆特产年货"/>
        <s v="5盒包邮云南特产年货 奇香绿豆糕200克 斯贝佳传统糕点 点心食品"/>
        <s v="5斤包邮 旺仔牛奶糖散装原味 婚庆喜糖500g 特价批发年货"/>
        <s v="5斤包邮 正品阿尔卑斯喜糖混合口味硬糖 散装零食年货【250g】"/>
        <s v="5斤包邮正宗阿尔卑斯糖果结婚喜糖零食糖果混合口味年货批发250g"/>
        <s v="5斤大包装2500g 广东宏源陈皮糖一袋包邮 年货糖果散装一整箱批发"/>
        <s v="5斤限区包邮 重庆秀山特产 糍粑 年货年糕 白糍粑 糯米糍粑 500g"/>
        <s v="5口味10枚装 云南鲜花饼云南特产玫瑰饼 好吃的零食糕点 年货礼盒"/>
        <s v="5送2包邮 7口味俄罗斯进口纯黑苦巧克力90%72%75%85%情人节/年货"/>
        <s v="608g湖南凤凰特产手工食品小吃姜糖糖果办公室零食美食年货干货"/>
        <s v="6包包邮 比利时进口【lotus和情焦糖饼干250g】咖啡伴侣 零食年货"/>
        <s v="6袋包邮 韩国进口好丽友杏仁糖袋装90g 圣诞节年货糖果礼盒零食"/>
        <s v="6盒包邮原装进口Maltesers麦提莎麦丽素牛奶巧克力威化90g新年货"/>
        <s v="6送1年货包邮四川什邡麻仔糖纯手工麻仔花生酥糖原味500g喜糖特价"/>
        <s v="6条包邮 正宗阜宁大糕云片糕 喜糕条糕 结婚 喜事年货"/>
        <s v="77松塔三包包邮 台湾进口食品 台湾宏亚 蜜兰诺松塔饼干 淘宝年货"/>
        <s v="800g克老北京特产大礼包年货送礼传统糕点小吃驴打滚蜜麻花茯苓饼"/>
        <s v="800g克年货大礼包北京特产零食糕点心多种传统小吃美食驴打滚送礼"/>
        <s v="8090后儿时话梅糖大山奶油话梅糖罐装550g年货糖果全店满包邮"/>
        <s v="80后90后怀旧回忆零食组合元旦节生日送女朋友年货大礼包包邮"/>
        <s v="80后怀旧经典零食 南京板鸭 休闲童年国货年货小吃26g*40包 包邮"/>
        <s v="80后零食年货送礼潮汕海丰特产老牌正宗应利猪油糖软糖400g包邮"/>
        <s v="888g正宗广东宏源陈皮糖圣诞节结婚庆喜糖硬糖果零食水果糖年货"/>
        <s v="8份包邮！韩国进口零食 乐天杏仁巧克力棒 巧克力饼干年货零食店"/>
        <s v="8盒包邮 德国进口blink冰力克果粉糖无糖薄荷糖 进口糖果年货零食"/>
        <s v="8盒包邮！进口crown可瑞安奶油咖啡夹心蛋卷威化甜饼干 年货食品"/>
        <s v="9.9元多省包邮北京御食园蜜麻花年货休闲零食糕点20个装"/>
        <s v="9.9元特价疯狂/正宗好吃阜宁大糕 小包装云片糕零食年货 包邮"/>
        <s v="90G千纸鹤许愿瓶糖果 多彩水晶糖玻璃漂流瓶 情人节送礼 年货礼品"/>
        <s v="99颗阿尔卑斯棒棒糖果礼盒超大创意生日礼物花束公仔送女生年货"/>
        <s v="AIXI木糖醇无糖薄荷糖 年货零食批发 办公室休闲糖果限区包邮"/>
        <s v="AJI尼西亚惊奇脆片脆饼干4口味800g香辣脆片零食品年货大礼包"/>
        <s v="Aji苏打饼干 酵母减盐/纳豆酵素/五谷纤麦3味梳打咸味6袋包邮年货"/>
        <s v="amovo魔吻 进口料天然纯可可脂手工巧克力礼盒年货铁罐零食大礼包"/>
        <s v="amovo魔吻DIY巧克力年货礼盒进口料纯可可脂粉猪零食品生日礼物"/>
        <s v="amovo魔吻纯可可脂手工年货铁罐零食大礼包巧克力礼盒"/>
        <s v="amovo魔吻进口原料纯可可脂手工巧克力礼盒年货铁罐零食大礼包"/>
        <s v="baci/芭喜 原装进口纯手工巧克力 生日礼物礼盒年货礼品顺丰包邮"/>
        <s v="blink冰力克进口无糖果粉糖新年4口味铁盒 喜糖糖果年货礼品"/>
        <s v="C·Taipei 西点台北牛轧糖  零食 糖果 杏仁糖 年货 （买二送一）"/>
        <s v="candy artist糖果店 纯手工棒棒糖 粉色情侣卡通礼盒装年货送礼物"/>
        <s v="candy lab 澳洲纯手工糖果 40g 年货糖果 水果糖 糖果三袋包邮"/>
        <s v="candy lab 澳洲纯手工硬糖果创意礼盒生日送礼品年货礼物零食包邮"/>
        <s v="Candy Lane澳洲进口手工糖果水果口味硬糖60g袋装糖果年货零食"/>
        <s v="Candy Lane进口手工糖果130g大圆瓶 水果口味年货零食必备"/>
        <s v="Candy Lane手工糖果进口零食水果味硬糖年货糖果礼盒 情人节礼物"/>
        <s v="candyartist澳洲纯手工糖果 经典六角瓶创意水果硬糖年货零食包邮"/>
        <s v="canute进口曲奇饼干零食 高档年货礼盒 多种口味混合装480g包邮"/>
        <s v="CC西点手工蔓越莓曲奇超值年货装600G 现做无添加剂"/>
        <s v="diy创意手工纯可可脂进口黑情人节巧克力礼盒装生日礼物年货包邮"/>
        <s v="diy创意手工刻字生日年货情人节爱心形表白礼物 德芙巧克力礼盒装"/>
        <s v="DIY定制相片糖果 动漫照片 生日 礼物 婚庆 创意年货 星空棒棒糖"/>
        <s v="DIY巧克力年货礼盒 amovo魔吻纯可可脂生日礼物进口料休闲零食"/>
        <s v="e-boss港版年货进口零食包邮FERRERO 费列罗 雪莎巧克力150G 15粒"/>
        <s v="EVKS怡吻松露形巧克力零食品118g可醇味l礼盒装(代可可脂)年货"/>
        <s v="Fruit Plus果超软糖水果进口糖果年货 维多利软糖500g混合味喜糖"/>
        <s v="GODIVA歌帝梵金装巧克力礼盒装比利时进口零食年货情人节礼品配酒"/>
        <s v="Hello kitty果汁软糖结婚喜糖年货糖果零食礼包1000g袋装约148粒"/>
        <s v="homimi进口饼干无糖梳打年货办公室咸味休闲食品零食苏打饼干包邮"/>
        <s v="HOTLIX美国进口昆虫手工棒棒糖果蝎子糖蠕虫创意礼物盒装单支年货"/>
        <s v="IHB零食烘焙原料 年货进口黑巧克力块250g蛋糕装饰diy必备包邮"/>
        <s v="lindt瑞士莲混合4味精选进口巧克力软心球 200g/盒 喜糖年货零食"/>
        <s v="LONGKE龙客营养麦片巧克力糖 OAT CHOCO纯燕麦喜糖 年货500g散称"/>
        <s v="LOT一百份进口食品过年零食年货零食糖果软糖QQ糖橡皮糖喜糖1kg"/>
        <s v="lot一百份进口食品过年零食年货糖果芒果软糖qq糖橡皮糖喜糖1kg"/>
        <s v="M＆M’S牛奶巧克力豆100g  正品 包邮 节日礼品 年货 食品"/>
        <s v="meiji明治雪吻巧克力礼盒装66粒糖果情人节送女友生日礼物年货"/>
        <s v="orion好丽友薯愿6连包薯片休闲零食年货大礼包特价非油炸膨化批发"/>
        <s v="Ozi澳崎熊夹心饼干 进口 灌心4种口味可选100g 小孩食品年货特价"/>
        <s v="papabubble手工花生牛轧糖200g*2盒 奶糖糖果花生糖喜糖原味年货"/>
        <s v="papabubble手工花生牛轧糖200g*4盒礼袋 奶糖糖果花生糖喜糖年货"/>
        <s v="QQ糖果橡皮糖软糖水果动物造型口味可选混合果味零食年货200g包邮"/>
        <s v="QQ糖软糖橡皮糖水果汁软糖婚庆结婚喜糖散装休闲办公年货过年包邮"/>
        <s v="richeese丽芝士纳宝帝奶酪威化饼干芝心棒雅嘉玉米棒年货批发540g"/>
        <s v="RIO糖至尊礼盒 瑞士瑞怡乐rio无糖薄荷糖4口味 年货进口糖果零食"/>
        <s v="Senz心之72%至醇黑巧克力300G 比利时进口原料纯可可脂 包邮年货"/>
        <s v="sweetrush年货创意candy手工糖果进口零食婚庆许愿瓶人气糖果散装"/>
        <s v="sweetrush品牌创意切片喜糖个性礼品candy年货新年糖果批发散装"/>
        <s v="TAPOO纯黑巧克力无糖进口料年货大礼包礼盒送老人长辈爸妈零食品"/>
        <s v="tfboys代言 雅客金牌肉松饼整箱 雅克糕点年货零食团购小吃糕点心"/>
        <s v="tfboys代言雅客金牌肉松饼整箱2100g 年货特产零食糕点心小吃批发"/>
        <s v="tfboys代言雅客金牌肉松饼整箱2100g 雅克美食年货零食团购大礼包"/>
        <s v="Tipo鸡蛋奶油面包干300g白巧克力蛋奶味饼干越南进口零食正品年货"/>
        <s v="Toblerone 瑞士三角 原装进口黑巧巧克力100g*4 进口零食品年货"/>
        <s v="Trolli口力 德国橡皮糖 进口糖果500g qq水果汁软糖年货休闲零食"/>
        <s v="Trolli口力橡皮糖 青黄香蕉200g QQ糖果汁软糖 德国进口年货糖果"/>
        <s v="T年货徐福记米格玛徐福记米果卷散装500克玉米牛排芝士番茄口味"/>
        <s v="Woogie进口年货零食铁盒装糖果三盒水果糖硬喜糖什锦情人节礼品盒"/>
        <s v="X-5 韩国进口零食花生夹心巧克力棒/榛果棒36g*24支 864g包邮年货"/>
        <s v="阿尔卑斯棒棒糖 20支*2袋 草莓香橙原味树莓芒果可乐原味年货糖果"/>
        <s v="阿尔卑斯棒棒糖新年年货不二家棒棒糖礼盒女友生日儿童棒棒糖礼物"/>
        <s v="阿尔卑斯精选巧克力夹心太妃糖礼盒年货婚庆喜糖生日礼物320g+80g"/>
        <s v="阿尔卑斯牛奶软糖500g散装混合口味香软充气糖果婚庆喜糖年货特价"/>
        <s v="阿尔发无糖饼干420g 糖尿人无糖食品无蔗糖零食食品年货礼包礼盒"/>
        <s v="阿婆家的薯片办公室休闲零食膨化食品110g三种口味特产小吃年货"/>
        <s v="爱乡亲肉松饼2.5kg整箱外甜内咸 闽南风味年货送礼礼盒糕点"/>
        <s v="爱乡亲肉松饼整箱2kg约60个 福建特产年货糕点休闲小吃零食品包邮"/>
        <s v="安徽阜阳界首特产宏兴果店 口酥果子 甜品 传统糕点 小零食 年货"/>
        <s v="安徽阜阳特产宏兴果店 蜜汁豆角 甜品糕点果子 清真食 零食 年货"/>
        <s v="安徽阜阳特产宏兴果店 蜜汁京果 甜品糕点 清真 零食果子 年货"/>
        <s v="安徽合肥特产传统糕点四大名点之烘糕切糕特色小吃好吃的年货零食"/>
        <s v="安徽合肥特产四大名点礼盒烘糕麻饼白切寸金980g装糕点年货包邮"/>
        <s v="安徽年货零食纯手工大米花糖大爆米 炒冻米糖酥特产小吃麦芽低糖"/>
        <s v="安徽特产灌心糖 年货麦芽糖香甜酥脆芝麻灌芯糖特色零食糖果"/>
        <s v="安徽特产皖南传统糕点幸福绿豆糕300g 8个独立包装吃 货年货糕点"/>
        <s v="安徽正宗土特产手工绿豆糕点心传统糕点年货零食小吃休闲食品包邮"/>
        <s v="安琪红罐丹麦风味曲奇饼干908g进口原料精装铁罐盒装年货美味零食"/>
        <s v="安琪什锦酥手提装年货手信深圳特产零食包邮小吃酥饼600g*2盒装"/>
        <s v="安琪什锦酥手提装年货手信深圳特产零食包邮小吃酥饼干糕点心礼盒"/>
        <s v="奥利奥生日蛋糕味夹心饼干318g  正品包邮  零食 新年年货 礼品"/>
        <s v="澳门代购香港 港版丹麦蓝罐牛油曲奇饼干908g年货礼品"/>
        <s v="澳门低糖葡记零食营养燕麦片巧克力 整箱5斤喜糖年货（代可可脂）"/>
        <s v="澳门风味 香记紫菜肉松蛋卷 零食特产 酥香美味点心手信年货包邮"/>
        <s v="澳门礼记饼家手工紫菜肉松蛋卷特产手信年货糕点零食小吃点心280g"/>
        <s v="澳门礼记饼家紫菜肉松蛋卷仔 特产手信糕点点心 年货零食280g*2盒"/>
        <s v="澳门年货蛋卷饼干美食 车厘哥夫紫菜肉松蛋卷250g 进口休闲零食品"/>
        <s v="澳门葡记 提子燕麦片巧克力 袋装300g 喜糖 年货（代可可脂）"/>
        <s v="澳门葡记 雪花糯米糍 台湾麻薯 手工糕点 1公斤装 年货礼盒 包邮"/>
        <s v="澳门葡记 燕麦牛奶巧克力500g 结婚庆喜糖年货大礼包（代可可脂）"/>
        <s v="澳门葡记低糖燕麦巧克力牛奶味500g特产喜糖果年货（代可可脂）"/>
        <s v="澳门葡记燕麦片巧克力 500g*5包 零食品喜糖果特产年货特价包邮"/>
        <s v="澳门葡记燕麦片巧克力500g 可可味 年货特产喜糖果（代可可脂）"/>
        <s v="澳门特产 进口凤梨酥 好吃的零食品饼干办公室休闲小吃糕点过年货"/>
        <s v="澳门特产 榴莲酥榴莲饼干 进口零食品手信水果糕点心休闲过年货"/>
        <s v="澳门特产 手信 十月初五饼家 零食 年货大礼包874g 礼盒包邮糕点"/>
        <s v="澳门特产 椰蓉酥椰丝球椰子饼干 进口零食品休闲小吃糕点年货老人"/>
        <s v="澳门特产美食糕点零食豪华大礼包过年货礼盒送礼手信1.25KG"/>
        <s v="澳门特产手信 香记紫菜肉松蛋卷 休闲糕点心零食品小吃批发年货"/>
        <s v="澳门特产手信卷风记肉松蛋卷酥糖零食大礼包糕点春节年货礼盒800g"/>
        <s v="澳门特产英记杏粒杏仁饼208g传统手信休闲食品年货零食饼干糕点"/>
        <s v="澳门特产英记杏仁条200g儿童零食点心传统手信天猫春节年货食品"/>
        <s v="澳门香记 紫菜肉松蛋卷酥香美味食品年货225 g 特价"/>
        <s v="澳洲进口零食 timtam巧克力夹心饼干涂层威化新鲜年货tim原味tam"/>
        <s v="白鹤铁板鸡蛋煎饼2.5kg 饼干 湖南特产 休闲零食品 整箱 年货"/>
        <s v="白鹤铁板鸡蛋煎饼干1000g 湖南面包干曲奇休闲美食年货零食品小吃"/>
        <s v="白鹭蛋花酥200g*4袋 福建厦门特产 传统甜点茶点蛋卷花生酥 年货"/>
        <s v="白芝麻糖 传统糕点手工芝麻片 白芝麻酥糖办公室零食农家年货特产"/>
        <s v="百年品质 茂源祥绿豆饼素饼 福建特产传统糕点年货礼盒装5个180克"/>
        <s v="百诺 办公室零食 春节年货 纯可可脂巧克力 75%黑巧克力 225g/袋"/>
        <s v="棒棒堂3系列串烧软糖48g*5支 QQ橡皮糖果礼物 新年货 送儿童礼物"/>
        <s v="包顺丰费列罗巧克力礼盒装意大利进口金莎创意情人节生日礼物年货"/>
        <s v="包顺丰零食大礼包 amovo魔吻纯脂手工黑巧克力礼盒10口味年货礼盒"/>
        <s v="包邮 芭喜Baci 巧克力方形25粒diy礼盒装 年货情人节生日礼品礼物"/>
        <s v="包邮 柏泰5口味花生牛轧糖2包520g组合台湾特产 年货休闲零食食品"/>
        <s v="包邮 北京三禾稻香村 特产传统蛋糕点心22种 春节年货礼盒京八件"/>
        <s v="包邮 北京特产 正宗稻香村糕点礼盒 稻香村京八件1000g 年货礼盒"/>
        <s v="包邮 北京特产 正宗稻香村糕点礼盒 京八件点心礼盒1200g年货礼盒"/>
        <s v="包邮 北京特产正宗稻香村糕点礼盒 稻香村京八件年货点心礼盒600g"/>
        <s v="包邮 比利时进口吉利莲金贝壳巧克力礼盒装250G年货情人节食品"/>
        <s v="包邮 不二家棒棒糖60支桶装礼盒 水果牛奶味糖果 宝宝零食品年货"/>
        <s v="包邮 丹麦蓝罐曲奇饼干908g铁盒装 进口零食品曲奇饼干年货大礼包"/>
        <s v="包邮 德芙 巧克力散装500g 6g/粒 多口味混合  婚庆喜糖果年货"/>
        <s v="包邮 德芙 香浓黑巧克力 散装 称重 500g 婚庆喜糖 年货"/>
        <s v="包邮 德芙MMs 花生巧克力豆 散装500g  婚庆喜糖果 年货 发新效期"/>
        <s v="包邮 德芙黑巧克力礼盒 什锦碗装249g 榛仁丝滑牛奶年货零食礼物"/>
        <s v="包邮 德芙巧克力礼盒装 礼盒情人节生日礼物 送女友零食喜糖年货"/>
        <s v="包邮 德国嘉云糖什锦水果硬糖限量版礼罐300g 进口糖果年货零食品"/>
        <s v="包邮 法国原装进口乔慕truffles松露黑巧克力1000g 年货礼盒装"/>
        <s v="包邮 菲律宾进口零食品 蜜意坊彩色粉笔棉花糖100g*2盒 年货糖果"/>
        <s v="包邮 费列罗健达Kinder牛奶夹心巧克力T8 100g*5盒进口零食 年货"/>
        <s v="包邮 费列罗健达缤纷乐牛奶榛果威化巧克力 T2*3*5 15包 年货"/>
        <s v="包邮 福建特产【正宗友臣肉松饼整箱2.5kg】零食品糕点心小吃年货"/>
        <s v="包邮 海南特产【南国椰子糕500克称重】软糯糕点心糖果年货零食品"/>
        <s v="包邮 好时巧克力 KISSES 散装1000g结婚庆喜糖榛仁杏仁5口味年货"/>
        <s v="包邮 嘉士柏花生牛轧糖468g 嘉士伯自制牛扎糖果原料 年货食品"/>
        <s v="包邮 嘉士柏牛轧糖468g手工零食花生果牛扎糖年货软喜糖牛奶糖"/>
        <s v="包邮 金冠香乳燕麦片巧克力喜糖果 年货休闲美零食品 468g/袋"/>
        <s v="包邮 金冠杏仁奶酥新包装优果婚庆脆奶油味喜糖果 年货468g/袋"/>
        <s v="包邮 进口 瑞士莲精装软心牛奶巧克力球50粒喜糖 年货情人节礼物"/>
        <s v="包邮 进口费列罗巧克力礼盒T48粒散装糖果年货零食食品情人节礼物"/>
        <s v="包邮 进口费列罗巧克力礼盒装DIY爱心形情人节礼物年货 送女友"/>
        <s v="包邮 进口费列罗巧克力礼盒装DIY爱心形情人节礼物年货礼品送女友"/>
        <s v="包邮 进口费列罗巧克力礼盒装DIY小熊 年货 情人节生日礼物喜糖"/>
        <s v="包邮 进口零食大礼包套餐一箱的吃的送女友休闲零食 猫诚年货礼盒"/>
        <s v="包邮 进口零食大礼包套餐一箱好吃的组合送女友休闲食品 年货礼盒"/>
        <s v="包邮 进口零食大礼包一箱的 休闲零食组合套餐 年货零食送女友"/>
        <s v="包邮 进口零食大礼包一箱的套餐 精选8款美食品 年货礼盒 送女友"/>
        <s v="包邮 康美臣红蓝罐奶油曲奇 饼干年货送礼盒 零食甜饼 休闲烘培"/>
        <s v="包邮 莱家粒粒装威化华夫饼干 进口零食品大礼包 4口味超值装年货"/>
        <s v="包邮 老北京特产稻香村京八件礼盒传统糕点心礼盒年货精美铁盒装"/>
        <s v="包邮 乐天黑加纳巧克力4盒组合韩国进口零食年货食品 情人节礼物"/>
        <s v="包邮 零食年货正宗金冠黑糖话梅糖含包装500g 原厂喜糖果"/>
        <s v="包邮 马来西亚进口零食年货大礼包 EGO金小熊灌心饼干600g超值装"/>
        <s v="包邮 美国进口Kirkland 世界经典精选巧克力糖果什锦新年春节年货"/>
        <s v="包邮 美国原装Almond Roca乐嘉乐家杏仁糖1190g喜糖年货批发"/>
        <s v="包邮 美国原装Lindor瑞士莲混合5口味软心巧克力球600g 金装年货"/>
        <s v="包邮 你是我的小苹果 费列罗进口巧克力礼盒装年货情人节生日礼物"/>
        <s v="包邮 年货金装600g瑞士莲混合多味软心巧克力球 进口喜糖散装批发"/>
        <s v="包邮 年货礼盒食品 含进口零食大礼包一箱的 儿童送女友新年礼物"/>
        <s v="包邮 扭扭虾味条鱿鱼卷酥脆薯条鲜虾条 大礼包年货节办公室零食品"/>
        <s v="包邮 女生新年礼物辣条零食大礼包一箱的 年货套餐40包13种口味"/>
        <s v="包邮 日光岩馅饼6盒礼盒 绿豆饼厦门鼓浪屿特产 春节过年年货食品"/>
        <s v="包邮 日光岩馅饼礼盒6盒装 糕点心零食厦门鼓浪屿特产伴手礼年货"/>
        <s v="包邮 瑞士进口Lindt瑞士莲软心巧克力600g lindor软心球 年货礼品"/>
        <s v="包邮 上海特色休闲小吃零食 三牛香葱皇饼干年货礼盒800克 葱香味"/>
        <s v="包邮 生日礼物 Sugus 瑞士糖 混合水果口味550g年货喜糖果礼盒"/>
        <s v="包邮 盛芝坊凤梨酥礼套伴手 台湾风味 厦门特产春节年货礼盒"/>
        <s v="包邮 四川特产 一品旺 花生酥糖 花生糖 原味 500g 年货小吃零食"/>
        <s v="包邮 四川特产哧乐部美味花生酥168g年货零食酥脆化渣老少皆宜"/>
        <s v="包邮 台湾进口 张君雅小妹妹系列7款12包年货零食大礼包甜甜圈"/>
        <s v="包邮 台湾进口手信坊凤梨酥500g 马英九亲笔签名零食品年货送礼盒"/>
        <s v="包邮 唐品进口零食大礼包套餐一箱的吃的送女友休闲食品年货礼盒"/>
        <s v="包邮 特价年货 宫怡坊北京特产送礼精品装1.62kg京八件"/>
        <s v="包邮 旺旺牛奶糖婚庆喜糖 旺仔牛奶糖500g 散装零食糖果年货"/>
        <s v="包邮 喜糖年货伊妙黑糖话梅糖500g另批发正宗黑糖500克圣诞棒棒糖"/>
        <s v="包邮 香港元朗蛋卷王908g年货罐装 手工粤港澳休闲饼干零食品"/>
        <s v="包邮 小花生牛轧糖500g 传统牛奶花生糖果散装特产年货批发免运费"/>
        <s v="包邮 徐福记400牛轧糖285g袋装年货  新年糖果软质婚庆喜糖果"/>
        <s v="包邮 徐福记混合什锦水果糖散装称500g 年货新年糖果喜糖零食"/>
        <s v="包邮 徐福记酥心糖散装称500g年货 混合味新年糖喜糖果婚庆"/>
        <s v="包邮 意大利Loacker莱家威化饼干250g 进口年货 休闲零食品糕点心"/>
        <s v="包邮 意大利费列罗进口巧克力榛果金莎T16颗礼盒 年货零食喜糖"/>
        <s v="包邮 意大利费列罗榛果威化巧克力48粒T3*16 双层礼盒 年货批发"/>
        <s v="包邮 意大利费列罗榛果威化巧克力T48粒T3*16纸盒礼盒喜糖年货"/>
        <s v="包邮 意大利费列罗榛仁威化巧克力T3T48粒 单层水晶礼盒年货批发"/>
        <s v="包邮 意大利进口费列罗榛果威化巧克力T30粒费列罗礼盒年货喜糖"/>
        <s v="包邮 意大利进口铁艺芭喜限量版巧克力礼盒装171g 情人节礼物年货"/>
        <s v="包邮 印尼进口丽芝士那巴提 纳宝帝奶酪威化饼干460g 零食品年货"/>
        <s v="包邮 英国进口零食品莱斯特薄荷帝国新年礼物送女友糖果年货190g"/>
        <s v="包邮 云南十八怪丫眯乐糕点糖果组合礼盒装年货送礼180克X4盒"/>
        <s v="包邮 云南特产月饼年货食品嘉华鲜花饼 经典玫瑰饼礼盒装400克"/>
        <s v="包邮 正品 Dove德芙巧克力礼盒装 diy高档铁盒情人节生日年货礼物"/>
        <s v="包邮 正宗金华默香酥饼梅干菜肉三包组合60只 特产零食小吃年货"/>
        <s v="包邮 正宗三禾北京稻香村糖醇糕点礼盒传统糕点心京八件年货3.3斤"/>
        <s v="包邮 正宗友臣肉松饼整箱5斤 原装箱不拆封 年货送礼零食糕点月饼"/>
        <s v="包邮！不二家棒棒糖(四种水果味)60支大礼罐装儿童零食品年货糖果"/>
        <s v="包邮！好利源脆皮鲜乳球夹心软糖什锦果汁糖果零食年货礼袋装500g"/>
        <s v="包邮！好利源燕麦片巧克力棒500g休闲零食品喜糖果送礼年货大礼包"/>
        <s v="包邮！意大利进口Loacker莱家威化饼干250g  进口年货 零食品糕点"/>
        <s v="包邮！印尼进口 丽芝士纳宝帝奶酪芝士威化饼干350g 年货零食品"/>
        <s v="包邮！正宗友臣肉松饼一整箱福建特产糕点心休闲零食品送礼年货"/>
        <s v="包邮[大盒]正宗三禾北京稻香村糕点礼盒北京特产稻香村年货京八件"/>
        <s v="包邮】进口水果糖硬糖综合果味糖果婚庆喜糖散装年货批发果味浓"/>
        <s v="包邮】欧洲进口糖果喜糖年货大礼包送女友爱人零食套餐组合900克"/>
        <s v="包邮19颗阿尔卑斯棒棒糖果礼盒可爱心形创意生日小熊花束年货零食"/>
        <s v="包邮2份减2元安庆特产 正宗小龙人奶糖 小龙人糖果 喜糖年货批发"/>
        <s v="包邮32颗真知棒棒棒糖礼盒装送闺蜜朋友生日腊八年货零食创意礼盒"/>
        <s v="包邮lotus比利时进口和情焦糖饼干250gx3咖啡年货休闲零食食品"/>
        <s v="包邮meiji明治雪吻巧克力散装500g结婚庆喜糖果零食品混装年货"/>
        <s v="包邮阿尔卑斯棒棒糖果礼盒创意心形七彩花束可爱公仔送女生年货"/>
        <s v="包邮安徽合肥特产香奈尔四大名点礼盒装麻饼寸金白切烘糕点心年货"/>
        <s v="包邮白记荟萃斋老八样 河南开封年货礼盒特产 清真糕点点心礼品盒"/>
        <s v="包邮北京特产北京稻香村糕点心21种春节年货礼盒团购京八件稻花香"/>
        <s v="包邮北京特产稻香村旗舰店京八件糕点心年货礼盒D1款12个品种春节"/>
        <s v="包邮北京特产御食园大礼包1500g休闲食品特色小吃糕点年货送礼袋"/>
        <s v="包邮北京特产正宗御食园1200g大礼包 传统小吃【送原厂礼袋】年货"/>
        <s v="包邮北京特产正宗御食园大礼包 御食园传统小吃年货礼包1200g礼袋"/>
        <s v="包邮潮汕特产小吃 家纯手工制作酥饺油角年货小食 酥饺子250G半斤"/>
        <s v="包邮促销5天南国椰子香薄饼干160g休闲小吃海南特产年货零食批发"/>
        <s v="包邮脆香米奶香白巧克力散装500g约19颗德芙巧克力喜糖批发年货"/>
        <s v="包邮大润谷 年货礼盒 908g曲奇饼干丹麦风味进口料休闲小零食"/>
        <s v="包邮大润谷600g丹麦风味蓝铁罐年货礼盒装曲奇饼干进口料零食"/>
        <s v="包邮大润谷超值年货零食大礼包礼物进口零食年货大礼包"/>
        <s v="包邮大润谷两盒装年货礼盒蓝铁罐曲奇饼干休闲零食进口料600g*2"/>
        <s v="包邮丹麦Anthonberg爱顿博格酒心巧克力15支礼盒装情人节礼物年货"/>
        <s v="包邮丹麦进口Anthon berg爱顿博格酒心巧克力64支礼盒装 1kg年货"/>
        <s v="包邮德芙花生焦糖夹心巧克力散装士力架500g零食婚庆散装喜糖年货"/>
        <s v="包邮德芙巧克力榛仁巧克力43g*12条盒装排块正品10月最新鲜年货"/>
        <s v="包邮德芙丝滑牛奶巧克力排块448克纸盒装14克*32条和碗装一样年货"/>
        <s v="包邮德国进口嘉云糖 多口味200g糖果喜糖水果硬糖零食品特价年货"/>
        <s v="包邮德国进口嘉云糖200g富含VC果汁 水果味硬糖果 年货喜糖零食品"/>
        <s v="包邮俄罗斯进口糖果 果仁夹心巧克力糖 KPOKAHT 年货零食品 250g"/>
        <s v="包邮费列罗Nutella能多益榛子巧克力酱榛果可可酱750g年货"/>
        <s v="包邮费列罗进口零食巧克力礼盒装 DIY心形27粒情人节生日礼物年货"/>
        <s v="包邮费列罗巧克力礼盒装T18粒DIYT3进口零食情人节礼物费雷罗年货"/>
        <s v="包邮福建特产零食品正宗友臣肉松饼月饼糕点心散装30个装年货批发"/>
        <s v="包邮宫廷桃酥王合肥特产詹记桃酥饼干500g手工现做糕点心零食年货"/>
        <s v="包邮广东休闲零食宏源陈皮糖355g*4袋硬糖生津开胃水果糖批发年货"/>
        <s v="包邮韩国进口办公室小吃休闲零食品大礼包一箱的送女友节生日年货"/>
        <s v="包邮韩国进口零食大礼包礼盒套餐 生日女生情人节礼物年货礼盒"/>
        <s v="包邮韩国进口零食大礼包套餐一箱的送女友的生日礼物休闲食品年货"/>
        <s v="包邮韩国进口零食大礼包一箱的组合送女友圣诞节生日礼物年货特价"/>
        <s v="包邮韩国进口年货零食大礼包套餐一箱的新年礼包送女友的生日礼物"/>
        <s v="包邮韩国进口年货糖果零食 乐天冰激凌水果棒棒糖袋装165g/15支"/>
        <s v="包邮黄龙古传绿豆糕410g越南特产80后怀旧童年年货饼干糕点零食"/>
        <s v="包邮黄山烧饼安徽特产梅干菜扣肉小酥饼传统糕点正宗小吃零食年货"/>
        <s v="包邮进口德菲丝黑松露年货情人节巧克力浓情古典250g（代可可脂）"/>
        <s v="包邮进口费列罗巧克力礼盒装18金莎费雷罗生日情人节礼物零食年货"/>
        <s v="包邮进口费列罗巧克力礼盒装T18粒DIY年货情人节生日礼品礼物喜糖"/>
        <s v="包邮进口零食费列罗巧克力金莎礼盒装心形27颗情人节礼物年货礼品"/>
        <s v="包邮进口新年货零食品费列罗巧克力DIY礼盒装情人节礼品礼物散装"/>
        <s v="包邮进口休闲零食大礼包一箱的韩国小吃送女友生日情人节年货礼物"/>
        <s v="包邮进口玉米爆米花原味焦糖味休闲零食礼包 膨化小吃年货 2袋"/>
        <s v="包邮康美臣同sugus瑞士糖喜糖软糖水果彩虹年货零食l礼盒送礼批发"/>
        <s v="包邮零食大礼包一箱的送女友休闲零食进口食品年货糖果海苔素食"/>
        <s v="包邮零食批发 日本进口松尾多彩什锦巧克力160g 27枚年货礼盒喜糖"/>
        <s v="包邮零食批发 日本进口松尾巧克力礼盒160g 27枚 喜糖年货"/>
        <s v="包邮零食品喜糖年货伊妙黑糖话梅糖500g另批发正宗黑糖特价韩国糖"/>
        <s v="包邮马来西亚咪咪虾条/蟹味粒 膨化食品20*40袋小吃零食年货批发"/>
        <s v="包邮南萃坊金牌肉松饼南翠坊5斤装整箱约68个批发年货过年送礼"/>
        <s v="包邮南萃坊金牌肉松饼整箱60个南翠坊春节送礼年货4种口味任选"/>
        <s v="包邮年货 山西面食特产 兆辉清真整箱原味烤馍片原味馒头片300g*3"/>
        <s v="包邮年货 山西面食特产烤馍片烤馒头片 兆辉清真原味馍片300g/袋"/>
        <s v="包邮年货 山西面食特产烤馍片烤馒头片烤馍干 兆辉清真馍片1000g"/>
        <s v="包邮年货 正宗黎祥九制陈皮梅软糖1000g袋装喜糖果零食话梅糖酸甜"/>
        <s v="包邮年货北京特产御食园大礼包800G礼包零食特价团购组合系列"/>
        <s v="包邮年货低糖原味雅伯营养燕麦片巧克力500g*3婚庆喜糖果零食特产"/>
        <s v="包邮年货进口韩国办公室小吃休闲零食品大礼包一箱的套餐送男女友"/>
        <s v="包邮年货进口食品休闲零食大礼包 一箱的儿童套餐送女友生日礼物"/>
        <s v="包邮年货卡夫趣多多经典巧克力原味曲奇饼干独立装285g办公零食品"/>
        <s v="包邮年货老北京特产稻香村京八件礼盒糕点点心莲蓉饼福喜字饼铁盒"/>
        <s v="包邮年货老北京特产正宗三禾稻香村糕点礼盒散装京八件点心共18种"/>
        <s v="包邮年货礼盒 山西面食特产太谷饼 荣欣堂胡麻油怀旧装太谷饼500g"/>
        <s v="包邮年货礼物 Trolli口力砂糖橡皮糖进口 QQ软糖水果糖果零食250g"/>
        <s v="包邮年货送女朋友限时特价41包零食乐事上好佳零食大礼包口味任选"/>
        <s v="包邮年货酥糖散装500g结婚糖喜糖批发糖果特产花生零食食品春节"/>
        <s v="包邮年货特产 山西运城面食特产闻喜煮饼 永祥和闻喜煮饼418g/盒"/>
        <s v="包邮年货特产零食 山西运城面食特产锅巴小吃 运康锅巴42g*12袋"/>
        <s v="包邮年货喜糖果旺仔牛奶糖原味糖500g散装约116颗旺旺牛奶糖零食"/>
        <s v="包邮年货写卡片送女友生日礼物休闲零食大礼包套餐好吃的特价"/>
        <s v="包邮潘祥记玫瑰鲜花饼500g 纯手工饼云南鲜花饼特产年货礼盒糕点"/>
        <s v="包邮潘祥记鲜花饼500g云南鲜花饼玫瑰鲜花饼特产年货礼盒糕点"/>
        <s v="包邮千纸鹤多彩糖水果糖vc许愿彩虹糖380g袋装喜糖备年货糖果"/>
        <s v="包邮热卖 麦胚红枣素饼200g装 纯素食手工苏打饼干年货零食小吃"/>
        <s v="包邮热销年货 风味零食品 超大颗棉花糖糖果180g 儿童最爱4味选择"/>
        <s v="包邮日本进口 Bourbon布尔本什锦奶油黄油曲奇饼干年货礼盒317g"/>
        <s v="包邮日本明治meiji Best3三种类混合至尊迷你巧克力184g送礼年货"/>
        <s v="包邮上海特产 澳莉嘉松仁南枣核桃糕 传统糕点心零食小吃年货500g"/>
        <s v="包邮上海特产冠生园大白兔花生牛轧糖散称500g童年记忆年货奶糖果"/>
        <s v="包邮食品金冠杏仁优果奶酥杏仁糖468g年货杏仁奶酥牛奶喜糖果零食"/>
        <s v="包邮士力架1000g 花生夹心巧克力能量棒喜糖散装零食年货礼物批发"/>
        <s v="包邮四大名点安徽合肥特产徽永祥烘糕220g盒装传统食品糕点心年货"/>
        <s v="包邮台湾进口张君雅小妹妹零食大礼包一箱送女朋友年货圣诞节礼物"/>
        <s v="包邮台湾特产零食 樱桃爷爷南枣核桃糕250g*2包软糖果年货礼物"/>
        <s v="包邮台湾特产零食品宏亚Milano蜜兰诺77松塔饼干10个装全原味年货"/>
        <s v="包邮台湾张君雅小妹妹甜甜圈 进口零食大礼包7口味12包年货大礼包"/>
        <s v="包邮糖果 年货新年礼物 送女友生日进口零食大礼包套餐棒棒糖礼盒"/>
        <s v="包邮特价送女友闺蜜含进口零食大礼包一箱元旦情人节年货生日礼物"/>
        <s v="包邮旺旺年货零食大礼包仙贝雪饼918g儿童健康膨化食品礼品礼物"/>
        <s v="包邮新华园榴莲饼酥400g 年货糕点素食榴莲月饼 越南进口零食品"/>
        <s v="包邮新年礼物 台湾进口张君雅小妹妹7款12包儿童零食大礼包年货"/>
        <s v="包邮休闲零食膨化食品虾片油炸好吃的大礼包小吃店组合4袋装年货"/>
        <s v="包邮徐福记奇欧比罐装软馅牛奶巧克力8gx100片 年货婚庆糖果"/>
        <s v="包邮许愿瓶星星彩虹糖果礼盒装漂流瓶年货情人节生日礼物礼品批发"/>
        <s v="包邮丫眯乐5味鲜花饼云南特产玫瑰饼零食糕点心年货大礼包送礼"/>
        <s v="包邮雅客天天棒tf什锦约120支赠8支罐桶装年货喜糖批发超真知棒糖"/>
        <s v="包邮壹号零食友臣肉松饼/肉松月饼 整箱友臣肉松饼2.5kg年货"/>
        <s v="包邮意大利进口零食费列罗榛果金莎巧克力T30粒生日情人礼物 年货"/>
        <s v="包邮印尼进口年货零食皇冠丹麦牛油曲奇饼干908g 送礼特别礼盒装"/>
        <s v="包邮御食园大礼包1500g北京特产休闲零食大全 年货馈赠必备糕点心"/>
        <s v="包邮云南特产虹山如愿原味玫瑰鲜花饼300g礼袋装酥皮饼零食年货"/>
        <s v="包邮浙江特产传统糕点纯手工冻米糖 年货休闲零食 炒米糖切糕"/>
        <s v="包邮最新日期徐福记新年糖1250桶装酥心糖礼品糖750g送礼必备年货"/>
        <s v="宝岛太阳堂 牛奶味太阳饼台湾特产糕点心素食手工饼零食年货礼盒"/>
        <s v="宝时经典牛奶夹心黑松露巧克力 进口原料328克年货糖果礼盒包邮"/>
        <s v="保证正品 旺仔牛奶糖500g 年货喜糖零食 旺旺糖果软糖"/>
        <s v="爆款年货喜糖 好利源脆皮鲜乳球软糖10种口味500g 一份多省包邮"/>
        <s v="北京稻香村 白糖 沙琪玛 萨琪玛 萨其马北京特产年货糕点点心蛋糕"/>
        <s v="北京稻香村 豆沙酥 4块装 正宗北京三禾标 北京小吃年货糕点特产"/>
        <s v="北京稻香村 黑麻椒盐 三禾稻香村 稻香村黑麻椒盐3块 年货点心"/>
        <s v="北京稻香村 黄油枣泥饼4块装稻香村糕点 北京年货小吃点心 蛋糕"/>
        <s v="北京稻香村 莲蓉酥4块装 北京特产糕点 年货点心小吃 稻香村糕点"/>
        <s v="北京稻香村 桃酥 9块装 北京特产糕点 桃酥饼干 年货糕点疯狂抢购"/>
        <s v="北京稻香村糕点点心枣花酥4块装花式酥皮定制年货小吃北京特产"/>
        <s v="北京稻香村蜜麻花年货特产小吃点心零食食品传统芝麻糕点500g*3包"/>
        <s v="北京稻香村枣花酥 4块装枣泥馅糕点 北京特产 年货小吃点心枣花饼"/>
        <s v="北京特产 稻香村京八件吉祥尊礼礼盒装600g 点心糕点 年货礼盒"/>
        <s v="北京特产 稻香村京八件礼盒装800g 点心糕点 年货零食礼盒"/>
        <s v="北京特产 冠享食品年货礼品大礼包800g特色休闲零食小吃 特价包邮"/>
        <s v="北京特产 京八件礼盒1600g糕点年货礼盒果脯糖葫芦驴打滚特价包邮"/>
        <s v="北京特产 正宗稻香村 年货礼盒 传统糕点礼盒1500g 多省包邮"/>
        <s v="北京特产 正宗稻香村糕点年货礼盒 稻香村京八件零食点心600g包邮"/>
        <s v="北京特产大礼包750g糖葫芦蜜麻花驴打滚糕点送礼年货零食品小吃"/>
        <s v="北京特产大礼包美食稻香村糕点年货礼盒传统零食京八件点心1.5kg"/>
        <s v="北京特产稻香村糕点心散装2000g正宗传统年货礼盒小吃多口味食品"/>
        <s v="北京特产红螺驴打滚500g传统糯米糕点休闲零食精美礼袋装年货必备"/>
        <s v="北京特产红螺蜜麻花250g 零食糕点传统点心 精美礼袋装 年货必备"/>
        <s v="北京特产红螺食品艾窝窝500g传统糕点零食小吃特价年货2件包邮"/>
        <s v="北京特产红螺食品大礼包1000克 休闲送礼佳品 传统糕点零食 年货"/>
        <s v="北京特产红螺咸脆小麻花250g  休闲零食品点心精美礼袋装年货必备"/>
        <s v="北京特产小吃零食美食驴打滚茯苓饼云片糕年货喜糖葫芦麻花送礼包"/>
        <s v="北京特产御食园 茯苓果仁脆500克混合口味果仁酥年货必备多省包邮"/>
        <s v="北京特产御食园传统小吃驴打滚混合口味500g休闲零食小吃年货包邮"/>
        <s v="北京特产御食园京味珍品1000g大礼包休闲零食年货礼品特价包邮"/>
        <s v="北京特产御食园礼福万家大礼包800g/袋传统小吃休闲零食年货包邮"/>
        <s v="北京特产御食园原味蜜麻花500g克年货小吃休闲零食芝麻花2斤包邮"/>
        <s v="贝贝乐 木本禾系列 猴菇饼干500g 蔓越莓味 年货 买二送礼袋"/>
        <s v="贝贝乐 新年礼盒 猴菇曲奇饼干 1000g礼品装 包邮 年货 内装2盒"/>
        <s v="贝贝乐散装蔓越莓曲奇猴菇饼干500g 猴头姑办公室美食小零食年货"/>
        <s v="贝客里 蔓越莓曲奇饼干200g 进口原料手工饼干休闲特产年货零食品"/>
        <s v="贝露琪牛轧糖 台湾进口巴旦木牛扎糖果 年货礼盒喜糖 台湾牛轧糖"/>
        <s v="备年货AIXI无糖薄荷糖 木糖醇糖果200克散糖 招待迎宾糖特价包邮"/>
        <s v="备年货零食大礼包一箱的 全国多省包邮 送女友生日礼物 代写贺卡"/>
        <s v="本店爆款！年货手工美食蔓越莓牛轧糖夹心沙琪玛200g罐装零食"/>
        <s v="比利时belfine 手工年货巧克力棒棒糖宝宝 儿童卡通糖果零食进口"/>
        <s v="比利时风味利拉比利时风味焦糖/黑糖饼干整箱1518g 年货送礼零食"/>
        <s v="比利时进口 德菲丝松露型巧克力 黑色传统1000G年货（代可可脂）"/>
        <s v="比利时进口饼干lotus和情焦糖饼干312克50小包独立装3包包邮年货"/>
        <s v="比利时进口德菲丝松露巧克力礼盒装多口味6盒年货礼（代可可脂）"/>
        <s v="比利时进口咖啡特使77%纯黑巧克力块100g零食情人年货礼物食品"/>
        <s v="比利时进口零食品 ORSMIEL欧丝曼欧式金牌曲奇饼干250g年货礼盒"/>
        <s v="比利时进口零食品 ORSMIEL欧丝曼欧式双味夹心饼干250g年货礼盒"/>
        <s v="比利时原装 进口饼干 lotus 和情焦糖饼干250g 团购批发特价年货"/>
        <s v="比利时原装 进口饼干 零食 Lotus和情焦糖饼干250克 10包整箱年货"/>
        <s v="必备年货礼盒 温州特产年货 冰糖炒米糕 江浙沪1件包邮 拜年礼盒"/>
        <s v="饼干批发整箱 曲奇饼干批发零食品整箱包邮2500g年货 好吃不上火"/>
        <s v="伯大尼正宗厦门特产纯手工花生牛轧糖年货送礼喜糖成品盒装nougat"/>
        <s v="伯爵红茶曲奇饼饼干小零食儿童无添加休闲食品进口糕点年货礼盒装"/>
        <s v="卜珂  3口味进口黄油制作曲奇饼干200克x3袋 年货零食品大礼包"/>
        <s v="卜珂 7款产品组合1608克大礼包 曲奇饼干巧克力零食年货大礼包"/>
        <s v="卜珂 8口味408g榛萃松露巧克力 年货生日送礼巧克力（代可可脂）"/>
        <s v="卜珂 8口味408克 年货praline松露巧克力情人节礼物礼盒装包邮"/>
        <s v="卜珂 纯可可脂魔力幻彩夹心巧克力年货精品情人节礼盒（250克）"/>
        <s v="卜珂 纯可可脂榛子酱夹心巧克力250克零食品年货包邮"/>
        <s v="卜珂 黑森林松露巧克力1000克礼包年货零食大礼包（代可可脂）"/>
        <s v="卜珂 进口料8种口味礼盒816克松露巧克力年货零食品（代可可脂）"/>
        <s v="卜珂 蔓越莓曲奇饼干200克x2袋 新西兰进口黄油制作 零食年货"/>
        <s v="卜珂 牛奶燕麦片巧克力250克特产零食品年货（代可可脂）"/>
        <s v="卜珂 切片曲奇饼干 美国进口蔓越莓曲奇饼干西点 年货零食品"/>
        <s v="卜珂 曲奇松露巧克力进口料1008g礼盒年货零食大礼包（代可可脂）"/>
        <s v="卜珂8口味松露型巧克力400克情人节礼物年货大礼盒（代可可脂）"/>
        <s v="卜珂黑松露巧克力400g零食进口8口味情人节送女友盒装礼物年货"/>
        <s v="卜珂进口料16口味松露巧克力808g礼盒年货零食大礼包（代可可脂）"/>
        <s v="卜珂进口料8口味408克手工零食品松露巧克力情人节礼盒年货大礼包"/>
        <s v="卜珂进口料8口味松露巧克力400克情人节礼品年货礼盒（代可可脂）"/>
        <s v="卜珂进口料8口味松露巧克力408克礼盒喜糖年货零食品（代可可脂）"/>
        <s v="卜珂进口料8口味松露型巧克力408克年货情人礼盒（代可可脂）"/>
        <s v="卜珂进口料黄油海苔肉松手工曲奇饼干年货食品美味零食点心西饼"/>
        <s v="卜珂进口原料8口味手工松露巧克力408g 送情人女友年货礼盒装零食"/>
        <s v="卜珂蔓越莓曲奇饼干 进口料零食手工黄油曲奇巧克力200g 年货送礼"/>
        <s v="卜珂蔓越莓曲奇饼干 巧克力曲奇 年货糕饼茶点【2种口味3件包邮】"/>
        <s v="卜珂蔓越莓曲奇饼干200g 进口料零食手工黄油曲奇巧克力 年货礼品"/>
        <s v="卜珂蔓越莓曲奇饼干200g*3包 进口原料零食品年货大礼包共600g"/>
        <s v="卜珂美国蔓越莓曲奇饼干年货礼包美味休闲食品小吃点心零食生日礼"/>
        <s v="卜珂年货 3口味曲奇饼干海苔肉松蔓越莓榛子巧克力零食食品1800克"/>
        <s v="卜珂年货 进口料黄油蔓越莓曲奇饼干200G礼包装丹麦风味零食品"/>
        <s v="卜珂年货 进口料松露8口味巧克力800克礼盒代可可脂（代可可脂）"/>
        <s v="卜珂年货 巧克力蔓越莓马卡龙零食大礼包780G礼盒装（代可可脂）"/>
        <s v="卜珂年货零食8种口味816克松露巧克力零食代可可脂（代可可脂）"/>
        <s v="卜珂年货零食手工DIY 黑松露qkl巧克力 8口味礼盒装400g包邮"/>
        <s v="卜珂年货马卡龙高档甜点礼盒 口味丰富 休闲食品8颗yd"/>
        <s v="卜珂年货蔓越莓肉松海苔巧克力榛子三种口味曲奇饼干零食品1200克"/>
        <s v="卜珂年货松露巧克力进口料制作礼盒808克零食大礼包（代可可脂）"/>
        <s v="卜珂巧克力代可可脂手工黑松露8口味400克进口料年货礼盒包邮"/>
        <s v="卜珂巧克力榛子手工曲奇饼干年货特产零食美味休闲小吃食品点心"/>
        <s v="卜珂松露代可可脂巧克力 情人节礼盒装 年货礼品408g（代可可脂）"/>
        <s v="卜珂松露代可可脂巧克力礼盒8口味年货婚庆零食408g（代可可脂）"/>
        <s v="卜珂松露巧克力 经典8口味408克g/礼盒年货 （第三代白盒）"/>
        <s v="卜珂松露巧克力8口味400克 情人节礼品 年货节必备进口料零食品"/>
        <s v="卜珂松露巧克力8口味400克礼盒装 进口料手工巧克力喜糖年货零食"/>
        <s v="卜珂松露巧克力8口味400克礼盒装进口料零食年货喜糖（代可可脂）"/>
        <s v="不二家多口味水果棒棒糖 60支桶装375g 儿童糖果零食 年货喜糖"/>
        <s v="不二家奶糖特价批发250g散装进口喜糖婚庆回礼年货休闲零食硬糖果"/>
        <s v="不二家水果牛奶糖礼盒情人节春节年货糖果礼盒亲子糖果生日糖果"/>
        <s v="不二家糖果 儿童零食 水果棒棒糖 牛奶棒棒糖 20支袋装 年货包邮"/>
        <s v="不含糖美食无糖木糖醇糖果零食年货 苦荞花生酥糖 低热量零食糖果"/>
        <s v="不腻不粘牙嘉士柏花生牛轧糖特价好吃的零食品220gX2袋年货喜糖果"/>
        <s v="彩虹糖原味瓶装120g  正品 特价包邮   零食 糖果 新年 礼品 年货"/>
        <s v="曾记| 江西农家手工米糖 年货必备，微粉21元"/>
        <s v="馋嘴屋买3送1 卜珂二代 进口原料8口味黑松露巧克力礼盒包邮年货"/>
        <s v="厂家直销麻糖杠子糖芝麻糖麦芽糖糖棍小年灶糖关东糖1斤年货包邮"/>
        <s v="畅好麦美味燕麦片巧克力468克 早餐零食独立小包装糖果 年货"/>
        <s v="超好吃手工现做年货食品包邮零食小吃麦芽糖原料精品花生酥糖450g"/>
        <s v="超好吃杏仁小西饼 曲奇饼干 手工饼干 健康食品儿童零食年货包邮"/>
        <s v="超滑超好吃！瑞士莲lindt牛奶榛仁巧克力板散装 满包邮 进口年货"/>
        <s v="超热销疯抢 马来西亚lot100一百份百杂果水果软糖果1000g年货送"/>
        <s v="超新日期俄罗斯进口 阿克西尼亚纯黑苦85%可可巧克力情人节/年货"/>
        <s v="超值特价 好百贝能量燕麦巧克力低糖oatmilk年货喜糖 488g"/>
        <s v="潮州潮汕特产小吃广东年货礼盒扬航腐乳饼促销正宗传统糕点508g"/>
        <s v="潮州特产 广潮缘手工蛋酥卷 年货礼盒装凤凰卷400g/盒 蛋卷包邮"/>
        <s v="陈李济6盒装6口味尝个够 全新陈李济水果喉糖 年货提前抢"/>
        <s v="陈皮梅软糖 黎祥 5斤 2500g 福建特产 喜糖 年货糖果 正品年货"/>
        <s v="陈皮梅软糖 黎祥500g克 陈皮软糖 喜糖果婚庆福建特产 年货糖果"/>
        <s v="城南故事 黑糖话梅糖 休闲话梅糖果零食品 结婚喜糖年货散装250g"/>
        <s v="城南故事 欢乐熊果汁软糖 水果软糖休闲零食喜糖年货QQ糖500g包邮"/>
        <s v="城南故事 糖果巧克力大礼包 春节年货礼包新年送节礼品500g包邮"/>
        <s v="城南故事糖果巧克力新年大礼包送春节礼品年货零食礼包1000g包邮"/>
        <s v="城南故事杏仁糖优果奶酥散装年货牛奶硬糖果休闲零食结婚喜糖500g"/>
        <s v="传统糕点 广州酒家利口福金装经典手信礼盒装 广东特产点心年货"/>
        <s v="传统糕点 经典酥糖芝麻捏酥 古法手工制作徽墨酥春节年货美食点心"/>
        <s v="传统糕点低糖杭州特产紫薯糕500g茶点茶食品点心小吃零食批发年货"/>
        <s v="传统糕点徽墨酥芝麻酥糖黑麻捏酥送长辈礼品童年味道 年货节礼物"/>
        <s v="传统糕点芝麻片香脆饼干酥年货小零食品纯手工薄片早餐8袋约300g"/>
        <s v="传统糕点芝麻月饼特色美味小吃营养补血孕妇老人礼物零食年货包邮"/>
        <s v="传统工艺手工芝麻糖杆棍麦芽糖芝麻酥糖棒山东麦芽糖年货小吃零食"/>
        <s v="传统年货 纯手工 黑芝麻核桃糖片 &lt;孕妇保胎 生发乌发 清甜香脆"/>
        <s v="传统年货 手工酥京果250G 大京果 雪枣坨 酥香甜润 湖北特产糕点"/>
        <s v="传统年货小时候吃的零食品清凉薄荷糖果批发四川特产小吃薄荷糖"/>
        <s v="创意 费列罗巧克力礼盒装 18粒金莎 情人节 生日 圣诞节 年货礼物"/>
        <s v="创意hellokitty星空棒棒糖礼盒装 年货生日礼物情人节礼物 批发"/>
        <s v="创意摆设 特色年货糖果 年货团购批发 单位福利雅康乐 招财富贵袋"/>
        <s v="创意春节过年礼品年货金元宝糖果盒零食结婚喜糖家居饰品摆件批发"/>
        <s v="创意代可可脂金莎diy巧克力礼盒零食生日新年货礼物作费列罗包邮"/>
        <s v="创意德芙巧克力礼盒丝滑巧生日快乐情人节春节年货巧克力元旦礼物"/>
        <s v="创意可爱切片喜糖果 手工花式散装个性礼物 混合口味年货硬糖250g"/>
        <s v="创意年货diy刻字德进口芙生日新年礼物品送男女朋友巧克力礼盒"/>
        <s v="创意情人节礼物韩国进口零食大礼包一箱休闲食品礼盒新年货送女友"/>
        <s v="春光 榴莲糖 包邮 特价 榴莲奶糖450g 海南 春光榴莲软糖年货批发"/>
        <s v="春光 特制椰子糖228gX3 海南特产 零食婚庆喜糖年货糖果 26省包邮"/>
        <s v="春光传统特浓椰子糖250gX3袋 年货零食喜糖 海南特产椰子糖"/>
        <s v="春光牌特制椰子糖228g海南特产 零食婚庆喜糖年货糖果26省3袋包邮"/>
        <s v="春光特浓榴莲糖180克 休闲零食糖果年货 海南特产 三袋包邮"/>
        <s v="春光特制椰子糖228g  海南特产 糖果零食特浓椰子硬糖年货喜糖"/>
        <s v="春光椰糯糕200g 海南特产食品 椰子糕软糖 年货零食 浓香椰子味"/>
        <s v="春光椰子糖 特制椰子糖228克 海南特产 传统工艺精制 年货喜糖"/>
        <s v="春节年货送礼佳品特产糕点 盛之坊凤梨酥 零食大礼包5种口味 包邮"/>
        <s v="春节香港年货零食大礼包25M金元宝糖果非巧克力拜年送礼佳品批发"/>
        <s v="纯黑手工松露巧克力进口DIY情人节礼盒8口味400g吃的喜糖零食品"/>
        <s v="纯可可脂320g高浓黑松露手工巧克力进口礼盒装年货零食品批发包邮"/>
        <s v="纯可可脂松露巧克力8口味400克DIY巧克力年货情人节料吃的礼盒零"/>
        <s v="纯手工 椰蓉花生软糖 椰丝花生糖 喜糖果零食年货 广东德庆特产"/>
        <s v="纯手工 芝麻花生软糖 喜糖果零年货 糕点心小吃 广东德庆悦城特产"/>
        <s v="纯手工饼干自制牛油曲奇奶油味黄油曲奇进口l料休闲零食小吃年货"/>
        <s v="纯手工广东潮汕广州特产鸡仔饼传统糕点小吃酥饼春节年货礼盒包邮"/>
        <s v="纯手工黑芝麻糖薄酥片花生麦芽芝麻糖切糕特产冻米糖年货糕点零食"/>
        <s v="纯手工花生黑芝麻片薄脆酥糖饼干传统糕点心小吃零食品年货糖果"/>
        <s v="纯手工无糖糍粑 绿色特色食品 年货点心小吃特产一斤装特价超值"/>
        <s v="纯手工无糖黑芝麻糖芝麻片薄脆酥糖饼干特产食品年货零食糕点切糕"/>
        <s v="糍粑 纯糯米手工糍粑 无糖年糕 湖北特产年货 传统原味粑粑500g"/>
        <s v="促销年货老北京特产驴打滚零食麻薯糍粑黄米糕点特色休闲美食小吃"/>
        <s v="达夫华夫饼 烘烤类达夫饼蛋糕 1500g香软可口 独立小包 年货送礼"/>
        <s v="大白兔100牛奶糖（提拉米苏冰淇淋味）107g正品 包邮  礼品 年货"/>
        <s v="大白兔经典奶油话梅糖168g 上海特产大白兔奶糖 话梅味奶糖果年货"/>
        <s v="大白兔奶糖454g   袋装 正品 包邮 零食 喜糖 新年 年货 礼品"/>
        <s v="大白兔奶糖礼盒装 创意心形年货糖果68颗 情人节送男女友生日礼物"/>
        <s v="大白兔奶糖礼盒装上海冠生园新年年货礼物送女友生日大白兔糖果"/>
        <s v="大白兔清凉奶糖227g袋装奶糖 怀旧糖果童年的味道 新货年货 包邮"/>
        <s v="大白兔酸奶奶糖糖果 227g 酸奶味 糖果零食 商务用糖送礼年货"/>
        <s v="大量批发卜珂巧克力臻萃8口味黑松露408克礼盒装 年货/情人节礼物"/>
        <s v="大润谷丹麦风味奶油蓝罐铁盒曲奇饼干320g年货礼盒零食包邮送礼袋"/>
        <s v="代购   【糖村】进口零食年货原味法式杏仁牛轧糖250g台湾直发2件可包邮"/>
        <s v="代购   澳门代购特產 年貨/牛轧糖/鸟结糖 钜记手信【葡式纽结糖】220克"/>
        <s v="代购   澳门特產代購 钜记手信【雪花杏仁片】進口零食年貨 净210g"/>
        <s v="代购   丹麦进口丹麦蓝罐曲奇饼干铁盒装908g 进口零食曲奇饼干年货包邮"/>
        <s v="代购   钜记纽结糖 年货 软糖 澳门代购 钜记手信 钜记葡式纽结糖/220g"/>
        <s v="代购   年货食品饼干 澳门代购 零食 小吃 钜记手信 钜记腰果曲奇/180g"/>
        <s v="代购   舌尖上的中国 澳门特产 進口送礼年貨 钜记手信【陈皮饼】200克"/>
        <s v="代购   顺丰包邮香港代购美心鸡蛋卷448克 送礼佳品 年货首选"/>
        <s v="代购   台湾进口竹日香山白胡椒饼香菇冬笋饼饼干年货休闲零食大礼包包邮"/>
        <s v="代购   台湾微热山丘土凤梨酥10颗装礼盒 进口零食特产年货台北新鲜直发"/>
        <s v="代购   童童香港代购 瑞士进口Ricola利口乐 黑加仑香草无糖润喉糖 年货"/>
        <s v="代购   香港代购 意大利费列罗 金沙l榛仁巧克力 T30粒 375g进口零食年货"/>
        <s v="代购   香港代购丹麦蓝罐曲奇饼干908g丹麦皇冠908克铁盒年货礼盒装特价"/>
        <s v="代购   香港代购马来西亚进口fruit plus果超软糖果水果软糖年货喜糖500g"/>
        <s v="代购   香港代购美国进口柯蓝柯兰kirkland提子葡萄干夹心巧克力年货包邮"/>
        <s v="代购   意大利进口费列罗巧克力t3*16T48粒颗t3年货喜糖进口零食促销包邮"/>
        <s v="代购   正品疯抢 年货 澳门代购 特产零食小吃 钜记饼家手信 原味长蛋卷"/>
        <s v="岱山湖黑芝麻酥糖 零食品小吃纯手工传统糕点年货240g"/>
        <s v="丹麦风味 蓝罐铁盒曲奇饼干280g 休闲零食特产年货礼包"/>
        <s v="丹麦风味进口皇冠曲奇牛油饼干糕点休闲零食品 原味90g年货零食装"/>
        <s v="丹麦皇冠牛油曲奇饼干163g 进口零食品特产小吃 原装盒装特价年货"/>
        <s v="丹麦皇冠曲奇饼干72g*6盒牛油风味印尼进口零食早餐饼干年货特价"/>
        <s v="丹麦皇冠曲奇饼干750g年货礼盒大礼包 原装进口零食 丹麦曲奇送礼"/>
        <s v="稻香村 桃酥180g 苏州传统苏式糕点点心零食特产礼盒年货 老字号"/>
        <s v="稻香村凤梨酥400g 苏式传统糕点台湾风味零食苏州特产 年货礼盒"/>
        <s v="稻香村糕点礼盒 正宗京八件 北京特产 点心礼盒 年货大礼包 包邮"/>
        <s v="稻香村糕点礼盒880g罐装桃酥 糕点点心特产北京京八件 年货包邮"/>
        <s v="稻香村糕点散装点心福寿糖醇无糖礼盒零食小吃北京特产新年货包邮"/>
        <s v="稻香村京八件北京特产年货糕点早餐食品点心满3件包邮特价食品礼"/>
        <s v="稻香村年货 稻香村京八件360g点心糕点礼盒装"/>
        <s v="稻香村年货零食蜜麻花特色小吃老北京特产休闲食品糕点500g甜麻花"/>
        <s v="稻香村松仁牛皮糖250克苏式糕点糖果零食小吃苏州特产礼盒年货"/>
        <s v="稻香村松子枣泥麻饼240g 苏州特产苏式传统糕点点心零食礼盒年货"/>
        <s v="稻香村松子枣泥麻饼600g8个独立包装桶装苏州土特产糕点年货礼盒"/>
        <s v="稻香村苏式糖果6盒装礼袋传统酥糖果糕点点心零食特产年货礼盒"/>
        <s v="稻香村袜底酥200g苏州传统咸味馅饼糕点点心零食年货特产老字号"/>
        <s v="稻香村腰果酥720克礼盒家庭装 苏式传统糕点点心特产饼干零食年货"/>
        <s v="稻香村芝麻薄脆饼160g苏州特产正宗苏式传统糕点点心零食年货礼盒"/>
        <s v="稻香村芝麻交切片300g 苏州传统苏式糕点糖果零食特产礼盒年货"/>
        <s v="稻香村芝麻瓦片北京特产传统糕点特色小吃休闲年货零食茶点160g"/>
        <s v="德菲丝 法国进口松露型黑巧克力卡布奇诺800g年货零食包邮"/>
        <s v="德菲丝 进口松露型巧克力法式原味1000g年货零食包邮 临期特价"/>
        <s v="德菲丝 进口松露型巧克力馥郁浓醇1000g年货零食情人节礼盒包邮"/>
        <s v="德菲丝 进口松露型巧克力黑色传统250g年货礼盒包邮（代可可脂）"/>
        <s v="德菲丝 进口松露型巧克力黑色传统500g年货礼盒包邮（代可可脂）"/>
        <s v="德菲丝 进口松露型巧克力卡布奇诺800g 年货零食包邮（代可可脂）"/>
        <s v="德菲丝 进口松露型巧克力浓情古典250g年货礼盒包邮（代可可脂）"/>
        <s v="德菲丝 进口松露型巧克力浓情古典500g年货礼盒包邮（代可可脂）"/>
        <s v="德菲丝 进口松露型巧克力浓郁奶香200g年货礼盒包邮（代可可脂）"/>
        <s v="德菲丝 进口松露型巧克力浓郁奶香800g年货礼盒包邮（代可可脂）"/>
        <s v="德菲丝 进口松露型巧克力丝滑自然1000g年货礼盒包邮 拍2件减10元"/>
        <s v="德菲丝 进口松露型巧克力自然原味1000g年货零食包邮"/>
        <s v="德菲丝 年货特供！进口黑松露巧克力1kg+浓情古典1kg（代可可脂）"/>
        <s v="德菲丝 年货推荐！精选6口味*100G甄松露巧克力礼盒（代可可脂）"/>
        <s v="德菲丝 年货专供！甄选4口味松露形巧克力1kg礼盒（代可可脂）"/>
        <s v="德芙dove棒仁杏仁葡萄干巧克力150g 新年货春节 满包邮 特价"/>
        <s v="德芙埃丝汀牛奶白巧克力礼盒装 年货情人节送女朋友创意生日礼物"/>
        <s v="德芙巧克力 天猫正品 牛奶脆香米216g 碗装 休闲零食 年货节"/>
        <s v="德芙巧克力6g超市版口味混合装 婚庆结婚喜糖散装500g约75个年货"/>
        <s v="德芙巧克力脆香米500g 酥脆 零食 婚礼 喜糖  散装 年货节活动"/>
        <s v="德芙巧克力礼盒装年货礼物创意巧克力礼物情人节送女友生日巧克力"/>
        <s v="德芙巧克力年货大礼包 8袋零食礼盒装 情人节新年礼物 送亲人朋友"/>
        <s v="德芙巧克力散装4.5g红双喜 丝滑牛奶1000g 婚庆喜糖果零食年货"/>
        <s v="德芙巧克力碗装丝滑香浓黑巧克力什锦榛仁葡萄干巧克力年货零食"/>
        <s v="德芙巧克力喜糖散装500g榛仁巧克力年货特价批发包邮 9月新货"/>
        <s v="德芙巧丝18只装夹心牛奶丝滑巧克力棒8盒装 进口年货送情人节喜糖"/>
        <s v="德芙巧丝夹心巧克力棒202g*3盒 奥地利进口 零食 年货 新年礼物"/>
        <s v="德芙巧丝夹心威化巧克力棒丝滑3盒54条 进口年货情人节喜糖果零食"/>
        <s v="德芙散装4.5g丝滑牛奶巧克力500g 休闲零食品喜糖年货"/>
        <s v="德芙士力架花生夹心巧克力540克全家桶好吃的年货零食品1桶装27个"/>
        <s v="德芙士力架巧克力花生夹心1000g横扫饥饿婚庆喜糖年货零食品"/>
        <s v="德芙士力架全家桶装460g+送80g花生夹心巧克力年货2桶包邮批发"/>
        <s v="德芙士力架散1000g花生夹心巧克力能量棒糖果年货情人节礼物包邮"/>
        <s v="德芙碗装 黑巧克力 牛奶丝滑 榛仁葡萄干混合 零食 新年礼物 年货"/>
        <s v="德国嘉云糖斯原装进口瓶装水果味/浆果2款选1玻璃瓶966g年货喜糖"/>
        <s v="德国进口嘉爵/嘉云糖 玻璃瓶装创意糖果水果糖硬糖966g 喜糖/年货"/>
        <s v="德国进口嘉云斯水果糖 糖果口味任选 年货礼物果汁喜糖 3盒包邮"/>
        <s v="德国进口嘉云糖200g富含VC果汁 水果味硬糖果 年货喜糖零食品包邮"/>
        <s v="德国进口嘉云糖杂果味966g罐装水果味硬糖果玻璃瓶装年货送礼包邮"/>
        <s v="德国进口健达Kinder牛奶夹心巧克力T8*8盒64条装新年礼物年货零食"/>
        <s v="德国进口糖果嘉云糖水果糖 硬糖喜糖创意礼物糖年货礼盒零食批发"/>
        <s v="德国进口糖果嘉云糖水果硬糖喜糖铁盒装薄荷热带水果年货三盒套餐"/>
        <s v="第2件半价 喵叔的实验室 diy手工曲奇饼干 焦糖夏威夷 年货零食"/>
        <s v="第7铺蛋黄馅饼 厦门特产鼓浪屿 第七铺酥饼传统糕点零食年货礼盒"/>
        <s v="第7铺厦门特产绿豆馅饼鼓浪屿七铺 年货送礼糕点茶点心美味礼盒"/>
        <s v="第7铺椰子饼 第七铺厦门特产 鼓浪屿椰蓉馅饼传统糕点零食年货"/>
        <s v="第一排糖花生椰蓉酥球250g婚庆糖果椰蓉糖喜糖年货越南进口零食品"/>
        <s v="定制   创意刻字手工diy巧克力礼盒装定制生日礼物零食年货代可可脂包邮"/>
        <s v="定制   德芙巧克力礼盒装 diy创意手工刻字生日年货情人节爱心型表白礼物"/>
        <s v="定制   刻字手工diy巧克力礼盒装定制生日礼物创意零食年货代可可脂包邮"/>
        <s v="定制   情人节进口费列罗巧克力德芙diy刻字巧克力礼盒生日礼物食品年货"/>
        <s v="定制   情人节礼物创意生日定制diy手工刻字德芙/费列罗巧克力年货礼盒装"/>
        <s v="定制   情人节年货巧克力礼盒装纯脂diy手工刻字德芙表白巧克力生日礼物"/>
        <s v="定制   情人节生日礼物刻手工德芙巧克力礼盒进口费列罗巧克力零食品年货"/>
        <s v="定制   散装年货费力罗费雷罗费列罗金莎巧克力1kg婚礼婚庆喜糖包邮批发"/>
        <s v="定制   顺丰包邮 进口费列罗巧克力DIY礼盒48粒 情人节年货礼物生日喜糖"/>
        <s v="定制   私人定制年货节进口礼物送男女朋友创意德芙生日diy照片qkl巧克力"/>
        <s v="定制   新年年货情人节创意超进口德芙生日酒心刻字巧克力qkl礼盒物包邮"/>
        <s v="定制   新年年货生日情人节礼物创意定制diy夹心刻字巧克力礼盒装表白"/>
        <s v="东北特产味享良品宫廷桃酥礼盒中老年人健康礼品年货"/>
        <s v="东北特产灶糖麦芽糖饴糖关东糖脆管糖九龙酥糖小年必备250克年货"/>
        <s v="冬阳超爱零食美国蔓越莓曲奇饼干 巴拿米无添加手工饼干170g年货"/>
        <s v="豆之家仙草蜜软糖 龟苓膏软糖 仙草QQ糖 台湾进口零食品 糖果年货"/>
        <s v="独家 黄远堂手工无添加经典曲奇饼干 年货 休闲零食进口料小西饼"/>
        <s v="独家 黄远堂手工无添加清香绿茶饼干 年货 休闲零食进口料小西饼"/>
        <s v="杜浔酥糖 花生糖 年货 结婚喜糖 协香酥糖礼袋装1000克装1份包邮"/>
        <s v="多省包邮 好利源脆皮鲜乳球-夹心软糖-混合口味 结婚喜糖年货必备"/>
        <s v="多省包邮北京稻香村B6款20个品种5.5 斤大糕点礼盒 年货"/>
        <s v="哆啦A梦 草莓味注心饼机器猫卡通创意饼干进口零食包邮年货礼盒"/>
        <s v="俄罗斯进口 斯巴达克-精英90%可可纯黑巧克力 苦情人节巧克力年货"/>
        <s v="俄罗斯进口阿斯托利亚纯黑巧克力85%苦情人节巧克力100克年货糖果"/>
        <s v="俄罗斯进口黑巧克力75%可可 榛子榛仁夹心情人节巧克力 年货100克"/>
        <s v="俄罗斯进口糖果果仁夹心巧克力糖香脆酥糖喜糖零食品年货糖果包邮"/>
        <s v="俄罗斯进口糖果整颗榛子杏仁巧克力糖果仁夹心圣诞零食新年年货"/>
        <s v="俄罗斯糖果进口果仁夹心巧克力香脆酥糖500g喜糖果美味年货必备"/>
        <s v="俄罗斯糖果进口零食榛仁杏仁夹心巧克力原包特产年货礼品特价喜糖"/>
        <s v="儿时记忆 大白兔奶糖 糖果 227g 糖果零食 商务用糖送礼年货"/>
        <s v="儿童食品礼盒拜年大礼包年货送男女朋友长辈休闲糕点零食品礼物"/>
        <s v="儿童套餐女生爱吃的零食吃货大礼包一箱年货特价组合送男女友"/>
        <s v="二份免邮零食休闲小吃麦德好手工花生牛轧糖年货468g 结婚喜糖果"/>
        <s v="二盒装【买二送一囤年货】诺梵裹腹夹心松露巧克力代可可脂礼盒装"/>
        <s v="法国黑松露巧克力6味组合比利时进口纯可可脂手工diy年货黑巧盒装"/>
        <s v="法国原装进口德菲丝松露巧克力250g古典原味年货礼盒（代可可脂）"/>
        <s v="法国祖母曲奇 咖啡公爵 情人节年货礼品礼物 手工零食 240g"/>
        <s v="法国祖母曲奇 蓝莓骑士 情人节年货礼品礼物 蓝莓味手工饼干 300g"/>
        <s v="法国祖母曲奇 芝士小生曲奇手工曲奇 情人节年货礼品礼物零食240g"/>
        <s v="芳之香 年货小零食组合套餐大礼包炒米锅巴虾条儿童膨化食品一箱"/>
        <s v="飞的巧克力盒装10克*30板黑色白色代可可脂年货批发2盒包邮最低价"/>
        <s v="非常贝贝 台湾工艺纯手工巴旦木牛轧糖果 休闲零食品 年货 500g"/>
        <s v="菲奥娜的秘密年货零食黑森林味松露巧克力100g礼盒装（代可可脂）"/>
        <s v="菲丽嘟进口零食动物造型棉花糖创意软糖休闲零食新年礼物年货礼盒"/>
        <s v="菲丽嘟进口零食水果味软糖休闲糖果办公室年货食品190g罐装糖豆"/>
        <s v="菲丽嘟进口零食西瓜味软糖150g罐装新年休闲创意糖果水果味年货"/>
        <s v="菲丽嘟进口糖果创意零食果味软糖年货元旦儿童休闲食品180g罐装"/>
        <s v="菲丽嘟进口糖果礼盒软糖儿童礼物休闲食品创意年货零食130g罐装"/>
        <s v="菲丽嘟进口休闲零食创意软糖瑞典糖果110g罐装新年糖果年货礼盒"/>
        <s v="菲丽嘟瑞典进口零食蓝莓味软糖水果味年货儿童创意糖果罐装礼盒"/>
        <s v="菲律宾 欢乐时光什锦饼干750g 进口食品 儿童节礼物礼品 包邮年货"/>
        <s v="费列罗过年礼包春节年货礼盒食品超值零食组合大礼包送礼拜年包邮"/>
        <s v="费列罗健达牛奶夹心巧克力t8条X10盒装进口巧克力零食年货包邮"/>
        <s v="费列罗进口巧克力金莎30粒礼盒装生日情人节礼物年货零食品新货"/>
        <s v="费列罗巧克力T48粒 16条T3 进口零食品喜糖果生日情人节年货礼盒"/>
        <s v="费列罗巧克力礼品T30礼盒费雷罗费力罗进口食品喜糖年货包邮"/>
        <s v="费列罗榛果威化巧克力3粒装 金莎T3 进口零食品 年货婚庆结婚喜糖"/>
        <s v="丰麒轩 年货礼盒 大礼包 红酒蔓提酥礼盒装1000g 特产糕点 好吃的"/>
        <s v="疯糖社 丰胸玩 奶片奶贝 搞怪整蛊糖果创意年货年会礼品送闺蜜"/>
        <s v="疯糖社 善存钱  果汁软糖剁手党趣味糖果整蛊人派对年货新年送礼"/>
        <s v="疯糖社 速速开心丸 搞怪搞笑趣味糖果生日年货新年会礼品镇店之宝"/>
        <s v="浮流食坊 手工绿豆饼 绿豆糕绿豆馅饼 传统糕点美味零食年货包邮"/>
        <s v="浮流食坊 手工绿豆酥 绿豆糕绿豆饼传统糕点心零食年货 素馅饼"/>
        <s v="浮流食坊 手工现做板栗饼 香酥板栗馅饼素饼传统糕点心年货零食"/>
        <s v="浮流食坊 手工现做红豆饼 红豆馅饼素饼传统糕点心年货零食"/>
        <s v="浮流食坊 手工香芋饼 香芋馅饼香芋酥饼香芋糕素饼传统糕点年货"/>
        <s v="福大佐 年货休闲食品燕麦牛奶饼干休闲零食燕麦饼干散装燕麦香饼"/>
        <s v="福大佐 酥糖 手工花生芝麻酥心糖 营养果仁糖果结婚喜糖特价年货"/>
        <s v="福大佐 酥糖喜糖糖果手工花生芝麻酥心糖妙果仁散装年货芝麻糖"/>
        <s v="福大佐 休闲零食松塔饼干松塔千层酥休闲饼干松塔酥法式饼干年货"/>
        <s v="福建爱乡亲肉松饼整箱2000g包邮年货批发休闲零食品传统糕点点心"/>
        <s v="福建特产 正宗 黎祥陈皮梅软糖 陈皮糖 糖果 喜糖 250G 散装 年货"/>
        <s v="福建特产 正宗卡夫丹金丝肉松饼15个散装零食 传统糕点 年货礼品"/>
        <s v="福建特产 正宗友臣肉松饼40g*10块包邮 年货零食品月饼馅饼早餐饼"/>
        <s v="福建特产传统糕点小吃大礼包休闲零食品点心罐装茶点年货礼盒批发"/>
        <s v="福建特产杜浔酥糖 喜糖果小吃零食胜牛轧糖 花生糖年货大礼包批发"/>
        <s v="福建特产糕点小吃点心 正宗友臣肉松饼整箱2100g 年货礼盒零食品"/>
        <s v="福建特产零食品糕点心 正宗友臣肉松饼2.5斤/箱 年货礼盒装1.25kg"/>
        <s v="福建特产年货正宗友臣肉松饼一整箱55个糕点心零食品团购批发包邮"/>
        <s v="福建特产肉松饼其它小点心特色小吃零食全国包邮年货大促赠花生"/>
        <s v="福建特产厦门林利记纯手工麦芽糖150g独立包装喜糖小孩零食品年货"/>
        <s v="福建特产正宗雅迪凯撒燕麦片巧克力喜糖零食年货 500克 2斤包邮"/>
        <s v="福建特产正宗友臣肉松饼干30个友成整箱特价点心团购年货零食糕点"/>
        <s v="福建特产正宗友臣肉松饼一整箱2.5kg零食年货礼盒批发团购5斤包邮"/>
        <s v="福建友臣肉松饼一整箱5斤包邮 休闲糕点点心零食品  年货送礼小吃"/>
        <s v="福建正宗友臣肉松饼2.5kg整箱5斤批发年货礼盒大礼包包邮送礼礼品"/>
        <s v="福州零食糖果 百联香酥巧克力糖1KG 婚庆喜糖 袋装 年货礼品"/>
        <s v="阜阳牌花生糖花生酥零食特产 地方小吃小孩点心甜食年货250克袋装"/>
        <s v="甘滋罗 进口料巧克力礼盒装食品情人节生日礼物年货送礼零食包邮"/>
        <s v="甘滋罗进口料松露原味巧克力2盒装 年货糖果礼盒800g内独立包装"/>
        <s v="甘滋罗进口料松露原味手工巧克力礼盒400g 喜糖果零食品年货包邮"/>
        <s v="甘滋罗进口料铁盒巧克力26粒礼盒年货零食品情人节生日礼物送女神"/>
        <s v="刚到现货美国乐嘉糖 美国ALMOND ROCA乐家杏仁糖1190g　年货包邮"/>
        <s v="高梁饴软糖山东特产正宗糖果高粱饴糖零食喜糖包邮Q糖年货散装"/>
        <s v="歌斐颂 进口料纯可可脂牛奶巧克力礼盒8盒装 年货节零食大礼包"/>
        <s v="歌斐颂 进口原料纯可可脂巧克力 年货大礼包礼盒休闲零食240g*3盒"/>
        <s v="歌斐颂 榛子牛奶巧克力320g 进口原料8盒装 年货节巧克力零食礼包"/>
        <s v="歌斐颂进口料巧克力320g曲奇口味8盒装  年货节零食礼包情人礼物"/>
        <s v="格力高全套百醇百奇百利滋送女友年货零食大礼包一箱的情人节礼物"/>
        <s v="宫廷糕点铺 拿破仑 满88包邮 文殊院 四川特产小吃 年货 特价250g"/>
        <s v="古越斋富贵吉祥巧克力千层酥150g传统糕点心零食品年货 婚庆喜庆"/>
        <s v="古早新款芋头蛋黄酥 台湾传统糕点厦门特产美食点心馅饼年货礼盒"/>
        <s v="谷道仙金丝肉松饼礼品福建特产整箱4斤批发年货包邮谷道仙肉松饼"/>
        <s v="鼓浪屿第7铺礼套绿豆馅饼椰子饼 糕点心厦门特产第七铺年货礼盒"/>
        <s v="鼓浪屿馅饼厦门特产日光岩馅饼6盒月饼年货礼盒伴手礼绿豆饼包邮"/>
        <s v="鼓浪屿赵小姐的店 凤梨酥绿豆馅饼 赵小姐礼盒 厦门特产送礼年货"/>
        <s v="鼓浪屿赵小姐的店 赵小姐店的凤梨酥绿豆馅饼年货礼盒厦门特产"/>
        <s v="冠生园 大白兔经典 百花牌 花生牛轧糖454g袋装 年货喜糖"/>
        <s v="冠生园 大白兔奶糖500克/份散装结婚庆喜糖果零食批发年货"/>
        <s v="冠生园 官方正品 经典大白兔奶糖 227g袋装红豆味 零食喜糖年货"/>
        <s v="冠生园 官方正品 经典大白兔奶糖 227g袋装巧克力味 零食喜糖年货"/>
        <s v="冠生园 官方正品 经典大白兔奶糖 227g袋装清凉味 年货喜糖零食"/>
        <s v="冠生园 官方正品 经典大白兔奶糖 227g袋装酸奶味 零食喜糖年货"/>
        <s v="冠生园 官方正品 经典大白兔奶糖 227g袋装玉米味 零食喜糖年货"/>
        <s v="冠生园 官方正品 经典大白兔奶糖 400g铁听装原味 礼品年货喜糖"/>
        <s v="冠生园 正品保障 经典大白兔奶糖 227g袋装原味 零食婚庆喜糖年货"/>
        <s v="冠生园官方正品 大白兔 经典天山牌奶油话梅糖 168g袋装 年货喜糖"/>
        <s v="广东潮汕普宁特产陈妈母子花生南糖花生酥花生糖糕点年货茶点心"/>
        <s v="广东东莞特产 华超手工鸡蛋卷蛋酥卷 休闲饼干糕点零食年货送礼"/>
        <s v="广东嘉士利果乐果香巧克力果酱夹心饼干300g 年货批发零食3件包邮"/>
        <s v="广东特产嘉士利果酱夹心饼干300g果乐果香年货办公室零食3件包邮"/>
        <s v="广东特产礼盒广御园澳门风味蛋卷饼干400g 广州零食品年货手信"/>
        <s v="广东特产小吃 无糖食品 纯手工 黑 芝麻酥糖 糕点 茶点心 年货"/>
        <s v="广西特产糯米糍粑 农家纯手工糯米糍粑 年货传统无糖年糕 3件包邮"/>
        <s v="广西越南进口零食饼干糖果桂圆干特产年货礼盒送礼大礼包特产批发"/>
        <s v="广御园 正宗广东特产150g鸡仔饼 食品零食点心饼干 年货 批发"/>
        <s v="广州酒家利口福 马蹄糕500克传统糕点年货广东广州特产零食点心"/>
        <s v="广州莲香楼蛋黄酥 300克莲蓉馅广东特产休闲零食春节年货传统糕点"/>
        <s v="广州陶陶居 广东特产新年礼盒  羊城年货礼盒962g 传统糕点"/>
        <s v="贵州特产黄粑竹叶糕传统零食糕点富油味黄粑年货小吃手工切糕包邮"/>
        <s v="贵州特产零食传统糕点苕丝糖红薯苕酥米花糖切糕年货小吃像沙琪玛"/>
        <s v="贵州遵义特产 南白赵家黄粑 黄糕粑 竹叶黄粑 年货特价 限区包邮"/>
        <s v="贵州遵义特产农家 年货 纯手工糯米糍粑，米糕 年糕 送豆面"/>
        <s v="桂发祥十八街麻花 什锦味400g/年货礼盒 正宗天津麻花大特产零食"/>
        <s v="桂林阳朔桂花手工姜糖片软糖糖果姜汁正宗特产传统年货零食食品"/>
        <s v="桂香村芝麻脆片250g 苏州传统酥糖果零食糕点点心特产礼盒年货"/>
        <s v="果冰晶iloveyou爱心糖|手工花式水果糖果|结婚创意年货喜糖|"/>
        <s v="果冰晶花式手工硬糖混合口味|个性创意婚庆喜糖 年货批发"/>
        <s v="果冰晶樱花糖果 花式手工硬糖|个性创意婚庆喜糖 节日糖果年货"/>
        <s v="过年货零食80后儿时童年回忆零食正宗上海大白兔奶糖114克袋装"/>
        <s v="过年货零食沈阳特产正宗不老林糖牛扎糖花生软糖运动杏仁味240g"/>
        <s v="过年货零食天使土豆片薯片云南特产西安特产椒香味原味大袋116克"/>
        <s v="过年货零食正宗上海喔喔奶糖80后儿时零食大公鸡喔喔奶糖童年150g"/>
        <s v="海澄新椰子糖 特制椰子糖250g 海南特产 原味喜糖年货糖果"/>
        <s v="海南年货特产椰香薄饼甜味160g饼干南国香脆零嘴零食[满6件包邮]"/>
        <s v="海南特产 春光特质椰子糖120g 包邮特价 硬糖 海南椰子糖年货批发"/>
        <s v="海南特产 南国食品椰香薄饼80g/盒（甜味/咸味）椰子饼干年货零食"/>
        <s v="海南特产春光椰子糖 特制香浓椰子糖 喜糖椰奶糖年货零食品228克"/>
        <s v="海南文昌特产正宗春光椰子糖 228g特制婚庆喜糖 零食年货椰香纯浆"/>
        <s v="海派e族 年货 创意超值零食套餐大礼包 生日 节日祝福送女友一箱"/>
        <s v="海新 果蔬苏打发酵饼干 460g/包  无糖饼干 年货零食品"/>
        <s v="含进口糖果礼盒有买有赠 年货糖果 含星空棒棒糖送女友儿童礼物"/>
        <s v="韩国edo pack纤麦饼干蓝莓提子小麦粗粮零食进口年货特价包邮"/>
        <s v="韩国创意许愿瓶棒棒糖糖果礼盒年货送女友情人节生日礼物闺蜜包邮"/>
        <s v="韩国春节年货进口零食大礼包套餐一箱巧克力礼盒情人节男女友生日"/>
        <s v="韩国海太edo pack纤麦饼干曲奇 蓝莓提子600g年货礼盒零食包邮"/>
        <s v="韩国佳特拿手果冰糖水果味结婚庆年货喜糖零食散装250g批发包邮"/>
        <s v="韩国锦大maX5巧克力棒 榛果仁花生夹心零食年货包邮（代可可脂）"/>
        <s v="韩国进口 CROWN可拉奥奶酪薄脆饼干 135g 香脆饼干 进口食品年货"/>
        <s v="韩国进口 LOTTE乐天杏仁糖 年货喜糖果零食品小吃 90g"/>
        <s v="韩国进口 可瑞安可拉奥奶油榛子巧克力夹心饼干 休闲宝宝零食年货"/>
        <s v="韩国进口 情人节新年货零食大礼包套餐组合一箱好吃的 特价包邮"/>
        <s v="韩国进口Crown饼干可拉奥奶油蛋卷72g过年零食年货送礼盒超好吃！"/>
        <s v="韩国进口lotte乐天杏仁糖90g袋装大杏仁扁桃仁 零食品喜糖果年货"/>
        <s v="韩国进口办公室小吃休闲零食品大礼包一箱的送女友情人节礼物年货"/>
        <s v="韩国进口超值零食大礼包套餐小孩休闲年货食品进口小零食新年礼物"/>
        <s v="韩国进口好丽友杏仁糖婚庆喜糖年货礼盒节日礼物儿童休闲零食 90g"/>
        <s v="韩国进口乐天56纯黑巧克力90g 罐装女孩办公室零食 年货 零食食品"/>
        <s v="韩国进口乐天加纳纯黑巧克力 90克/18枚 年货零食品礼盒3盒包邮"/>
        <s v="韩国进口乐天加纳纯黑巧克力90g 非洲加纳 方块纯黑年货 零食食品"/>
        <s v="韩国进口乐天妈妈手派饼干低糖起司代餐独立小包休闲零食年货批发"/>
        <s v="韩国进口乐天巧克力56%高纯度黑巧克力96g情人节糖果年货6瓶包邮"/>
        <s v="韩国进口零食 乐天56黑巧克力纯黑巧克力豆6罐装 年货礼盒喜糖果"/>
        <s v="韩国进口零食 乐透社零食品 好丽友杏仁糖90g  年货糖果"/>
        <s v="韩国进口零食 农心虾条90g大包韩国虾条 鲜虾片年货膨化食品小吃"/>
        <s v="韩国进口零食 新年货零食大礼包礼盒套餐组合一箱的 促销特价包邮"/>
        <s v="韩国进口零食大礼包 一箱的送女友 朋友生日套餐 年货大礼包 包邮"/>
        <s v="韩国进口零食大礼包一箱的 送女生生日礼物年货礼盒包邮 代写贺卡"/>
        <s v="韩国进口零食大礼包一箱的礼盒送儿童女友闺蜜生日新年礼物年货"/>
        <s v="韩国进口零食大礼包一箱的礼盒送女朋友生日礼物休闲特价年货零食"/>
        <s v="韩国进口零食大礼包一箱的套餐9种 送女友老婆男生儿童年货礼盒"/>
        <s v="韩国进口零食大礼包一箱的新年送男女友小孩送礼生日礼物年货套餐"/>
        <s v="韩国进口零食海太炭烤薯条烤薯棒土豆条大桶装非膨化非油炸年货"/>
        <s v="韩国进口零食好丽友消化饼干225g饱腹代餐低卡低热量全麦饼干年货"/>
        <s v="韩国进口零食乐天牛奶加纳金牌黑巧克力砖 纯coco年货糖果喜糖"/>
        <s v="韩国进口零食乐天三层夹心三合一木糖醇无糖薄荷糖111g年货糖果"/>
        <s v="韩国进口零食年货食品crown夹心甜饼干威化蛋卷3盒 好吃的零食店"/>
        <s v="韩国进口零食品 CROWN可拉奥奶油榛子瓦夹心饼干蛋卷大盒年货礼物"/>
        <s v="韩国进口零食品 LOTTE乐天72%纯黑72巧克力豆 年货礼物 90g*3罐"/>
        <s v="韩国进口零食品 LOTTE乐天杏仁果仁夹心巧克力豆42g年货糖果特价"/>
        <s v="韩国进口零食品 国际melland 柠檬VC维生素C糖 100g休闲糖果 年货"/>
        <s v="韩国进口零食品LOTTE乐天56巧克力90g年货糖果罐装喜糖黑巧克力豆"/>
        <s v="韩国进口零食品春节情人节大礼包组合送女友一箱的年货套餐包邮"/>
        <s v="韩国进口零食品大礼包年货一箱的送女朋友生日礼物休闲小吃礼盒装"/>
        <s v="韩国进口零食品店年货零食大礼包一箱好吃的新年礼物特价促销包邮"/>
        <s v="韩国进口零食品九日牌辣炒年糕 膨化香辣年糕条酥脆 110g年货小吃"/>
        <s v="韩国进口零食品可瑞安crown奶油咖啡夹心年货糕点蛋卷甜饼干小吃"/>
        <s v="韩国进口零食品乐天LOTTE黑加纳纯黑巧克力18片90g瘦身年货"/>
        <s v="韩国进口零食品乐天红加纳牛奶巧克力块90g 情人节喜糖年货糖果"/>
        <s v="韩国进口零食品奶油咖啡夹心蛋卷crown饼干糕点办公室休闲年货"/>
        <s v="韩国进口零食品年货特产零食大礼包 一箱的儿童套餐送女友礼盒"/>
        <s v="韩国进口零食品情人节送女友朋友一箱的大礼包组合年货套餐包邮"/>
        <s v="韩国进口零食巧克力 乐天红加纳牛奶巧克力90克 年货情人节巧克力"/>
        <s v="韩国进口零食食品 乐天冰激凌水果棒棒糖165g*2 年货糖果大礼包邮"/>
        <s v="韩国进口年货零食大礼包办公室休闲食品零食组合套餐吃货大礼包女"/>
        <s v="韩国进口年货零食大礼包一箱吃的休闲食品组合送女友礼物高档礼盒"/>
        <s v="韩国进口年货零食品  可瑞安crown奶油巧克力榛子瓦夹心威化饼干"/>
        <s v="韩国进口年货巧克力乐天56巧克力豆 黑巧克力3罐 糖果喜糖礼盒"/>
        <s v="韩国进口年货糖果 乐天爱情礼盒糖七彩糖果209g 送女友桶装水果味"/>
        <s v="韩国进口帕克大叔麦芽糖棒棒糖年货节生日礼物11g*15支包邮"/>
        <s v="韩国进口帕克大叔水晶棒棒糖喜糖年货节生日礼物9g*24"/>
        <s v="韩国进口巧克力零食 乐天72%黑巧克豆桶装90g纯可可脂 年货糖果"/>
        <s v="韩国进口食品 LOTTE乐天加纳纯黑巧克力90g盒装 年货情人节零食"/>
        <s v="韩国进口食品 海太碳烤薯条烤 非油炸薯棒 108g 精美桶装食品年货"/>
        <s v="韩国进口食品 乐天零食大礼包的元旦新年礼物年货送礼佳品"/>
        <s v="韩国进口食品 零食年货送礼大礼包一箱的 送女友生日零食套餐包邮"/>
        <s v="韩国进口食品 送吃货女友生日年货零食大礼包一箱的套餐 礼盒组合"/>
        <s v="韩国进口食品Crown可拉奥夹心咖啡奶油蛋卷饼干 休闲小吃零食年货"/>
        <s v="韩国进口食品海太原味碳烤薯条108g非油炸桶装低热量休闲零食年货"/>
        <s v="韩国进口食品零食 好丽友杏仁糖喜糖果年货礼盒90克*5袋特价包邮"/>
        <s v="韩国进口食品零食礼盒一箱的送男女友闰蜜生日情人节礼物年货包邮"/>
        <s v="韩国进口食品送女友休闲年货零食大礼包送礼一箱的春节礼品包邮"/>
        <s v="韩国进口食品饮料饮品 乐天零食大礼包元旦节日礼物年货送礼佳品"/>
        <s v="韩国进口糖果 好丽友杏仁糖礼盒装水果糖 儿童礼物圣诞年货零食品"/>
        <s v="韩国进口糖果 无糖三层夹心薄荷糖喜糖 水果味木糖醇年货糖果"/>
        <s v="韩国进口特产食品 年货礼盒套餐 零食大礼包一箱的 送女友送礼箱"/>
        <s v="韩国进口小零食大礼包一箱吃的送女友年货女生批发生日礼物 礼盒"/>
        <s v="韩国进口休闲零食 好丽友奶酪原味薯愿薯片年货礼盒大礼包6袋"/>
        <s v="韩国进口休闲零食大礼包一箱小吃送女友套餐组合包邮春节年货礼盒"/>
        <s v="韩国进口休闲零食品 好丽友杏仁糖果袋装90g 大颗粒果仁年货糖果"/>
        <s v="韩国进口休闲食品 零食店试吃套餐超值零食大礼包 年货零食组合"/>
        <s v="韩国进口休闲食品零食乐天杏仁夹心巧克力豆坚果盒装年货糖果42g"/>
        <s v="韩国进口许愿瓶星星千纸鹤糖果礼盒装好时水晶之恋 年货生日礼物"/>
        <s v="韩国进口许愿瓶星星糖果礼盒装棒棒糖礼盒新奇年货礼情人节生日包"/>
        <s v="韩国进口许愿瓶星星糖果礼盒装漂流瓶创意春节情人节生日礼物年货"/>
        <s v="韩国可拉奥进口零食品夹心饼干蛋卷奶油办公室休闲零食蛋卷年货"/>
        <s v="韩国美食年货小吃套餐组合进口零食品大礼包一箱的送女友儿童批发"/>
        <s v="韩国年货进口组合套餐休闲零食品生日大礼包一箱好吃的送女友儿童"/>
        <s v="韩国年货零食大礼包送女友生日一箱好吃的情人节新年送礼礼品包邮"/>
        <s v="韩国日本进口食品休闲零食大礼包一箱年货礼盒送女友生日新年礼物"/>
        <s v="韩国日本进口休闲零食大礼包一箱年货礼盒办公室休闲零食生日礼盒"/>
        <s v="韩国食品进口零食乐天杏仁夹心巧克力豆盒装10粒年货礼物喜糖婚庆"/>
        <s v="韩国休闲零食品大礼包一箱的办公室小吃送女友生日情人节礼物年货"/>
        <s v="韩国许愿瓶星星不二家棒棒糖果礼盒年货春节新年过节生日礼物包邮"/>
        <s v="韩国原装进口零食品 国际薄荷糖 菱形白色薄荷糖 130g 年货糖果"/>
        <s v="韩国原装进口零食品 好丽友杏仁糖90g~扁桃仁糖~奶油味喜糖年货"/>
        <s v="韩国原装进口零食品 糖果 好丽友扁桃仁/杏仁糖 90g袋装 喜糖年货"/>
        <s v="韩国原装进口食品 LOTTE乐天杏仁糖 婚庆喜糖果年货休闲零食 90g"/>
        <s v="韩国原装进口食品青佑九日原味夹心鸡蛋板栗打糕120g休闲零食年货"/>
        <s v="韩国原装进口糖果 国际七彩水晶糖 怀旧休闲零食婚庆喜糖年货 60g"/>
        <s v="韩进年货食品可拉奥牛乳饼干 袋装450g牛奶味特浓饼干 满4袋包邮"/>
        <s v="韩式MixROLLM5 榛果仁花生夹心巧克力棒250g包邮 年底大促抢年货"/>
        <s v="杭州特产礼袋装伴手礼 知味观年货糕点  杭州名菜特产 办公室零食"/>
        <s v="杭州特产龙须酥零食 皇妃牌龙须糖年货包邮 手工美食新鲜糕点点心"/>
        <s v="杭州特产年货礼盒大礼包 东坡肉醉鱼干藕粉糕点批发团购包邮1035g"/>
        <s v="好百贝麦片燕麦巧克力脆酥棒 年货糖果488g（代可可脂）"/>
        <s v="好百贝燕麦巧克力 低糖燕麦片 年货大礼包 喜糖果零食品500g包邮"/>
        <s v="好吃不胖的手工蔓越莓燕麦饼送女友低卡全麦粗粮代餐年货小零食品"/>
        <s v="好吃不胖的燕麦饼干低卡强饱腹感膳食纤维粗粮代餐年货小零食食品"/>
        <s v="好吃的零食特产年货纯可可脂手工黑松露花生巧克力办公休闲零食品"/>
        <s v="好吃的慕丝妮肉松饼 年货一整箱2000g 福建特产小吃零食 糕点批发"/>
        <s v="好吃点代餐饼干糕点休闲小零食杏仁酥饼干600克盒装年货食品批发"/>
        <s v="好吃点苏打饼干咸味低糖海苔饼肉松饼礼盒装代餐零食年货食品包邮"/>
        <s v="好吃美食小吃的零食品套餐超值年货组合特价大礼包一箱的送女朋友"/>
        <s v="好丽友 好多鱼三连包99克  正品包邮 零食 食品 年货 新年礼品"/>
        <s v="好丽友杏仁糖90g 盛世晨新零食 韩国杏仁糖进口糖果 年货6包包邮"/>
        <s v="好利源 脆皮软糖鲜乳球 喜糖果小吃 年货零食甜食 250g混装"/>
        <s v="好利源脆皮软糖 鲜乳球喜糖 水果软糖 年货糖果 多口味混合500g"/>
        <s v="好利源脆皮软糖 鲜乳球喜糖 水果味 年货糖果 多口味混合500g *2"/>
        <s v="好利源脆皮软糖 鲜乳球喜糖500g 10口味零食水果糖果年货 2份包邮"/>
        <s v="好利源脆皮软糖鲜乳球 什锦夹心水果糖/年货喜糖果批发500g 包邮"/>
        <s v="好利源脆皮软糖鲜乳球800g 多味混装夹心水果软糖喜糖果年货包邮"/>
        <s v="好利源脆皮软糖鲜乳球袋装500克 多种味喜糖水果糖果广东年货"/>
        <s v="好利源脆皮鲜乳球 夹心软糖500g多味混合零食品糖果 年货结婚喜糖"/>
        <s v="好利源脆皮鲜乳球软糖500g 儿童喜爱 年货 祖食食品"/>
        <s v="好邻居 夹心水果棉花糖散装250g 软糖果喜糖果 喜庆年货食品"/>
        <s v="好邻居 紫薯软糖婚庆喜糖糖果零食新年糖果年货散装500g约52个"/>
        <s v="好邻居扁桃仁牛奶硬糖散装500g 零食结婚杏仁奶酥喜糖果年货批发"/>
        <s v="好邻居多伴果棒棒糖巧克力 儿童零食品批发创意年货糖果散装250g"/>
        <s v="好邻居多伴果棒棒糖巧克力 糖果儿童零食品年货批发散装500g 包邮"/>
        <s v="好邻居欢块多巧克力奶油味夹心威化饼干儿童散年货零食大礼盒包装"/>
        <s v="好邻居酱心蛋卷 夹心蛋卷巧克力250g散装年货喜糖 全店满58元包邮"/>
        <s v="好邻居奇脆米脆香米巧克力休闲零食品散装500g 包邮 糖果喜糖年货"/>
        <s v="好邻居巧菇力巧克力饼干 儿童休闲食品零食年货批发散装500g 包邮"/>
        <s v="好邻居瑞士风味奇脆米黑巧克力250g散装零食年货喜糖果满58元包邮"/>
        <s v="好邻居糖果 花生夹心巧克力喜糖喜庆包装纯味250g混装 糖散装年货"/>
        <s v="好邻居杏仁扁桃仁牛奶糖果 休闲零食品散装500g 年货结婚喜糖批发"/>
        <s v="好邻居玉米糖软糖 水果糖果喜糖年货批发休闲零食品散装500g 包邮"/>
        <s v="好亲家纯燕麦巧克力250g 福建特产喜糖燕麦糖 麦片糖年货8包包邮"/>
        <s v="好时巧克力kisses婚庆喜糖5口味装500g结婚年货零食品满2份包邮"/>
        <s v="好时巧珍珠扁桃仁牛奶巧克力100g加量装年货零食糖果年货特价"/>
        <s v="好时之吻 kisses 好时巧克力82克+13克加量装 喜糖 年货 零食"/>
        <s v="好时之吻好时kisses巧克力 结婚喜糖婚庆年货糖果 1kg装 5味任选"/>
        <s v="昊聚德 进口零食礼盒 经典休闲零食年货大礼包 全国首发 半价"/>
        <s v="昊聚德 年货礼盒 经典进口休闲零食大礼包 生日礼物 送女友精选"/>
        <s v="昊聚德年货 台式糕点礼盒 彩蛋酥大礼包6只装 蛋黄酥礼盒传统糕点"/>
        <s v="昊聚德年货礼盒进口零食大礼包巧克力/饼干/糖果/春节送礼物食品"/>
        <s v="昊聚德年货零食礼盒巧克力/曲奇饼干/糖果休闲食品大礼包特价包邮"/>
        <s v="和信记肉粒、蔓越莓、腰果、巧克力豆曲奇无添加手工饼干100g年货"/>
        <s v="和信记肉松饼/月饼一整箱福建特产休闲零食品糕点心2100g年货礼盒"/>
        <s v="河南开封特产白记花生糕花生酥500克 清真糕点 年货零食花生酥糖"/>
        <s v="河南开封特产年货礼盒包邮 开封传统小吃花生糕 罗罗纯花生糕六味"/>
        <s v="河南特产刘记大营麻花休闲食品传统糕点小吃小零食香酥脆年货包邮"/>
        <s v="河南特产少林寺素饼花生芝麻杏仁核桃酥饼黄提礼盒零食糕点 年货"/>
        <s v="河源客家传统年糕 糯米糕 红糖软糕 办公室零食 充饥糕点年货饼干"/>
        <s v="荷兰代购 焦糖枫糖 华夫 蜂蜜饼干 进口零食 年货 4包包邮"/>
        <s v="黑糖话梅糖果 福建特产办公休闲零食喜糖年货婚庆糖果礼468g包邮"/>
        <s v="哼哼猪零食品 嘉士柏花生牛轧糖220g 台湾风味进口品质年货喜糖果"/>
        <s v="哼哼猪零食品 美国微波炉爆米花120g*5包奶油香甜味年货KTV玉米花"/>
        <s v="红红火火2015喜洋洋春节年货礼盒零食大礼包 团购礼品礼盒装送礼"/>
        <s v="红利多黑糖话梅 正宗话梅糖500克休闲零食 年货糖果正品优惠包邮"/>
        <s v="红利多喜糖 正宗巧克力味太妃糖 休闲零食年货软糖糖果400g"/>
        <s v="红利多正宗喜糖休闲零食年货黑糖话梅结婚糖果500g*2包特价包邮"/>
        <s v="红螺大礼包包邮 750g混装零食北京特产礼品年货年货中华老字号"/>
        <s v="红螺食品 北京特产 黑糖麻花250g小包装麻花传统糕点小吃年货必备"/>
        <s v="红螺食品北京特产大礼包800g 年货礼品传统特色休闲零食 特价包邮"/>
        <s v="红磨坊 杏仁酥饼干140g*2盒装 纯手工粉化烘培休闲零食年货大礼包"/>
        <s v="宏亚Milano77蜜兰诺松塔台湾特产进口 杏仁千层酥饼干年货 10个装"/>
        <s v="宏亚RIVON礼坊 粉红洛可可 台湾喜饼生日年货新年饼干礼盒进口"/>
        <s v="宏亚RIVON礼坊 粉红洛可可 台湾喜饼生日情人节年货进口饼干礼盒"/>
        <s v="宏源陈皮糖 355g 喜糖特价婚庆糖广东特产硬糖零食正品 年货批发"/>
        <s v="宏源陈皮糖开胃糖年货355g办公室零食硬糖果喜糖袋装355g/袋 特价"/>
        <s v="泓一 白巧克力果仁休闲办公零食品喜庆糖果年货500g（代可可脂）"/>
        <s v="泓一 果仁巧克力喜庆年货休闲食品办公零食盒装500g（代可可脂）"/>
        <s v="猴姑酥性饼干 猴菇饼干 猴头菇饼干 720g 零食品 年货礼盒送礼装"/>
        <s v="猴菇猴头菇饼干 养胃食品零食720g 早餐饼整箱礼盒大礼包年货特价"/>
        <s v="猴头姑酥性饼干 猴菇饼干猴头菇饼干720g*2 零食品  年货礼盒装"/>
        <s v="湖北特产办公室休闲零食小吃食品崇阳三普小麻花独立包装礼盒年货"/>
        <s v="湖北特产办公室休闲小吃零食食品三普小麻花500g礼盒年货独立包装"/>
        <s v="湖北特产糕点办公室零食休闲食品三普小麻花独立包装500g礼盒年货"/>
        <s v="湖北特产糕点美食办公室休闲食品零食小吃小麻花独立包装礼盒年货"/>
        <s v="湖北特产小吃年货汪玉霞散装油炸酥京果麻果雪枣500g  2斤包邮"/>
        <s v="湖南 常德 桃源 土特产 年货 糍粑粑 糯米粑粑 现做糍粑"/>
        <s v="湖南特产 泰国浏乡炒米牛肉味/香辣/五香等500g 小吃零食品年货"/>
        <s v="湖南特产零食 玉其芝麻牛皮糖 传统糕点软糖果食品喜糖年货"/>
        <s v="湖南特产年货糍粑 手工制作年糕 纯糯米粑粑年货必备 500克12个"/>
        <s v="湖南特产休闲零食品浏乡泰国炒米250g 五香味年货休闲零食小吃"/>
        <s v="花生酥酥糖 杜浔酥 花生糖 四川特产正宗传统纯手工年货 休闲零"/>
        <s v="花生酥糖温州小吃糕点传统手艺休闲零食年货600克"/>
        <s v="花生糖花生酥糖  纯手工制作 零食糖果 麦芽糖原料 切糕年货160g"/>
        <s v="花生糖花生酥糖 包邮 纯手工制作零食糖果麦芽糖原料 切糕年货"/>
        <s v="花生糖酥糖脆香和素食咸豆方潮汕特产零食年货茶点两罐包邮"/>
        <s v="华佳威350克装 水果糖味酸酸甜甜千纸鹤糖果多彩糖 年货批发包邮"/>
        <s v="华佳威混合水果味瑞士糖礼盒装380g彩虹糖年货婚庆生日喜糖果批发"/>
        <s v="华佳威瑞士糖400g袋装混合水果味彩虹糖新年货喜糖果礼物批发包邮"/>
        <s v="华美年货 糕点心饼干礼盒感恩礼盒1098g粗粮Q脆蛋糕曲奇大礼包"/>
        <s v="华美曲奇饼干年货零食礼盒欧式风味蓝罐铁盒258g办公室休闲烘培"/>
        <s v="华美食品 华夫软饼1000g饼干 零食特产 年货大礼包"/>
        <s v="华美食品 吉利黄金酥454g 铁盒礼盒年货饼干 传统糕点 送礼配礼袋"/>
        <s v="华美食品 年货礼盒 华美肉松蛋糕1000g 传统糕点 肉松饼整箱"/>
        <s v="华美食品 牛油酥曲奇饼干礼盒454g高档年货礼盒送手提袋员工福利"/>
        <s v="华美椰子酥薯条曲奇饼干椰子条600g年货饼干礼盒装送员工两盒包邮"/>
        <s v="华西村特产 超好吃年货花生酥糖  口口香酥 休闲零食  原味"/>
        <s v="话梅糖 儿时 年货糖果 礼盒梅心糖 润喉糖550克/桶 特价批发 包邮"/>
        <s v="欢购麻薯台湾特产休闲零食手工糕点干吃汤圆驴打滚年货大礼包800g"/>
        <s v="皇冠丹麦曲奇饼干908g罐装礼品送150g白咖啡 原装进口年货零食品"/>
        <s v="皇冠丹麦曲奇饼干特别礼盒装750g+150g白咖啡 印尼进口年货精选"/>
        <s v="皇冠曲奇饼干 丹麦风味曲奇 进口零食品 大礼包年货必备礼盒 908g"/>
        <s v="皇冠曲奇饼干丹麦风味进口零食品 原味/葡萄干/巧克力90g年货礼盒"/>
        <s v="皇冠世家 岭南风味榴莲酥300g 广东特产年货礼盒饼干糕点零食食品"/>
        <s v="黄粑 竹叶糕 零食年货 富油小黄耙 传统糕点四川宜宾特产36个包邮"/>
        <s v="黄龙绿豆糕410g 盛世晨新 越南特产零食燕黄 含42小盒 年货"/>
        <s v="黄龙祥 北京特产大礼包800g  年货大礼包 品种丰富 送礼佳品"/>
        <s v="黄浦和记金丝肉松饼840g礼盒装早餐小零食品糕点心年货特产"/>
        <s v="黄山年货特产糕点零食沙琪玛蛋黄酥米花糖馓散子酥饼散装2袋包邮"/>
        <s v="黄山烧饼梅干菜金华酥饼安徽特产糕点点心特色小吃零食年货饼食品"/>
        <s v="黄山特产传统手工糕点点心 黑芝麻墨子酥徽墨酥年货零食 3盒包邮"/>
        <s v="黄小奇 无添加抹茶饼干纯手工曲奇孕妇美食品 休闲零食年货小吃"/>
        <s v="黄则和 红糖年糕 福建厦门闽南特产 红糖糯米糕 传统糕点 年货"/>
        <s v="黄则和四果年糕 福建厦门闽南特产 传统美食糯米糕手工 点心年货"/>
        <s v="辉煌四川特产小吃传统糕点 点心 零食包邮年货礼盒龙须酥225g*4盒"/>
        <s v="徽墨酥 黄山特产传统糕点点心黑芝麻酥小吃年货零食安徽特色食品"/>
        <s v="回头客 红豆味/香芋味铜锣烧 休闲零食 饼干面包糕点800g年货礼盒"/>
        <s v="回头客 红豆味铜锣烧1500g年货礼盒 休闲零食 饼干面包糕点心特产"/>
        <s v="回头客 鸡蛋味欧式蛋糕800g 年货礼盒装 糕点心面包美食 休闲零食"/>
        <s v="回头客 抹茶味铜锣烧800g 年货礼盒装 鸡蛋糕点心小面包休闲零食"/>
        <s v="回头客 香橙味欧式蛋糕800g 年货礼盒装 鸡蛋糕点心面包 休闲零食"/>
        <s v="回头客 香芋味铜锣烧800g年货礼盒装 蛋糕点心面包 休闲零食特产"/>
        <s v="回头客 原味华夫饼2500g 年货礼盒装 蛋糕点心面包 小吃 休闲零食"/>
        <s v="回头客华夫饼800g 年货礼盒装 休闲零食 饼干蛋糕点心 大礼包包邮"/>
        <s v="回头客欧式蛋糕鸡蛋味2500g 礼盒装 糕点心小面包 休闲零食 年货"/>
        <s v="回头客铜锣烧红豆味一整箱800g 散装夹心蛋糕年货食品零食礼盒"/>
        <s v="回头客原味华夫饼800g 年货礼盒装 休闲零食 饼干蛋糕点心 大礼包"/>
        <s v="回头客原味华夫饼800g礼盒装零食饼干礼品糕点年货大礼包格子面包"/>
        <s v="回头客枣泥蛋糕点心 红枣零食特产小吃 1050g年货礼盒装 健康早餐"/>
        <s v="茴芗 | 农家传统年糕干年糕胖 临安特产即食零食年货 恬淡酥脆"/>
        <s v="汇吃美食儿童进口零食大礼包年货礼盒送女友浪漫创意礼品生日礼物"/>
        <s v="汇佳酱芯软糖系列水果果酱果汁夹心软糖500g零食品喜糖果年货特产"/>
        <s v="会员购 年货零食 万琪黑糖沙琪玛500克 传统糕点 甜点小吃 TX"/>
        <s v="惠康松塔千层酥进口巧克力制128g 办公零食品 4种口味可选年货"/>
        <s v="惠康遇见松塔500g白巧克力千层酥饼干休闲零食早餐点心年货食品"/>
        <s v="惠康遇见松塔白巧克力巴旦木榛子千层酥500g整箱曲奇糕点零食年货"/>
        <s v="惠康遇见松塔白巧克力松巧酥千层酥500g饼干糕点礼箱盒年货零食品"/>
        <s v="惠康遇见松塔千层酥巧克力饼干送女友年货零食大礼包一箱500g包邮"/>
        <s v="惠康遇见松塔千层酥巧克力涂层饼干零食大礼包一箱500g年货包邮"/>
        <s v="惠康遇见松塔巧克力涂层千层酥500g榛子饼干年货零食大礼包一箱的"/>
        <s v="婚庆必备 喜糖徐福记新年货结婚散装口嚼糖[250g]奶糖 果汁糖"/>
        <s v="婚庆喜糖果零食 年货礼袋 正品保障金冠黑糖话梅糖 袋装468g"/>
        <s v="婚庆喜糖果批发 年货金冠 黑糖话梅糖250散装 正宗约32粒多省包邮"/>
        <s v="活力熊深海鱼松条8个装 2代肉松饼 7份发一整箱 年货糕点切糕点心"/>
        <s v="鸡蛋饼 2斤会成铁板鸡蛋煎饼包邮饼干早餐饼面包干香脆年货 1000g"/>
        <s v="吉利火星微波爆米花奶油香甜味酒吧版 膨化年货零食品 整条20包"/>
        <s v="家家好亲嘴奶球糖奶糖结婚糖果喜糖散装婚庆 250g约61粒年货糖"/>
        <s v="嘉顿加拿饼干400g铁罐装办公室休闲饼干送礼年货必备"/>
        <s v="嘉顿香港 家庭什饼干礼盒铁罐1380g什锦中秋年货送礼小吃零食"/>
        <s v="嘉顿香港 特级什锦饼干礼盒装零食年货礼盒食品礼盒送礼"/>
        <s v="嘉华鲜花饼旗舰店 云南特产  经典玫瑰饼  年货丽江 酥皮 礼袋6枚"/>
        <s v="嘉士柏 手工花生牛轧糖 喜糖果年货468g台湾糖果约41颗特价批发"/>
        <s v="嘉士柏 正宗Q感牛轧糖 468克 年货必备特产休闲零食品小吃 糖果"/>
        <s v="嘉士柏 正宗花生Q感牛轧糖 年货必备特产零食品小吃 喜糖果220g"/>
        <s v="嘉士柏花生牛轧糖果台湾手工进口零食年货牛扎糖蔓越莓牛轧糖468g"/>
        <s v="嘉士柏蔓越莓牛轧糖468g 年货休闲零食大礼包 花生牛扎喜糖果"/>
        <s v="嘉士柏牛扎糖台湾手工进口零食花生牛轧糖果年货软喜糖牛奶糖468g"/>
        <s v="嘉士柏牛扎糖台湾手工进口零食花生牛轧糖果年货软喜糖牛奶糖500g"/>
        <s v="嘉士柏牛轧糖 年货圣诞礼物 进口牛奶糖花生软牛扎喜糖果零食468g"/>
        <s v="嘉士柏牛轧糖468克年货糖果花生牛扎糖喜糖婚庆糖果嘉士伯花生糖"/>
        <s v="嘉士柏牛轧糖年货大礼包台湾牛扎糖果 6种口味组合468g*6袋礼盒装"/>
        <s v="嘉士利2kg芝麻甜薄脆早餐营养饼干礼盒实惠装休闲年货送礼非包邮"/>
        <s v="嘉士利早餐饼干 年货精品礼盒特价 牛奶原味/红枣 果乐甜薄脆饼干"/>
        <s v="夹心威化巧克力饼干天猫年货节零食批发折800天天特价9.9.元包邮"/>
        <s v="简品 零食大礼包 年货批发 春节送礼品礼盒 春节年货大礼包批发"/>
        <s v="健柏猴头菇饼干 猴菇养胃饼干 无蔗糖饼干 散装年货零食500g克"/>
        <s v="健柏猴头菇饼干 猴菇养胃曲奇饼干 年货包邮散装零食500g克非江中"/>
        <s v="健柏猴头菇饼干750克 养胃护胃猴菇饼干 营养健康零食 年货必备"/>
        <s v="健柏牌抹茶茶香酥性饼干 保健养生曲奇饼干 包邮散装年货零食500g"/>
        <s v="健达缤纷乐牛奶榛果威化巧克力建达T2X3 休闲零食年货"/>
        <s v="健达夹心牛奶巧克力T23 费列罗建达迷你装进口零儿童食品 年货"/>
        <s v="健锅肉松饼 金丝肉松饼 四川 特产年货必备 好吃的零食500g 散装"/>
        <s v="健康养胃 万士利猴头菇饼干720克礼盒装 春节年货送礼 零食品美食"/>
        <s v="健康养胃万士利猴头菇饼干500克零食品特产美食春节客厅零食年货"/>
        <s v="箭牌sugus瑞士糖550g铁盒装 混合水果味软糖喜糖糖果年货礼盒"/>
        <s v="江米条 年货 山药 营养酥脆 京果 糯米条中华老字号 500G零食包邮"/>
        <s v="江米条年货 山药 营养酥脆 京果 糯米条中华老字号 1000G零食包邮"/>
        <s v="江山特色手工米糕核桃红枣补血软年货小吃老幼孕妇零食不上火点心"/>
        <s v="江苏特产年货零食膨化饼干  口水娃口水娃锅巴 多口味可选500g"/>
        <s v="江西农家纯手工 黑芝麻糖500g 年货零食 麦芽糖 叮叮糖 乌发3送1"/>
        <s v="江西农家年货纯手工冻米糖片小米花生麦芽糖制做　香酥可口500G"/>
        <s v="江西特产炒烫皮/全南特产 土特产 沙炒烫皮 赣州特产 年货"/>
        <s v="江浙沪10条包邮李八味阜宁大糕云片糕传统条糕阜宁特产年货必备"/>
        <s v="江浙沪包邮 美国原装Almond Roca乐家杏仁糖大桶装1190g年货喜糖"/>
        <s v="江中集团猴姑 休闲零食品年货猴头菇养胃酥性猴菇饼干960g 20天装"/>
        <s v="江中集团正品酥性猴姑饼干猴头菇养胃饼干江中猴菇720g年货礼盒装"/>
        <s v="阶梯价格#包邮@资中赵老师花生酥糖原味498g★礼品袋年货花生糖"/>
        <s v="杰龙果园美国佳果结婚庆年货喜糖果250g散装零食批发特价多省包邮"/>
        <s v="结婚庆年货带喜字糖果德芙散装丝滑牛奶巧克力250克散装批发包邮"/>
        <s v="结婚庆年货喜糖果正宗UHA悠哈特浓牛奶糖特价批发250g散装多省包"/>
        <s v="结婚庆喜糖果巧克力 250g散装年货零食德芙巧克力 5斤包邮"/>
        <s v="结婚喜糖 好利源脆皮鲜乳球 夹心软糖奶糖400g 多味零食年货糖果"/>
        <s v="结婚喜糖 好利源脆皮鲜乳球 夹心软糖奶糖500g 多味零食年货糖果"/>
        <s v="结婚喜糖 好利源脆皮鲜乳球 软糖年货500g 10味什锦水果糖果 包邮"/>
        <s v="结婚喜糖 金冠黑糖话梅零食品糖果奶糖年货团购468g毛重简装500g"/>
        <s v="结婚喜糖 金丝猴奶糖 原味500g 散装批发 年货糖果 3斤包邮"/>
        <s v="结婚喜糖果 怡口莲巧滋脆夹心米果 散装年货500g休闲零食满额包邮"/>
        <s v="结婚喜糖年货锦大雪莉莎椰蓉代可可脂巧克力夹心球328g礼包零食"/>
        <s v="结婚喜糖水果味华佳威千纸鹤VC多彩硬虹糖果散称年货七彩糖包邮"/>
        <s v="结婚喜糖糖果年货优果奶酥金冠杏仁奶酥 酥脆牛奶468（500）g包邮"/>
        <s v="结婚喜糖正宗金冠黑糖话梅婚庆糖果奶糖468g*3袋休闲零食年货包邮"/>
        <s v="金安记凤梨酥 台湾进口食品代购 土凤梨酥食品 特产糕点小吃年货"/>
        <s v="金板兰+胖大海喉糖 铁盒装润喉糖果清凉水果硬糖【年货提前抢购】"/>
        <s v="金稻谷530G阿狸水果切片棒棒糖礼盒创意生日情人节礼物年货大礼包"/>
        <s v="金稻谷560GKT猫棒棒糖礼盒创意生日礼情人节礼品 年货零食大礼包"/>
        <s v="金稻谷超大棒棒糖果礼盒 情人节礼物 创意节日礼品 生日礼物 年货"/>
        <s v="金帝巧克力礼盒榛仁脆心 爱的密码 元旦新年礼物648g 包邮年货"/>
        <s v="金冠 休闲办公休闲小零食黑糖话梅糖果小包装零食年货精装128g"/>
        <s v="金冠 正宗黑糖话梅糖 婚庆喜糖果特产批发休闲年货小零食品468g"/>
        <s v="金冠多能多脆皮蛋糕早餐小面包零食品年货糕点心班兰味1.5kg"/>
        <s v="金冠黑糖话梅创意儿时可爱棒棒糖婚庆喜糖果9.2g*12支年货2连包"/>
        <s v="金冠黑糖话梅婚庆喜糖果 净重468g 年货休闲小零食品 毛重500g"/>
        <s v="金冠黑糖话梅糖 话梅糖500g婚庆喜糖糖果年货零食 26省包邮"/>
        <s v="金冠黑糖话梅糖+优果奶酥糖果混合装休闲零食特色小食品年货208g"/>
        <s v="金冠黑糖话梅糖代可可脂燕麦巧克力优果奶酥休闲小零食年货3联包"/>
        <s v="金冠黑糖话梅糖含包装500g 婚庆喜糖果零食年货批发 5包包邮"/>
        <s v="金冠黑糖话梅糖女生爱吃的儿时休闲小零食品年货三联包468g*3"/>
        <s v="金冠糖果酥糖 多口味混合脆酥酥心糖　散称500g 喜糖 年货糖果"/>
        <s v="金冠喜糖年货糖果零食大礼包黑糖话梅糖奶酥燕麦巧克力玉米软糖"/>
        <s v="金冠杏仁奶酥糖果杏仁糖年货喜糖优果奶酥牛奶糖约500g零食品特产"/>
        <s v="金冠休闲办公食品小零食品黑糖话梅味牛轧糖婚庆年货喜糖果258g"/>
        <s v="金冠玉米味软糖香甜软糯 节日婚庆喜糖 零食糖果散称500g年货"/>
        <s v="金冠原味花生牛奶软牛轧糖办公室零食小吃台湾工艺婚庆年货258g"/>
        <s v="金冠榛巧脆卷夹心巧克力 健康休闲食品小零食棒糖果喜糖年货468g"/>
        <s v="金冠正品 优果奶酥杏仁奶酥 可咬嚼的奶脆糖喜糖年货零食468g"/>
        <s v="金冠正品黑糖话梅糖+优果奶酥女生爱吃的休闲小零食品年货2连包"/>
        <s v="金冠正品黑糖话梅糖婚庆年货喜糖果办公室儿时小零食品两联包468g"/>
        <s v="金冠正品黑糖话梅糖年货婚庆喜糖果特产休闲小零食品甜蜜新版468g"/>
        <s v="金冠正品杏仁奶酥扁桃仁酥脆牛奶小零食品套餐年货2联包468g*2"/>
        <s v="金冠正品杏仁奶酥脆休闲小零食品特产扁桃仁年货牛奶喜糖果468g"/>
        <s v="金冠正品杏仁奶酥可咬嚼的酥脆牛奶杏仁糖果年货装三联包468g*3"/>
        <s v="金冠正品休闲西式肉松饼糕点心福建特产小零食品年货整箱2.1kg"/>
        <s v="金冠正品燕麦巧克力健康燕麦片年货婚庆喜糖果468g（代可可脂）"/>
        <s v="金冠正宗福建特产黑糖话梅糖包装年货休闲甜零食品喜糖果小包82g"/>
        <s v="金冠正宗黑糖话梅糖 含包装500g 年货零食品喜糖果 多省包邮"/>
        <s v="金冠正宗黑糖话梅糖 含包装500g 年货零食品喜糖果 一份多省包邮"/>
        <s v="金冠正宗休闲西式肉松饼糕点心福建特产小零食品年货喜庆整箱3kg"/>
        <s v="金华特产年货 纯正手工农家麦芽糖 带芝麻馅儿时的回忆  包邮"/>
        <s v="金娇年货喜糖果仁巧克力散装620克50粒装代可可脂（代可可脂）"/>
        <s v="金莎 意大利年货礼盒 费列罗T24 榛仁椰蓉朗慕黑巧克力24粒259.2g"/>
        <s v="金丝猴创意 黑糖奶油 话梅棒棒糖 大棒棒糖休闲零食年货喜糖果"/>
        <s v="金丝猴糖果酥心糖休闲零食婚庆年货喜糖糖果500g混搭&gt;拍下减价"/>
        <s v="金丝猴喜香浓优纯牛奶原味奶糖250g喜糖婚庆年货糖果"/>
        <s v="金丝猴原味奶糖100g袋装 年货零食喜糖 糖果 26省5袋包邮"/>
        <s v="金丝猴原味奶糖118g袋装 年货零食喜糖批发 经典特产原味糖果"/>
        <s v="金丝猴圆柱牛奶糖 原味散装批发年货糖果 250g三斤包邮"/>
        <s v="金丝猴榛子味夹心巧克力500g结婚喜糖年货&gt;拍下减价（代可可脂）"/>
        <s v="金丝肉松饼干年货礼盒装批发厦门特色美食小吃零食店特产糕点点心"/>
        <s v="金丝肉松饼干整箱批发正宗厦门特产小吃零食年货礼盒食品糕点点心"/>
        <s v="进口blink冰力克 纯果粉新年无糖六口味礼盒年货喜糖糖果礼品"/>
        <s v="进口woogie水果薄荷手工硬糖果喜糖情人节礼品铁盒零食品年货批发"/>
        <s v="进口饼干 爱芙食品丹麦风味黄油曲奇饼干铁盒年货零食大礼盒 908G"/>
        <s v="进口创意脆皮棉花糖 好吃的qq橡皮软糖 水果糖果年货零食散装批发"/>
        <s v="进口费列罗健达建达奇趣蛋 儿童玩具 牛奶巧克力蛋 年货婚庆喜糖"/>
        <s v="进口风味饼干年货零食大礼包利拉比利时黑糖焦糖饼干批发包邮96包"/>
        <s v="进口风味年货零食大礼包利拉比利时风味黑糖焦糖饼干批发包邮24包"/>
        <s v="进口高迪瓦godiva歌帝梵31焦糖牛奶巧克力砖排块片零食品年货礼物"/>
        <s v="进口高迪瓦Godiva歌帝梵72%可可黑巧克力砖排块片零食品年货礼物"/>
        <s v="进口高迪瓦Godiva歌帝梵72%可可杏仁黑巧克力砖排块片年货零食品"/>
        <s v="进口高迪瓦Godiva歌帝梵LOGO纯牛奶巧克力饼干条盒装休闲零食年货"/>
        <s v="进口高迪瓦Godiva歌帝梵草莓蛋糕松露巧克力球袋装喜糖婚礼物年货"/>
        <s v="进口高迪瓦Godiva歌帝梵纯白巧克力豆罐装办公室休闲零食年货礼物"/>
        <s v="进口高迪瓦Godiva歌帝梵纯黑热巧克力可可粉罐装冲饮烘焙年货礼物"/>
        <s v="进口高迪瓦Godiva歌帝梵热巧克力牛奶可可粉罐装冲饮烘焙年货礼物"/>
        <s v="进口高迪瓦Godiva歌帝梵什锦经典松露巧克力球袋装婚礼喜糖年货"/>
        <s v="进口高迪瓦Godiva歌帝梵什锦甜点松露巧克力礼物袋装婚礼喜糖年货"/>
        <s v="进口高迪瓦Godiva歌帝梵手工黑松露巧克力球袋装婚礼喜糖年货礼物"/>
        <s v="进口韩国零食大礼包一箱的组合套餐好吃的年货零食送女友生日礼物"/>
        <s v="进口韩国零食大礼包一箱的组合套餐好吃的送女友生日年货节礼盒"/>
        <s v="进口韩国零食大礼包一箱的组合套餐送女友生日好吃的年货节礼盒"/>
        <s v="进口韩国零食年货大礼包 一箱的套餐送女友男友七夕情人节生日"/>
        <s v="进口韩国零食品大礼包一箱的年货送女朋友生日礼物休闲小吃礼盒装"/>
        <s v="进口好吃的水果糖硬糖 手工创意切片喜糖果 年货散装零食250g批发"/>
        <s v="进口皇冠丹麦曲奇908g铁盒礼品装小吃零食品送可比可咖啡年货礼盒"/>
        <s v="进口健达缤纷乐kinder巧克力 牛奶榛果威化 T10条 年货儿童零食"/>
        <s v="进口礼盒年货马来西亚EKE苏打饼干奶盐食品早餐休闲零食700g"/>
        <s v="进口料diy手工巧克力礼盒装生日年货创意定制刻字吃的零食品XpOd7"/>
        <s v="进口料纯手工非韩国松露散装巧克力特价包邮年货糖果零食品批发"/>
        <s v="进口料纯脂 酒心巧克力礼盒 生日礼物 年货 办公休闲零食品 包邮"/>
        <s v="进口料零食礼包 卜珂美国蔓越莓曲奇饼干200gX3袋 好吃的年货特产"/>
        <s v="进口料零食品特产饼干 贝客里蔓越莓曲奇饼干200g袋装 年货批发价"/>
        <s v="进口料年货零食品特产 卜珂美国蔓越莓曲奇饼干200gX3袋 饼干批发"/>
        <s v="进口料什锦燕麦饼干低卡强饱腹感全麦粗粮好吃不长胖的年货小零食"/>
        <s v="进口料手工黑松露散装巧克力包邮年货零食品特价批发非韩国糖果"/>
        <s v="进口料无添加剂红豆抹茶曲奇孕妇饼干 好吃的休闲零食年货批发"/>
        <s v="进口料新年年货生日情人节礼物创意定制手工diy刻字巧克力礼盒装"/>
        <s v="进口零食 皇冠丹麦曲奇饼干908g 丹麦牛油风味年货送礼必备礼盒装"/>
        <s v="进口零食 年货食品Tipo越南面包干 鸡蛋奶油味面包干300g进口食品"/>
        <s v="进口零食 年货食品正宗Tipo越南面包干 白巧克力面包干300g"/>
        <s v="进口零食 台湾宏亚蜜兰诺77松塔千层酥14包入/224gx2盒 年货食品"/>
        <s v="进口零食 台湾皇族牛乳饼240g 传统饼干糕点点心 进口食品 年货"/>
        <s v="进口零食 香港薯条三兄弟 Calbee卡乐B薯条90g 年货特产食品批发"/>
        <s v="进口零食 正宗越南tipo牌面包干300g*3包白巧克力片 年货大礼包"/>
        <s v="进口零食EDO pack海苔苏打饼干 咸苏打饼干518g年货装2盒礼包包邮"/>
        <s v="进口零食包邮 印尼那巴提饼干 纳宝帝芝士奶酪味蛋卷200g年货批发"/>
        <s v="进口零食大礼包 送女友 一箱的吃的 年货礼包 生日礼物套餐 包邮"/>
        <s v="进口零食大礼包 一箱吃的韩国零食套餐组合 新年货送女友生日礼物"/>
        <s v="进口零食大礼包年货礼盒食品零食店特产 一箱的批发套餐送女友"/>
        <s v="进口零食大礼包十一重原装进口食品年货好礼美食礼物包邮套餐组合"/>
        <s v="进口零食大礼包套餐candy star lab手工糖送女友糖果礼包年货礼盒"/>
        <s v="进口零食大礼包一箱的 套餐 好吃的组合送女友休闲食品 年货 礼盒"/>
        <s v="进口零食大礼包一箱的好吃的特价年货美味送男女友生日套餐写贺卡"/>
        <s v="进口零食大礼包一箱的送女友韩国小吃春节年货礼盒糖果套餐包邮"/>
        <s v="进口零食大礼包一箱的送女友生日零食礼包套餐休闲零食年货礼盒装"/>
        <s v="进口零食大礼包一箱的组合新年礼物好吃的休闲食品年货特价包邮"/>
        <s v="进口零食大礼包一箱的组合休闲食品节日送女友生日礼物年货套餐"/>
        <s v="进口零食大礼包一箱送女友韩国小吃儿童生日套餐组合年货礼盒礼物"/>
        <s v="进口零食大礼包一箱送女友韩国小吃套餐组合包邮春节年货糖果礼盒"/>
        <s v="进口零食丹麦皇冠曲奇饼干 原味/葡萄干/巧克力腰果可选 90G年货"/>
        <s v="进口零食丹麦蓝罐曲奇饼干908g铁盒装年货休闲零食大礼包手工饼干"/>
        <s v="进口零食定制外国喜糖礼物手工糖果年货礼盒自制水果硬糖切片包邮"/>
        <s v="进口零食礼包 EGO年货礼盒组合 曲奇饼干食品 零食大礼包一箱的"/>
        <s v="进口零食年货台湾77松塔蜜兰诺松塔千层酥宏亚77松塔饼干28条食品"/>
        <s v="进口零食年货正宗越南进口tipo白巧克力面包干牛奶饼干零食300g"/>
        <s v="进口零食品 crown办公室休闲动物小熊小年货韩国可瑞安儿童饼干"/>
        <s v="进口零食品 韩国可瑞安crown芝士饼干办公室休闲夹心早餐年货糕点"/>
        <s v="进口零食品 年货 糕点 台湾麻薯 台湾雪之恋手造麻薯 180g*5包"/>
        <s v="进口零食品 年货 糕点 台湾麻薯 台湾雪之恋手造麻薯 180g*6包"/>
        <s v="进口零食品 年货 糕点 台湾麻薯 台湾雪之恋手造麻薯180g 很糯很q"/>
        <s v="进口零食品费列罗巧克力手工DIY礼盒装年货情人节礼物礼品喜糖果"/>
        <s v="进口零食品皇冠曲奇饼干 丹麦风味曲奇精装年货铁盒非礼盒装 908g"/>
        <s v="进口零食品新苗向日葵苏打夹心饼干奶乳酪芝士味700g 年货礼盒"/>
        <s v="进口零食食品大礼包十二重美食年货好礼生日礼物品套餐组合"/>
        <s v="进口零食特产EGO燕麦巧克力468g*3袋 牛奶麦片喜糖糖果年货大礼包"/>
        <s v="进口玫瑰酒心巧克力酒芯糖年货糖果批发250g三份包邮（代可可脂）"/>
        <s v="进口那巴提纳宝帝奶酪芝士威化饼干棒小吃零食品年货20条包460g"/>
        <s v="进口奶粉台湾风味柏泰纯手工花生牛轧糖零食品5口味软糖果年货"/>
        <s v="进口年货 正宗越南特产tipo牌面包片 白巧克力鸡蛋饼干300g零食品"/>
        <s v="进口年货包邮 印尼那巴提丽芝士纳宝帝威化奶酪饼干350g罐 零食品"/>
        <s v="进口年货礼盒 丽芝士纳宝帝350g 奶酪味夹心威化饼干罐装批发团购"/>
        <s v="进口年货礼盒 丽芝士纳宝帝那巴提 奶酪芝士夹心威化饼干罐装350g"/>
        <s v="进口年货礼盒 台湾特产礼盒牛轧糖饼干三层礼盒 御幸福高档礼盒"/>
        <s v="进口年货零食 台湾 三叔公 雪之恋手造麻薯绿茶口味180g 传统糕点"/>
        <s v="进口年货零食品丹麦风味皇冠曲奇饼干908g铁盒礼盒装丹麦曲奇送礼"/>
        <s v="进口年货情人节diy刻字手工巧克力礼盒装kitty猫创意吃的生日包邮"/>
        <s v="进口年货情人节好礼 美国进口Almond Roca乐家杏仁糖822g喜糖包邮"/>
        <s v="进口年货特产食品饼干送礼大礼包一箱的送男女朋友休闲办公室零食"/>
        <s v="进口年货意大利费列罗巧克力礼盒T48粒情人节礼物零食品喜糖包邮"/>
        <s v="进口巧克力 年货零食 diy纯手工曲奇饼干 爆浆 自制曲奇夹心饼干"/>
        <s v="进口切片糖果礼盒装 年货零食糖果礼物 送女友闺蜜男友儿童"/>
        <s v="进口曲奇饼干 巧克力夹心382g年货礼品零食新年送礼品"/>
        <s v="进口食品 饼干港澳台 台湾蜜兰诺 宏亚77松塔千层酥 年货特产小吃"/>
        <s v="进口食品 费列罗巧克力 玫瑰花DIY礼盒装 情人节新年年货生日礼物"/>
        <s v="进口食品 空中霸王咸味低糖盒装礼品 代餐梳打 零食年货 苏打饼干"/>
        <s v="进口食品 休闲装 韩国好丽友全麦饼干 消化饼干225g 年货特产零食"/>
        <s v="进口食品丹麦蓝罐曲奇饼干 多 口味曲奇饼干125G 年货零食礼盒装"/>
        <s v="进口食品礼盒零食饼干糕点大礼包送女友闺蜜长辈节日新年礼物年货"/>
        <s v="进口食品零食大礼包一箱的 生日礼礼物送礼零食特产包邮年货礼盒"/>
        <s v="进口食品零食大礼包一箱的年货情人节套餐送女友巧克力礼包包邮"/>
        <s v="进口食品零食大礼包一箱的年货组合送女友生日新年礼物好吃的特价"/>
        <s v="进口食品零食大礼包一箱的送女友情人节生日礼物年货批发特价包邮"/>
        <s v="进口食品零食大礼包一箱的小吃休闲零食套餐送女友年货礼盒包邮"/>
        <s v="进口食品零食品年货零食大礼包 一箱的儿童套餐送女友年货礼盒"/>
        <s v="进口食品年货糕点  壹格无糖沙琪玛金桔沙琪玛红枣葡萄干萨其马"/>
        <s v="进口食品休闲零食 麦提莎牛奶巧克力朱古力90g盒装 年货精品"/>
        <s v="进口手工非松露韩国巧克力年货零食品1 9.9两份包邮特价糖果批发"/>
        <s v="进口手工非松露巧克力年货零食品 9.9元特价糖果批发l两份包邮"/>
        <s v="进口台湾特产饼干零食品77松塔 千层酥饼干约250克（15小包）年货"/>
        <s v="进口台湾味松塔酥千层酥威化型饼干糕点年货儿童小零食大礼包特价"/>
        <s v="进口糖果candy Eden lab情人节年货水果糖创意礼物零食手工糖切片"/>
        <s v="进口糖果零食年货水果糖创意礼物手工糖果礼盒80后零食喜糖批发"/>
        <s v="进口无糖食品高档海鲜坚果巧克力春节年货礼盒进口零食大礼包生日"/>
        <s v="进口休闲零食大礼包 一箱的办公室套餐 送女生年货礼盒年货礼包"/>
        <s v="进口休闲零食大礼包送女友生日礼物一箱的年货办公室零食套餐包邮"/>
        <s v="进口休闲零食大礼包一箱吃的七夕节套餐组合送女生友批发生日年货"/>
        <s v="进口休闲零食品大礼包一箱的套餐送女生友生日新年货情人节礼物盒"/>
        <s v="进口休闲食品新年送礼年货男友女友零食大礼包一箱的散装套餐组合"/>
        <s v="进口越南第一排糖450g白巧克力婚庆喜糖年货大礼包糖果好吃的零食"/>
        <s v="进口越南特产榴莲饼酥福安1号有蛋黄400g克赛新华园PIA年货招代理"/>
        <s v="进口正品高迪瓦Godiva歌帝梵31%纯牛奶巧克力砖排块片零食品年货"/>
        <s v="进口正品高迪瓦Godiva歌帝梵50%海盐黑巧克力砖排块片年货零食品"/>
        <s v="进口正品高迪瓦Godiva歌帝梵手工黑巧克力豆薄荷味休闲零食品年货"/>
        <s v="进口芝士 孕妇儿童食品小零食手工现做原味 丹麦进口零食年货"/>
        <s v="缙云特产 老土地传统手工米花糖 炒米冻米糖散称约500g 年货必备"/>
        <s v="缙云特产米糕点心零食传统糕点浙江特产黑米糕发糕外婆家年货切糕"/>
        <s v="京八件 北京特产1600g年货礼盒 冰糖葫芦果脯驴打滚零食糕点包邮"/>
        <s v="京果年货350g 雪枣传统糕点酥杂糖手工精制果子 湖北特产食品零食"/>
        <s v="经典零食糖果结婚喜糖童年小食品正宗金丝猴奶糖500克 年货散装"/>
        <s v="经典零食糖果结婚喜糖童年小食品正宗金丝猴小奶糖500g年货散装"/>
        <s v="精彩年货 天津特产糕点酥脆点心零食品 奶皮酥 传统北方老味甜点"/>
        <s v="精美糖果礼品星空棒棒糖果包邮太阳系10支生日年货礼盒送精美礼盒"/>
        <s v="精品休闲零食套餐大礼包一箱的年货礼包写卡片送女友生日礼物包邮"/>
        <s v="井记千岛湖特产年货零食黑芝麻糖芝麻片纯麦芽糖制作传统糕点2斤"/>
        <s v="景盛源油炸麻叶子 手工麻叶 自榨芝麻油 年货零食 安徽亳州特产"/>
        <s v="九年老店宫庭灶糖正宗威海特产脉田糖瓜麦芽麻糖关东糖饴糖果年货"/>
        <s v="酒心巧克力80后经典零食散装250g喜糖年货必备特价满5斤包邮"/>
        <s v="酒心巧克力酒芯糖零食年货喜糖批发三份包邮（代可可脂）"/>
        <s v="巨型大白兔奶糖200g  正品 包邮 零食 喜糖 新年 年货 礼品"/>
        <s v="聚【淘豆】正宗肉松饼整箱2.5kg特产糕点心休闲零食品年货"/>
        <s v="咖啡玉米豆新货零食品200克独立包装年货特级特价批发满500g包邮"/>
        <s v="卡蒂思奶酪曲奇 咸味手工芝士 手工现做早餐丹麦曲奇饼干食品年货"/>
        <s v="卡蒂思芝麻薄饼手工饼干曲奇休闲儿童零食 特色年货食品小吃进口"/>
        <s v="卡可芙进口料8口味408克黑松露巧克力年货零食品礼盒（代可可脂）"/>
        <s v="卡可芙年货16口味黑松露巧克力零食品进口料808克（代可可脂）"/>
        <s v="卡通饼干 情人节礼物 手工曲奇饼干 零食大礼包 办公室零食 年货"/>
        <s v="卡通派肉松饼20个  切糕点心月饼批发过年货伴手礼送亲友饭前点"/>
        <s v="卡通派肉松饼整箱 特产批发糕点美零食品小吃饼干年货大礼包礼盒"/>
        <s v="开封年货罗罗花生糕酥500克 河南开封土特产 特色小吃清真糕点"/>
        <s v="凯司令上海特产西式糕点手工碳烧维纳斯曲奇饼干休闲小吃零食年货"/>
        <s v="凯司令实体店售西点心维纳斯纸盒巧克力曲奇饼干礼盒包装年货礼品"/>
        <s v="康美臣同sugus正宗瑞士糖454g 喜糖软糖水果彩虹糖年货 礼盒包邮"/>
        <s v="可拉奥韩国办公室进口零食品crown奶油咖啡年货夹心饼干蛋卷216g"/>
        <s v="客家特产零食 梅州丰顺黄金可口姜糖250g 6小盒60片 年货 5盒包邮"/>
        <s v="口福莱 进口巧克力礼盒包邮 情人节巧克力礼物生日送女友礼物年货"/>
        <s v="口福莱进口糖果节日糖果礼盒进口巧克力生日礼物糖果新年礼物年货"/>
        <s v="口福莱意大利 进口糖果巧克力礼盒  情人节礼物 糖果礼盒229g年货"/>
        <s v="口水娃 爆米花香蕉酥鸡味块等多种膨化零食大礼包共12包年货礼品"/>
        <s v="口水娃膨化零食大礼包6味12袋装包邮 虾条虾片爆米花年货送礼食品"/>
        <s v="口水娃三角塔V字脆香脆角 尖角脆休闲膨化食品大礼包年货零食小吃"/>
        <s v="酷帕滋玫瑰花牛奶巧克力礼盒89g*2盒喜糖果年货（代可可脂）"/>
        <s v="酷莎 混合水果味瑞士糖 软糖奶糖年糖喜糖 礼包礼品糖果年货 包邮"/>
        <s v="酷莎 年糖年货糖果礼盒 混合水果味瑞士糖 零食软糖奶糖喜糖 包邮"/>
        <s v="酷莎 水果味瑞士糖果 婚庆喜糖年货糖果年糖礼盒 零食大礼包 包邮"/>
        <s v="腊八年货节利拉比利时风味焦糖饼干/黑糖230克咖啡伴侣7份包邮"/>
        <s v="蓝精灵正品牛油曲奇饼干儿童礼品零食年货饼干礼盒香浓4盒包邮"/>
        <s v="老北京稻香村年货礼盒 零食枣糕特产小吃京八件手工传统糕点2kg"/>
        <s v="老北京特产 臧老爷子蜜麻花礼包装468g 情人节礼物 腊八 年货"/>
        <s v="老北京特产红螺食品20种传统糕点零食年货大礼包500g礼袋 1份包邮"/>
        <s v="老北京特产红螺食品大礼包1000g 年货礼品休闲零食大全 特价包邮"/>
        <s v="老人食品寿桃馒头蛋糕特产传统糕点贺寿祝寿生日蛋糕创意年货回礼"/>
        <s v="老上海特产澳莉嘉龙须酥儿时风味传统糕点心年货礼盒特产休闲美食"/>
        <s v="老上海土特产杏花楼中秋月饼大礼盒老字号糕点小吃点心年货"/>
        <s v="老式 大虾酥糖500g（约50块）虾糖特价批发花轧软硬糖块果年货"/>
        <s v="老字号 杭州特产 特色年货小吃 过年零食 糯米团 桂花糕 糯米糕"/>
        <s v="乐金金干汤圆500g散装干吃汤圆麻糬零食糕点心厦门特产年货批发"/>
        <s v="乐锦记米酥酥500g原味 麻辣锅巴 安徽糯米锅巴休闲年货节零食"/>
        <s v="乐奈 16口味进口料巧克力808克零食品喜糖年货礼盒装（代可可脂）"/>
        <s v="乐奈 200g进口料黄油曲奇饼干 蔓越莓曲奇饼干年货零食品"/>
        <s v="乐奈 黄油曲奇饼干600g蔓越莓/海苔肉松/巧克力年货零食大礼包"/>
        <s v="乐奈 进口料8口味黑松露巧克力400g喜糖礼盒零食年货（代可可脂）"/>
        <s v="乐奈 进口料8口味黑松露巧克力408g喜糖年货零食礼盒（代可可脂）"/>
        <s v="乐奈 进口料黑松露巧克力8口味408克零食品礼盒 包邮年货"/>
        <s v="乐奈 进口料松露巧克力8口味年货零食品816克礼盒（代可可脂）"/>
        <s v="乐奈 松露巧克力蔓越莓曲奇年货零食品大礼包1008克（代可可脂）"/>
        <s v="乐奈聚年货  进口黄油榛子巧克力曲奇饼干800克组合大礼包零食品"/>
        <s v="乐奈聚年货 缤纷16口味松露巧克力零食组合装808克（代可可脂）"/>
        <s v="乐奈聚年货 纯可可脂魔幻彩多口味夹心巧克力情人节创意高档礼盒"/>
        <s v="乐奈聚年货 纯可可脂榛子酱夹心巧克力10颗"/>
        <s v="乐奈聚年货 纯可可脂榛子酱夹心巧克力250克礼盒"/>
        <s v="乐奈聚年货 多口味法式夹心马卡龙 进口料西式糕点甜点零食品礼盒"/>
        <s v="乐奈聚年货 混合口味进口黄油曲奇饼干1200克组合大礼包零食品"/>
        <s v="乐奈聚年货 混合口味进口黄油曲奇饼干600克大礼包零食品"/>
        <s v="乐奈聚年货 进口黄油海苔肉松曲奇饼干组合装400克零食品"/>
        <s v="乐奈聚年货 进口黄油蔓越莓曲奇饼干组合装400克零食品"/>
        <s v="乐奈聚年货 进口黄油榛子巧克力曲奇饼干组合装400克零食品"/>
        <s v="乐奈聚年货 进口料1258克零食年货大礼包曲奇饼干黑松露巧克力"/>
        <s v="乐奈聚年货 进口料黑森林巧克力大礼盒1000克（代可可脂）"/>
        <s v="乐奈聚年货 牛奶营养燕麦片巧克力组合1000克（代可可脂）"/>
        <s v="乐奈聚年货 牛奶营养燕麦片巧克力组合500克（代可可脂）"/>
        <s v="乐奈聚年货1208克18种口味年货零食大礼包曲奇巧克力（代可可脂）"/>
        <s v="乐奈聚年货进口料曲奇麦片巧克力零食1600g礼包含7包（代可可脂）"/>
        <s v="乐奈年货 16口味进口料松露巧克力808克零食礼盒装（代可可脂）"/>
        <s v="乐奈年货 黑松露巧克力 进口料制作1600克礼箱装（代可可脂）"/>
        <s v="乐奈年货 进口料8口味松露巧克力816克零食品礼盒装（代可可脂）"/>
        <s v="乐奈年货 进口料纯手工制作蔓越莓/榛子/海苔肉松曲奇饼干2400克"/>
        <s v="乐奈年货 进口料经典松露巧克力8口味礼盒1632克（代可可脂）"/>
        <s v="乐奈年货 进口料巧克力零食大礼包1200克混合口味（代可可脂）"/>
        <s v="乐奈年货16口味进口料松露巧克力1616克零食品礼盒装（代可可脂）"/>
        <s v="乐事薯片桶装104g*9桶番茄黄瓜味薯片休闲零食大礼包包邮年货礼物"/>
        <s v="乐天韩国原装进口好丽友杏仁糖扁桃仁糖韩国糖果零食盒装喜糖年货"/>
        <s v="乐天三层无糖润喉糖 三合一无糖蓝莓味薄荷糖 韩国进口过年货糖果"/>
        <s v="乐透社 不二家牛奶棒棒糖20支装 奶茶味+巧克力牛奶味 年货糖果"/>
        <s v="乐透社 韩国 可拉奥CROWN 巧克力榛子蛋卷瓦夫 142g 可瑞安年货"/>
        <s v="乐透社 韩国进口乐天七彩糖水果糖爱情水晶糖礼盒209g 年货糖果"/>
        <s v="乐透社 好亲家燕麦巧克力250g低糖营养麦片糖喜糖 年货糖果零食"/>
        <s v="乐透社 进口零食特产韩国可拉奥榛子奶油蛋卷 奶油榛子瓦142g年货"/>
        <s v="乐透社 零食 特产 甜甜乐 星球杯 第一代 散装称重250g小杯装年货"/>
        <s v="乐透社零食巧罗黑松露巧克力 8口味408g情人节巧克力年货代可可脂"/>
        <s v="乐透社喜糖好利源脆皮鲜乳球500g水果夹心软糖婚庆 年货糖果"/>
        <s v="乐透社越南第一排糖 椰蓉奶油酥球 250g散称 婚庆 喜糖年货糖果"/>
        <s v="乐透社正宗越南黄龙绿豆糕410g 特产食品办公室零食/入口即化年货"/>
        <s v="乐优滋 正宗金冠黑糖话梅糖净重468g含包装500g精装包邮好年货"/>
        <s v="犁记伴手礼传统糕点凤梨酥零食礼盒手工制作无防腐剂好吃年货推荐"/>
        <s v="犁记舌尖上的中国台湾特产蛋黄酥咸甜奶香美味9入年货大礼盒零食"/>
        <s v="犁记台湾特产零食传统糕点大进口食材特产无防腐剂年货大礼盒"/>
        <s v="犁记太阳饼无防腐剂零食进口食材手工制作年货大礼盒包装10入特产"/>
        <s v="礼盒10枚装丫眯乐鲜花饼云南特产玫瑰饼休闲零食糕点春节年货送礼"/>
        <s v="礼盒装星空棒棒糖 10根慕丝妮创意宇宙星球糖果年货春节礼物包邮"/>
        <s v="礼园芳花生酥糖年货礼品婚礼喜糖果正宗漳浦杜浔酥糖400g一包包邮"/>
        <s v="礼园芳进口手工饼干自制下单现做蔓越莓手工曲奇饼干自制年货礼品"/>
        <s v="礼园芳年货批发正宗杜浔酥糖花生酥糖果婚庆喜糖果杜浔花生酥糖果"/>
        <s v="礼园芳酥糖包邮花生酥闽南特产杜浔酥糖婚庆喜糖果年货礼品批发"/>
        <s v="丽江鲜花饼云南特产小吃玫瑰酥皮传统糕点礼袋盒零食土特食品年货"/>
        <s v="利耕纯手工牛轧糖 综合混合牛扎糖 包邮喜糖 台湾进口零食年货"/>
        <s v="利拉比利时风味饼干黑糖焦糖饼干24包特价好吃零食品年货休闲小吃"/>
        <s v="利拉比利时风味焦糖饼干咖啡黑糖饼干年货零食品散装42包750g"/>
        <s v="栗米烧玉米软糖水果糖婚庆结婚喜糖休闲糖果零食品500g散装年货"/>
        <s v="莲香楼 老婆饼 600克铁罐广东广州特产休闲食品零食小吃春节年货"/>
        <s v="良品铺子 送女友年货零食大礼包一箱的组合套餐女生儿童生日礼物"/>
        <s v="良品铺子香酥麻花年货糕点 天津特产麻花休闲零食独立包装 160g"/>
        <s v="梁丰巧克力礼盒新老麦丽素休闲零食年货大礼包（代可可脂）"/>
        <s v="梁山阁 绿茶/奶味/巧克力味花生牛轧糖纯手工年货糖果【2件包邮】"/>
        <s v="梁山阁福建特产花生酥糖花生酥婚庆糖果喜糖388g年货"/>
        <s v="梁山阁花生酥糖 酥香世家 梁峰葱香味 礼品 年货 喜糖 2包起包邮"/>
        <s v="梁山阁酥糖 正宗杜浔花生酥糖 绿茶/葱香原味 年货零食糖果礼包邮"/>
        <s v="粮悦烤馍片锅巴休闲办公室零食食品 年货零食 早餐饼干糕点450g"/>
        <s v="粮悦新年礼盒大礼包2270G 零食特产传统糕点超值礼品装年货礼盒"/>
        <s v="粮悦新年礼盒大礼包2475G 零食特产坚果糕点礼品装年货零食"/>
        <s v="粮悦新年礼盒大礼包装1900G 超值送礼零食特产美食礼品装年货零食"/>
        <s v="林菽庄馅饼套装4盒口味任意选择传统糕点正品鼓浪屿馅饼特产年货"/>
        <s v="林菽庄伊豆酥6个装传统糕点正品厦门特产鼓浪屿馅饼年货"/>
        <s v="临期英国进口Mcvities/麦维他轻怡消化饼干250g零食年货圣诞特价"/>
        <s v="零利润限时特价 丹麦皇冠曲奇饼干 蓝罐曲奇原味90g 进口食品年货"/>
        <s v="零食 红星软香酥 特产糕点年货  小小酥礼盒 10块 区域包邮"/>
        <s v="零食 宏盛牛轧糖 进口原料 花生牛扎糖 喜糖婚庆糖果 500g 年货"/>
        <s v="零食包邮 日本年货大礼盒 布尔本 德式5种类巧克力饼干曲奇 60枚"/>
        <s v="零食大礼包 包邮 徐福记糕点大礼包  饼干蛋糕1000克 年货礼包"/>
        <s v="零食大礼包 陕西特产糕点年货 红星软香酥 5味 50g*15块 区域包邮"/>
        <s v="零食大礼包 陕西特产糕点年货 红星软香酥 6味 50g*30块 区域包邮"/>
        <s v="零食大礼包36包一箱的 元旦女友送礼物 含进口食品组合年货礼盒"/>
        <s v="零食大礼包棒棒糖礼盒创意糖果送女友小孩生日情人节礼物年货包邮"/>
        <s v="零食大礼包送女友生日新年货礼物一箱好吃的糖肉饼干组合套餐包邮"/>
        <s v="零食大礼包套餐组合特价包邮 过生日送女友女生春节年货零食小吃"/>
        <s v="零食大礼包特产年货礼盒 送礼品德芙士力架巧克力糖果鸡仔饼肉松"/>
        <s v="零食大礼包一大箱子的情人节送女友生日礼物进口零食品年货礼包邮"/>
        <s v="零食大礼包一箱吃的套餐糖肉送男女友儿童新年货生日礼物批发包邮"/>
        <s v="零食大礼包一箱吃的组合套餐糖送女友儿童新年货生日礼物批发包邮"/>
        <s v="零食大礼包一箱的  年货特价套餐送女朋友儿童礼盒休闲食品吃货的"/>
        <s v="零食大礼包一箱的 休闲小吃送女生朋友儿童套餐特价吃的年货礼盒"/>
        <s v="零食大礼包一箱的年货礼包好吃的食品 情人节零食礼包生日送女友"/>
        <s v="零食大礼包一箱的年货送女友特价散装女生儿童生日组合套餐套装"/>
        <s v="零食大礼包一箱的女生日礼物组合套餐定制礼盒装年货小吃代写贺卡"/>
        <s v="零食大礼包一箱的情人节日礼物送男女友套餐进口年货含韩国进口"/>
        <s v="零食大礼包一箱的送女生日礼物年货小吃的组合套餐代写卡公仔包邮"/>
        <s v="零食大礼包一箱的送女生日礼物套餐组合年货小吃的代写贺卡公仔"/>
        <s v="零食大礼包一箱的新年送礼好吃的东南亚特产进口年货食品特价"/>
        <s v="零食丹麦皇冠曲奇饼干 原味/葡萄干/巧克力腰果可选 90G 年货特价"/>
        <s v="零食计划大礼包15包 张君雅小妹妹甜甜圈台湾进口休闲食品年货礼"/>
        <s v="零食嘉士柏花生牛轧糖喜糖果芝麻 年货468g台湾风味糖果包邮"/>
        <s v="零食麦德好正宗黑糖话梅糖 话梅黑糖 婚喜庆糖果年货大礼包500g"/>
        <s v="零食品 年货礼盒休闲饼干麻辣条大礼包套餐 一整箱的坚果肉干小吃"/>
        <s v="零食圣福记高粱饴软糖喜糖山东特产厂家授权500g年货2斤多省包邮"/>
        <s v="零食糖果批发 UHA悠哈 特浓牛奶糖 102g 奶糖 7味可选 好吃的年货"/>
        <s v="零食套餐大礼包一箱的年货礼物生日礼物送女友含进口零食创意礼物"/>
        <s v="零食套餐大礼包一箱的情人节送女友生日礼物年货大礼包含进口零食"/>
        <s v="零食甜食大礼包送男女友朋儿童套餐元旦春节年货生日礼物贺卡包邮"/>
        <s v="零食喜糖3斤包邮 好亲家纯燕麦巧克力棒营养 年货 250g 三斤包邮"/>
        <s v="浏阳特产 传统糕点农家黑芝麻糖糕点心糖纯手工 芝麻片 年货零食"/>
        <s v="榴莲饼粤统注心蛋卷榴莲酥脆皮注心卷注心棒卷一箱年货酥皮注心卷"/>
        <s v="六合信 纯手工牛轧糖 年货糖果休闲零食台湾风味牛轧糖 250g包邮"/>
        <s v="六三饼铺蛋黄酥馅饼台湾传统糕点手工零食特色小吃茶点心年货盒装"/>
        <s v="六三饼铺老婆饼台湾特产零食传统糕点手工特色小吃茶点心年货礼盒"/>
        <s v="六三饼铺台湾特产零食凤梨酥饼传统糕点手工特色小吃点心年货礼盒"/>
        <s v="六三饼铺太阳饼台湾传统糕点下午茶点心零食特色小吃原味年货礼盒"/>
        <s v="六三饼铺太阳饼台湾特产传统糕点茶点心零食小吃年货礼盒绿茶2个"/>
        <s v="六三饼铺太阳饼台湾特产传统糕点下午茶点心零食小吃年货礼盒绿茶"/>
        <s v="六三饼铺香芋酥饼台湾特产馅饼传统糕点特色小吃茶点心年货礼盒装"/>
        <s v="龙昌芝麻花生酥 桂林特产花生糖片南糖手工酥糖年货零食250G"/>
        <s v="驴打滚麻薯糍粑老北京特产年货小糕点心零食品店美食小吃糯米切糕"/>
        <s v="绿豆糕低糖绿豆蒸原味28g*18个年货特产传统糕点茶点心零食散装"/>
        <s v="绿豆糕散装32g*16个年货杭州特产绿豆冰糕传统糕点茶点心零食批发"/>
        <s v="绿色湘西特产 糍粑 糯米粑 纯手工农家自制年糕 年货 满39元包邮"/>
        <s v="绿音陕西十大怪400g 陕西特产礼盒西安小吃办公零食大礼包年货"/>
        <s v="绿滋肴糍粑江西特产年货礼盒装1560克纯糯米手工制作干汤圆礼品"/>
        <s v="绿滋肴桂花糕点160g*10茶点江西特产传统糕点心年货礼品大礼包"/>
        <s v="绿滋肴九江茶饼980g茶点心江西特产食品年货送礼品传统糕点小吃"/>
        <s v="绿滋肴礼盒装糯米糍粑1560克江西特产传统糕点心干汤圆年货礼品"/>
        <s v="麻辣零食大礼包 一箱的 年货休闲小吃礼包 好吃的超辣味食品"/>
        <s v="麻辣零食大礼包一箱的送男友肉类小吃送女友吃货套餐组合女生年货"/>
        <s v="马大姐500g燕麦糖牛奶燕麦可滋糖营养麦片巧克力年货（代可可脂）"/>
        <s v="马大姐脆皮鲜乳球500g京逗糖果零食夹心水果软糖结婚喜糖年货必备"/>
        <s v="马大姐大喜酥468g结婚喜糖果零食大虾酥北京特北京酥糖 年货必备"/>
        <s v="马大姐大虾酥468g 酥心糖北京酥糖糖果结婚喜糖零食特产年货食品"/>
        <s v="马大姐黑糖话梅糖500g 零食糖果 结婚喜糖食品 美食特产新年年货"/>
        <s v="马大姐花生牛轧糖250g*3花生酥糖自制牛轧糖特价年货老北京特产"/>
        <s v="马大姐花生牛轧糖500g食品乳山纯手工香浓花生牛奶糖零食年货包邮"/>
        <s v="马大姐花生酥原味花生糖168g喜糖批发北京特产休闲零食特价年货"/>
        <s v="马大姐花生酥原味花生糖500g喜糖零食批发北京特产休闲特价年货"/>
        <s v="马大姐婚庆糖果散装喜糖大喜酥糖零食468g结婚喜糖特价年货酥糖"/>
        <s v="马大姐麦可滋糖果500g燕麦巧克力食品结婚喜糖零食 年货多省包邮"/>
        <s v="马大姐奇点肉松饼2100g整箱 零食早餐食品 面包糕点年货多省包邮"/>
        <s v="马大姐肉松饼10个装正宗特价休闲零食黄金肉松饼团购糕点特产年货"/>
        <s v="马大姐肉松饼正宗特价黄金肉松饼30个装休闲零食年货肉松饼马大姐"/>
        <s v="马大姐食品麦可滋燕麦巧克力450g糖果零食 营养麦片小吃年货必备"/>
        <s v="马大姐司考奇500g喜糖 结婚糖食品 硬糖牛奶糖零食糖果 年货必备"/>
        <s v="马大姐酥糖喜糖 花生糖老北京大虾酥婚庆糖果500g特价年货"/>
        <s v="马大姐酥糖喜糖北京大虾糖婚庆糖果468g特价年货大虾酥老北京"/>
        <s v="马大姐糖果250g酒心巧克力糖怀旧零食酒芯糖新婚年货必备多省包邮"/>
        <s v="马大姐糖果500g 老北京酥糖 酥心糖结婚喜糖食品特产零食年货必备"/>
        <s v="马大姐糖果500g酒心巧克力糖怀旧零食酒芯糖新婚年货必备多省包邮"/>
        <s v="马大姐喜糖  桔子硬糖500g 婚庆喜糖桔子味硬糖 特价年货"/>
        <s v="马大姐喜糖  正宗话梅糖500g 童年零食经典美味硬糖 特价年货"/>
        <s v="马大姐喜糖 传统老北京酥糖300g 休闲零食糖果 结婚喜庆年货"/>
        <s v="马大姐喜糖 大虾酥468g+大喜酥468g组合老北京特价年货大礼包"/>
        <s v="马大姐喜糖 低糖多味麦片巧克力500g 代可可脂年货（代可可脂）"/>
        <s v="马大姐喜糖 黑糖话梅糖227g 休闲零食话梅糖 特价年货"/>
        <s v="马大姐喜糖 黑糖话梅糖500g 马大姐话梅糖 休闲零食特价年货"/>
        <s v="马大姐喜糖 黑糖话梅糖500g*3奶糖硬糖正宗散装特产零食年货"/>
        <s v="马大姐喜糖 花生牛轧糖250g纯手工牛轧糖花生糖结婚喜糖年货"/>
        <s v="马大姐喜糖 金币元宝巧克力巧克力500g年货代可可脂（代可可脂）"/>
        <s v="马大姐喜糖 桔味软糖250g 经典水果软糖桔子糖 散装特价年货"/>
        <s v="马大姐喜糖 老北京酥糖500g 特产经典 婚庆喜糖散装特价年货"/>
        <s v="马大姐喜糖 清凉薄荷糖250g 超凉润喉祛肿糖果独立小包装年货"/>
        <s v="马大姐喜糖 水果糖120g混合多种果汁口味综合袋包装 特价年货"/>
        <s v="马大姐喜糖 酸三色500g 马大姐糖果婚庆糖果 零食糖果特价年货"/>
        <s v="马大姐喜糖 玉米糖软糖200g 休闲零食结婚婚庆糖果 特价年货"/>
        <s v="马大姐喜糖 芝麻软牛轧500g休闲零食喜糖 特价年货2袋包邮"/>
        <s v="马大姐喜糖酒心巧克力250g酒心巧克力散装夹心糖果特价年货半斤装"/>
        <s v="马大姐喜糖休闲零食批发黑糖话梅糖燕麦巧克力婚庆糖果年货大礼包"/>
        <s v="马大姐喜糖玉米软糖500g味道正宗休闲零食特产玉米糖软糖特价年货"/>
        <s v="马大姐喜糖芝麻牛皮糖500g喜庆糖果休闲零食老北京年货牛皮糖芝麻"/>
        <s v="马大姐喜糖致爱巧克力228g*2婚庆糖果年货代可可脂（代可可脂）"/>
        <s v="马大姐香浓花生牛奶糖果花生牛轧糖250g乳山纯手工零食品年货特产"/>
        <s v="马大姐燕麦巧克力250g食品糖果 纯燕麦片糖 特产点心零食年货必备"/>
        <s v="马大姐原味肉松饼10个约360g食品早餐糕点 点心零食糖果年货特产"/>
        <s v="马来西亚 LOT100一百份百芒果汁软糖1000g年货送礼超热销婚庆喜"/>
        <s v="马来西亚*Fruit Plus果超软糖水果糖果 结婚喜糖年货500g 5198甲"/>
        <s v="马来西亚进口 COCON可康牌咸柠檬糖 补盐硬糖年货喜糖批发不包邮"/>
        <s v="马来西亚进口 特特旺蓝莓/巧克力夹心软曲奇饼干甜味零食品 年货"/>
        <s v="马来西亚进口佳酪黄油蓝莓曲奇饼干铁盒年货礼盒装休闲食品400g"/>
        <s v="马来西亚进口零食大礼包年货 EGO综合黑糖麦芽糖夹心饼干350g*3包"/>
        <s v="马来西亚进口零食品 EGO营养燕麦巧克力468g 牛奶麦片喜糖果年货"/>
        <s v="马来西亚进口零食品年货大礼包EGO金小熊灌心夹心饼干4口味可选"/>
        <s v="马来西亚进口糖果 可康咸柠檬糖1kg COCON水果汁硬糖喜糖年货零食"/>
        <s v="马来西亚进口糖果百分百LOT100一百份果汁软糖零食品年货 4袋包邮"/>
        <s v="玛修斯星际棒棒糖10支礼盒 星空棒棒糖 太空银河系星球 年货礼盒"/>
        <s v="买10送1 云南鲜花饼 批发团购 嘉华鲜花饼旗舰店 年货节送礼零食"/>
        <s v="买1斤送1斤包邮14年新货贵州特产低糖核桃软糖核桃糕零食年货1斤"/>
        <s v="买1送1 卜珂蔓越莓曲奇饼干800克礼盒进口料丹麦年货零食品大礼包"/>
        <s v="买2发18个 四川年货糕点心小吃传统特产零食肉松味薄皮千层香酥饼"/>
        <s v="买2减1健德营养燕麦巧克力500麦片 婚庆喜糖果年货零食品代可可脂"/>
        <s v="买2减1元 玉其芝麻牛皮糖250g 年货传统软糖果喜糖湖南特产零食品"/>
        <s v="买2减2 健德水果切片糖情人节礼物 手工硬糖创意喜糖果500g年货"/>
        <s v="买2减2健德营养燕麦巧克力500麦片 婚庆批发喜糖果 零食品年货"/>
        <s v="买2减3/悠梅蔓越莓蛋糕干面包干饼干零食大礼包一箱年货礼盒800g"/>
        <s v="买2件发25个/ 买3发40个/ 四川传统特产年货糕点心零食品小吃麻饼"/>
        <s v="买2送1 传统年货宴会小时候吃的零食小吃薄荷味糖果润喉糖手工糖"/>
        <s v="买2送1 乐奈整箱进口黄油蔓越莓曲奇饼干800g零食品年货大礼包"/>
        <s v="买2送1 台湾特产大甲芋头酥 传统糕点点心紫芋酥 进口年货 香芋酥"/>
        <s v="买2送1土耳其进口 咔咔莎椰蓉巧克力饼干黑巧克力64g*4条年货好礼"/>
        <s v="买2有赠 传统年货手工特产零食品散装糖果清凉薄荷糖润喉糖批发"/>
        <s v="买3送1 卜珂黑松露巧克力8口味408克卜珂巧克力 年货（代可可脂）"/>
        <s v="买3送1 大白兔100牛奶糖 冰激凌风味 107g袋装 进口奶源 年货喜糖"/>
        <s v="买3送1 大白兔100牛奶糖 黑糖冰激凌风味 107g袋装 进口奶源年货"/>
        <s v="买3送1 买2有赠 四川年货特产小吃糕点心零食品散装花生酥糖果"/>
        <s v="买3送2情人节礼物德芙丝滑巧克力156g盒装黑巧送女友婚庆喜糖年货"/>
        <s v="买5减3 日光岩椰子饼228g 鼓浪屿馅饼年货传统糕点心厦门特产"/>
        <s v="买5送1 日光岩椰子饼228g 厦门特产 鼓浪屿馅饼 年货传统糕点心"/>
        <s v="买5送1巧罗纯可可脂速融手工黑松露巧克力年货礼盒32颗进口料零食"/>
        <s v="买6包邮~candy lab澳洲手工糖果candylab25g试管 生日情人节年货"/>
        <s v="买7送1 赵老师花生酥糖原味/原香味 四川特产休闲零食年货498g/袋"/>
        <s v="买7送1 正宗四川特产赵老师原味花生酥糖 原味 散装糖果年货零食"/>
        <s v="买7送1 资中赵老师花生酥糖椒香味散装500g 休闲零食年货四川特产"/>
        <s v="买二减一熊仔休闲零食糖果牛奶花生牛轧糖年货软糖散装牛轧糖500g"/>
        <s v="买二送二津之源金砖肉松蛋糕420g12个小包装湖南特产休闲零食年货"/>
        <s v="买三送一台湾特产糕点年货 进口台式原味 即品凤梨酥点心零食168g"/>
        <s v="麦德好果蔬巧克力118g粗粮膳食纤维喜糖果年货蔬果（代可可脂）"/>
        <s v="麦德好营养燕麦片巧克力468g 礼袋装年货喜糖果燕麦糖26省2袋包邮"/>
        <s v="麦德好正宗燕麦巧克力营养片500g 低糖年货喜糖休闲零食两件包邮"/>
        <s v="麦吉士核桃酥饼干320g罐装山核桃小酥零食坚果年货批发"/>
        <s v="麦畔正宗慕丝妮肉松饼整箱约60个糕点零食品福建特产年货2000g"/>
        <s v="麦芽糖包邮纯正手工制作丁丁糖敲糖永定特产麦牙糖糖果零食年货！"/>
        <s v="麦优一品广东广州特产手信礼盒 手工特色糕点零食年货大礼包 包邮"/>
        <s v="满2份包邮江浙沪皖 手工崇明糕 重阳糕 2斤红糖糯米糕 年货礼品"/>
        <s v="满2减1金冠正宗黑糖话梅棒棒糖12支喜糖果零食年货黑糖话梅棒棒糖"/>
        <s v="满2斤包邮 老北京冰糖葫芦红螺 北京特产 中华老字号零食礼品年货"/>
        <s v="满39元包邮 好利源水果软糖 鲜乳球 混称500g 年货婚庆喜糖果TGBD"/>
        <s v="满两斤包邮 茯苓夹饼红螺食品 北京特产中华老字号年货零食礼品"/>
        <s v="满四斤包邮 金丝猴圆柱奶糖原味500g散装约90颗婚庆喜糖年货零食"/>
        <s v="蔓纳巧克力 进口料吃的年货 手工diy纯可可脂松露巧克力礼盒零食"/>
        <s v="茂源祥肉松饼 小零食福建特产馅饼小吃糕点 年货礼盒装 5个180g"/>
        <s v="玫瑰美食屋进口零食品丹麦皇冠纯手工曲奇90g好吃的年货休闲小吃"/>
        <s v="玫瑰美食屋进口零食品台湾宏亚蜜兰诺77松塔16克*30 年货必备小吃"/>
        <s v="玫瑰美食屋马来西亚进口金小熊夹心饼干4口味800g大礼包年货小吃"/>
        <s v="梅州 客家特产 罗记花生芝麻姜糖250g 传统零食 两斤包邮年货必备"/>
        <s v="梅州客家特产畲江 元记姜糖 芝麻花生姜糖 零食年货 不粘牙半斤"/>
        <s v="每日生机代餐苏打饼干咸味低糖梳打奶盐鲜葱540g*2包年货整箱批发"/>
        <s v="美国 圣诞节创意礼物星空棒棒糖 星际礼盒10支装 送礼送女友年货"/>
        <s v="美国Bloomingsweet正品爱心情侣棒棒糖情人生日礼盒包装节日糖果"/>
        <s v="美国Yummy Earth天然有机混合水果棒棒糖14支 宝宝年货糖果零食品"/>
        <s v="美国创意手工crafted星球星空棒棒糖果年货送女友礼物10支礼盒"/>
        <s v="美国创意手工crafted星球星空棒棒糖果年货送女友礼物10支礼盒装"/>
        <s v="美国创意太阳系星际星空星球棒棒糖 佰可轩生日情人节新年货礼物"/>
        <s v="美国创意太阳系星空星际星球棒棒糖 情人节生日新年礼物年货礼包"/>
        <s v="美国创意星际星球星空棒棒糖果喜糖情人节礼物零食年货10支礼盒"/>
        <s v="美国创意星空星际棒棒糖10支礼盒装 星球棒棒糖果 情人节年货礼盒"/>
        <s v="美国创意星球太阳系星空棒棒糖果10支礼盒装送女友年货情人节礼物"/>
        <s v="美国创意正品年货星球星空棒棒糖果10支精品糖果礼盒装批发包邮"/>
        <s v="美国创意正品星球星空棒棒糖果生日情人节礼物10支礼盒年货包邮"/>
        <s v="美国进口see's candies时思手工棒棒糖硬糖果休闲零食品年货礼物"/>
        <s v="美国进口迪乐斯dilesi低糖营养燕麦巧克力438g年货零食6包包邮"/>
        <s v="美国进口糖果Almond Roca乐家杏仁糖1190g香脆甜蜜零食品年货包邮"/>
        <s v="美国年货食品 纳贝斯克NABISCO RITZ CHEESE芝士奶酪夹心饼干298g"/>
        <s v="美国瑞士莲Lindt Lindor松露软心巧克力球5种口味 婚庆喜糖 年货"/>
        <s v="美国星空棒棒糖创意糖果太阳系星球10支礼盒年货送男女朋友礼物"/>
        <s v="美国原装进口Lindt瑞士莲软心巧克力喜糖果600g正品保证年货礼物"/>
        <s v="美国正品crafted星球星空棒棒糖生日情人节礼物10支糖果礼盒年货"/>
        <s v="美乐品零添加健康零食曲奇饼干大礼包8口味组合年货送礼品qeubul"/>
        <s v="美食颂乐锦记米酥酥安徽特产糯米锅巴零食年货礼包三斤29.9元包邮"/>
        <s v="美味果仁原味牛轧糖208g/包 台湾进口特产休闲零食品糖果年货袋装"/>
        <s v="米多奇烤香馍片50g*38个饼干多口味混合美零食品年货包邮"/>
        <s v="米老头蛋黄煎饼鸡蛋曲奇饼干办公室休闲零食大礼包一整箱年货礼盒"/>
        <s v="米老头蛋黄煎饼批发 蛋黄煎饼原味牛奶味 年货特惠6包装1800g包邮"/>
        <s v="米老头面包干饼干片休闲零食大礼包整箱小吃点心糕点年货礼盒送礼"/>
        <s v="米老头年货礼盒 饼干曲奇牛轧糖巧克力碧根果坚果 新年零食大礼包"/>
        <s v="密三刀羊角蜜 河南传统糕点特产年货家乡味道"/>
        <s v="蜜桃心糖豆豆-红白260g|结婚喜庆散装节日糖果|婚庆喜糖年货批发"/>
        <s v="蜜桃心糖豆-粉白|260g/袋|楽菋喜糖|婚庆生日节日糖果 年货批发"/>
        <s v="免邮不二家糖果 夹心脆脆糖 糖果 柠檬散装 喜糖 零食年货500g"/>
        <s v="免邮不二家喜糖糖果 散装糖 硬糖 牛奶果糖7口味混合零食年货500g"/>
        <s v="免邮正品保证北京特产御食园驴打滚500克混合口味装年货抢购包邮"/>
        <s v="喵叔的实验室 diy纯手工曲奇饼干礼盒 年货零食8种口味 顺丰包邮"/>
        <s v="秒杀52.8 福寿礼包年货特产礼盒1000g春节礼品年货食品大礼包送礼"/>
        <s v="秒杀韩国进口零食品乐天Binch宾驰巧克力夹心饼干点心年货限包邮"/>
        <s v="妙思牛奶燕麦巧克力年货食品特产品格燕麦片巧克力低糖380g"/>
        <s v="明治meiji 散装原袋 雪吻巧克力 六种口味任选1KG年货结婚礼喜糖"/>
        <s v="慕丝妮 猴头菇饼干 猴菇酥性养胃 720g 年货礼盒送人送长辈精包装"/>
        <s v="慕丝妮 休闲零食批发年货特产小吃点心糕点巧克力面包干300g"/>
        <s v="慕丝妮 养胃猴头菇饼干 酥性曲奇 年货特价零食720g手提袋精包装"/>
        <s v="慕丝妮纯手工松露巧克力200g礼盒装年货零食品（代可可脂）"/>
        <s v="慕丝妮纯手工松露巧克力400g进口礼盒装年货零食品包邮 代可可脂"/>
        <s v="慕丝妮猴菇饼干猴头菇饼干饼干猴菇饼干旗舰店盒装420克年货零食"/>
        <s v="慕丝妮金丝肉松饼整箱礼盒包邮2KG约60只休闲食品年货节零食特产"/>
        <s v="慕丝妮奶香浓郁FIPO巧克力蛋糕干300g*3袋装面包干大礼包年货零食"/>
        <s v="慕丝妮奶香浓郁FIPO巧克力蛋糕干300g袋装面包干大礼包年货礼盒"/>
        <s v="慕丝妮年货礼盒整箱肉松饼约60个福建特产传统糕点零食小吃"/>
        <s v="慕丝妮千层蒸奶香蛋糕 鸡蛋糕面包糕点早餐零食品1kg整箱年货包邮"/>
        <s v="慕丝妮肉松饼 原厂整箱约60个糕点休闲零食品福建年货礼盒2000g"/>
        <s v="慕丝妮肉松饼50个 一整箱毛重2kg批发包邮 零食品糕点心年货团购"/>
        <s v="慕丝妮肉松饼进口原料年货礼盒10个糕点零食大礼包批发情人节礼物"/>
        <s v="慕丝妮肉松饼一整箱2000g约60个 福建特产糕点小吃年货零食大礼包"/>
        <s v="慕丝妮肉松饼整箱2000g 约60个传统糕点 年货零食大礼包特产小吃"/>
        <s v="慕丝妮肉松饼整箱2000g约60个 福建特产小吃糕点年货零食大礼包"/>
        <s v="慕丝妮肉松饼整箱约60个 福建厦门特产糕点心零食年货大礼包2000g"/>
        <s v="慕丝妮酥性休闲黑糖饼干散装称重年货零食批发500g厦门特产"/>
        <s v="慕丝妮台式手工麻薯麻糬麻糍零食大礼包468g干吃汤圆糕点年货包邮"/>
        <s v="慕丝妮台湾工艺花生进口奶糖手工牛轧糖独立小包装200g年货零食装"/>
        <s v="慕丝妮台湾麻薯干吃汤圆 传统糕点点心零食年货 500g包邮买四送一"/>
        <s v="慕丝妮太阳系星际星球星空棒棒糖果10支年货送男女友创意生日礼物"/>
        <s v="慕丝妮燕麦曲奇煎饼500g  早餐饼干饱腹零食年货零食"/>
        <s v="慕丝妮正宗肉松饼整箱2000g约60个 福建特产糕点 年货糕点品"/>
        <s v="奶酪抹茶夹心6块装 手工饼干自制无添加曲奇婚礼美食年货小吃美食"/>
        <s v="男送女友年货礼物零食大礼包一箱吃的散装套餐食品休闲套餐组合"/>
        <s v="南萃坊四种口味混合装金牌肉松饼整箱 60个装包邮 年货送礼"/>
        <s v="南国榴莲薄饼160g海南特产水果香脆饼干上班小吃休闲零食年货批发"/>
        <s v="南国特浓芒果糖150g 海南特产 软质糖水果糖休闲零食年货喜糖"/>
        <s v="南国椰子糖 海南特产食品 年货零食糖果 特浓椰子糖200g"/>
        <s v="内蒙古老式糖果 经典怀旧零食正蓝旗水果糖硬糖500g 年货糖果批发"/>
        <s v="内蒙古奶糖 长虹老蓝旗牛奶酸奶糖果 500克 零食特产年货三斤包邮"/>
        <s v="年货  四川眉山仁寿特产张三黑芝麻糕点500g零食糕质细腻香甜化渣"/>
        <s v="年货 2包6省包邮 扭扭鱿鱼卷 膨化食品怀旧零食 看电影必备300g"/>
        <s v="年货 Aji尼西亚惊奇脆饼干起士味蔬菜味洋葱味泡菜味惊奇脆片200g"/>
        <s v="年货 Socona 美式奶油+焦糖味球形爆米花200gX2罐装 进口玉米"/>
        <s v="年货 澳门特产 十月初五 奶油鸡蛋卷 糕点点心 进口零食 150g"/>
        <s v="年货 澳门特产 十月初五 椰蓉酥 酥性饼干进口零食糕点点心 78g"/>
        <s v="年货 白鹭蛋花酥200g 厦门特产美食传统茶糕点心 鸡蛋卷花生酥"/>
        <s v="年货 百分爱肉松饼 整箱2.5kg 特产糕点零食小吃 送礼佳品"/>
        <s v="年货 包邮 台湾特产零食 樱桃爷爷南枣核桃糕250g*2包软糖伴手礼"/>
        <s v="年货 包邮樱桃爷爷杏仁牛轧糖 手工牛扎糖糖村混合味台湾代购进口"/>
        <s v="年货 比利时 进口休闲 食品和情Lotus焦糖饼干700g*2咖啡伴侣零食"/>
        <s v="年货 超低特价 苏州著名糕点黄天源甜猪油糕 2只约320克年糕系列"/>
        <s v="年货 传统怀旧零食 芝麻棒 棍麦芽糖 芝麻杆麻杆糖 麻糖500克包邮"/>
        <s v="年货 丹夫华夫饼 整箱 5斤原味无糖奶油芝士饼干糕点 特价团购"/>
        <s v="年货 当天现烤 苏州著名特产 人和园湘城牌松仁枣泥麻饼 5只哦"/>
        <s v="年货 德芙士力架散装 500g 花生夹心巧克力  横扫饥饿14.7 包邮"/>
        <s v="年货 德国进口糖果嘉云糖水果糖含VC果汁喜糖糖果零食礼物铁盒装"/>
        <s v="年货 法国乔慕 进口纯可可脂大自然原味松露巧克力1000g盒装 包邮"/>
        <s v="年货 法国乔慕 进口纯可可脂松露巧克力黑巧克力 礼盒装 1000g"/>
        <s v="年货 糕点 零食 点心 徐州 特产 鑫富德白麻片450g 芝麻糖芝麻片"/>
        <s v="年货 姑苏一绝 苏州芝品斋梨膏糖 止咳化痰润肺顺气冬季养生必备"/>
        <s v="年货 韩国进口糖果喜糖好丽友杏仁糖99g 大颗杏仁 儿童最爱"/>
        <s v="年货 杭州特产 土特产大全 气派实惠大礼包 糕点组合藕粉礼盒"/>
        <s v="年货 宏盛牛轧糖500g 台湾风味花生牛轧糖 糖果零食软喜糖牛奶糖"/>
        <s v="年货 猴菇猴头菇饼干养胃营养健康办公室零食品336g包邮"/>
        <s v="年货 湖南特产零食 玉其芝麻牛皮糖500g 传统糕点软糖果食品 TX"/>
        <s v="年货 湖南特产农家自制手工/蒿菜糯米糍粑/纯糯米手工年糕 现做"/>
        <s v="年货 加送2包达能优冠牛奶香脆饼干1.2kg礼盒酥性饼干12包保鲜装"/>
        <s v="年货 金安记凤梨酥 台湾原装进口食品代购 凤梨酥食品 特产糕点"/>
        <s v="年货 进口零食大礼包 一箱的 送女友 tipo 面包干 莱家 威化饼干"/>
        <s v="年货 礼品义乌特产 敲糖帮 特级少糖型油枣 特级金枣 桶装 560g"/>
        <s v="年货 南萃坊黄金肉松条肉松饼糕点零食1000g 过年送礼 30个装包邮"/>
        <s v="年货 巧客麦片巧克力毛重500g燕麦巧克力低糖零食喜糖果代可可脂"/>
        <s v="年货 情人节 休闲零食大礼包一箱吃的组合套餐礼盒 女生日礼物"/>
        <s v="年货 秋林 酒心巧克力 糖果 酒芯糖 喜糖零食400g（代可可脂）"/>
        <s v="年货 秋林 酒心巧克力 喜糖 糖果  零食酒芯糖400g*2（代可可脂）"/>
        <s v="年货 秋林 酒芯糖+酥糖+奶糖+牛轧糖+鲍玛糖袋装组2KG 哈尔滨特产"/>
        <s v="年货 秋林北大仓酒心糖 喜糖袋装200g 酒芯糖 巧克力酒糖特产糖果"/>
        <s v="年货 秋林大虾酥休闲零食结婚喜糖80后怀旧零食糖果花生酥糖400g"/>
        <s v="年货 秋林花生牛轧糖 牛扎糖 传统老手工制作 喜糖 礼品袋装400g"/>
        <s v="年货 秋林酒芯糖 酒心巧克力 酒心糖 精装秋林大盒400g 零食特产"/>
        <s v="年货 秋林酥糖 纯手工 喜糖袋装休闲零食品 零食糖果花生糖 400g"/>
        <s v="年货 日本MEIJI 明治雪吻巧克力 六种口味任选 散装500g喜糖包邮"/>
        <s v="年货 日本饼干 もえぎ野 萌千朋蒂薰抹茶夹心法式薄饼/抹茶饼112g"/>
        <s v="年货 日本进口糕点杉本屋什锦羊羹360g日式风味豆沙琼脂糕茶点"/>
        <s v="年货 三牛万年青 葱油酥咸饼干整箱批发 上海特产零食小吃品"/>
        <s v="年货 山东特产点心传统糕点姜丝江米条80后休闲零食小吃 3斤包邮"/>
        <s v="年货 手工芝麻核桃糖片 黑芝麻糖 孕妇保胎生发乌发 无糖食品500g"/>
        <s v="年货 四川特产 中秋传统糕点手工砂仁糕 丝丝糕 灯草糕 甜点250g"/>
        <s v="年货 苏州著名特产 苏州采芝斋松仁粽子糖果 散称半斤1月新品"/>
        <s v="年货 台湾代购 宏亚食品 77松塔饼干 蜜兰诺milano 松塔酥 饼干"/>
        <s v="年货 台湾进口  庄家 雪花方块酥  全麦 海苔 台湾 正品 黑芝麻"/>
        <s v="年货 台湾进口 樱桃爷爷牛轧糖原味杏仁手工牛扎糖 食品代购 包邮"/>
        <s v="年货 台湾进口代购 进口食品 金安记凤梨酥 土凤梨酥 传统糕点"/>
        <s v="年货 台湾进口代购花莲宗泰阿美晶沙酥 蛋黄酥伴手礼6入 礼盒礼包"/>
        <s v="年货 台湾进口巧克力宏亚77巧克力 黑巧克力砖大块德芙400G"/>
        <s v="年货 台湾进口食品 三叔公麻薯 台湾雪之恋麻薯 手造麻糬黑糖"/>
        <s v="年货 台湾进口食品 樱桃爷爷南枣核桃糕点心 核桃酥 红枣软糖"/>
        <s v="年货 台湾进口食品特产糕点月湾湾夏芙黑糖沙琪玛办公零食休闲"/>
        <s v="年货 台湾进口樱桃爷爷原味南枣核桃糕软糖点零食 纯手工250g*2"/>
        <s v="年货 台湾三叔公雪之恋麻薯 手造长条 黑糖味麻糬 180g 6盒包邮"/>
        <s v="年货 台湾三叔公雪之恋麻薯 手造长条 抹茶味麻糬 180g 6盒包邮"/>
        <s v="年货 台湾特产 进口零食 黑熊黑糖蜜麻花240g 传统糕点纯手工制作"/>
        <s v="年货 台湾特产 罗汉果蜜炼枇杷糖 清凉润喉糖 古法炼制 糖果"/>
        <s v="年货 台湾特产进口食品小吃 黑熊黑糖蜜麻花 好吃手造无防腐剂"/>
        <s v="年货 台湾特产手工花生牛轧糖 综合口味 利耕牛扎糖 花生奶糖250"/>
        <s v="年货 台湾樱桃爷爷进口手工牛轧糖黄金宝石地瓜牛奶番薯味糖果"/>
        <s v="年货 台湾原装进口食品 月湾湾 纯手工夏芙黑糖沙琪玛 古早味糕点"/>
        <s v="年货 台湾原装特产 罗汉果蜜炼枇杷糖 清凉润喉糖古法炼制糖果"/>
        <s v="年货 淘麦屋干吃汤圆 免蒸煮汤圆/麻薯 花生味468g（500）礼包装"/>
        <s v="年货 淘麦屋干吃汤圆 免蒸煮汤圆/麻薯 芝麻味468g（500）礼包装"/>
        <s v="年货 特产手工黑芝麻核桃糖芝麻糖孕妇儿童补脑 切糕 低糖500g"/>
        <s v="年货 特价 苏州著名糕点特产 黄天源大方糕 一对2块/230克左右"/>
        <s v="年货 特价 苏州著名糕点特产 黄天源桃仁夹糕 2只约240克年糕系列"/>
        <s v="年货 特价 苏州著名糕点特产 黄天源咸猪油糕 2只约320克年糕系列"/>
        <s v="年货 特价苏州著名糕点特产 黄天源小方松糕 2只约320克年糕系列"/>
        <s v="年货 甜甜乐 星球杯 小杯 1000g 一代特价 桶装童年零食学校礼品"/>
        <s v="年货 无糖食品专卖店  苦荞花生酥 妊娠期零食 糖尿 病人食品包邮"/>
        <s v="年货 西班牙原装进口 谷优金黄脆饼干 200g*4包*2袋 早餐全麦零食"/>
        <s v="年货 喜糖果正宗 宏源陈皮糖开胃止咳特价批发355g袋装约130颗"/>
        <s v="年货 新货包邮 台湾代购进口食品 樱桃爷爷 南枣核桃糕 软糖点心"/>
        <s v="年货 新鲜 台湾代购花莲宗泰阿美晶沙酥 蛋黄酥伴手礼 配送礼袋"/>
        <s v="年货 休闲零食 包邮 正宗 金冠黑糖话梅糖 特价批发 约65颗"/>
        <s v="年货 雅佳面包干中国民族品牌面包干鸡蛋牛奶饼干300克"/>
        <s v="年货 亿滋奥利奥饼干390g夹心饼干130g三连包原味/草莓/巧克力味"/>
        <s v="年货 意大利进口 百乐可巧克力曲奇饼干350g*3袋组合 休闲零食品"/>
        <s v="年货 樱桃爷爷牛轧糖 手工原味杏仁牛扎糖500G糖果台湾进口代购"/>
        <s v="年货 樱桃爷爷原味杏仁牛轧糖手工牛扎糖台湾进口食品代购糖果"/>
        <s v="年货 友臣 友成肉松饼 30个友层友辰正宗肉松 整箱拍2件 金丝猴"/>
        <s v="年货 越南正宗tipo白巧克力面包干 鸡蛋松脆饼干 300(340)g"/>
        <s v="年货 云南特产猫哆哩花齿轮玫瑰茉莉洛神花4袋X180克糖果零食"/>
        <s v="年货 掌柜推荐 海南特产食品 南国椰子糕 甜而不腻椰制糖果200"/>
        <s v="年货 浙江台州特产 黑米花糖 米花酥 花生酥特产糕点零食小吃切糕"/>
        <s v="年货 浙江台州特产 手工制作的油枣 金油果 零食 糕点 美食 小吃"/>
        <s v="年货 浙江台州特产纯手工蜂蜜红糖糯米炒米糖米花糖冻米糖零食"/>
        <s v="年货 浙江台州特产花生芝麻米花糖 冻米糖炒米糖零食 童年回忆"/>
        <s v="年货 浙江特产零食 蜂蜜芝麻糖 松脆清甜 店长推荐 休闲小食品"/>
        <s v="年货 正品如香惠香 越南第一排糖 450(460)g 喜糖糖果"/>
        <s v="年货 正宗越南特产进口零食礼包 友谊Tipo白巧克力面包干 约300g"/>
        <s v="年货！香港代购意大利原装进口费列罗金莎巧克力 金沙朱古力 包邮"/>
        <s v="年货#12580# 零食糕点 天下第一村山东周村特产香酥烧饼3甜3咸"/>
        <s v="年货/特产零食品/卜珂蔓越莓干曲奇饼干200g纯手工无添加健康小吃"/>
        <s v="年货【AJI尼西亚惊奇脆饼干200g】金黄起士味等 苏打梳打饼干零食"/>
        <s v="年货【包邮】无糖木糖醇肉松饼手提礼盒装 糖尿人无糖食品软糕点"/>
        <s v="年货【包邮】无糖肉松饼糖尿人无糖食品专卖店木糖醇糕点零食点心"/>
        <s v="年货【嘉华鲜花饼】云南传统糕点零食 玫瑰群芳*2袋捆绑装790g"/>
        <s v="年货【嘉华鲜花饼】云南传统糕点零食品 经典玫瑰饼10枚/提"/>
        <s v="年货【嘉华鲜花饼】云南传统糕点零食品 经典系列 铁盒400g"/>
        <s v="年货【嘉华鲜花饼】云南传统糕点零食品 玫瑰群芳8口味395g袋"/>
        <s v="年货【嘉华鲜花饼】云南传统糕点零食品 玫瑰酥皮饼10枚/提 500g"/>
        <s v="年货【嘉华鲜花饼】云南传统糕点月饼零食品 黑糖玫瑰饼 270g礼袋"/>
        <s v="年货【嘉华鲜花饼】云南传统糕点月饼零食品 黑糖玫瑰饼 45g 个装"/>
        <s v="年货【嘉华鲜花饼】云南传统糕点月饼零食品 经典玫瑰饼500g 礼盒"/>
        <s v="年货【嘉华鲜花饼】云南传统糕点月饼零食品 酒酿玫瑰酥 300g礼袋"/>
        <s v="年货【嘉华鲜花饼】云南传统糕点月饼零食品 酒酿玫瑰酥 50g 个装"/>
        <s v="年货【嘉华鲜花饼】云南传统糕点月饼零食品 玫瑰果酿饼 50g 个装"/>
        <s v="年货【嘉华鲜花饼】云南传统糕点月饼零食品 玫瑰珍香饼300g 礼袋"/>
        <s v="年货【嘉华鲜花饼】云南传统糕点月饼零食品 莓香玫瑰酥 50g 个装"/>
        <s v="年货【嘉华鲜花饼】云南传统糕点月饼零食品 莓香鲜花酥300g 礼袋"/>
        <s v="年货【嘉华鲜花饼】云南传统糕点月饼零食品 荞香玫瑰酥300g 礼袋"/>
        <s v="年货【嘉华鲜花饼】云南传统糕点月饼零食品 三最 最恰好礼盒450g"/>
        <s v="年货【嘉华鲜花饼】云南传统糕点月饼零食品 香柚玫瑰酥 50g 个装"/>
        <s v="年货【嘉华鲜花饼】云南传统糕点月饼零食品 香柚玫瑰酥300g 礼袋"/>
        <s v="年货【嘉华鲜花饼】云南糕点零食 经典+荞香+酒酿+洗沙20枚促销装"/>
        <s v="年货【嘉华鲜花饼】云南糕点零食 经典+酥皮+云腿+松仁4口味礼袋"/>
        <s v="年货【嘉华鲜花饼】云南糕点零食 经典+云腿+松子+莓香20枚促"/>
        <s v="年货【嘉华鲜花饼】云南糕点零食 经典礼盒+白玉礼盒捆绑装 1000g"/>
        <s v="年货【嘉华鲜花饼】云南糕点零食 经典玫瑰饼2袋捆绑装 300g*2"/>
        <s v="年货【嘉华鲜花饼】云南糕点月饼零食品 白玉玫瑰礼盒500g 礼盒"/>
        <s v="年货【嘉华鲜花饼】云南零食品 经典+酥皮+云腿+松子+荞香10枚/提"/>
        <s v="年货【嘉华鲜花饼】云南零食品传统糕点 蓝莓味玫妃酥 55g个装"/>
        <s v="年货【嘉华鲜花饼】云南特产传统糕点 经典+酥皮 20枚促销装 1000"/>
        <s v="年货【嘉华鲜花饼】云南特产传统糕点零食品 经典玫瑰饼300g 礼袋"/>
        <s v="年货【嘉华鲜花饼】云南特产传统糕点零食品 经典云腿酥300g 礼袋"/>
        <s v="年货【嘉华鲜花饼】云南特产传统糕点零食品 玫瑰蛋黄酥 390g礼袋"/>
        <s v="年货【嘉华鲜花饼】云南特产传统糕点零食品 玫瑰果酿饼300g 礼袋"/>
        <s v="年货【嘉华鲜花饼】云南特产传统糕点零食品 玫瑰酥皮饼300g 礼袋"/>
        <s v="年货【嘉华鲜花饼】云南特产传统糕点零食品 玫瑰洗沙酥300g 礼袋"/>
        <s v="年货【嘉华鲜花饼】云南特产糕点零食品 玫瑰蛋黄酥 390g 礼袋"/>
        <s v="年货【嘉华鲜花饼】云南特产糕点月饼零食品（酥皮+经典）20枚/提"/>
        <s v="年货【嘉华鲜花饼】云南特产零食 传统糕点 精制芙蓉糕 300g 袋"/>
        <s v="年货【嘉华鲜花饼】云南特产零食 传统糕点 精制兰花根 200g 袋装"/>
        <s v="年货【嘉华鲜花饼】云南特产零食 传统糕点 酒酿玫瑰酥 50g 个装"/>
        <s v="年货【嘉华鲜花饼】云南特产零食 传统糕点 玫瑰群芳  395g 礼袋"/>
        <s v="年货【嘉华鲜花饼】云南特产零食 糕点 经典玫瑰饼  300g 礼袋"/>
        <s v="年货【嘉华鲜花饼】云南特产零食 糕点 经典玫瑰饼  礼盒 400g"/>
        <s v="年货【嘉华鲜花饼】云南特产零食 糕点 经典玫瑰饼 10枚/提 500g"/>
        <s v="年货【嘉华鲜花饼】云南特产零食 糕点 松仁玫瑰酥  300g 礼袋"/>
        <s v="年货【嘉华鲜花饼】云南特产零食 糕点 五种口味混装 10枚 500g"/>
        <s v="年货【嘉华鲜花饼】云南特产零食糕点 经典云腿酥  300g 礼袋"/>
        <s v="年货【嘉华鲜花饼】云南特产零食糕点 玫瑰酥皮饼  300g 礼袋"/>
        <s v="年货【嘉华鲜花饼】云南特产零食品 经典玫瑰礼盒400g 新款8枚装"/>
        <s v="年货【嘉华鲜花饼】云南特产零食品 松仁玫瑰饼礼盒400g 新款8枚"/>
        <s v="年货【嘉华鲜花饼】云南月饼零食品 经典玫瑰饼 20枚促销装 1000g"/>
        <s v="年货【嘉华鲜花饼】云南月饼零食品 经典云腿酥礼盒 400g 新款8枚"/>
        <s v="年货【嘉华月饼】云南特产零食品传统糕点 精制云腿月饼 80g 个装"/>
        <s v="年货【嘉华月饼】云南特产零食品糕点 云腿蛋黄月饼 80g 个装"/>
        <s v="年货【友臣旗舰店】正宗友臣肉松饼礼盒中装 68gx12盒"/>
        <s v="年货【友臣旗舰店】正宗友臣肉松饼散装 福建零食特产（20枚）"/>
        <s v="年货【友臣旗舰店】正宗友臣肉松饼小礼盒精装346g 10枚葱香"/>
        <s v="年货【友臣旗舰店】正宗友臣肉松饼小礼盒精装346g福建零食特"/>
        <s v="年货【友臣旗舰店】正宗友臣肉松饼一整箱2.5kg 福建零食特产"/>
        <s v="年货【云南特产】酸甜糖果蜜饯 休闲零食  猫哆哩酸角糕500g/袋"/>
        <s v="年货158元包邮俄罗斯进口乌克兰如胜ROSHEN慕斯牛轧巧克力喜糖"/>
        <s v="年货158元包邮俄罗斯进口乌克兰如胜ROSHEN松露60%巧克力10条/盒"/>
        <s v="年货2盒包邮老人糖尿人食品鑫康肉松饼礼盒传统糕点点心 无糖食品"/>
        <s v="年货2盒包邮唐人福蛋酥肉松卷无糖饼干零食小吃糕点糖人食品专卖"/>
        <s v="年货3份热卖山东特产 传统糕点 金更喜 花生核桃酥 午后茶点 好吃"/>
        <s v="年货85%纯黑巧克力苦进口原料散装250克代餐零食批发两件包邮"/>
        <s v="年货Dove德芙巧克力散装13.5g榛仁/牛奶/黑巧500g婚庆喜糖零食"/>
        <s v="年货Dove德芙巧克力散装6g多味混合500g婚庆喜糖丝滑牛奶榛仁黑巧"/>
        <s v="年货kitkat雀巢奇巧宇治抹茶巧克力威化夹心饼干正品进口日本直邮"/>
        <s v="年货Nestle雀巢水果糖FOXS水晶糖草莓味200g印尼进口水果味硬质糖"/>
        <s v="年货阿尔卑斯条糖条形硬糖糖果744g（24条）整盒特价批发包邮零食"/>
        <s v="年货爱伊佳手工切片糖韩国零食礼物进口糖果结婚喜糖水果糖200g"/>
        <s v="年货安徽特产纯手工蜂蜜红糖糯米炒米米花糖冻米零食嘴食品现做"/>
        <s v="年货安徽特产合肥陶永祥炒货黑芝麻糖芝麻酥薄片传统糕点零食包邮"/>
        <s v="年货安徽特产合肥陶永祥炒货花生米糖400g纯手工传统食品糕点包邮"/>
        <s v="年货安徽特产手工制作传统糕点名小吃不粘牙无糖黑芝麻片酥糖零食"/>
        <s v="年货安徽特产现做 低糖炒米糖 农家纯手工黑小米花冻米糖花生零嘴"/>
        <s v="年货安徽正宗传统特产点心切糕脆花生糖好吃低糖酥零食手工零食"/>
        <s v="年货白老八绿豆糕500g 回民街清真绿豆饼 2盒包邮 陕西传统糕点"/>
        <s v="年货棒棒糖 台湾零食 素手浣花黑糖话梅棒棒糖150g结婚庆喜糖批发"/>
        <s v="年货包邮 费列罗意大利进口巧克力T24粒喜糖礼品零食批发生日礼物"/>
        <s v="年货包邮 美国Hershey's Nuggets好时金银砖巧克力4个口味 喜糖"/>
        <s v="年货包邮 台湾进口 代购 樱桃爷爷牛轧糖手工原味杏仁牛扎糖500G"/>
        <s v="年货包邮 天津特产传统老味槽子糕 桂顺斋糕点 卢元蛋糕礼盒1200g"/>
        <s v="年货包邮 意大利费列罗巧克力榛果T30颗礼盒装 进口情人节礼物"/>
        <s v="年货包邮 意大利费列罗巧克力榛果T30颗礼盒装 新年限量版 情人节"/>
        <s v="年货包邮 意大利进口费列罗巧克力礼盒金莎榛仁威化巧克力T48粒"/>
        <s v="年货包邮 原装进口零食品糖果越南第一排糖椰子糖喜糖450g*2包"/>
        <s v="年货包邮 正宗 金冠黑糖话梅糖468g约65颗特价批发零食品"/>
        <s v="年货包邮 正宗六安徐集花生糖 花生酥糖 休闲零食传统糕点心500g"/>
        <s v="年货包邮奥卡奇纤麸无糖消化饼干整箱5斤代餐粗粮杂粮饼干零食品"/>
        <s v="年货包邮俄罗斯进口大头娃娃阿伦卡冰激淋巧克力喜糖果250g细滑甜"/>
        <s v="年货包邮好利源脆皮软糖鲜乳球桶装800克水果软糖多味混装"/>
        <s v="年货包邮和信记肉松饼/月饼福建特产休闲零食品糕点心整箱2100g"/>
        <s v="年货包邮老人糖尿人食鑫康肉松饼 礼盒 传统糕点点心无糖食品专卖"/>
        <s v="年货包邮舌尖上的中国 木糖醇花生牛轧糖 糖尿人无糖食品专卖店"/>
        <s v="年货包邮唐人福无糖食品专卖店粗粮饼干礼盒糖尿人食品零食大礼包"/>
        <s v="年货包邮无糖休闲零食 营养麦片粗粮巧克力糖尿人食品饼干专卖店"/>
        <s v="年货包邮漳州特产正宗赞中赞杜浔酥糖花生糖喜糖果5斤大礼包装"/>
        <s v="年货包邮正宗九江茶饼江西庐山茶饼王320g*5包江西特产传统糕点"/>
        <s v="年货北京特产正宗稻香村糕点礼盒3斤传统甜味散装糕点心礼盒1500g"/>
        <s v="年货贝客里蔓越莓曲奇饼干无添加手工饼干休闲美食品特产200g"/>
        <s v="年货比利时进口办公室休闲零食品lotus和情焦糖饼干312.5g 50小包"/>
        <s v="年货必备 日本进口/零食饼干 平野小饼干/小米脆饼180g 好吃香脆"/>
        <s v="年货必备2斤起包邮一定红卡奇燕麦片巧克力 零食品糖果 500g正宗"/>
        <s v="年货必备有成斋蔓越莓西饼 蔓越莓曲奇饼干 零食品下午茶饼干糕点"/>
        <s v="年货采购正当时 传统糕点 糖果福建特产土楼缘花生酥糖桶装500g"/>
        <s v="年货厂家直销1斤包邮 一定红黑糖话梅 喜糖果办公休闲零食 500克"/>
        <s v="年货潮汕特产小吃广东名牌扬航腐乳饼促销正宗传统美食糕点508g"/>
        <s v="年货炒货大王安徽合肥特产陶永祥花生酥花生米酥糖400g传统糕点心"/>
        <s v="年货出口欧美姜糖无任何添加只取8月到10月嫩姜全网独家姜糖小粒"/>
        <s v="年货传统手工特产龙须酥零食小吃糕点心正宗龙须酥糖"/>
        <s v="年货传统特产瓜子酥瓜子肉仁低糖茶点休闲食品批发价零嘴点心香酥"/>
        <s v="年货创意喜糖果正宗悠哈奶糖特浓牛奶硬糖散装250g约50颗特价批发"/>
        <s v="年货春节特价 苏州著名特产 黄天源玫瑰猪油年糕 散装1斤年糕系列"/>
        <s v="年货纯手工黑芝麻糖片无糖低糖糕点零食特产小吃 不是切糕500g"/>
        <s v="年货促销 老北京特产 咸蜜麻花 冰糖葫芦茯苓饼驴打滚大礼包800g"/>
        <s v="年货达达熊营养纯燕麦巧克力500g低糖果麦片麦德包邮原味比麦德好"/>
        <s v="年货大礼包 碧根果 夏威夷果 杏仁 葡萄干 芒果干咖啡 等 年货"/>
        <s v="年货大礼包 零食大礼包一箱的 送女生朋友儿童套餐食品特价礼盒"/>
        <s v="年货大礼包 马来西亚喜糖糖果零食/百分百什果糖/杂果QQ软糖1000g"/>
        <s v="年货大礼包 扭扭虾条+鱿鱼卷 办公室零食 80后膨化食品 320g"/>
        <s v="年货大礼包 糖果 马来西亚进口QQ糖 百分百/LOT100芒果软糖1000g"/>
        <s v="年货大礼包扭扭虾条鱿鱼卷 办公室零食 80后膨化食品 620g包邮"/>
        <s v="年货大礼包正宗麦德好营养燕麦片巧克力全家福5味888（代可可脂）"/>
        <s v="年货德芙/Dove排块巧克力 丝滑巧克力 43克43g*12条（无外盒）"/>
        <s v="年货德国进口CavendishHarvey嘉云多种水果糖3精美铁盒喜糖礼物品"/>
        <s v="年货德国进口嘉云糖200g什锦水果糖果热带橙味田园斯草莓喜糖礼盒"/>
        <s v="年货东北土特产纯正手工制作面食筋饼真空发货250克"/>
        <s v="年货多省包邮正品金丝猴麦丽素巧克力500g散装三角包批发喜糖零食"/>
        <s v="年货法丽兹原味香梅抹茶海苔4味组合装曲奇120g盒装手工曲奇饼干"/>
        <s v="年货福建传统糕点团购特产正宗友臣金丝肉松饼正品整箱不拆2.5kg"/>
        <s v="年货福建麦德好燕麦巧克力低糖团购喜糖麦好德营养麦片麦德棒散装"/>
        <s v="年货糕点 疯酥酥 一品蛋酥27g*19只 芝麻鸡蛋酥饼干包邮整箱批发"/>
        <s v="年货糕点零食 山东特产正宗 周村特产香酥烧饼65G*18包天下第一村"/>
        <s v="年货格力高Pocky百奇（细长型）巧克力棒 巧克力味道浓郁日本直邮"/>
        <s v="年货宫廷合桃酥饼干包邮 核桃酥饼干 桃酥王800g大容量精美铁罐装"/>
        <s v="年货关东糖灶糖麦芽糖大块糖中空脆管糖儿时回忆满件包邮150克"/>
        <s v="年货冠生园花生牛轧糖 大白兔牛轧花生糖散装牛轧糖250g结婚喜糖"/>
        <s v="年货广东潮汕特产 茂发腰果饼干休闲零食品糕点心素食鸡仔饼188g"/>
        <s v="年货广东特产茂发 鸡仔饼榛子味188g办公室香脆零食糕点点心饼干"/>
        <s v="年货韩国进口零食melland国际多味什锦大袋硬糖500g综合水果糖"/>
        <s v="年货韩国进口零食大礼包礼盒组合约2000g包送礼女友圣诞节礼物"/>
        <s v="年货韩国进口品质爱伊佳水果糖手工切片糖硬糖果创意糖果500g批发"/>
        <s v="年货韩国原装进口 正品好丽友大颗粒杏仁糖90g"/>
        <s v="年货好礼送女友礼物含进口零食大礼包一箱的组合糖果食品礼盒包邮"/>
        <s v="年货好时kisses榛仁脆香米牛奶巧克力之吻 散装30元500克"/>
        <s v="年货黑芝麻白芝麻酥糖片手工传统特产休闲天然美食品小吃零食糕点"/>
        <s v="年货猴头菇饼干大礼包办公室养胃猴菇饼干早餐无糖饼干小吃零食品"/>
        <s v="年货湖南特产零食 玉其芝麻牛皮糖 传统糕点软糖果食品喜糖 500g"/>
        <s v="年货湖南特产小吃 浏乡泰国炒米500g多口味混装 特价零食品小吃"/>
        <s v="年货花生糕150克 河南开封特产传统清真糕点点心 甜味零食美食品"/>
        <s v="年货惠康遇见松塔白巧克力千层松巧酥500g饼干糕点休闲零食品小吃"/>
        <s v="年货惠康遇见松塔白巧克力松塔松巧酥千层酥礼盒装500g休闲零食品"/>
        <s v="年货婚庆必备 马四果品果子 河南周口特产糕点 清真食品1盒包邮"/>
        <s v="年货婚庆礼品绿草香原味话梅棒棒糖果梅心糖1整桶60支装礼盒罐装"/>
        <s v="年货节 包邮 批发小吃零食大礼包一箱的上好佳乐事薯片 零食礼包"/>
        <s v="年货节 糍粑纯糯米手工农家传统糕点粑粑湖南特产年货无糖年糕 5"/>
        <s v="年货节 湖南特产糕点桃花源牌龙须酥包邮正宗龙须糖传统零食品"/>
        <s v="年货节 明治 奢华抹茶夹心饼干配合巧克力饼干可口 日本直送"/>
        <s v="年货节 樱桃爷爷台湾进口杏仁牛轧糖果经典原味奶油手工零食250g"/>
        <s v="年货节:卜珂进口料黑松露巧克力8口味408克礼盒全国包邮整箱批发"/>
        <s v="年货节:买2送1乐奈进口料巧克力8口味黑松露408克礼盒零食包邮"/>
        <s v="年货节彩虹功夫糖五七彩日式金稻谷波板棒棒糖160g克12cm厘米包邮"/>
        <s v="年货节格力高pejoy百醇大礼包全套8口味注心饼干情人节送女友包邮"/>
        <s v="年货节龟田制果严选十种类零食混合包 美味可口 香脆日本直邮"/>
        <s v="年货节进口日本Calbee薯条三兄弟Jagabee原装正品直邮卡乐B卡乐比"/>
        <s v="年货节礼品 进口零食松露糖果刻字diy礼包qkl酒心黑巧克力礼盒装"/>
        <s v="年货节礼品 进口零食糖果qkl礼包diy松露刻字酒心黑巧克力礼盒装"/>
        <s v="年货节恋尚嘉手工煎饼 手工瓦烧煎饼饼干17包约390g买2送2包"/>
        <s v="年货节零食大礼包 扭扭虾条+鱿鱼卷 办公室零食 80后膨化食品"/>
        <s v="年货节薯条三兄弟Calbee/卡乐比/卡乐B 杯装进口盒薯条日本直邮"/>
        <s v="年货节糖果千纸鹤多彩糖彩虹糖桶装混合水果糖vc许愿硬糖喜糖"/>
        <s v="年货节甜甜乐星球杯第三代超大杯1000g/一代中小杯1026g包邮"/>
        <s v="年货节正宗 金冠黑糖话梅糖 金冠吃我一棒棒棒糖9.2g*12支"/>
        <s v="年货结婚喜糖果零食品 正宗黎祥陈皮梅软糖250g*4袋 酸酸甜甜"/>
        <s v="年货结婚喜糖糖果彩色千纸鹤招待糖小颗粒250g散装vc许愿批发包邮"/>
        <s v="年货金冠榛巧脆卷夹心巧克力棒喜糖468g零食休闲食品（代可可脂）"/>
        <s v="年货金丝猴糖果 幸福香果奶脆杏仁奶酥硬糖 结婚喜糖 散装250g"/>
        <s v="年货进口料特价休闲零食品 卜珂美国蔓越莓曲奇饼干手工糕点200g"/>
        <s v="年货进口零食 澳门特产 十月初五 鲍鱼酥 酥性饼干 240g 美味糕点"/>
        <s v="年货进口零食 澳门特产 十月初五 凤梨酥 烘焙糕点 180g"/>
        <s v="年货进口零食EDO pack芝麻苏打饼干咸苏打饼干518g礼盒装2盒包邮"/>
        <s v="年货进口零食大礼包一箱的送男女友组合套餐新年创意生日礼物包邮"/>
        <s v="年货进口零食礼包组合食品 送女友零食大礼包套餐一箱的小吃饼干"/>
        <s v="年货进口食品糕点零食台湾特产维格饼家鸳鸯绿豆糕维格绿豆糕包邮"/>
        <s v="年货进口糖果韩国食品红薯打糕棒棒糖300g黑糖麦芽糖手工糖果切片"/>
        <s v="年货巨型巨大礼盒正品巨型超级大白兔奶糖包邮怀旧巨大超大大白"/>
        <s v="年货口水娃锅巴三角包牛肉味 口味混装称重500g 零食品特产小吃"/>
        <s v="年货老饼店金牌肉松饼干金丝肉松饼 友臣代工厂产1kg30个整箱包邮"/>
        <s v="年货老坊上核桃酥400g 西安回民街传统糕点 清真点心3盒包邮"/>
        <s v="年货老坊上花生酥400g 清真点心零食3盒包邮 回民街糕点"/>
        <s v="年货老坊上蜜三刀300g 西安回民街清真点心 甜味糕点 4盒包邮"/>
        <s v="年货老坊上水晶饼400g 陕西特产回民街传统糕点清真点心3盒包邮"/>
        <s v="年货老郭家花生酥400g 花生糕传统 西安回民街糕点 3盒包邮"/>
        <s v="年货老土地传统手工米花糖 炒米冻米糖多口味500g混合口味散称"/>
        <s v="年货黎祥晶雅夹心巧克力500g 散装婚庆喜糖2斤包邮减邮休闲零食品"/>
        <s v="年货礼包 日本直送HAMADA健康俱乐部 黑蜜大豆豆乳威化饼280g40枚"/>
        <s v="年货礼包 越南pia新华园榴莲饼400g进口休闲零食糕点代购微商批发"/>
        <s v="年货礼包甜甜乐星球杯巧克力饼干1000克儿童零食礼包大礼包"/>
        <s v="年货礼盒 福添福榴莲饼 榴莲酥整箱1500g 传统糕点 点心零食品"/>
        <s v="年货礼盒 猴菇饼干 清真食品养胃饼干春节送礼送长辈朋友员工福利"/>
        <s v="年货礼盒 情人节礼物美国BloomingSweet星球星空棒棒糖果crafted"/>
        <s v="年货礼盒 日本进口Bourbon布尔本什锦黄油曲奇饼干60枚铁盒装"/>
        <s v="年货礼盒 日本进口Bourbon布尔本什锦巧克力味曲奇饼干60枚铁盒装"/>
        <s v="年货礼盒52支水果切片+52颗手工彩球糖果 棒棒糖礼盒创意礼物包邮"/>
        <s v="年货礼盒52支水果切片52颗手工糖棒棒糖礼盒糖果礼盒创意礼物包邮"/>
        <s v="年货礼盒过年礼品 进口零食大礼包套餐 年货一箱的吃的送女生朋友"/>
        <s v="年货礼盒过年礼品 糖果礼盒 零食儿童大礼包套餐年货一箱的吃的"/>
        <s v="年货礼盒核桃酥饼800g包邮 春节送礼年货零食大礼包 过年送礼佳品"/>
        <s v="年货礼盒进口薯片大礼包EDO巨浪大切薯片女生爱吃的膨化休闲零食"/>
        <s v="年货礼盒礼包 阿尔发515g曲奇木糖醇饼干 无蔗糖糖尿人食品休闲零"/>
        <s v="年货礼盒零食大礼包 进口食品送女友情人节礼品  30包零食组合"/>
        <s v="年货礼盒零食品批发 燕麦巧克力包邮500G麦片饼干糖果含糖牛奶味"/>
        <s v="年货礼盒千纸鹤糖果水果糖创意礼物手工糖果礼盒切片糖硬糖棒棒糖"/>
        <s v="年货礼盒送礼 日本Meiji milk明治钢琴至尊牛奶巧克力130g 28枚"/>
        <s v="年货礼盒特价 热卖零食台湾特产 蜜兰诺Milano松塔192g 进口食品"/>
        <s v="年货礼盒写卡片送女友生日礼物情人节礼物零食大礼包一箱节日礼品"/>
        <s v="年货礼盒意大利进口Lindt瑞士莲软心球特浓黑巧克力200g喜糖16粒"/>
        <s v="年货礼盒装 代可可脂praline臻萃系列8口味408g克松露巧克力包邮"/>
        <s v="年货礼盒装 西班牙原装进口 谷优消化饼干400g*3包+金黄脆200g"/>
        <s v="年货礼品盒 正宗友臣肉松饼一整箱 福建休闲零食品特产 批发 包邮"/>
        <s v="年货礼物 德国原装进口多种水果嘉云糖3盒 款款美味任选3盒"/>
        <s v="年货礼物Trolli口力橡皮糖 酸小虫200g 果汁软糖QQ糖进口糖果零食"/>
        <s v="年货礼物德菲丝比利时进口黑松露巧克力黑色传统1kG（代可可脂）"/>
        <s v="年货礼物原装进口 Alfredo爱芙 榴莲巧克力榴莲夹心软心礼盒120g"/>
        <s v="年货两盒包邮 EDO pack蓝莓提子纤麦饼干600g香港进口休闲礼包"/>
        <s v="年货零食 Lotus和情比利时进口焦糖黑糖饼干700g【附超值赠品】"/>
        <s v="年货零食 好利源脆皮鲜乳球 水果软糖喜糖果 年货喜糖500g混装"/>
        <s v="年货零食 进口食品零食正宗Tipo越南面包干 白巧克力面包干300g"/>
        <s v="年货零食 利拉比利时进口风味焦黑糖饼干 24包72片两份包邮防碎装"/>
        <s v="年货零食 马来西亚风味 AJI尼西亚惊奇脆饼金黄起士味200G 特价"/>
        <s v="年货零食 日本饼干 Languly依度夹心饼干/云呢拿夹心饼138g奶油味"/>
        <s v="年货零食 日本糖果/进口食品 诺贝尔 男梅汁梅子糖80g 润喉水果糖"/>
        <s v="年货零食 四川特产喜糖果 喜相逢手工半糖牛轧糖 什锦口味装228g"/>
        <s v="年货零食 越南特产 榴莲饼 一袋400克 4个装20元，3袋长沙包邮"/>
        <s v="年货零食 正宗新疆特产切糕王子玛仁糖艾尔肯核桃仁麻糖糖果228g"/>
        <s v="年货零食白巧克力千层酥惠康涂遇见松塔 酥塔饼干礼盒装500g包邮"/>
        <s v="年货零食必备 皮皮爸爸手工花生牛轧糖 小鲜肉 奶糖糖果喜糖批发"/>
        <s v="年货零食饼干卜珂美国蔓越莓/巧克力榛果手工曲奇饼干糕点  200g"/>
        <s v="年货零食大礼包 BBQ膨化食品 五味园pk脆 香酥可口小包装称重500g"/>
        <s v="年货零食大礼包 卜珂臻萃松露巧克力8口味408g 情人节礼品礼盒装"/>
        <s v="年货零食大礼包 进口食品膨化小吃情人节生日礼物送女友特价包邮"/>
        <s v="年货零食大礼包 旺旺雪饼 旺旺仙贝 520g经济包旺旺大礼包"/>
        <s v="年货零食大礼包送女友儿童生日元旦礼物礼包一箱的食品包邮组合"/>
        <s v="年货零食大礼包送女友礼物 韩国进口零食大礼包一箱的特价组合"/>
        <s v="年货零食大礼包套餐含进口零食一箱的送女友生日礼物休闲食品特价"/>
        <s v="年货零食大礼包套餐送女友生日礼物休闲零食礼包年货礼盒"/>
        <s v="年货零食大礼包一箱的送女友生日礼物礼盒食品包邮组合"/>
        <s v="年货零食糕点点心小吃 台湾风味慕丝妮麻薯 468G 口味混合 大礼包"/>
        <s v="年货零食海苔味蛋卷 淮山蛋卷休闲 特产糕点零食品9.9元 6个蛋卷"/>
        <s v="年货零食好大哥黑巧克力散装糖果批发结婚喜糖办公休闲零食品包邮"/>
        <s v="年货零食进口 Alfredo爱芙 经典丹麦黄油曲奇饼干礼盒908g包邮"/>
        <s v="年货零食可可兔夹心软糖鲜乳球结婚喜糖250g水果口味糖果散装批发"/>
        <s v="年货零食礼盒 日本进口布尔本曲奇 bourbon什锦黄油饼干60枚铁盒"/>
        <s v="年货零食马来西亚进口 Alfredo爱芙丹麦曲奇饼干超值908g送礼袋"/>
        <s v="年货零食批发 马来西亚百分百进口QQ软糖/LOT100芒果果汁软糖150g"/>
        <s v="年货零食批发 日本进口巧克力/ 明治MEIJI杏仁夹心巧克力88g礼盒"/>
        <s v="年货零食批发礼包进口零食大礼包一箱的好吃的男女零食套餐大礼包"/>
        <s v="年货零食品 正宗黎祥陈皮梅软糖250g*2袋婚庆喜糖果酸甜可口 包邮"/>
        <s v="年货零食品健柏猴头菇蛋糕500g 养胃猴菇蛋糕散装糕点小吃包邮"/>
        <s v="年货零食品健柏猴头菇酥性饼干500g养胃猴姑饼干非江中散装包邮"/>
        <s v="年货零食品礼包饼干 利拉比利时风味焦糖饼干黑糖饼干 24包72片"/>
        <s v="年货零食品麻薯海南特产传统糕点糯米糍粑椰子糕特色小吃早餐点心"/>
        <s v="年货零食品特产小吃 台湾进口蜜兰诺宏亚77松塔 千层酥192g礼盒装"/>
        <s v="年货零食品喜糖果 雅伯营养麦片燕麦巧克力500g*20整箱装24省包邮"/>
        <s v="年货零食品印尼原装进口饼干 皇冠丹麦曲奇饼 原味铁盒结婚礼盒装"/>
        <s v="年货零食千纸鹤糖果水果糖创意礼物手工糖果礼盒装批发切片糖硬糖"/>
        <s v="年货零食厦门特产台湾风味纯手工糖果誉海花生牛轧糖喜糖3包包邮"/>
        <s v="年货零食旺旺雪饼 旺旺仙贝 散装混合搭配散称250g"/>
        <s v="年货零食喜糖批发 500g酸甜恋黑糖口味话梅糖 进店满100包邮返现"/>
        <s v="年货零食小吃 浏乡泰国炒米250g 湖南特产 泰国炒米印尼鸡翅味"/>
        <s v="年货零食新货 好利源脆皮软糖鲜乳球喜糖果水果口味500克2份包邮"/>
        <s v="年货零食休闲零食大礼包一箱的送女友礼物巧克力甜甜圈曲奇饼干26"/>
        <s v="年货浏乡泰国炒米 五谷杂粮休闲零食 江浙沪皖整箱5kg 包邮批发"/>
        <s v="年货六合信花生味纯手工牛轧糖 500g满68包邮"/>
        <s v="年货麦得隆干吃汤圆500g多口味装免煮麻薯芝麻元宵糕点心麻糬零食"/>
        <s v="年货麦得隆干吃汤圆散称1000g芝麻/红豆/香芋/花生味零食品大礼包"/>
        <s v="年货麦得隆干吃汤圆散称500g芝麻/红豆/香芋花生味休闲零食品元宵"/>
        <s v="年货麦呦燕麦巧克力156g*3(500g)营养燕麦片巧克力喜糖果零食品"/>
        <s v="年货麦呦营养巧燕麦片巧克力 客 奶香味 喜糖果零食品 156g*3包"/>
        <s v="年货满158元包邮俄罗斯进口ROSHEN如胜太妃巧克力糖果250g零食"/>
        <s v="年货满包邮 超好吃俄罗斯 黑/白 珍珠巧克力多层夹心糖果女士小孩"/>
        <s v="年货满包邮 俄罗斯进口乌克兰ROSHEN花生\芝麻牛轧糖果喜糖 250克"/>
        <s v="年货满包邮 俄罗斯进口小牛牌麦香巧克力威化饼干散称250克/袋"/>
        <s v="年货满包邮】顶级香浓俄罗斯进口阿克西尼亚75%可可 苦巧克力100g"/>
        <s v="年货满包邮】俄罗斯进口零食乌克兰ROSHEN如胜巧克力威化饼干250g"/>
        <s v="年货蔓越莓魔芋减肥食品减肥饼干饱腹代餐无糖瘦身减肥零食品小吃"/>
        <s v="年货冒个泡小酥饼 金华工艺 梅干菜烧饼 辣味 传统糕点 零食 包邮"/>
        <s v="年货美国创意佰可轩星际棒棒糖果圣诞节生日送礼物10支礼盒星球棒"/>
        <s v="年货木糖醇纯黑芝麻切片糕 脆脆香 糖尿人零食品 无糖食品专卖店"/>
        <s v="年货诺梵进口料8口味松露巧克力405克礼盒喜糖零食品（代可可脂）"/>
        <s v="年货膨化锅巴零食尖角脆 口水娃香脆角三角塔V字脆 混合称重500g"/>
        <s v="年货膨化零食休闲小食品玉米片好吃营养128g罐装地方特产特价包邮"/>
        <s v="年货批发 结婚喜糖金丝猴奶糖 婚庆喜糖散装批发糖果250g约75颗"/>
        <s v="年货批发 日本饼干 野萌千朋蒂薰3种类杏仁批90g 视觉味觉 礼盒"/>
        <s v="年货批发 日本进口零食 诺贝尔NOBEL 生搾白桃糖/水蜜桃果汁糖40g"/>
        <s v="年货批发包邮 喜糖正宗金冠黑糖话梅糖结婚喜糖硬糖500g称重特价"/>
        <s v="年货批发福建花生糖正宗漳浦杜浔花生酥糖麦芽喜糖果休闲零食品"/>
        <s v="年货批发糕点 扬州特产五亭包子 香甜糕点零嘴早餐点心千层油糕"/>
        <s v="年货批发特价 日本进口零食品 明治MEIJI ALMOND 杏仁果仁巧克力"/>
        <s v="年货批发特价 意大利原装莱家Loacker威化饼(榛子味)250g 家庭装"/>
        <s v="年货巧克力大礼包礼盒装手工创意23种多口味1470克零食品新年礼物"/>
        <s v="年货巧罗进口料黑松露巧克力8口味礼盒包喜糖零食品（代可可脂）"/>
        <s v="年货情人节办公室送女友韩国日本进口零食大礼包邮辣条小吃批发"/>
        <s v="年货情人节创意零食礼包 佰可轩星空棒棒糖 星际棒棒糖礼盒10支装"/>
        <s v="年货情人节刻字手工diy巧克力礼盒创意生日礼物定制道歉表白女生"/>
        <s v="年货情人节礼品佰可轩星空棒棒糖 星际棒棒糖礼盒 美国创意10支装"/>
        <s v="年货情人节礼物台湾创意食品整人糖果安全套巧克力避孕套保险套"/>
        <s v="年货情人节礼物星空创意零食礼包 佰可轩棒棒糖星际糖果 10支礼盒"/>
        <s v="年货情人节零食大礼包 佰可轩星空星际星系棒棒糖生日礼盒10支装"/>
        <s v="年货情人节零食大礼包一箱的套餐吃的食品组合送女友美食特产包邮"/>
        <s v="年货情人节生日送男女生朋友休闲零食大礼包礼盒一箱含进口零食品"/>
        <s v="年货情人节送男女朋友创意零食礼包品 星空星际棒棒糖 礼盒10支装"/>
        <s v="年货情人节送男女生朋友超值35包休闲零食大礼包礼盒含进口零食品"/>
        <s v="年货情人节送女友儿童生日一箱吃的休闲零食大礼包写卡片组合套餐"/>
        <s v="年货情人节小礼物包邮 超级巨型大白兔奶糖 年货女友生日创意礼品"/>
        <s v="年货情人节休闲小零食大礼包一箱的生日礼物套餐送女朋友闺蜜好吃"/>
        <s v="年货热卖原装进口蹦蹦ARCOR bon o bon巧克力 四种口味混合半斤价"/>
        <s v="年货日本零食直邮卡乐b薯条三兄弟jagabee正品进口Calbee卡乐比"/>
        <s v="年货三惠尖角脆500g 妙脆角三角塔香辣薯片 休闲儿童小零食品礼包"/>
        <s v="年货三惠麦片燕麦巧克力约500g婚喜糖果零食品（代可可脂）"/>
        <s v="年货三惠营养麦片燕麦巧克力约500g喜糖果小吃特产零食品大礼包"/>
        <s v="年货三牛芝麻酥饼干500G上海特产糕点零食小吃品特价整箱批发包邮"/>
        <s v="年货森永 Beke夹心巧克力 口感细腻醇厚 香脆巧克力饼干日本直邮"/>
        <s v="年货沙乐大宇黑糖沙琪玛500g 特产小吃零食品小吃糕点心爆款"/>
        <s v="年货山东特产 徐州正宗 羊角蜜 特产 蜂蜜羊耳糕点 零食小吃糕点"/>
        <s v="年货山东特产正宗小人酥酥糖500g大虾酥散装批发喜糖果小吃零食"/>
        <s v="年货陕西特产十大怪礼盒 秦和特产片系列400g 节日礼品盒"/>
        <s v="年货上海冠生园大白兔奶糖经典休闲零食品喜糖婚庆糖果散称500g"/>
        <s v="年货上海特产冠生园大白兔花生牛轧糖 婚庆零食品喜糖果 散称500g"/>
        <s v="年货上市 天津特产 桂顺斋 传统糕点老味槽子糕 炉元蛋糕清真点心"/>
        <s v="年货舌尖上的中国木糖醇花生牛轧糖无糖食品专卖店糖尿人食品包邮"/>
        <s v="年货生日礼物济州之吻排装55.5%黑巧克力进口零食40g"/>
        <s v="年货生日情人零食进口料卜珂松露巧克力礼盒包邮408g（代可可脂）"/>
        <s v="年货生信斋核桃酥400g 西安回民街传统糕点点心 3盒包邮"/>
        <s v="年货食品法国进口德菲丝/斯松露巧克力浓情古典1000g（代可可脂）"/>
        <s v="年货食品礼盒新年礼物大礼包 一箱的零食大礼包套餐 送女友送儿童"/>
        <s v="年货手工花生牛轧糖500g 嘉士柏果仁牛扎糖果零食喜糖 1斤包邮"/>
        <s v="年货顺丰包邮【嘉华鲜花饼】特产 现烤经典玫瑰饼*2盒 7天保质期"/>
        <s v="年货顺丰包邮【嘉华鲜花饼】云南 经典云腿酥20枚促销装 1000g"/>
        <s v="年货顺丰包邮【嘉华鲜花饼】云南传统糕点 新春伴手礼 600g/提"/>
        <s v="年货顺丰包邮【嘉华鲜花饼】云南糕点零食品 经典+云腿 2袋捆绑装"/>
        <s v="年货顺丰包邮【嘉华鲜花饼】云南糕点零食品 新春伴手礼两提1200g"/>
        <s v="年货顺丰包邮【嘉华鲜花饼】云南零食品2014新 云南特色 铁盒400g"/>
        <s v="年货顺丰包邮【嘉华鲜花饼】云南特产  现烤经典玫瑰饼 500g 盒装"/>
        <s v="年货四川眉山特产三苏龙眼酥散装500g酥爽四味可混零食小吃1月产"/>
        <s v="年货四川特产 苕丝糖 红薯苕酥 传统怀旧零食 纯手工糕点500g包邮"/>
        <s v="年货四川特产麻辣土豆片洋芋片薯片马铃薯片 原生态散装3件包邮"/>
        <s v="年货四川特产早餐小吃宜宾竹叶糕点心黄粑传统零食 三十个1050g"/>
        <s v="年货四大名点安徽合肥特产香奈尔烘糕散装250g传统糕点心2斤包邮"/>
        <s v="年货送礼 日本进口 松尾多彩巧克力190g 27枚7味30周年30粒增量装"/>
        <s v="年货送礼 日本进口 松尾多彩巧克力190g 7味30周年增量 30粒入袋"/>
        <s v="年货送礼 日本进口明治MEIJI精选杏仁夹心巧克力88g(120) 包邮"/>
        <s v="年货送礼 日本进口曲奇布尔本hello kitty什锦曲奇饼干礼盒包邮"/>
        <s v="年货送礼 旺旺系列零食品大礼包650g 小小酥饼干雪饼"/>
        <s v="年货送礼 重庆特产零食品店 磁器口美食小吃陈昌银陈麻花原味400g"/>
        <s v="年货送礼*美国原装进口Roca乐家杏仁糖1105g百年纪念版3002包邮"/>
        <s v="年货送礼打礼盒糖果 美国杏仁糖 BROWN HALEY乐家杏仁糖 桶装822g"/>
        <s v="年货送礼佳品15年新货好时礼盒KISSES巧克力19粒礼盒装送礼袋包邮"/>
        <s v="年货送礼礼盒 澳门手信礼记杏仁粒杏仁饼410g 香浓杏仁 口感超好"/>
        <s v="年货送礼礼物送女友的生日休闲零食大礼包礼盒星星糖费列罗巧克力"/>
        <s v="年货送礼礼物送女友生日休闲零食大礼包一箱的组合套餐礼盒"/>
        <s v="年货送礼新货正宗友臣肉松饼2.5kg整箱5斤团购糕点心早餐零食品"/>
        <s v="年货送礼重庆特产零食品美食磁器口陈昌银陈麻花盐味传统糕点400g"/>
        <s v="年货送礼装 精品装鑫炳记太谷饼整箱2400克山西特产糕点美食点心"/>
        <s v="年货送女友济州之吻排装73.5%黑巧克力可可脂进口零食 5排装"/>
        <s v="年货送女友利妮雅法国原装进口巧克力礼盒装多口味排装组合5盒"/>
        <s v="年货送女友生日零食大礼包一箱的乐事上好佳零食组合套餐特色小吃"/>
        <s v="年货送女友小孩零食套餐组合含韩国进口零食大礼包一箱的包邮特价"/>
        <s v="年货台湾风味 阿婆家的桂圆黑糖味麻薯180g+芝麻味麻薯180g"/>
        <s v="年货台湾特产进口零食品雪之恋麻薯 (抹茶/绿茶味) 180g"/>
        <s v="年货台湾特产小吃零食三叔公雪之恋黑糖麻薯手造麻糬传统糕点软糕"/>
        <s v="年货糖果 kisses好时巧克力500g水滴巧克力5种口味喜糖散装"/>
        <s v="年货糖果 好时悠漫奶糖500g袋装 双味浓醇奶焙糖 结婚喜糖"/>
        <s v="年货糖果 好时悠漫奶糖500g袋装 原味浓醇奶焙糖 结婚喜糖"/>
        <s v="年货糖果 徐福记新年糖桶装新年糖 礼品糖550g 喜糖礼包"/>
        <s v="年货糖果 怡口莲巧克力味夹心太妃糖原味榛仁咖啡500g散装喜糖"/>
        <s v="年货糖果260g进口原味手工牛轧糖 特产糕点休闲食品零食"/>
        <s v="年货糖果超市装6g德芙丝滑黑巧克力混合口味批发250g散装39颗喜糖"/>
        <s v="年货糖果好利源脆皮鲜乳球夹心软糖什锦味喜糖500g*3包水果糖奶糖"/>
        <s v="年货糖果华佳威千纸鹤多彩糖混合水果色许愿彩虹糖250g包邮买3送1"/>
        <s v="年货糖果夹心鲜乳糖乳球糖果180g 牛奶球软糖休闲食品零食"/>
        <s v="年货糖果零食韩国进口零食乐天冰激凌/冰淇淋棒棒糖包邮165gx2包"/>
        <s v="年货糖果批发 马来西亚杂锦QQ软糖/LOT100百分百糖 什果软糖150g"/>
        <s v="年货糖果上海冠生园 天山奶油话梅糖500g 大白兔话梅糖双扭枕式糖"/>
        <s v="年货糖果手工创意水果切片千纸鹤糖果礼盒装生日零食品礼物棒棒糖"/>
        <s v="年货糖果水果糖创意礼物手工糖果礼盒装Kitty喜糖批发切片糖硬糖"/>
        <s v="年货特产传统糕点零食核桃仁黑芝麻片低糖食品麦芽糖孕妇儿童补脑"/>
        <s v="年货特产合肥詹记宫廷桃酥王小麻酥饼干500g现做传统糕点零食包邮"/>
        <s v="年货特产健脑芝麻片农家纯手工无糖休闲食品孕妇零食芝麻糖片"/>
        <s v="年货特产厦门鼓浪屿向阳坊黄远堂凤梨酥系列黄远堂馅饼抺茶馅饼"/>
        <s v="年货特产厦门特产凤梨酥厦门鼓浪屿馅饼向阳坊黄远堂10个装凤梨酥"/>
        <s v="年货特产厦门特产馅饼零食糕点鼓浪屿黄远堂馅饼原味冰沙馅饼"/>
        <s v="年货特产陶永祥炒货姜米花糖冻米炒米糖500g农家手工传统糕点包邮"/>
        <s v="年货特产童年味道传统爆米花结婚喜礼满月大米花炒米花现爆零食"/>
        <s v="年货特产小吃零食品正宗小麻花芝麻甜味咸味传统手工制作包邮"/>
        <s v="年货特价 韩国进口零食 乐天树叶饼干/千层酥90g 韩星最爱的食品"/>
        <s v="年货特价 批发日本进口日清麦脆批巧克力 cisco 牛奶巧克力 90g"/>
        <s v="年货特价 越南进口版火爆TIPO白巧克力面包干/饼干300g 口感香脆"/>
        <s v="年货特价/天津/特产/糕点/桂顺斋牛舌饼/一字酥/甜咸酥脆/馅料足"/>
        <s v="年货特价AIXI无糖薄荷糖老式清凉圈圈清口招待糖750g薄荷糖果散糖"/>
        <s v="年货特价饼干零食 淮山饼干 糕点休闲零食品点心 4种口味 买1送2"/>
        <s v="年货特价盼盼食品 艾比利薯片 散装  批发零食 整箱5斤包邮多口味"/>
        <s v="年货特价苏州著名糕点特产 黄天源桂花蜜糕2只约320克年糕系花糕"/>
        <s v="年货特价苏州著名特产 黄天源赤豆猪油松糕 2只约300克年糕系列"/>
        <s v="年货特价整箱包邮正宗慕丝妮肉松饼50个福建特产办公室零食品糕点"/>
        <s v="年货土特产 散称 近乐烤花馍 山西养胃休闲办公室零食椒盐烤花卷"/>
        <s v="年货团购 1袋包邮  资中特产沁霖资州酥原味花生酥糖500克新包装"/>
        <s v="年货推荐 俄罗斯进口糖果硬糖散装 杏仁夹心巧克力 喜糖 250克"/>
        <s v="年货推荐 千层蛋奶酥饼1斤 老年人零食 适合老人吃的点心清真食品"/>
        <s v="年货旺旺大米饼原味135g原味大米制品饼干香脆黄金可口脆独立包装"/>
        <s v="年货旺旺旺仔牛奶糖500g原味特浓婚庆喜糖满月软糖果零食礼品礼包"/>
        <s v="年货旺仔QQ糖 旺旺食品零食 橡皮糖8个口味果汁糖 一份32包* 23g"/>
        <s v="年货无糖食品鑫康肉松饼糖尿人休闲零食专卖店整箱礼盒3斤包邮"/>
        <s v="年货五味园pk脆 办公室休闲零食大礼包 膨化食品称重500g 薯片条"/>
        <s v="年货喜糖果 金冠燕麦巧克力 纯燕麦巧克力 金冠香乳麦片468g"/>
        <s v="年货喜糖果批发 玉其芝麻牛皮糖500g 传统糕点软食品 湖南特产%26"/>
        <s v="年货喜糖果旺旺硬糖牛奶糖原味软糖300g 旺旺牛奶糖批发零食"/>
        <s v="年货喜糖果正品hellokitty什锦果汁软糖橡皮糖250g约36颗儿童礼物"/>
        <s v="年货喜糖果正宗4.5g德芙双喜丝滑牛奶巧克力 散装批发250g约50颗"/>
        <s v="年货喜糖果正宗阿尔卑斯牛奶糖硬糖混合口味250g散装65颗零食品"/>
        <s v="年货喜糖果正宗阿尔卑斯牛奶硬糖混合多口味250g散装批发零食品"/>
        <s v="年货喜糖黑糖话梅糖进口零食金冠正宗正品500g台湾结婚喜糖果袋装"/>
        <s v="年货喜糖沈阳不老林牛扎糖杏仁味花生牛轧糖果 散装500g约70颗"/>
        <s v="年货喜糖正品旺旺仔牛奶软糖 结婚庆糖果红原味散装批发零食250g"/>
        <s v="年货喜相逢 手工半糖牛轧糖果四味混装118g*4袋装 特价休闲零食品"/>
        <s v="年货喜相逢手工牛轧糖果四味混装118g袋装特价休闲零食品 4袋包邮"/>
        <s v="年货限区包邮本合六味6味乳球乳糖喜糖鲜乳软糖820g桶装约200粒"/>
        <s v="年货香脆甜 四川眉山特产田记苕丝糖薯类食品20小袋零食小吃营养"/>
        <s v="年货香港雅佳燕麦巧克力营养麦片巧克力 喜糖低糖果零食品约500g"/>
        <s v="年货小吃 进口零食Better巧贝特巧克力裹衣夹心饼干花生酱味600g"/>
        <s v="年货小吃 特产手工花生酥糖 花生糖 零食特产糕点点心小吃"/>
        <s v="年货新货喜糖果进口不二家奶糖儿童节礼物250g散装约54颗特价批发"/>
        <s v="年货新货雅伯营养麦片燕麦巧克力500g 零食品特产喜糖果两份包邮"/>
        <s v="年货新疆切糕礼盒送礼品袋 三种玛仁糖口味组合600g（各200g）"/>
        <s v="年货新年礼物进口休闲零食大礼包 儿童生日礼物礼盒零食 送公仔"/>
        <s v="年货休闲BBQ膨化零食品大礼包 五味园香酥pk脆青豆虾条 小包500g"/>
        <s v="年货休闲零食 雅伯营养燕麦片巧克力低糖结婚喜糖果500g 3袋包邮"/>
        <s v="年货休闲小吃内蒙古特产传统点心糕点云片糕零食糯米米糕切糕发糕"/>
        <s v="年货徐福记 凤梨酥182g 皮酥馅柔  50%内馅传统糕点特产6包包邮"/>
        <s v="年货徐福记卷心酥注芯奶油夹心零食 多口味散装5斤包邮"/>
        <s v="年货徐福记喜糖黑糖话梅糖散装250g婚庆喜糖果话梅酸酸甜甜好口味"/>
        <s v="年货雅佳面包干中国民族品牌面包干鸡蛋牛奶饼干一箱装"/>
        <s v="年货雅佳正宗Q感花生牛轧糖 不腻不粘牙点心特产喜糖 牛扎糖500克"/>
        <s v="年货雅佳正宗Q感花生牛轧糖 不腻不粘牙喜糖散装牛扎糖200克"/>
        <s v="年货燕麦巧克力500g 营养牛奶麦片喜糖低糖零食包邮（代可可脂）"/>
        <s v="年货一邦水果切片硬糖10-15种口味 250g全国多省免"/>
        <s v="年货一邦水果切片硬糖6-8种口味大颗粒 约60颗  250g A1"/>
        <s v="年货壹号零食巧巧核桃糕 原味 250g 独立小包装低糖软糕 核桃切糕"/>
        <s v="年货印尼进口零食那巴提纳宝帝雅嘉丽芝士特产零食奶酪饼干玉米棒"/>
        <s v="年货英国进口Mcvities/麦维他牛奶黑巧克力消化饼干200g零食"/>
        <s v="年货营养麦片燕麦巧克力低糖 燕麦片婚庆喜糖果零食品"/>
        <s v="年货越南进口特产 正宗黄龙牌绿豆糕410g零食饼干传统糕点4份包邮"/>
        <s v="年货越南正宗进口零食品lipo利葡白巧克力面包干300g鸡蛋饼干礼包"/>
        <s v="年货云片糕500g 老字号裕合手工桂花糕 湖北特产传统糕点零食小吃"/>
        <s v="年货云片糕芝麻 桂花 原味 上海特产零食品糕点心 步步糕500g包邮"/>
        <s v="年货詹记宫廷桃酥王安徽合肥特产桃酥饼干礼盒装传统糕点零食包邮"/>
        <s v="年货浙江杭州特产点心桂花糕甜香园糕点桂花糕礼盒装送大礼包糕点"/>
        <s v="年货浙江台州特产米花糖冻米糖炒米糖芝麻花生糖小吃零食小吃切糕"/>
        <s v="年货整盒30包法式软牛轧480g 传统手工花生牛轧糖进口品质喜糖果"/>
        <s v="年货整盒50包嘉之祥花生芝麻牛筋糖传统手工牛皮糖软糖果好吃不腻"/>
        <s v="年货整盒装30包欢块多巧克力味奶油夹心威化饼干420g小包装喜糖果"/>
        <s v="年货整箱10包正宗越南进口丰灵TIPO面包干友谊牌牛奶巧克力味饼干"/>
        <s v="年货整箱4斤福建特产千丝肉松饼原味2000g传统糕点心月饼小吃零食"/>
        <s v="年货正品 德芙巧克力 Dove榛仁巧克力43克43g*12条"/>
        <s v="年货正品Bourbon布尔本豆乳威化低脂饼干16枚107g低热量日本直邮"/>
        <s v="年货正品格力高 百奇Pocky熊猫可可饼干巧克力棒奶油香脆日本直邮"/>
        <s v="年货正宗tipo越南白巧克力面包干/片饼干蛋糕糕点300g 早餐零食品"/>
        <s v="年货正宗爱尚咪咪虾条 零食品大礼包 儿时小吃特产虾味条18g*40包"/>
        <s v="年货正宗安徽特产农家纯手工炒米炒阴米泡子无糖香脆可口闲零嘴食"/>
        <s v="年货正宗麦得隆干吃汤圆2kg整箱混合 麻薯零食品糕点点心福建特产"/>
        <s v="年货正宗闽南漳州特产 绿得宝杜浔酥糖 花生喜糖果散装批发 500g"/>
        <s v="年货正宗全盛斋椒盐酥/陕西西安特产回民街零食/清真茶点传统糕点"/>
        <s v="年货正宗全盛斋绿豆糕陕西特产回民街传统糕点清真食品点心零食"/>
        <s v="年货正宗全盛斋水晶饼陕西特产回民街传统糕点清真月饼点心零食"/>
        <s v="年货正宗全盛斋酥盒陕西特产回民街传统糕点清真茶点点心小零食"/>
        <s v="年货正宗全盛斋椰蓉包/陕西西安特产回民街零食/清真茶点传统糕点"/>
        <s v="年货正宗旺仔牛奶糖原味 散装250g批发包邮 结婚庆喜糖果一份72颗"/>
        <s v="年货正宗友臣肉松饼10个装散称350g 皮薄馅多休闲零食品美食小吃"/>
        <s v="年货正宗友臣肉松饼一整箱 福建特产零食品饼干糕点心小吃包邮"/>
        <s v="年货正宗友臣肉松饼整箱福建特产小吃休闲糕点心零食品"/>
        <s v="年货正宗越南tipo面包干 白巧克力面包片 鸡蛋饼 300g"/>
        <s v="年货众望小麻花 海苔咸味  250g一份 休闲零食小吃品特产传统糕点"/>
        <s v="年货众望小麻花 芝麻甜味  250g一份 小包称重 特产传统糕点"/>
        <s v="年货专供 泰国浏乡炒米  三口味混合装 408g  口齿留香"/>
        <s v="年末港澳台进口年货零食大礼包一箱的送女朋友亲友办公室休闲食品"/>
        <s v="宁波梦缘素食麻片 椒盐味 咸味饼干5kg糕点零食整箱批发包邮年货"/>
        <s v="宁波特产金油果糯米油枣传统糕点小吃200g袋装年货手工"/>
        <s v="牛油曲奇饼干608g年货高档礼盒装食品点心 员工福利 大礼包批发"/>
        <s v="扭扭虾条 鱿鱼卷 1包320g 妞妞 虾味条 膨化零食休闲食品包邮年货"/>
        <s v="诺梵  36口味1780克手工黑松露代可可脂巧克力年货大礼包 礼盒装"/>
        <s v="诺梵 1165克24口味年货礼盒装大礼包 进口料松露巧克力 特价包邮"/>
        <s v="诺梵 经典八种口味松露进口料巧克力礼盒诺凡年货好吃零食包邮"/>
        <s v="诺梵16口味760克手工松露巧克力零食特产代可可脂年货礼盒包邮"/>
        <s v="诺梵16口味765克手工黑松露巧克力套餐零食更优惠年货礼盒包邮"/>
        <s v="诺梵800克16口味手工DIY黑松露巧克力零食套餐年货促销包邮"/>
        <s v="诺梵8口味405g黑松露DIY巧克力年货情人节礼盒吃的零食喜糖果"/>
        <s v="诺梵8口味405g手工黑松露巧克力进口料礼盒零食喜糖果情人节礼盒"/>
        <s v="诺梵8口味黑松露巧克力礼盒零食包邮405克代可可脂年货促销礼盒"/>
        <s v="诺梵纯手工代可可脂黑松露创意夹心巧克力360克年货促销包邮"/>
        <s v="诺梵纯手工黑松露巧克力礼盒装送女友生日礼物年货糖果零食品包邮"/>
        <s v="诺梵果仁松露裹腹代可可脂手工巧克力礼盒装405克包邮年货促销"/>
        <s v="诺梵进口料8口味松露巧克力400克礼盒喜糖年货零食品（代可可脂）"/>
        <s v="诺梵牛奶椰香400克手工松露白巧克力代可可脂礼盒情人节年货包邮"/>
        <s v="诺梵诺凡进口料纯手工黑松露巧克力礼盒8口味400g年货零食糖包邮"/>
        <s v="诺梵手工创意代可可脂diy松露巧克力360克礼盒零食年货促销包邮"/>
        <s v="诺梵手工黑松露巧克力16口味代可可脂年货零食礼盒包邮805克"/>
        <s v="诺梵松露8口味黑巧克力球礼盒进口料405g 纯手工好吃零食年货包邮"/>
        <s v="诺梵松露8口味手工巧克力年货礼盒装代可可脂零食品包邮促销特价"/>
        <s v="诺梵太妃口味黑松露代可可脂巧克力400克礼盒手工零食年货包邮"/>
        <s v="诺梵燕麦代可可脂四口味巧克力营养早餐零食麦香脆年货礼盒包邮"/>
        <s v="诺梵营养早餐麦片低糖燕麦代可可脂巧克力零食特价1000g年货包邮"/>
        <s v="女生生日年货零食大礼包一箱的特价休闲41包膨化零食全国包邮套餐"/>
        <s v="欧洲进口俄式花生牛扎糖牛奶牛乳零食花生瓜子两种口味年货糖果"/>
        <s v="帕克大叔韩国进口棒棒糖果创意礼盒年货节送礼生日礼物 休闲零食"/>
        <s v="拍2包邮口水娃炒米500g克泰国风味炒货休闲膨化食品年货零食小吃"/>
        <s v="拍9.9 盛芝坊麻薯500g散装 干吃汤圆麻糬零食糕点心厦门特产年货"/>
        <s v="拍下12.8 健德花生牛轧糖500g 台湾手工花生婚庆喜糖果年货零食品"/>
        <s v="拍下13.8 健德杏仁糖奶酥 奶油味结婚庆牛奶硬喜糖果 年货零食品"/>
        <s v="拍下14.9元】生和堂龟苓膏软糖原味黑糖味散装500g零食品喜糖年货"/>
        <s v="拍下31.5正宗慕丝妮肉松饼整箱2000g 福建厦门特产糕点心零食年货"/>
        <s v="拍下32.8 日光岩馅饼六盒礼盒 新春年货礼套 厦门特产 鼓浪屿馅饼"/>
        <s v="拍下35.8元 盛芝坊麻薯2kg整箱 干吃汤圆麻糬糕点心厦门特产年货"/>
        <s v="拍下36.8正宗慕丝妮肉松饼整箱2000g 福建厦门特产糕点心零食年货"/>
        <s v="拍下8.2【淘豆】肉松饼12个传统福建特产糕点休闲点心零食品年货"/>
        <s v="拍下9.9 华美食品 风味曲奇蓝色258g 曲奇饼干铁盒 年货礼盒"/>
        <s v="潘祥记合桃酥680g桶装 年货零食酥饼糕点 美味核桃酥饼 曲奇饼干"/>
        <s v="潘祥记经典原味玫瑰鲜花饼600g年货礼盒 云南特产玫瑰鲜花饼"/>
        <s v="潘祥记苦荞鲜花饼 云南特产鲜花饼 天地盖400克年货礼盒装"/>
        <s v="潘祥记玫瑰群芳400g魔方年货礼盒 4种口味16个 云南特产鲜花饼"/>
        <s v="潘祥记玫瑰群芳鲜花饼960g 云南特产5口味混合20个装 年货大礼包"/>
        <s v="潘祥记玫瑰鲜花饼 4个竖礼盒1200g超大年货礼盒 云南鲜花玫瑰饼"/>
        <s v="潘祥记玫瑰鲜花饼 云南特产鲜花饼玫瑰饼8个年货经典礼盒装"/>
        <s v="潘祥记玫瑰鲜花饼16个装 云南特产玫瑰饼休闲零食糕点心年货礼盒"/>
        <s v="潘祥记玫瑰鲜花饼400g 天地盖礼盒 云南特产鲜花饼玫瑰饼年货礼盒"/>
        <s v="潘祥记玫瑰鲜花饼400g魔方盒25g*16礼盒装 经典鲜花饼年货礼盒"/>
        <s v="潘祥记软皮鲜花饼400g 云南特产玫瑰鲜花饼天地盖年货礼盒装"/>
        <s v="盼盼梅尼耶干蛋糕奶香脱水面包干食品曲奇饼干160g办公室年货零食"/>
        <s v="盼盼梅尼耶奶香柠檬干蛋糕脱水面包干年货饼干零食组合160g*5盒装"/>
        <s v="盼盼肉松饼10个装 福建特产美食零食300g  9.9元传统年货糕点"/>
        <s v="盼盼食品 法式小面包早餐面包糕点320g 年货点心零食下午茶"/>
        <s v="盼盼食品 梅尼耶干蛋糕  饼干整箱 面包干 零食 年货礼盒包邮800g"/>
        <s v="盼盼食品 肉松饼干整箱1020g正宗传统零食糕点点心特产 年货包邮"/>
        <s v="盼盼食品 小熊蛋糕礼盒285g*2盒 传统糕点儿童休闲零食 礼物年货"/>
        <s v="盼盼食品 早餐糕点休闲零食食品点心 年货甜点法式软面包300*3袋"/>
        <s v="盼盼食品 早餐零食糕点 梅尼耶干蛋糕柠檬味160g脱水干面包片年货"/>
        <s v="盼盼食品 早餐面包传统糕点 年货零食下午茶红豆味铜锣烧255g*2包"/>
        <s v="盼盼食品 蒸蛋糕 奶香鸡蛋糕水蒸蛋糕 软面包 年货零食特产1125g"/>
        <s v="盼盼食品糕点零食店瑞士卷小面包240g早餐点心美食特产年货"/>
        <s v="盼盼食品国庆零食大礼包休闲零食套餐 送亲友年货零食包邮特价"/>
        <s v="盼盼食品红豆味新品大粒铜锣烧 早餐零食年货特产点心糕点480g"/>
        <s v="盼盼食品梅尼耶饼干抹茶味面包干蛋糕曲奇年货糕点零食点心800g"/>
        <s v="盼盼食品梅尼耶干蛋糕饼干面包干糕点整箱办公室年货零食大礼包"/>
        <s v="盼盼食品年货早餐糕点300g食品点心零食法式软面包香橙味糕点"/>
        <s v="盼盼食品肉松饼 2500G整箱包装 传统年货糕点特产零食大礼包早餐"/>
        <s v="盼盼食品瑞士卷早餐传统年货糕点 夹心点心小面包零食240g*3包"/>
        <s v="盼盼食品小卷包休闲小食零食年货糕点点心下午茶早餐面包300g*3包"/>
        <s v="盼盼食品早餐零食糕点办公室休闲点心年货 法式小面包320g*3包袋"/>
        <s v="泡吧金牌鸡蛋糕整箱零食传统糕点 非进口切糕无糖 年货零食包邮"/>
        <s v="鹏发 腐乳饼500g广东潮州特产馅饼肉馅地道老口味年货礼盒 咸甜味"/>
        <s v="鹏发腐乳饼500g年货礼盒 广东潮州特产馅饼肉馅茶点糕点休闲小吃"/>
        <s v="膨化 台湾进口薯片零食品 KAKA咔咔卡卡龙虾饼片 5种口味90g 年货"/>
        <s v="漂流瓶许愿瓶糖果礼盒 创意糖果 休闲零食情人节礼物节日礼品年货"/>
        <s v="飘零大叔凤梨酥25g*12 盒装 年货小吃休闲零食品饼干台湾特色糕点"/>
        <s v="飘零大叔零食台湾工艺蔓越莓巴旦木手工牛轧糖118g 年货喜糖糖果"/>
        <s v="飘零大叔蔓越莓曲奇饼干200g点心无添加重黄油年货休闲零食品小吃"/>
        <s v="飘零大叔肉松饼10个装 传统糕点心 年货零食品 蛋糕包邮特产小吃"/>
        <s v="飘零大叔肉松饼箱装2KG送礼良品 年货礼盒休闲零食品蛋糕点心包邮"/>
        <s v="飘零大叔糖果休闲零食特产花生原味工牛轧糖118g  年货喜糖糖果"/>
        <s v="品潮香酥葱油饼1500g江西特产传统小吃汤饼糕点心零食品年货礼品"/>
        <s v="品格牛奶燕麦片巧克力低糖500g麦德好包邮喜糖果进口零食特产年货"/>
        <s v="品客来零食大礼包 30小包含进口零食品年货 情人节送男女朋友礼物"/>
        <s v="萍乡宏明原味蜂蜜老婆饼500g 独立包装饼干点心江西糕点热销年货"/>
        <s v="浦江特产正品湖山玉米脆片天然食品香脆可口江浙沪3斤包邮年货"/>
        <s v="七彩滇园10枚云南5味经典酥皮糕点玫瑰鲜花饼年货礼盒装400g包邮"/>
        <s v="奇峰强劲薄荷糖 年货夜班必备强劲提神 薄荷糖批发2斤 润喉糖包邮"/>
        <s v="旗舰店正品来伊份花生牛轧糖500g奶糖喜糖台湾风味一份满包邮年货"/>
        <s v="千朋Tivolina 小红帽子蓝帽子饼干曲奇礼盒 新年生日礼物送礼年货"/>
        <s v="千丝肉松饼一整箱 好吃的特产批发小吃切糕点心零食品年货大礼包"/>
        <s v="千纸鹤桶装多彩糖水果糖VC糖情人节结婚庆喜年货糖果560g特价包邮"/>
        <s v="强烈推荐年货热卖 日本进口 松尾QQ糯米糍巧克力(袋装8个入)45g"/>
        <s v="巧焙 蔓越莓曲奇饼干 进口手工曼越梅西饼糕点零食年货 800g"/>
        <s v="巧焙坚果曲奇饼干办公室零食核桃糕点无添加小吃年货食品 200g"/>
        <s v="巧焙绿豆冰糕台湾绿豆糕点心办公室糕点进口西饼零食年货 200g"/>
        <s v="巧焙抹茶曲奇饼干手工糕点办公室进口料零食休闲美食年货 200g"/>
        <s v="巧焙年货玫瑰曲奇鲜花饼干进口手工玫瑰糕点点心零食 200g"/>
        <s v="巧焙牛轧糖台湾特产纯手工办公室进口零食宝宝年货食品糖果 220g"/>
        <s v="巧焙肉松松塔台湾零食小吃蛋糕进口吃的食品年货点心糕点300g"/>
        <s v="巧焙软香酥早餐糕点精装食品点心酥皮月饼零食绿豆酥年货"/>
        <s v="巧焙台湾凤梨酥糕点进口西点散装零食办公室特产年货休闲 150g"/>
        <s v="巧焙熊猫宝宝进口料零食办公室孕妇手工儿童小熊曲奇饼干年货礼包"/>
        <s v="巧焙玉米糕点办公室休闲零食豆沙馅料点心送老人食品年货 210g"/>
        <s v="巧克力礼盒amovo魔吻10口味进口料纯可可脂年货零食大礼包"/>
        <s v="巧克力能量棒零食蛋卷心酥喜糖250g年货糖果三份包邮（代可可脂）"/>
        <s v="巧克力松塔千层酥饼干休闲小吃零食批发年货糖果250g三份包邮"/>
        <s v="巧罗 进口料松露巧克力礼盒8口味408g年货零食大礼包（代可可脂）"/>
        <s v="巧罗 情人节礼物 25颗纯夹心黑巧克力高档 年货礼品（代可可脂）"/>
        <s v="巧罗 尚贝里松露巧克力8种口味408g年货情人节礼盒（代可可脂）"/>
        <s v="巧罗100%纯可可脂进口料夹心手工黑巧克力礼盒装年货情人节巧克力"/>
        <s v="巧罗100%纯可可脂进口料夹心手工黑巧克力年货盒装 喜糖零食包邮"/>
        <s v="巧罗25颗夹心松露巧克力礼盒喜糖果 年货零食大礼包（代可可脂）"/>
        <s v="巧罗25口味黑松露巧克力年货大礼包礼盒装1324g（代可可脂）"/>
        <s v="巧罗8口味经典松露巧克力进口料好吃的l零食批发年货露松代可可脂"/>
        <s v="巧罗纯可可脂魔力速融手工巧克力年货礼品 48颗进口原料零食共2盒"/>
        <s v="巧罗纯可可脂速融手工黑松露巧克力年货大礼包礼盒32颗进口料零食"/>
        <s v="巧罗纯手工曲奇夹心黑巧克力 含奥利奥饼干年货零食（代可可脂）"/>
        <s v="巧罗纯手工松露巧克力零食大礼包年货礼盒1324g包邮（代可可脂）"/>
        <s v="巧罗黑巧克力礼盒进口纯可可脂手工diy创意生日礼物包邮年货礼品"/>
        <s v="巧罗黑松露巧克力年货礼盒 零食大礼包1196g 超值装（代可可脂）"/>
        <s v="巧罗金尊礼遇 高档年货巧克力礼盒25粒装 七夕情人圣诞节生日礼物"/>
        <s v="巧罗进口料25颗夹心创意黑巧克力280g25口味情人节礼物年货大礼包"/>
        <s v="巧罗进口料25口味松露巧克力年货大礼包礼盒装1324g（代可可脂）"/>
        <s v="巧罗进口料DIY手工黑松露巧克力礼盒装388g 年货零食（代可可脂）"/>
        <s v="巧罗进口料黑松露巧克力礼盒装 年货大礼包1288g零食（代可可脂）"/>
        <s v="巧罗进口料黑松露巧克力礼盒装年货400gX2盒 零食品（代可可脂）"/>
        <s v="巧罗进口料黑松露巧克力年货大礼包 零食礼盒装1416g（代可可脂）"/>
        <s v="巧罗进口料手工纯可可脂黑巧克力礼盒装年货大礼包24颗魔力速融"/>
        <s v="巧罗进口料手工黑松露巧克力礼盒 年货零食8口味408g（代可可脂）"/>
        <s v="巧罗进口料手工黑松露巧克力礼盒8口味400g年货零食（代可可脂）"/>
        <s v="巧罗进口料手工黑松露巧克力礼盒装8口味400g年货零食年货大礼包"/>
        <s v="巧罗进口料手工花生夹心巧克力棒礼盒装年货零食食品（代可可脂）"/>
        <s v="巧罗进口料手工松露巧克力年货大礼包礼盒16口味808g（代可可脂）"/>
        <s v="巧罗进口料松露巧克力8口味400g礼盒代可可脂好吃的零食年货批发"/>
        <s v="巧罗刻字夹心巧克力礼盒情人节礼物 年货礼盒零食品（代可可脂）"/>
        <s v="巧罗年货纯燕麦片白巧克力礼盒128g低糖休闲零食（代可可脂）"/>
        <s v="巧罗年货大礼包 进口料黑松露夹心巧克力礼盒装零食（代可可脂）"/>
        <s v="巧罗年货进口料100%纯可可脂黑夹心巧克力2盒装 20微米黄金丝滑"/>
        <s v="巧罗年货进口料DIY手工黑松露巧克力礼盒16口味808g（代可可脂）"/>
        <s v="巧罗手工黑松露巧克力礼盒400g8口味 年货进口料零食（代可可脂）"/>
        <s v="巧罗手工黑松露巧克力礼盒装8口味800G特价零食年货400gX2盒包邮"/>
        <s v="巧罗手工夹心黑松露巧克力大礼包900g超值年货礼盒装（代可可脂）"/>
        <s v="巧罗手工松露巧克力年货礼盒进口料零食礼包531g包邮（代可可脂）"/>
        <s v="巧罗营养纯燕麦片黑巧克力礼盒低糖喜糖年货零食*2盒（代可可脂）"/>
        <s v="巧洛伊年货特产进口料纯可可脂朗姆酒 酒心巧克力 qkl巧克力零食"/>
        <s v="巧遇曲奇饼干456g巧克力味手工坚果曲奇饼干礼盒零食年货礼物"/>
        <s v="巧遇星座巧克力饼干2500g牛奶樱桃草莓味原味年货礼物"/>
        <s v="巧遇星座巧克力饼干456g英国休闲零食女友婚庆精装年货礼物盒装"/>
        <s v="巧遇星座巧克力饼干500g精装散称独立包装饼干零食包邮年货喜糖"/>
        <s v="巧遇星座巧克力饼干500g散装甜饼干夹心饼干好吃包邮年货礼物"/>
        <s v="俏嘴巴低糖营养原味燕麦巧克力500g 独立包装牛奶味燕麦片糖年货"/>
        <s v="俏嘴巴燕麦巧克力棒500g低糖营养年货零食散装麦片喜糖果代可可脂"/>
        <s v="切糕500g核桃黑芝麻糖 薄皮核桃软糖 零食包邮糕点  年货零食批发"/>
        <s v="切糕香港核桃仁糖黑芝麻核桃糕软糖250g低糖休闲零食特产小吃年货"/>
        <s v="切糕香港核桃仁糖南枣核桃糕软糖250g 低糖休闲零食特产小吃年货"/>
        <s v="情人节/年货 俄罗斯进口乌克兰如胜ROSHEN香草慕斯巧克力牛轧糖"/>
        <s v="情人节/年货俄罗斯红十月阿伦卡大头娃娃 丝滑原味巧克力100g偏甜"/>
        <s v="情人节/年货节俄罗斯进口金奖城堡66%蜂窝气泡发泡巧克力醇厚香浓"/>
        <s v="情人节/年货满包邮】俄罗斯进口 卡夫蜂窝/气泡/发泡/ 纯白巧克力"/>
        <s v="情人节/年货满包邮】俄罗斯进口 榛仁/花生/提子夹心巧克力糖果"/>
        <s v="情人节/年货满包邮】俄罗斯进口阿伦卡大头娃娃榛仁葡萄干巧克力"/>
        <s v="情人节/年货满包邮】俄罗斯进口纯黑苦巧克力胜利牌72%可可100g"/>
        <s v="情人节/年货满包邮】俄罗斯进口大头娃娃阿伦卡蜂窝牛奶巧克力"/>
        <s v="情人节/年货满包邮】俄罗斯进口大头娃娃阿伦卡杏仁牛奶巧克力"/>
        <s v="情人节/年货满包邮】俄罗斯进口红色十月阿伦卡大头娃娃榛仁牛奶"/>
        <s v="情人节/年货满包邮】俄罗斯进口金奖城堡47%蜂窝气泡发泡巧克力"/>
        <s v="情人节/年货满包邮】俄罗斯进口金奖城堡蜂窝气泡发泡白巧克力"/>
        <s v="情人节/年货满包邮】俄罗斯进口卡夫黑加仑蜂窝气泡发泡巧克力"/>
        <s v="情人节/年货满包邮】俄罗斯进口如胜ROSHEN香烤杏仁60%可可巧克力"/>
        <s v="情人节/年货满包邮】俄罗斯进口斯巴达克90%纯黑慕苦巧克力加铁钙"/>
        <s v="情人节/年货满包邮】俄罗斯进口斯巴达克精英版90%纯黑苦巧克力"/>
        <s v="情人节/年货满包邮】俄罗斯进口乌克兰ABK整粒榛仁巧克力威化糖果"/>
        <s v="情人节/年货满包邮】俄罗斯进口乌克兰如胜 56%榛仁浓黑巧克力"/>
        <s v="情人节/年货满包邮】俄罗斯进口乌克兰如胜31%榛仁牛奶巧克力100g"/>
        <s v="情人节/年货满包邮】俄罗斯进口乌克兰如胜蜂窝气泡发泡白巧克力"/>
        <s v="情人节/年货满包邮】俄罗斯乌克兰如胜浓黑蜂窝气泡巧克力原56%"/>
        <s v="情人节/年货满包邮俄罗斯进口乌克兰ROSHEN水果夹心硬糖零食250g"/>
        <s v="情人节进口DIY手工巧克力礼品德芙巧克力礼盒生日礼物年货零食品"/>
        <s v="情人节进口高迪瓦Godiva歌帝梵85可可手工纯黑巧克力砖排块片年货"/>
        <s v="情人节礼品酒心巧克力糖果童年美食年货生日礼物零食（代可可脂）"/>
        <s v="情人节礼品生日礼物纯手工进口料DIY巧克力礼盒 零食品年货大礼包"/>
        <s v="情人节礼物 送女友的生日零食大礼包一箱的 休闲零食组合年货礼盒"/>
        <s v="情人节礼物春节年货德芙巧克力礼盒装进口费列罗巧克力送女友生日"/>
        <s v="情人节礼物韩国食品进口零食大礼包一箱的组合年货礼盒送女友儿童"/>
        <s v="情人节礼物男女朋友生日闺蜜老公婆费列罗朗慕黑巧克力新年货礼盒"/>
        <s v="情人节礼物送女朋友 年货零食大礼包一箱的 韩国进口食品组合套餐"/>
        <s v="情人节礼物送女友韩国进口食品礼盒饼干糕点零食大礼包一箱新年货"/>
        <s v="情人节零食大礼包套餐装全家福进口糖果糕点肉类组合新年春节年货"/>
        <s v="情人节年货创意礼物纯手工糖霜姜饼铁盒礼盒装姜饼人曲奇饼干包邮"/>
        <s v="情人节年货零食品 卜珂松露代可可脂巧克力8口味408g（代可可脂）"/>
        <s v="情人节年货小礼盒俄罗斯进口DOVE德芙丝滑系列牛奶巧克力100g01号"/>
        <s v="情人节生日礼物特惠巧罗进口料巧克力年货大礼包礼盒零食包邮"/>
        <s v="情人节生日礼物新年货格力高旺旺零食大礼包一箱牛奶雪饼女生包邮"/>
        <s v="情人节生日送女友礼物品进口零食大礼包一箱的巧克力礼盒年货礼盒"/>
        <s v="情人节送女友进口德芙diy刻字手工巧克力礼盒生日礼物零食品年货"/>
        <s v="情人节送女友零食大礼包一箱的饼干特产含进口食品礼盒年货大礼包"/>
        <s v="情人礼品 香港 包邮年货礼盒大礼包批发进口饼干零食 曲奇饼干"/>
        <s v="情人礼品 香港巧时 包邮 年货礼包礼盒礼包批发进口饼干零食 蛋卷"/>
        <s v="秋林 巧克力酒糖 玉泉大曲酒心糖 酒香清醇 喜糖果 袋装200g年货"/>
        <s v="秋林大虾糖 怀旧休闲糖果零食 东北特产 酥糖袋装喜糖400g*2年货"/>
        <s v="秋林奶糖 纯手工打造 休闲零食品醇香回味袋装400g哈尔滨特产年货"/>
        <s v="秋林巧克力酒芯糖 北大仓酒心糖 喜糖袋装240g酒芯糖东北特产年货"/>
        <s v="全场5斤包邮 日本不二家奶糖多味混装250克约57粒散装 年货喜糖"/>
        <s v="全场5斤包邮不老林花生牛扎糖杏仁味散装250克34粒左右年货喜糖"/>
        <s v="全蛋含蛋黄沙琪玛传统糕点办公室休闲零食品年货350g 包邮"/>
        <s v="全店168元包邮 美国高迪瓦Godiva歌帝梵72%黑巧克力 排块新年货"/>
        <s v="全国包邮 日本进口年货热销明治Meiji澳洲坚果仁夹心巧克力63g(95"/>
        <s v="全国包邮年货糖果台湾樱桃爷爷牛轧糖原味手工杏仁牛扎糖500g"/>
        <s v="全国包邮旺旺旺仔牛奶糖特浓1000g满月结婚喜糖成品春节年货糖果"/>
        <s v="全球購 台灣維格鳳梨酥包郵 維格餅家 繁體台灣原裝進口特產年貨"/>
        <s v="全球購 台灣維格牛奶太陽餅包郵 維格餅家 繁體原裝進口年貨特產"/>
        <s v="雀巢威化夹心脆脆鲨年货零食品巧克力威化饼干散装1250g/整袋"/>
        <s v="然泰 纯手工 芝麻味 礼盒装 蛋卷 送礼特产 800g左右 年货必备"/>
        <s v="热卖年货圣诞喜糖果华佳威水果果汁硬糖400g*2袋休闲零食包邮批发"/>
        <s v="热销疯抢 日本进口 松尾多味杂锦巧克力160g27枚 多彩年货 盒装"/>
        <s v="任意5件包邮 冠生园 大白兔 天山牌奶油话梅糖 500g散装 年货喜糖"/>
        <s v="日本 MEIJI明治杏仁夹心巧克力88g 女生最爱食品年货礼品 爆好吃"/>
        <s v="日本Languly依度夹心曲奇/云呢拿 年货饼/抹茶饼干(抹茶味)133.2g"/>
        <s v="日本饼干 もえぎ野 萌千朋蒂薰6种类野果果仁薄脆饼112g 年货礼盒"/>
        <s v="日本不二家牛奶糖铁罐礼盒新年年货创意铁罐装糖果礼盒糖果小礼物"/>
        <s v="日本冬之限定年货 固力果glico 可可粉杏仁夹心巧克力60g/4983"/>
        <s v="日本进口 狮王lion狮子碳水糖可乐汽水味8味112g(120)年货喜糖果"/>
        <s v="日本进口不二家可可夹心巧克力20枚食品糖果零食情人礼物年货批发"/>
        <s v="日本进口布尔本轻松熊铁盒什锦曲奇饼干小熊礼盒情人节礼物 年货"/>
        <s v="日本进口零食 嘉娜宝kracie迷你寿司DIY食玩自制手工糖果年货礼物"/>
        <s v="日本进口零食 明治/Meiji 可爱七彩脆皮香蕉牛奶巧克力豆42g 年货"/>
        <s v="日本进口零食品 松永酱油饼干磨牙4包包邮鱼型饼干年货送礼热卖"/>
        <s v="日本进口零食品布尔本曲奇 bourbon什锦黄油饼干60枚铁盒年货礼盒"/>
        <s v="日本进口零食千朋红帽子饼干橙帽曲奇年货礼盒送女友生日礼物喜饼"/>
        <s v="日本进口零食千朋红帽子饼干赤帽曲奇年货礼盒送女友生日礼物喜饼"/>
        <s v="日本进口零食千朋红帽子饼干黄帽曲奇年货礼盒送女友生日礼物喜饼"/>
        <s v="日本进口零食千朋红帽子饼干紫帽曲奇年货礼盒送女友生日礼物喜饼"/>
        <s v="日本进口年货 森永 斯特拉啊姨 榛子黄油鸡蛋曲奇饼71g5枚/4807"/>
        <s v="日本进口年货/进口零食 三立美食礼包Langue牛油蛋卷104g入口即溶"/>
        <s v="日本进口年货疯抢 百邦BOURBON奶油曲奇礼盒白330g(570爆款强推荐"/>
        <s v="日本进口年货零食 明治meiji 京都抹茶坚果夹心巧克力球51g抹茶控"/>
        <s v="日本进口休闲零食品蜡笔小新饼干桃哈多巧克力鳄鱼小熊粟米星年货"/>
        <s v="日本年货 不二家奶油饼干/milky牛奶妹 加钙牛奶营养机能饼干120g"/>
        <s v="日本年货 布尔本/波路梦BOURBON 3种类香脆芝士小饼干54g新鲜好吃"/>
        <s v="日本年货 促销装丸京红豆铜锣烧6个装400g多啦A梦/叮当猫豆沙包"/>
        <s v="日本年货 固力果 百力滋饼干/PRETZ 番茄味饼干棒144g 9袋 家庭装"/>
        <s v="日本年货 固力果glico Pocky百奇杏仁巧克力饼干棒45g2袋/0473"/>
        <s v="日本年货 明治Meiji Best3综合3种类迷你片装巧克力184g袋装/3762"/>
        <s v="日本年货 纳贝斯克RITZ芝士饼132g 39枚200g本土热卖 原装进口"/>
        <s v="日本年货 雀巢Nestle kitkat 抹茶巧克力夹心威化饼135g 12枚入"/>
        <s v="日本年货 森永 斯特拉啊姨 小麦盐烤奶油鸡蛋曲奇饼62.3g7枚/0754"/>
        <s v="日本年货 森永斯特拉啊姨的树莓玫瑰花夹心巧克力蛋糕72g6枚/0730"/>
        <s v="日本年货 丸京栗子铜锣烧5个装360g 多啦A梦/叮当猫豆沙包/铜锣烧"/>
        <s v="日本年货 依度COOKIES 3味椰子杏仁巧克力曲奇饼干礼盒48枚528g"/>
        <s v="日本年货/罐装饼干 纳贝斯克RITZ芝士饼干(充氮铁罐装)132g 39枚"/>
        <s v="日本年货/芝士饼干 纳贝斯克RITZ芝士曲奇饼干255g 75枚 进口零食"/>
        <s v="日本年货饼干 Languly依度夹心曲奇/云呢拿夹心饼(巧克力味)138g"/>
        <s v="日本年货饼干 不二家食品 小麦黄油/牛油千层酥饼干99g 18枚/5960"/>
        <s v="日本年货饼干 固力果休闲零食 Pocky百奇草莓饼干棒119g 9袋超值"/>
        <s v="日本年货饼干 雀巢Nestle kitkat 纯黑巧克力夹心威化饼156g 13枚"/>
        <s v="日本年货大礼盒 曲奇饼干 Tivolina红帽子什锦礼盒曲奇536g16种类"/>
        <s v="日本年货点心/进口零食 龟田果子10种类什锦小鱼豆果子130g佳肴"/>
        <s v="日本年货糕点 丸京食品 味之铭作5种类传统日式蛋糕糕点(18个入)"/>
        <s v="日本年货礼盒 明治meiji BLACK澳洲坚果夹心黑巧克力63g9粒/9094"/>
        <s v="日本年货礼盒零食 森永 斯特拉啊姨粒粒巧克力杏仁曲奇饼76g5枚"/>
        <s v="日本年货零食 布尔本bourbon天然酵母咸味梳打饼干147.2g/48枚入"/>
        <s v="日本年货零食 布尔本饼干/bourbon 低卡豆乳威化饼干112.8g 16枚"/>
        <s v="日本年货零食 奶酪芝士饼干 越后进口超浓芝士球85g 6袋入 浓香味"/>
        <s v="日本年货零食 三幸杏仁粒饼干/杏仁芝士小饼干57g(18枚) 新鲜好吃"/>
        <s v="日本年货零食 森永曲奇饼干BAKE COOKIE 烤制浓厚巧克力曲奇饼35g"/>
        <s v="日本年货送礼 阳光kyomeika 幕内便当 怀旧什锦手工水果糖100g"/>
        <s v="日本年货糖果 春日井KASUGA 柠檬生姜蜂蜜夹心润喉糖95g/2248"/>
        <s v="日本巧克力饼干 固力果 Pocky百奇巧克力饼干棒127g 年货家庭装"/>
        <s v="日光岩馅饼 礼套年货礼盒 厦门特产鼓浪屿绿豆素馅饼糕零食品"/>
        <s v="日光岩馅饼礼盒1200g 厦门鼓浪屿特产馅肉素饼传统年货礼盒 包邮"/>
        <s v="日光岩椰子饼228g椰子酥厦门特产馆鼓浪屿传统馅饼喜饼酥饼年货"/>
        <s v="荣诚2014新 烘焙奇缘礼盒组合装610g零食小吃年货下午茶点心饼干"/>
        <s v="荣欣堂太谷饼老字号300g牛皮纸装 山西特产年货送礼传统糕点点心"/>
        <s v="肉松饼包邮满天下金牌肉松饼肉松饼干糕点休闲整箱3斤年货礼盒"/>
        <s v="肉松饼包邮整箱1kg传统糕点点心休闲零食早点小吃特产食品年货"/>
        <s v="软糖串烧 棒棒糖 冬季新年春节新年货 送女友节日生日儿童节高档"/>
        <s v="瑞士莲 意大利进口精选软心巧克力球200g礼盒*3盒 48粒 年货包邮"/>
        <s v="瑞士糖香橙水果味软糖奶糖儿童零食结婚喜糖年货包邮"/>
        <s v="润谷HelloKitty果汁软糖结婚喜糖糖果年货零食婚庆2斤装约148粒"/>
        <s v="润之禧 豆沙味蛋黄酥 纯手工台湾特产糕点零食点心年货 6粒礼盒装"/>
        <s v="润之禧 莲蓉味蛋黄酥 纯手工台湾特产糕点零食点心年货 6粒礼盒装"/>
        <s v="润之禧 紫薯味手工蛋黄酥 台湾特产糕点零食品点心年货 6粒装礼盒"/>
        <s v="三份包邮 金丝猴黑糖话梅糖468g 酸酸甜甜休闲年货糖果 婚庆喜糖"/>
        <s v="三惠尖角脆散装500g 妙脆角三角塔香辣薯片小零食品年货大礼包"/>
        <s v="三惠燕麦巧克力约500g 麦片年货大礼包喜糖果微酥糖零食品美小吃"/>
        <s v="三斤包邮 JINGUAN正宗黑糖话梅糖特价 年货零食品喜糖果 250G"/>
        <s v="三牛椒盐味无糖苏打饼干整箱10斤批发全国包邮年货年货零食小吃品"/>
        <s v="散装 年货维多利果超fruitplus水果软糖 250g装 批发 2斤包邮"/>
        <s v="散装进口代可可脂金莎巧克力金沙喜糖零食品批发作费列罗年货包邮"/>
        <s v="散装农家纯手工叮叮白色糖瓜 麦芽糖年货儿时味道天然 超值满包邮"/>
        <s v="森永DARS达诗巧克力42g 白巧克力 日本进口年货"/>
        <s v="森永DARS达诗巧克力42g 红色牛奶巧克力 日本进口年货"/>
        <s v="沙琪玛年货500g 小包装无糖湖北特产传统糕点点心 裕合休闲零食"/>
        <s v="厦门馆 台湾特色小吃 特产糕点凤梨酥 零食大礼包 多口味年货礼盒"/>
        <s v="厦门年货特产盛芝坊凤梨酥礼盒600g糕点零食套餐春节送礼品礼袋装"/>
        <s v="厦门特产 黄则和集锦礼和盒鼓浪屿传统糕点年货大礼包 买2赠礼袋"/>
        <s v="厦门特产 慕丝妮肉松饼黄金肉松条饼干曲奇年货 800G礼盒装"/>
        <s v="厦门特产 向阳坊黄远堂古法原味冰沙馅饼 鼓浪屿糕点零食210g年货"/>
        <s v="厦门特产传统糕点心小吃鼓浪屿新四海馅饼12种口味组合年货送礼"/>
        <s v="厦门特产年货小吃零食正宗鼓浪屿日光岩素馅饼礼盒礼袋6盒6省包邮"/>
        <s v="厦门特产日光岩椰子饼228g鼓浪屿馅饼年货饼干糕点零食蛋挞"/>
        <s v="厦门特产赵小姐的店馅饼礼盒赵小姐鼓浪屿特产凤梨酥绿豆饼年货"/>
        <s v="厦门特产正宗慕丝妮肉松饼干整箱2kg团购批发包邮年货零食大礼包"/>
        <s v="山东特产高粱饴糖礼盒 软糖果年货 济南礼季和960克8盒装多口味"/>
        <s v="山东特产蜜汁传统糕点蜜三刀甜味蜜饯油糖果子零食胜徐州年货包邮"/>
        <s v="山东特产小吃年货正宗高粱饴糖礼季和软糖果450g克/袋 零食特产"/>
        <s v="山东特产正宗高粱饴软糖 年货饴糖散装喜糖零食麦芽糖糖果2斤包邮"/>
        <s v="山西特产 正宗稷山油酥椒叶咸麻花 整箱包邮5斤 特产热卖年货促销"/>
        <s v="山药薏米芡实饼干低卡代餐杂粮粗粮健脾养胃特产糕点年货小零食品"/>
        <s v="山药薏米芡实茯苓粗粮饼干五谷杂粮代餐早餐健脾养胃年货小零食品"/>
        <s v="陕西特产年货 北方地道锅巴 虎家 豆香锅巴 麻辣味400克 1袋包邮"/>
        <s v="上海崇明 农家传统手工制作豆沙八宝饭（口味自选）年货 崇明糕"/>
        <s v="上海冠生园 巨型大白兔奶糖原味200g 80后零食年货大白兔糖果喜糖"/>
        <s v="上海老大房桂花糯米八宝饭 手工传统糕点方便米饭非罐头特产年货"/>
        <s v="上海老字号零食小吃糕点三牛万年青饼干整箱10斤批发全国包邮年货"/>
        <s v="上海人气年货特产 糕点零食 老香斋一口香核桃蛋黄酥沙琪玛 包邮"/>
        <s v="上海特产 6种特产礼盒装 城隍庙特产春节送礼年货大礼包新年礼品"/>
        <s v="上海特产 澳莉嘉桂花云片糕 传统糕点休闲零食品吃的米糕春节年货"/>
        <s v="上海特产 年货零食礼盒 手工牛皮糖超q软糖 带芝麻糖 两份送一份"/>
        <s v="上海特产 杏花楼 桂花糖年糕 桂花糕猪油甜糕糯米糕 年货糕点必备"/>
        <s v="上海特产 杏花楼玫瑰豆沙馅 包子汤圆糕点团精细腻馅料零食品年货"/>
        <s v="上海特产 杏花楼糯米松糕 盒装年货传统糕点心发糕米崇明糕八宝饭"/>
        <s v="上海特产澳莉嘉桂花云片糕传统糕点休闲零食桂花糕米糕年货礼盒"/>
        <s v="上海特产澳莉嘉黑芝麻卷休闲食品糕点零食糖果吃的 年货大礼包"/>
        <s v="上海特产澳莉嘉黄豆酥糖 传统糕点心休闲零食特色小吃的年货礼包"/>
        <s v="上海特产澳莉嘉鸡仔饼 传统糕点心休闲零食小吃的 年货大礼包"/>
        <s v="上海特产澳莉嘉绿豆糕 传统糕点心休闲春节零食小吃的 年货大礼包"/>
        <s v="上海特产澳莉嘉南枣核桃糕原味传统糕点心休闲年货零食小吃"/>
        <s v="上海特产澳莉嘉苔条麻花 传统糕点心休闲零食小吃的 年货大礼包"/>
        <s v="上海特产传统手工冰皮纯绿豆糕点270g礼盒装  老字号功德林年货"/>
        <s v="上海特产大白兔原味奶糖227g 年货婚庆喜糖果乳制品 6味牛奶糖果"/>
        <s v="上海特产糕点零食小吃礼盒 老字号功德林春节年货节日食品大礼包"/>
        <s v="上海特产糕点糖果美食澳莉嘉黑白芝麻卷休闲零食小吃的年货礼盒"/>
        <s v="上海特产老香斋咸味零食小吃特产锅巴的糯米锅巴传统糕点年货礼包"/>
        <s v="上海特产老香斋一口香核桃蛋黄酥沙琪玛 传统糕点美食年货大礼包"/>
        <s v="上海特产老香斋一口香花生蛋黄酥沙琪玛 传统糕点吃的 美零食年货"/>
        <s v="上海特产老字号功德林 八宝饭600g糯米饭 方便速食米饭年货年夜饭"/>
        <s v="上海特产老字号功德林素饼礼盒 传统糕点点心 春节年货食品大礼包"/>
        <s v="上海特产老字号沈大成零食品礼盒 糕点新春节节日礼品 年货大礼包"/>
        <s v="上海特产老字号沈大成年货礼盒 传统糕点点心食品零食春节大礼包"/>
        <s v="上海特产礼盒 中华老字号沈大成传统糕点点心大礼包 春节年货食品"/>
        <s v="上海特产零食 多款传统糕点组盒装礼盒1060g 年货大礼包 送礼佳选"/>
        <s v="上海特产零食品 苹果花园 原味蛋卷心酥 年货茶点小吃糕点心400克"/>
        <s v="上海特产零食品哈氏椰丝沙琪玛 刹琪玛糕点心早点小吃年货250克"/>
        <s v="上海特产年货 老香斋 传统糕点点心 零食 无糖 海苔苔条麻花500g"/>
        <s v="上海特产年货24款 多种传统糕点大礼包720g 超值优惠休闲零食包邮"/>
        <s v="上海特产年货红房子西点 香草 清水蛋糕 天天排队 很难买到 250克"/>
        <s v="上海特产年货礼盒 特色小吃 桂花糕 糕点礼盒 新年春节过年礼盒装"/>
        <s v="上海特产三牛饼干 椒盐酥 整箱10斤零食小吃品 特价年货批发包邮"/>
        <s v="上海特产三牛香葱皇整箱10斤 包邮特价批发年货曲奇饼干零食小吃"/>
        <s v="上海特产酥饼礼盒 老字号功德林食品年货大礼包 传统糕点心伴手礼"/>
        <s v="上海特产特色小吃零食 三牛椒盐酥饼干礼盒装800克 年货礼盒 包邮"/>
        <s v="上海特产屋里香精选梨膏糖6盒装年货礼盒 润喉糖果 零食品包邮"/>
        <s v="上海特产小吃澳莉嘉 糕点吃的甜咸味千层酥海苔味苔条饼 零食年货"/>
        <s v="上海特产小吃零食澳莉嘉南枣核桃糕松仁传统糕点心休闲的年货礼包"/>
        <s v="上海特产休闲零食澳莉嘉凤梨酥精品年货礼盒装特色传统糕点心"/>
        <s v="上海小林煎饼瓦煎烧 台湾风味烘烤糕点脆饼干 年货零食特产 95g"/>
        <s v="上海杏花楼 白糯米豆沙八宝饭 盒装300g 特产年货糕点方便糯米饭"/>
        <s v="上好佳八宝糖果休闲零食品儿童礼物什锦水果糖喜糖袋装500g年货"/>
        <s v="上好佳薄荷糖  喜糖 袋装500g 批发 薄荷味硬糖 清凉糖 清爽年货"/>
        <s v="上好佳水果硬糖水果糖 500g散装多味结婚庆喜糖批发糖果零食年货"/>
        <s v="尚蒂零食 年货正宗金冠黑糖话梅糖含包装500g 原厂喜糖果特价包邮"/>
        <s v="舌尖上的北京稻香村旗舰店春节年货礼盒传统糕点心大礼盒21种精品"/>
        <s v="舌尖上的中国南通特产年货糕纯手工年糕长条糕原味糕纯天然崇明糕"/>
        <s v="深港 广东特产 糕点食品小吃零食点心 200g礼盒年货 核桃酥饼干"/>
        <s v="深港 广东特产 休闲食品小吃零食点心 年货送礼 650g 麻花蛋散"/>
        <s v="深港 正宗广东特产200g礼盒 食品零食点心饼干 年货 批发 鸡仔饼"/>
        <s v="沈大成年年糕升礼盒 上海特产 年糕 新年年货 新年送礼礼盒"/>
        <s v="沈爷的宝贝 台湾冠军凤梨酥王再现江湖 铁盒装 全网独家年货 包邮"/>
        <s v="圣诞节零食大礼包一箱的男送女友女生小吃组合年货儿童小零食包邮"/>
        <s v="圣诞节送男女友小孩送礼生日礼物休闲进口零食大礼包年货礼盒"/>
        <s v="圣诞送女生女友礼物爱吃的小吃年货零食大礼包一箱的组合套餐特价"/>
        <s v="圣维拉 4种口味夹心巧克力威化饼干800g 巧克力饼干 年货零食品"/>
        <s v="圣维拉 纯手工松露巧克力 情人节巧克力礼盒 年货包邮"/>
        <s v="圣维拉 夹心巧克力威化饼干 休闲多口味饼干 年货零食品400g"/>
        <s v="圣维拉 进口料diy手工创意生日巧克力年货礼盒 情人节巧克力礼物"/>
        <s v="圣维拉 进口料手工diy黑松露巧克力400g礼盒装 年货零食请拍套餐"/>
        <s v="圣维拉 进口料手工diy黑松露巧克力800g礼盒装 年货巧克力礼盒"/>
        <s v="圣维拉 进口料燕麦威化巧克力  年货礼盒量贩装 零食品大礼包"/>
        <s v="圣维拉 松露燕麦巧克力礼盒装  巧克力大礼包 年货零食量贩装"/>
        <s v="圣维拉 燕麦巧克力营养麦片巧克力 年货糖果零食品250g"/>
        <s v="圣维拉 营养麦片燕麦巧克力低糖500g 进口料喜糖果 零食年货"/>
        <s v="圣维拉手工松露巧克力礼盒8口味400克 进口料零食品年货礼盒"/>
        <s v="圣维拉送男友生日礼物 进口纯可可脂手工纯黑心形巧克力年货礼盒"/>
        <s v="诗蒂喜庆牛奶巧克力喜糖 结婚糖果散装 250g 黑色巧克力年货"/>
        <s v="十三乐园 麦德好营养麦片巧克力含包装500g燕麦片零食品年货包邮"/>
        <s v="实物现货 代购元祖核枣糕年货礼盒80型台湾特产伴手礼 年终回馈"/>
        <s v="食全食美年货 台湾 张君雅小妹妹拉面 墨西哥辣鸡点心面78g超好吃"/>
        <s v="食全食美年货零食 印尼进口那巴提richeese 芝士奶酪威化饼干200g"/>
        <s v="食尚先生丝卷肉松酥200g 肉松饼 千层酥蛋卷 休闲零食品 年货零食"/>
        <s v="食味的初相 牛轧糖新春年货 花生化牛  世界上最好吃的牛轧糖包邮"/>
        <s v="士力架巧克力460g+80g桶装 加量装全家桶花生夹心零食包邮年货"/>
        <s v="试吃装2015新品年货礼品陕西土特产流曲琼锅糖休闲零食八百年美味"/>
        <s v="手工核桃燕麦饼干低卡休闲好吃全麦坚果代餐粗粮压缩年货小零食品"/>
        <s v="手工黑松露巧克力礼盒年货进口料依蒂安斯零食8口味400g食品吃的"/>
        <s v="手工麻仔花生酥糖 花生糖 160g 年货 香酥可口 好吃不腻 4包包邮"/>
        <s v="手工巧克力礼盒生日礼物送女友礼品糖果美食年货特价"/>
        <s v="手工巧克力年货礼盒amovo魔吻纯可可脂桃花猪创意生日礼物"/>
        <s v="手工曲奇自制蔓越莓曲奇好吃的休闲零食品特产小吃进口原料年货"/>
        <s v="手工什锦燕麦饼干糕点好吃不胖的粗粮饱腹代餐小吃年货零食小食品"/>
        <s v="手工无添加 蔓越莓曲奇饼干 好吃的办公室休闲零食 自制小吃年货"/>
        <s v="手工臻萃黑松露卜珂巧克力408g进口料8口味年货礼盒包装零食品"/>
        <s v="寿桃馒头蛋糕老人食品传统糕点祝寿礼品生日送礼盒点心春节过年货"/>
        <s v="寿桃馒头老人食品特产传统糕点祝寿生日礼物创意礼盒春节过年货"/>
        <s v="沭阳特产小果子糖张木京老果手工芝麻油炸食品零食过年必备年货"/>
        <s v="水果切片糖手工糖果 棒棒糖礼盒情人节新年创意礼物年货许愿瓶"/>
        <s v="水果糖小酸酸混合散装硬糖果喜糖约110颗休闲零食品 年货包邮"/>
        <s v="顺安酥糖安徽铜陵特产黑芝麻酥糖墨子酥380g传统糕点年货5袋包邮"/>
        <s v="顺丰包邮 进口茱蒂丝julie's好时光什锦饼干 蓝罐年货礼盒装530g"/>
        <s v="顺丰包邮 送女友德芙巧克力礼盒装心语56粒春节年货礼盒 生日礼物"/>
        <s v="顺丰包邮 香港进口零食品 Canute克努特曲奇饼干120g 年货礼盒"/>
        <s v="顺丰包邮年货情人节零食大礼包佰可轩星空星系星际棒棒糖10支礼盒"/>
        <s v="丝蒂妃纯可可脂手工黑松露巧克力8口味年货零食大礼包生日礼物"/>
        <s v="思密达零食 酥脆麻花 进口休闲办公食品特产年货批发 江浙沪包邮"/>
        <s v="思味王 年货传统糕点礼盒绿豆糕零食大礼包春节送礼品6片装4Moq"/>
        <s v="思味王 年货糕点礼盒 传统特产糕点酥饼零食大礼包 春节礼品送礼"/>
        <s v="四川眉山仁寿特产张三黑芝麻糕500g零食 香甜化渣 糕质细腻 年货"/>
        <s v="四川眉山仁寿特产张三黑芝麻糕点520g零食 糕质细腻 年货"/>
        <s v="四川仁寿特产吃的张三芝麻糕点心特色小吃散装年货节零食批发500g"/>
        <s v="四川特产 零食糖果麻仔花生酥糖500克 原味椒盐怪味 酥脆化渣年货"/>
        <s v="四川特产年货糕点 富油黄粑竹叶黄粑 竹叶糕2袋800g24个包邮"/>
        <s v="四大名点安徽特产徽永祥合肥大芝麻饼五仁酥传统糕点零食年货包邮"/>
        <s v="送公仔年货节生日礼物创意女生休闲零食大礼包套餐 一箱的小吃"/>
        <s v="送公仔送女友年货情人节生日礼物休闲零食大礼包套餐一箱吃的组合"/>
        <s v="送萌萌羊公仔韩国进口零食大礼包 年货礼盒送女友一箱的组合套餐"/>
        <s v="送女朋友休闲零食大礼包坚果组合套餐一箱的年货女生爱吃生日礼物"/>
        <s v="送女生友进口零食大礼包礼盒一箱的情人节年货生日新年礼物盒包邮"/>
        <s v="送女友好吃的年货肉类坚果零食大礼包一箱组合套餐团购生日礼物盒"/>
        <s v="送女友好吃的年货新年礼物 肉类零食大礼包一箱的年货礼盒送男友"/>
        <s v="送女友好吃的女生零食大礼包年货套餐组合薯片一箱小吃品特价9.9"/>
        <s v="送女友好吃的肉食休闲零食大礼包一箱的 年货套餐组合送男友"/>
        <s v="送女友零食大礼包33种超值零食组合套餐 年货零食大礼包一箱包邮"/>
        <s v="送女友零食大礼包礼盒一箱含坚果进口零食情人节年货生日礼物"/>
        <s v="送女友零食大礼包一箱的生日礼物年货小吃组合套餐礼盒装代写贺卡"/>
        <s v="送女友零食大礼包一箱的生日休闲食品含韩国进口零食年货必备包邮"/>
        <s v="送女友生日礼物韩国进口零食大礼包一箱的小吃组合备年货代写卡片"/>
        <s v="送女友生日新年礼物特价 进口休闲零食大礼包一箱的年货 手写卡片"/>
        <s v="送说话娃娃休闲零食大礼包女一箱的年货送女友儿童礼盒特价套餐"/>
        <s v="送小熊迪克多酒心巧克力木礼盒装 比利时进口零食 年货情人节礼品"/>
        <s v="苏香金华酥饼梅干菜肉馅酥饼小酥饼零食年货大礼包传统糕点烧饼"/>
        <s v="苏小糖手工牛轧糖 年货糖果小吃 奶糖鼓浪屿特产年货零食大礼包"/>
        <s v="苏小糖特惠大礼包 饼干花茶果酱牛轧糖果圣诞年货小零食套餐组合"/>
        <s v="酥糖花生酥南糖豆枋豆仁条年货广东潮汕特产零食小吃扬航仁仁棒"/>
        <s v="酥香世家花生酥糖4口味大礼包邮御品堂杜浔酥茶点年货礼品喜糖果"/>
        <s v="酥香世家花生酥糖年货批发 御品堂闽南特产漳浦杜浔酥婚宴喜糖果"/>
        <s v="酥心糖北京酥糖糖果结婚喜糖零食特产年货食品酥450g*2"/>
        <s v="台湾 进口食品张君雅小妹妹系列捏碎面30包整箱年货零食大礼包"/>
        <s v="台湾 年货零食/品味本铺 古早味猪耳朵饼干160g 80后食品 纯素食"/>
        <s v="台湾阿美晶沙酥 蛋黄酥 花莲宗泰原装正品纯手工最新现货中秋年貨"/>
        <s v="台湾风味 (嘉士柏)花生牛轧 220g 年货糕点喜糖果零食品特产"/>
        <s v="台湾风味 慕丝妮（牛轧糖）200g 婚庆喜糖果零食品年货 多省包邮"/>
        <s v="台湾风味Bestai柏泰软牛轧糖果年货多口味混合装260g好吃的零食品"/>
        <s v="台湾风味麻薯6种口味500g干吃汤圆 麻糬休闲零食糕点心年货礼包"/>
        <s v="台湾风味手工混合口味牛轧糖独立包装259g*2袋休闲零食特色年货礼"/>
        <s v="台湾风味手工麻薯7口味麻糬组合 特产小年糕年货糕点心办公室零食"/>
        <s v="台湾风味特色糕点心零食 芋头酥(香芋酥紫芋酥) 4枚入盒装年货"/>
        <s v="台湾工艺 嘉士柏牛轧糖220g 花生糖果 特产奶糖零食 年货糖果"/>
        <s v="台湾古迪黑糖酥 黑糖花生酥糖450g 进口零食年货糖果 喜糖手工糖"/>
        <s v="台湾古迪黑糖酥450g 黑糖花生酥糖 喜糖糖果茶点特产零食品年货"/>
        <s v="台湾馆原装进口食品樱桃爷爷纯手工牛轧/扎糖原味 500g 年货零食"/>
        <s v="台湾宏亚RIVON礼坊粉红洛可可进口食品春节过年饼干礼盒喜饼年货"/>
        <s v="台湾宏亚蜜兰诺77松塔千层酥 进口年货零食品包邮 14个装224g"/>
        <s v="台湾进口 年货零食品 雪之恋 手造麻薯花生口味180g 传统糕点特价"/>
        <s v="台湾进口【北田99能量棒180g】蛋黄夹心等4味 日本人气零食品年货"/>
        <s v="台湾进口【雪之恋手造麻薯 黑糖味麻糬180g】糕点特产零食品年货"/>
        <s v="台湾进口【雪之恋手造麻薯 红豆味麻糬180g】零食品特产糕点年货"/>
        <s v="台湾进口【雪之恋手造麻薯 花生味麻糬180g】糕点特产零食品年货"/>
        <s v="台湾进口【雪之恋手造麻薯 绿茶味麻糬180g】特产糕点零食品年货"/>
        <s v="台湾进口饼干零食品 清爽甜蜜的77松塔 （15小包） 酥香可口年货"/>
        <s v="台湾进口纯手工杏仁蔓越莓牛轧糖果休闲办公零食品 年货送礼礼盒"/>
        <s v="台湾进口风味夹心饼干年货零食大礼包三叔公黑糖麦芽饼干200g"/>
        <s v="台湾进口逢国日香原味冬笋饼 冬荀饼干12包 4份包邮酥香脆 年货"/>
        <s v="台湾进口老杨方块酥年货饼干芝麻、黑糖味低糖茶点450g  两罐包邮"/>
        <s v="台湾进口零食 宏亚蜜兰诺77松塔白巧克力千层酥杏仁饼干468g年货"/>
        <s v="台湾进口零食大礼包 宝岛之恋老杨 情人节年货大礼包 8种零食1014"/>
        <s v="台湾进口零食大礼包 张君雅小妹妹系列甜甜圈点心面 年货礼包12袋"/>
        <s v="台湾进口零食大礼包素手浣花黑糖话梅糖棒棒糖140gX4年货糖果食品"/>
        <s v="台湾进口零食年货 宏亚蜜兰诺77松塔千层酥 14枚约250g 二份包邮"/>
        <s v="台湾进口零食品 三叔公雪之恋纯手工 麻薯芋头味180g年货必备糕点"/>
        <s v="台湾进口零食品 特产代购传统美食糕点心 综合小麻薯年货礼包包邮"/>
        <s v="台湾进口零食品三叔公手造麻薯雪之恋台湾麻糬糕点心年货6味包邮"/>
        <s v="台湾进口年货 张君雅小妹妹 套餐7款12包 甜甜圈 休闲零食大礼包"/>
        <s v="台湾进口年货零食  宏亚77松塔 蜜兰诺千层酥 192g*3大盒包邮"/>
        <s v="台湾进口年货零食大礼包宏亚77密兰诺松塔千层酥饼干448g休闲食品"/>
        <s v="台湾进口年货零食品 北田玄米口蒟蒻糙米卷蛋黄味/海苔口味 160g"/>
        <s v="台湾进口年货零食品 糙米卷 北田能量99棒 4口味可选 袋装180g"/>
        <s v="台湾进口年货零食营养代餐下午茶酥脆饼干美味黑糖罐装饼干365g"/>
        <s v="台湾进口年货批发 休闲零食曲奇饼干/黑糖麦芽饼 好吃不粘牙500g"/>
        <s v="台湾进口年货特产小吃糕点美食 三叔公雪之恋麻薯6口手工自作糕点"/>
        <s v="台湾进口食品 长松口袋饼干年货零食 鲜奶起司黑糖孕妇儿童零添"/>
        <s v="台湾进口特产零食品 黑熊黑糖手工蜜麻花 红糖麻花蜜麻花糕点年货"/>
        <s v="台湾进口小吃宏亚77松塔杏仁巧克力千层酥性饼干年货必备零食品"/>
        <s v="台湾进口原装特产 葡记迷你小凤酥580g 原味台湾凤梨酥年货"/>
        <s v="台湾进口张君雅小妹妹点心面甜甜圈捏碎面12袋膨化零食大礼包年货"/>
        <s v="台湾老杨方块酥特产450g 进口食品咸酥饼干健康低糖年货零食包邮"/>
        <s v="台湾利耕牛轧糖牛扎糖 综合/原味/抹茶/芝麻250g 喜糖果零食年货"/>
        <s v="台湾零食特产 昇田夹心黑糖麦芽饼干 升田 早餐茶点糕点500g年货"/>
        <s v="台湾美零食品传统糕点心 三叔公雪之恋麻薯 手造麻糬黑糖花生年货"/>
        <s v="台湾年货 张君雅 拉面 君雅小妹妹和风鸡汁拉面条餅65g 进口零食"/>
        <s v="台湾年货 张君雅小妹妹点心面 日式串烧-休闲丸子(80g) 香脆美味"/>
        <s v="台湾年货/全记录零食 KA-KA咔咔大尾龙虾饼30g(原味)康熙来了推荐"/>
        <s v="台湾年货糕点 进口麻薯日月棠手工麻糬 特产零食720g传统零食"/>
        <s v="台湾年货零食特产 张君雅点心面/张君雅小妹妹酱烧虾拉麵條餅65g"/>
        <s v="台湾年货特产零食 张君雅点心面/张君雅小妹妹巧克力甜甜圈45g"/>
        <s v="台湾牛轧饼 进口牛轧糖饼干Nutrinini 脆妮妮牛扎糖夹心零食年货"/>
        <s v="台湾巧克力 宏亚蜜兰诺77黑巧克力砖400g大块 进口食品年货零食"/>
        <s v="台湾日香白胡椒饼 盐酥冬笋饼 山葵饼 500g 2斤包邮 年货饼干包邮"/>
        <s v="台湾日香冬笋饼干 台湾进口冬筍饼干 68元12袋 人气年货饼干包邮"/>
        <s v="台湾沙琪玛 进口食品 纯手工月湾湾黑糖沙琪玛 休闲糕点小吃年货"/>
        <s v="台湾手礼年货/友宾土凤梨酥/特产糕点小吃零食点心260g三盒包邮"/>
        <s v="台湾台维麻薯 5种口味混合手工麻糬 年货干吃汤圆5盒装 75小个"/>
        <s v="台湾特产 南投竹山日香冬筍饼冬笋饼干 手工饼干进口零食品年货"/>
        <s v="台湾特产【果子町苏打饼干 奶盐梳打360g】含14小包 零食小吃年货"/>
        <s v="台湾特产糕点 老杨方块酥120g 进口传统点心 年货礼品"/>
        <s v="台湾特产进口零食品 古迪黑糖酥450g 花生酥糖喜糖果茶点心 年货"/>
        <s v="台湾特产进口零食品黑糖沙琪玛古早味独立包装传统糕点心美食年货"/>
        <s v="台湾特产进口年货零食品宏亚蜜兰诺77松塔千层酥曲奇包邮630g"/>
        <s v="台湾特产进口食品宏亚77牌台湾松塔千层酥饼干192g休闲零食年货"/>
        <s v="台湾特产零食糖果糖村法式原味手工牛轧糖礼盒500克 预售包邮年货"/>
        <s v="台湾特产正品阿里山庄家雪花方块酥全麦黑芝麻袋装420g年货伴手礼"/>
        <s v="台湾杏仁酥 手工杏仁酥条 杏仁饼 台湾酥饼 进口食品年货传统糕点"/>
        <s v="台湾雪之恋麻薯 三叔公进口零食品(6盒)手造麻糬糍粑糕点年货包邮"/>
        <s v="台湾雪之恋麻薯 三叔公进口零食品(6盒)手造麻糬糍粑糕点年货批发"/>
        <s v="台湾友宾凤梨酥进口小吃零食/特产美食糕点心手礼年货包邮/八种味"/>
        <s v="台湾原装进口宏亚礼坊 永恒之恋饼干礼盒生日新年礼盒年货礼盒装"/>
        <s v="台湾原装进口零食马湛农场冻干草莓白巧克力盒装年货2盒包邮"/>
        <s v="台湾原装进口手工淡水鱼酥年货美食小孩最爱的小零食酥脆可口"/>
        <s v="台湾张君雅小妹妹系列点心面套餐  甜甜圈/捏碎面年货零食大礼包"/>
        <s v="台湾张君雅小妹妹系列进口零食大礼包一箱的女生日礼物年货小吃的"/>
        <s v="台湾张君雅小妹妹系列套餐甜甜圈进口零食大礼包年货12包膨化食品"/>
        <s v="台湾郑美香点心铺 新巧风一口凤梨酥 礼盒190g 年货手信送礼佳品"/>
        <s v="台湾庄家方块酥一口酥 正品进口 全麦口味黑芝麻 特产年货伴手礼"/>
        <s v="台竹乡年货原味冬笋饼台式茶点竹炭/香菇冬笋饼干竹日香山产200克"/>
        <s v="太祖花生牛轧糖220g纯手工喜糖奶软糖果 厦门特产年货送礼2件包邮"/>
        <s v="泰国 进口零食 Cougar 乳酸糖 益力多味 儿童糖果 独家推荐 年货"/>
        <s v="泰国 进口食品礼盒装 零食大礼包 零食礼盒套餐 年货优惠装 包邮"/>
        <s v="泰国进口榴莲饼干/奶油饼干进口零食食品夹心饼干礼盒年货 包邮"/>
        <s v="泰国榴莲饼干geo榴莲味夹心饼 榴莲酥饼进口零食食品300g年货"/>
        <s v="泰国年货/肉松饼干 座山炒米饼/锅巴 辣味鸡肉松饭焦干90g 好吃"/>
        <s v="泰国年货/肉松饼干零食 座山炒米饼/锅巴 泰式酸辣味饭焦干90g"/>
        <s v="泰国年货零食/肉松饼 座山炒米饼/锅巴 鸡肉松饭焦干/肉松米饼90g"/>
        <s v="泰国年货食品/特产休闲零食 玛努拉虾片/MANORA龙虾片100g 大罐装"/>
        <s v="泰国年货食品/特产休闲零食 玛努拉蟹片/MANORA纯蟹片100g 大罐装"/>
        <s v="泰国年货食品/休闲小吃 卡乐美龙虾条/HANAMI虾条小零食110g 原味"/>
        <s v="贪吃飒零食店咪米咕热带水果薯片年货提子/芒果味40g董小飒推荐"/>
        <s v="贪吃飒零食店台湾进口张君雅小妹妹日式休闲丸子80g年货礼品"/>
        <s v="唐品 包邮 韩国进口零食大礼包套餐一箱的好吃的休闲食品年货礼盒"/>
        <s v="唐品 包邮丹麦进口 蓝罐黄油曲奇饼干681g 高档铁盒装年货送礼装"/>
        <s v="唐品 不二家 棒棒糖罐装年货大礼包零食 儿童糖果礼盒装348g 包邮"/>
        <s v="唐品 进口零食大礼包套餐 送女友好吃的 食品礼盒 饼干一箱的年货"/>
        <s v="唐人福木糖醇糕点专卖店糖尿人无糖食品老年人零食礼盒年货大礼包"/>
        <s v="唐人福糖尿中老年人零食无糖食品专卖店 团圆春节礼盒 年货大礼包"/>
        <s v="唐人福无糖食品专卖店 饼干过年礼盒 糖尿人食品零食新年货大礼包"/>
        <s v="唐山特产 正宗常各庄花生酥糖 花生糖 零食小吃 年货1斤装包邮"/>
        <s v="糖果批发 散装喜糖Oishi上好佳水果硬糖薄荷袋装500g特价年货热卖"/>
        <s v="糖寮混合装绿豆饼广东深圳特产手信伴手礼新年货礼物低糖潮汕糕点"/>
        <s v="糖寮绿豆饼广东深圳特产手信伴手礼低糖传统糕点绿豆糕年货现做"/>
        <s v="糖糖屋 比利时进口零食品 欧丝曼hellokitty蛋卷原味160g年货礼盒"/>
        <s v="糖糖屋 蔓越莓曲奇饼干 进口饼干零食品 手工黄油曲奇200g 年货"/>
        <s v="糖糖屋 台湾进口零食蜜兰诺77松塔休闲食品 年货七七饼干210g*3盒"/>
        <s v="糖糖屋 台湾进口零食品 蜜兰诺77松塔千层酥 杏仁饼干210g 年货"/>
        <s v="糖糖屋33种超值饼干糕点组合套餐 零食大礼包一箱的 年货礼盒包邮"/>
        <s v="糖糖屋进口年货零食大礼包一箱的 送女友礼物 台湾进口饼干套餐"/>
        <s v="糖糖屋台湾进口零食品 蜜兰诺77松塔千层酥饼干210g*2盒 年货包邮"/>
        <s v="糖糖屋休闲糖果 德芙M&amp;Ms牛奶巧克力豆100gmm豆礼盒 年货儿童礼物"/>
        <s v="陶陶居 手工曲奇套餐 广东广州特产 年货零食小吃576g"/>
        <s v="淘麦屋干吃汤圆麻薯整箱2000g 年货糕点休闲零食品年糕年货麻糬"/>
        <s v="特产安庆远帆糯米锅巴农家无糖大米锅巴500g独立包装零食年货包邮"/>
        <s v="特产糕点心肉松零食品正品友臣肉松饼礼盒整箱2100g年货送礼必备"/>
        <s v="特产零食品糖果 雅伯营养麦片燕麦巧克力500g 低糖结婚庆喜糖年货"/>
        <s v="特产零食品糖果雅伯营养麦片燕麦巧克力500g 低糖零食喜糖年货"/>
        <s v="特产零食品万市香手工200g蔓越莓曲奇饼干进口原料糕点心年货小吃"/>
        <s v="特产零食糖果 雅伯营养麦片燕麦巧克力500g 低糖零食喜糖年货"/>
        <s v="特产零食糖果 雅伯营养麦片燕麦巧克力低糖零食喜糖年货整件20包"/>
        <s v="特产零食糖果雅伯营养麦片燕麦巧克力500gX2袋低糖零食品喜糖年货"/>
        <s v="特产年货零食 老北京蜂蜜枣糕整箱 红枣泥蛋糕糕点心面包食品批发"/>
        <s v="特产手工芝麻糖葱酥糖藕糖杆灶麦芽糖年货传统糕点零食买3送1包邮"/>
        <s v="特稠自家熬制纯正手工麦芽糖800g红薯糖稀饴糖共2瓶年货【包邮】"/>
        <s v="特级500g/包 零食品独家新品燕麦巧克力 特价批发年货 全国包邮"/>
        <s v="特价！奇乐多别咬我软糖年货 过年糖果 喜糖零10种口味 酸酸甜甜"/>
        <s v="特价/台湾风味慕丝妮进口原料年货零食黑糖麦芽饼干500g 休闲零食"/>
        <s v="特价包邮 澳门特产 进口大礼盒616g 誉丰手信杏仁饼 零食年货批发"/>
        <s v="特价包邮 费列罗金莎巧克力T3粒高档礼盒装 生日礼物年货喜糖批发"/>
        <s v="特价包邮 意大利进口零食品loacker莱家威化饼干250g休闲华夫年货"/>
        <s v="特价包邮润喉话梅糖罐装 喜糖 8090后宝贝最爱 零食礼物年货"/>
        <s v="特价不二家棒棒糖多口味零食品 儿童结婚庆喜糖水果年货糖果20支"/>
        <s v="特价超值划算零食大礼包 新年情人节年货套餐进口国产综合送女友"/>
        <s v="特价零食大礼包 休闲零食一箱的组合套餐年货送女生手写贺卡包邮"/>
        <s v="特价年货 大润谷丹麦风味曲奇908g 蓝罐铁盒装饼干吃的早餐包邮"/>
        <s v="特价年货 富味小黄鸭橡皮水果软糖果冻创意喜糖独立包装1斤 包邮"/>
        <s v="特价年货 天津特产桂顺斋椰丝酥 椰丝香浓 口口酥香 椰丝点心年货"/>
        <s v="特价年货正宗驴打滚北京特产糯米糕点心麻薯零食品店特色美食小吃"/>
        <s v="特价陕西特产富平流曲琼锅糖2袋起多省包邮纯正年货糖果食品 零食"/>
        <s v="特价雅伯营养麦片糖燕麦巧克力500g袋装低糖零食品喜糖果特产年货"/>
        <s v="缇慕 进口料手工松露代可可脂巧克力400g 年货礼盒装（代可可脂）"/>
        <s v="缇慕 进口料手工松露形代可可脂巧克力400g 年货盒装（代可可脂）"/>
        <s v="天鹅湖果仁纯黑巧克力年货零食喜糖500g三份包邮（代可可脂）"/>
        <s v="天鹅湖蝴蝶纯黑巧克力年货批发喜糖零食250g三份包邮（代可可脂）"/>
        <s v="天鹅湖巧克力涂层花生牛轧糖零食年货婚庆喜糖果批发250g三份包邮"/>
        <s v="天鹅湖王麻子花生酥休闲零食婚庆喜糖果年货批发三份包邮500g"/>
        <s v="天鹅湖正宗花生牛轧糖休闲零食小吃特产年货喜糖果500g三份包邮"/>
        <s v="天津糕点特产点心 正宗清真桂顺斋京八件 小八件 品种齐全年货装"/>
        <s v="天津桂发祥十八街麻花 夹馅麻花黑芝麻味150g 特产年货零食小麻花"/>
        <s v="天津麻花特产 桂发祥十八街麻花多口味500g×2年货礼盒大正宗零食"/>
        <s v="天津特产桂发祥十八街麻花散装多口味1000g正宗大天津麻花年货"/>
        <s v="天津特产年货 桂顺斋槽子糕总店 鸡蛋糕 炉元 250g 传统老味糕点"/>
        <s v="天津特产年货点心桂顺斋传统酥皮八件清真糕点白皮寿桃结婚过寿"/>
        <s v="天津特产年货桂顺斋酥皮点心传统清真糕点白皮枣泥卷零食茶食茶点"/>
        <s v="天津特产清真桂顺斋糕点老味点心零食酥皮八件传统白皮年货年货"/>
        <s v="天猫年货节大润谷进口礼盒零食丹麦蓝罐曲奇908g铁盒拜年食品礼品"/>
        <s v="天猫年货节零食品黑松露情人节巧克力零食大礼包400g（代可可脂）"/>
        <s v="天猫年货节燕麦巧克力麦片饼干年货零食礼盒糖果吃的9.9包邮 零食"/>
        <s v="天猫正品15年新款 徐福记新年糖桶装什锦糖果大礼包  年货零食节"/>
        <s v="天仕琪肉松蛋卷包邮海苔芝麻香葱零食饼干休闲食品年货送礼"/>
        <s v="天兴隆广东特产广式糕点泰国榴莲酥170gX3盒装休闲零食品年货送礼"/>
        <s v="甜甜乐 星球杯 390G 桶装 巧克力浆+饼干粒 宝宝最爱 年货 好吃的"/>
        <s v="甜甜乐 星球杯 一桶 包邮  最小杯1000g 零食大礼包 年货 2桶减2"/>
        <s v="甜甜乐 星球杯第三代巨无霸 10个一份 巧克力酱+饼干粒 年货零食"/>
        <s v="甜甜乐星球杯大杯 一桶 包邮1000g 第三代超大杯/粒 年货"/>
        <s v="甜甜乐星球杯一桶装包邮第三代超大杯1000g一代中小杯零食品年货"/>
        <s v="同里古镇红豆芡实糕南浔特产纯正宗西塘糕点乌镇特色小吃年货礼盒"/>
        <s v="土耳其进口KARSA咔咔莎饼干64g 多口味年货休闲零食食品糕点小吃"/>
        <s v="土耳其进口咔咔莎榛子奶油夹榛子巧克力软心曲奇饼干130g年货零食"/>
        <s v="团购年货价卡夫 趣多多经典巧克力味/咖啡味大块曲奇饼干216克/盒"/>
        <s v="囤年货湖北特产传统纯糯米手工糍粑500克无添加(买2斤减1元）"/>
        <s v="豌豆黄 老北京特产 牛街清真小吃 杨记 年货 手工传统 豌豆糕零食"/>
        <s v="万得福 休闲零食 批发年货特产小吃传统糕点 点心早餐红豆饼1000g"/>
        <s v="万德福 休闲零食批发年货特产小吃 传统糕点点心早餐 绿豆饼500g"/>
        <s v="万圣节糖果好彩头 弹恋爱酸q水晶软糖果罐装零食品年货礼盒袋包邮"/>
        <s v="旺宝禄年货花生牛轧糖500g礼袋足量婚庆喜糖台湾风味手工牛奶糖果"/>
        <s v="旺旺 大礼包918g 休闲食品 零食小吃 年货送礼馈赠佳品"/>
        <s v="旺旺 大米饼 (袋装 1000g)送女友 儿童零食大礼包饼干 年货包邮"/>
        <s v="旺旺大礼包 年货婚庆祝寿送礼必备首选 918g克*6袋 整箱批发包邮"/>
        <s v="旺旺大礼包280g 雪饼小小酥QQ糖 年货必备婚庆祝寿零食品多省包邮"/>
        <s v="旺旺大礼包650克 旺旺650克大礼包 年货送礼团购  多省包邮"/>
        <s v="旺旺大礼包918g大礼袋大礼盒年货送礼馈赠佳品 福利团购 休闲零食"/>
        <s v="旺旺大礼包918克 旺旺918克大礼包 年货送礼团购 整箱包邮"/>
        <s v="旺旺大礼包935g旺羊开泰 整箱包邮年货婚嫁贺寿旺旺仙贝食品零食"/>
        <s v="旺旺大礼包零食628g包散装送礼小吃雪饼年货休闲膨化食品 送女友"/>
        <s v="旺旺大礼包旺羊开泰935g大礼盒2盒包邮年货全网最低旺旺仙贝零食"/>
        <s v="旺旺大米饼135g  膨化零食品薯片饼干糕点 年货礼品"/>
        <s v="旺旺旺仔大礼包918g大礼盒精装年货儿童零食膨化礼品新大礼袋食品"/>
        <s v="旺旺系列食品大礼包650g袋装雪饼米饼脆米片膨化零食年货 包邮"/>
        <s v="旺旺仙贝520g 年货零食 膨化食品香脆可口米饼零食大礼包"/>
        <s v="旺旺仙贝雪饼520g非油炸健康休闲零食米果饼干年货送礼正品包邮"/>
        <s v="旺旺仙贝原味520g非油炸健康米果休闲零食夜宵饼干年货送礼 包邮"/>
        <s v="旺旺雪饼520g袋装膨化儿童饼干甜点糕点零食年货礼品美味特价包邮"/>
        <s v="旺旺芝士仙贝饼干58g*8包袋休闲薯片锅巴进口零食品年货批发包邮"/>
        <s v="伟龙饼干香葱鸡片散装整箱年货批发10斤美味京津冀鲁豫包邮最低价"/>
        <s v="味一道 花生酥262gx2盒四川特产原味手工花生酥糖年货零食包邮"/>
        <s v="味一道 绿豆糕228x3盒四川特产手工传统糕点年货小零食绿豆饼包邮"/>
        <s v="味缘 正宗金冠黑糖话梅糖净重468g含包装500g精装包邮好年货"/>
        <s v="温州特产年货i冰糖炒米冻炒米花糖零食农家纯手工制作糕点特价"/>
        <s v="闻酥园 金丝肉松饼  满88元包邮 成都宫廷糕点 零食 年货特价250g"/>
        <s v="闻酥园 苕丝糖 88元包邮 红薯丝  成都宫廷糕点特产 年货特价250g"/>
        <s v="我的口头馋 蛋卷500g礼盒装 送礼年货休闲零食大礼包邮 四种口味"/>
        <s v="我的口头馋鸡蛋卷4口味组合混装500g克 年货零食饼干礼盒蛋卷批发"/>
        <s v="巫婆食坊 高粱饼传统糕点点心五谷杂粮广西桂林特产零食 年货礼盒"/>
        <s v="无糖代餐粗粮纤维原咸味葱香燕麦饼干送女友零食大礼包 年货礼盒"/>
        <s v="无糖零食品 猴菇苏打饼干 猴头菇梳打奶盐咸味饼干500g年货礼盒装"/>
        <s v="无糖食品木糖醇糖果 正宗老北京手打花生酥500克散称 年货满包邮"/>
        <s v="无糖食品木糖醇糖果零食年货 健智星苦荞花生麻酥糖380克"/>
        <s v="无糖食品糖尿病人食品专卖店饼干老年人零食大礼包年货礼盒木糖醇"/>
        <s v="无添加牛油坚果手工蔓越莓曲奇饼干礼盒装年货儿童宝宝孕妇零食品"/>
        <s v="无锡特产年货 中华老字号 穆桂英美食纯手工制作 白糖年糕"/>
        <s v="无锡特产年货 中华老字号 穆桂英美食纯手工制作 麦青年糕"/>
        <s v="无锡特产年货中华老字号穆桂英美食纯手工制作传统糕点 红糖年糕"/>
        <s v="吴永盛包邮红豆夹心煮饼山西特产闻喜糕点年货送礼佳品礼物"/>
        <s v="舞动舌尖牛轧糖美国大杏仁手工喜糖果台湾特产进口原料年货零食品"/>
        <s v="舞动舌尖台湾零食品特产凤梨酥进口原料土凤梨酥厦门馆年货礼盒"/>
        <s v="舞动舌尖台湾特产正宗太阳饼传统糕点心茶点礼盒小吃年货礼盒"/>
        <s v="西安德懋恭水晶饼500克陕西特产酥饼年货/非清真酥皮点心2盒包邮"/>
        <s v="西班牙进口 Fini菲尼牙齿形橡皮糖 彩色水果软糖 搞怪qq糖年货礼"/>
        <s v="希朵曼食品法国风巧克力面包干年货零食大礼包一斤部分包邮"/>
        <s v="喜多福  休闲零食 批发年货 4种口味混合花生牛轧糖248g"/>
        <s v="喜糖 好邻居黑糖话梅 糖果结婚休闲零食年货批发散装500g 包邮"/>
        <s v="喜糖 金冠黑糖话梅 零食糖果正宗金冠黑糖话梅糖年货红糖毛重500g"/>
        <s v="喜糖 金冠黑糖话梅零食糖果正宗金冠黑糖话梅糖年货零食毛重500g"/>
        <s v="喜糖 雅佳 黑糖话梅 婚庆结婚年货零食喜糖果 黑糖话梅糖468g*2包"/>
        <s v="喜糖 雅佳 黑糖话梅 婚庆结婚年货零食喜糖果 黑糖话梅糖468g*3包"/>
        <s v="喜糖 雅佳 黑糖话梅 婚庆结婚年货零食喜糖果 黑糖话梅糖毛重500g"/>
        <s v="喜糖包邮 年货 美国进口Hershey\'s 好时什锦巧克力砖538G"/>
        <s v="喜糖果年货进口零食 马来西亚EGO椰子糕 浓浓椰香 软不甜腻250g"/>
        <s v="喜糖果年货徐福记酥心糖零食特产酥糖散装批发250g约20粒5斤包邮"/>
        <s v="喜糖果散装好时巧克力牛奶 桃仁\黑巧喜糖批发年货好时之吻KISSES"/>
        <s v="喜糖零食食品糖果年货棉花糖软糖台湾风味抹茶味花生牛轧糖468g"/>
        <s v="喜糖年货正宗金冠黑糖话梅糖结婚喜糖硬糖500g 特价散装批发包邮"/>
        <s v="喜糖散装结婚喜糖批发年货糖果礼盒8090后零食牛扎花生糖牛轧糖"/>
        <s v="喜糖首选~原装进口的马来西亚百分百杂果味软糖(320G)1777年货"/>
        <s v="喜糖糖果年货金冠酥脆牛顿奶糖杏仁奶酥糖250g"/>
        <s v="喜糖糖果年货休闲零食品批发特产牛扎糖麦芽糖手工花生牛轧糖468g"/>
        <s v="喜糖徐福记混合什锦糖新年货散装500g  酥糖果糖果特价零食"/>
        <s v="喜糖正宗金冠黑糖话梅糖年货零食黑糖话梅硬糖468g毛重约500g糖果"/>
        <s v="喜糖正宗上海冠生园大白兔奶糖牛奶糖果散装零食年货250g多省包邮"/>
        <s v="喜相逢手工牛轧糖多味组合混装726g 年货优选礼品休闲零食品"/>
        <s v="喜阳阳 台湾手工进口零食花生牛轧糖果年货软喜糖牛奶糖500g礼袋"/>
        <s v="现货 台湾正品 进口年货新年零食糖果软糖 新东阳奶油牛轧糖 包邮"/>
        <s v="现货 印尼特产 菲娜牌虾片380g 黄袋 木薯片 香脆 年货"/>
        <s v="现货包邮美国原装进口乐家杏仁糖Almond Roca乐嘉糖1190g喜糖年货"/>
        <s v="现货丹麦Anthon Berg洋酒8种口味酒心巧克力64瓶礼盒装年货 1000g"/>
        <s v="现货正宗台湾进口糖村牛轧糖原味杏仁牛轧糖500g糖果套餐包邮年货"/>
        <s v="现做 手工抹茶曲奇饼干进口年货礼盒零食食品好吃的餐糕点心包邮"/>
        <s v="限区包邮 士力架巧克力花生夹心散装1000g零食品婚庆喜糖年货"/>
        <s v="限区包邮德芙巧克力 白巧克力500克/份散装结婚庆喜糖果零食年货"/>
        <s v="香草乳酪夹心6只装 手工饼干定制自制无添加美食DIY年货小吃美食"/>
        <s v="香港【奇华饼家】 鸡蛋卷礼盒6款口味 手工牛油蛋卷进口年货零食"/>
        <s v="香港【奇华饼家】 精装鸡蛋卷铁罐装 牛油手工蛋卷进口年货零食"/>
        <s v="香港【元朗】手工牛油曲奇饼干年货礼盒休闲零食品味高档礼品美食"/>
        <s v="香港EDO pack芝麻苏打饼干 咸苏打饼干518g礼盒装年货零食品包邮"/>
        <s v="香港百年老字号 元朗蛋卷王454g 手工鸡蛋卷 超值铁罐 年货 包邮"/>
        <s v="香港代购 进口丹麦蓝罐曲奇饼干908g 铁盒皇冠年货批发 正品包邮"/>
        <s v="香港代购 正品进口丹麦蓝罐曲奇饼干908g 铁盒皇冠年货礼盒装批发"/>
        <s v="香港代购丹麦蓝罐曲奇饼干908g丹麦皇冠908克铁盒年货礼盒装包邮"/>
        <s v="香港代购进口柯兰kirkland提子葡萄干夹心巧克力1530g年货包邮"/>
        <s v="香港代购美国进口柯兰kirkland 杏仁夹心牛奶巧克力1360g年货包邮"/>
        <s v="香港代购原装进口零食正品丹麦蓝罐曲奇908g饼干铁盒皇冠年货批发"/>
        <s v="香港代购原装正品丹麦蓝罐曲奇饼干908g克礼盒铁皇冠零食进口年货"/>
        <s v="香港代购原装正品丹麦蓝罐曲奇饼干908g克铁礼盒皇冠进品零食年货"/>
        <s v="香港嘉顿 经典什锦糖350g综合果味婚庆喜糖果年货办公室小吃送礼"/>
        <s v="香港嘉顿 利是糖350g草莓夹心水果糖硬糖婚庆喜糖果年货零食小吃"/>
        <s v="香港进口传统糕点红糖黑糖沙琪玛萨其马早餐食品特产小吃零食年货"/>
        <s v="香港进口克努特/canute曲奇饼干零食奶油慕斯 年货送礼礼盒 仙境"/>
        <s v="香港进口零食年货美伦多软心甜甜圈 香蕉牛奶夹心小饼干糕点10支"/>
        <s v="香港进口零食品canute克努特原味奶油曲奇饼干160g巡游年货回礼"/>
        <s v="香港进口年货送礼盒第壹家丹麦皇冠曲奇908g零食蓝罐曲奇饼干铁盒"/>
        <s v="香港进口壹格鸡蛋无糖沙琪玛无糖食品萨其马粗粮零食老人糕点年货"/>
        <s v="香港康美臣正宗sugus瑞士糖454g 喜糖软糖水果彩虹年货厂价批发"/>
        <s v="香港蓝欧丹麦曲奇罐装454g包邮休闲零食节日礼物礼品年货促销价"/>
        <s v="香港年货 Calbee卡乐B薯条三兄弟 宅卡B薯条/紫菜味袋装85g5袋入"/>
        <s v="香港年货代购 进口英文版Sugus瑞士糖水果口味350g婚庆喜糖礼盒装"/>
        <s v="香港年货零食 卡夫芝士奶酪饼干/RITZ卡夫芝士夹心饼324g 12小包"/>
        <s v="香港特色年货礼盒 糖果批发/团购 单位福利 旺财羊糖果礼盒 包邮"/>
        <s v="香港雅佳 正宗黑糖话梅 婚庆结婚喜糖果  年货零食品 包邮"/>
        <s v="香港雅佳黑糖话梅糖 婚庆喜糖果 年货特价休闲办公室零食 约500g"/>
        <s v="香港雅佳营养燕麦巧克力 低糖燕麦片燕麦糖年货零食品468(500)g"/>
        <s v="香港壹格无糖沙琪玛年货进口食品糕点点心零食800g"/>
        <s v="香港意大利费列罗巧克力礼盒T48粒T3年货喜糖散装情人节礼物 批发"/>
        <s v="香港元朗蛋卷王铁盒908g手工鸡蛋卷广东特产零食饼干小吃年货"/>
        <s v="香港原装进口丹麦蓝罐曲奇饼干908g 零食批发/年货代购/正品包邮"/>
        <s v="香港原装引进 意大利费罗列 金沙巧克力T30粒礼盒裝 年货送礼佳品"/>
        <s v="香港原装正品 蓝罐曲奇908g丹麦经典曲奇饼干进口零食品 年货包邮"/>
        <s v="香港正品原装进口零食品 丹麦蓝罐曲奇908g饼干 年货礼盒送礼首选"/>
        <s v="香记手信特产 热销澳门原味蛋卷 酥香美味好吃小吃零食 年货包邮"/>
        <s v="香楠八点糕点 抹茶/桂花糕 传统手工点心零食杭州特产 年货节礼盒"/>
        <s v="香楠绿豆糕 传统糕点点心零食绿豆饼 杭州特产年货礼盒买2送奶茶"/>
        <s v="香楠绿豆糕 传统糕点点心零食馅饼 杭州特产年货节礼盒买2送1麻薯"/>
        <s v="香楠绿豆糕十六点 传统手工糕点心年货礼盒特产零食大礼包买2送1"/>
        <s v="香楠牛轧糖 花生味手工软奶糖果 年货零食品大礼包 特产美食喜糖"/>
        <s v="香楠椰丝麻薯 传统手工糕点点心草饼特产美食台湾小吃年货零食"/>
        <s v="香酥板栗饼买三送一栗子饼福建特产小吃糕点食品年货零食孕妇美食"/>
        <s v="香酥板栗饼正宗栗子饼福建小吃特产糕点食品年货零食孕妇美食"/>
        <s v="向阳坊黄远堂艾草团麻薯 年货 手工制作台湾特产厦门鼓浪屿糕点"/>
        <s v="向阳坊黄远堂白雪Q心酥 年货 台湾特产厦门鼓浪屿馅饼糕点 2个装"/>
        <s v="向阳坊黄远堂白雪Q心酥传统糕点年货台湾特产鼓浪屿馅饼"/>
        <s v="向阳坊黄远堂冰沙馅饼 年货 台湾特产厦门鼓浪屿糕点休闲零食品"/>
        <s v="向阳坊黄远堂冰沙馅饼年货传统糕点古法馅饼鼓浪屿馅饼"/>
        <s v="向阳坊黄远堂凤梨酥 年货礼盒 糕点台湾特产厦门鼓浪屿馅饼10个装"/>
        <s v="向阳坊黄远堂凤梨酥10个传统糕点年货台湾特产鼓浪屿馅饼"/>
        <s v="向阳坊黄远堂凤梨酥125g 年货厦门美食小吃零食特产鼓浪屿糕点"/>
        <s v="向阳坊黄远堂凤梨酥5个传统糕点年货台湾特产鼓浪屿馅饼"/>
        <s v="向阳坊黄远堂凤梨酥5个装  年货 台湾特产 厦门鼓浪屿馅饼 糕点"/>
        <s v="向阳坊黄远堂红豆味麻薯 年货 手工制作台湾特产厦门鼓浪屿糕点"/>
        <s v="向阳坊黄远堂经典组合一 年货 凤梨酥馅饼台湾特产厦门鼓浪屿糕点"/>
        <s v="向阳坊黄远堂榴莲酥 年货 台湾特产 厦门鼓浪屿馅饼 糕点 3个装"/>
        <s v="向阳坊黄远堂抹茶馅饼 年货 台湾特产厦门鼓浪屿 糕点 手工 零食"/>
        <s v="向阳坊黄远堂抹茶馅饼年货传统糕点古法馅饼厦门鼓浪屿馅饼"/>
        <s v="向阳坊黄远堂牛轧糖 年货 台湾特产手工工艺 厦门鼓浪屿 传统糕点"/>
        <s v="向阳坊黄远堂太阳饼 年货 手工 台湾特产厦门鼓浪屿糕点零食"/>
        <s v="向阳坊黄远堂太阳饼正品保证传统糕点纯手工年货台湾特产"/>
        <s v="向阳坊黄远堂相思鸳鸯饼 年货 台湾特产厦门鼓浪屿馅饼 糕点 零食"/>
        <s v="向阳坊黄远堂相思鸳鸯饼传统糕点年货台湾特产鼓浪屿馅饼"/>
        <s v="向阳坊黄远堂伊豆酥 年货 台湾特产 厦门鼓浪屿馅饼 糕点 2个装"/>
        <s v="向阳坊黄远堂原味蛋卷 年货 台湾特产厦门鼓浪屿 糕点 零食"/>
        <s v="向阳坊黄远堂芝麻味麻薯 年货 手工制作台湾特产厦门鼓浪屿糕点"/>
        <s v="向阳坊黄远堂组合套装 年货 凤梨酥馅饼台湾特产厦门鼓浪屿糕点"/>
        <s v="小龙人奶糖糖果散装喜糖正宗小龙人安庆特产年货零食品小吃包邮"/>
        <s v="小漠阳阳零食店 超值豪华饼干糕点组合大礼包  年货零食包邮"/>
        <s v="小漠阳阳新品 日本布尔本巧克力奶油曲奇60枚317g 年货礼盒礼物"/>
        <s v="小牛顿黑糖话梅500G 福建正宗喜糖结婚糖 硬糖果 年货零食品 散装"/>
        <s v="小牛顿夹心牛奶巧克力500G 散装糖果喜糖年货小零食（代可可脂）"/>
        <s v="小牛顿卡诺奇特浓咖啡糖500G 硬糖果 经典婚庆喜糖特价年货 散装"/>
        <s v="小牛顿可爱QQ糖500G 糖果 办公室小零食年货橡皮糖 多口味软糖"/>
        <s v="小牛顿龙凤喜酥酥心糖500G经典喜糖散装年货糖果传统美食糕点酥糖"/>
        <s v="小牛顿芒果 蓝莓软糖500g 糖果零食 年货特价 结婚喜糖散称 美味"/>
        <s v="小牛顿牛奶糖500G 水果硬糖 结婚喜糖散装糖果 特价休闲零食 年货"/>
        <s v="小牛顿双喜巧克力豆500G 散装糖果零食 婚庆喜糖年货（代可可脂）"/>
        <s v="小牛顿酥心糖500G 酥糖 经典喜糖散装年货 糖果 传统美食糕点酥糖"/>
        <s v="小牛顿泰国风味榴莲糖500G 结婚散装喜糖 水果硬糖 零食糖果年货"/>
        <s v="小牛顿特制椰子糖500G 零食 结婚糖 牛奶硬糖果 喜糖 年货零食品"/>
        <s v="小牛顿燕麦巧克力500G 原味低糖双喜营养麦片喜糖果零食年货 散装"/>
        <s v="小牛顿椰汁糖500G 椰子糖 硬糖 喜糖年货散装 特价 糖果 休闲零食"/>
        <s v="小牛顿优乳夹心脆皮鲜乳球500G 软糖奶糖喜糖年货 牛奶球脆皮软糖"/>
        <s v="小牛顿紫薯软糖500G 纯薯喜爱美味休闲零食糖果 喜糖年货特价包邮"/>
        <s v="小牛顿紫薯软糖500G 美味休闲零食 喜糖 糖果年货 特价包邮 散装"/>
        <s v="小王子董小姐烤薯片5包组合装办公室休闲特产零食品年货大礼包"/>
        <s v="小智零食店 江苏特产 过年l零食 年货小点心  玫瑰糕糯米糕 切糕"/>
        <s v="小智零食店年货送女友零食大礼包一箱的生日礼物套餐组合包邮特价"/>
        <s v="写卡片送女友生日年货腊八节礼物休闲零食大礼包一箱的套餐好吃的"/>
        <s v="邂逅巧克力松露型情人节巧克礼盒装排块手工年货408g（代可可脂）"/>
        <s v="新春送礼【贝贝乐】猴菇饼干2000g  年货零食礼盒装猴头姑饼干"/>
        <s v="新东阳凤梨酥 台湾凤梨酥原装进口伴手礼 3盒包邮凤梨酥年货茶点"/>
        <s v="新海南特产大礼盒 南国礼盒1985g包邮礼盒 零食大礼包 年货礼盒"/>
        <s v="新华园越南特产榴莲饼400g 整件批发 部分省包邮 年货 可大量批发"/>
        <s v="新货 杭州特产 南萃坊金牌肉松饼厂家整箱原包装5斤包邮年货送礼"/>
        <s v="新货（晓晓乖）阜宁大糕 250g 正宗传统糕点云片糕年货特产"/>
        <s v="新货现做 年货静睡美人 红糖花生块 零食甜食 义乌 麻糖"/>
        <s v="新加坡康元年货 GUAN提子饼干260g(10包入)食全食美进口零食批发"/>
        <s v="新乐福比香园燕麦松塔千层酥2.5KG礼盒装 年货休闲零食 满2减十元"/>
        <s v="新年创意生日礼物休闲零食大礼包一箱的送男女友儿童套餐年货包邮"/>
        <s v="新年货创意生日礼物 休闲套餐零食大礼包一箱的送女友组合好吃的"/>
        <s v="新年货韩国原装进口 零食品大礼包一箱的送男女朋友包邮生日礼物"/>
        <s v="新年货华佳威千纸鹤多彩糖混合水果味许愿彩虹糖招待糖果380g袋装"/>
        <s v="新年货进口休闲零食大礼包一箱的送女友生日礼物儿童韩国套餐特价"/>
        <s v="新年货礼物 零食大礼包一箱的女生韩国小吃零食批发生日礼物包邮"/>
        <s v="新年货礼物 送女友各国韩国进口食品休闲零食大礼包一箱套餐批发"/>
        <s v="新年货生日礼物 休闲零食大礼包一箱的送女友儿童套餐特价包邮"/>
        <s v="新年货送女友生日礼物创意女生休闲零食大礼包套餐一箱组合好吃的"/>
        <s v="新年货台湾进口休闲零食大礼包盒一箱好吃的送女朋友儿童生日礼物"/>
        <s v="新年货喜糖果零食徐福记巧克力奇欧比巧克力代可可脂散装批发包邮"/>
        <s v="新年进口零食大礼包一箱的送女友创意生日礼物组合套餐年货包邮"/>
        <s v="新年礼送女友闺蜜生日礼进口零食大礼包年货送超大LOVE兔代写贺卡"/>
        <s v="新年礼物进口零食饼干糕点年货礼盒休闲食品大礼包送长辈领导客户"/>
        <s v="新年礼物情人节年货星空创意礼物佰可轩棒棒糖 星际礼盒10支包邮"/>
        <s v="新年礼物送女友零食大礼包一箱的年货 生日零食套餐包邮代写贺卡"/>
        <s v="新年年货 五盒包邮 德国Toffifee榛子巧克力125克15粒 喜糖 回礼"/>
        <s v="新年送男女友小孩送礼生日礼物休闲进口零食大礼包一箱的年货套餐"/>
        <s v="新年送女友生日礼物年货零食大礼包一箱的组合套餐好吃创意礼物"/>
        <s v="新年糖果 正宗沈阳特产不老林糖 牛轧糖 年货 经典新年糖240g"/>
        <s v="新年糖年货糖果大礼盒 美国BROWN HALEY乐家杏仁糖140g进口杏仁糖"/>
        <s v="新农哥思味年货蛋黄酥硬沙琪玛 馓子酥琪玛酥休闲零嘴现做特产"/>
        <s v="新品【百草味】纯情排块牛奶巧克力112g盒装年货零食糖果节日送礼"/>
        <s v="新品【百草味】浓情排块黑巧克力112g盒装 年货零食糖果节日送礼"/>
        <s v="新品阿尔卑斯棒棒糖礼盒装20支草莓香草可乐年货糖果生日礼物200g"/>
        <s v="新品阿尔卑斯硬糖婚庆年货喜糖果零食多口味散装250g特价批发包邮"/>
        <s v="新品年货糖果 宏源陈皮糖 250g  止咳化痰 3份包邮"/>
        <s v="新品巧罗进口料DIY手工黑松露巧克力礼盒 8口味408g年货送礼必备"/>
        <s v="新品正宗金冠欢喜香酥糖结婚庆年货喜糖散装250G零食批发多省包邮"/>
        <s v="新品正宗麦德好细品香酥糖结婚庆年货喜糖250G散装零食批发包邮"/>
        <s v="新鲜年货 俄罗斯进口 乌克兰原装ROSHEN 香浓黄油奶球 喜糖"/>
        <s v="新新蜂蜜麻糖 唐山特产  零食特色糕点 2盒包邮 年货 送礼 红盒"/>
        <s v="鑫惠丰 批发年货传统糕点 紫薯铜锣烧500g"/>
        <s v="鑫惠丰 休闲零食 批发年货特产传统糕点点心早餐饼干 瓜子片300g"/>
        <s v="鑫惠丰 休闲零食 批发年货特产小吃 传统糕点 饼干瓜子酥420g"/>
        <s v="鑫惠丰 休闲零食 批发年货特产小吃 传统糕点 点心椰丝派1500g"/>
        <s v="鑫惠丰 休闲零食 批发年货特产小吃 传统糕点 点心椰丝派500g"/>
        <s v="鑫惠丰 休闲零食 批发年货特产小吃 传统糕点点心 红枣派420g"/>
        <s v="鑫惠丰 休闲零食 批发年货特产小吃 传统糕点点心 煎蛋糕420g"/>
        <s v="鑫惠丰 休闲零食 批发年货特产小吃 传统糕点点心 老婆饼420g"/>
        <s v="鑫惠丰 休闲零食 批发年货特产小吃 传统糕点点心 香脆酥饼干420g"/>
        <s v="鑫惠丰 休闲零食 批发年货特产小吃 传统糕点点心 椰丝派1000g"/>
        <s v="鑫惠丰 休闲零食批发年货特产小吃传统糕点 老婆饼500g"/>
        <s v="鑫惠丰 休闲零食批发年货特产小吃传统糕点点心椰丝派1500g=3斤"/>
        <s v="鑫惠丰 休闲零食批发年货特产小吃传统糕点心饼干早餐 玉米酥500g"/>
        <s v="鑫惠丰花生酥休闲零食批发年货特产小吃传统糕点点心早餐饼干500g"/>
        <s v="鑫惠丰休闲零食批发年货特产小吃 传统糕点点心早餐椰丝派1000g"/>
        <s v="鑫惠丰休闲零食批发年货特产小吃传统糕点点心早餐饼干椰丝派500g"/>
        <s v="星空棒棒糖果太阳系星球礼盒10支装年货创意情人节生日送礼物包邮"/>
        <s v="星空棒棒糖礼盒 星空糖 创意情人节礼物 年货 送男女朋友生日礼"/>
        <s v="星球星空棒棒糖果情人节男女朋友生日礼物进口糖果年货礼盒10支装"/>
        <s v="星球星空创意棒棒糖批发年货礼物生日送男女友太阳系糖果10支礼盒"/>
        <s v="杏花楼 桂花糖年糕 400克 年货家庭必备 上海人的经典回味猪油糕"/>
        <s v="杏花楼桂花糖年糕400g上海经典回味猪油糕特产美食年货最新产包邮"/>
        <s v="杏花楼松糕 发糕松糕 14年新货年货上市最新 江浙沪皖满百包邮"/>
        <s v="杏仁糖优果奶酥500g 结婚喜糖散装年货糖果甜食食品天猫超市零食"/>
        <s v="幸福瓶道 傲蕉 生日创意礼物糖果QQ糖香蕉水果味年货糖果零食60g"/>
        <s v="幸福瓶道 扁桃仁牛轧糖 年货牛奶糖软喜糖手工糖休闲零食小吃70g"/>
        <s v="幸福瓶道 菠萝菠萝蜜 新年生日创意礼物手工糖果年货水果硬糖85g"/>
        <s v="幸福瓶道 蠢蠢欲动 生日礼物送女友水果味软糖年货糖果橡皮糖80g"/>
        <s v="幸福瓶道 混合水果味糖果 纯手工切片糖创意硬糖年货糖果42g"/>
        <s v="幸福瓶道 铿锵玫瑰柠檬味 创意礼品手工硬糖果水果糖年货零食85g"/>
        <s v="幸福瓶道 铿锵玫瑰水蜜桃味 生日礼物年货糖果水果硬糖手工糖85g"/>
        <s v="幸福瓶道 莓飞色舞 新年生日创意礼品手工切片硬糖年货糖果85g"/>
        <s v="幸福瓶道 棉花糖 新年礼物生日创意水果软糖果年货零食35g"/>
        <s v="幸福瓶道 糖心风暴新年生日礼物手工糖年货糖果水果硬糖送女友85g"/>
        <s v="幸福瓶道 西瓜忍者 创意生日礼物水果手工切片硬糖年货糖果85g"/>
        <s v="幸福瓶道 原味牛轧糖 手工喜糖花生牛奶糖年货休闲糖果零食70g"/>
        <s v="幸福瓶道西瓜瓤瓤新年生日礼物创意年货糖果水果味软糖瓶装糖110g"/>
        <s v="幸运猫肉松饼2斤散装福建特产糕点心年货休闲小吃零食品吃小苍"/>
        <s v="熊仔 大礼包曲奇饼干蛋糕年货糖果零食棒棒糖套餐休闲食品包邮"/>
        <s v="熊仔 肉松饼早餐传统糕点饼干零食品散装12个肉松饼包邮年货"/>
        <s v="熊仔干蛋糕早餐点心面包干曲奇巧克力饼休闲零食茶点年货礼盒1Kg"/>
        <s v="熊仔肉松饼520g/盒 早餐办公室休闲零食品16个年货礼盒肉松饼包邮"/>
        <s v="休闲办公零食年货建益香芋奶糖夹心奶糖果320g盒香香浓浓"/>
        <s v="休闲办公室零食大礼包 一箱 送女友节日生日新年腊八春节年货超值"/>
        <s v="休闲进口零食品大礼包一箱的 儿童套餐 送女友新年货礼物韩国小吃"/>
        <s v="休闲零食 美国微波爆米花120g*5包 年货奶油香甜味微波玉米花"/>
        <s v="休闲零食 批发年货特产小吃 传统糕点 混合装老婆饼和枣沙饼1000g"/>
        <s v="休闲零食 批发年货特产小吃 传统糕点点心 雪片糕500g 2件起拍送"/>
        <s v="休闲零食大礼包 送女友生日套餐一箱包邮特价组合送公仔1000g年货"/>
        <s v="休闲零食大礼包一箱的送女友情人节生日礼物年货礼盒特价组合套餐"/>
        <s v="休闲零食美式球形爆米花微波90g小吃桶装进口玉米ktv年货玉米花"/>
        <s v="休闲零食年货包邮怀恋怀山药脆片薯片特产全国膨化食品批发零食店"/>
        <s v="休闲零食品 年货大礼包 口水娃膨化组合锅巴薯条爆米花6口味12包"/>
        <s v="休闲零食品 越南进口tipo越南面包干300g*3 年货零食白巧克力面包"/>
        <s v="休闲零食品 正宗麦德好营养麦片巧克力468g 年货礼包装低糖感包邮"/>
        <s v="休闲零食品特产小吃年货 蔓越梅西饼干曲奇进口料手工制作 210*2"/>
        <s v="休闲零食士力架1000g花生夹心巧克力能量棒结婚喜糖散装包邮年货"/>
        <s v="休闲年货零食大礼包一箱吃的套餐牛肉巧克力甜甜圈饼干36送女友"/>
        <s v="休闲年货零食大礼包一箱的38送女友生日牛肉曲奇巧克力甜甜圈组合"/>
        <s v="休闲年货零食大礼包一箱的送女友生日曲奇巧克力小吃21组合套餐"/>
        <s v="休闲年货零食品 口水娃三角塔V字脆  多口味小包装混合称重500g"/>
        <s v="休闲食品送女友吃的零食大礼包特价套餐组合圣诞礼包年货礼盒吃货"/>
        <s v="休闲特产零食糖环油角现做现卖糕点饼干手工无添加年货送礼佳品"/>
        <s v="休闲小零食大礼包一箱的套餐吃的组合送女友特价批发年货生日圣诞"/>
        <s v="徐福记 1250酥心糖桶750g新年特供款 新年糖桶 年货糖果零食"/>
        <s v="徐福记 1250新年糖桶550g 新年特供款 年糖糖果 年货零食"/>
        <s v="徐福记 奶油卷心酥 休闲零食新年货 散装 蛋卷饼干 250g 3斤包邮"/>
        <s v="徐福记 年糖包 麦谷力燕麦巧克力立式袋 200g 年货 零食"/>
        <s v="徐福记 牛轧糖 鲜奶味 250G 袋装 新年糖 送礼 年货上市"/>
        <s v="徐福记 浓99特浓鲜奶糖250g 年糖喜糖 年货零食  新年特供款"/>
        <s v="徐福记 酥心糖桶+新年糖袋 年货礼品装 1092g 年糖糖果 年货零食"/>
        <s v="徐福记 新年糖袋装342g 年货糖果 年糖零食  2015新年特供款"/>
        <s v="徐福记 新年糖桶 酥心糖桶礼品组合1300g 年货糖果零食 新年特供"/>
        <s v="徐福记 新年特供款 沙琪玛 醇浓鸡蛋味 192g 糕点 零食 年货"/>
        <s v="徐福记 新年特供款 新年礼 什锦饼点636g 年货零食"/>
        <s v="徐福记花生糖285g袋装年货 牛轧糖 年货必备 3包包邮全网销量第一"/>
        <s v="徐福记花生糖500克 口味混合随机发货喜糖年货必备"/>
        <s v="徐福记花生糖果 花生酥心糖散装新年货结婚庆喜宴喜糖250g3斤包邮"/>
        <s v="徐福记混合什锦糖新年货散装喜糖500g水果糖特价零食婚庆回礼"/>
        <s v="徐福记牛轧糖285g袋装年货 花生糖 年货必备 3包包邮全网销量第一"/>
        <s v="徐福记奇欧比脆皮夹心朱古力球 160g 糖果零食 年货"/>
        <s v="徐福记酥心糖 年货新年糖果喜糖 散装 花生糖500g 26省5斤包邮"/>
        <s v="徐福记酥心糖 新年糖果酥糖袋装 零食 年货喜糖 免邮约38颗 328g"/>
        <s v="徐福记酥心糖 综合口味新年特供款 酥糖 年货糖果送礼318g*3"/>
        <s v="徐福记酥心糖多口味混合500g 5斤包邮 新年糖果喜糖年货糖果"/>
        <s v="徐福记酥心糖果 年货喜糖酥糖婚庆 批发特价500g"/>
        <s v="徐福记酥心糖桶750g新年糖礼桶多口味混合年货礼品包邮拍下39.5"/>
        <s v="徐福记酥心糖喜糖混合口味500g 口味随机发年货新年糖果5斤包邮"/>
        <s v="徐福记酥心糖喜糖混合口味500g婚礼喜糖5斤包邮年货新年糖果"/>
        <s v="徐福记糖果组合礼盒【鸿福满堂】 新年糖 酥心糖 年货年糖礼包"/>
        <s v="徐福记糖果组合礼盒【祥瑞福礼】新年糖 酥心糖 年货礼品礼包"/>
        <s v="徐福记新年糖果礼盒鸿福满堂年货大礼包礼品酥糖喜糖福利批发包邮"/>
        <s v="徐福记新年糖果祥瑞福礼年货大礼包礼盒礼品酥心糖混合糖批发包邮"/>
        <s v="徐福记玉米软糖 喜糖徐福记糖果  袋装 年货零食 约48粒 免邮"/>
        <s v="徐集花生糖安徽六安特产六州芝麻花生麦芽糖传统糕点正宗年货包邮"/>
        <s v="丫眯乐玫瑰鲜花饼云南特产零食糕点 春节年货礼盒装送礼1000g包邮"/>
        <s v="丫眯乐云南特产 云南十八怪 传统糕点糖果年货礼盒720g包邮"/>
        <s v="丫眯食品 云南鲜花饼特产零食糕点年货玫瑰饼8枚 丫眯乐鲜花饼"/>
        <s v="雅伯黑糖话梅硬糖500G(净含量478G)独立包装办公室零食礼袋装年货"/>
        <s v="雅伯燕麦片巧克力糖果 女生爱吃的零食 9.9包邮 特产零食喜糖年货"/>
        <s v="雅伯燕麦巧克力500g营养麦片巧克力纯特产休闲零食婚庆喜糖果年货"/>
        <s v="雅伯营养低糖燕麦巧克力麦片糖500g 婚庆喜糖果年货零食品大礼包"/>
        <s v="雅伯营养麦片巧克力500g年货零食品批发 喜糖美味麦片特价3包包邮"/>
        <s v="雅伯营养麦片巧克力500g年货零食品批发 喜糖美味麦片特价5包包邮"/>
        <s v="雅伯营养麦片巧克力低糖500g 燕麦片喜糖果年货零食品5袋包邮"/>
        <s v="雅伯营养麦片燕麦巧克力500g零食食品喜糖糖果年货"/>
        <s v="雅伯营养麦片燕麦巧克力500g喜糖糖果低糖零食特产年货食品大礼包"/>
        <s v="雅伯营养麦片燕麦巧克力袋装500g 低糖零食品特产喜糖果年货包邮"/>
        <s v="雅伯营养燕麦片巧克力500g 休闲零食品3份包邮 年货（代可可脂）"/>
        <s v="雅佳 营养燕麦巧克力468*2包 低喜糖果燕麦片巧克力 年货零食包邮"/>
        <s v="雅佳 营养燕麦巧克力468*3包 低喜糖果燕麦片巧克力 年货零食包邮"/>
        <s v="雅佳营养燕麦巧克力低喜糖果纯燕麦片巧克力净重468g年货零食包邮"/>
        <s v="雅客V9果汁夹心软糖 yake休闲糖果喜糖果零食品年货500g tfboys"/>
        <s v="雅客糕点金牌肉松饼2.1kg装美食特产 tfboys代言新包装年货零食品"/>
        <s v="雅客金牌肉松饼1000g克 好吃的早餐糕点小吃年货零食品 多省包邮"/>
        <s v="雅客金牌肉松饼零食品年货特产yake糕点心雅克20枚 送tfboys写真"/>
        <s v="雅客金牌肉松饼整箱tfboys代言 雅克年货零食品小吃糕点团购特价"/>
        <s v="雅客粟米烧软糖休闲零食 玉米糖 婚庆结婚喜糖糖果年货散装500g"/>
        <s v="燕麦乐の脆香脆燕麦巧克力年货食品特产品格燕麦片巧克力低糖380g"/>
        <s v="燕麦巧克力 金喜缘年货糖果麦片巧克力喜糖零食包邮（代可可脂）"/>
        <s v="燕麦巧克力糖低糖饼干零食年货468g包邮促销代可可脂（代可可脂）"/>
        <s v="燕麦糖喜糖果零食喜糖年货食品特产品格燕麦片巧克力低糖338g"/>
        <s v="燕麦糖喜糖果零食喜糖年货食品特产品格燕麦片巧克力低糖468g"/>
        <s v="扬州特产年货礼盒纯手工散装零食白芝麻牛皮糖正宗磁器口牛筋糕点"/>
        <s v="阳江特产 田师傅 大夹肉炒米饼 430g 古法碳烘 甘香酥脆 甜味年货"/>
        <s v="杨大爷香辣花生酥糖250g花生糖四川特产年货老年人糕点心果零食品"/>
        <s v="一袋包邮 越南第一排糖 越南排糖 450g 婚庆 喜糖 糖果 零食 年货"/>
        <s v="一定红燕麦巧克力500g糖果巧克力零食品年货（代可可脂）"/>
        <s v="一盒包邮 芙列浓饿霸代脂巧克力夹心米果派26g*20  年货糖果零食"/>
        <s v="一品蛋酥零食蛋糕点心年货原味鸡蛋酥手工饼干蛋酥饼干3罐包邮"/>
        <s v="一品旺花生酥糖香酥花生牛轧糖 果零食品备年货毛重500g四川特产"/>
        <s v="一十界 纯手工蔓越莓抹茶杏仁牛轧糖 台湾馆休闲零食糖果年货礼盒"/>
        <s v="一桶包邮  徐福记新年糖桶装酥心糖桶 750g 年货糖果喜糖礼包"/>
        <s v="一箱零食 辣条大礼包女生礼物 辣条套餐包邮 年货批发 箱装好吃"/>
        <s v="一箱女生爱吃的零食品大礼包吃货套餐组合送女友礼物年货批发糖果"/>
        <s v="一月新货年货必备 南通如皋特产长寿食品 一品酥董糖糕点零食酥糖"/>
        <s v="伊甸园 Matisse什锦口味纯可可脂夹心巧克力大礼包 1公斤超值年货"/>
        <s v="伊佳水果糖 硬糖手工切片韩国喜糖果喜糖果500g年货散装"/>
        <s v="依蒂安斯 纯可可脂72%手工炭黑松露巧克力礼盒进口料零食年货礼包"/>
        <s v="依蒂安斯 纯可可脂72%炭 黑松露巧克力礼盒装年货手工进口料零食"/>
        <s v="依蒂安斯 进口料纯可可脂手工松露黑巧克力320g年货礼盒零食 包邮"/>
        <s v="依蒂安斯 圣诞进口料手工纯可可脂松露黑巧克力礼盒 零食年货包邮"/>
        <s v="依蒂安斯 手工纯可可脂黑巧克力礼盒装进口料高档年货情人节礼品"/>
        <s v="依蒂安斯进口料年货手工经典8口味黑松露巧克力400g礼盒零食礼物"/>
        <s v="壹格香港黑糖沙琪玛800g进口零食糕点年货礼盒小吃点心食品包邮"/>
        <s v="壹号零食 丹麦皇冠曲奇饼干丹麦蓝罐曲奇 原味 90g年货"/>
        <s v="壹号零食年货 嘉士柏 Q感花生牛轧糖 零食喜糖果220g 2包包邮"/>
        <s v="壹号零食年货 清之坊蔓越莓曲奇无添加手工饼干零食200g 2包包邮"/>
        <s v="壹号零食年货 整箱友臣肉松饼/肉松月饼友臣肉松饼2.5kg包邮"/>
        <s v="壹号零食喜糖 好利源鲜乳球 脆皮软糖 多口味混装 500g年货"/>
        <s v="沂蒙小两口年货 黑芝麻糖 香甜芝麻 不是切糕 过年招待必备250g"/>
        <s v="怡浓100%纯可可脂黑巧克力极苦无糖代餐qkl高纯进口原料礼盒年货"/>
        <s v="怡浓enon100%纯黑巧克力年货节礼盒 天然进口 买2赠1盒70g巴旦木"/>
        <s v="怡浓肉松饼2000g整箱糕点美食休闲小吃零食早点福建特产年货包邮"/>
        <s v="亿佳惠麻薯500g礼袋装 干吃汤圆麻糬零食点心传统糕点年货特产"/>
        <s v="亿旺花生牛轧糖  结婚喜糖果年货零食台湾正宗口味手工牛扎糖500g"/>
        <s v="艺福堂食品 糕点方块酥组合装 年货礼盒 年货零食 代写贺卡 包邮"/>
        <s v="艺福堂食品 糕点套装礼品礼盒  年货送礼 代写贺卡 年货零食 包邮"/>
        <s v="艺术大师饼干曲奇巧克力休闲零食大礼包高档年货礼盒装送礼佳品女"/>
        <s v="艺术大师丹麦皇室曲奇饼干进口牛油独立小包装送礼年货铁盒礼盒装"/>
        <s v="艺术大师无糖奶盐咸味苏打饼干500g 休闲零食梳打脆饼 年货大礼包"/>
        <s v="翊福轩 玫瑰鲜花饼云南特产 零食糕点 酥皮点心 500g十枚年货包邮"/>
        <s v="意大利 费列罗 金莎巧克力T16粒盒装 生日礼物 结婚喜糖 年货批发"/>
        <s v="意大利 费列罗 金莎巧克力T24礼盒装 生日礼物 结婚喜糖 年货批发"/>
        <s v="意大利 年货莱家威化饼 Loacker威化饼(卡布奇诺味)110g 口感细致"/>
        <s v="意大利费列罗巧克力T24粒装金莎榛果生日钻石礼盒喜糖礼物年货"/>
        <s v="意大利费列罗巧克力礼盒装DIY爱心形情人节礼物年货礼品送女友"/>
        <s v="意大利费列罗巧克力礼盒装T48夹心进口巧克力48粒年货零食品包邮"/>
        <s v="意大利费列罗巧克力榛仁威化T30粒进口礼盒装 喜糖送礼年货送女友"/>
        <s v="意大利进口 Loacker莱家托特纳夹心威化饼63g共3枚入 年货零食品"/>
        <s v="意大利进口 费列罗榛果巧克力25粒DIY小熊礼盒年货情人节礼物包邮"/>
        <s v="意大利进口 费列罗榛果巧克力25粒DIY小熊礼盒装 新年货礼物包邮"/>
        <s v="意大利进口loacker莱家威化4袋多口味粒粒巧克力夹心年货饼干包邮"/>
        <s v="意大利进口费列罗T3*16/T48粒礼盒装金莎榛果巧克力年货喜糖批发"/>
        <s v="意大利进口费列罗金莎T3*16/T48粒盒装榛果巧克力  新年喜糖年货"/>
        <s v="意大利进口费列罗金莎巧克力礼盒T48粒T3年货喜糖情人节礼物批发"/>
        <s v="意大利进口费列罗巧克力礼盒T48粒T3年货喜糖散装 元旦礼物批发"/>
        <s v="意大利进口费列罗巧克力零食礼盒t48粒年货喜糖t24情人节礼物"/>
        <s v="意大利进口费列罗榛果威化巧克力18颗DIY 年货诞生礼情人节礼物"/>
        <s v="意大利进口零食 费列罗金莎巧克力 榛果威化T3 情人节巧克力年货"/>
        <s v="意大利年货 莱家LOACKER粒粒装威化饼(黑加仑味)110g细心烤制香味"/>
        <s v="意大利年货 莱家威化饼/LOACKER 粒粒装威化饼干125g纯黑巧克力味"/>
        <s v="意大利年货 正品莱家威化饼干/LOACKER 粒粒装威化饼125g 香草味"/>
        <s v="意大利年货 正宗莱家威化饼/LOACKER 粒粒装威化夹心饼125g椰子味"/>
        <s v="意大利年货 正宗莱家威化饼/Loacker威化夹心饼(榛子味)125g 好吃"/>
        <s v="意大利年货大礼盒 酱心巧克力  瑞士莲 杂锦五味软心巧克力球600g"/>
        <s v="意大利年货礼包 莱家威化饼/LOACKER威化饼(巧克力)125g 零食批发"/>
        <s v="意大利原装进口零食 Lindt瑞士莲 软心牛奶黑巧克力球 200g盒年货"/>
        <s v="意芙花生海苔手工巧克力香酥糖500g散装喜糖年货茶点休闲零食品"/>
        <s v="意芙金元宝金币巧克力500g婚庆喜糖散装糖果特价年货（代可可脂）"/>
        <s v="意芙同心结牛奶夹心巧克力年货喜糖零食品500g散装（代可可脂）"/>
        <s v="溢东纯手工广东广州特产 鸡仔饼传统糕点小吃 酥饼春节年货礼包邮"/>
        <s v="印尼进口零食品 那巴提丽芝士纳宝帝奶酪威化饼干350g年货礼盒装"/>
        <s v="印尼进口食品零食皇冠曲奇饼干72G*6盒 丹麦曲奇早餐饼干特价年货"/>
        <s v="印尼零食/年货礼盒食品 那巴提芝士威化/纳宝帝奶酪威化饼干350g"/>
        <s v="印尼年货 那巴提饼干/Richeese 芝士酱心奶酪味哈哈卷160g糙米卷"/>
        <s v="印尼年货礼包/进口零食 啪啪通冬荫功味虾片/膨化食品85g超值装"/>
        <s v="印尼年货零食 啪啪通虾片/冬荫功味虾片40g 酥脆美味 含虾量最高"/>
        <s v="印尼年货零食 啪啪通虾片/原味鲜虾片40g酥脆美味 虾味十足超好吃"/>
        <s v="印尼年货零食/膨化 啪啪通虾片/海苔味鲜虾片40g 酥脆 膨化零食品"/>
        <s v="印尼年货食品/进口零食 啪啪通虾片/原味鲜虾片85g礼包超值家庭装"/>
        <s v="印尼鲜虾片 啪啪通虾片 年货 休闲膨化食品 进口薯片 85g*3包"/>
        <s v="印尼原装进口 danisa/皇冠丹麦牛油曲奇饼干368(690)g 礼盒装年货"/>
        <s v="英国进口饼干Mcvities/麦维他及时乐燕麦饼干300g零食下午茶年货"/>
        <s v="英国进口零食品 莱斯特薄荷帝国糖果190g瓶罐装春节年货糖果礼盒"/>
        <s v="英国年货 malteaste 脆心朱古力麦提莎兔巧克力5只装 145g礼盒装"/>
        <s v="英国年货进口零食 麦维他消化饼干/Mcvitie’s消化饼干500g低热量"/>
        <s v="樱桃爷爷纯手工台湾正宗牛轧糖500g进口糖果零食年货特产4种口味"/>
        <s v="樱桃爷爷纯手工原味杏仁牛轧糖正宗台湾进口糖果零食250g年货特产"/>
        <s v="樱桃爷爷台湾伴手礼物进口杏仁牛轧糖果原味巴旦木纯手工年货250g"/>
        <s v="樱桃爷爷台湾纯手工牛轧糖原味杏仁500g年货进口零食糖果特产食品"/>
        <s v="樱桃爷爷台湾进口手工牛轧糖青春时光机蔓越莓咖啡年货伴手礼500g"/>
        <s v="樱桃爷爷台湾新年进口伴手礼盒杏仁牛轧糖果经典原味杏仁年货350g"/>
        <s v="樱桃爷爷台湾正品进口手工牛轧糖 年货黄金宝石番薯味糖果250g"/>
        <s v="迎鹊堂多寿寿桃馒头老人食品特产传统糕点祝寿生日礼物创意礼年货"/>
        <s v="永恒之恋饼干礼盒 喜饼喜糖新年货礼物宏亚RIVON礼坊台湾正品进口"/>
        <s v="永恒之恋饼干礼盒 新年货情人节礼物宏亚RIVON礼坊台湾正品进口"/>
        <s v="优之良品卡通啫喱糖礼盒24个香港正品创意零食喜糖水果软糖果年货"/>
        <s v="优之良品年货大礼包套餐 香港小食品特产休闲零食 吃的 特价 7包"/>
        <s v="悠伴 黑糖话梅糖 正宗糖果零食结婚喜糖小包装130g年货零食"/>
        <s v="悠哈奶糖果礼盒新年年货送老师糖果送女友奶糖礼盒生日送礼糖果"/>
        <s v="油茶面 正宗北京稻香村油炒面有糖北京特产年货糕点食品三禾防伪"/>
        <s v="油茶面稻香村无糖油炒面北京特产年货糕点早餐99包邮木糖醇炒面"/>
        <s v="友臣肉松饼 整箱 60个 零食团购 金牌早餐糕点饼干 金丝猴 年货"/>
        <s v="友臣肉松饼 整箱1.25KG 年货团购零食品 美食糕点心 特价包邮"/>
        <s v="友臣肉松饼36g*40个 休闲零食品金丝 下午茶饼干传统蛋糕点心年货"/>
        <s v="友臣肉松饼整箱2100g  福建特产零食糕点心美食年货团购批发包邮"/>
        <s v="友谊牌tipo面包干300g越南进口零食品鸡蛋牛奶味 正宗 年货饼干"/>
        <s v="友谊牌越南正宗Tipo面包干300g*3袋鸡蛋牛奶味年货饼干进口零食"/>
        <s v="预售 陶陶居 年货零食套装新年伴手礼  广东特产年货大礼包910g"/>
        <s v="预售情人节礼物巧克力礼盒正品费列罗77格金沙费雷罗零食年货包邮"/>
        <s v="御品堂 酥香世家酥糖 葱香味花生酥糖零食礼品 年货批发2包起包邮"/>
        <s v="御品堂酥香世家花生酥糖 绿茶葱香海苔黑糖味喜糖果年货2包起包邮"/>
        <s v="御品堂酥香世家花生酥糖 漳浦葱香味糖果零食年货批发2包起包邮"/>
        <s v="御食园 北京特产大礼包800g 休闲零食 年货礼品 特价包邮"/>
        <s v="御食园北京特产 年货零食大礼包800g 特色小吃 休闲零食 年货食品"/>
        <s v="御食园北京特产传统糕点心零美食大礼包800g年货小吃办公休闲食品"/>
        <s v="御食园北京特产传统糕点心零美食大礼包808g年货小吃办公休闲食品"/>
        <s v="御食园北京特产蜜麻花传统糕点心500g年货礼包休闲零食小吃包邮"/>
        <s v="御食园传统茯苓饼480gX2袋 北京特产年货礼包 茯苓片 休闲零食"/>
        <s v="元旦年货超值20包休闲小零食组合含进口零食零食大礼包9.9包邮"/>
        <s v="元旦年货情人节零食大礼包 进口食品儿童大礼包 女友生日礼物包邮"/>
        <s v="元旦年货送男女生朋友生日礼物休闲零食大礼包盒组合含进口零食品"/>
        <s v="元旦新年过年进口零食大礼包办公室零食饼干年货食品生日圣诞礼物"/>
        <s v="元祖核老北京蜂蜜红枣糕泥传统蛋糕点心 整箱6斤包邮早餐年货送礼"/>
        <s v="元祖台湾特产食品-核枣糕/台湾传统特色食品年货礼盒/2盒顺丰包邮"/>
        <s v="原创春节年货进口零食大礼包高档巧克力坚果礼盒情人节男女友生日"/>
        <s v="原味猴头菇养胃饼干低卡好吃不胖的休闲代餐早餐年货小零食品"/>
        <s v="原咸味/葱香燕麦饼干全麦低卡饱腹粗粮好吃不胖的代餐年货零食品"/>
        <s v="原装318g 旺仔牛奶糖（牛奶原味）结婚喜糖铺子糖果零食年货糖果"/>
        <s v="原装318g*3包 旺仔牛奶糖（牛奶原味）结婚喜糖糖果零食年货糖果"/>
        <s v="原装进口丹麦蓝罐曲奇908g蓝罐曲奇饼干908克 年货首选 包邮"/>
        <s v="原装进口零食Danisa丹麦皇冠牛油曲奇饼干368g铁盒蓝罐年货精选"/>
        <s v="原装送礼正品香港代购丹麦蓝罐曲奇饼干908g克铁礼盒进品零食年货"/>
        <s v="源真铺子Hello Kitty果汁软糖结婚庆年货喜糖果散装250g批发包邮"/>
        <s v="越南第一排糖450g 盛世晨新零食 越南特产 如香惠香喜糖年货"/>
        <s v="越南第一排糖450g*18袋 白巧克力奶油喜糖果 年货进口食品包邮"/>
        <s v="越南进口tipo面包干白巧克力鸡蛋牛奶零食1000g礼盒装年货"/>
        <s v="越南进口零食大礼包年货食品Tipo面包干鸡蛋牛奶味饼干3袋 包邮"/>
        <s v="越南进口麦片巧克力越南燕麦巧克力糖450g年货休闲零食品特价包邮"/>
        <s v="越南进口正宗友谊牌Tipo鸡蛋奶油面包干300g 特产零食 年货糕点"/>
        <s v="越南年货特产 热卖手信零食正宗黄龙绿豆糕入口即化老少皆宜410g"/>
        <s v="越南特产进口榴莲饼酥400g 鲜榴莲原味无蛋黄素食月饼 年货零食品"/>
        <s v="越南特产新华园榴莲饼酥400g天良好吃的进口零食小吃年货礼盒食品"/>
        <s v="越南天良榴莲饼礼盒装深圳产无蛋黄零食糕点 年货大礼盒送礼首选"/>
        <s v="越南新华园榴莲饼酥400g无蛋黄素食月饼越南新华园进口年货节礼包"/>
        <s v="越南原装进口Tipo面包干友谊牌白巧克力牛奶味年货零食300g包邮"/>
        <s v="楽菋节日红色甜心糖|水果味糖豆豆|结婚心形创意喜糖 年货批发"/>
        <s v="楽菋喜字糖|果冰晶手做花式水果硬糖|创意结婚喜糖 年货批发"/>
        <s v="楽菋心形棉花糖-粉白|创意结婚满月喜糖|节日派对生日年货糖果"/>
        <s v="楽菋心形棉花糖-混合|创意婚庆满月喜糖|情人节春节糖果年货批发"/>
        <s v="楽菋心形棉花糖混合软糖 节日派对满月婚庆创意喜糖年货批发"/>
        <s v="楽菋专供喜字糖创意婚庆结婚喜糖 婚礼年货情人节春节年会糖果"/>
        <s v="云南十八怪特产年货 鲜花糕点点心零食 月桂花糕200gX3盒"/>
        <s v="云南特产年货 代餐营养零食酥性曲奇 大麦地猴头菇饼干158克"/>
        <s v="云南特产年货 斯贝佳豆末糖立式豆末糖 层层香酥 300克 点心美食"/>
        <s v="云南特产年货零食 丫眯乐 迷你玫瑰鲜花饼小月饼8枚(120g) X2袋"/>
        <s v="云南特产年货零食 丫眯乐迷你玫瑰/桂花/茉莉鲜花饼120gX3袋"/>
        <s v="云南特产年货零食玫瑰花现烤鲜花饼酥皮点心小吃食品批发5枚包邮"/>
        <s v="云南特产年货丫眯乐鲜花饼礼袋装240g玫瑰饼内含8个"/>
        <s v="云南特产十九怪酸角冻果冻布丁500克喜糖年货糖果 不上火零食包邮"/>
        <s v="早餐养胃孕妇营养松茸饼干整箱礼盒年货批发零食大礼包一箱的 女"/>
        <s v="张君雅小妹妹系列捏碎面干脆面台湾进口零食小食品年货批发40g*30"/>
        <s v="张君雅小妹妹系列甜甜圈7款15包进口零食大礼包一箱的年货送女友"/>
        <s v="漳州知名商标燕麦千层酥休闲饼干早餐粗粮零食品春节年货必备410g"/>
        <s v="兆辉 零食批发 膜片饼干香烤馍片2.6kg整箱包邮 馍干年货52gx50包"/>
        <s v="赵小姐的店 鼓浪屿特产直邮红豆馅饼礼盒 糕点年货食品厦门特产"/>
        <s v="赵小姐的店赵小姐凤梨酥 台湾厦门特产 鼓浪屿食品 年货馅饼"/>
        <s v="浙江杭州特产小吃零食组合 年货礼盒大礼包 糕点肉类熟食糖果包邮"/>
        <s v="浙江特产 传统手工糕点点心 桂花糕 糯米糕 年货零食品 3份包邮"/>
        <s v="浙江特产 菱湖雪饺 传统糕点心 油炸食品 豆沙馅饼 年货零食品"/>
        <s v="浙江特产糕点点心手工传统糕点绿豆糕 年货  零食糕点休闲 盒装"/>
        <s v="浙江特产糕点年货朱万昌点心 手工传统糕点糯米核桃片云片糕盒装"/>
        <s v="浙江特产糕点朱万昌年货糕点手工传统代餐糯米松子云片糕 盒装"/>
        <s v="浙江特产美食 老人零食 糕点点心年货 红豆糕 赤豆糕 糯米糕3*250"/>
        <s v="真巧 休闲零食大礼包一箱 送女友女生日饼干年货礼包套餐特价包邮"/>
        <s v="真巧烘烤干蛋糕整箱1kg牛奶味1000g 年货 糕点饼干面包 包邮 特价"/>
        <s v="真知棒棒棒糖礼盒52颗 大号心形可爱年货 情人节生日礼物创意糖果"/>
        <s v="整盒装MAX5榛仁锦大韩式果仁花生夹心巧克力棒35g*12零食包邮年货"/>
        <s v="整箱包邮 南萃坊肉松饼月饼 4口味年货零食特价批发南翠坊肉松饼"/>
        <s v="整箱批发卜珂松露巧克力8口味400克创意礼盒 年货/情人节礼物批发"/>
        <s v="正航荷兰鸡蛋饼干礼盒1kg装儿童零食山东特产满包邮年货送礼"/>
        <s v="正品 丹麦蓝罐曲奇饼干908g/年货/春节送礼/家中食品"/>
        <s v="正品 德芙脆香米巧克力 香浓牛奶巧克力脆香米散装500克喜年货"/>
        <s v="正品 好邻居 婚礼喜奶糖散称250g约54颗婚庆喜糖软糖年货"/>
        <s v="正品 美国ALMOND ROCA乐家杏仁糖罐装进口零食1190g 年货糖果批发"/>
        <s v="正品 上好佳水果糖混合口味硬糖水果硬糖喜糖批发果零食年货 500g"/>
        <s v="正品 台湾素手浣花黑糖棒棒糖 棒棒糖 黑糖话梅夹心喜糖零食年货"/>
        <s v="正品 徐福记酥糖酥心糖500g克 结婚喜糖 散装糖果 特价新年糖年货"/>
        <s v="正品 徐福记糖果喜糖什锦糖散装250g 结婚喜糖混合口味年货"/>
        <s v="正品15年徐福记酥心糖桶新年糖果大礼包750g 天猫年货零食发福利"/>
        <s v="正品HERSHER‘S好时之吻KISSES巧克力6味混装500g年货结婚礼喜糖"/>
        <s v="正品meiji明治雪吻Meltykiss巧克力 多味混装250g 年货结婚礼喜糖"/>
        <s v="正品pia新华园榴莲饼400g 越南进口零食品传统糕点 无蛋黄年货"/>
        <s v="正品阿尔卑斯棒棒糖年货原味/香橙/草莓 结婚喜糖果零食品20支/袋"/>
        <s v="正品阿尔卑斯混合口味牛奶硬糖 结婚喜糖零食品 散装500g年货必备"/>
        <s v="正品阿尔卑斯糖果 牛奶水果硬糖喜糖年货零食6份包邮250g"/>
        <s v="正品包邮 海南特产食品批发 南国特浓椰子糖200g年货喜糖零食糖果"/>
        <s v="正品包邮意大利费列罗巧克力T3进口零食年货高档礼盒喜糖生日礼物"/>
        <s v="正品德芙夹心士力架全家桶加量生日新年情人节礼物年货2桶包邮"/>
        <s v="正品冠生园大白兔奶糖 原味奶香浓郁结婚喜糖年货必零食品114g"/>
        <s v="正品国产好时之吻 KISSES奶香曲奇巧克力500g称斤年货结婚礼喜糖"/>
        <s v="正品韩国乐天56%纯黑巧克力90g罐装进口原装乐天巧克力零食品年货"/>
        <s v="正品进口高迪瓦Godiva歌帝梵心形黑松露巧克力饼干条盒装零食年货"/>
        <s v="正品丽能压缩饼干散装500g独立包充饥出行干粮1斤包邮年货家庭装"/>
        <s v="正品麦德好/燕麦巧克力/低糖份/巧克力麦片250g/喜糖零食年货糖果"/>
        <s v="正品美国进口 紫色好时之吻KISSES黑巧克力 散装500g年货结婚喜糖"/>
        <s v="正品年货徐福记酥心糖散装糖果250g婚庆结婚喜糖 酥糖 新包装"/>
        <s v="正品雀巢脆脆鲨威化饼干 雀巢威化巧克力味零食500g散装包邮年货"/>
        <s v="正品少林寺素饼320g 核桃酥 零食特产 年货糕点 酥饼5桶包邮"/>
        <s v="正品士力架花生夹心巧克力家庭装全家桶460g 两桶装年货零食"/>
        <s v="正品特价冠生园百花花生牛轧糖散装【250g】年货经典美味4件包邮"/>
        <s v="正品旺仔糖果 旺旺原味牛奶糖喜糖年货零食6份包邮250g"/>
        <s v="正品徐福记蛋黄沙琪玛640g整箱清真食品多省包邮 家庭装年货礼盒"/>
        <s v="正品徐福记糕点 蛋酥沙琪玛休闲办公零食早餐年货特价6份包邮250g"/>
        <s v="正品徐福记糕点 卷心酥饼干喜糖年货休闲办公零食特价6份包邮250g"/>
        <s v="正品徐福记糕点 小丸煎饼点饼干休闲办公零食年货6份包邮250g"/>
        <s v="正品徐福记混合什锦糖新年货散装250g水糖果特价零食婚庆喜糖"/>
        <s v="正品徐福记奇欧比巧克力牛奶软馅年货休闲食品零食小吃100条"/>
        <s v="正品徐福记酥心糖特质花生糖什锦混装袋装328g婚庆年货必备"/>
        <s v="正品徐福记糖果 果汁夹心水果硬糖喜糖年货零食特价6份包邮250g"/>
        <s v="正品徐福记糖果 果汁软糖喜糖年货休闲办公零食特价6份包邮250g"/>
        <s v="正品徐福记糖果 黑糖话梅糖喜糖年货休闲零食特价6份包邮【250g】"/>
        <s v="正品徐福记糖果 红枣软糖花生芝麻味喜糖年货零食特价6份包邮250g"/>
        <s v="正品徐福记糖果 花生糖原味黑芝麻味喜糖年货零食特价6份包邮250g"/>
        <s v="正品徐福记糖果 夹馅棉花喜糖夹心喜字软糖零食年货6份包邮250g"/>
        <s v="正品徐福记糖果 口嚼糖喜糖奶糖年货零食满6份包邮250g"/>
        <s v="正品徐福记糖果 麦谷力燕麦巧克力喜糖年货零食特价6份包邮250g"/>
        <s v="正品徐福记糖果 奶油玉米烤玉米软糖喜糖年货零食新品6份包邮250g"/>
        <s v="正品徐福记糖果 奇欧比混装巧克力喜糖年货零食特价1份包邮600g"/>
        <s v="正品徐福记糖果 奇欧比混装巧克力喜糖年货零食特价6份包邮250g"/>
        <s v="正品徐福记糖果 软质牛轧糖花生糖结婚喜糖年货零食6份包邮250g"/>
        <s v="正品徐福记糖果 瑞士糖口嚼糖奶糖喜糖年货6份包邮250g"/>
        <s v="正品徐福记糖果 酥心糖酥糖喜糖年货零食特价6份包邮250g"/>
        <s v="正品徐福记糖果 特浓球糖奶糖喜糖零食年货特价促销6份包邮250g"/>
        <s v="正品雅客糖果 VC夹心水果糖喜糖年货零食特价6份包邮250g"/>
        <s v="正品怡口莲 糖果 咖啡巧克力夹心太妃糖250g年货 婚宴 喜糖 散装"/>
        <s v="正宗 金丝猴黑糖话梅糖500g 年货糖果喜糖零食 散装糖果 26省包邮"/>
        <s v="正宗tipo越南面包干300g年货批发白巧克力进口食品零食大礼包包邮"/>
        <s v="正宗阿尔卑斯牛奶硬糖 结婚庆年货喜糖果散装批发零食特价多省包"/>
        <s v="正宗北京特产 稻香村糕点点心食品年货京八件糕点礼盒装1200g包邮"/>
        <s v="正宗北京特产稻香村糕点点心食品京八件糕点年货礼盒装600g包邮"/>
        <s v="正宗不二家 牛奶棒棒糖46g 儿童 宝宝零食年货 休闲食品糖果"/>
        <s v="正宗不二家香醇牛奶味硬糖散装250g批发婚庆喜糖零食年货多省包邮"/>
        <s v="正宗传统纯手工鸡蛋香葱香芋沙琪玛休闲小吃点心零食糕点食品年货"/>
        <s v="正宗春光椰子糖硬糖结婚庆年货喜糖果海南特产散装250g零食包邮"/>
        <s v="正宗谷道仙肉松饼特产肉松饼零食品糕点点心 整箱4斤 年货送礼"/>
        <s v="正宗冠生园大白兔奶糖 喜糖果特价批发250g散装约45颗 年货零食"/>
        <s v="正宗冠生园糖果 大白兔奶糖喜糖年货零食特价6份包邮250g"/>
        <s v="正宗广东宏源陈皮糖888g喜糖整袋装糖果大礼包　酸甜年货硬糖零食"/>
        <s v="正宗广东宏源陈皮糖结婚庆喜糖硬糖果零食水果糖年货 散称250g"/>
        <s v="正宗广东宏源陈皮糖结婚喜糖硬糖果零食水果糖年货大礼包888g"/>
        <s v="正宗广州鸡仔饼 皇冠世家小凤饼干 广东特产手信好小吃零食品年货"/>
        <s v="正宗黄龙绿豆糕410g *3板 绿豆饼 越南风味 零食大礼包零食 年货"/>
        <s v="正宗嘉士柏纯手工花生牛轧糖220g婚庆喜糖果年货零食品口感Q好吃"/>
        <s v="正宗健德燕麦巧克力258g低糖营养麦片巧克力特产喜糖零食品年货"/>
        <s v="正宗健德燕麦巧克力500g两种口味 营养麦片喜糖糖果年货零食食品"/>
        <s v="正宗金帝巧克力珍爱榛仁夹心糖结婚庆年货喜糖果散装250g批发包邮"/>
        <s v="正宗金冠果仁松子脆酥糖酥糖结婚喜糖果250g散装年货零食多省包邮"/>
        <s v="正宗金冠黑糖话梅糖500g喜糖果批发年货批发1斤包邮四送1斤"/>
        <s v="正宗金冠黑糖话梅糖红糖结婚庆喜糖果硬糖500g零食品特产年货包邮"/>
        <s v="正宗金冠黑糖话梅糖结婚庆年货喜糖硬果零食250g散装批发2斤包邮"/>
        <s v="正宗金冠黑糖话梅糖结婚庆喜糖果硬糖468g零食品特产年货约65粒"/>
        <s v="正宗金冠黑糖话梅糖结婚喜糖果零食黑糖话梅年货毛重约500g*3包"/>
        <s v="正宗金冠美芬美心巧克力豆结婚庆年货喜糖果250g散装零食多省包邮"/>
        <s v="正宗金冠牛轧花生牛奶糖结婚庆年货喜糖果散装零食250g批发多省包"/>
        <s v="正宗金冠优果奶酥杏仁奶酥结婚庆年货喜糖果250g零食批发4斤包邮"/>
        <s v="正宗金冠榛巧脆卷巧克力棒结婚庆年货喜糖果250G散装零食批发包邮"/>
        <s v="正宗金冠榛芯椰子奶糖结婚庆年货喜糖果250G散装零食批发多省包邮"/>
        <s v="正宗金丝猴糖果 玉米味硬糖喜糖年货零食特价6份包邮250g"/>
        <s v="正宗金丝猴玉米味水果糖水果硬糖 500g克散装 批发喜糖果年货零食"/>
        <s v="正宗金丝猴圆柱牛奶糖250g喜糖果正品原味散装结婚新年货特价包邮"/>
        <s v="正宗老牌应利猪油糖400g 超好吃软糖 80后怀旧零食年货特产包邮"/>
        <s v="正宗黎祥九制陈皮梅500g软糖福建特产 喜糖果零食品年货250gX2包"/>
        <s v="正宗黎祥九制陈皮梅软糖250g 结婚喜糖果零食特产食品年货"/>
        <s v="正宗黎祥首创九制陈皮梅软糖 年货零食 喜糖果250g 19.9多省包邮"/>
        <s v="正宗黎祥新品九制陈皮梅夹心软糖年货零食喜糖果250g19.9多省包邮"/>
        <s v="正宗马来西亚风味咪咪虾条 20g*20包办公室休闲儿童膨化年货"/>
        <s v="正宗马来西亚风味咪咪虾条年货礼包休闲儿童膨化零食品 20g*20包"/>
        <s v="正宗马来西亚风味咪咪蟹味粒 儿时 特产年货小零食品20g*20包"/>
        <s v="正宗马来西亚风味咪咪蟹味粒 特产年货小零食品20g*20包"/>
        <s v="正宗麦德好情棉棉夹心棉花糖结婚庆年货喜糖软糖散装250G特价包邮"/>
        <s v="正宗麦德好燕麦巧克力468g营养特产喜糖果年货零食品礼包包邮"/>
        <s v="正宗麦德好燕麦巧克力500g低糖营养麦片巧克力特产喜糖零食品年货"/>
        <s v="正宗麦德好燕麦巧克力500g营养麦片巧克力结婚喜糖果年货零食包邮"/>
        <s v="正宗麦德好燕麦巧克力棒500营养低糖麦片酥特产年货（代可可脂）"/>
        <s v="正宗麦德好营养麦片巧克力500燕麦片巧克力棒喜糖果年货零食包邮"/>
        <s v="正宗麦德好营养燕麦片巧克力1000g 婚庆喜糖果得好卖德好年货零食"/>
        <s v="正宗麦德好营养燕麦片巧克力500g婚庆喜糖果年货零食（代可可脂）"/>
        <s v="正宗麦德好营养燕麦片巧克力低糖年货喜糖果散装250g零食批发包邮"/>
        <s v="正宗慕丝妮办公室零食品 素性曲奇猴菇饼干720g箱装猴头菇年货"/>
        <s v="正宗慕丝妮肉松饼干月饼传统糕点约60个整箱 休闲美食年货小吃"/>
        <s v="正宗慕丝妮营养燕麦巧克力500g 468g 低糖美食休闲小零食喜糖年货"/>
        <s v="正宗农家特稠纯手工麦芽糖饴糖搅搅糖800g红薯糖糖稀年货包"/>
        <s v="正宗润谷hellokitty果汁软糖结婚庆年货喜糖果批发散装250g约39颗"/>
        <s v="正宗山东特产高粱饴软糖圣福记高粱饴软糖年货零食品包邮买多送多"/>
        <s v="正宗上海大白兔奶糖454g袋装 年货糖果 童年味道 全国包邮"/>
        <s v="正宗上海冠生园大白兔奶糖散装原味零食品年货糖果结婚庆喜糖500g"/>
        <s v="正宗台湾纯手工土凤梨酥240g福建厦门零食品特产糕点年货伴手礼盒"/>
        <s v="正宗台湾凤梨酥 进口零食特产礼盒装土凤梨酥 年货礼包情人节礼物"/>
        <s v="正宗特产橘子瓣软糖婚庆喜糖怀旧零食年货9.9元包邮糖果批发"/>
        <s v="正宗天津麻花 桂发祥十八街麻花多口味500g年货礼盒 大传统零食"/>
        <s v="正宗天津特产传统糕点芝麻牛舌饼 椒盐牛舌酥一字饼 500g年货包装"/>
        <s v="正宗天津特产小吃枣泥糕点白皮酥传统手工茶点心特色年货零食礼盒"/>
        <s v="正宗旺仔牛奶糖结婚庆年货喜糖散装250g批发零食特价2斤包邮"/>
        <s v="正宗新疆切糕特产年货零食纯天然美味玛仁糖混合口味超实惠120g"/>
        <s v="正宗新疆特产冰字牌龙须酥600g小时候的味道 小吃零食糕点年货"/>
        <s v="正宗徐福记夹馅棉花糖结婚庆喜糖水果味软糖散装250g零食年货批发"/>
        <s v="正宗徐福记酥心糖 喜糖 酥糖散装 250G  婚庆喜糖年货批发"/>
        <s v="正宗雅客果仁巧克力豆结婚庆年货喜糖果散装250G零食批发特价包邮"/>
        <s v="正宗怡口莲夹心米果结婚庆年货喜糖果散装250G零食批发特价多省包"/>
        <s v="正宗友臣金丝肉松饼一箱整箱 送礼年货零食金牌友成食品糕点批发"/>
        <s v="正宗友臣金丝肉松饼整箱散装官方旗舰店友陈友成零食糕点批发年货"/>
        <s v="正宗友臣金丝肉松饼整箱散装官方旗舰店月饼零食糕点小吃年货批发"/>
        <s v="正宗友臣肉松饼 10个 零食品糕点福建特产年货送礼  多省包邮小吃"/>
        <s v="正宗友臣肉松饼 福建零食批发 特产年货 5斤包邮 整箱装 2.5kg/箱"/>
        <s v="正宗友臣肉松饼 福建特产 休闲零食品糕点整箱2100g年货必备礼盒"/>
        <s v="正宗友臣肉松饼干一整箱小吃传统糕点点心福建特产年货零食品友成"/>
        <s v="正宗友臣肉松饼一整箱2100g福建特产小吃糕点 年货零食品特价包邮"/>
        <s v="正宗友臣肉松饼一整箱2500g传统糕点点心年货休闲小吃零食品"/>
        <s v="正宗友臣肉松饼一整箱传统糕点点心食品福建特产休闲年货小吃包邮"/>
        <s v="正宗友臣肉松饼一整箱福建特产休闲零食品糕点心年货小吃批发包邮"/>
        <s v="正宗友臣肉松饼整箱 友成美食糕点年货零食小吃特产团购特价年货"/>
        <s v="正宗友臣肉松饼整箱2.5kg福建特产零食年货糕点心5斤特价包邮批发"/>
        <s v="正宗友臣肉松饼整箱2.5kg友臣肉松饼零食糕点年货礼品5斤多省包邮"/>
        <s v="正宗友臣肉松饼整箱2100g 福建特产零食小吃糕点美食团购年货包邮"/>
        <s v="正宗友臣肉松饼整箱2100g福建特产小吃糕点心年货休闲小吃零食品"/>
        <s v="正宗友臣肉松饼整箱2100克福建特产糕点心年货小吃休闲零食品包邮"/>
        <s v="正宗友臣肉松饼整箱55个福建特产小吃糕点心年货休闲小吃零食品"/>
        <s v="正宗友臣肉松饼整箱5斤2500g/2.5kg传统糕点年货特产零食小吃点心"/>
        <s v="正宗友臣肉松饼整箱5斤2500g福建年货零食品美食糕点特价团购包邮"/>
        <s v="正宗友臣肉松饼整箱5斤一箱2.5kg年货礼盒糕点2500g 包邮江浙沪皖"/>
        <s v="正宗友臣肉松饼整箱友陈肉丝饼友成丝点心2500克2.5kg不拆箱年货"/>
        <s v="正宗原味大公鸡喔喔佳佳奶糖散装500g年货结婚喜糖果特产零食特价"/>
        <s v="正宗越南TIPO白巧克力面包干 300g 特价饼干进口零食品年货大礼包"/>
        <s v="正宗越南tipo白巧克力面包干300g 进口食品零食饼干年货 包邮"/>
        <s v="正宗越南特产 TIPO白巧克力面包干300g(鸡蛋饼干) 进口零食年货"/>
        <s v="芝麻糖芝麻杆芝麻棍 河南特产祭灶糖麦芽糖 小时候的味道年货包邮"/>
        <s v="芝士奶酪进口年货 印尼那巴提nabati richeese三明治芝士饼干108g"/>
        <s v="知味观龙井绿茶酥 杭州特产味道纯手工糕点心年货送礼品盒装240g"/>
        <s v="知味观年货大礼包 知味吉祥礼盒 休闲食品系列礼盒 杭州年货特产"/>
        <s v="中华老字号 休闲食品小吃特产 老北京红螺蜜麻花500g 2份包邮年货"/>
        <s v="中华老字号安徽合肥特产公和堂狮子头传统糕点心240g零食年货包邮"/>
        <s v="中华老字号安徽合肥特产公和堂狮子头原味咸味480g传统糕点心年货"/>
        <s v="重庆陈守林陈麻花零食3袋1500g糯米年货旺旺冰糖新年礼物礼盒套装"/>
        <s v="茱蒂丝马来西亚进口年货礼盒零食品纯花生酱三明治夹心饼干540g"/>
        <s v="诸暨网络年货节 手工炸年糕干片 妈妈手工年糕胖 零食280g 买2减1"/>
        <s v="竹叶堂日月潭综合麻薯450g 台湾进口特产 麻糬年货糕点 15入 包邮"/>
        <s v="准备年货进口kettle可特薯片142克海盐醋味休闲旅游办公膨化食品"/>
        <s v="子祺手撕面包6包+核桃酥8袋 传统糕点年货清真食品零食"/>
        <s v="紫薯燕麦饼干低卡低热量粗粮代餐好吃的年货小零食品送儿童女朋友"/>
        <s v="祖母曲奇 4mix精装礼盒 情人节年货无添加下午茶 礼物零食645g"/>
        <s v="祖母曲奇 塔尼小红莓年货礼品情人节 蔓越莓手工饼干进口300g"/>
        <s v="祖母曲奇 小小阿曼达 休闲零食进口情人节年货礼品礼物  小吃260g"/>
        <s v="祖母曲奇 云顶小花 手工 孕妇宝宝零食情人节年货礼物 无添加240g"/>
        <s v="祖母曲奇 钻石巧克力 手工制作饼干进口 情人节年货礼品礼物280g"/>
        <s v="醉香楼核桃糕老字号传统糕点零食点心核桃糕云片糕 年货食品包邮"/>
        <s v="醉香楼老字号传统糕点零食点心年货食品芝麻味核桃味桂花味云片糕"/>
        <s v="醉香楼特产糕点零食点心桂花 核桃 芝麻味云片糕年货食品两份包邮"/>
      </sharedItems>
    </cacheField>
    <cacheField name="[Measures].[以下项目的总和客单价]" caption="以下项目的总和客单价" numFmtId="0" hierarchy="33" level="32767"/>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笔单价]" caption="以下项目的总和笔单价" numFmtId="0" hierarchy="32" level="32767"/>
    <cacheField name="[Rawdata].[平台].[平台]" caption="平台" numFmtId="0" level="1">
      <sharedItems containsSemiMixedTypes="0" containsNonDate="0" containsString="0"/>
    </cacheField>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5"/>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2" memberValueDatatype="130" unbalanced="0">
      <fieldsUsage count="2">
        <fieldUsage x="-1"/>
        <fieldUsage x="0"/>
      </fieldsUsage>
    </cacheHierarchy>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oneField="1">
      <fieldsUsage count="1">
        <fieldUsage x="4"/>
      </fieldsUsage>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oneField="1">
      <fieldsUsage count="1">
        <fieldUsage x="1"/>
      </fieldsUsage>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2"/>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3"/>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dministrator" refreshedDate="42026.678526157404" createdVersion="5" refreshedVersion="5" minRefreshableVersion="3" recordCount="0" supportSubquery="1" supportAdvancedDrill="1">
  <cacheSource type="external" connectionId="2"/>
  <cacheFields count="2">
    <cacheField name="[Rawdata].[店铺名].[店铺名]" caption="店铺名" numFmtId="0" hierarchy="1" level="1">
      <sharedItems count="1569">
        <s v="0532akan"/>
        <s v="123jjzh"/>
        <s v="150批发站"/>
        <s v="19楼美食"/>
        <s v="1只包"/>
        <s v="2007小巧巧"/>
        <s v="2010欧若拉"/>
        <s v="2011年7月出生的人"/>
        <s v="30gou"/>
        <s v="360食品"/>
        <s v="3温馨美人"/>
        <s v="66唯美悠悠99"/>
        <s v="937536555ab"/>
        <s v="941746365s"/>
        <s v="a55661"/>
        <s v="a597287372"/>
        <s v="aficion歌斐颂旗舰店"/>
        <s v="aixi食品旗舰店"/>
        <s v="amovo魔吻旗舰店"/>
        <s v="angel灬佳哥"/>
        <s v="anglelan1"/>
        <s v="anir426"/>
        <s v="anna0803_5"/>
        <s v="anydoor521"/>
        <s v="any姐"/>
        <s v="as962768967"/>
        <s v="a杰de桷铯"/>
        <s v="babyfat_yy"/>
        <s v="babypig吉吉猪"/>
        <s v="babyshop1688"/>
        <s v="baci旗舰店"/>
        <s v="bangzhou13520"/>
        <s v="bansha510"/>
        <s v="bd0812"/>
        <s v="bddw471128"/>
        <s v="benssq"/>
        <s v="blink冰力克旗舰店"/>
        <s v="buckjump"/>
        <s v="budong878"/>
        <s v="buqionghua"/>
        <s v="by_5025"/>
        <s v="cailoll"/>
        <s v="candyartist糖果店"/>
        <s v="canute食品旗舰店"/>
        <s v="carfieldx"/>
        <s v="carocd6"/>
        <s v="carol2030"/>
        <s v="cashsaving"/>
        <s v="cbxin88"/>
        <s v="celine_yu2007"/>
        <s v="chanel_wawa"/>
        <s v="changbaiwei2012"/>
        <s v="chenlan1103"/>
        <s v="chenzhimin0923"/>
        <s v="chillywin"/>
        <s v="choro巧罗巧果专卖店"/>
        <s v="chuguiqing08"/>
        <s v="cici美食"/>
        <s v="cj_happyboy"/>
        <s v="clf3762"/>
        <s v="clq8655040"/>
        <s v="cmwc"/>
        <s v="coolcool1029"/>
        <s v="cy19880909"/>
        <s v="cy891103"/>
        <s v="c淘之妖妖"/>
        <s v="dalei8829"/>
        <s v="davyyeah"/>
        <s v="dcwb888"/>
        <s v="ddtjfjk"/>
        <s v="dear_feng"/>
        <s v="dgyt1014"/>
        <s v="dianhua18961880768"/>
        <s v="divadliu"/>
        <s v="do_re_me123"/>
        <s v="donaldsss"/>
        <s v="dongshangjie"/>
        <s v="dsff4343"/>
        <s v="duomisuo"/>
        <s v="duvya多唯呀旗舰店"/>
        <s v="dyj1230_168"/>
        <s v="dz_lxg44"/>
        <s v="d调的马甲"/>
        <s v="emezjwc"/>
        <s v="emily007_zhu"/>
        <s v="enboga"/>
        <s v="eqing99"/>
        <s v="explodegame"/>
        <s v="e分e毫"/>
        <s v="fanfan24680"/>
        <s v="fang273770283"/>
        <s v="fangege5"/>
        <s v="fangzzw1"/>
        <s v="feng_935"/>
        <s v="feng2jyh"/>
        <s v="fengying0306"/>
        <s v="ff71707"/>
        <s v="firm1001"/>
        <s v="fish_congli"/>
        <s v="fj_hxh"/>
        <s v="flora1134"/>
        <s v="fresh葡萄"/>
        <s v="fresta海外旗舰店"/>
        <s v="frog5168"/>
        <s v="fsc13606897658"/>
        <s v="fu12028604"/>
        <s v="fu518866"/>
        <s v="fu83463521"/>
        <s v="fufeiyll"/>
        <s v="fujingfeiu"/>
        <s v="fxl_zoe88"/>
        <s v="gjgwwx"/>
        <s v="gks18200104910"/>
        <s v="gomhouse"/>
        <s v="gongzaiji"/>
        <s v="gr5526818"/>
        <s v="gsw814"/>
        <s v="guli130"/>
        <s v="gundamvwx"/>
        <s v="gxc0618"/>
        <s v="gyj123100"/>
        <s v="h532150675"/>
        <s v="hanjunqin1984"/>
        <s v="haogou100"/>
        <s v="haojuquan"/>
        <s v="haozhu5566"/>
        <s v="happinessinabottle旗舰店"/>
        <s v="happy7621"/>
        <s v="happytobuy888"/>
        <s v="happytravel8265"/>
        <s v="hd8593765"/>
        <s v="heqin86"/>
        <s v="hezhiqi"/>
        <s v="hjf88556586"/>
        <s v="hkthing"/>
        <s v="hm593700227"/>
        <s v="honey_run219"/>
        <s v="hongyan262010"/>
        <s v="hopes六合信旗舰店"/>
        <s v="hscb159"/>
        <s v="huang308152747"/>
        <s v="huangpei6615118"/>
        <s v="huangxialing_theresa"/>
        <s v="hujun8605"/>
        <s v="huxb1204"/>
        <s v="hying416"/>
        <s v="iamspinach"/>
        <s v="idiaozone"/>
        <s v="inout吃货联盟"/>
        <s v="izpt123"/>
        <s v="j47952692"/>
        <s v="jancy团团"/>
        <s v="jeelyzhong"/>
        <s v="jerry时代"/>
        <s v="jhynbmt"/>
        <s v="jiajia_0501"/>
        <s v="jiang871213"/>
        <s v="jiaquanzhi"/>
        <s v="jiayun3669560"/>
        <s v="jiliangcai"/>
        <s v="jingyi20122012"/>
        <s v="jinling59200"/>
        <s v="jinpee100"/>
        <s v="johnnazhao"/>
        <s v="joyjo_cs"/>
        <s v="jsyuanfei"/>
        <s v="judylihao"/>
        <s v="jy零食小智零食"/>
        <s v="jy小智零食店总店"/>
        <s v="jy小智游戏解说零食"/>
        <s v="kathyjsnj"/>
        <s v="kelvin810211"/>
        <s v="kexin19860823"/>
        <s v="kinghuiqiang"/>
        <s v="kiss_the_air"/>
        <s v="kisswin007"/>
        <s v="kiupochan"/>
        <s v="klklddkl"/>
        <s v="km188a"/>
        <s v="labiabcd"/>
        <s v="languagecocoa"/>
        <s v="lbyu19801980"/>
        <s v="lehehe178"/>
        <s v="lfxgpewhx888"/>
        <s v="lgh1455173060"/>
        <s v="lhjxn"/>
        <s v="liansha1437"/>
        <s v="lidongling1225"/>
        <s v="lihaining1234"/>
        <s v="likana168"/>
        <s v="lilefei88"/>
        <s v="liling82092511"/>
        <s v="linda_mei_2009"/>
        <s v="linrong02"/>
        <s v="linyu198112"/>
        <s v="lionwilliam"/>
        <s v="lippi1979"/>
        <s v="liujianglong520"/>
        <s v="liukun_88_2009"/>
        <s v="liupanpan5020"/>
        <s v="liwanhua2008888"/>
        <s v="lixiu0906"/>
        <s v="liyongdong1"/>
        <s v="llj901119"/>
        <s v="lorrianwu"/>
        <s v="lotus和情旗舰店"/>
        <s v="louise14"/>
        <s v="love_bake"/>
        <s v="lovingyoumickey"/>
        <s v="lphtbw"/>
        <s v="luolinasn"/>
        <s v="luoluoyehua2010"/>
        <s v="lv_leon"/>
        <s v="lvfeng_2005"/>
        <s v="lwd395445789"/>
        <s v="lyhzxg"/>
        <s v="lym1568"/>
        <s v="lyxinxin2011"/>
        <s v="lzcwzxx"/>
        <s v="majinfengli"/>
        <s v="mamiefederer"/>
        <s v="mancity58"/>
        <s v="martin715800"/>
        <s v="mawenchuangye"/>
        <s v="meijuan555"/>
        <s v="miliabcd"/>
        <s v="mimiabc123"/>
        <s v="miniya201314"/>
        <s v="misscandy糖果店"/>
        <s v="monkia123"/>
        <s v="movie_king"/>
        <s v="mrbens89717"/>
        <s v="msqsniper"/>
        <s v="mwb589"/>
        <s v="newsail99"/>
        <s v="okyang"/>
        <s v="oldvoldv"/>
        <s v="ossusu"/>
        <s v="o笑看风霜o"/>
        <s v="paintfamily"/>
        <s v="paullee1981"/>
        <s v="pengzhiwei19880719"/>
        <s v="pingwang3"/>
        <s v="pintwn"/>
        <s v="ppliucn"/>
        <s v="ptian1981"/>
        <s v="qcxy5201314"/>
        <s v="qfgdj8"/>
        <s v="qianaichang2010"/>
        <s v="qinxiucai2009"/>
        <s v="qq781322014"/>
        <s v="qq794592492"/>
        <s v="qqqq金"/>
        <s v="qweddan"/>
        <s v="qy1931"/>
        <s v="qzadsl987"/>
        <s v="q思恋是种病"/>
        <s v="q围饰匿"/>
        <s v="rita812"/>
        <s v="rong800603"/>
        <s v="ruthlcf"/>
        <s v="ruxiu85"/>
        <s v="ryan26"/>
        <s v="seanxu428"/>
        <s v="sh802ss"/>
        <s v="shangshang328"/>
        <s v="shenjiayu1"/>
        <s v="shilong986"/>
        <s v="shop20121111"/>
        <s v="shuaixiao800"/>
        <s v="shusheng828"/>
        <s v="silentrain123"/>
        <s v="sj851675399"/>
        <s v="sky朵y"/>
        <s v="slhsk"/>
        <s v="snow11271368"/>
        <s v="soar1988227"/>
        <s v="songfami"/>
        <s v="songzi570881129"/>
        <s v="sp0824"/>
        <s v="special味觉体验"/>
        <s v="stanlinjijun88"/>
        <s v="startkuang"/>
        <s v="sugarmills"/>
        <s v="sunhongya_2009"/>
        <s v="sunqimeng0"/>
        <s v="sunss789"/>
        <s v="suoleilei"/>
        <s v="sureness888"/>
        <s v="susanloveyan"/>
        <s v="sweet71662"/>
        <s v="sweetdream1889"/>
        <s v="sweetskyaiz"/>
        <s v="sz2300"/>
        <s v="szc675654517"/>
        <s v="tangjian6686"/>
        <s v="tata_han1981"/>
        <s v="taxues88"/>
        <s v="taylorwei72"/>
        <s v="tb_0367"/>
        <s v="tb_7008050"/>
        <s v="tb_7623273"/>
        <s v="tb_8143952"/>
        <s v="tb3740788_2011"/>
        <s v="tb39401927"/>
        <s v="tb4230364_2012"/>
        <s v="tb4327934"/>
        <s v="tb44441_22"/>
        <s v="tb4886534_2011"/>
        <s v="tb58803504"/>
        <s v="tb64831439"/>
        <s v="tb7021015_2012"/>
        <s v="tb712438_44"/>
        <s v="tb81143469"/>
        <s v="tb9567274"/>
        <s v="tb张德帆"/>
        <s v="tcwg_wuhan"/>
        <s v="tengfei16888"/>
        <s v="tengxinyan"/>
        <s v="terry31zhy"/>
        <s v="theniceday"/>
        <s v="tianyiyuyi"/>
        <s v="tianyuanjiafang"/>
        <s v="tim景天"/>
        <s v="top百分百"/>
        <s v="top日韩流行街"/>
        <s v="tyjnrjfood"/>
        <s v="usabuy"/>
        <s v="vcccb"/>
        <s v="vesonfang"/>
        <s v="vicky0352"/>
        <s v="vivian_小鱼"/>
        <s v="vivilin2012"/>
        <s v="w81373922"/>
        <s v="wang8286270"/>
        <s v="wangfan02"/>
        <s v="wangjing4321"/>
        <s v="wangshuhai1688"/>
        <s v="wawa121446"/>
        <s v="wei002003"/>
        <s v="weilantikong"/>
        <s v="weisuanguoguo6"/>
        <s v="wendyli53105"/>
        <s v="whqiui"/>
        <s v="winner_6666"/>
        <s v="wll312162763"/>
        <s v="wm173"/>
        <s v="wo04134"/>
        <s v="wova_2009"/>
        <s v="wpllj12055010"/>
        <s v="wsq3501"/>
        <s v="wujisheng15270870703"/>
        <s v="wujunyu55"/>
        <s v="wushihao2815109"/>
        <s v="xhw010"/>
        <s v="xiaochujia123"/>
        <s v="xiaolulu0804"/>
        <s v="xiaotang2043"/>
        <s v="xietaotao521"/>
        <s v="xmbjy"/>
        <s v="xmf1288"/>
        <s v="xs顺喜"/>
        <s v="xuke110110"/>
        <s v="xx723963"/>
        <s v="xxtt2122"/>
        <s v="yangye0706629"/>
        <s v="yangyongjie1992"/>
        <s v="yansheng21163"/>
        <s v="yanyan_hcy"/>
        <s v="ycysoft_2005"/>
        <s v="ye568202111"/>
        <s v="yechunhua8888"/>
        <s v="yekonghuai"/>
        <s v="yenyen0908"/>
        <s v="ygtan18"/>
        <s v="yh605677245"/>
        <s v="yintonglei"/>
        <s v="yongxing7760"/>
        <s v="youbao_sc"/>
        <s v="yueyue6150"/>
        <s v="yutian25171381"/>
        <s v="yyq杨勇强"/>
        <s v="yz120120"/>
        <s v="yz2374128"/>
        <s v="yztz001"/>
        <s v="zcy363274678"/>
        <s v="zdl0420"/>
        <s v="zfjy009"/>
        <s v="zh24363510"/>
        <s v="zhangjack6627372"/>
        <s v="zhangtao8554"/>
        <s v="zhangy5170"/>
        <s v="zhangyihua112"/>
        <s v="zhaocaigou27"/>
        <s v="zhaomixian717"/>
        <s v="zhiyourufeng1007"/>
        <s v="zhouhailinwuxue2008"/>
        <s v="zhuangchongzun"/>
        <s v="zhuangna11"/>
        <s v="zihuakc"/>
        <s v="zl123456789088"/>
        <s v="zlzsmile"/>
        <s v="zqwjhzyj"/>
        <s v="zuochaoair"/>
        <s v="zuodao2009"/>
        <s v="zuoxi1"/>
        <s v="吖德淘淘"/>
        <s v="阿尔发食品旗舰店"/>
        <s v="阿志大哥哥"/>
        <s v="哎呀诺达"/>
        <s v="艾桑倪"/>
        <s v="爱吃堡食品专营店"/>
        <s v="爱购食品专营店"/>
        <s v="爱鹭风"/>
        <s v="爱美达食品专营店"/>
        <s v="爱巧食品专营店"/>
        <s v="爱上菜芽"/>
        <s v="爱屋及屋之掌掌小屋"/>
        <s v="安徽土特产特卖店"/>
        <s v="安琪食品旗舰店"/>
        <s v="安小乙食品专营店"/>
        <s v="安心淘宝店"/>
        <s v="奥尔良专卖"/>
        <s v="澳门方记"/>
        <s v="澳门礼记饼家旗舰店"/>
        <s v="八九位"/>
        <s v="八零八零食品专营店"/>
        <s v="八月香食品店"/>
        <s v="巴宝驰食品专营店"/>
        <s v="巴蒂斯塔食品专营店"/>
        <s v="白老八陕西特产"/>
        <s v="白帽生活"/>
        <s v="白雪公主店铺"/>
        <s v="百草味零食连锁"/>
        <s v="百草味旗舰店"/>
        <s v="百分之百精品"/>
        <s v="百乐百惠食品专营店"/>
        <s v="百诺食品旗舰店"/>
        <s v="百事食品官方旗舰店"/>
        <s v="百特汇食品专营店"/>
        <s v="百味食品专营店"/>
        <s v="百味挑"/>
        <s v="百物有百货"/>
        <s v="百枣杞食品"/>
        <s v="百丈崖2013"/>
        <s v="百珍堂食品专营"/>
        <s v="佰恋伊"/>
        <s v="柏兆记旗舰店"/>
        <s v="包大人食品大卖铺"/>
        <s v="包走四方"/>
        <s v="薄米克_2008"/>
        <s v="宝宝聚食品专营店"/>
        <s v="宝宝新舍"/>
        <s v="宝贝贝雷帽"/>
        <s v="宝贝乐淘淘26"/>
        <s v="宝利食品专营店"/>
        <s v="爆款连锁店"/>
        <s v="爆炸小彩"/>
        <s v="北京稻香村店"/>
        <s v="北京慢板"/>
        <s v="北京人零食店"/>
        <s v="北京喜糖"/>
        <s v="北京燕世隆商贸"/>
        <s v="北纬30度1"/>
        <s v="贝夫食品旗舰店"/>
        <s v="笨蛋白1985"/>
        <s v="碧落山下农家"/>
        <s v="缤纷0"/>
        <s v="冰coll"/>
        <s v="冰暖泉水"/>
        <s v="冰水雨儿"/>
        <s v="冰天雪地2003"/>
        <s v="博泰科技"/>
        <s v="卜珂巧克力旗舰店"/>
        <s v="卜与珂食品专营店"/>
        <s v="不若水"/>
        <s v="不要悲观"/>
        <s v="彩丽猪猪"/>
        <s v="彩票大王vs家乡特产"/>
        <s v="残缺的华丽"/>
        <s v="曹县博雅食品专营店"/>
        <s v="茶博惠"/>
        <s v="茶客来"/>
        <s v="茶木聚"/>
        <s v="柴柴店"/>
        <s v="馋鱼儿旗舰店"/>
        <s v="尝嘴小猫"/>
        <s v="昶_鸣"/>
        <s v="畅享食品专营店"/>
        <s v="畅友2012"/>
        <s v="超ren2011"/>
        <s v="超导食品专营店"/>
        <s v="朝阳生活官方旗舰店"/>
        <s v="朝运食品专营店"/>
        <s v="潮安品尚食品专营店"/>
        <s v="潮昂食品专营店"/>
        <s v="潮潮零食"/>
        <s v="潮汕名产"/>
        <s v="潮之选食品专营店"/>
        <s v="尘非v尘非"/>
        <s v="辰亦食品专营店"/>
        <s v="沉香袅袅袅袅"/>
        <s v="陈辉荣88"/>
        <s v="陈金灵"/>
        <s v="陈显得2011"/>
        <s v="陈笑吉"/>
        <s v="成都康达食品专营店"/>
        <s v="诚信彬shao"/>
        <s v="诚信派"/>
        <s v="诚信商网88"/>
        <s v="诚信通千秋"/>
        <s v="诚正合力食品专营店"/>
        <s v="城南故事旗舰店"/>
        <s v="澄澄店长"/>
        <s v="吃白菜的猴猴"/>
        <s v="吃货食品专营店"/>
        <s v="吃货想吃糖"/>
        <s v="吃透透食品旗舰店"/>
        <s v="吃呀吃进口零食礼盒"/>
        <s v="崇涵食品专营店"/>
        <s v="楚城食品专营店"/>
        <s v="楚韵香"/>
        <s v="传承食品专营店"/>
        <s v="创想时代食品专营店"/>
        <s v="丛玲1982"/>
        <s v="璀璨人生0907"/>
        <s v="萃香集食品专营店"/>
        <s v="嗒卟嗒卟旗舰店"/>
        <s v="达利集团旗舰店"/>
        <s v="打雷又下雨的天"/>
        <s v="大宝蕉2011"/>
        <s v="大笨笨猪的家"/>
        <s v="大啜小啜"/>
        <s v="大亨阿亮"/>
        <s v="大鸿运食品专营店"/>
        <s v="大路通食品专营店"/>
        <s v="大麻子食品旗舰店"/>
        <s v="大迈家食品专营店"/>
        <s v="大门口食品专营店"/>
        <s v="大润谷食品旗舰店"/>
        <s v="大商食品专营"/>
        <s v="大商食品专营店"/>
        <s v="大田吃货"/>
        <s v="大胃王食品"/>
        <s v="大鑫宝食品专营店"/>
        <s v="大学生创业心之店"/>
        <s v="大有食品专营店"/>
        <s v="代希望88"/>
        <s v="袋袋香食品专营店"/>
        <s v="淡笑亦然"/>
        <s v="当爱成为习惯cj"/>
        <s v="蹈贵食品专营店"/>
        <s v="稻香村食品旗舰店"/>
        <s v="德菲丝旗舰店"/>
        <s v="德辉食品旗舰店"/>
        <s v="德信商行8"/>
        <s v="德溢谷"/>
        <s v="迪道食品专营店"/>
        <s v="迪海食品专营店"/>
        <s v="迪士尼精美手表"/>
        <s v="帝亚食品专营店"/>
        <s v="滇园食品旗舰店"/>
        <s v="典情食品专营店"/>
        <s v="点淘食品专营店"/>
        <s v="爹爹爱婆婆"/>
        <s v="丁松林2y"/>
        <s v="鼎盛天翔食品专营店"/>
        <s v="鼎有名食品"/>
        <s v="东方网食品专营店"/>
        <s v="东莞康贝尔食品"/>
        <s v="东莞永信食品专营店"/>
        <s v="东云池城食品专营店"/>
        <s v="动感小伙赵大柱"/>
        <s v="独秀食品专营店"/>
        <s v="多宝发商行"/>
        <s v="多臣食品专营店"/>
        <s v="多多美国名品直购"/>
        <s v="多雷多食品专营店"/>
        <s v="多食典食品专营店"/>
        <s v="哆哆的宝贝"/>
        <s v="恩善1988226"/>
        <s v="二你二"/>
        <s v="二十一世纪的农民"/>
        <s v="饭团的靓妈咪"/>
        <s v="范特西篮球销售01"/>
        <s v="方元小掌柜"/>
        <s v="方正食品专营店"/>
        <s v="芳琼食品专营店"/>
        <s v="芳之香旗舰店"/>
        <s v="飞诺食品专营店"/>
        <s v="菲奥娜的秘密旗舰店"/>
        <s v="菲丽嘟旗舰店"/>
        <s v="菲小姐的零食店"/>
        <s v="费德食品专营店"/>
        <s v="丰疆物语食品专营店"/>
        <s v="丰麒食品专营店"/>
        <s v="丰泽食品专营店"/>
        <s v="疯糖社"/>
        <s v="冯宏伟1993"/>
        <s v="夫神哥"/>
        <s v="福大佐食品旗舰店"/>
        <s v="福建大厦"/>
        <s v="福建小货郎"/>
        <s v="福辣窝儿"/>
        <s v="福苑茗茶68"/>
        <s v="阜宁大糕旗舰店"/>
        <s v="阜宁糖果糕点厂"/>
        <s v="富贵公主巧儿"/>
        <s v="富贵食品店"/>
        <s v="甘源旗舰店"/>
        <s v="甘滋罗旗舰店"/>
        <s v="罡晟食品专营店"/>
        <s v="港东嘉利食品专营店"/>
        <s v="港货批发超市"/>
        <s v="葛富晨76"/>
        <s v="功德林旗舰店"/>
        <s v="功德林仲盛家乐福店"/>
        <s v="宫怡坊食品旗舰店"/>
        <s v="贡副食品专营店"/>
        <s v="贡印红小吃"/>
        <s v="古滇味缘"/>
        <s v="古南岳商城"/>
        <s v="古农人"/>
        <s v="古月良品食品专营店"/>
        <s v="谷雨天使"/>
        <s v="谷制坊"/>
        <s v="冠莱斯"/>
        <s v="冠生园食品旗舰店"/>
        <s v="灌云网店"/>
        <s v="广臣食品专营店"/>
        <s v="广久食品专营店"/>
        <s v="广西阿勇"/>
        <s v="广信食品旗舰店"/>
        <s v="广御园食品专营店"/>
        <s v="广致远168"/>
        <s v="广州哥弟集团牛轧糖"/>
        <s v="广州酒家旗舰店"/>
        <s v="广州市信慧贸易有限公司"/>
        <s v="广州饮食集团旗舰店"/>
        <s v="贵格食品专营店"/>
        <s v="贵贵毛"/>
        <s v="桂格食品专营店"/>
        <s v="桂林正宗美食"/>
        <s v="哈潮林食品专营店"/>
        <s v="哈文迪食品专营店"/>
        <s v="海倪妃尔"/>
        <s v="海派调味王"/>
        <s v="海思麦尔"/>
        <s v="海誉腾食品专营店"/>
        <s v="韩1号店"/>
        <s v="韩成梅"/>
        <s v="韩进食品专营店"/>
        <s v="韩美禾食品旗舰店"/>
        <s v="好啵啵食品"/>
        <s v="好彩头食品旗舰店"/>
        <s v="好吃不用说"/>
        <s v="好多多零食"/>
        <s v="好聚全食品专营店"/>
        <s v="好丽友旗舰店"/>
        <s v="好邻居旗舰店"/>
        <s v="好棋食品"/>
        <s v="好色采"/>
        <s v="好食汇食品专营店"/>
        <s v="好食汇专门店"/>
        <s v="昊聚食品专营店"/>
        <s v="浩海食品专营店"/>
        <s v="浩浩的雪儿"/>
        <s v="浩琦食品专营店"/>
        <s v="浩亿达食品专营店"/>
        <s v="合肥刘群"/>
        <s v="河南永嘉商贸"/>
        <s v="河源绿色土特产"/>
        <s v="贺国森"/>
        <s v="鹤啸云天"/>
        <s v="黑玫瑰_blackpeony"/>
        <s v="亨如食品专营店"/>
        <s v="亨如食业"/>
        <s v="亨誉食品专营店"/>
        <s v="哼哼猪食品专营店"/>
        <s v="恒利丰食品专营店"/>
        <s v="烘焙的快乐"/>
        <s v="红福团购"/>
        <s v="红黄蓝橙"/>
        <s v="红螺清宇尚品专卖店"/>
        <s v="红磨坊食品旗舰店"/>
        <s v="红星软香酥旗舰店"/>
        <s v="宏明食品旗舰店"/>
        <s v="宏兴果店到了"/>
        <s v="泓一食品旗舰店"/>
        <s v="虹山食品专营店"/>
        <s v="洪湖水岸"/>
        <s v="洪通食品专营店"/>
        <s v="鸿运88网"/>
        <s v="糊涂爱虫虫"/>
        <s v="花好月圆啊啊168"/>
        <s v="花嫁喜糖批发"/>
        <s v="华萃食品专营店"/>
        <s v="华美丰益食品专营店"/>
        <s v="华美食品旗舰店"/>
        <s v="华生食品专营店"/>
        <s v="华天伟业酒类专营店"/>
        <s v="坏小子之家77"/>
        <s v="欢欢一商行"/>
        <s v="欢迎请登录"/>
        <s v="荒地里的麦子"/>
        <s v="皇阿玛美食坊"/>
        <s v="黄河朗"/>
        <s v="黄家干果"/>
        <s v="黄老五食品旗舰店"/>
        <s v="黄则和旗舰店"/>
        <s v="黄子"/>
        <s v="徽记食品旗舰店"/>
        <s v="回头客食品旗舰店"/>
        <s v="汇_吃美食"/>
        <s v="汇融超市"/>
        <s v="汇邮食品专营店"/>
        <s v="惠儒食品专营店"/>
        <s v="火芯中的冰凌"/>
        <s v="火星零食批发部"/>
        <s v="极品体育2008"/>
        <s v="极之鲜食品专营店"/>
        <s v="集森食品专营店"/>
        <s v="集香草"/>
        <s v="集壹食舶汇"/>
        <s v="计生用品0619"/>
        <s v="佳味良品"/>
        <s v="佳旭食品专营店"/>
        <s v="家康乐8"/>
        <s v="家乡味8"/>
        <s v="家乡味特产超市"/>
        <s v="家在临安"/>
        <s v="嘉顿食品旗舰店"/>
        <s v="嘉合食品专营"/>
        <s v="嘉华食品旗舰店"/>
        <s v="嘉华鲜花饼分公司"/>
        <s v="嘉华鲜花饼网销店"/>
        <s v="嘉嘉之梦"/>
        <s v="嘉培食品专营店"/>
        <s v="嘉荣食品专营店"/>
        <s v="嘉善国威食品专营店"/>
        <s v="嘉士柏食品旗舰店"/>
        <s v="嘉味人家"/>
        <s v="嘉选优品食品专营店"/>
        <s v="甲大大丶"/>
        <s v="江会旭"/>
        <s v="江门邮政食品专营店"/>
        <s v="江南小当家"/>
        <s v="江山宏达食品专营店"/>
        <s v="将价廉物美进行到底"/>
        <s v="蒋轶晨"/>
        <s v="揭西拉登"/>
        <s v="杰儿e宝贝"/>
        <s v="今朝醉大饿极"/>
        <s v="金多多食品专营店"/>
        <s v="金冠食品旗舰店"/>
        <s v="金黑车13"/>
        <s v="金来顺食品专营店"/>
        <s v="金力坚果"/>
        <s v="金良考"/>
        <s v="金桥世鹏食品专营店"/>
        <s v="金山网购连锁004"/>
        <s v="金世名扬食品专营店"/>
        <s v="金帅帅22"/>
        <s v="金顺昌旗舰店"/>
        <s v="金丝猴申佩食品专卖店"/>
        <s v="金维康食品专营店"/>
        <s v="金喜缘食品专营店"/>
        <s v="金玉环食品专营店"/>
        <s v="金玉良缘喜糖"/>
        <s v="津涎洪食品专营店"/>
        <s v="锦澜食品"/>
        <s v="锦瑟蓝图"/>
        <s v="进口零食5钻网"/>
        <s v="进口食品特卖店"/>
        <s v="晋江多宝"/>
        <s v="京味坊食品"/>
        <s v="惊喜等着你来拿"/>
        <s v="精彩乐生活"/>
        <s v="精品taiwan"/>
        <s v="景盛源"/>
        <s v="净饭咖啡"/>
        <s v="净口食品"/>
        <s v="靖江肉脯批发"/>
        <s v="静睡美人"/>
        <s v="久久王食品专营店"/>
        <s v="久味食品专营店"/>
        <s v="就耐臭臭"/>
        <s v="居家宝宝家居"/>
        <s v="桔子花开食品专营店"/>
        <s v="聚力食品专营店"/>
        <s v="聚散又依依"/>
        <s v="聚味达"/>
        <s v="聚缘坊食品专营店"/>
        <s v="踞浒发食品专营店"/>
        <s v="珏露丁聆"/>
        <s v="君林一诺"/>
        <s v="俊影无踪"/>
        <s v="咖滋莱食品专营店"/>
        <s v="卡蒂思旗舰店"/>
        <s v="卡卡通1919"/>
        <s v="卡可芙旗舰店"/>
        <s v="卡乐b薯条先生"/>
        <s v="开平优之良品食品专营"/>
        <s v="开心食客休闲食品店"/>
        <s v="凯凯az1"/>
        <s v="凯澜食品专营店"/>
        <s v="凯司令dudu1537"/>
        <s v="凯兆食品专营店"/>
        <s v="柯蒂手制"/>
        <s v="柯盛包"/>
        <s v="可可爱吃旗舰店"/>
        <s v="可可屋食品专营店"/>
        <s v="可若可商贸"/>
        <s v="克拉心"/>
        <s v="肯渡食品专营店"/>
        <s v="空白100601"/>
        <s v="口福莱燕世隆专卖店"/>
        <s v="口水娃旗舰店"/>
        <s v="口味佳零食店"/>
        <s v="快乐枰"/>
        <s v="快乐娃娃1120"/>
        <s v="快易拍食品专营店"/>
        <s v="啦啦啦德玛西亚1350"/>
        <s v="来来旺食品专营店"/>
        <s v="兰蔻之奇迹"/>
        <s v="岚木食品专营店"/>
        <s v="蓝贝壳1997"/>
        <s v="蓝海之鸥"/>
        <s v="蓝调工坊"/>
        <s v="蓝钻金典"/>
        <s v="浪漫情人巧克力"/>
        <s v="浪淘沙食品专营店"/>
        <s v="老北京的味道"/>
        <s v="老北京特产直营店"/>
        <s v="老林旺食品专营店"/>
        <s v="老婆骂我帅"/>
        <s v="乐滨滨"/>
        <s v="乐此购食品专营店"/>
        <s v="乐荷食品专营店"/>
        <s v="乐活51"/>
        <s v="乐乐时尚精品店"/>
        <s v="乐奈旗舰店"/>
        <s v="乐淘惠食品专营店"/>
        <s v="乐淘优精品"/>
        <s v="乐天旗舰店"/>
        <s v="犁记旗舰店"/>
        <s v="黎祥旗舰店"/>
        <s v="篱胧食品专营店"/>
        <s v="礼多多食品专营店"/>
        <s v="李翠左龙"/>
        <s v="李满云"/>
        <s v="李木子666"/>
        <s v="李莎的的7"/>
        <s v="李艳红201301"/>
        <s v="李志明3338"/>
        <s v="利己达人"/>
        <s v="栗园特产直销店"/>
        <s v="连战三"/>
        <s v="莲雅食品专营店"/>
        <s v="恋上蝎子"/>
        <s v="梁丰食品专营店"/>
        <s v="梁珍明"/>
        <s v="粮悦食品旗舰店"/>
        <s v="两只熊猫食品专售店"/>
        <s v="聊城爱吃堡食品专营店"/>
        <s v="猎人220"/>
        <s v="邻猪懒懒"/>
        <s v="林菽庄馅饼店"/>
        <s v="林兴宇32"/>
        <s v="琳然918776117"/>
        <s v="玲珑新_2008"/>
        <s v="零度食品专营店"/>
        <s v="零趣食品专营店"/>
        <s v="零食岛"/>
        <s v="零食屋食品专营店"/>
        <s v="零食总动员0082"/>
        <s v="零嘴星_客户服务i"/>
        <s v="刘哥数码"/>
        <s v="刘元江2008"/>
        <s v="浏阳河36166"/>
        <s v="六三饼铺"/>
        <s v="六三饼铺旗舰店"/>
        <s v="龙乐吉他"/>
        <s v="龙龙宝贝屋8"/>
        <s v="龙腾食品专营店"/>
        <s v="楼宇22"/>
        <s v="卢菲菲1125"/>
        <s v="芦学柱"/>
        <s v="陆瑞食品专营店"/>
        <s v="路转溪头忽见伊"/>
        <s v="罗莎蛋糕直营店"/>
        <s v="吕杨辉"/>
        <s v="旅途的味道进口零食"/>
        <s v="绿谷食品店"/>
        <s v="绿佳食品专营店"/>
        <s v="绿音旗舰店"/>
        <s v="绿源食品厂家"/>
        <s v="妈妈彤彤"/>
        <s v="妈妈做的饼"/>
        <s v="麻哥哥不麻人"/>
        <s v="马大姐旗舰店"/>
        <s v="马太数码"/>
        <s v="玛丽莲梦露露211"/>
        <s v="麦番食品专营店"/>
        <s v="麦麦食品专营店"/>
        <s v="麦畔食品专营店"/>
        <s v="麦芽糖0588"/>
        <s v="麦优美食品厂家直销部"/>
        <s v="慢享自由"/>
        <s v="猫诚食品专营店"/>
        <s v="猫儿水中游1990"/>
        <s v="猫趣食品专营店"/>
        <s v="没有巢的窝窝"/>
        <s v="每日生机旗舰店"/>
        <s v="美好生活zzx"/>
        <s v="美乐品食品旗舰店"/>
        <s v="美丽人生小伊"/>
        <s v="美丽无罪158"/>
        <s v="美丽阳光营养屋"/>
        <s v="美美兔之家520"/>
        <s v="美然阁"/>
        <s v="美食城1号"/>
        <s v="美食大爆炸"/>
        <s v="美食惠休闲食品"/>
        <s v="美食嘉食品专营店"/>
        <s v="美食美客干果"/>
        <s v="美食美客食品专营店"/>
        <s v="美食颂miss"/>
        <s v="美食新语食品专营店"/>
        <s v="美味e缘"/>
        <s v="美味港食品"/>
        <s v="美誉良食食品专营店"/>
        <s v="魅力沂蒙"/>
        <s v="魅丽依佳人"/>
        <s v="蒙蒙jhc"/>
        <s v="梦里食品专营店"/>
        <s v="梦尚no1"/>
        <s v="梦遥王"/>
        <s v="米老头旗舰店"/>
        <s v="米马"/>
        <s v="米粥铺"/>
        <s v="秒杀世家"/>
        <s v="妙香亨食品专营店"/>
        <s v="妙小象零食"/>
        <s v="闽台休闲食品"/>
        <s v="闽威天下食品专营店"/>
        <s v="闽乡缘食品"/>
        <s v="敏杰电子"/>
        <s v="明道食品专营店"/>
        <s v="明风信子"/>
        <s v="末尾不要跑"/>
        <s v="漠北情轩"/>
        <s v="墨镜哥干果店"/>
        <s v="默默走走5"/>
        <s v="默香食品旗舰店"/>
        <s v="木易日用品之家"/>
        <s v="目远食品专营店"/>
        <s v="牧丰食品专营店"/>
        <s v="慕歌食品专营店"/>
        <s v="穆桂英食品旗舰店"/>
        <s v="娜娜商贸168"/>
        <s v="囡囡额"/>
        <s v="南萃坊旗舰店"/>
        <s v="南国食品旗舰店"/>
        <s v="南京妙享贸易公司"/>
        <s v="南京亿生食品专营店"/>
        <s v="妮妮花妈咪"/>
        <s v="倪雅风"/>
        <s v="你好李浩"/>
        <s v="你是我的一片海"/>
        <s v="逆时达跑腿公司"/>
        <s v="妞妞食品专营店"/>
        <s v="牛牛在线食品专营店"/>
        <s v="牛肉小拉丁"/>
        <s v="牛先生店铺"/>
        <s v="奴家吃货"/>
        <s v="诺梵旗舰店"/>
        <s v="欧派布艺"/>
        <s v="欧味家"/>
        <s v="欧文桀"/>
        <s v="欧祥洁具"/>
        <s v="葩娃食品专营店"/>
        <s v="派星星之梦"/>
        <s v="潘祥记旗舰店"/>
        <s v="盼盼旗舰"/>
        <s v="胖小虎食品专营店"/>
        <s v="配我数月亮"/>
        <s v="霈霈20090723"/>
        <s v="彭颖馨"/>
        <s v="澎湖列岛"/>
        <s v="漂漂色"/>
        <s v="飘零大叔旗舰店"/>
        <s v="品岸食品专营店"/>
        <s v="品鸿食品专营店"/>
        <s v="品利官方旗舰店"/>
        <s v="品利食品专营店"/>
        <s v="品顺食品专营店"/>
        <s v="娉婷小颖564052249"/>
        <s v="萍水山庄"/>
        <s v="葡记旗舰店"/>
        <s v="七公真好"/>
        <s v="齐洋华纳食品专营店"/>
        <s v="奇华礼饼专家旗舰店"/>
        <s v="骑猪走"/>
        <s v="琪瑶贝贝"/>
        <s v="琦雪飞舞"/>
        <s v="旗东食品专营店"/>
        <s v="蕲艾幽兰"/>
        <s v="千百滋食品专营店"/>
        <s v="千经食品专营店"/>
        <s v="千禧人家食品专营店"/>
        <s v="浅色de海"/>
        <s v="茜黄村的部落"/>
        <s v="乔治一世"/>
        <s v="巧焙旗舰店"/>
        <s v="巧克力精灵"/>
        <s v="巧克力零食"/>
        <s v="巧克力沙龙"/>
        <s v="巧克力专卖"/>
        <s v="巧罗旗舰店"/>
        <s v="巧洛伊旗舰店"/>
        <s v="俏嘴巴旗舰店"/>
        <s v="钦点皮具"/>
        <s v="琴大姐的店"/>
        <s v="青岛巧福食品专营店"/>
        <s v="青雨旗舰店"/>
        <s v="倾城琴意"/>
        <s v="倾城之计"/>
        <s v="清风lanzi"/>
        <s v="清风无珩"/>
        <s v="清清食品专营店"/>
        <s v="清泉石上流liu"/>
        <s v="清真全盛斋"/>
        <s v="清之坊食品专营店"/>
        <s v="蜻蜓两点水88"/>
        <s v="晴儿饰品001"/>
        <s v="丘比特推广"/>
        <s v="邱灵敏88"/>
        <s v="邱旺食品专营店"/>
        <s v="秋桂食品专营店"/>
        <s v="秋林食品旗舰店"/>
        <s v="趣城食品专营店"/>
        <s v="趣食食品专营店"/>
        <s v="趣维食品专营"/>
        <s v="趣享堂食品专营店"/>
        <s v="全球购2013"/>
        <s v="全艳传奇"/>
        <s v="泉州茂源祥"/>
        <s v="让时间倒转"/>
        <s v="人从众17386"/>
        <s v="人生如梦lzn"/>
        <s v="人生如梦zylclsj"/>
        <s v="仁信食品专营店"/>
        <s v="任轩食品专营店"/>
        <s v="日威食品旗舰店"/>
        <s v="荣诚旗舰店"/>
        <s v="荣欣堂旗舰店"/>
        <s v="蓉妹er"/>
        <s v="瑞士归来"/>
        <s v="瑞湘食品专营店"/>
        <s v="睿希尚亿食品专营店"/>
        <s v="润川食品专营店"/>
        <s v="润德源有限公司"/>
        <s v="润谷食品专营店"/>
        <s v="润生食品"/>
        <s v="润盛食品专营店"/>
        <s v="润泽方圆食品专营店"/>
        <s v="润之禧旗舰店"/>
        <s v="若樱如雪"/>
        <s v="三百子"/>
        <s v="三多食品专营店"/>
        <s v="三夫食品专营店"/>
        <s v="三颗糖食品专营店"/>
        <s v="三普食品旗舰店"/>
        <s v="三友食品专营店"/>
        <s v="三真食品专营店"/>
        <s v="沙拉521521"/>
        <s v="沙召辉"/>
        <s v="莎乐零食"/>
        <s v="厦门style"/>
        <s v="厦门向阳坊蛋糕店"/>
        <s v="厦门新硕食品专营店"/>
        <s v="厦门一品源食品专营店"/>
        <s v="山呱啦旗舰店"/>
        <s v="山里村名"/>
        <s v="山里掏"/>
        <s v="闪动韩国"/>
        <s v="上海_帮女郎"/>
        <s v="上海龙瀚食品专营店"/>
        <s v="上海全国食品专营店"/>
        <s v="上海圣托尼食品专营店"/>
        <s v="上海质顶食品专营店"/>
        <s v="尚诚wen美"/>
        <s v="尚范食品专营店"/>
        <s v="尚福康食品旗舰店"/>
        <s v="尚汇森食品专营店"/>
        <s v="尚可伊人"/>
        <s v="尚客食品专营"/>
        <s v="尚食馆"/>
        <s v="尚台缘品"/>
        <s v="少林寺食品旗舰店"/>
        <s v="舍我其谁也999"/>
        <s v="深傲春食品店"/>
        <s v="深港食品旗舰店"/>
        <s v="沈大成旗舰店"/>
        <s v="沈宏菲90"/>
        <s v="生生不息_2006"/>
        <s v="圣洁食品专营店"/>
        <s v="圣维拉旗舰店"/>
        <s v="盛世晨新"/>
        <s v="诗秦食品专营店"/>
        <s v="施家铺子55"/>
        <s v="十分牛食品专营店"/>
        <s v="十三郎贩卖"/>
        <s v="时刻1898"/>
        <s v="实实在在做人_踏踏实实卖货"/>
        <s v="食福阁"/>
        <s v="食汇谷"/>
        <s v="食老头"/>
        <s v="食人谷旗舰店"/>
        <s v="食尚达人旗舰店"/>
        <s v="食尚物语食品专营店"/>
        <s v="食尚驿站"/>
        <s v="食太太食品专营店"/>
        <s v="食优品食品专营店"/>
        <s v="史晓东3312"/>
        <s v="世润通恒食品专营店"/>
        <s v="手礼网官方旗舰店"/>
        <s v="守质食品专营店"/>
        <s v="首饰8"/>
        <s v="书生139615"/>
        <s v="蜀滋蜀味食品专营店"/>
        <s v="双时区食品"/>
        <s v="谁抢了我佣兵王"/>
        <s v="水灵冰果0096"/>
        <s v="水蜜麽"/>
        <s v="水天成"/>
        <s v="水雾思雨"/>
        <s v="丝蒂妃旗舰店"/>
        <s v="丝丝愫"/>
        <s v="思味王旗舰店"/>
        <s v="斯派特食品专营店"/>
        <s v="四川思味思我食品专营店"/>
        <s v="四海小家电实惠店"/>
        <s v="松康食品专营店"/>
        <s v="宋魅舞"/>
        <s v="送礼礼盒"/>
        <s v="苏香旗舰店"/>
        <s v="苏州市大名食品厂"/>
        <s v="酥香之家"/>
        <s v="素安莉莉"/>
        <s v="酸甜姐姐"/>
        <s v="遂亿食品专营店"/>
        <s v="孙洁白小"/>
        <s v="孙小伟1988"/>
        <s v="太冠食品旗舰店"/>
        <s v="太原晋闻食品贸易有限公司"/>
        <s v="泰司食品专营店"/>
        <s v="泰泰小屋"/>
        <s v="唐品食品专营店"/>
        <s v="唐山大全"/>
        <s v="唐妖食品专营店"/>
        <s v="堂谷拉食品专营店"/>
        <s v="堂玺启迁食品专营店"/>
        <s v="糖果伯伯"/>
        <s v="糖果巷888"/>
        <s v="糖品汇"/>
        <s v="糖糖屋零食物语食品专营店"/>
        <s v="桃花源秦人村"/>
        <s v="桃源一家"/>
        <s v="陶然书轩"/>
        <s v="陶陶居食品旗舰店"/>
        <s v="淘豆旗舰店"/>
        <s v="淘豆食品专营店"/>
        <s v="淘逗食品专营店"/>
        <s v="淘花宝2009"/>
        <s v="淘婚喜铺"/>
        <s v="淘跑月亮v"/>
        <s v="淘实惠专场"/>
        <s v="淘我所爱780406"/>
        <s v="淘鲜屋食品专营店"/>
        <s v="淘滋源美食"/>
        <s v="特产之家食品专营店"/>
        <s v="特乐福食品专营店"/>
        <s v="腾达行食品"/>
        <s v="腾达世家"/>
        <s v="天馋食品专营店"/>
        <s v="天成丰顺食品专营店"/>
        <s v="天鹅湖食品旗舰店"/>
        <s v="天福食品店"/>
        <s v="天府汇"/>
        <s v="天行健mjf312473"/>
        <s v="天行健食品专营店"/>
        <s v="天津馆自营店"/>
        <s v="天猫超市"/>
        <s v="天猫超市华北站"/>
        <s v="天猫超市华南站"/>
        <s v="天仕琪旗舰店"/>
        <s v="天堂总代理"/>
        <s v="天天哈q1"/>
        <s v="天外医仙00"/>
        <s v="天下第一村山东专卖店"/>
        <s v="天宜食品专营店"/>
        <s v="天意福爵食品专营店"/>
        <s v="天之歌零食屋"/>
        <s v="田间小伙"/>
        <s v="田七李子寒"/>
        <s v="田园蜜语香"/>
        <s v="甜蜜蜜糖果城"/>
        <s v="甜香园食品"/>
        <s v="甜心食品专营店"/>
        <s v="听竹食品专营店"/>
        <s v="通天经纪人"/>
        <s v="童心堂"/>
        <s v="土楼姐"/>
        <s v="土楼缘之樱花"/>
        <s v="土楼缘之紫薇花"/>
        <s v="团客互动食品专营店"/>
        <s v="团趣食品专营店"/>
        <s v="团团的海"/>
        <s v="脱离521"/>
        <s v="哇呀哈jia"/>
        <s v="湾湾食堂"/>
        <s v="万客来食品配送"/>
        <s v="万市香旗舰店"/>
        <s v="汪灿星"/>
        <s v="王君伟369"/>
        <s v="王伟杨2008"/>
        <s v="网购正品店铺"/>
        <s v="网球的简单爱8"/>
        <s v="忘却提拉米苏10"/>
        <s v="旺通食品专营店"/>
        <s v="旺旺食品旗舰店"/>
        <s v="旺仔数码9"/>
        <s v="威远食尚食品专营店"/>
        <s v="微笑掩盖回忆"/>
        <s v="惟我独配"/>
        <s v="伟昌凯达食品专营店"/>
        <s v="伟昌兴业食品专营店"/>
        <s v="苇讯食品专营店"/>
        <s v="尾货季北京站"/>
        <s v="尾货季上海站"/>
        <s v="未来018791"/>
        <s v="未知数食品专营店"/>
        <s v="味享三部旗舰店"/>
        <s v="味一道食品专营店"/>
        <s v="味滋食品专营店"/>
        <s v="味滋源"/>
        <s v="味滋源食品专营店"/>
        <s v="蔚蓝海域食品专营店"/>
        <s v="文子和好子"/>
        <s v="我的笑娃娃"/>
        <s v="我滴零食吧"/>
        <s v="我开挂我骄傲"/>
        <s v="我是苏小糖"/>
        <s v="我淘我喜欢1993317"/>
        <s v="我有我精彩20099"/>
        <s v="我有亿只小毛驴"/>
        <s v="我在黄河畔"/>
        <s v="巫婆食坊"/>
        <s v="无与伦比16558"/>
        <s v="吴可比味食品专营店"/>
        <s v="吴韵良品"/>
        <s v="梧桐树下_77"/>
        <s v="五房真铺食品专营店"/>
        <s v="五谷六粮坊"/>
        <s v="武平印象食品专营店"/>
        <s v="物美大卖场2007"/>
        <s v="物美价廉2号店"/>
        <s v="夕晗宝贝"/>
        <s v="西南食品专营店"/>
        <s v="西峡仲景香菇酱"/>
        <s v="希朵曼衡阳专卖店"/>
        <s v="溪风工作室"/>
        <s v="熙墨酒类专营店"/>
        <s v="曦日情长"/>
        <s v="喜多多久久"/>
        <s v="喜欢泡椒"/>
        <s v="喜欢再来2012"/>
        <s v="喜年华食品专营店"/>
        <s v="喜糖大全批发"/>
        <s v="喜糖铺子食品专营店"/>
        <s v="喜相逢食品专营店"/>
        <s v="喜印食品专营店"/>
        <s v="禧沁食品专营店"/>
        <s v="虾米q屋"/>
        <s v="虾米小惠旗舰店"/>
        <s v="夏天的雪花_01"/>
        <s v="纤纤恋"/>
        <s v="娴熟女宝贝"/>
        <s v="乡土情深店"/>
        <s v="香伴jock"/>
        <s v="香港健康快车"/>
        <s v="香港名妆"/>
        <s v="香港木板屋"/>
        <s v="香港时尚专线"/>
        <s v="香港正品商城"/>
        <s v="香客食品专营店"/>
        <s v="香楠食品旗舰店"/>
        <s v="香唯食品专营店"/>
        <s v="香香第一美食"/>
        <s v="享皇食品专营店"/>
        <s v="享食者旗舰店"/>
        <s v="想淘就淘了"/>
        <s v="向水而鱼"/>
        <s v="向阳坊黄远堂凤梨酥"/>
        <s v="向着幸福奔去"/>
        <s v="萧韵祺"/>
        <s v="潇行天下2012"/>
        <s v="潇湘流影"/>
        <s v="小包子hz"/>
        <s v="小背篓湘西土特产"/>
        <s v="小不点198603"/>
        <s v="小蔡帮食品专营店"/>
        <s v="小吃潮"/>
        <s v="小刺猬电子商务"/>
        <s v="小红帽159658"/>
        <s v="小勒爺"/>
        <s v="小马进门2008"/>
        <s v="小铭铭99"/>
        <s v="小漠阳阳零食店"/>
        <s v="小牛顿食品旗舰店"/>
        <s v="小清新有木有"/>
        <s v="小士豪欧式家具"/>
        <s v="小淘香食品专营店"/>
        <s v="小易未来的一天"/>
        <s v="小优美食"/>
        <s v="小优食品专营店"/>
        <s v="小资自助购物"/>
        <s v="笑格格食品专营店"/>
        <s v="携子感恩"/>
        <s v="谢岳游"/>
        <s v="邂逅贰零壹零"/>
        <s v="心有味"/>
        <s v="欣丰源食品专营店"/>
        <s v="欣欣商店8"/>
        <s v="新发港货店"/>
        <s v="新疆阿飞果特产店"/>
        <s v="新疆巴札电购"/>
        <s v="新陆亚食品专营店"/>
        <s v="新苗123"/>
        <s v="新司道食品专营店"/>
        <s v="新天地婚品"/>
        <s v="新天地美食城"/>
        <s v="新兴港货店"/>
        <s v="馨雅铺子"/>
        <s v="鑫品卓食品专营店"/>
        <s v="信礼坊旗舰店"/>
        <s v="星空释8023"/>
        <s v="星麦食品专营店"/>
        <s v="星夜幻风"/>
        <s v="星云食品专营店"/>
        <s v="星之导食品专营店"/>
        <s v="兴民商场"/>
        <s v="兴仪食品"/>
        <s v="杏福唐食品专营店"/>
        <s v="幸福05889"/>
        <s v="幸福的甜99"/>
        <s v="幸运的灰"/>
        <s v="幸运猫旗舰店"/>
        <s v="熊仔旗舰店"/>
        <s v="秀丽雅"/>
        <s v="徐福记官方旗舰店"/>
        <s v="徐福记喜糖果"/>
        <s v="徐福记喜糖批发"/>
        <s v="徐伟伟32"/>
        <s v="旭日东升_3160"/>
        <s v="瑄瑄零食批发店"/>
        <s v="炫维食品专营店"/>
        <s v="薛木木2014"/>
        <s v="雪冰纯66"/>
        <s v="雪超级靓女"/>
        <s v="雪儿噢噢"/>
        <s v="雪润食品"/>
        <s v="雪中樱1314"/>
        <s v="寻缘1127"/>
        <s v="丫眯乐旗舰店"/>
        <s v="丫丫格佩"/>
        <s v="雅集食品"/>
        <s v="雅思嘉旗舰店"/>
        <s v="雅致人生2002"/>
        <s v="雅致中心"/>
        <s v="亚历蒂斯食品专营店"/>
        <s v="亚卓兴"/>
        <s v="严千食品专营店"/>
        <s v="严永珍55"/>
        <s v="言行食品专营店"/>
        <s v="研品食品专营店"/>
        <s v="扬州五亭食品"/>
        <s v="阳光下的向日葵qq"/>
        <s v="杨大爷旗舰店"/>
        <s v="杨京卓阳"/>
        <s v="尧晟食品专营店"/>
        <s v="瑶瑶食品专营店"/>
        <s v="耶稣t"/>
        <s v="椰风食品批发部"/>
        <s v="野娃食品旗舰店"/>
        <s v="夜天蓝食品店"/>
        <s v="一巴掌食品"/>
        <s v="一朵小黄瓜菜"/>
        <s v="一鸿一丁"/>
        <s v="一品江南66"/>
        <s v="一品食尚88"/>
        <s v="一品堂微"/>
        <s v="一切如此平静"/>
        <s v="一十界企业店"/>
        <s v="一笑而过1216"/>
        <s v="一字眉大叔"/>
        <s v="伊甸园食品专营店"/>
        <s v="伊品仙"/>
        <s v="依蒂安斯旗舰店"/>
        <s v="依蒂安斯上海专卖店"/>
        <s v="依梵蒂食品旗舰店"/>
        <s v="壹马商店"/>
        <s v="怡狐仙"/>
        <s v="怡浓旗舰店"/>
        <s v="怡亚通食品专营"/>
        <s v="宜力汇聚"/>
        <s v="艺福堂食品专营店"/>
        <s v="艺术大师旗舰店"/>
        <s v="忆爱宝贝"/>
        <s v="忆童年2009"/>
        <s v="呓语zzz"/>
        <s v="易买乐食品专营店"/>
        <s v="易强食品有限公司"/>
        <s v="易轩隆食品专营店"/>
        <s v="益阳百顺食品专营店"/>
        <s v="益智胜食品专营店"/>
        <s v="逸格食品专营店"/>
        <s v="翊辰世界"/>
        <s v="意芙旗舰店"/>
        <s v="意小利食品专营店"/>
        <s v="毅江南"/>
        <s v="茵子食品专营店"/>
        <s v="音之玄"/>
        <s v="银河昆泰食品专营店"/>
        <s v="印第安人1973"/>
        <s v="英记食品旗舰店"/>
        <s v="樱桃爷爷的店"/>
        <s v="樱桃爷爷美予食专卖店"/>
        <s v="樱桃爷爷旗舰店"/>
        <s v="迎鹊堂"/>
        <s v="迎鹊堂旗舰店"/>
        <s v="盈和食品专营店"/>
        <s v="盈棚食品专营店"/>
        <s v="盈之宝520"/>
        <s v="赢润小食"/>
        <s v="颖刚食品专营店"/>
        <s v="永成井记专卖店"/>
        <s v="优谷坊"/>
        <s v="优乐果直营店"/>
        <s v="优乐买铺子"/>
        <s v="优联诚食品专营店"/>
        <s v="优觅食品专营"/>
        <s v="优然社"/>
        <s v="优食聚"/>
        <s v="优味一品食品专营店"/>
        <s v="优优美业"/>
        <s v="优之点食品专营店"/>
        <s v="优质良品购物商城"/>
        <s v="悠伴旗舰店"/>
        <s v="悠味食品专营店"/>
        <s v="悠悠麻麻66"/>
        <s v="尤物堂"/>
        <s v="游荡的小魂儿"/>
        <s v="游建珍19770711"/>
        <s v="友臣旗舰店"/>
        <s v="友福祥99"/>
        <s v="酉之辰食品专营店"/>
        <s v="幼稚范er333"/>
        <s v="鱼_尾520"/>
        <s v="鱼儿自游18"/>
        <s v="渝淘乐食品专营店"/>
        <s v="与时利盈食品专营店"/>
        <s v="宇涵一哥"/>
        <s v="羽凡的一生"/>
        <s v="羽宣食品专营店"/>
        <s v="雨必须下"/>
        <s v="雨中星辰168"/>
        <s v="玉成食品"/>
        <s v="玉成小铺"/>
        <s v="玉城哲人"/>
        <s v="玉惠姐"/>
        <s v="玉宇诚食品专营店"/>
        <s v="御善堂"/>
        <s v="御食园佳惠专卖店"/>
        <s v="御食园连锁店"/>
        <s v="御食园食品旗舰店"/>
        <s v="御食园直营连锁店"/>
        <s v="裕丰食品专营店"/>
        <s v="裕海食品专营店"/>
        <s v="裕合食品旗舰店"/>
        <s v="裕品食品专营店"/>
        <s v="豫吉旗舰店"/>
        <s v="豫西特产食品店"/>
        <s v="元朗食品旗舰店"/>
        <s v="元祖食品官方旗舰店"/>
        <s v="园旗舰店"/>
        <s v="越淘越潮8"/>
        <s v="楽菋旗舰店"/>
        <s v="云来小客栈"/>
        <s v="仔仔和仔仔8"/>
        <s v="张国良369"/>
        <s v="张家冠军"/>
        <s v="张绿9"/>
        <s v="张赵君520"/>
        <s v="章学凤"/>
        <s v="长弓食品专营店"/>
        <s v="长虹食品旗舰店"/>
        <s v="长沙巨丰食品专营店"/>
        <s v="长沙雄越食品专营店"/>
        <s v="长汀甜蜜蜜喜糖铺子"/>
        <s v="掌舵人76"/>
        <s v="召香食品专营店"/>
        <s v="兆辉食品专营店"/>
        <s v="浙滋味2010"/>
        <s v="真牛食品专营店"/>
        <s v="真巧食品旗舰店"/>
        <s v="争抢feelpxy1818"/>
        <s v="正点港货代购"/>
        <s v="正合我的小心意"/>
        <s v="正品放心店2"/>
        <s v="芝芝425"/>
        <s v="知味观官方旗舰店"/>
        <s v="芷梦飞扬"/>
        <s v="纸盒子99"/>
        <s v="指向食品专营店"/>
        <s v="至禾食品专营店"/>
        <s v="智在枫为食品专营店"/>
        <s v="中百世佳食品专营店"/>
        <s v="中国茶礼"/>
        <s v="中国减肥之家"/>
        <s v="中国来一份"/>
        <s v="中食汇联食品专营店"/>
        <s v="中意雅"/>
        <s v="众合超人食品专营店"/>
        <s v="众力食品专营店"/>
        <s v="众源食品专营店"/>
        <s v="重庆巧克力1店"/>
        <s v="重庆淘展食品专营店"/>
        <s v="重庆乡旮旯食品"/>
        <s v="周围娟娟"/>
        <s v="周周2220"/>
        <s v="珠海明龙贸易"/>
        <s v="猪猪19897"/>
        <s v="专业批发团队"/>
        <s v="专业无糖食品"/>
        <s v="庄子3638"/>
        <s v="装机网"/>
        <s v="追风52039"/>
        <s v="追朔70"/>
        <s v="追忆中惘然"/>
        <s v="卓健食品专营店"/>
        <s v="资鑫食品专营店"/>
        <s v="滋生派"/>
        <s v="子祺食品旗舰店"/>
        <s v="梓微星食品专营店"/>
        <s v="紫色的水晶1039"/>
        <s v="紫色恋人俄货店"/>
        <s v="紫叶紫霞"/>
        <s v="自由飞翔1018"/>
        <s v="自有境界"/>
        <s v="宗正食品专营店"/>
        <s v="祖母曲奇"/>
        <s v="祖食食品专营店"/>
        <s v="最土的土鸡蛋"/>
        <s v="醉香楼旗舰店"/>
        <s v="醉香楼食品"/>
        <s v="座上客旗舰店"/>
      </sharedItems>
    </cacheField>
    <cacheField name="[Measures].[以下项目的最大值年份]" caption="以下项目的最大值年份" numFmtId="0" hierarchy="31"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oneField="1">
      <fieldsUsage count="1">
        <fieldUsage x="1"/>
      </fieldsUsage>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dministrator" refreshedDate="42026.678526967589" createdVersion="5" refreshedVersion="5" minRefreshableVersion="3" recordCount="0" supportSubquery="1" supportAdvancedDrill="1">
  <cacheSource type="external" connectionId="2"/>
  <cacheFields count="5">
    <cacheField name="[Rawdata].[属性一].[属性一]" caption="属性一" numFmtId="0" hierarchy="8" level="1">
      <sharedItems count="5">
        <s v="果仁巧克力"/>
        <s v="卖家未填"/>
        <s v="其他/other"/>
        <s v="松露巧克力"/>
        <s v="鲜花饼"/>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2" memberValueDatatype="130" unbalanced="0">
      <fieldsUsage count="2">
        <fieldUsage x="-1"/>
        <fieldUsage x="0"/>
      </fieldsUsage>
    </cacheHierarchy>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dministrator" refreshedDate="42026.678527662036" createdVersion="5" refreshedVersion="5" minRefreshableVersion="3" recordCount="0" supportSubquery="1" supportAdvancedDrill="1">
  <cacheSource type="external" connectionId="2"/>
  <cacheFields count="5">
    <cacheField name="[Rawdata].[属性二].[属性二]" caption="属性二" numFmtId="0" hierarchy="9" level="1">
      <sharedItems count="5">
        <s v="250"/>
        <s v="408"/>
        <s v="468"/>
        <s v="500"/>
        <s v="卖家未填"/>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2" memberValueDatatype="130" unbalanced="0">
      <fieldsUsage count="2">
        <fieldUsage x="-1"/>
        <fieldUsage x="0"/>
      </fieldsUsage>
    </cacheHierarchy>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dministrator" refreshedDate="42026.67852858796" createdVersion="5" refreshedVersion="5" minRefreshableVersion="3" recordCount="0" supportSubquery="1" supportAdvancedDrill="1">
  <cacheSource type="external" connectionId="2"/>
  <cacheFields count="5">
    <cacheField name="[Rawdata].[属性五].[属性五]" caption="属性五" numFmtId="0" hierarchy="12" level="1">
      <sharedItems count="5">
        <s v="405克八种口味组合"/>
        <s v="卖家未填"/>
        <s v="巧罗魔力速融巧克力160g"/>
        <s v="松露巧克力(代可可脂)408g"/>
        <s v="燕麦巧克力"/>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2" memberValueDatatype="130" unbalanced="0">
      <fieldsUsage count="2">
        <fieldUsage x="-1"/>
        <fieldUsage x="0"/>
      </fieldsUsage>
    </cacheHierarchy>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dministrator" refreshedDate="42026.678529282406" createdVersion="5" refreshedVersion="5" minRefreshableVersion="3" recordCount="0" supportSubquery="1" supportAdvancedDrill="1">
  <cacheSource type="external" connectionId="2"/>
  <cacheFields count="5">
    <cacheField name="[Rawdata].[属性三].[属性三]" caption="属性三" numFmtId="0" hierarchy="10" level="1">
      <sharedItems count="3">
        <s v="非手工"/>
        <s v="卖家未填"/>
        <s v="手工"/>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2" memberValueDatatype="130" unbalanced="0">
      <fieldsUsage count="2">
        <fieldUsage x="-1"/>
        <fieldUsage x="0"/>
      </fieldsUsage>
    </cacheHierarchy>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dministrator" refreshedDate="42026.678530092591" createdVersion="5" refreshedVersion="5" minRefreshableVersion="3" recordCount="0" supportSubquery="1" supportAdvancedDrill="1">
  <cacheSource type="external" connectionId="2"/>
  <cacheFields count="5">
    <cacheField name="[Rawdata].[属性四].[属性四]" caption="属性四" numFmtId="0" hierarchy="11" level="1">
      <sharedItems count="5">
        <s v="卖家未填"/>
        <s v="排块"/>
        <s v="其他/other"/>
        <s v="巧克力豆"/>
        <s v="松露型"/>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2" memberValueDatatype="130" unbalanced="0">
      <fieldsUsage count="2">
        <fieldUsage x="-1"/>
        <fieldUsage x="0"/>
      </fieldsUsage>
    </cacheHierarchy>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dministrator" refreshedDate="42026.678515740743" createdVersion="3"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42">
    <cacheHierarchy uniqueName="[Rawdata].[平台]" caption="平台" attribute="1" defaultMemberUniqueName="[Rawdata].[平台].[All]" allUniqueName="[Rawdata].[平台].[All]" dimensionUniqueName="[Rawdata]" displayFolder="" count="2"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extLst>
    <ext xmlns:x14="http://schemas.microsoft.com/office/spreadsheetml/2009/9/main" uri="{725AE2AE-9491-48be-B2B4-4EB974FC3084}">
      <x14:pivotCacheDefinition slicerData="1" pivotCacheId="38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dministrator" refreshedDate="42026.678520138892" createdVersion="3"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42">
    <cacheHierarchy uniqueName="[Rawdata].[平台]" caption="平台" attribute="1" defaultMemberUniqueName="[Rawdata].[平台].[All]" allUniqueName="[Rawdata].[平台].[All]" dimensionUniqueName="[Rawdata]" displayFolder="" count="2"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extLst>
    <ext xmlns:x14="http://schemas.microsoft.com/office/spreadsheetml/2009/9/main" uri="{725AE2AE-9491-48be-B2B4-4EB974FC3084}">
      <x14:pivotCacheDefinition slicerData="1" pivotCacheId="385"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Administrator" refreshedDate="42026.678531018515"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品牌].[品牌]" caption="品牌" numFmtId="0" hierarchy="7" level="1">
      <sharedItems count="20">
        <s v="CHORO/巧罗"/>
        <s v="DANISA/皇冠"/>
        <s v="DRINGO/大润谷"/>
        <s v="FERRERO/费列罗"/>
        <s v="GOLDEN CROWN/金冠"/>
        <s v="Haoliyuan Food/好利源食品"/>
        <s v="Musiney/慕丝妮"/>
        <s v="NOVOR/诺梵"/>
        <s v="YUMMYHi/丫眯乐"/>
        <s v="卜珂"/>
        <s v="乐奈"/>
        <s v="麦德好"/>
        <s v="卖家未填"/>
        <s v="葡记"/>
        <s v="三惠"/>
        <s v="旺旺"/>
        <s v="雅伯"/>
        <s v="一定红"/>
        <s v="友臣"/>
        <s v="张君雅小妹妹"/>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6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2.xml><?xml version="1.0" encoding="utf-8"?>
<pivotCacheDefinition xmlns="http://schemas.openxmlformats.org/spreadsheetml/2006/main" xmlns:r="http://schemas.openxmlformats.org/officeDocument/2006/relationships" saveData="0" refreshedBy="Administrator" refreshedDate="42026.678531597223"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平台].[平台]" caption="平台" numFmtId="0" level="1">
      <sharedItems count="5">
        <s v="全球购"/>
        <s v="淘宝"/>
        <s v="天猫"/>
        <s v="天猫超市"/>
        <s v="天猫国际"/>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55"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3.xml><?xml version="1.0" encoding="utf-8"?>
<pivotCacheDefinition xmlns="http://schemas.openxmlformats.org/spreadsheetml/2006/main" xmlns:r="http://schemas.openxmlformats.org/officeDocument/2006/relationships" saveData="0" refreshedBy="Administrator" refreshedDate="42026.678532291669"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品牌].[品牌]" caption="品牌" numFmtId="0" hierarchy="7" level="1">
      <sharedItems count="10">
        <s v="CHORO/巧罗"/>
        <s v="DRINGO/大润谷"/>
        <s v="FERRERO/费列罗"/>
        <s v="GOLDEN CROWN/金冠"/>
        <s v="Lotte/乐天"/>
        <s v="NOVOR/诺梵"/>
        <s v="卜珂"/>
        <s v="乐奈"/>
        <s v="三惠"/>
        <s v="友臣"/>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9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4.xml><?xml version="1.0" encoding="utf-8"?>
<pivotCacheDefinition xmlns="http://schemas.openxmlformats.org/spreadsheetml/2006/main" xmlns:r="http://schemas.openxmlformats.org/officeDocument/2006/relationships" saveData="0" refreshedBy="Administrator" refreshedDate="42026.67853287037"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品牌].[品牌]" caption="品牌" numFmtId="0" hierarchy="7" level="1">
      <sharedItems count="10">
        <s v="CHORO/巧罗"/>
        <s v="GOLDEN CROWN/金冠"/>
        <s v="NOVOR/诺梵"/>
        <s v="卜珂"/>
        <s v="乐奈"/>
        <s v="麦德好"/>
        <s v="三惠"/>
        <s v="雅伯"/>
        <s v="友臣"/>
        <s v="张君雅小妹妹"/>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9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5.xml><?xml version="1.0" encoding="utf-8"?>
<pivotCacheDefinition xmlns="http://schemas.openxmlformats.org/spreadsheetml/2006/main" xmlns:r="http://schemas.openxmlformats.org/officeDocument/2006/relationships" saveData="0" refreshedBy="Administrator" refreshedDate="42026.678533449071"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店铺名].[店铺名]" caption="店铺名" numFmtId="0" hierarchy="1" level="1">
      <sharedItems count="10">
        <s v="usabuy"/>
        <s v="卜珂巧克力旗舰店"/>
        <s v="亨如食品专营店"/>
        <s v="乐奈旗舰店"/>
        <s v="巧罗旗舰店"/>
        <s v="润谷食品专营店"/>
        <s v="唐品食品专营店"/>
        <s v="淘豆食品专营店"/>
        <s v="天猫超市"/>
        <s v="旺通食品专营店"/>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8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6.xml><?xml version="1.0" encoding="utf-8"?>
<pivotCacheDefinition xmlns="http://schemas.openxmlformats.org/spreadsheetml/2006/main" xmlns:r="http://schemas.openxmlformats.org/officeDocument/2006/relationships" saveData="0" refreshedBy="Administrator" refreshedDate="42026.678534143517"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店铺名].[店铺名]" caption="店铺名" numFmtId="0" hierarchy="1" level="1">
      <sharedItems count="10">
        <s v="fangzzw1"/>
        <s v="卜珂巧克力旗舰店"/>
        <s v="亨如食品专营店"/>
        <s v="乐奈旗舰店"/>
        <s v="诺梵旗舰店"/>
        <s v="巧罗旗舰店"/>
        <s v="淘豆食品专营店"/>
        <s v="天成丰顺食品专营店"/>
        <s v="天猫超市"/>
        <s v="长沙雄越食品专营店"/>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8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7.xml><?xml version="1.0" encoding="utf-8"?>
<pivotCacheDefinition xmlns="http://schemas.openxmlformats.org/spreadsheetml/2006/main" xmlns:r="http://schemas.openxmlformats.org/officeDocument/2006/relationships" saveData="0" refreshedBy="Administrator" refreshedDate="42026.678534837964"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城市].[城市]" caption="城市" numFmtId="0" hierarchy="5" level="1">
      <sharedItems count="10">
        <s v="北京"/>
        <s v="广州"/>
        <s v="杭州"/>
        <s v="昆明"/>
        <s v="泉州"/>
        <s v="厦门"/>
        <s v="上海"/>
        <s v="深圳"/>
        <s v="苏州"/>
        <s v="长沙"/>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2" memberValueDatatype="130" unbalanced="0">
      <fieldsUsage count="2">
        <fieldUsage x="-1"/>
        <fieldUsage x="0"/>
      </fieldsUsage>
    </cacheHierarchy>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6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8.xml><?xml version="1.0" encoding="utf-8"?>
<pivotCacheDefinition xmlns="http://schemas.openxmlformats.org/spreadsheetml/2006/main" xmlns:r="http://schemas.openxmlformats.org/officeDocument/2006/relationships" saveData="0" refreshedBy="Administrator" refreshedDate="42026.678535416664"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省份].[省份]" caption="省份" numFmtId="0" hierarchy="4" level="1">
      <sharedItems count="10">
        <s v="北京"/>
        <s v="福建"/>
        <s v="广东"/>
        <s v="河南"/>
        <s v="湖南"/>
        <s v="江苏"/>
        <s v="山东"/>
        <s v="上海"/>
        <s v="云南"/>
        <s v="浙江"/>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2" memberValueDatatype="130" unbalanced="0">
      <fieldsUsage count="2">
        <fieldUsage x="-1"/>
        <fieldUsage x="0"/>
      </fieldsUsage>
    </cacheHierarchy>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6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9.xml><?xml version="1.0" encoding="utf-8"?>
<pivotCacheDefinition xmlns="http://schemas.openxmlformats.org/spreadsheetml/2006/main" xmlns:r="http://schemas.openxmlformats.org/officeDocument/2006/relationships" saveData="0" refreshedBy="Administrator" refreshedDate="42026.678536111111"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平台].[平台]" caption="平台" numFmtId="0" level="1">
      <sharedItems count="5">
        <s v="全球购"/>
        <s v="淘宝"/>
        <s v="天猫"/>
        <s v="天猫超市"/>
        <s v="天猫国际"/>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5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0.xml><?xml version="1.0" encoding="utf-8"?>
<pivotCacheDefinition xmlns="http://schemas.openxmlformats.org/spreadsheetml/2006/main" xmlns:r="http://schemas.openxmlformats.org/officeDocument/2006/relationships" saveData="0" refreshedBy="Administrator" refreshedDate="42026.678536689818"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平台].[平台]" caption="平台" numFmtId="0" level="1">
      <sharedItems count="5">
        <s v="全球购"/>
        <s v="淘宝"/>
        <s v="天猫"/>
        <s v="天猫超市"/>
        <s v="天猫国际"/>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4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1.xml><?xml version="1.0" encoding="utf-8"?>
<pivotCacheDefinition xmlns="http://schemas.openxmlformats.org/spreadsheetml/2006/main" xmlns:r="http://schemas.openxmlformats.org/officeDocument/2006/relationships" saveData="0" refreshedBy="Administrator" refreshedDate="42026.678537615742"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五].[属性五]" caption="属性五" numFmtId="0" hierarchy="12" level="1">
      <sharedItems count="2282">
        <s v="(大礼包)"/>
        <s v="0003"/>
        <s v="0011"/>
        <s v="1.25kg散装威化"/>
        <s v="1.5kg"/>
        <s v="10"/>
        <s v="100%黑巧克力 120g"/>
        <s v="1008克组合"/>
        <s v="100牛奶糖（提拉米苏冰淇淋味）107g"/>
        <s v="108克椒香"/>
        <s v="10枚混合促销装"/>
        <s v="10种美食集合"/>
        <s v="11281033"/>
        <s v="11281036"/>
        <s v="11281038"/>
        <s v="11281043"/>
        <s v="11281053"/>
        <s v="11281054"/>
        <s v="11281059"/>
        <s v="11281060"/>
        <s v="11281061"/>
        <s v="11281062"/>
        <s v="11281125"/>
        <s v="11281126"/>
        <s v="11281128"/>
        <s v="1190g"/>
        <s v="11件节日大礼包组合装"/>
        <s v="1208克组合"/>
        <s v="120g果汁糖"/>
        <s v="120g榴莲软心"/>
        <s v="120g玫瑰鲜花饼直立袋"/>
        <s v="1250酥心糖桶750g"/>
        <s v="1250新年糖桶"/>
        <s v="128g黑糖话梅"/>
        <s v="12袋零食组合"/>
        <s v="13"/>
        <s v="1314礼盒装"/>
        <s v="1314系列"/>
        <s v="14"/>
        <s v="15"/>
        <s v="1500g 礼包"/>
        <s v="1500g礼盒装2"/>
        <s v="1600克组合"/>
        <s v="1600巧组合"/>
        <s v="1608克"/>
        <s v="1616克组合"/>
        <s v="1632克组合"/>
        <s v="165克薄酥饼原味"/>
        <s v="1800克曲奇"/>
        <s v="180g*6盒"/>
        <s v="18粒金装礼盒"/>
        <s v="18粒礼盒"/>
        <s v="1hsc11"/>
        <s v="2000g肉松饼"/>
        <s v="200g桂花云片糕"/>
        <s v="200g玉米软糖"/>
        <s v="200克袜底酥"/>
        <s v="2014散装2"/>
        <s v="2014散装3"/>
        <s v="2014散装4"/>
        <s v="2014新款01"/>
        <s v="2014新款02"/>
        <s v="2014新款03"/>
        <s v="2014新款04"/>
        <s v="2014新款05"/>
        <s v="20枚经典装"/>
        <s v="20枚云腿玫瑰酥"/>
        <s v="20微米黄金丝滑纯可可脂巧克力"/>
        <s v="20微米黄金丝滑纯脂夹心巧克力92g"/>
        <s v="20微米黄金丝滑纯脂夹心巧克力92g*2"/>
        <s v="2100g整箱肉松饼"/>
        <s v="2400曲组合"/>
        <s v="2500g礼盒装"/>
        <s v="250g超凉"/>
        <s v="250g花生牛轧糖"/>
        <s v="250g酒心巧克力"/>
        <s v="250g牛轧糖"/>
        <s v="250g小酥饼原味"/>
        <s v="250克芝麻脆片"/>
        <s v="258g牛轧糖"/>
        <s v="25格方形金花DIY礼盒套装"/>
        <s v="25粒礼盒"/>
        <s v="275g龙须酥"/>
        <s v="27粒心形礼盒"/>
        <s v="28格心形丝绒DIY礼盒套装"/>
        <s v="3+2夹心饼干组合装"/>
        <s v="3+2榴莲味饼干180g"/>
        <s v="300g"/>
        <s v="300g老字号系列"/>
        <s v="300花生糖"/>
        <s v="300克"/>
        <s v="375*3袋"/>
        <s v="39.9零食组合套餐"/>
        <s v="3包消化饼+1包金黄脆"/>
        <s v="3袋肉松饼"/>
        <s v="3罐组合装"/>
        <s v="3款水果糖组合"/>
        <s v="4.5g红双喜散装"/>
        <s v="4.5g喜糖250g装"/>
        <s v="400g"/>
        <s v="400g混合水果味瑞士糖"/>
        <s v="400克凤梨酥"/>
        <s v="400牛轧糖285克袋装"/>
        <s v="400酥心糖328g"/>
        <s v="405克八种口味组合"/>
        <s v="410g"/>
        <s v="418g"/>
        <s v="430"/>
        <s v="454g蛋卷王"/>
        <s v="456g"/>
        <s v="460gX2桶组合"/>
        <s v="468g"/>
        <s v="4盒馅饼834g礼盒"/>
        <s v="4口味松露巧克力"/>
        <s v="4口味桶装375g"/>
        <s v="500g牛扎糖"/>
        <s v="500g组合大礼包"/>
        <s v="500克系列"/>
        <s v="500奶糖"/>
        <s v="50g*10条特醇（果仁）"/>
        <s v="50g*6黑巧套餐"/>
        <s v="50个松塔散装组合套餐"/>
        <s v="518g苏打饼干"/>
        <s v="518g苏打系列"/>
        <s v="530G阿狸礼盒"/>
        <s v="56%罐巧克力90g"/>
        <s v="560KT猫礼盒"/>
        <s v="5口味任选"/>
        <s v="5款量贩装巧克力礼包"/>
        <s v="5味鲜花饼"/>
        <s v="600克曲奇礼盒"/>
        <s v="600克桶装麻饼"/>
        <s v="648克"/>
        <s v="650g综合口味"/>
        <s v="65g*18"/>
        <s v="681g曲奇"/>
        <s v="68元礼包组合"/>
        <s v="6个装"/>
        <s v="6盒馅饼礼袋"/>
        <s v="6味糖"/>
        <s v="70散装"/>
        <s v="72%黑巧克力"/>
        <s v="72%桶巧克力 90g"/>
        <s v="720克腰果酥"/>
        <s v="726g中国红半糖组合牛轧糖1"/>
        <s v="77"/>
        <s v="77粒礼盒"/>
        <s v="77松塔"/>
        <s v="77松塔28根"/>
        <s v="77松塔组合"/>
        <s v="780G大礼包"/>
        <s v="7包组合套装"/>
        <s v="7款组合"/>
        <s v="800g"/>
        <s v="800g罐装奇欧比巧克力"/>
        <s v="800g礼盒装1"/>
        <s v="800g铁盒凤凰卷"/>
        <s v="800g组合大礼包"/>
        <s v="800克松露巧克力"/>
        <s v="808"/>
        <s v="808克巧克力组合"/>
        <s v="808克套装"/>
        <s v="808糖果礼包"/>
        <s v="808组合"/>
        <s v="82克袋装系列"/>
        <s v="840g金丝肉松饼"/>
        <s v="8口味400克"/>
        <s v="8口味408g"/>
        <s v="8口味松露巧克力"/>
        <s v="8口味松露巧克力400g"/>
        <s v="8口味松露巧克力系列"/>
        <s v="8枚装礼盒"/>
        <s v="9.2*12棒棒糖2连包"/>
        <s v="900"/>
        <s v="908g"/>
        <s v="908克蛋卷王"/>
        <s v="90G千纸鹤"/>
        <s v="98"/>
        <s v="98元礼包组合"/>
        <s v="9包组合"/>
        <s v="9入综合蛋黄酥绿豆酥香芋酥"/>
        <s v="A9 欢乐熊软糖"/>
        <s v="aixi糖750g散装"/>
        <s v="Aji尼西亚惊奇脆片饼干200g(发酵饼干)"/>
        <s v="ATTIMO缇慕露松巧克力400g"/>
        <s v="B20 果仁奶香硬糖"/>
        <s v="B23 黑糖话梅250g"/>
        <s v="B50 江南贡花生糖"/>
        <s v="BBQ（油炸型膨化食品）500g"/>
        <s v="DARS白巧克力42g"/>
        <s v="DARS红色牛奶巧克力"/>
        <s v="DXC-gd019"/>
        <s v="EGO大礼包5包"/>
        <s v="FDZB001"/>
        <s v="FDZB002"/>
        <s v="FDZT003"/>
        <s v="FOX‘S霍士水晶糖"/>
        <s v="glico"/>
        <s v="Happytime"/>
        <s v="hello Kitty 什锦曲奇"/>
        <s v="hellokitty果汁软糖(什锦味)1000g"/>
        <s v="HERSHEY’S /好时 100g好时巧珍珠扁桃仁牛奶巧克力（袋装）"/>
        <s v="katis20140317"/>
        <s v="lihe"/>
        <s v="LIPO利葡面包干300g"/>
        <s v="lj007"/>
        <s v="Lollipops/星空棒棒糖"/>
        <s v="LOT100"/>
        <s v="LOVE深情密码礼盒"/>
        <s v="m&amp;m‘s花生牛奶巧克力豆散装500g"/>
        <s v="Maxbar5韩式 花生夹心巧克力棒420g"/>
        <s v="Maxbar5韩式花生夹心巧克力棒840g"/>
        <s v="MINT0750袋"/>
        <s v="MN001"/>
        <s v="NZT142124"/>
        <s v="PK脆14g"/>
        <s v="pk脆散装250g"/>
        <s v="pk脆散装500g"/>
        <s v="pocky"/>
        <s v="pretz"/>
        <s v="QQ糖"/>
        <s v="QS450313010066"/>
        <s v="Q感花生牛轧糖"/>
        <s v="Q感牛轧糖"/>
        <s v="RITZ"/>
        <s v="RITZ芝士夹心饼"/>
        <s v="rivon礼坊"/>
        <s v="RSJ-X1"/>
        <s v="RXS-X1"/>
        <s v="suang"/>
        <s v="Sugus瑞士糖混合水果口味软糖550g"/>
        <s v="T24"/>
        <s v="T3"/>
        <s v="T30"/>
        <s v="TIPO"/>
        <s v="TIPO白巧克力面包干300g"/>
        <s v="tipo面包干"/>
        <s v="TIPO面包干300g"/>
        <s v="torte cookies"/>
        <s v="V9夹心果汁软糖500g"/>
        <s v="VC夹心水果糖"/>
        <s v="ZFXT005"/>
        <s v="阿尔卑斯"/>
        <s v="阿尔卑斯20支棒棒糖礼盒"/>
        <s v="阿尔卑斯散装250g"/>
        <s v="埃丝汀262"/>
        <s v="艾比利薯片"/>
        <s v="艾尔肯麻糖228g"/>
        <s v="艾窝窝 500g"/>
        <s v="艾窝窝300g"/>
        <s v="艾窝窝400g礼盒"/>
        <s v="爱的告白之金色恋曲"/>
        <s v="爱的珍藏巧克力500G"/>
        <s v="爱情礼包"/>
        <s v="爱情礼包系列"/>
        <s v="爱情礼盒糖209g"/>
        <s v="爱上切片曲奇200g"/>
        <s v="爱尚咪咪虾味条720g"/>
        <s v="爱呦牛奶糖500G"/>
        <s v="爱之书171g套餐"/>
        <s v="安徽合肥特产四大名点"/>
        <s v="安琪浓情什酥"/>
        <s v="澳门风味蛋卷"/>
        <s v="澳门特产香记紫菜肉松蛋卷225g"/>
        <s v="澳崎熊饼100g"/>
        <s v="八宝饭饭"/>
        <s v="八宝果糖500g"/>
        <s v="八点礼盒"/>
        <s v="巴旦木白巧克力塔酥125g"/>
        <s v="芭喜方形25粒diy礼盒套餐"/>
        <s v="白鹤鸡蛋饼5斤"/>
        <s v="白胡椒饼"/>
        <s v="白麻片450克"/>
        <s v="白糯米八宝饭"/>
        <s v="白糯米八宝饭300g"/>
        <s v="白巧克力"/>
        <s v="白巧克力面包干300g"/>
        <s v="白糖年糕"/>
        <s v="白糖沙琪玛组合"/>
        <s v="白玉礼盒"/>
        <s v="百醇红酒畅吃包"/>
        <s v="百醇抹茶畅吃包"/>
        <s v="百醇牛奶畅吃包"/>
        <s v="百醇巧克力畅吃包"/>
        <s v="百醇提拉米苏畅吃包"/>
        <s v="百醇榛仁巧克力畅吃包"/>
        <s v="百花牌花生牛轧糖380g"/>
        <s v="百力滋番茄畅吃包"/>
        <s v="百力滋抹茶畅吃包"/>
        <s v="百力滋色拉畅吃包"/>
        <s v="百力滋微辣虾畅吃包"/>
        <s v="百奇"/>
        <s v="百奇熊猫"/>
        <s v="柏泰260g 2包组合"/>
        <s v="板栗馅饼礼盒300g"/>
        <s v="半糖牛轧118g(中度充气混合型)"/>
        <s v="半糖牛轧118gx4袋组合"/>
        <s v="半糖牛轧糖"/>
        <s v="伴手礼"/>
        <s v="棒棒糖"/>
        <s v="棒棒糖 165g"/>
        <s v="棒棒糖（水果味）85克"/>
        <s v="棒棒糖10G"/>
        <s v="棒棒糖200g"/>
        <s v="棒棒糖20支116克"/>
        <s v="棒棒糖300g"/>
        <s v="棒棒糖60支桶装"/>
        <s v="包装"/>
        <s v="薄饼"/>
        <s v="薄荷糖"/>
        <s v="薄荷糖系列"/>
        <s v="薄荷味硬糖"/>
        <s v="报喜牛轧糖500g"/>
        <s v="鲍鱼酥(酥性饼干)240g"/>
        <s v="爆米花120gx5包组合"/>
        <s v="爆米花礼盒"/>
        <s v="爆米花两包"/>
        <s v="北大仓巧克力酒心糖200g"/>
        <s v="北大仓巧克力酒心糖240g"/>
        <s v="北京酥"/>
        <s v="北京酥450g"/>
        <s v="北京特产冠享食品大礼包800g"/>
        <s v="北京特产红螺大礼包1000g"/>
        <s v="北京特产红螺大礼包800g"/>
        <s v="北京特产黄龙祥大礼盒1600g"/>
        <s v="北京特产御食园大礼包1000g"/>
        <s v="北纬10度松露巧克力（代可可脂）388克"/>
        <s v="贝露琪牛轧糖"/>
        <s v="比利时风味饼干"/>
        <s v="比利时风味饼干 散装1518g"/>
        <s v="比利时风味饼干24包*4份"/>
        <s v="比利时风味饼干400g"/>
        <s v="比利时风味饼干散称"/>
        <s v="比利时风味焦糖饼干"/>
        <s v="比利时吉利莲金贝壳巧克力礼盒250G"/>
        <s v="扁桃仁脆欧韵奶茶"/>
        <s v="扁桃仁脆巧克力"/>
        <s v="扁桃仁牛奶硬糖"/>
        <s v="宾驰巧克力饼干"/>
        <s v="缤纷乐T2x3x9组合装"/>
        <s v="缤纷礼意礼盒巧克力"/>
        <s v="冰激凌棒棒糖165g"/>
        <s v="冰激凌棒棒糖165g*2组合"/>
        <s v="冰力克"/>
        <s v="冰力克4盒铁盒装"/>
        <s v="饼"/>
        <s v="饼干"/>
        <s v="饼干礼盒"/>
        <s v="饼干套餐礼盒"/>
        <s v="饼干系列"/>
        <s v="饼干组合装"/>
        <s v="菠萝酥500g"/>
        <s v="亳州特产"/>
        <s v="卜珂蔓越莓曲奇400克"/>
        <s v="不二家棒棒糖（蜜桃味+葡萄味+哈蜜瓜味+香橙味）125g(正负20支）"/>
        <s v="不老林牛扎"/>
        <s v="不要叫我甜心"/>
        <s v="步步糕混合装500g"/>
        <s v="彩蛋酥"/>
        <s v="彩虹糖原味瓶装120g"/>
        <s v="草饼250g"/>
        <s v="草莓牛奶巧克力"/>
        <s v="草莓牛奶硬糖"/>
        <s v="茶饼礼盒装"/>
        <s v="馋鱼儿麻薯210g"/>
        <s v="超级蛋黄煎饼"/>
        <s v="超浓牛奶糖"/>
        <s v="炒货"/>
        <s v="炒米"/>
        <s v="炒米（炒货食品 油炸类）500克"/>
        <s v="炒米285g"/>
        <s v="炒米408g"/>
        <s v="炒米500g散装"/>
        <s v="炒年糕条110g"/>
        <s v="陈麻花"/>
        <s v="陈皮梅夹心软糖250g"/>
        <s v="陈皮梅软糖"/>
        <s v="陈皮梅软糖250g"/>
        <s v="陈皮梅软糖250g*2包"/>
        <s v="陈皮梅软糖250g*4"/>
        <s v="陈皮梅软糖250克"/>
        <s v="陈皮梅软糖散装500克"/>
        <s v="陈皮糖"/>
        <s v="陈皮糖355g*5袋"/>
        <s v="陈皮糖355gx2包组合"/>
        <s v="陈皮糖355克"/>
        <s v="陈皮糖888g"/>
        <s v="陈皮糖888g*2袋套餐"/>
        <s v="吃我一棒棒棒糖110.4g(9.2gx12支)"/>
        <s v="吃我一棒黑糖话梅棒棒糖110.4克"/>
        <s v="传统茯苓饼480g"/>
        <s v="传统茯苓饼480gX2袋"/>
        <s v="传统茯苓夹饼65g"/>
        <s v="传统糕点"/>
        <s v="传统糕点栗子馅饼盒装220g"/>
        <s v="传统特浓椰子糖"/>
        <s v="创意定制diy玫瑰花手工刻字巧克力礼盒装"/>
        <s v="春节年货礼盒"/>
        <s v="纯黑100%巧克力"/>
        <s v="纯花生酱三明治饼干540g"/>
        <s v="纯绿豆糕270g"/>
        <s v="纯奶脆香米"/>
        <s v="纯情牛奶巧克力112g"/>
        <s v="纯手工高端松露"/>
        <s v="纯手工燕麦饼干"/>
        <s v="纯薯喜爱500G"/>
        <s v="纯味巧克力豆散装250g"/>
        <s v="纯燕麦巧克力"/>
        <s v="醇黑巧克力305.5g"/>
        <s v="糍粑"/>
        <s v="葱油饼"/>
        <s v="葱油咸味500克"/>
        <s v="粗粮燕麦鸡蛋卷"/>
        <s v="促销装"/>
        <s v="促销装2"/>
        <s v="脆饼"/>
        <s v="脆皮蛋糕1.5"/>
        <s v="脆皮软糖鲜乳球250g组合"/>
        <s v="脆皮鲜乳秋 夹心软糖500g"/>
        <s v="脆皮鲜乳球"/>
        <s v="脆皮鲜乳球　夹心软糖（什锦味）"/>
        <s v="脆皮鲜乳球 夹心软糖(什锦味)500g"/>
        <s v="脆皮鲜乳球 夹心软糖500g*2"/>
        <s v="脆皮鲜乳球夹心软糖"/>
        <s v="脆皮鲜乳球夹心软糖500g*3包组合套餐"/>
        <s v="脆皮鲜乳球夹心软糖500g散装"/>
        <s v="脆皮鲜乳球夹心软糖混合口味散装500g"/>
        <s v="脆皮鲜乳球夹心软糖组合500g"/>
        <s v="脆皮朱古力球"/>
        <s v="脆酥散称500g"/>
        <s v="脆香米216g碗装"/>
        <s v="脆香米散装"/>
        <s v="大白兔"/>
        <s v="大白兔100牛奶糖 107克"/>
        <s v="大白兔100牛奶糖107g"/>
        <s v="大白兔罐装"/>
        <s v="大白兔红豆味奶糖227g"/>
        <s v="大白兔奶糖"/>
        <s v="大白兔奶糖 200g"/>
        <s v="大白兔奶糖 227g"/>
        <s v="大白兔奶糖 380g"/>
        <s v="大白兔奶糖 散装 500克"/>
        <s v="大白兔奶糖 散装 五百克"/>
        <s v="大白兔奶糖 散装五百克"/>
        <s v="大白兔奶糖 铁听装 400g"/>
        <s v="大白兔奶糖114g"/>
        <s v="大白兔奶糖258g"/>
        <s v="大白兔奶糖散装 500克"/>
        <s v="大白兔奶糖散装500g"/>
        <s v="大白兔奶糖散装500克"/>
        <s v="大白兔奶油话梅糖168g"/>
        <s v="大白兔巧克力味奶糖227g"/>
        <s v="大白兔清凉味奶糖227g"/>
        <s v="大白兔散称500g"/>
        <s v="大白兔酸奶味奶糖227g"/>
        <s v="大白兔玉米味奶糖227g"/>
        <s v="大白兔原味散称500g"/>
        <s v="大动物饼干"/>
        <s v="大黑松小俩口"/>
        <s v="大块巧克力原味216g"/>
        <s v="大礼包"/>
        <s v="大礼包1"/>
        <s v="大礼包1900g"/>
        <s v="大礼包2270g"/>
        <s v="大礼包2475G"/>
        <s v="大礼包280g套装"/>
        <s v="大礼包36包"/>
        <s v="大礼包大"/>
        <s v="大礼包薯条"/>
        <s v="大礼包套餐C"/>
        <s v="大礼包中"/>
        <s v="大礼包组合"/>
        <s v="大礼袋918g"/>
        <s v="大礼盒"/>
        <s v="大礼盒A50"/>
        <s v="大米饼"/>
        <s v="大米饼135g"/>
        <s v="大润谷大礼包1215g"/>
        <s v="大松糕600g"/>
        <s v="大酥散混合味"/>
        <s v="大喜酥"/>
        <s v="大喜酥468g"/>
        <s v="大虾酥"/>
        <s v="大虾酥468g"/>
        <s v="大虾酥糖（裹皮型酥质糖果）400g"/>
        <s v="大虾酥糖套装800g"/>
        <s v="大自然松露型巧克力"/>
        <s v="代餐饼干"/>
        <s v="代可可脂白巧克力松塔500g"/>
        <s v="袋装1"/>
        <s v="袋装1200组合"/>
        <s v="袋装蛋黄"/>
        <s v="袋装黑糖话梅"/>
        <s v="袋装巧克力"/>
        <s v="袋装鲜花饼 经典玫瑰鲜花饼"/>
        <s v="袋装云腿"/>
        <s v="丹麦风味曲奇600g"/>
        <s v="丹麦风味曲奇908g"/>
        <s v="丹麦风味曲奇饼干600g*2套装"/>
        <s v="丹麦皇室508g"/>
        <s v="丹麦皇室经典曲奇"/>
        <s v="丹麦蓝罐曲奇（饼干）908g"/>
        <s v="丹麦蓝罐曲奇饼干681g"/>
        <s v="丹麦蓝罐曲奇饼干908g"/>
        <s v="丹麦蓝罐曲奇经典908g"/>
        <s v="丹麦曲奇(饼干)163g"/>
        <s v="丹麦曲奇(饼干)200g"/>
        <s v="丹麦曲奇(饼干)368g"/>
        <s v="丹麦曲奇(饼干)750g"/>
        <s v="丹麦曲奇（饼干）750g+巧贝特180g"/>
        <s v="丹麦曲奇(饼干)908g礼盒"/>
        <s v="丹麦曲奇(饼干)90g"/>
        <s v="丹麦曲奇908"/>
        <s v="丹麦曲奇饼干908g"/>
        <s v="淡盐味薯片"/>
        <s v="弹恋爱200克+小样470克组合"/>
        <s v="蛋糕"/>
        <s v="蛋花酥（200gx4袋）"/>
        <s v="蛋黄饼420g"/>
        <s v="蛋黄煎饼饼干"/>
        <s v="蛋黄酥"/>
        <s v="蛋黄酥（红豆）50g*4个"/>
        <s v="蛋黄酥（莲蓉）50g*4个"/>
        <s v="蛋黄酥（莲蓉）50g*6个"/>
        <s v="蛋黄酥（抹茶）50g*4个"/>
        <s v="蛋黄酥（紫薯）50g*4个"/>
        <s v="蛋黄酥50g*6个"/>
        <s v="蛋黄酥50g*6枚"/>
        <s v="蛋黄馅饼320g"/>
        <s v="蛋卷"/>
        <s v="蛋卷216g"/>
        <s v="蛋卷72g"/>
        <s v="蛋卷酱心巧克力散装250g"/>
        <s v="蛋卷组合装"/>
        <s v="蛋散"/>
        <s v="蛋酥沙琪玛"/>
        <s v="稻香村3100g糕点礼盒"/>
        <s v="稻香村京八件糕点礼盒600g"/>
        <s v="稻香村散装糕点礼盒"/>
        <s v="德芙 散装500g 多口味 组合"/>
        <s v="德芙448g"/>
        <s v="德芙巧克力"/>
        <s v="德芙巧克力156g"/>
        <s v="德芙巧克力60颗礼盒装组合"/>
        <s v="地瓜牛奶味牛轧糖"/>
        <s v="第二代松露巧克力"/>
        <s v="第三代"/>
        <s v="第一代松露巧克力"/>
        <s v="第一排糖"/>
        <s v="淀粉型凝胶糖果"/>
        <s v="冬笋饼"/>
        <s v="冬笋饼散装200g"/>
        <s v="冬阴功味虾片"/>
        <s v="豆乳威化"/>
        <s v="豆沙酥组合"/>
        <s v="多彩巧克力"/>
        <s v="多彩糖果209克"/>
        <s v="多口味夹心巧克力"/>
        <s v="多口味组合装600g"/>
        <s v="多寿"/>
        <s v="多味麻花500g*2盒组合"/>
        <s v="多味水果夹心糖果、红心牛奶巧克力"/>
        <s v="哆啦A梦注心饼干70g"/>
        <s v="俄罗斯糖果"/>
        <s v="儿童零食礼包组合"/>
        <s v="耳朵眼炸糕"/>
        <s v="二代松露巧克力"/>
        <s v="二等百醇草莓"/>
        <s v="法式蔓越莓曲奇200g"/>
        <s v="法式蔓越莓曲奇饼干200g"/>
        <s v="法式曲奇200g"/>
        <s v="法式软面包 散装250g"/>
        <s v="法式软面包（调理面包）300g*3袋"/>
        <s v="法式小面包（软式面包）320g*3包"/>
        <s v="法式小面包（软式面包）散装250g"/>
        <s v="法式原味1000g"/>
        <s v="饭焦干"/>
        <s v="方块酥"/>
        <s v="方块酥1"/>
        <s v="方块酥450g"/>
        <s v="方块酥礼盒"/>
        <s v="方型裹腹松露巧克力"/>
        <s v="非凡牛奶巧克力100g"/>
        <s v="费列罗13粒+12朵玫瑰花"/>
        <s v="费列罗T.3一条37g"/>
        <s v="费列罗T18"/>
        <s v="费列罗T24"/>
        <s v="费列罗T3"/>
        <s v="费列罗T3*16"/>
        <s v="费列罗T48"/>
        <s v="费列罗德芙双心礼盒装"/>
        <s v="费列罗礼盒装25粒"/>
        <s v="费列罗巧克力月光宝盒装48粒"/>
        <s v="分享装超优惠组合"/>
        <s v="粉白甜心糖"/>
        <s v="粉红洛可可礼盒"/>
        <s v="粉红帽子"/>
        <s v="蜂蜜老婆饼500g"/>
        <s v="蜂窝"/>
        <s v="凤梨酥"/>
        <s v="凤梨酥 300g"/>
        <s v="凤梨酥 300g (烘烤类糕点)"/>
        <s v="凤梨酥150g"/>
        <s v="凤梨酥168g"/>
        <s v="凤梨酥180g"/>
        <s v="凤梨酥200g"/>
        <s v="凤梨酥240g"/>
        <s v="凤梨酥300g*2套装"/>
        <s v="凤梨酥350"/>
        <s v="凤梨酥360g"/>
        <s v="凤梨酥600g"/>
        <s v="茯苓饼"/>
        <s v="茯苓果仁脆散装500g"/>
        <s v="福妈无糖食品礼包"/>
        <s v="腐乳饼500g"/>
        <s v="富贵吉祥 150g"/>
        <s v="馥郁浓醇1000G"/>
        <s v="伽纳彻阿魔小熊E1011"/>
        <s v="伽纳彻粉猪E1502"/>
        <s v="伽纳彻红猪E1501"/>
        <s v="感恩礼富贵呈祥1098g"/>
        <s v="干吃汤圆0.5kg"/>
        <s v="干吃汤圆2kg（芝麻味）"/>
        <s v="干吃汤圆花生味468g"/>
        <s v="干吃汤圆散称1000g"/>
        <s v="干吃汤圆散称2kg 4种口味组合"/>
        <s v="干吃汤圆散称500g"/>
        <s v="干吃汤圆散称500g 4种口味组合"/>
        <s v="干吃汤圆芝麻味468g"/>
        <s v="干蛋糕"/>
        <s v="高档礼盒经典"/>
        <s v="高级牛奶味硬糖棒棒糖散装20支"/>
        <s v="高级牛奶硬糖"/>
        <s v="高级牛奶硬糖散装250g"/>
        <s v="高粱饴糖500g"/>
        <s v="高纤维燕麦饼干（玉米口味）265gX5包 套装"/>
        <s v="糕餅"/>
        <s v="糕点"/>
        <s v="糕点大礼包组合"/>
        <s v="糕点礼包组合808g"/>
        <s v="糕点礼盒"/>
        <s v="糕点礼盒A"/>
        <s v="糕点礼盒B"/>
        <s v="糕点系列"/>
        <s v="糕点组合"/>
        <s v="糕点组合730g"/>
        <s v="格力高"/>
        <s v="公仔熊蛋糕285g*2盒"/>
        <s v="功德林"/>
        <s v="功德林6罐装"/>
        <s v="古迪黑糖酥"/>
        <s v="古典100g"/>
        <s v="瓜子酥320g"/>
        <s v="冠生园大白兔原味奶糖礼盒"/>
        <s v="广州首礼"/>
        <s v="广州四宝"/>
        <s v="龟苓膏糖"/>
        <s v="桂花糖年糕"/>
        <s v="桂顺斋"/>
        <s v="桂顺斋小八件"/>
        <s v="桂圆黑糖和芝麻味组合"/>
        <s v="桂云片糕"/>
        <s v="锅巴"/>
        <s v="锅巴散称500克"/>
        <s v="国产零食礼盒"/>
        <s v="国庆组合3款巧克力组合"/>
        <s v="国庆组合4款巧克力组合"/>
        <s v="果冰晶红爱心"/>
        <s v="果冰晶混合"/>
        <s v="果冰晶喜字糖"/>
        <s v="果冰晶樱花糖"/>
        <s v="果酱夹心饼干"/>
        <s v="果仁"/>
        <s v="果仁脆200g"/>
        <s v="果仁奶酥"/>
        <s v="果仁巧克力"/>
        <s v="果仁巧克力豆"/>
        <s v="果仁酥心糖"/>
        <s v="果蔬巧克力118g"/>
        <s v="果蔬苏打发酵饼干460g"/>
        <s v="果味糖200g"/>
        <s v="果汁夹心糖（夹心型硬质糖果）"/>
        <s v="果汁软糖"/>
        <s v="果汁软糖150g"/>
        <s v="果汁软心糖"/>
        <s v="果子町苏打奶盐味饼干"/>
        <s v="果子软糖"/>
        <s v="菓子"/>
        <s v="裹覆松露巧克力408克"/>
        <s v="海苔肉松曲奇400克组合"/>
        <s v="海苔味虾片"/>
        <s v="憨豆先生"/>
        <s v="韩国零食大礼包套装"/>
        <s v="韩国零食组合"/>
        <s v="韩国糖果"/>
        <s v="韩尚果缤糖散称500g"/>
        <s v="杭味四宝"/>
        <s v="杭州缤纷小吃礼"/>
        <s v="杭州味道240g（绿茶酥）"/>
        <s v="好百贝单包"/>
        <s v="好百贝麦片巧克力2组合"/>
        <s v="好百贝麦片巧克力3组合"/>
        <s v="好百贝燕麦牛奶巧克力酥脆棒488g"/>
        <s v="好丽友杏仁糖 90g"/>
        <s v="好丽友杏仁糖90g"/>
        <s v="好利源脆皮鲜乳球500g"/>
        <s v="好朋友大礼包1435g组合"/>
        <s v="好时散装1000g"/>
        <s v="好时散装500g"/>
        <s v="好时散装混合500g"/>
        <s v="合桃酥680g"/>
        <s v="和风鸡汁拉面条"/>
        <s v="和风麻糬芝麻味"/>
        <s v="和情焦糖700g*2袋组合装"/>
        <s v="核桃糕"/>
        <s v="核桃糕133g"/>
        <s v="核桃酥"/>
        <s v="核桃酥320g"/>
        <s v="核桃一口香"/>
        <s v="核枣糕礼盒"/>
        <s v="黑加仑"/>
        <s v="黑加纳巧克力90g"/>
        <s v="黑麻椒盐 套餐"/>
        <s v="黑梅糖"/>
        <s v="黑梅糖468g"/>
        <s v="黑巧克力"/>
        <s v="黑巧克力225g"/>
        <s v="黑巧克力散装500g"/>
        <s v="黑巧克力味威化饼"/>
        <s v="黑森林松露3"/>
        <s v="黑森林松露夹心巧克力100g"/>
        <s v="黑森林松露巧克力1000克"/>
        <s v="黑松露巧克力400g"/>
        <s v="黑松露型巧克力"/>
        <s v="黑糖"/>
        <s v="黑糖棒棒糖"/>
        <s v="黑糖饼干"/>
        <s v="黑糖饼干500g"/>
        <s v="黑糖话梅"/>
        <s v="黑糖话梅 468g"/>
        <s v="黑糖话梅 500g"/>
        <s v="黑糖话梅227"/>
        <s v="黑糖话梅468g"/>
        <s v="黑糖话梅500G"/>
        <s v="黑糖话梅500g散装"/>
        <s v="黑糖话梅82g"/>
        <s v="黑糖话梅棒棒糖140g*4组合"/>
        <s v="黑糖话梅糖"/>
        <s v="黑糖话梅糖 478g"/>
        <s v="黑糖话梅糖(硬糖）500g散装"/>
        <s v="黑糖话梅糖1000g"/>
        <s v="黑糖话梅糖1404g"/>
        <s v="黑糖话梅糖468g*3包套餐"/>
        <s v="黑糖话梅糖500g"/>
        <s v="黑糖话梅糖500g散装"/>
        <s v="黑糖话梅糖散装250g"/>
        <s v="黑糖话梅系列"/>
        <s v="黑糖话梅硬糖"/>
        <s v="黑糖话梅硬糖1404g"/>
        <s v="黑糖话梅硬糖468g"/>
        <s v="黑糖话梅优果奶酥"/>
        <s v="黑糖麻薯"/>
        <s v="黑糖麦芽饼500"/>
        <s v="黑糖麦芽饼500g"/>
        <s v="黑糖麦芽糖饼200g"/>
        <s v="黑糖蜜麻花"/>
        <s v="黑糖牛轧糖"/>
        <s v="黑糖沙琪玛"/>
        <s v="黑糖沙琪玛250g"/>
        <s v="黑糖酥"/>
        <s v="黑提子麦片巧克力300g"/>
        <s v="黑芝麻巻"/>
        <s v="黑芝麻糖"/>
        <s v="烘焙奇缘"/>
        <s v="烘烤蛋糕牛奶味1000g"/>
        <s v="烘烤类糕点(其他类)华夫饼2.5kg"/>
        <s v="红豆糕"/>
        <s v="红豆馅饼198g"/>
        <s v="红贡糖220g"/>
        <s v="红加纳巧克力90g"/>
        <s v="红酒"/>
        <s v="红螺艾窝窝500g"/>
        <s v="红螺大礼包1000克"/>
        <s v="红螺黑糖麻花"/>
        <s v="红螺蜜麻花"/>
        <s v="红螺咸脆麻花"/>
        <s v="红帽子"/>
        <s v="红帽子饼干"/>
        <s v="红色甜心糖"/>
        <s v="红双喜玉米软糖500G"/>
        <s v="红糖年糕"/>
        <s v="红糖沙琪玛400g"/>
        <s v="红心牛奶巧克力礼盒 表达爱意 传递亲情"/>
        <s v="红枣核桃糖"/>
        <s v="红枣派"/>
        <s v="宏亚77松塔"/>
        <s v="宏源散称陈皮糖"/>
        <s v="鸿福满堂"/>
        <s v="猴姑酥性饼干720克"/>
        <s v="猴姑酥性饼干960g（20天装）"/>
        <s v="猴菇3公斤精装"/>
        <s v="猴菇饼干"/>
        <s v="猴菇饼干2000G"/>
        <s v="猴菇饼干3000G"/>
        <s v="猴菇饼干420"/>
        <s v="猴菇曲奇饼干500g"/>
        <s v="猴菇苏打500g礼盒装"/>
        <s v="猴头菇饼干"/>
        <s v="猴头菇饼干2盒装组合"/>
        <s v="猴头菇饼干720g"/>
        <s v="花齿轮组合"/>
        <s v="花生 牛轧糖"/>
        <s v="花生糕"/>
        <s v="花生夹心巧克力棒864G"/>
        <s v="花生夹心巧克力散装1000g"/>
        <s v="花生牛轧(中度充气混合型糖果)400g"/>
        <s v="花生牛轧糖"/>
        <s v="花生牛轧糖 380g礼盒装"/>
        <s v="花生牛轧糖(220g)"/>
        <s v="花生牛轧糖220g"/>
        <s v="花生牛轧糖454g"/>
        <s v="花生牛轧糖500g*3"/>
        <s v="花生酥"/>
        <s v="花生酥(原味) 500g"/>
        <s v="花生酥168g"/>
        <s v="花生酥糖"/>
        <s v="花生酥甜味"/>
        <s v="花生糖"/>
        <s v="花生糖160g"/>
        <s v="花生糖250香辣味"/>
        <s v="花生一口香"/>
        <s v="华夫饼1580"/>
        <s v="华夫饼800g"/>
        <s v="华夫饼800克礼盒装"/>
        <s v="华夫饼原味(烘烤类)192g"/>
        <s v="华夫饼原味(烘烤类)2500g"/>
        <s v="华夫软饼1000g"/>
        <s v="华佳威混合水果味瑞士糖"/>
        <s v="华佳味混合水果味瑞士糖"/>
        <s v="话梅"/>
        <s v="话梅棒棒糖"/>
        <s v="话梅糖"/>
        <s v="怀山药脆片"/>
        <s v="欢块多420克"/>
        <s v="欢喜香酥"/>
        <s v="幻彩夹心"/>
        <s v="幻彩礼盒套装"/>
        <s v="皇冠丹麦牛油曲奇饼干908g 铁大礼盒 +可比可咖啡"/>
        <s v="皇冠丹麦曲奇饼干368g /盒"/>
        <s v="皇冠丹麦曲奇特别礼盒装皇冠丹麦曲奇750克巧贝特夹心饼干180克"/>
        <s v="皇冠曲奇908g"/>
        <s v="皇冠曲奇饼干72G组合"/>
        <s v="皇家马戏团"/>
        <s v="黄豆夹心酥"/>
        <s v="黄金宝石牛轧糖（地瓜牛奶）250g"/>
        <s v="黄金馍片"/>
        <s v="黄金肉松条"/>
        <s v="黄金肉松条1000g"/>
        <s v="黄金肉松条800g"/>
        <s v="黄金椰丝麻薯 210克 (熟粉类糕点)"/>
        <s v="黄龙古传绿豆糕410克"/>
        <s v="黄龙祥 北京特产大礼包800g"/>
        <s v="黄龙祥 北京特产礼袋1600g礼盒"/>
        <s v="黄帽子"/>
        <s v="黄心梅糖"/>
        <s v="黄油酱油味薯条"/>
        <s v="黄油曲奇饼干（红色）908g"/>
        <s v="黄油枣泥饼组合"/>
        <s v="黄远堂伴手礼"/>
        <s v="黄远堂凤梨酥"/>
        <s v="黄远堂凤梨酥125g"/>
        <s v="黄远堂馅饼"/>
        <s v="辉煌龙须900g"/>
        <s v="徽香之恋"/>
        <s v="回头客欧式蛋糕鸡蛋味800g"/>
        <s v="婚礼喜奶糖散称250g"/>
        <s v="混合500g"/>
        <s v="混合口味"/>
        <s v="混合口味装250g"/>
        <s v="混合礼包"/>
        <s v="混合柠檬薄荷组合装"/>
        <s v="混合软心巧克力球"/>
        <s v="混合味杏仁牛轧"/>
        <s v="混装切片"/>
        <s v="混装软心巧克力球600g"/>
        <s v="鸡蛋卷"/>
        <s v="鸡蛋牛奶味面包干300g"/>
        <s v="鸡仔饼"/>
        <s v="鸡仔饼(腰果味)188g"/>
        <s v="鸡仔饼150g"/>
        <s v="吉利黄金酥饼"/>
        <s v="吉祥尊礼"/>
        <s v="加拿饼干400g"/>
        <s v="加纳巧克力组合"/>
        <s v="家庭什饼干1380g"/>
        <s v="家庭装"/>
        <s v="嘉华月饼"/>
        <s v="嘉华中点"/>
        <s v="嘉华最实惠组合"/>
        <s v="嘉士伯牛轧糖220g"/>
        <s v="嘉云斯水果糖"/>
        <s v="嘉云糖"/>
        <s v="嘉云糖三盒套装"/>
        <s v="夹馅麻花黑芝麻味150g"/>
        <s v="夹馅棉花糖"/>
        <s v="夹心饼"/>
        <s v="夹心饼390g"/>
        <s v="夹心饼干"/>
        <s v="夹心饼干 花生酱味600g"/>
        <s v="夹心米果"/>
        <s v="夹心巧克力 A39"/>
        <s v="夹心巧克力，"/>
        <s v="夹心曲奇饼干"/>
        <s v="夹心威化4包组合"/>
        <s v="尖角脆散称500g"/>
        <s v="煎饼250克*4份"/>
        <s v="煎蛋糕"/>
        <s v="简约时光"/>
        <s v="简装烧饼"/>
        <s v="健达缤纷乐T2*3（129g）"/>
        <s v="健达缤纷乐巧克力T10"/>
        <s v="健达巧克力（迷你型）23粒"/>
        <s v="健德杏仁糖468g"/>
        <s v="健德燕麦巧克力"/>
        <s v="健德燕麦巧克力468"/>
        <s v="江米条1000g"/>
        <s v="江米条500g"/>
        <s v="姜糖"/>
        <s v="姜糖系列"/>
        <s v="降糖饼干420g"/>
        <s v="酱烧虾拉面条饼"/>
        <s v="酱油饼干310g"/>
        <s v="椒盐苏打"/>
        <s v="椒盐酥饼干"/>
        <s v="椒盐味米花酥（250g)"/>
        <s v="焦糖饼干"/>
        <s v="焦糖饼干250g3包组合"/>
        <s v="焦糖饼干700克"/>
        <s v="酵母减盐味苏打饼干472.5g"/>
        <s v="节日大礼包组合装"/>
        <s v="金币元宝巧克力"/>
        <s v="金箔巧克力"/>
        <s v="金更喜"/>
        <s v="金冠黑糖话梅468g"/>
        <s v="金冠黑糖话梅糖468g"/>
        <s v="金冠话梅糖"/>
        <s v="金冠糖果888g组合"/>
        <s v="金冠燕麦巧克力"/>
        <s v="金黄脆200gx4包x2份组合"/>
        <s v="金黄脆2包 套装"/>
        <s v="金娇625"/>
        <s v="金陵馅饼"/>
        <s v="金牌巧克力（板）60g"/>
        <s v="金牌肉松饼1.5千克"/>
        <s v="金牌肉松饼1000g"/>
        <s v="金牌肉松饼1000g组合"/>
        <s v="金牌肉松饼2100g"/>
        <s v="金牌肉松饼2100g整箱"/>
        <s v="金顺昌桂花糕 160G"/>
        <s v="金丝猴奶糖"/>
        <s v="金丝肉松饼"/>
        <s v="金丝肉松饼2100g"/>
        <s v="金丝肉松饼2100g/整箱"/>
        <s v="金丝肉松饼25个"/>
        <s v="金丝肉松饼整箱"/>
        <s v="金小熊饼干"/>
        <s v="金小熊灌心饼干"/>
        <s v="金元宝喜糖罐"/>
        <s v="金砖肉松蛋糕400g"/>
        <s v="金装进口巧克力礼盒15颗装"/>
        <s v="金装经典手信"/>
        <s v="金装什饼干450g组合"/>
        <s v="金尊礼遇280g礼盒"/>
        <s v="金尊礼遇巧克力礼盒（代可可脂）280克"/>
        <s v="进口焦糖饼干"/>
        <s v="进口礼包组合"/>
        <s v="进口料创意定制diy手工纯可可脂夹心酒心巧克力零食盒装"/>
        <s v="进口料纯可可脂花生巧克力零食黑巧克力零食品小吃"/>
        <s v="进口零食"/>
        <s v="进口零食大礼包"/>
        <s v="进口零食大礼包套装"/>
        <s v="进口零食礼包礼盒"/>
        <s v="进口零食礼大礼包盒"/>
        <s v="进口零食礼盒"/>
        <s v="进口零食礼盒礼包"/>
        <s v="进口零食套餐"/>
        <s v="京八件"/>
        <s v="京八件1000g"/>
        <s v="京八件1200g"/>
        <s v="京八件200g"/>
        <s v="京八件360g"/>
        <s v="京八件8块"/>
        <s v="京八件糕点800g"/>
        <s v="京八件糕点礼盒1200g"/>
        <s v="京八件铁盒"/>
        <s v="京果2"/>
        <s v="京味珍品散称1200g"/>
        <s v="经典+酥皮礼袋"/>
        <s v="经典黑松露巧克力"/>
        <s v="经典黑松露系列"/>
        <s v="经典黑松露系列400g+尚贝里系列松露巧克力408g"/>
        <s v="经典花生牛轧糖"/>
        <s v="经典礼盒+白玉礼盒"/>
        <s v="经典礼盒新包装"/>
        <s v="经典玫瑰饼10枚促销装"/>
        <s v="经典玫瑰袋装"/>
        <s v="经典玫瑰新版礼盒"/>
        <s v="经典牛乳牛轧糖"/>
        <s v="经典巧克力夹心威化"/>
        <s v="经典松露巧克力400克"/>
        <s v="经典松露形巧克力400g"/>
        <s v="经典系列400克"/>
        <s v="经典系列800克"/>
        <s v="经典原味1000g"/>
        <s v="经典原味500g"/>
        <s v="经典原味牛轧糖500g"/>
        <s v="经典原味曲奇"/>
        <s v="经典原味鲜花饼600g"/>
        <s v="惊奇脆片 200g"/>
        <s v="惊奇脆片饼干"/>
        <s v="晶沙酥"/>
        <s v="精盒麻饼"/>
        <s v="精制沙琪玛640g蛋黄味"/>
        <s v="精装鸡蛋卷"/>
        <s v="酒心"/>
        <s v="酒心巧克力"/>
        <s v="酒芯糖+酥糖+奶糖+牛轧糖+鲍玛糖2kg套装"/>
        <s v="桔软糖"/>
        <s v="桔子硬糖"/>
        <s v="蒟蒻糙米卷160g"/>
        <s v="蒟蒻糙米卷蛋黄味"/>
        <s v="巨浪大切薯片"/>
        <s v="卷心酥 散装250g"/>
        <s v="卷心酥500g组合"/>
        <s v="咖啡味硬糖800g"/>
        <s v="卡布奇诺800g"/>
        <s v="卡布奇诺味威化饼"/>
        <s v="卡乐B 杯装奶酪味薯条"/>
        <s v="卡诺奇特浓咖啡糖500G"/>
        <s v="卡通派肉松饼整箱"/>
        <s v="卡纸盒3×3生日快乐"/>
        <s v="开学季礼包"/>
        <s v="烤馍片2250G"/>
        <s v="烤土豆散称25g"/>
        <s v="烤香馍片整箱2500g"/>
        <s v="可可夹心巧克力"/>
        <s v="可珑牛奶畅吃包"/>
        <s v="可瑞安蛋卷"/>
        <s v="可瑞安夹心奶油蛋卷"/>
        <s v="可瑞安奶油蛋卷"/>
        <s v="可瑞安奶油蛋卷144g"/>
        <s v="可瑞安奶油蛋卷216g"/>
        <s v="空中霸王原味"/>
        <s v="口袋饼"/>
        <s v="口嚼糖"/>
        <s v="口水娃膨化零食组合"/>
        <s v="苦荞花生酥"/>
        <s v="苦荞鲜花饼400g"/>
        <s v="酷莎瑞士糖"/>
        <s v="蜡笔小新饼干25g"/>
        <s v="莱家4种口味组合"/>
        <s v="莱家粒粒装威化饼干"/>
        <s v="蓝罐曲奇饼干hellokitty组合大礼包"/>
        <s v="蓝莓提子600g"/>
        <s v="蓝莓提子天然麦饼"/>
        <s v="蓝莓提子纤麦饼干"/>
        <s v="蓝莓之夜"/>
        <s v="浪漫满屋酒心巧克力"/>
        <s v="老北京蜜麻花散装500g"/>
        <s v="老北京十三绝"/>
        <s v="老北京酥"/>
        <s v="老北京酥糖500g"/>
        <s v="老婆饼"/>
        <s v="老婆饼240g"/>
        <s v="老婆饼礼盒300g"/>
        <s v="乐吧薯脆"/>
        <s v="乐吧薯片多种口味"/>
        <s v="乐家杏仁糖"/>
        <s v="乐事马铃薯片墨西哥鸡汁番茄40g"/>
        <s v="乐天56%巧克力90g"/>
        <s v="乐天56巧克力5盒装组合"/>
        <s v="乐天90g*3罐组合装"/>
        <s v="乐天牌杰克咸味饼干100g"/>
        <s v="梨膏糖系列"/>
        <s v="礼包"/>
        <s v="礼包108"/>
        <s v="礼包1500G"/>
        <s v="礼包1800g"/>
        <s v="礼包800G"/>
        <s v="礼包800gX2袋"/>
        <s v="礼包9"/>
        <s v="礼包礼盒系列"/>
        <s v="礼包系列"/>
        <s v="礼包组合"/>
        <s v="礼包组合装"/>
        <s v="礼袋捆绑装"/>
        <s v="礼坊rivon"/>
        <s v="礼和"/>
        <s v="礼盒"/>
        <s v="礼盒9609"/>
        <s v="礼盒990g"/>
        <s v="礼盒大福版"/>
        <s v="礼盒系列"/>
        <s v="礼盒系列-家庭装"/>
        <s v="礼盒系列-仙境"/>
        <s v="礼盒装1842"/>
        <s v="礼盒装桃酥"/>
        <s v="礼套834g"/>
        <s v="礼园芳"/>
        <s v="立式豆末糖 300克"/>
        <s v="丽芝士纳宝帝奶酪威化饼干"/>
        <s v="丽芝士纳宝帝奶酪威化饼干460g"/>
        <s v="丽芝士威化饼干350g-罐装"/>
        <s v="丽芝士雅嘉奶酪玉米棒160g"/>
        <s v="丽芝士组合套餐"/>
        <s v="利拉焦糖饼干750g"/>
        <s v="利是糖350G"/>
        <s v="粒粒脆320g*2"/>
        <s v="粒粒巧克力杏仁曲奇饼"/>
        <s v="粒粒装220g-250g"/>
        <s v="粒粒装威化饼干"/>
        <s v="粒粒装威化饼干125g"/>
        <s v="莲蓉酥4块装组合"/>
        <s v="炼奶曲奇整箱2500g/5斤"/>
        <s v="两包组合"/>
        <s v="两个礼袋捆绑装"/>
        <s v="量贩"/>
        <s v="邻家女孩QQ糖"/>
        <s v="零食大礼包"/>
        <s v="零食大礼包 进口零食大礼包"/>
        <s v="零食大礼包1088g"/>
        <s v="零食大礼包10款组合"/>
        <s v="零食大礼包138"/>
        <s v="零食大礼包-30包小零食"/>
        <s v="零食大礼包一箱的"/>
        <s v="零食大礼包组合"/>
        <s v="零食大礼包组合1"/>
        <s v="零食大礼包组合套餐"/>
        <s v="零食礼包"/>
        <s v="零食礼包组合"/>
        <s v="零食礼盒"/>
        <s v="零食组合"/>
        <s v="零食组合套餐"/>
        <s v="榴莲薄饼"/>
        <s v="榴莲饼1500g"/>
        <s v="榴莲饼300g"/>
        <s v="榴莲奶糖450克"/>
        <s v="榴莲酥"/>
        <s v="榴莲酥300g"/>
        <s v="榴莲糖"/>
        <s v="榴莲糖216g"/>
        <s v="榴莲糖500G"/>
        <s v="龙虾饼"/>
        <s v="龙须酥50g"/>
        <s v="罗丽塔"/>
        <s v="罗罗260克礼品盒"/>
        <s v="罗罗500克"/>
        <s v="驴打滚"/>
        <s v="驴打滚袋装500g"/>
        <s v="绿茶牛轧糖"/>
        <s v="绿茶酥糖388g"/>
        <s v="绿豆冰糕200g"/>
        <s v="绿豆糕"/>
        <s v="绿豆糕5"/>
        <s v="绿豆糕点"/>
        <s v="绿豆素饼"/>
        <s v="绿豆馅饼320g"/>
        <s v="绿豆馅饼礼盒300g"/>
        <s v="绿滋肴糍粑礼盒1560g"/>
        <s v="妈妈手饼干（酥性饼干）127g"/>
        <s v="妈妈手派"/>
        <s v="麻糍"/>
        <s v="麻花"/>
        <s v="麻花500g"/>
        <s v="麻辣、鸡肉、羊肉串味"/>
        <s v="麻辣零食大礼包"/>
        <s v="麻片饼干"/>
        <s v="麻薯"/>
        <s v="麻薯（红豆）180g"/>
        <s v="麻薯（混合口味）2000g"/>
        <s v="麻薯花生味180g"/>
        <s v="麻薯散装500g"/>
        <s v="麻糬500g"/>
        <s v="麻仔酥糖"/>
        <s v="马80克组合"/>
        <s v="马大姐 脆皮鲜乳球"/>
        <s v="马大姐酒芯巧克力250g"/>
        <s v="马大姐司考奇喜糖"/>
        <s v="马卡龙8颗"/>
        <s v="马来西亚"/>
        <s v="马铃薯薯片110g"/>
        <s v="马赛克夹心饼干130g"/>
        <s v="马蹄糕"/>
        <s v="玛修斯星际棒棒棒糖"/>
        <s v="玛修斯星际棒棒棒糖170g"/>
        <s v="玛修斯星际棒棒糖"/>
        <s v="玛修斯星际棒棒糖170g"/>
        <s v="麦德好黑糖话梅"/>
        <s v="麦德好营养麦片巧克力"/>
        <s v="麦谷力"/>
        <s v="麦谷力200g"/>
        <s v="麦吉士-山核桃小酥-320g"/>
        <s v="麦可兹"/>
        <s v="麦可滋"/>
        <s v="麦可滋18g整件"/>
        <s v="麦丽素"/>
        <s v="麦丽素30X48"/>
        <s v="麦片250-1"/>
        <s v="麦片巧克力"/>
        <s v="麦片巧克力(可可味)"/>
        <s v="麦片巧克力1000克组合"/>
        <s v="麦片巧克力2500g"/>
        <s v="麦片巧克力468g"/>
        <s v="麦片巧克力500g"/>
        <s v="麦片巧克力脆酥棒"/>
        <s v="麦片巧克力脆酥棒488g"/>
        <s v="麦片巧克力袋装468g"/>
        <s v="麦片巧克力斤装"/>
        <s v="麦片巧克力酥脆棒488g"/>
        <s v="麦巧多麦片巧克力"/>
        <s v="麦青年糕"/>
        <s v="麦提兔巧克力"/>
        <s v="麦维他及时乐燕麦饼干300g"/>
        <s v="麦维他巧克力消化饼200g"/>
        <s v="麦维他轻怡消化饼250g"/>
        <s v="麦香脆巧克力"/>
        <s v="麦芽夹心饼干350g*3包"/>
        <s v="麦芽糖"/>
        <s v="麦芽糖150g"/>
        <s v="麦呦喜糖系列"/>
        <s v="卖家未填"/>
        <s v="蔓越莓"/>
        <s v="蔓越莓420克"/>
        <s v="蔓越莓蛋糕干800g"/>
        <s v="蔓越莓牛轧糖(充气糖果)"/>
        <s v="蔓越莓牛轧糖468g"/>
        <s v="蔓越莓曲奇"/>
        <s v="蔓越莓曲奇200g"/>
        <s v="蔓越莓曲奇400克组合"/>
        <s v="蔓越莓曲奇800克"/>
        <s v="蔓越莓曲奇饼干"/>
        <s v="蔓越莓曲奇饼干三口味"/>
        <s v="蔓越莓西饼"/>
        <s v="蔓越莓西饼170g"/>
        <s v="芒果1000g"/>
        <s v="芒果酱芯软糖500g"/>
        <s v="玫妃酥1"/>
        <s v="玫瑰/茉莉/桂花鲜花饼120g组合"/>
        <s v="玫瑰饼40克*10个/盒"/>
        <s v="玫瑰群芳960g袋装"/>
        <s v="玫瑰群芳店庆"/>
        <s v="玫瑰群芳礼袋捆绑装"/>
        <s v="玫瑰鲜花饼"/>
        <s v="玫瑰鲜花饼（烘烤类糕点）120g*2"/>
        <s v="玫瑰鲜花饼（烘烤类糕点）400g"/>
        <s v="玫瑰鲜花饼（玫瑰群芳4口味）400g"/>
        <s v="玫瑰鲜花饼(原味）400g"/>
        <s v="玫瑰鲜花饼400g"/>
        <s v="玫瑰鲜花饼4盒组合装1200g"/>
        <s v="玫瑰鲜花饼500g"/>
        <s v="玫瑰珍香饼"/>
        <s v="莓香玫瑰酥"/>
        <s v="梅干菜肉馅组合"/>
        <s v="梅尼耶干蛋糕（蛋糕类）1000g"/>
        <s v="梅尼耶干蛋糕（蛋糕类）160g"/>
        <s v="梅尼耶干蛋糕（蛋糕类）1kg"/>
        <s v="梅尼耶干蛋糕（蛋糕类）800g"/>
        <s v="梅尼耶干蛋糕（蛋糕类）抹茶味800g"/>
        <s v="梅尼耶干蛋糕（蛋糕类）柠檬味160g"/>
        <s v="梅尼耶干蛋糕大礼包160*5盒套装"/>
        <s v="每时营养麦片巧克力散装500克"/>
        <s v="美国kettle"/>
        <s v="美国蔓越莓曲奇"/>
        <s v="美国蔓越莓曲奇200g"/>
        <s v="美国蔓越莓曲奇饼干"/>
        <s v="美食嘉年华"/>
        <s v="美味大礼包"/>
        <s v="美味红糖饼干365g"/>
        <s v="美心三角包"/>
        <s v="咪咪虾条"/>
        <s v="咪咪虾条20gX40包"/>
        <s v="咪咪虾条20包"/>
        <s v="咪咪虾味条18g"/>
        <s v="咪咪虾味条20g"/>
        <s v="迷你曲奇组合装"/>
        <s v="迷你小凤酥"/>
        <s v="米菓"/>
        <s v="米菓饼"/>
        <s v="米花糖多口味散称500g"/>
        <s v="米花糖散称500g"/>
        <s v="密兰诺松塔10包组合"/>
        <s v="密三刀"/>
        <s v="蜜兰诺宏亚77松塔420g"/>
        <s v="蜜兰诺松塔28包组合"/>
        <s v="蜜麻花"/>
        <s v="蜜麻花 散装 468g"/>
        <s v="蜜麻花1000g"/>
        <s v="蜜麻花1500g"/>
        <s v="蜜麻花150g"/>
        <s v="蜜麻花1个"/>
        <s v="蜜麻花500g"/>
        <s v="蜜麻花500g*3"/>
        <s v="蜜麻花散装500g"/>
        <s v="蜜桃心糖果"/>
        <s v="棉花多口味"/>
        <s v="棉花糖"/>
        <s v="面包干"/>
        <s v="面包干1000g"/>
        <s v="面包干300g"/>
        <s v="面包干组合"/>
        <s v="面包核桃酥组合"/>
        <s v="妙思牛奶燕麦巧克力380g"/>
        <s v="魔力速溶巧克力礼盒246g"/>
        <s v="抹茶巧克力夹心饼干"/>
        <s v="抹茶糖"/>
        <s v="抹茶味花生牛轧糖468g"/>
        <s v="墨西哥辣鸡点心面"/>
        <s v="牡丹情"/>
        <s v="牡丹馨"/>
        <s v="木本禾"/>
        <s v="木本禾猴菇曲奇饼干 500g"/>
        <s v="木本禾猴菇曲奇饼干 500g*2盒"/>
        <s v="慕丝妮猴菇饼干整箱"/>
        <s v="慕丝妮零食大礼包50包"/>
        <s v="慕丝妮千层蒸蛋糕整箱1公斤"/>
        <s v="慕思百奇巧克力畅吃包"/>
        <s v="纳宝帝奶酪威化饼干200g"/>
        <s v="纳宝帝奶酪威化饼干350g"/>
        <s v="纳宝帝奶酪威化饼干460g"/>
        <s v="纳宝帝威化饼干350g"/>
        <s v="奶酪薄脆饼干"/>
        <s v="奶糖"/>
        <s v="奶糖(454g)"/>
        <s v="奶糖(砂质型奶糖)400g"/>
        <s v="奶糖200g"/>
        <s v="奶糖454g"/>
        <s v="奶糖散称250g"/>
        <s v="奶糖散称500g"/>
        <s v="奶糖糖果227g"/>
        <s v="奶盐味360g"/>
        <s v="奶油+焦糖味球形爆米花200gX2罐装"/>
        <s v="奶油棒棒糖"/>
        <s v="奶油蛋卷"/>
        <s v="奶油话梅糖 168g"/>
        <s v="奶油话梅糖500g散装"/>
        <s v="奶油鸡蛋卷(蛋卷饼干)150g"/>
        <s v="奶油夹心蛋卷"/>
        <s v="奶油玉米口味软糖"/>
        <s v="奶油榛子蛋卷"/>
        <s v="南枣核桃糕"/>
        <s v="南枣核桃糕（松仁）"/>
        <s v="南枣核桃糕（原味）"/>
        <s v="能量99棒蛋黄夹心"/>
        <s v="尼西亚惊奇黄金起士脆饼"/>
        <s v="年糕"/>
        <s v="年糕系列"/>
        <s v="年货"/>
        <s v="年货1"/>
        <s v="年货大礼包A39"/>
        <s v="年货糕点"/>
        <s v="年货礼盒"/>
        <s v="年货礼盒5组合"/>
        <s v="年货批发"/>
        <s v="年货酥糖"/>
        <s v="年货休闲零食"/>
        <s v="年年糕升礼盒"/>
        <s v="捏碎面"/>
        <s v="柠檬VC糖"/>
        <s v="柠檬脆脆"/>
        <s v="柠檬夹心饼干600g"/>
        <s v="牛奶棒棒糖"/>
        <s v="牛奶棒棒糖（奶茶味+巧克力味）"/>
        <s v="牛奶棒棒糖46g"/>
        <s v="牛奶麦片巧克力组合"/>
        <s v="牛奶妹"/>
        <s v="牛奶面包干"/>
        <s v="牛奶巧克力"/>
        <s v="牛奶巧克力豆100g"/>
        <s v="牛奶软糖500G散装"/>
        <s v="牛奶太阳饼240克"/>
        <s v="牛奶糖"/>
        <s v="牛奶糖 散装250g"/>
        <s v="牛奶糖（牛奶原味）318g"/>
        <s v="牛奶糖（牛奶原味）318g*3包组合"/>
        <s v="牛奶糖500g"/>
        <s v="牛奶味麦片巧克力500g"/>
        <s v="牛奶味面包干"/>
        <s v="牛奶味面包干300g"/>
        <s v="牛奶味面包干300g*3组合"/>
        <s v="牛奶香脆1000g"/>
        <s v="牛奶硬糖"/>
        <s v="牛皮糖"/>
        <s v="牛皮糖500g"/>
        <s v="牛乳饼240g"/>
        <s v="牛乳饼干特浓牛乳味 450g（30包）"/>
        <s v="牛舌饼360g"/>
        <s v="牛油酥454g"/>
        <s v="牛扎糖500克"/>
        <s v="牛轧糖"/>
        <s v="牛轧糖 1kg散装"/>
        <s v="牛轧糖 468g"/>
        <s v="牛轧糖 花生"/>
        <s v="牛轧糖(充气糖果)"/>
        <s v="牛轧糖1000g"/>
        <s v="牛轧糖250g"/>
        <s v="牛轧糖259g"/>
        <s v="牛轧糖468g"/>
        <s v="牛轧糖500"/>
        <s v="牛轧糖500g"/>
        <s v="牛轧糖5in1混合装 260g"/>
        <s v="牛轧糖5in1混合装260g"/>
        <s v="牛轧糖袋装250g"/>
        <s v="牛轧糖盒装200g"/>
        <s v="扭结水果硬糖"/>
        <s v="浓99特浓鲜奶糖 250g"/>
        <s v="浓醇奶焙糖500g"/>
        <s v="浓黑巧克力"/>
        <s v="浓情黑巧克力112g"/>
        <s v="浓情什锦两盒"/>
        <s v="浓香椰子糖"/>
        <s v="浓郁丝滑糖190g"/>
        <s v="欧式风味曲奇258克"/>
        <s v="帕克大叔麦芽整包装"/>
        <s v="帕克大叔水晶整包"/>
        <s v="排块"/>
        <s v="排糖椰蓉酥450g*2袋"/>
        <s v="潘祥记鲜花饼400g"/>
        <s v="盼盼小卷包300g*3包"/>
        <s v="泡丽可纯正风味混合装"/>
        <s v="泡丽可抹茶"/>
        <s v="泡丽可香草风味混合装"/>
        <s v="膨化食品"/>
        <s v="膨化系列组合"/>
        <s v="膨化组合"/>
        <s v="披覆松露巧克力408克"/>
        <s v="枇杷糖"/>
        <s v="飘零大叔肉松饼（10个装）"/>
        <s v="飘零大叔肉松饼2KG"/>
        <s v="七彩多味水果糖"/>
        <s v="七彩糖"/>
        <s v="七色漂流瓶礼盒"/>
        <s v="其他/other"/>
        <s v="其它"/>
        <s v="奇脆米黑巧克力"/>
        <s v="奇欧比牛奶巧克力桶装750g"/>
        <s v="奇欧比巧克力"/>
        <s v="奇欧比系列巧克力"/>
        <s v="千层饼"/>
        <s v="千层酥松塔"/>
        <s v="千丝肉松饼"/>
        <s v="千丝肉松饼整箱2500g"/>
        <s v="千纸鹤糖"/>
        <s v="千纸鹤糖果水果糖"/>
        <s v="强劲薄荷糖"/>
        <s v="荞饼袋装"/>
        <s v="巧1200克组合"/>
        <s v="巧克力"/>
        <s v="巧克力棒42g"/>
        <s v="巧克力棒468g"/>
        <s v="巧克力棒棒糖"/>
        <s v="巧克力饼干"/>
        <s v="巧克力打糕186g"/>
        <s v="巧克力大礼包"/>
        <s v="巧克力蛋糕干300*3"/>
        <s v="巧克力蛋糕干300g"/>
        <s v="巧克力裹衣夹心饼干80g*6个装组合"/>
        <s v="巧克力夹心"/>
        <s v="巧克力夹心太妃糖320克礼盒"/>
        <s v="巧克力夹心糖"/>
        <s v="巧克力夹心威化饼干"/>
        <s v="巧克力浆（代可可脂）+饼干粒1000g"/>
        <s v="巧克力精选 750g"/>
        <s v="巧克力酒心糖400g"/>
        <s v="巧克力酒心糖袋装400g"/>
        <s v="巧克力酒心糖袋装400g*2套装"/>
        <s v="巧克力卷"/>
        <s v="巧克力卷心酥"/>
        <s v="巧克力块曲奇饼干"/>
        <s v="巧克力礼包500g"/>
        <s v="巧克力礼盒"/>
        <s v="巧克力礼盒5×5卡纸盒"/>
        <s v="巧克力玫瑰组合装"/>
        <s v="巧克力散称500g"/>
        <s v="巧克力糖"/>
        <s v="巧克力套餐"/>
        <s v="巧克力提子"/>
        <s v="巧克力甜甜圈"/>
        <s v="巧克力味夹心太妃糖500g散装"/>
        <s v="巧克力味威化饼"/>
        <s v="巧克力系列"/>
        <s v="巧克力燕麦"/>
        <s v="巧克力榛子瓦夫蛋卷"/>
        <s v="巧克力砖"/>
        <s v="巧乐脆 白 128g"/>
        <s v="巧乐脆 黑128克"/>
        <s v="巧罗 醇情恋语"/>
        <s v="巧罗魔力速融巧克力123g"/>
        <s v="巧罗魔力速融巧克力160g"/>
        <s v="巧罗七夕巧克力礼盒9颗红+白"/>
        <s v="巧罗尚贝里系列松露巧克力（代可可脂）408g"/>
        <s v="巧丝18只装组合"/>
        <s v="巧丝3盒装组合"/>
        <s v="巧小熊巧克力56g"/>
        <s v="巧心柔红酒"/>
        <s v="巧遇巧克力饼干"/>
        <s v="巧滋脆夹心米果"/>
        <s v="切达奶酪曲奇"/>
        <s v="切片水果糖"/>
        <s v="切片糖"/>
        <s v="亲嘴奶球250g"/>
        <s v="青春时光机牛轧糖500g"/>
        <s v="青黄香蕉橡皮糖"/>
        <s v="清凉奶糖227g"/>
        <s v="情迷威尼斯巧克力礼盒金装珍藏版（代可可脂）"/>
        <s v="情棉棉夹心棉花糖"/>
        <s v="情人节11种食品组合"/>
        <s v="情人节9种食品组合"/>
        <s v="曲奇"/>
        <s v="曲奇 200gx3袋 组合"/>
        <s v="曲奇（饼干）908克"/>
        <s v="曲奇1200G"/>
        <s v="曲奇125g"/>
        <s v="曲奇200g"/>
        <s v="曲奇饼"/>
        <s v="曲奇饼干"/>
        <s v="曲奇饼干&amp;"/>
        <s v="曲奇饼干1200克组合"/>
        <s v="曲奇饼干200g"/>
        <s v="曲奇饼干200g*3包"/>
        <s v="曲奇饼干200g*3包组"/>
        <s v="曲奇饼干456g"/>
        <s v="曲奇饼干600克组合"/>
        <s v="曲奇饼干72g"/>
        <s v="曲奇饼干908g"/>
        <s v="曲奇饼干椰子味"/>
        <s v="曲奇夹心饼干382g"/>
        <s v="曲奇奶香巧克力散称1.04kg"/>
        <s v="曲奇三味组合礼袋"/>
        <s v="曲奇套装"/>
        <s v="曲奇威化饼组合套餐"/>
        <s v="曲奇西饼200克"/>
        <s v="曲奇西饼800g"/>
        <s v="曲奇系列01&amp;"/>
        <s v="趣多多巧克力饼干原味家庭装285g 3包装"/>
        <s v="全家福"/>
        <s v="全家桶"/>
        <s v="全麦消化饼干"/>
        <s v="日蛋糕味夹心饼干318g"/>
        <s v="日式休闲丸子"/>
        <s v="荣欣堂老字号太谷饼（纸盒4颗装）500g"/>
        <s v="肉食大礼包"/>
        <s v="肉松"/>
        <s v="肉松饼"/>
        <s v="肉松饼 30个"/>
        <s v="肉松饼 单个"/>
        <s v="肉松饼(葱香味)2500克"/>
        <s v="肉松饼(水皮油类）散装300g"/>
        <s v="肉松饼（水油皮类）2.5kg"/>
        <s v="肉松饼1.25kg"/>
        <s v="肉松饼10个"/>
        <s v="肉松饼12"/>
        <s v="肉松饼2.1Kg"/>
        <s v="肉松饼2.5kg套装"/>
        <s v="肉松饼2000"/>
        <s v="肉松饼2000g"/>
        <s v="肉松饼2000g套装"/>
        <s v="肉松饼2100g"/>
        <s v="肉松饼2500g"/>
        <s v="肉松饼2kg"/>
        <s v="肉松饼346g"/>
        <s v="肉松饼35g*20个散装"/>
        <s v="肉松饼500g散装"/>
        <s v="肉松饼68g*12"/>
        <s v="肉松饼960g"/>
        <s v="肉松饼礼盒装"/>
        <s v="肉松饼小克重"/>
        <s v="肉松饼整箱"/>
        <s v="肉松饼整箱1.25kg"/>
        <s v="肉松饼整箱2.1kg"/>
        <s v="肉松饼组合"/>
        <s v="肉松蛋糕1千克"/>
        <s v="肉松蛋卷"/>
        <s v="肉松黄金酥500g"/>
        <s v="肉松金砖"/>
        <s v="肉松馅饼"/>
        <s v="乳酪味夹心饼干700g"/>
        <s v="乳球"/>
        <s v="乳酸糖"/>
        <s v="软牛轧糖黑芝麻"/>
        <s v="软皮鲜花饼400g"/>
        <s v="软糖"/>
        <s v="软糖500"/>
        <s v="软糖多口味组合550g"/>
        <s v="软糖散称500g"/>
        <s v="软糖鲜乳球"/>
        <s v="软心黑巧克力球"/>
        <s v="软心牛奶巧克力16粒分享装200g"/>
        <s v="软心巧克力礼盒"/>
        <s v="软心巧克力球600g"/>
        <s v="软心松露球"/>
        <s v="软心特浓黑巧克力16粒分享装200g"/>
        <s v="瑞士卷（卷式夹心蛋糕）240g*3包"/>
        <s v="瑞士卷240g"/>
        <s v="瑞士莲精选200g*3套装"/>
        <s v="瑞士糖"/>
        <s v="瑞士糖1000g"/>
        <s v="瑞士糖454G"/>
        <s v="瑞士糖散装250g"/>
        <s v="瑞士糖水果软糖350g"/>
        <s v="三合一薄荷糖桶装 111g"/>
        <s v="三盒装"/>
        <s v="三角塔"/>
        <s v="三角塔500g"/>
        <s v="三角塔散称500克"/>
        <s v="三口为组合"/>
        <s v="三牛饼干礼盒装800克"/>
        <s v="三牛香葱黄饼干礼盒装800克"/>
        <s v="三味杏仁饼干"/>
        <s v="三味组合"/>
        <s v="三最 最恰好礼盒"/>
        <s v="散称"/>
        <s v="散称糕点1.5kg"/>
        <s v="散称喜庆牛奶巧克力250g"/>
        <s v="散称芸豆卷500g"/>
        <s v="散糕点1500g"/>
        <s v="散糕点2000g"/>
        <s v="散糖"/>
        <s v="散装"/>
        <s v="散装500克"/>
        <s v="散装称重"/>
        <s v="散装糕点2000g"/>
        <s v="散装猴菇曲奇饼干500g"/>
        <s v="散装花生酥500克"/>
        <s v="散装酥1700g"/>
        <s v="散装酥360g*3"/>
        <s v="散装糖醇糕点礼盒"/>
        <s v="散装糖果500g"/>
        <s v="散装系列"/>
        <s v="沙琪玛"/>
        <s v="沙琪玛 192g"/>
        <s v="砂糖橡皮糖"/>
        <s v="上海老六样"/>
        <s v="上海特产大礼包"/>
        <s v="上海芝麻酥饼干（酥性饼干）散装250g"/>
        <s v="尚贝里黑松露408"/>
        <s v="尚贝里系列松露408g+魔力速溶123g"/>
        <s v="尚贝里系列松露形巧克力（代可可脂）408g"/>
        <s v="尚贝里系列松露形巧克力（代可可脂）408g重"/>
        <s v="什果果汁软糖1000g"/>
        <s v="什锦果味糖（热带风味）"/>
        <s v="什锦鸡蛋卷6种口味"/>
        <s v="什锦奶油曲奇60枚510g"/>
        <s v="什锦曲奇饼"/>
        <s v="什锦水果味966克"/>
        <s v="什锦水果味棒棒糖(约108支)"/>
        <s v="什锦糖350g"/>
        <s v="什锦桃酥"/>
        <s v="什锦味530克"/>
        <s v="什锦羊羹360g(豆沙琼脂糕)"/>
        <s v="生搾白桃糖/水蜜桃果汁糖"/>
        <s v="盛芝坊"/>
        <s v="十八怪糖果糕点组合"/>
        <s v="十八街多味麻花500g"/>
        <s v="十八街麻花散装1kg"/>
        <s v="十八街什锦麻花（50克X8）"/>
        <s v="十大怪"/>
        <s v="十九怪酸角冻散称"/>
        <s v="食品礼包"/>
        <s v="士力架花生夹心巧克力全家桶460g"/>
        <s v="士力架全家桶460g"/>
        <s v="士力架全家桶540g"/>
        <s v="士力架散成500g"/>
        <s v="士力架散装1000g"/>
        <s v="手工饼干"/>
        <s v="手工花生巧克力（代可可脂）"/>
        <s v="手工煎饼"/>
        <s v="手工零添加燕麦饼干系列"/>
        <s v="手工麻薯"/>
        <s v="手工牛轧糖杏仁味"/>
        <s v="手工巧克力"/>
        <s v="手工曲奇巧克力（代可可脂）"/>
        <s v="手工糖"/>
        <s v="手提箱系列"/>
        <s v="手信凤梨酥"/>
        <s v="手造麻薯"/>
        <s v="手造麻薯7口味套餐"/>
        <s v="手造麻糬 (黑糖口味）"/>
        <s v="手造麻糬 (花生口味）"/>
        <s v="手造麻糬 (绿茶口味）"/>
        <s v="舒为猴头菇饼干720g"/>
        <s v="薯片104g"/>
        <s v="薯片36g*5包组合装"/>
        <s v="薯片6盒组合"/>
        <s v="薯条"/>
        <s v="薯愿 48g"/>
        <s v="树叶蜂蜜饼干"/>
        <s v="树叶蜂蜜饼干90克"/>
        <s v="双十二促销"/>
        <s v="双喜牛奶混合颜色500g"/>
        <s v="双喜巧克力豆500G"/>
        <s v="双喜营养麦片巧克力500G"/>
        <s v="水果切片糖"/>
        <s v="水果糖"/>
        <s v="水果糖200g"/>
        <s v="水果糖3罐组合"/>
        <s v="水果味棒棒糖"/>
        <s v="水果味茯苓饼400g"/>
        <s v="水晶饼500g"/>
        <s v="水晶糖"/>
        <s v="丝滑牛奶巧克力"/>
        <s v="丝滑牛奶碗装"/>
        <s v="丝滑自然"/>
        <s v="丝卷肉松酥散称200g"/>
        <s v="四方盒套餐"/>
        <s v="四方盒杏仁酥饼"/>
        <s v="四果年糕"/>
        <s v="四口味混合装"/>
        <s v="四口味巧克力礼盒160g"/>
        <s v="松糕"/>
        <s v="松露"/>
        <s v="松露8口味升级版"/>
        <s v="松露纯脂"/>
        <s v="松露巧克力"/>
        <s v="松露巧克力 礼盒"/>
        <s v="松露巧克力(ND250T浓情古典型)"/>
        <s v="松露巧克力（八合一）"/>
        <s v="松露巧克力(代可可脂)400g"/>
        <s v="松露巧克力(代可可脂)408g"/>
        <s v="松露巧克力（黑色传统）250g"/>
        <s v="松露巧克力(黑色传统型)500g"/>
        <s v="松露巧克力(黑色传统型HT1000T)"/>
        <s v="松露巧克力(浓情古典型)1000g"/>
        <s v="松露巧克力(浓情古典型)500g"/>
        <s v="松露巧克力(浓郁奶香型)200g"/>
        <s v="松露巧克力(浓郁奶香型NX800T)"/>
        <s v="松露巧克力100g"/>
        <s v="松露巧克力400g"/>
        <s v="松露巧克力400g+400g+92g"/>
        <s v="松露巧克力400克"/>
        <s v="松露巧克力400克8口味"/>
        <s v="松露巧克力405克8口味"/>
        <s v="松露巧克力408克"/>
        <s v="松露巧克力816g"/>
        <s v="松露巧克力816克组合"/>
        <s v="松露巧克力球"/>
        <s v="松露巧克力组合"/>
        <s v="松露形巧克力礼盒118g"/>
        <s v="松巧800克"/>
        <s v="松巧808克"/>
        <s v="松仁南枣糕"/>
        <s v="松仁牛皮糖"/>
        <s v="松塔"/>
        <s v="松塔(饼干)192g"/>
        <s v="松塔(饼干)192g*3盒 套装"/>
        <s v="松塔468g组合"/>
        <s v="松塔盒装192g"/>
        <s v="松塔礼盒1000g"/>
        <s v="松塔组合"/>
        <s v="松子脆酥"/>
        <s v="苏打饼干"/>
        <s v="苏打系列"/>
        <s v="苏格兰杏仁糖 90g"/>
        <s v="苏香年货大礼包"/>
        <s v="酥脆类"/>
        <s v="酥皮10枚"/>
        <s v="酥皮老婆饼"/>
        <s v="酥糖"/>
        <s v="酥糖(裹皮型酥质糖果))400g"/>
        <s v="酥糖1"/>
        <s v="酥糖套装"/>
        <s v="酥心糖"/>
        <s v="酥心糖 250g"/>
        <s v="酥心糖500g"/>
        <s v="酥心糖750克"/>
        <s v="酥心糖散装250g"/>
        <s v="酥心糖桶+新年糖袋组合装 1092g"/>
        <s v="酥心糖杏仁味"/>
        <s v="酥心糖椰奶味"/>
        <s v="酥性饼干"/>
        <s v="素饼（核桃酥+芝麻酥+花生酥+杏仁酥）1280g"/>
        <s v="素饼绿豆馅300g"/>
        <s v="素食礼盒"/>
        <s v="素食零食"/>
        <s v="粟米烧软糖500g"/>
        <s v="酸奶味奶糖糖果227g"/>
        <s v="酸三色500g"/>
        <s v="酸小熊橡皮糖"/>
        <s v="酸旋风"/>
        <s v="蒜味饼干"/>
        <s v="台湾姜糖"/>
        <s v="台湾麻薯500g"/>
        <s v="苔条饼"/>
        <s v="苔条麻花"/>
        <s v="太妃糖"/>
        <s v="太阳饼"/>
        <s v="太祖牛轧糖220g"/>
        <s v="泰国炒米"/>
        <s v="泰国榴莲酥170g"/>
        <s v="炭黑松露巧克力"/>
        <s v="炭黑松露巧克力168g"/>
        <s v="碳烤薯片"/>
        <s v="碳烤薯条"/>
        <s v="糖"/>
        <s v="糖200g"/>
        <s v="糖300g"/>
        <s v="糖966g"/>
        <s v="糖醇糕点礼盒1.6kg 组合"/>
        <s v="糖醇油炒面400g"/>
        <s v="糖果"/>
        <s v="糖果礼盒"/>
        <s v="糖果系列"/>
        <s v="糖果组合"/>
        <s v="糖年糕"/>
        <s v="糖散装250g"/>
        <s v="桃酥系列"/>
        <s v="桃酥组合"/>
        <s v="陶陶居四件套"/>
        <s v="淘豆肉松饼12个组合"/>
        <s v="特产"/>
        <s v="特产礼盒 锦鲤"/>
        <s v="特产组合礼盒"/>
        <s v="特醇500g醇白"/>
        <s v="特惠大礼包组合"/>
        <s v="特惠礼包"/>
        <s v="特浓芒果软质糖150g"/>
        <s v="特浓牛奶糖"/>
        <s v="特浓巧克力牛奶糖"/>
        <s v="特浓球糖250g散称"/>
        <s v="特浓椰子糖200g"/>
        <s v="特浓椰子糖200克"/>
        <s v="特浓椰子糖250克"/>
        <s v="特鲜炼奶起士饼干600g"/>
        <s v="特制椰子糖"/>
        <s v="特制椰子糖228g"/>
        <s v="特制椰子糖228g*3套餐"/>
        <s v="特制椰子糖228克"/>
        <s v="特制椰子糖500G"/>
        <s v="特质椰子糖120克"/>
        <s v="提子饼"/>
        <s v="天鹅湖浪漫爱情巧克力松塔"/>
        <s v="天天棒"/>
        <s v="甜薄脆系列"/>
        <s v="甜甜乐星球杯"/>
        <s v="条糕"/>
        <s v="条糖"/>
        <s v="铁板鸡蛋煎饼散装1000g"/>
        <s v="铁盒装什锦曲奇317g"/>
        <s v="听装饼干306g(60枚)"/>
        <s v="听装什锦饼干312g"/>
        <s v="同心结巧克力"/>
        <s v="铜锣烧"/>
        <s v="铜锣烧 480g"/>
        <s v="铜锣烧（夹馅蛋糕）255g*2包"/>
        <s v="铜锣烧800g"/>
        <s v="铜锣烧红豆味800g"/>
        <s v="桶装糖果组合 1300g"/>
        <s v="涂层牛扎"/>
        <s v="土凤梨"/>
        <s v="托特纳威化饼干63g"/>
        <s v="瓦煎烧"/>
        <s v="瓦片"/>
        <s v="万年青饼干"/>
        <s v="万圣节糖果礼盒"/>
        <s v="王麻子花生素食"/>
        <s v="旺旺 旺仔牛奶糖（牛奶原味）1kg"/>
        <s v="旺旺 雪饼520g"/>
        <s v="旺仔牛奶糖"/>
        <s v="旺仔牛奶糖500g"/>
        <s v="旺仔牛奶糖500g散装"/>
        <s v="威化饼"/>
        <s v="威化饼350g"/>
        <s v="威化饼47g"/>
        <s v="威化饼干"/>
        <s v="威化夹心巧克力400g"/>
        <s v="威化巧克力"/>
        <s v="微波爆米花120g*5包组合"/>
        <s v="微波爆米花20包"/>
        <s v="味一道花生酥262gX2"/>
        <s v="味一道绿豆糕228gX3"/>
        <s v="味在西关"/>
        <s v="味在西关(红色)400g"/>
        <s v="喔喔散装55g"/>
        <s v="屋里香梨膏糖礼盒"/>
        <s v="无糖"/>
        <s v="无糖薄荷三层蓝莓夹心糖74g"/>
        <s v="无糖红枣葡萄干沙琪玛350g"/>
        <s v="无糖礼包"/>
        <s v="无糖巧克力"/>
        <s v="无糖三合一薄荷糖68g"/>
        <s v="无糖沙琪玛"/>
        <s v="五件套"/>
        <s v="五口味1KG自由组合装"/>
        <s v="五香"/>
        <s v="西番莲糕"/>
        <s v="西番莲果派400克"/>
        <s v="西瓜味糖"/>
        <s v="洗沙个装"/>
        <s v="喜夹馅棉花糖散装250g"/>
        <s v="喜糖"/>
        <s v="喜糖 新年糖多糖果组合"/>
        <s v="喜糖250G"/>
        <s v="喜糖4.5g紫"/>
        <s v="喜香浓牛奶糖250g"/>
        <s v="喜字糖"/>
        <s v="系列食品650g"/>
        <s v="系列食品918g"/>
        <s v="细品香酥"/>
        <s v="细长型"/>
        <s v="虾片"/>
        <s v="虾条"/>
        <s v="虾味条（膨化食品）110g"/>
        <s v="虾味条320g+鱿鱼卷300g"/>
        <s v="仙贝520g"/>
        <s v="仙草软糖"/>
        <s v="鲜花饼礼袋"/>
        <s v="鲜花饼礼袋1000g"/>
        <s v="鲜花饼礼袋装"/>
        <s v="鲜花饼散装"/>
        <s v="鲜花饼五味组合（烘烤类糕点）400g"/>
        <s v="鲜乳球"/>
        <s v="鲜乳球夹心桶装800g"/>
        <s v="鲜虾片"/>
        <s v="鲜虾条"/>
        <s v="咸柠檬味糖1kg"/>
        <s v="咸柠檬味硬糖"/>
        <s v="咸味锅巴散装500g"/>
        <s v="现烤鲜花饼"/>
        <s v="馅饼"/>
        <s v="馅饼200g/6块"/>
        <s v="馅饼礼盒1000g"/>
        <s v="馅饼礼盒1200g"/>
        <s v="馅饼礼盒5盒装930g"/>
        <s v="馅饼礼套"/>
        <s v="相片糖"/>
        <s v="香草味威化饼"/>
        <s v="香纯奶焙糖500g"/>
        <s v="香醇牛奶硬型奶糖"/>
        <s v="香醇牛奶硬质型奶糖250g"/>
        <s v="香葱皇饼干"/>
        <s v="香脆"/>
        <s v="香脆燕麦巧克力338g"/>
        <s v="香脆燕麦巧克力380g"/>
        <s v="香脆燕麦巧克力468克"/>
        <s v="香港鸡仔饼(榛子味)188g"/>
        <s v="香记紫菜肉松蛋卷225g"/>
        <s v="香酪脆900g"/>
        <s v="香楠牛轧糖"/>
        <s v="香楠十六点"/>
        <s v="香楠椰丝麻薯"/>
        <s v="香肉馅饼200g"/>
        <s v="香乳麦片巧克力（混合型代可可脂巧克力制品）468g"/>
        <s v="香乳麦片巧克力468g"/>
        <s v="香酥花生"/>
        <s v="香酥花生480g"/>
        <s v="香酥麻花（芝麻甜味）160g"/>
        <s v="香酥馍片"/>
        <s v="香酥巧克力"/>
        <s v="香柚玫瑰酥"/>
        <s v="香芋酥"/>
        <s v="祥瑞福礼"/>
        <s v="橡皮糖"/>
        <s v="橡皮糖500g组合"/>
        <s v="消化饼5包套装"/>
        <s v="消化饼干2.5kg"/>
        <s v="小包装"/>
        <s v="小布蕾经典黄油"/>
        <s v="小盒桃酥"/>
        <s v="小萌鸭橡皮糖"/>
        <s v="小米锅巴"/>
        <s v="小奶糖散装500g"/>
        <s v="小牛顿软糖500G"/>
        <s v="小酸酸水果硬糖"/>
        <s v="小丸煎饼"/>
        <s v="小丸煎饼500g组合"/>
        <s v="孝心先回家大礼盒1200g"/>
        <s v="蟹黄味炒米570g"/>
        <s v="蟹片"/>
        <s v="蟹味粒20g*20包"/>
        <s v="心印53g礼盒"/>
        <s v="新3kg肉松饼"/>
        <s v="新春伴手礼"/>
        <s v="新春伴手礼礼盒两盒"/>
        <s v="新滇园五味"/>
        <s v="新裹仁巧克力"/>
        <s v="新海南特产大礼盒1985g"/>
        <s v="新年大礼包1000g"/>
        <s v="新年大礼包500g"/>
        <s v="新年什锦饼点"/>
        <s v="新年糖"/>
        <s v="新年糖 342g"/>
        <s v="新年糖550g"/>
        <s v="新品礼盒二"/>
        <s v="新品系列五"/>
        <s v="新品系列一"/>
        <s v="新鲜77天松塔"/>
        <s v="星空棒棒糖"/>
        <s v="星空棒棒糖17g*10支"/>
        <s v="星空棒棒糖180g"/>
        <s v="星空糖"/>
        <s v="星球"/>
        <s v="星球杯"/>
        <s v="星球杯1000g"/>
        <s v="星球杯1000g(5g*200粒)"/>
        <s v="星球杯390g"/>
        <s v="星球杯大杯1000克"/>
        <s v="星球杯大桶"/>
        <s v="星星糖108g"/>
        <s v="杏粒杏仁饼"/>
        <s v="杏仁饼"/>
        <s v="杏仁奶脆"/>
        <s v="杏仁奶酥"/>
        <s v="杏仁牛奶糖"/>
        <s v="杏仁牛轧糖"/>
        <s v="杏仁牛轧糖，"/>
        <s v="杏仁巧克力"/>
        <s v="杏仁巧克力棒32g"/>
        <s v="杏仁巧克力球42g"/>
        <s v="杏仁酥套装"/>
        <s v="杏仁糖"/>
        <s v="杏仁糖1105g"/>
        <s v="杏仁糖90g"/>
        <s v="杏仁糖大罐装1190g"/>
        <s v="杏仁糖礼盒"/>
        <s v="杏仁条"/>
        <s v="杏仁味运动糖"/>
        <s v="杏仁牙擦酥280G"/>
        <s v="幸福香果奶脆散装250g"/>
        <s v="熊猫曲奇300g"/>
        <s v="熊仔饼干"/>
        <s v="休闲零食礼包"/>
        <s v="休闲食品"/>
        <s v="徐福记 奶油卷心酥52g"/>
        <s v="徐福记糕点全家福"/>
        <s v="徐福记果仁酥糖500g"/>
        <s v="徐福记夹心米果卷"/>
        <s v="徐福记卷心酥"/>
        <s v="徐集花生糖"/>
        <s v="雪饼"/>
        <s v="雪花方块酥"/>
        <s v="雪花糯米糍1000g"/>
        <s v="雪饺"/>
        <s v="雪莉莎椰蓉巧克力夹心球328克"/>
        <s v="雪片糕500g"/>
        <s v="雪莎T15"/>
        <s v="雪天使麻薯 210克 (熟粉类糕点)"/>
        <s v="雪天使麻薯210g*2袋 套装"/>
        <s v="雪之恋"/>
        <s v="雪之恋麻薯"/>
        <s v="雪之恋麻薯 组合"/>
        <s v="雪之恋麻薯综合口味"/>
        <s v="丫眯鲜花饼礼袋240g8个装"/>
        <s v="压缩饼干500g"/>
        <s v="雅伯燕麦巧克力3包组合装"/>
        <s v="雅伯营养麦片燕麦巧克力500g"/>
        <s v="雅佳面包干散装"/>
        <s v="雅佳牛轧糖散装200克"/>
        <s v="雅克金丝肉松饼"/>
        <s v="雅客金牌肉松饼2.1KG"/>
        <s v="雅客肉松饼2.1kg"/>
        <s v="严选十种类零食混合包"/>
        <s v="燕麦"/>
        <s v="燕麦饼干，要什么口味请务必联系客服备注哦"/>
        <s v="燕麦饼干礼盒"/>
        <s v="燕麦片巧克力"/>
        <s v="燕麦片巧克力468g"/>
        <s v="燕麦巧克力"/>
        <s v="燕麦巧克力1000g"/>
        <s v="燕麦巧克力250g"/>
        <s v="燕麦巧克力2袋"/>
        <s v="燕麦巧克力3包"/>
        <s v="燕麦巧克力468"/>
        <s v="燕麦巧克力468g"/>
        <s v="燕麦巧克力468g*3袋"/>
        <s v="燕麦巧克力500g"/>
        <s v="燕麦巧克力500g*20整箱组合"/>
        <s v="燕麦巧克力500g*5包组合"/>
        <s v="燕麦巧克力976g"/>
        <s v="燕麦巧克力袋装468g"/>
        <s v="燕麦巧克力散称468g"/>
        <s v="燕麦巧克力糖"/>
        <s v="燕麦巧克力糖果"/>
        <s v="燕麦巧克力整件"/>
        <s v="燕麦曲奇煎饼500"/>
        <s v="燕麦曲奇煎饼散装500g"/>
        <s v="燕麦松塔"/>
        <s v="腰果糖罐装"/>
        <s v="椰糯糕"/>
        <s v="椰蓉饼干64g"/>
        <s v="椰蓉酥(酥性饼干)78g"/>
        <s v="椰蓉香蕉饼干64克*4包组合"/>
        <s v="椰丝派糕点"/>
        <s v="椰丝派甜点"/>
        <s v="椰香薄饼"/>
        <s v="椰香薄饼80g"/>
        <s v="椰汁糖500G"/>
        <s v="椰子饼"/>
        <s v="椰子饼228g"/>
        <s v="椰子糕200g"/>
        <s v="椰子糕散装500g"/>
        <s v="椰子软糖"/>
        <s v="椰子味威化饼"/>
        <s v="椰子馅饼270g"/>
        <s v="一口凤梨酥"/>
        <s v="一品蛋酥500g"/>
        <s v="一品蛋酥葡萄味"/>
        <s v="饴糖"/>
        <s v="亿旺牛轧糖500g"/>
        <s v="印尼鸡翅"/>
        <s v="印尼特级虾片400g"/>
        <s v="印尼虾肉片"/>
        <s v="婴幼儿辅食套装"/>
        <s v="樱桃甜酒巧克力"/>
        <s v="樱桃爷爷杏仁手工牛轧糖 原味250g"/>
        <s v="营养麦片巧克力"/>
        <s v="营养麦片巧克力 500g"/>
        <s v="营养麦片巧克力 500g*20包整箱"/>
        <s v="营养麦片巧克力468g"/>
        <s v="营养麦片巧克力500克"/>
        <s v="营养麦片巧克力糖"/>
        <s v="营养燕麦片巧克力468g"/>
        <s v="营养燕麦巧克力468g"/>
        <s v="营养燕麦巧克力500g"/>
        <s v="硬酒心巧克力"/>
        <s v="硬糖"/>
        <s v="硬质糖果"/>
        <s v="硬质糖果散称500g"/>
        <s v="永寿"/>
        <s v="优果奶酥468g"/>
        <s v="优果奶酥468克"/>
        <s v="优果奶酥两联包"/>
        <s v="优果奶酥硬糖 468g"/>
        <s v="优果奶酥硬糖468g"/>
        <s v="优乳夹心脆皮鲜乳球500G"/>
        <s v="优之良品零食礼包"/>
        <s v="油炒面400g"/>
        <s v="鱿鱼卷"/>
        <s v="友臣 肉松饼散装350g"/>
        <s v="友臣30个装"/>
        <s v="友臣肉松饼2.1千克"/>
        <s v="友臣肉松饼2100g套装"/>
        <s v="友臣肉松饼2500g组合"/>
        <s v="友臣肉松饼346g"/>
        <s v="友臣肉松饼整箱2500g 5斤"/>
        <s v="友臣整箱"/>
        <s v="玉米糕150g"/>
        <s v="玉米片198.4g"/>
        <s v="玉米软糖"/>
        <s v="玉米糖"/>
        <s v="玉米糖376g"/>
        <s v="玉米味硬糖"/>
        <s v="玉泉大曲巧克力酒心糖200g"/>
        <s v="遇见松塔千层酥"/>
        <s v="御食园北京特产大礼包800g"/>
        <s v="御食园礼包1200g"/>
        <s v="元朗欢乐蛋卷王908g/罐 香港老字号休闲食品"/>
        <s v="原味、土味、芒果、荔枝、桂圆、抹茶、释迦、葡萄"/>
        <s v="原味冰沙馅饼"/>
        <s v="原味打糕"/>
        <s v="原味大麦消化饼干"/>
        <s v="原味花生牛轧糖468g"/>
        <s v="原味玫瑰300g礼袋装"/>
        <s v="原味米花酥（250g)"/>
        <s v="原味奶糖118g"/>
        <s v="原味曲奇908g组合"/>
        <s v="原味曲奇饼干90g"/>
        <s v="原味酥糖"/>
        <s v="原味虾片"/>
        <s v="原味杏仁牛轧"/>
        <s v="原味杏仁牛轧糖"/>
        <s v="圆柱奶糖"/>
        <s v="月桂花糕200g*3盒"/>
        <s v="越南排糖"/>
        <s v="越南排糖450g"/>
        <s v="楽菋心形棉花糖"/>
        <s v="云南十八怪"/>
        <s v="云南特色"/>
        <s v="云呢拿夹心饼"/>
        <s v="云片糕"/>
        <s v="云片糕散装500g"/>
        <s v="杂果软糖"/>
        <s v="杂果味966g"/>
        <s v="早餐饼"/>
        <s v="枣 花 酥 套装"/>
        <s v="枣糕"/>
        <s v="枣花酥组合"/>
        <s v="枣泥蛋糕"/>
        <s v="枣泥蛋糕1050g装组合"/>
        <s v="灶糖麦芽糖"/>
        <s v="张君雅12包组合"/>
        <s v="张君雅30包组合"/>
        <s v="张君雅系列"/>
        <s v="张君雅系列12包组合装"/>
        <s v="张君雅系列七款美味组合"/>
        <s v="张君雅小妹妹零食（组合装）"/>
        <s v="张君雅小妹妹组合g"/>
        <s v="张君雅组合10包503G"/>
        <s v="兆辉烤馍片"/>
        <s v="赵小姐馅饼凤梨酥礼盒"/>
        <s v="珍爱榛仁夹心巧克力"/>
        <s v="真知棒棒棒糖礼盒"/>
        <s v="甄选6组合"/>
        <s v="甄选家族礼盒"/>
        <s v="榛巧脆卷巧克力"/>
        <s v="榛巧脆卷巧克力（涂层型代可可脂巧克力制品）468g"/>
        <s v="榛仁"/>
        <s v="榛仁牛奶巧克力"/>
        <s v="榛仁葡萄干巧克力"/>
        <s v="榛仁巧克力"/>
        <s v="榛心之吻"/>
        <s v="榛芯"/>
        <s v="榛子夹心巧克力25克组合"/>
        <s v="榛子夹心威化牛奶巧克力T48粒钻石礼盒"/>
        <s v="榛子酱香巧克力10颗组合"/>
        <s v="榛子曲奇400克套装"/>
        <s v="榛子曲奇800克组合"/>
        <s v="榛子瓦饼干142g"/>
        <s v="榛子威化饼142g"/>
        <s v="榛子味夹心巧克力500g"/>
        <s v="榛子味威化饼"/>
        <s v="臻惠小礼盒"/>
        <s v="蒸蛋糕1125g"/>
        <s v="整箱肉松饼"/>
        <s v="正宗话梅糖500g"/>
        <s v="芝麻"/>
        <s v="芝麻薄饼"/>
        <s v="芝麻薄脆饼"/>
        <s v="芝麻薄片8包共32片"/>
        <s v="芝麻糕"/>
        <s v="芝麻红枣软糖"/>
        <s v="芝麻花生姜糖"/>
        <s v="芝麻花生糖1300g"/>
        <s v="芝麻交切片"/>
        <s v="芝麻卷250g"/>
        <s v="芝麻牛皮糖"/>
        <s v="芝麻牛舌饼"/>
        <s v="芝麻肉松蛋卷150g"/>
        <s v="芝麻酥"/>
        <s v="芝麻酥472g"/>
        <s v="芝麻糖"/>
        <s v="芝麻糖片500g"/>
        <s v="芝麻甜味500g"/>
        <s v="芝麻味苏打518g"/>
        <s v="芝士饼"/>
        <s v="芝士饼干"/>
        <s v="芝士仙贝 58g*8 套装"/>
        <s v="至尊礼盒装"/>
        <s v="致爱套餐"/>
        <s v="智力饼干95g"/>
        <s v="钟情巧克力"/>
        <s v="猪脚贡糖216g"/>
        <s v="注心饼干"/>
        <s v="注早餐饼干1000g"/>
        <s v="准巧克力"/>
        <s v="紫菜肉松蛋卷225g"/>
        <s v="紫菜肉松蛋卷筒250g"/>
        <s v="紫帽子"/>
        <s v="紫薯/海苔/玉米燕麦巧克力350g"/>
        <s v="紫薯软糖500G"/>
        <s v="紫芋酥"/>
        <s v="自然原味"/>
        <s v="综合大礼包"/>
        <s v="综合大礼包680g"/>
        <s v="综合果味水果糖"/>
        <s v="综合口味牛轧糖"/>
        <s v="综合水果味糖果"/>
        <s v="综合装"/>
        <s v="组合"/>
        <s v="组合3包"/>
        <s v="组合9791/6615/6622"/>
        <s v="组合大礼包"/>
        <s v="组合礼包"/>
        <s v="组合礼包500g"/>
        <s v="组合礼盒装"/>
        <s v="组合手造麻薯"/>
        <s v="组合套餐"/>
        <s v="组合系列"/>
        <s v="组合装"/>
        <s v="组合装1258克"/>
        <s v="组合装200g*2包"/>
        <s v="组合装聚划算"/>
        <s v="尊贵礼"/>
        <s v="尊寿"/>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2" memberValueDatatype="130" unbalanced="0">
      <fieldsUsage count="2">
        <fieldUsage x="-1"/>
        <fieldUsage x="0"/>
      </fieldsUsage>
    </cacheHierarchy>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9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2.xml><?xml version="1.0" encoding="utf-8"?>
<pivotCacheDefinition xmlns="http://schemas.openxmlformats.org/spreadsheetml/2006/main" xmlns:r="http://schemas.openxmlformats.org/officeDocument/2006/relationships" saveData="0" refreshedBy="Administrator" refreshedDate="42026.678538541666"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二].[属性二]" caption="属性二" numFmtId="0" hierarchy="9" level="1">
      <sharedItems count="472">
        <s v="100"/>
        <s v="1000"/>
        <s v="10000"/>
        <s v="100000"/>
        <s v="1008"/>
        <s v="1014"/>
        <s v="102"/>
        <s v="1020"/>
        <s v="1024"/>
        <s v="1026"/>
        <s v="1035"/>
        <s v="104"/>
        <s v="1040"/>
        <s v="105"/>
        <s v="1050"/>
        <s v="1060"/>
        <s v="1068"/>
        <s v="107"/>
        <s v="108"/>
        <s v="1080"/>
        <s v="1083"/>
        <s v="1088"/>
        <s v="1092"/>
        <s v="1098"/>
        <s v="110"/>
        <s v="1100"/>
        <s v="1105"/>
        <s v="111"/>
        <s v="1118"/>
        <s v="112"/>
        <s v="1125"/>
        <s v="1127"/>
        <s v="1130"/>
        <s v="1135"/>
        <s v="1139"/>
        <s v="114"/>
        <s v="1144"/>
        <s v="1156"/>
        <s v="116"/>
        <s v="1163"/>
        <s v="1165"/>
        <s v="1170"/>
        <s v="118"/>
        <s v="1180"/>
        <s v="1186"/>
        <s v="1188"/>
        <s v="119"/>
        <s v="1190"/>
        <s v="1196"/>
        <s v="120"/>
        <s v="1200"/>
        <s v="1204"/>
        <s v="1208"/>
        <s v="121"/>
        <s v="1215"/>
        <s v="123"/>
        <s v="1230"/>
        <s v="1232"/>
        <s v="125"/>
        <s v="1250"/>
        <s v="1258"/>
        <s v="1264"/>
        <s v="127"/>
        <s v="1270"/>
        <s v="128"/>
        <s v="1280"/>
        <s v="1285"/>
        <s v="1288"/>
        <s v="129"/>
        <s v="1295"/>
        <s v="1296"/>
        <s v="130"/>
        <s v="1300"/>
        <s v="1305"/>
        <s v="1310"/>
        <s v="132"/>
        <s v="1324"/>
        <s v="1325"/>
        <s v="133"/>
        <s v="1343"/>
        <s v="1346"/>
        <s v="135"/>
        <s v="1350"/>
        <s v="1358"/>
        <s v="1360"/>
        <s v="1366"/>
        <s v="137"/>
        <s v="1370"/>
        <s v="1376"/>
        <s v="138"/>
        <s v="1380"/>
        <s v="1388"/>
        <s v="140"/>
        <s v="1400"/>
        <s v="1404"/>
        <s v="1410"/>
        <s v="1416"/>
        <s v="142"/>
        <s v="1420"/>
        <s v="1433"/>
        <s v="144"/>
        <s v="1440"/>
        <s v="1448"/>
        <s v="145"/>
        <s v="1450"/>
        <s v="1455"/>
        <s v="146"/>
        <s v="1464"/>
        <s v="147"/>
        <s v="1470"/>
        <s v="1480"/>
        <s v="15"/>
        <s v="150"/>
        <s v="1500"/>
        <s v="1518"/>
        <s v="1530"/>
        <s v="1546"/>
        <s v="1550"/>
        <s v="156"/>
        <s v="1560"/>
        <s v="157"/>
        <s v="158"/>
        <s v="1580"/>
        <s v="1581"/>
        <s v="160"/>
        <s v="1600"/>
        <s v="1608"/>
        <s v="1616"/>
        <s v="1620"/>
        <s v="163"/>
        <s v="1632"/>
        <s v="165"/>
        <s v="1650"/>
        <s v="1658"/>
        <s v="1660"/>
        <s v="168"/>
        <s v="1686"/>
        <s v="169"/>
        <s v="1697"/>
        <s v="170"/>
        <s v="1700"/>
        <s v="1701"/>
        <s v="171"/>
        <s v="172"/>
        <s v="1750"/>
        <s v="1776"/>
        <s v="178"/>
        <s v="1780"/>
        <s v="18"/>
        <s v="180"/>
        <s v="1800"/>
        <s v="182"/>
        <s v="184"/>
        <s v="1842"/>
        <s v="186"/>
        <s v="1870"/>
        <s v="1875"/>
        <s v="188"/>
        <s v="1880"/>
        <s v="190"/>
        <s v="1900"/>
        <s v="192"/>
        <s v="1928"/>
        <s v="194"/>
        <s v="195"/>
        <s v="196"/>
        <s v="1960"/>
        <s v="198"/>
        <s v="1985"/>
        <s v="1996"/>
        <s v="20"/>
        <s v="200"/>
        <s v="2000"/>
        <s v="2038"/>
        <s v="208"/>
        <s v="2080"/>
        <s v="209"/>
        <s v="210"/>
        <s v="2100"/>
        <s v="2129"/>
        <s v="215"/>
        <s v="216"/>
        <s v="218"/>
        <s v="220"/>
        <s v="2200"/>
        <s v="222"/>
        <s v="2238"/>
        <s v="224"/>
        <s v="225"/>
        <s v="227"/>
        <s v="2270"/>
        <s v="228"/>
        <s v="2283"/>
        <s v="229"/>
        <s v="230"/>
        <s v="2300"/>
        <s v="235"/>
        <s v="2360"/>
        <s v="238"/>
        <s v="2380"/>
        <s v="240"/>
        <s v="2400"/>
        <s v="245"/>
        <s v="2450"/>
        <s v="246"/>
        <s v="2465"/>
        <s v="2475"/>
        <s v="248"/>
        <s v="25"/>
        <s v="250"/>
        <s v="2500"/>
        <s v="2505"/>
        <s v="252"/>
        <s v="255"/>
        <s v="256"/>
        <s v="258"/>
        <s v="259"/>
        <s v="260"/>
        <s v="2600"/>
        <s v="262"/>
        <s v="270"/>
        <s v="275"/>
        <s v="28"/>
        <s v="280"/>
        <s v="2808"/>
        <s v="283"/>
        <s v="285"/>
        <s v="288"/>
        <s v="290"/>
        <s v="298"/>
        <s v="2980"/>
        <s v="30"/>
        <s v="300"/>
        <s v="3000"/>
        <s v="306"/>
        <s v="308"/>
        <s v="310"/>
        <s v="312"/>
        <s v="315"/>
        <s v="317"/>
        <s v="318"/>
        <s v="32"/>
        <s v="320"/>
        <s v="3200"/>
        <s v="324"/>
        <s v="328"/>
        <s v="330"/>
        <s v="334"/>
        <s v="335"/>
        <s v="336"/>
        <s v="338"/>
        <s v="340"/>
        <s v="342"/>
        <s v="346"/>
        <s v="348"/>
        <s v="35"/>
        <s v="350"/>
        <s v="351"/>
        <s v="352"/>
        <s v="355"/>
        <s v="356"/>
        <s v="36"/>
        <s v="360"/>
        <s v="365"/>
        <s v="368"/>
        <s v="37"/>
        <s v="372"/>
        <s v="375"/>
        <s v="376"/>
        <s v="378"/>
        <s v="380"/>
        <s v="382"/>
        <s v="384"/>
        <s v="388"/>
        <s v="390"/>
        <s v="395"/>
        <s v="40"/>
        <s v="400"/>
        <s v="404"/>
        <s v="405"/>
        <s v="408"/>
        <s v="410"/>
        <s v="415"/>
        <s v="418"/>
        <s v="42"/>
        <s v="420"/>
        <s v="424"/>
        <s v="425"/>
        <s v="428"/>
        <s v="43"/>
        <s v="430"/>
        <s v="438"/>
        <s v="440"/>
        <s v="448"/>
        <s v="45"/>
        <s v="450"/>
        <s v="454"/>
        <s v="456"/>
        <s v="46"/>
        <s v="460"/>
        <s v="464"/>
        <s v="465"/>
        <s v="468"/>
        <s v="47"/>
        <s v="472"/>
        <s v="475"/>
        <s v="476"/>
        <s v="477"/>
        <s v="478"/>
        <s v="48"/>
        <s v="480"/>
        <s v="482"/>
        <s v="485"/>
        <s v="488"/>
        <s v="495"/>
        <s v="498"/>
        <s v="50"/>
        <s v="500"/>
        <s v="5000"/>
        <s v="503"/>
        <s v="504"/>
        <s v="508"/>
        <s v="51"/>
        <s v="510"/>
        <s v="515"/>
        <s v="516"/>
        <s v="518"/>
        <s v="519"/>
        <s v="520"/>
        <s v="523"/>
        <s v="524"/>
        <s v="525"/>
        <s v="528"/>
        <s v="529"/>
        <s v="530"/>
        <s v="531"/>
        <s v="533"/>
        <s v="535"/>
        <s v="536"/>
        <s v="538"/>
        <s v="54"/>
        <s v="540"/>
        <s v="545"/>
        <s v="547"/>
        <s v="55"/>
        <s v="550"/>
        <s v="5508"/>
        <s v="554"/>
        <s v="56"/>
        <s v="560"/>
        <s v="57"/>
        <s v="570"/>
        <s v="574"/>
        <s v="576"/>
        <s v="577"/>
        <s v="58"/>
        <s v="580"/>
        <s v="583"/>
        <s v="590"/>
        <s v="592"/>
        <s v="60"/>
        <s v="600"/>
        <s v="606"/>
        <s v="607"/>
        <s v="608"/>
        <s v="610"/>
        <s v="612"/>
        <s v="614"/>
        <s v="62"/>
        <s v="620"/>
        <s v="622"/>
        <s v="624"/>
        <s v="63"/>
        <s v="630"/>
        <s v="636"/>
        <s v="64"/>
        <s v="640"/>
        <s v="645"/>
        <s v="648"/>
        <s v="65"/>
        <s v="650"/>
        <s v="658"/>
        <s v="660"/>
        <s v="670"/>
        <s v="672"/>
        <s v="675"/>
        <s v="68"/>
        <s v="680"/>
        <s v="681"/>
        <s v="684"/>
        <s v="70"/>
        <s v="700"/>
        <s v="71"/>
        <s v="710"/>
        <s v="72"/>
        <s v="720"/>
        <s v="726"/>
        <s v="729"/>
        <s v="730"/>
        <s v="736"/>
        <s v="74"/>
        <s v="743"/>
        <s v="744"/>
        <s v="748"/>
        <s v="75"/>
        <s v="750"/>
        <s v="756"/>
        <s v="76"/>
        <s v="760"/>
        <s v="765"/>
        <s v="775"/>
        <s v="78"/>
        <s v="780"/>
        <s v="788"/>
        <s v="789"/>
        <s v="790"/>
        <s v="80"/>
        <s v="800"/>
        <s v="805"/>
        <s v="808"/>
        <s v="810"/>
        <s v="8100"/>
        <s v="812"/>
        <s v="815"/>
        <s v="816"/>
        <s v="82"/>
        <s v="820"/>
        <s v="822"/>
        <s v="830"/>
        <s v="831"/>
        <s v="834"/>
        <s v="84"/>
        <s v="840"/>
        <s v="85"/>
        <s v="850"/>
        <s v="860"/>
        <s v="864"/>
        <s v="867"/>
        <s v="870"/>
        <s v="874"/>
        <s v="88"/>
        <s v="880"/>
        <s v="888"/>
        <s v="897"/>
        <s v="90"/>
        <s v="900"/>
        <s v="907"/>
        <s v="908"/>
        <s v="918"/>
        <s v="92"/>
        <s v="920"/>
        <s v="930"/>
        <s v="935"/>
        <s v="936"/>
        <s v="95"/>
        <s v="950"/>
        <s v="954"/>
        <s v="96"/>
        <s v="960"/>
        <s v="961"/>
        <s v="962"/>
        <s v="966"/>
        <s v="976"/>
        <s v="978"/>
        <s v="980"/>
        <s v="984"/>
        <s v="99"/>
        <s v="990"/>
        <s v="994"/>
        <s v="998"/>
        <s v="99999"/>
        <s v="卖家未填"/>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2" memberValueDatatype="130" unbalanced="0">
      <fieldsUsage count="2">
        <fieldUsage x="-1"/>
        <fieldUsage x="0"/>
      </fieldsUsage>
    </cacheHierarchy>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8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3.xml><?xml version="1.0" encoding="utf-8"?>
<pivotCacheDefinition xmlns="http://schemas.openxmlformats.org/spreadsheetml/2006/main" xmlns:r="http://schemas.openxmlformats.org/officeDocument/2006/relationships" saveData="0" refreshedBy="Administrator" refreshedDate="42026.678539351851"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一].[属性一]" caption="属性一" numFmtId="0" hierarchy="8" level="1">
      <sharedItems count="144">
        <s v="艾窝窝"/>
        <s v="白巧克力"/>
        <s v="柏兆记绿豆糕"/>
        <s v="北京绿豆糕"/>
        <s v="北京蜜麻花"/>
        <s v="毕节核桃糖"/>
        <s v="滨州芝麻酥糖"/>
        <s v="饼干巧克力"/>
        <s v="不老林糖"/>
        <s v="成都龙须酥"/>
        <s v="城隍庙梨膏糖"/>
        <s v="崇阳小麻花"/>
        <s v="春光椰子糖"/>
        <s v="磁器口古镇麻花"/>
        <s v="大白兔奶糖"/>
        <s v="大虾酥糖"/>
        <s v="大营麻花"/>
        <s v="稻香村糕点"/>
        <s v="稻香村江米条"/>
        <s v="德清桔红糕"/>
        <s v="豆酥糖"/>
        <s v="杜浔酥糖"/>
        <s v="凤凰姜糖"/>
        <s v="茯苓夹饼"/>
        <s v="阜宁大糕"/>
        <s v="高淳绿豆糕"/>
        <s v="高粱饴软糖"/>
        <s v="高密大蜜枣糕"/>
        <s v="鼓浪屿馅饼"/>
        <s v="冠生园奶油话梅糖"/>
        <s v="广州鸡仔饼"/>
        <s v="广州老婆饼"/>
        <s v="桂发祥"/>
        <s v="桂发祥十八街麻花"/>
        <s v="桂林桂花糕"/>
        <s v="桂顺斋"/>
        <s v="果仁巧克力"/>
        <s v="哈尔滨糖果"/>
        <s v="海丰猪油糖"/>
        <s v="海南榴莲糖"/>
        <s v="海南椰子饼"/>
        <s v="海南椰子糕"/>
        <s v="海南椰子糖"/>
        <s v="海苔蛋卷"/>
        <s v="杭州桃酥"/>
        <s v="合肥大麻饼"/>
        <s v="合肥烘糕"/>
        <s v="合肥狮子头"/>
        <s v="黑巧克力"/>
        <s v="呼伦贝尔牛轧糖"/>
        <s v="湖州雪饺"/>
        <s v="花生鸟结糖"/>
        <s v="淮北麻片"/>
        <s v="黄老五花生酥"/>
        <s v="黄山徽墨酥"/>
        <s v="黄山烧饼"/>
        <s v="黄则和馅饼"/>
        <s v="济南高粱饴糖"/>
        <s v="稷山麻花"/>
        <s v="夹心巧克力"/>
        <s v="江西麦芽糖"/>
        <s v="金华酥饼"/>
        <s v="金陵糕点"/>
        <s v="九江茶饼"/>
        <s v="九江芝麻糖"/>
        <s v="开封花生糕"/>
        <s v="开封清真糕点"/>
        <s v="老婆饼"/>
        <s v="龙游发糕"/>
        <s v="驴打滚"/>
        <s v="麻团"/>
        <s v="卖家未填"/>
        <s v="眉山龙眼酥"/>
        <s v="蜜三刀"/>
        <s v="南京糖果"/>
        <s v="宁夏清真桃酥"/>
        <s v="牛奶巧克力"/>
        <s v="其他/other"/>
        <s v="琼锅糖"/>
        <s v="三牛饼干"/>
        <s v="厦门"/>
        <s v="厦门脆饼"/>
        <s v="厦门蛋黄酥"/>
        <s v="厦门凤梨酥"/>
        <s v="厦门花生酥"/>
        <s v="厦门麻糬"/>
        <s v="厦门南普陀"/>
        <s v="厦门脱水蛋饼"/>
        <s v="厦门馅饼"/>
        <s v="厦门嘴口酥"/>
        <s v="山西太谷饼"/>
        <s v="上海花生牛轧糖"/>
        <s v="上海糯米团"/>
        <s v="上海条头糕"/>
        <s v="上犹云片子"/>
        <s v="少林寺素饼"/>
        <s v="沈阳糖果"/>
        <s v="四川龙须酥"/>
        <s v="松露巧克力"/>
        <s v="苏州糕点"/>
        <s v="酥薄月饼"/>
        <s v="太谷饼"/>
        <s v="天津白皮酥"/>
        <s v="天津槽子糕"/>
        <s v="天津糕点"/>
        <s v="天津花生鸟结糖"/>
        <s v="天津驴打滚"/>
        <s v="土家麻饼"/>
        <s v="豌豆黄"/>
        <s v="威海糕点"/>
        <s v="威远花生酥"/>
        <s v="味在西关"/>
        <s v="温州双炊糕"/>
        <s v="闻喜煮饼"/>
        <s v="武汉沙琪玛"/>
        <s v="武乡枣糕"/>
        <s v="武穴京果"/>
        <s v="武穴云片糕"/>
        <s v="西安酥脆"/>
        <s v="西班牙谷优饼干"/>
        <s v="西塘八珍糕"/>
        <s v="鲜花饼"/>
        <s v="小孩酥糖"/>
        <s v="孝感麻糖"/>
        <s v="新疆核桃玛仁"/>
        <s v="徐集花生糖"/>
        <s v="牙擦酥"/>
        <s v="扬州牛皮糖"/>
        <s v="阳朔姜糖"/>
        <s v="沂南高粱饴"/>
        <s v="宜宾黄粑"/>
        <s v="意大利莱家饼干"/>
        <s v="翼城糯米糕"/>
        <s v="裕宁馍干"/>
        <s v="云片糕"/>
        <s v="运城锅巴"/>
        <s v="运城烤枣馍"/>
        <s v="张家界土家糍粑"/>
        <s v="张三芝麻糕"/>
        <s v="长沙糕点"/>
        <s v="正蓝旗黄油球糖"/>
        <s v="中宁枸杞果糕"/>
        <s v="周村烧饼"/>
        <s v="遵义牛皮糖"/>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2" memberValueDatatype="130" unbalanced="0">
      <fieldsUsage count="2">
        <fieldUsage x="-1"/>
        <fieldUsage x="0"/>
      </fieldsUsage>
    </cacheHierarchy>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8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4.xml><?xml version="1.0" encoding="utf-8"?>
<pivotCacheDefinition xmlns="http://schemas.openxmlformats.org/spreadsheetml/2006/main" xmlns:r="http://schemas.openxmlformats.org/officeDocument/2006/relationships" saveData="0" refreshedBy="Administrator" refreshedDate="42026.678540046298"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品牌].[品牌]" caption="品牌" numFmtId="0" hierarchy="7" level="1">
      <sharedItems count="20">
        <s v="CHORO/巧罗"/>
        <s v="DANISA/皇冠"/>
        <s v="DRINGO/大润谷"/>
        <s v="FERRERO/费列罗"/>
        <s v="GOLDEN CROWN/金冠"/>
        <s v="Haoliyuan Food/好利源食品"/>
        <s v="Musiney/慕丝妮"/>
        <s v="NOVOR/诺梵"/>
        <s v="YUMMYHi/丫眯乐"/>
        <s v="卜珂"/>
        <s v="乐奈"/>
        <s v="麦德好"/>
        <s v="卖家未填"/>
        <s v="葡记"/>
        <s v="三惠"/>
        <s v="旺旺"/>
        <s v="雅伯"/>
        <s v="一定红"/>
        <s v="友臣"/>
        <s v="张君雅小妹妹"/>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3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5.xml><?xml version="1.0" encoding="utf-8"?>
<pivotCacheDefinition xmlns="http://schemas.openxmlformats.org/spreadsheetml/2006/main" xmlns:r="http://schemas.openxmlformats.org/officeDocument/2006/relationships" saveData="0" refreshedBy="Administrator" refreshedDate="42026.678540624998"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店铺名].[店铺名]" caption="店铺名" numFmtId="0" hierarchy="1" level="1">
      <sharedItems count="10">
        <s v="usabuy"/>
        <s v="卜珂巧克力旗舰店"/>
        <s v="亨如食品专营店"/>
        <s v="乐奈旗舰店"/>
        <s v="巧罗旗舰店"/>
        <s v="润谷食品专营店"/>
        <s v="唐品食品专营店"/>
        <s v="淘豆食品专营店"/>
        <s v="天猫超市"/>
        <s v="旺通食品专营店"/>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2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6.xml><?xml version="1.0" encoding="utf-8"?>
<pivotCacheDefinition xmlns="http://schemas.openxmlformats.org/spreadsheetml/2006/main" xmlns:r="http://schemas.openxmlformats.org/officeDocument/2006/relationships" saveData="0" refreshedBy="Administrator" refreshedDate="42026.678541319445"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店铺名].[店铺名]" caption="店铺名" numFmtId="0" hierarchy="1" level="1">
      <sharedItems count="10">
        <s v="fangzzw1"/>
        <s v="卜珂巧克力旗舰店"/>
        <s v="亨如食品专营店"/>
        <s v="乐奈旗舰店"/>
        <s v="诺梵旗舰店"/>
        <s v="巧罗旗舰店"/>
        <s v="淘豆食品专营店"/>
        <s v="天成丰顺食品专营店"/>
        <s v="天猫超市"/>
        <s v="长沙雄越食品专营店"/>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2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7.xml><?xml version="1.0" encoding="utf-8"?>
<pivotCacheDefinition xmlns="http://schemas.openxmlformats.org/spreadsheetml/2006/main" xmlns:r="http://schemas.openxmlformats.org/officeDocument/2006/relationships" saveData="0" refreshedBy="Administrator" refreshedDate="42026.678541898145"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城市].[城市]" caption="城市" numFmtId="0" hierarchy="5" level="1">
      <sharedItems count="10">
        <s v="北京"/>
        <s v="广州"/>
        <s v="杭州"/>
        <s v="昆明"/>
        <s v="泉州"/>
        <s v="厦门"/>
        <s v="上海"/>
        <s v="深圳"/>
        <s v="苏州"/>
        <s v="长沙"/>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2" memberValueDatatype="130" unbalanced="0">
      <fieldsUsage count="2">
        <fieldUsage x="-1"/>
        <fieldUsage x="0"/>
      </fieldsUsage>
    </cacheHierarchy>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1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8.xml><?xml version="1.0" encoding="utf-8"?>
<pivotCacheDefinition xmlns="http://schemas.openxmlformats.org/spreadsheetml/2006/main" xmlns:r="http://schemas.openxmlformats.org/officeDocument/2006/relationships" saveData="0" refreshedBy="Administrator" refreshedDate="42026.678542592592"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城市].[城市]" caption="城市" numFmtId="0" hierarchy="5" level="1">
      <sharedItems count="10">
        <s v="北京"/>
        <s v="广州"/>
        <s v="杭州"/>
        <s v="焦作"/>
        <s v="昆明"/>
        <s v="泉州"/>
        <s v="厦门"/>
        <s v="上海"/>
        <s v="苏州"/>
        <s v="长沙"/>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2" memberValueDatatype="130" unbalanced="0">
      <fieldsUsage count="2">
        <fieldUsage x="-1"/>
        <fieldUsage x="0"/>
      </fieldsUsage>
    </cacheHierarchy>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10"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9.xml><?xml version="1.0" encoding="utf-8"?>
<pivotCacheDefinition xmlns="http://schemas.openxmlformats.org/spreadsheetml/2006/main" xmlns:r="http://schemas.openxmlformats.org/officeDocument/2006/relationships" saveData="0" refreshedBy="Administrator" refreshedDate="42026.6785431713"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省份].[省份]" caption="省份" numFmtId="0" hierarchy="4" level="1">
      <sharedItems count="10">
        <s v="北京"/>
        <s v="福建"/>
        <s v="广东"/>
        <s v="河南"/>
        <s v="湖南"/>
        <s v="江苏"/>
        <s v="山东"/>
        <s v="上海"/>
        <s v="云南"/>
        <s v="浙江"/>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2" memberValueDatatype="130" unbalanced="0">
      <fieldsUsage count="2">
        <fieldUsage x="-1"/>
        <fieldUsage x="0"/>
      </fieldsUsage>
    </cacheHierarchy>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0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0.xml><?xml version="1.0" encoding="utf-8"?>
<pivotCacheDefinition xmlns="http://schemas.openxmlformats.org/spreadsheetml/2006/main" xmlns:r="http://schemas.openxmlformats.org/officeDocument/2006/relationships" saveData="0" refreshedBy="Administrator" refreshedDate="42026.67854375"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省份].[省份]" caption="省份" numFmtId="0" hierarchy="4" level="1">
      <sharedItems count="10">
        <s v="北京"/>
        <s v="福建"/>
        <s v="广东"/>
        <s v="河南"/>
        <s v="湖南"/>
        <s v="江苏"/>
        <s v="山东"/>
        <s v="上海"/>
        <s v="云南"/>
        <s v="浙江"/>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2" memberValueDatatype="130" unbalanced="0">
      <fieldsUsage count="2">
        <fieldUsage x="-1"/>
        <fieldUsage x="0"/>
      </fieldsUsage>
    </cacheHierarchy>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0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1.xml><?xml version="1.0" encoding="utf-8"?>
<pivotCacheDefinition xmlns="http://schemas.openxmlformats.org/spreadsheetml/2006/main" xmlns:r="http://schemas.openxmlformats.org/officeDocument/2006/relationships" saveData="0" refreshedBy="Administrator" refreshedDate="42026.678544444447"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平台].[平台]" caption="平台" numFmtId="0" level="1">
      <sharedItems count="5">
        <s v="全球购"/>
        <s v="淘宝"/>
        <s v="天猫"/>
        <s v="天猫超市"/>
        <s v="天猫国际"/>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4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2.xml><?xml version="1.0" encoding="utf-8"?>
<pivotCacheDefinition xmlns="http://schemas.openxmlformats.org/spreadsheetml/2006/main" xmlns:r="http://schemas.openxmlformats.org/officeDocument/2006/relationships" saveData="0" refreshedBy="Administrator" refreshedDate="42026.678545023147"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三].[属性三]" caption="属性三" numFmtId="0" hierarchy="10" level="1">
      <sharedItems count="3">
        <s v="非手工"/>
        <s v="卖家未填"/>
        <s v="手工"/>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2" memberValueDatatype="130" unbalanced="0">
      <fieldsUsage count="2">
        <fieldUsage x="-1"/>
        <fieldUsage x="0"/>
      </fieldsUsage>
    </cacheHierarchy>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9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3.xml><?xml version="1.0" encoding="utf-8"?>
<pivotCacheDefinition xmlns="http://schemas.openxmlformats.org/spreadsheetml/2006/main" xmlns:r="http://schemas.openxmlformats.org/officeDocument/2006/relationships" saveData="0" refreshedBy="Administrator" refreshedDate="42026.678545717594"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四].[属性四]" caption="属性四" numFmtId="0" hierarchy="11" level="1">
      <sharedItems count="6">
        <s v="卖家未填"/>
        <s v="排块"/>
        <s v="其他/other"/>
        <s v="巧克力棒"/>
        <s v="巧克力豆"/>
        <s v="松露型"/>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2" memberValueDatatype="130" unbalanced="0">
      <fieldsUsage count="2">
        <fieldUsage x="-1"/>
        <fieldUsage x="0"/>
      </fieldsUsage>
    </cacheHierarchy>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99"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4.xml><?xml version="1.0" encoding="utf-8"?>
<pivotCacheDefinition xmlns="http://schemas.openxmlformats.org/spreadsheetml/2006/main" xmlns:r="http://schemas.openxmlformats.org/officeDocument/2006/relationships" saveData="0" refreshedBy="Administrator" refreshedDate="42026.678546296294"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信誉].[信誉]" caption="信誉" numFmtId="0" hierarchy="2" level="1">
      <sharedItems count="10">
        <s v="不到心级"/>
        <s v="皇冠卖家"/>
        <s v="金冠卖家"/>
        <s v="金牌卖家"/>
        <s v="明星店"/>
        <s v="全球购优选商家"/>
        <s v="天猫超市"/>
        <s v="天猫卖家"/>
        <s v="心级卖家"/>
        <s v="钻级卖家"/>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2" memberValueDatatype="130" unbalanced="0">
      <fieldsUsage count="2">
        <fieldUsage x="-1"/>
        <fieldUsage x="0"/>
      </fieldsUsage>
    </cacheHierarchy>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0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5.xml><?xml version="1.0" encoding="utf-8"?>
<pivotCacheDefinition xmlns="http://schemas.openxmlformats.org/spreadsheetml/2006/main" xmlns:r="http://schemas.openxmlformats.org/officeDocument/2006/relationships" saveData="0" refreshedBy="Administrator" refreshedDate="42026.678546875002"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信誉].[信誉]" caption="信誉" numFmtId="0" hierarchy="2" level="1">
      <sharedItems count="10">
        <s v="不到心级"/>
        <s v="皇冠卖家"/>
        <s v="金冠卖家"/>
        <s v="金牌卖家"/>
        <s v="明星店"/>
        <s v="全球购优选商家"/>
        <s v="天猫超市"/>
        <s v="天猫卖家"/>
        <s v="心级卖家"/>
        <s v="钻级卖家"/>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2" memberValueDatatype="130" unbalanced="0">
      <fieldsUsage count="2">
        <fieldUsage x="-1"/>
        <fieldUsage x="0"/>
      </fieldsUsage>
    </cacheHierarchy>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0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6.xml><?xml version="1.0" encoding="utf-8"?>
<pivotCacheDefinition xmlns="http://schemas.openxmlformats.org/spreadsheetml/2006/main" xmlns:r="http://schemas.openxmlformats.org/officeDocument/2006/relationships" saveData="0" refreshedBy="Administrator" refreshedDate="42026.678547569441"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信誉].[信誉]" caption="信誉" numFmtId="0" hierarchy="2" level="1">
      <sharedItems count="10">
        <s v="不到心级"/>
        <s v="皇冠卖家"/>
        <s v="金冠卖家"/>
        <s v="金牌卖家"/>
        <s v="明星店"/>
        <s v="全球购优选商家"/>
        <s v="天猫超市"/>
        <s v="天猫卖家"/>
        <s v="心级卖家"/>
        <s v="钻级卖家"/>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2" memberValueDatatype="130" unbalanced="0">
      <fieldsUsage count="2">
        <fieldUsage x="-1"/>
        <fieldUsage x="0"/>
      </fieldsUsage>
    </cacheHierarchy>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10"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7.xml><?xml version="1.0" encoding="utf-8"?>
<pivotCacheDefinition xmlns="http://schemas.openxmlformats.org/spreadsheetml/2006/main" xmlns:r="http://schemas.openxmlformats.org/officeDocument/2006/relationships" saveData="0" refreshedBy="Administrator" refreshedDate="42026.678548148149"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信誉].[信誉]" caption="信誉" numFmtId="0" hierarchy="2" level="1">
      <sharedItems count="10">
        <s v="不到心级"/>
        <s v="皇冠卖家"/>
        <s v="金冠卖家"/>
        <s v="金牌卖家"/>
        <s v="明星店"/>
        <s v="全球购优选商家"/>
        <s v="天猫超市"/>
        <s v="天猫卖家"/>
        <s v="心级卖家"/>
        <s v="钻级卖家"/>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2" memberValueDatatype="130" unbalanced="0">
      <fieldsUsage count="2">
        <fieldUsage x="-1"/>
        <fieldUsage x="0"/>
      </fieldsUsage>
    </cacheHierarchy>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1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8.xml><?xml version="1.0" encoding="utf-8"?>
<pivotCacheDefinition xmlns="http://schemas.openxmlformats.org/spreadsheetml/2006/main" xmlns:r="http://schemas.openxmlformats.org/officeDocument/2006/relationships" saveData="0" refreshedBy="Administrator" refreshedDate="42026.678548958334"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5">
    <cacheField name="[Rawdata].[属性一].[属性一]" caption="属性一" numFmtId="0" hierarchy="8" level="1">
      <sharedItems count="748">
        <s v=" 540"/>
        <s v="00-5038CN"/>
        <s v="00g1"/>
        <s v="010-R1106"/>
        <s v="010-R1106B"/>
        <s v="010-R1306WW"/>
        <s v="010-R1506WW"/>
        <s v="010-R1806"/>
        <s v="010-R1808WW"/>
        <s v="011 20寸 一体机"/>
        <s v="015-R1206"/>
        <s v="015-R1606"/>
        <s v="0-2100CL"/>
        <s v="0-2110CL"/>
        <s v="048-1806"/>
        <s v="048-R1308B"/>
        <s v="048-R1806"/>
        <s v="048-R2208B"/>
        <s v="05 g1-4G版本"/>
        <s v="0-a110cn"/>
        <s v="0-a210cx"/>
        <s v="0-d000cn"/>
        <s v="10"/>
        <s v="100-5018CX"/>
        <s v="100-5139CX"/>
        <s v="105-5138CX"/>
        <s v="150L(N230)"/>
        <s v="18-1000cl"/>
        <s v="18-1200cx"/>
        <s v="1-A120CN"/>
        <s v="1-a211cx"/>
        <s v="20"/>
        <s v="2000"/>
        <s v="2000 J1800"/>
        <s v="2000-31"/>
        <s v="200-5118CN"/>
        <s v="20-1123CN"/>
        <s v="2011新版iMac 21.5 英寸：2.5GHz"/>
        <s v="2011新版iMac 21.5 英寸：2.7GHz"/>
        <s v="2011新版iMac 27 英寸：2.7GHz"/>
        <s v="2011新版iMac 27 英寸：3.1GHz"/>
        <s v="2020-116"/>
        <s v="2020R-a218cx"/>
        <s v="20-a110cn"/>
        <s v="21.513"/>
        <s v="2-1011cl"/>
        <s v="216A"/>
        <s v="216B"/>
        <s v="21-A001CX"/>
        <s v="21-A120CN"/>
        <s v="21-A130cn"/>
        <s v="21-A150cn"/>
        <s v="21-k100"/>
        <s v="21-S100"/>
        <s v="22"/>
        <s v="2350-168T"/>
        <s v="2350-2336"/>
        <s v="2350-D2838T"/>
        <s v="2350-D2938T"/>
        <s v="2350R-158"/>
        <s v="2350-R2336"/>
        <s v="23-a020CX"/>
        <s v="23-a081cn"/>
        <s v="23-B100CN"/>
        <s v="23-b101cx"/>
        <s v="23-b102cn"/>
        <s v="23-G031cn"/>
        <s v="23-g152cn"/>
        <s v="240"/>
        <s v="240 500G 三无"/>
        <s v="24③"/>
        <s v="245 E1-1200 2G50V-L(WH)"/>
        <s v="245-飞悦型"/>
        <s v="245-欢悦型"/>
        <s v="245-欢悦型(白色外观)"/>
        <s v="260"/>
        <s v="260 J1900"/>
        <s v="260 J1900 4G 500G 1G独显"/>
        <s v="260 J1900 独立显卡"/>
        <s v="260 J1900 集成显卡"/>
        <s v="260 J2900独显"/>
        <s v="260 双核J1800"/>
        <s v="260 一体机"/>
        <s v="260(奔腾四核J2900/4G/500G/1G独显/19.5液晶屏)"/>
        <s v="260(赛扬四核J1900/4G/500G/集显/19.5液晶屏)"/>
        <s v="3010-1306"/>
        <s v="3010-1506"/>
        <s v="3010-R1106B"/>
        <s v="3010-R1306WW"/>
        <s v="3010-R1506WW"/>
        <s v="3010-R1808WW"/>
        <s v="3015-1506"/>
        <s v="3015-R1206"/>
        <s v="3015-R1606"/>
        <s v="3040"/>
        <s v="3043-1208"/>
        <s v="3043-D1208"/>
        <s v="3043-D1208T"/>
        <s v="3048-1806"/>
        <s v="3048-D1606"/>
        <s v="3048-D2208"/>
        <s v="3048-R1308B"/>
        <s v="3048-R2208B"/>
        <s v="310"/>
        <s v="310 E1-1200"/>
        <s v="310 E112002G500R(D)"/>
        <s v="310-00"/>
        <s v="310-1200"/>
        <s v="32"/>
        <s v="330-656"/>
        <s v="330R-378"/>
        <s v="330R-528"/>
        <s v="340"/>
        <s v="340 G1620"/>
        <s v="340 G1620T"/>
        <s v="340 G2030"/>
        <s v="340 G2030T"/>
        <s v="340 I3"/>
        <s v="340 I3-3240T"/>
        <s v="340 i3-3240T 4G50GVW-8C(BK)"/>
        <s v="340.。"/>
        <s v="340-飞悦型(白色)(I)"/>
        <s v="340-飞悦型(黑色)(I)"/>
        <s v="348-1738T"/>
        <s v="348-1936"/>
        <s v="348-R1938T"/>
        <s v="350"/>
        <s v="350 G1820"/>
        <s v="350."/>
        <s v="355"/>
        <s v="355 E2-3000"/>
        <s v="355 白色"/>
        <s v="355(E2-3000/2G/500G/1G独显)"/>
        <s v="355.."/>
        <s v="355-A6"/>
        <s v="355-A8"/>
        <s v="355-至尊型"/>
        <s v="35-I3D1"/>
        <s v="360"/>
        <s v="365"/>
        <s v="365 A4"/>
        <s v="365 A4-5000"/>
        <s v="3-a020CX"/>
        <s v="3-b102cn"/>
        <s v="3-g051cn"/>
        <s v="3-g152cn"/>
        <s v="4040-51"/>
        <s v="4040-71"/>
        <s v="440 卓越性 G1620T"/>
        <s v="445-畅悦型"/>
        <s v="455"/>
        <s v="455 (BK)"/>
        <s v="455 4G"/>
        <s v="455 a4-5000"/>
        <s v="455 a6-5200"/>
        <s v="455 A8"/>
        <s v="455 A8-6410 2G独显"/>
        <s v="455 E23800"/>
        <s v="455 E2-6100"/>
        <s v="455 集成显卡"/>
        <s v="455."/>
        <s v="455.."/>
        <s v="455-A8-6410"/>
        <s v="455-E3800"/>
        <s v="460"/>
        <s v="460 G1820T"/>
        <s v="460 G3220"/>
        <s v="460 G3240触屏"/>
        <s v="460 触摸"/>
        <s v="470"/>
        <s v="470 21.5"/>
        <s v="470 I3-4010"/>
        <s v="470-2957U"/>
        <s v="470一体机"/>
        <s v="5005"/>
        <s v="500A2D-K01"/>
        <s v="520 G3220 1G显卡"/>
        <s v="520,"/>
        <s v="520-00 G3220"/>
        <s v="520-30"/>
        <s v="520B(E5200)"/>
        <s v="520R(E5200)"/>
        <s v="5348-D1738"/>
        <s v="5348-D1936"/>
        <s v="5348-D1938"/>
        <s v="5348-D2738"/>
        <s v="5348-D2938"/>
        <s v="5348-D2938T"/>
        <s v="540"/>
        <s v="540 I3-3240"/>
        <s v="540飚速型"/>
        <s v="540-至尊型"/>
        <s v="545"/>
        <s v="545 A10(I)"/>
        <s v="545 A8-5500"/>
        <s v="545 至尊型"/>
        <s v="545."/>
        <s v="545至尊"/>
        <s v="550 G3240"/>
        <s v="550 I3"/>
        <s v="550 i3-4130"/>
        <s v="550 i3-4150"/>
        <s v="550 i5"/>
        <s v="550 I5-4430"/>
        <s v="550 I5-4460"/>
        <s v="550-至尊型 I5-4460"/>
        <s v="550-至尊型 四核 I5"/>
        <s v="560"/>
        <s v="560 3240T"/>
        <s v="560 G1820"/>
        <s v="560-C560-G3220T"/>
        <s v="6000 Pro AiO(WL868PA#AB2)"/>
        <s v="6000 Pro AiO(WL874PA#AB2)"/>
        <s v="710"/>
        <s v="710 i3-3240"/>
        <s v="710 I7 2600S"/>
        <s v="710-00 G2030"/>
        <s v="710-30"/>
        <s v="710-70 G2030"/>
        <s v="710-80"/>
        <s v="720 I7"/>
        <s v="7250z"/>
        <s v="740"/>
        <s v="740 I3-4130"/>
        <s v="740-00 I5"/>
        <s v="740-00(i5-4440S)"/>
        <s v="750"/>
        <s v="75-5600K"/>
        <s v="760 I7"/>
        <s v="770 i7"/>
        <s v="771"/>
        <s v="773"/>
        <s v="800"/>
        <s v="8-1200"/>
        <s v="8-1200cx"/>
        <s v="81-G1820"/>
        <s v="850."/>
        <s v="93z 10BX000NCT"/>
        <s v="93z 10BX002ECV"/>
        <s v="A520-豪华型"/>
        <s v="A520-睿智型"/>
        <s v="A540"/>
        <s v="A700"/>
        <s v="A700-豪华型（i3 370M/2GB/500GB）"/>
        <s v="A700-旗舰型（i5 460M/4GB/500GB）"/>
        <s v="A720"/>
        <s v="A720-旗舰型"/>
        <s v="A730"/>
        <s v="A730-至尊型"/>
        <s v="A740"/>
        <s v="A7600U"/>
        <s v="AP19A"/>
        <s v="AP22"/>
        <s v="AP2220"/>
        <s v="AP22A"/>
        <s v="AP22G1620"/>
        <s v="AP23A"/>
        <s v="AP24G1620"/>
        <s v="APL22G1820"/>
        <s v="ATT"/>
        <s v="AZ3730"/>
        <s v="AZ3751"/>
        <s v="AZ5000-3a"/>
        <s v="AZ5730一体机"/>
        <s v="AZ5751"/>
        <s v="AZ5770"/>
        <s v="AZ5771"/>
        <s v="AZC605"/>
        <s v="B20G1620"/>
        <s v="B22G1620"/>
        <s v="B300-畅速型IE"/>
        <s v="B305-飚速型AE"/>
        <s v="B320"/>
        <s v="B325I"/>
        <s v="B325-劲速型"/>
        <s v="B32r3-畅速型"/>
        <s v="B340"/>
        <s v="B340-畅速型"/>
        <s v="B350"/>
        <s v="B355"/>
        <s v="B500-终结者III"/>
        <s v="B540"/>
        <s v="B540飚速型"/>
        <s v="B540-飚速型"/>
        <s v="B540-劲速型"/>
        <s v="B540-至尊型"/>
        <s v="B545"/>
        <s v="B545 A8-5500"/>
        <s v="B545-飚速型"/>
        <s v="B545-疾速型"/>
        <s v="B545-至尊型"/>
        <s v="B550 G3240"/>
        <s v="B550 i3-4150"/>
        <s v="B550 I5-4460"/>
        <s v="B750"/>
        <s v="BC2410"/>
        <s v="BC2701"/>
        <s v="C2 R2"/>
        <s v="C200-畅悦型（白色外观）"/>
        <s v="C200-飞悦型（黑）"/>
        <s v="C200-欢悦型（白色外观）"/>
        <s v="C200-欢悦型（黑色外观）"/>
        <s v="C20r1-欢悦型（黑色外观）"/>
        <s v="C21r3-畅悦型（白色外观）"/>
        <s v="C21r3-畅悦型（黑色外观）"/>
        <s v="C24"/>
        <s v="C240"/>
        <s v="C240-卓越型"/>
        <s v="C245"/>
        <s v="C245r"/>
        <s v="C245-飞悦型"/>
        <s v="C245-欢悦型"/>
        <s v="C260"/>
        <s v="C260 J1800"/>
        <s v="C260 J1900"/>
        <s v="C260 J2900独显"/>
        <s v="C260(赛扬四核J1900/4G/500G/集显/19.5液晶屏)"/>
        <s v="C305-进取型"/>
        <s v="C305-经济型"/>
        <s v="C305-舒适型(白色外观)"/>
        <s v="C305-舒适型(黑色外观)"/>
        <s v="C315-触摸型"/>
        <s v="C320-卓越型(白色外观)"/>
        <s v="C320-卓越型(黑色外观)"/>
        <s v="C325-触摸型"/>
        <s v="C325-飞悦型(白色外观)"/>
        <s v="C325-飞悦型(黑色外观)"/>
        <s v="C340"/>
        <s v="C340 G2030T"/>
        <s v="C340-飞悦型"/>
        <s v="C340-卓悦型"/>
        <s v="C345"/>
        <s v="C345-欢悦型(黑)"/>
        <s v="C345-欢悦型（节能机型/白色）"/>
        <s v="C355"/>
        <s v="C360"/>
        <s v="C440"/>
        <s v="C440-畅悦型"/>
        <s v="C440-卓越型"/>
        <s v="C445"/>
        <s v="C445-畅悦型"/>
        <s v="C445-飞悦型"/>
        <s v="C455"/>
        <s v="C460 G1820T"/>
        <s v="C470"/>
        <s v="C470 21.5"/>
        <s v="C470 I3-4010"/>
        <s v="C470 i3-4010U"/>
        <s v="C470(I3-4010U/4G/1T/2G独显/21.5LED屏)"/>
        <s v="C540"/>
        <s v="C540-卓悦型"/>
        <s v="C560"/>
        <s v="C560 3240T"/>
        <s v="CBB-0042"/>
        <s v="CBB-0046"/>
        <s v="CKB-0032"/>
        <s v="CKB-0042"/>
        <s v="CKW-0046"/>
        <s v="CQ1-1219CX"/>
        <s v="CSP-0019"/>
        <s v="CTH-42"/>
        <s v="D150t"/>
        <s v="D24"/>
        <s v="DI1802IBW(I7)"/>
        <s v="DI1802KW"/>
        <s v="DI2102KW"/>
        <s v="DI2102PW(G1820)"/>
        <s v="E086"/>
        <s v="E087CH/A"/>
        <s v="E088CH/A"/>
        <s v="E089CH/A"/>
        <s v="E221CKI"/>
        <s v="E5500"/>
        <s v="ET1601(N270)"/>
        <s v="ET2010AGT(LX)"/>
        <s v="ET2010AGT(Win 7/触控型)"/>
        <s v="ET2011AGK"/>
        <s v="ET2013IGKI"/>
        <s v="ET2013IGKI-B013M"/>
        <s v="ET2013IUKI"/>
        <s v="ET2013IUKI-W002M"/>
        <s v="ET2220INKI-B001M"/>
        <s v="ET2220INKI-B002A"/>
        <s v="ET2221INKH-B004M"/>
        <s v="ET2230INK-B003G"/>
        <s v="EZ1800一体机"/>
        <s v="EZ1810一体机"/>
        <s v="F883CH/A"/>
        <s v="G21021"/>
        <s v="G2102Q"/>
        <s v="H19A(带主机)"/>
        <s v="H19F(带主机需定做)"/>
        <s v="H-46GB"/>
        <s v="H-55GB"/>
        <s v="H-58GB"/>
        <s v="H-84GB"/>
        <s v="hinkCentre M7250Z I5"/>
        <s v="Horizon"/>
        <s v="HSD-BL-HP3201"/>
        <s v="HSD-LY-27-01"/>
        <s v="HSD-LY-A12-09"/>
        <s v="HSD-WS-A4201-010"/>
        <s v="HSD-YRCM-WDR4701"/>
        <s v="HSD-ZB-A-22"/>
        <s v="H-YTJ01"/>
        <s v="H-YTJ02"/>
        <s v="I1802IBW(I3)"/>
        <s v="I1802IBW(I5)"/>
        <s v="I1802IBW(I7)"/>
        <s v="I1802KW"/>
        <s v="I1802NW"/>
        <s v="I1802QW"/>
        <s v="I2020-156"/>
        <s v="I2020-R506"/>
        <s v="I2020-R516"/>
        <s v="I21.5 i3系列"/>
        <s v="I2102IBW(I3)"/>
        <s v="I2102IBW(I5)"/>
        <s v="I2102IBW(I7)"/>
        <s v="I2102PW(I7)"/>
        <s v="I2302IBW(I5)"/>
        <s v="I2302IBW(I7)"/>
        <s v="I2302PW(G1820)"/>
        <s v="I2302PW(I3)"/>
        <s v="I2320D-158"/>
        <s v="I2320D-188"/>
        <s v="I2330-R298"/>
        <s v="I2330-R298 B"/>
        <s v="I2330-R378-JN B"/>
        <s v="I2330-R528"/>
        <s v="I2330-R528NJN B"/>
        <s v="I2330-R558"/>
        <s v="I2330-R568XJN B"/>
        <s v="I2330-R618"/>
        <s v="I2330-R628"/>
        <s v="I2330-R638"/>
        <s v="I2330-R668"/>
        <s v="I2330-R668T"/>
        <s v="I2330-R678T"/>
        <s v="I2350-D2838T"/>
        <s v="I3043-D1208T"/>
        <s v="I3048-D1208"/>
        <s v="I3048-D1608"/>
        <s v="I3048-D1808"/>
        <s v="I3048-D2208"/>
        <s v="I5348-D2338"/>
        <s v="I5348-D2938"/>
        <s v="I5348-D2938T"/>
        <s v="IdeaCentre A600（睿智型）"/>
        <s v="IdeaCentre A700-旗舰型"/>
        <s v="IdeaCentre A700-至尊型"/>
        <s v="IdeaCentre B300-畅速型IE"/>
        <s v="IdeaCentre B300-劲速型"/>
        <s v="IdeaCentre B305畅速型AHG"/>
        <s v="IdeaCentre B320-触摸型"/>
        <s v="IdeaCentre B320-劲速型"/>
        <s v="IdeaCentre B32r3-欢速型"/>
        <s v="IdeaCentre B500 劲速型"/>
        <s v="IdeaCentre B500(疾速型I)"/>
        <s v="IdeaCentre B500飚速型I（百万下线纪念机型）"/>
        <s v="IdeaCentre B500-劲速型II"/>
        <s v="Ideacentre B500-终结者I"/>
        <s v="Ideacentre B500-终结者II"/>
        <s v="IdeaCentre B505(飚速型)"/>
        <s v="IdeaCentre B505-终结者II"/>
        <s v="IdeaCentre B505-终结者III"/>
        <s v="IdeaCentre B50r1-劲速型I"/>
        <s v="IdeaCentre B520-飚速型-3D版"/>
        <s v="IdeaCentre B520-疾速型"/>
        <s v="IdeaCentre B520-劲速型"/>
        <s v="IdeaCentreB520-疾速型-3D触摸版"/>
        <s v="iMac (MC309CH/A)"/>
        <s v="iMac (MC812CH/A)"/>
        <s v="iMac (MC813CH/A)"/>
        <s v="iMac (MC814CH/A)"/>
        <s v="iMac MC508CH/A"/>
        <s v="iMac MC510CH/A"/>
        <s v="iMac(21.5寸/Core2 Duo/HD 4670)"/>
        <s v="iMac(21.5寸/i3)"/>
        <s v="iMac(27寸/Core2 Duo)"/>
        <s v="iMac(27寸/i5)"/>
        <s v="iMac(MB323CH/A)"/>
        <s v="iMac(MB324CH/A)"/>
        <s v="iMac(MB325CH/A)"/>
        <s v="iMac(MB950CH/A)"/>
        <s v="iMac(MB952CH/A)"/>
        <s v="iMac(MB953CH/A)"/>
        <s v="iMac(MC413CH/A)"/>
        <s v="Inspiron 22(I22D-358FD)"/>
        <s v="Inspiron 23（I23D-358）"/>
        <s v="Inspiron 23（I23D-388）"/>
        <s v="Inspiron 23(I23D-478)"/>
        <s v="Inspiron one 19(S210563CNW)"/>
        <s v="Inspiron One 2310(I3-380)"/>
        <s v="K-19A"/>
        <s v="K-19A（高配）"/>
        <s v="K-19DA"/>
        <s v="K-19GA"/>
        <s v="k-22A"/>
        <s v="K-22GG"/>
        <s v="K-32A"/>
        <s v="K-32GA"/>
        <s v="K-42GA"/>
        <s v="K-42SA"/>
        <s v="K-55GB"/>
        <s v="K-65GB"/>
        <s v="K-70GB"/>
        <s v="K-84GB"/>
        <s v="LC-1941(N270)"/>
        <s v="M222A(T4200)"/>
        <s v="M222T(T6600)"/>
        <s v="M92(M92TA1160DXGXXH)"/>
        <s v="M92(M92TA2250DXGXXH)"/>
        <s v="M92(N270)"/>
        <s v="MD 255 2G 320G"/>
        <s v="ME086"/>
        <s v="ME086CH/A"/>
        <s v="ME087CH/A"/>
        <s v="ME088CH/A"/>
        <s v="ME089CH/A"/>
        <s v="MF883CH/A"/>
        <s v="ML-4227(N270)"/>
        <s v="MS206cn(3250e)"/>
        <s v="MS208cn(6850e)"/>
        <s v="n1900"/>
        <s v="n1901"/>
        <s v="N7"/>
        <s v="NS5348-R1936"/>
        <s v="nspiron One 2330-R666"/>
        <s v="NTAI 215"/>
        <s v="NTAI 2222"/>
        <s v="NTAI 24021"/>
        <s v="NTAI2416"/>
        <s v="NTAI24161"/>
        <s v="NTAI2480"/>
        <s v="Omni 100-5118cx"/>
        <s v="OS3010-R1106"/>
        <s v="OS3010-R1306"/>
        <s v="OS3010-R1506"/>
        <s v="OS3010-R1806"/>
        <s v="OS310-1706"/>
        <s v="ostro3010-R1306"/>
        <s v="OT22C"/>
        <s v="OT24B"/>
        <s v="OT24BM"/>
        <s v="OT24D"/>
        <s v="OT55B"/>
        <s v="P/惠普 Pavilion 23-B251CN"/>
        <s v="p04"/>
        <s v="P19A"/>
        <s v="P2220"/>
        <s v="P22A"/>
        <s v="P24游戏家用办公"/>
        <s v="p8215"/>
        <s v="Pavilion MS200(3250e)"/>
        <s v="PB7230B"/>
        <s v="PC-S1501-POS"/>
        <s v="Presario CQ1-1018CX(D510)"/>
        <s v="ps23.6"/>
        <s v="ps2710-288"/>
        <s v="PS2710-358"/>
        <s v="PU A4 3400"/>
        <s v="Q150"/>
        <s v="Q543hk(T6400)"/>
        <s v="resario CQ1-1020(D410)"/>
        <s v="resario CQ1-1219CX"/>
        <s v="S120H"/>
        <s v="S2000"/>
        <s v="s220"/>
        <s v="S220嵌入式"/>
        <s v="S300 AX2 260"/>
        <s v="S300 S 190"/>
        <s v="S300-S190"/>
        <s v="S310 E112002G500R(D)"/>
        <s v="S316"/>
        <s v="S320"/>
        <s v="S320-10"/>
        <s v="S510 G620"/>
        <s v="S510 I3 2100"/>
        <s v="S510 I5 2400"/>
        <s v="s515"/>
        <s v="S530H"/>
        <s v="S530H电容式"/>
        <s v="S530H落地式"/>
        <s v="S530H嵌入式"/>
        <s v="S562"/>
        <s v="s565"/>
        <s v="S590-G630"/>
        <s v="S591-I32120"/>
        <s v="s710 G620"/>
        <s v="S710 I3 2100"/>
        <s v="S710 i3-3240"/>
        <s v="S710 I7 2600S"/>
        <s v="S710-30"/>
        <s v="S710-40"/>
        <s v="S710-I32120"/>
        <s v="S711"/>
        <s v="S714"/>
        <s v="S721"/>
        <s v="s730"/>
        <s v="S730白色"/>
        <s v="S730红外式"/>
        <s v="S730苹果款"/>
        <s v="S730嵌入式"/>
        <s v="S740 I3-4130"/>
        <s v="S930K"/>
        <s v="S930K嵌入式"/>
        <s v="S930Z"/>
        <s v="S930Z嵌入式"/>
        <s v="SD-FS-A3201"/>
        <s v="SD-LY-A12-O4"/>
        <s v="SD-LY-PG3201"/>
        <s v="SD-YRCM-WDR5501"/>
        <s v="SD-YZCM-AD3201"/>
        <s v="SD-YZCM-LD4201"/>
        <s v="SD-YZCM-OTPD2201"/>
        <s v="SD-YZCM-PD4201"/>
        <s v="SD-YZCM-WD4701"/>
        <s v="SD-YZCM-WDB3201"/>
        <s v="SD-YZCM-WDB4201"/>
        <s v="SD-YZCM-WDB4701"/>
        <s v="SD-YZCM-WDG4201"/>
        <s v="SD-YZCM-WDP6501"/>
        <s v="SD-YZCM-WDSA5501"/>
        <s v="SD-YZCM-WDSB8401"/>
        <s v="SD-YZCM-WOPD1901"/>
        <s v="SD-ZB-I1701"/>
        <s v="T-15Y08 15寸工业触摸一体机 黑色"/>
        <s v="T2012AUKB-W001M"/>
        <s v="T2013IGKI-B013M"/>
        <s v="T2013IGKI-W004G"/>
        <s v="T2013IGKI-W007A"/>
        <s v="T2013IGKI-W009M"/>
        <s v="T2221INKH-B004M"/>
        <s v="T22A"/>
        <s v="T22A-G41L5148"/>
        <s v="T2321INKH"/>
        <s v="T2321INKH-B003M"/>
        <s v="T2401"/>
        <s v="T24BM/OT24B"/>
        <s v="T24BM-H81I4130"/>
        <s v="T24BM-H81I4770"/>
        <s v="T278"/>
        <s v="T348"/>
        <s v="TF220BW-P03-G640"/>
        <s v="TF220BW-PO2E-I3-2120"/>
        <s v="TF220BW-PO3E-G640"/>
        <s v="TF220BW-PO3E-X640"/>
        <s v="ThinkCenter M90z"/>
        <s v="TouchSmart 9100(P7570)"/>
        <s v="U510(XP)"/>
        <s v="V32"/>
        <s v="V91(N270)"/>
        <s v="VOSTRO 3340-R1236B"/>
        <s v="Vostro 成就 320（T220440CN）"/>
        <s v="Vostro 成就 320（T220441CN）"/>
        <s v="Vostro 成就 320（T220442CN）"/>
        <s v="Vostro 成就 320（T220443CN）"/>
        <s v="Vostro 成就 320(T220444CN)"/>
        <s v="V-VK7500E(E7500)"/>
        <s v="Wind Top AE1900(N230)"/>
        <s v="XPS 2710R-168B"/>
        <s v="XPS 2710-R298-JN MB"/>
        <s v="XPS 2710-R358-JN B"/>
        <s v="XPS2710-278"/>
        <s v="xps2710-288"/>
        <s v="XPS2710-358"/>
        <s v="XPS2710R-158"/>
        <s v="Z3700-4A"/>
        <s v="ZC606"/>
        <s v="奔驰E8"/>
        <s v="奔驰M10"/>
        <s v="奔驰M20"/>
        <s v="奔腾双核 G620"/>
        <s v="奔腾双核E2140(盒)"/>
        <s v="奔腾双核E2160(散)"/>
        <s v="嘉久GD204"/>
        <s v="精锐 V80-01(N270)"/>
        <s v="精锐 V86-01(N270)"/>
        <s v="精锐V55-01"/>
        <s v="酷睿2双核E4500(散)"/>
        <s v="酷睿2双核E7500(盒)"/>
        <s v="酷睿2双核T5500"/>
        <s v="酷睿2双核T5800"/>
        <s v="酷睿2双核T6600"/>
        <s v="酷睿i3 2100"/>
        <s v="酷睿i3 2100T"/>
        <s v="酷睿i3 2120"/>
        <s v="酷睿i3 540"/>
        <s v="酷睿i5 2400"/>
        <s v="酷睿i5 2500K"/>
        <s v="酷睿i5 661"/>
        <s v="酷睿i7 870s"/>
        <s v="酷睿i7 930(盒)"/>
        <s v="其他"/>
        <s v="其他/other"/>
        <s v="启天A7000"/>
        <s v="盛世英才A1"/>
        <s v="四核 Intel Core i5"/>
        <s v="他/other"/>
        <s v="唐朝H35"/>
        <s v="唐朝L100D"/>
        <s v="唐朝M35 D1"/>
        <s v="体机"/>
        <s v="天 S4040 i5-4460S"/>
        <s v="天 S565升级版S560"/>
        <s v="天S3040 G1820"/>
        <s v="天S3040 G3240"/>
        <s v="天S310"/>
        <s v="天S4040 G3240"/>
        <s v="天S500 PDC E5700"/>
        <s v="天S520-00"/>
        <s v="天S710"/>
        <s v="天S710 G1620(独显)"/>
        <s v="天S780 I5"/>
        <s v="天S800 G3220"/>
        <s v="天S800-41 i3-4150"/>
        <s v="想C260 J1900"/>
        <s v="想C360"/>
        <s v="想C455"/>
        <s v="想C470 I3-4010"/>
        <s v="想N308"/>
        <s v="想S4040 g3240"/>
        <s v="心逸 Q200 4E18(N330)"/>
        <s v="欣悦3100A双核版"/>
        <s v="欣悦5100A"/>
        <s v="炫点-5180"/>
        <s v="扬Y1850"/>
        <s v="扬双核T3000"/>
        <s v="扬天 S500（CDC E3300）"/>
        <s v="扬天 S500（PDC E6500）"/>
        <s v="扬天 W4600I（E5300/2G/320G/XP）"/>
        <s v="扬天E4200I PDC E5400 2G320R（D）"/>
        <s v="扬天S300 AX2 250"/>
        <s v="扬天S300 S 180"/>
        <s v="扬天S320"/>
        <s v="扬天S500 PDC E5700"/>
        <s v="扬天S510-10"/>
        <s v="扬天S520-00"/>
        <s v="扬天S700 CDC E3300"/>
        <s v="扬天S700 PDC（E5700/2G/500R）"/>
        <s v="扬天S710"/>
        <s v="扬天S710 G1620(独显)"/>
        <s v="扬天S750"/>
        <s v="扬天S756 PDC E5700"/>
        <s v="扬天S756 PDC E6500"/>
        <s v="一体机"/>
        <s v="越型-C460"/>
      </sharedItems>
    </cacheField>
    <cacheField name="[Measures].[以下项目的总和销售额]" caption="以下项目的总和销售额" numFmtId="0" hierarchy="35" level="32767"/>
    <cacheField name="[Rawdata].[属性四].[属性四]" caption="属性四" numFmtId="0" hierarchy="11" level="1">
      <sharedItems count="6">
        <s v="卖家未填"/>
        <s v="排块"/>
        <s v="其他/other"/>
        <s v="巧克力棒"/>
        <s v="巧克力豆"/>
        <s v="松露型"/>
      </sharedItems>
    </cacheField>
    <cacheField name="[Rawdata].[属性三].[属性三]" caption="属性三" numFmtId="0" hierarchy="10" level="1">
      <sharedItems count="15">
        <s v="白鹅绒"/>
        <s v="白鸭绒50%及以下"/>
        <s v="白鸭绒51%-60%"/>
        <s v="白鸭绒61%-70%"/>
        <s v="白鸭绒71%-80%"/>
        <s v="白鸭绒81%-90%"/>
        <s v="白鸭绒91%及以上"/>
        <s v="灰鸭绒50%及以下"/>
        <s v="灰鸭绒51%-60%"/>
        <s v="灰鸭绒61%-70%"/>
        <s v="灰鸭绒71%-80%"/>
        <s v="灰鸭绒81%-90%"/>
        <s v="灰鸭绒91%及以上"/>
        <s v="卖家未填"/>
        <s v="其他填充物"/>
      </sharedItems>
    </cacheField>
    <cacheField name="[Rawdata].[属性二].[属性二]" caption="属性二" numFmtId="0" hierarchy="9" level="1">
      <sharedItems count="472">
        <s v="100"/>
        <s v="1000"/>
        <s v="10000"/>
        <s v="1008"/>
        <s v="1014"/>
        <s v="102"/>
        <s v="1020"/>
        <s v="1024"/>
        <s v="1026"/>
        <s v="1035"/>
        <s v="104"/>
        <s v="1040"/>
        <s v="105"/>
        <s v="1050"/>
        <s v="1060"/>
        <s v="1068"/>
        <s v="107"/>
        <s v="108"/>
        <s v="1080"/>
        <s v="1083"/>
        <s v="1088"/>
        <s v="1092"/>
        <s v="1098"/>
        <s v="110"/>
        <s v="1100"/>
        <s v="1105"/>
        <s v="111"/>
        <s v="1118"/>
        <s v="112"/>
        <s v="1125"/>
        <s v="1127"/>
        <s v="1130"/>
        <s v="1135"/>
        <s v="1139"/>
        <s v="114"/>
        <s v="1144"/>
        <s v="1156"/>
        <s v="116"/>
        <s v="1163"/>
        <s v="1170"/>
        <s v="118"/>
        <s v="1180"/>
        <s v="1186"/>
        <s v="1188"/>
        <s v="119"/>
        <s v="1190"/>
        <s v="120"/>
        <s v="1200"/>
        <s v="1204"/>
        <s v="1215"/>
        <s v="1230"/>
        <s v="1232"/>
        <s v="125"/>
        <s v="1250"/>
        <s v="1258"/>
        <s v="1264"/>
        <s v="127"/>
        <s v="1270"/>
        <s v="128"/>
        <s v="1280"/>
        <s v="1285"/>
        <s v="1288"/>
        <s v="1295"/>
        <s v="1296"/>
        <s v="130"/>
        <s v="1300"/>
        <s v="1305"/>
        <s v="1310"/>
        <s v="132"/>
        <s v="1324"/>
        <s v="1325"/>
        <s v="133"/>
        <s v="1343"/>
        <s v="1346"/>
        <s v="135"/>
        <s v="1350"/>
        <s v="1358"/>
        <s v="1366"/>
        <s v="137"/>
        <s v="1370"/>
        <s v="1376"/>
        <s v="138"/>
        <s v="1380"/>
        <s v="1388"/>
        <s v="140"/>
        <s v="1400"/>
        <s v="1404"/>
        <s v="1410"/>
        <s v="142"/>
        <s v="1420"/>
        <s v="1433"/>
        <s v="144"/>
        <s v="1440"/>
        <s v="1448"/>
        <s v="145"/>
        <s v="1450"/>
        <s v="1455"/>
        <s v="146"/>
        <s v="1464"/>
        <s v="147"/>
        <s v="1470"/>
        <s v="1480"/>
        <s v="15"/>
        <s v="150"/>
        <s v="1500"/>
        <s v="1518"/>
        <s v="1530"/>
        <s v="1546"/>
        <s v="1550"/>
        <s v="156"/>
        <s v="1560"/>
        <s v="157"/>
        <s v="158"/>
        <s v="1580"/>
        <s v="1581"/>
        <s v="160"/>
        <s v="1600"/>
        <s v="1608"/>
        <s v="1620"/>
        <s v="163"/>
        <s v="165"/>
        <s v="1650"/>
        <s v="1658"/>
        <s v="1660"/>
        <s v="168"/>
        <s v="1686"/>
        <s v="1697"/>
        <s v="170"/>
        <s v="1700"/>
        <s v="1701"/>
        <s v="171"/>
        <s v="172"/>
        <s v="1750"/>
        <s v="1776"/>
        <s v="1780"/>
        <s v="18"/>
        <s v="180"/>
        <s v="1800"/>
        <s v="182"/>
        <s v="184"/>
        <s v="1842"/>
        <s v="186"/>
        <s v="1870"/>
        <s v="1875"/>
        <s v="188"/>
        <s v="1880"/>
        <s v="190"/>
        <s v="1900"/>
        <s v="192"/>
        <s v="1928"/>
        <s v="194"/>
        <s v="195"/>
        <s v="196"/>
        <s v="1960"/>
        <s v="198"/>
        <s v="1985"/>
        <s v="1996"/>
        <s v="20"/>
        <s v="200"/>
        <s v="2000"/>
        <s v="2038"/>
        <s v="208"/>
        <s v="2080"/>
        <s v="209"/>
        <s v="210"/>
        <s v="2100"/>
        <s v="2129"/>
        <s v="216"/>
        <s v="218"/>
        <s v="220"/>
        <s v="2200"/>
        <s v="222"/>
        <s v="2238"/>
        <s v="224"/>
        <s v="225"/>
        <s v="227"/>
        <s v="2270"/>
        <s v="228"/>
        <s v="2283"/>
        <s v="229"/>
        <s v="230"/>
        <s v="2300"/>
        <s v="235"/>
        <s v="2360"/>
        <s v="238"/>
        <s v="2380"/>
        <s v="240"/>
        <s v="2400"/>
        <s v="245"/>
        <s v="2450"/>
        <s v="2465"/>
        <s v="2475"/>
        <s v="248"/>
        <s v="25"/>
        <s v="250"/>
        <s v="2500"/>
        <s v="2505"/>
        <s v="252"/>
        <s v="255"/>
        <s v="256"/>
        <s v="258"/>
        <s v="259"/>
        <s v="260"/>
        <s v="2600"/>
        <s v="270"/>
        <s v="275"/>
        <s v="28"/>
        <s v="280"/>
        <s v="2808"/>
        <s v="283"/>
        <s v="285"/>
        <s v="288"/>
        <s v="298"/>
        <s v="2980"/>
        <s v="30"/>
        <s v="300"/>
        <s v="3000"/>
        <s v="306"/>
        <s v="308"/>
        <s v="310"/>
        <s v="312"/>
        <s v="315"/>
        <s v="317"/>
        <s v="318"/>
        <s v="32"/>
        <s v="320"/>
        <s v="3200"/>
        <s v="324"/>
        <s v="328"/>
        <s v="330"/>
        <s v="334"/>
        <s v="335"/>
        <s v="336"/>
        <s v="338"/>
        <s v="340"/>
        <s v="342"/>
        <s v="346"/>
        <s v="348"/>
        <s v="35"/>
        <s v="350"/>
        <s v="351"/>
        <s v="352"/>
        <s v="355"/>
        <s v="36"/>
        <s v="360"/>
        <s v="365"/>
        <s v="368"/>
        <s v="37"/>
        <s v="375"/>
        <s v="376"/>
        <s v="378"/>
        <s v="380"/>
        <s v="382"/>
        <s v="384"/>
        <s v="388"/>
        <s v="390"/>
        <s v="395"/>
        <s v="40"/>
        <s v="400"/>
        <s v="405"/>
        <s v="408"/>
        <s v="410"/>
        <s v="415"/>
        <s v="418"/>
        <s v="42"/>
        <s v="420"/>
        <s v="424"/>
        <s v="425"/>
        <s v="428"/>
        <s v="430"/>
        <s v="438"/>
        <s v="440"/>
        <s v="448"/>
        <s v="45"/>
        <s v="450"/>
        <s v="454"/>
        <s v="456"/>
        <s v="46"/>
        <s v="460"/>
        <s v="464"/>
        <s v="465"/>
        <s v="468"/>
        <s v="47"/>
        <s v="472"/>
        <s v="475"/>
        <s v="476"/>
        <s v="478"/>
        <s v="48"/>
        <s v="480"/>
        <s v="482"/>
        <s v="485"/>
        <s v="488"/>
        <s v="495"/>
        <s v="498"/>
        <s v="50"/>
        <s v="500"/>
        <s v="5000"/>
        <s v="503"/>
        <s v="504"/>
        <s v="508"/>
        <s v="51"/>
        <s v="510"/>
        <s v="515"/>
        <s v="516"/>
        <s v="518"/>
        <s v="519"/>
        <s v="520"/>
        <s v="523"/>
        <s v="524"/>
        <s v="525"/>
        <s v="528"/>
        <s v="529"/>
        <s v="530"/>
        <s v="533"/>
        <s v="535"/>
        <s v="536"/>
        <s v="538"/>
        <s v="54"/>
        <s v="540"/>
        <s v="545"/>
        <s v="547"/>
        <s v="55"/>
        <s v="550"/>
        <s v="5508"/>
        <s v="554"/>
        <s v="56"/>
        <s v="560"/>
        <s v="57"/>
        <s v="570"/>
        <s v="574"/>
        <s v="576"/>
        <s v="577"/>
        <s v="58"/>
        <s v="580"/>
        <s v="583"/>
        <s v="590"/>
        <s v="592"/>
        <s v="60"/>
        <s v="600"/>
        <s v="606"/>
        <s v="607"/>
        <s v="608"/>
        <s v="610"/>
        <s v="612"/>
        <s v="614"/>
        <s v="62"/>
        <s v="620"/>
        <s v="622"/>
        <s v="624"/>
        <s v="63"/>
        <s v="630"/>
        <s v="636"/>
        <s v="64"/>
        <s v="640"/>
        <s v="645"/>
        <s v="648"/>
        <s v="65"/>
        <s v="650"/>
        <s v="658"/>
        <s v="660"/>
        <s v="670"/>
        <s v="672"/>
        <s v="675"/>
        <s v="68"/>
        <s v="680"/>
        <s v="681"/>
        <s v="684"/>
        <s v="70"/>
        <s v="700"/>
        <s v="71"/>
        <s v="710"/>
        <s v="72"/>
        <s v="720"/>
        <s v="726"/>
        <s v="729"/>
        <s v="730"/>
        <s v="736"/>
        <s v="74"/>
        <s v="743"/>
        <s v="744"/>
        <s v="748"/>
        <s v="75"/>
        <s v="750"/>
        <s v="756"/>
        <s v="76"/>
        <s v="760"/>
        <s v="765"/>
        <s v="775"/>
        <s v="78"/>
        <s v="780"/>
        <s v="789"/>
        <s v="790"/>
        <s v="80"/>
        <s v="800"/>
        <s v="808"/>
        <s v="8100"/>
        <s v="812"/>
        <s v="815"/>
        <s v="816"/>
        <s v="82"/>
        <s v="820"/>
        <s v="822"/>
        <s v="830"/>
        <s v="831"/>
        <s v="834"/>
        <s v="84"/>
        <s v="840"/>
        <s v="85"/>
        <s v="850"/>
        <s v="860"/>
        <s v="864"/>
        <s v="867"/>
        <s v="870"/>
        <s v="874"/>
        <s v="88"/>
        <s v="880"/>
        <s v="888"/>
        <s v="897"/>
        <s v="90"/>
        <s v="900"/>
        <s v="908"/>
        <s v="918"/>
        <s v="92"/>
        <s v="920"/>
        <s v="930"/>
        <s v="935"/>
        <s v="936"/>
        <s v="95"/>
        <s v="950"/>
        <s v="954"/>
        <s v="96"/>
        <s v="960"/>
        <s v="961"/>
        <s v="962"/>
        <s v="966"/>
        <s v="976"/>
        <s v="978"/>
        <s v="980"/>
        <s v="984"/>
        <s v="99"/>
        <s v="990"/>
        <s v="994"/>
        <s v="998"/>
        <s v="99999"/>
        <s v="卖家未填"/>
        <s v="262"/>
        <s v="129"/>
        <s v="169"/>
        <s v="178"/>
        <s v="246"/>
        <s v="290"/>
        <s v="356"/>
        <s v="372"/>
        <s v="477"/>
        <s v="215"/>
        <s v="1360"/>
        <s v="43"/>
        <s v="100000"/>
        <s v="1165"/>
        <s v="1196"/>
        <s v="1208"/>
        <s v="121"/>
        <s v="123"/>
        <s v="1416"/>
        <s v="1616"/>
        <s v="1632"/>
        <s v="404"/>
        <s v="531"/>
        <s v="788"/>
        <s v="805"/>
        <s v="810"/>
        <s v="907"/>
      </sharedItems>
    </cacheField>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2" memberValueDatatype="130" unbalanced="0">
      <fieldsUsage count="2">
        <fieldUsage x="-1"/>
        <fieldUsage x="0"/>
      </fieldsUsage>
    </cacheHierarchy>
    <cacheHierarchy uniqueName="[Rawdata].[属性二]" caption="属性二" attribute="1" defaultMemberUniqueName="[Rawdata].[属性二].[All]" allUniqueName="[Rawdata].[属性二].[All]" dimensionUniqueName="[Rawdata]" displayFolder="" count="2" memberValueDatatype="130" unbalanced="0">
      <fieldsUsage count="2">
        <fieldUsage x="-1"/>
        <fieldUsage x="4"/>
      </fieldsUsage>
    </cacheHierarchy>
    <cacheHierarchy uniqueName="[Rawdata].[属性三]" caption="属性三" attribute="1" defaultMemberUniqueName="[Rawdata].[属性三].[All]" allUniqueName="[Rawdata].[属性三].[All]" dimensionUniqueName="[Rawdata]" displayFolder="" count="2" memberValueDatatype="130" unbalanced="0">
      <fieldsUsage count="2">
        <fieldUsage x="-1"/>
        <fieldUsage x="3"/>
      </fieldsUsage>
    </cacheHierarchy>
    <cacheHierarchy uniqueName="[Rawdata].[属性四]" caption="属性四" attribute="1" defaultMemberUniqueName="[Rawdata].[属性四].[All]" allUniqueName="[Rawdata].[属性四].[All]" dimensionUniqueName="[Rawdata]" displayFolder="" count="2" memberValueDatatype="130" unbalanced="0">
      <fieldsUsage count="2">
        <fieldUsage x="-1"/>
        <fieldUsage x="2"/>
      </fieldsUsage>
    </cacheHierarchy>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2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9.xml><?xml version="1.0" encoding="utf-8"?>
<pivotCacheDefinition xmlns="http://schemas.openxmlformats.org/spreadsheetml/2006/main" xmlns:r="http://schemas.openxmlformats.org/officeDocument/2006/relationships" saveData="0" refreshedBy="Administrator" refreshedDate="42026.678549537035"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城市].[城市]" caption="城市" numFmtId="0" hierarchy="5" level="1">
      <sharedItems count="10">
        <s v="北京"/>
        <s v="广州"/>
        <s v="杭州"/>
        <s v="昆明"/>
        <s v="泉州"/>
        <s v="厦门"/>
        <s v="上海"/>
        <s v="深圳"/>
        <s v="苏州"/>
        <s v="长沙"/>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2" memberValueDatatype="130" unbalanced="0">
      <fieldsUsage count="2">
        <fieldUsage x="-1"/>
        <fieldUsage x="0"/>
      </fieldsUsage>
    </cacheHierarchy>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63"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ChartTable2" cacheId="82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22" firstHeaderRow="1" firstDataRow="1" firstDataCol="1"/>
  <pivotFields count="2">
    <pivotField axis="axisRow" allDrilled="1" showAll="0" measureFilter="1" sortType="descending" dataSourceSort="1"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i>
    <i>
      <x v="3"/>
    </i>
    <i>
      <x v="18"/>
    </i>
    <i>
      <x v="9"/>
    </i>
    <i>
      <x v="4"/>
    </i>
    <i>
      <x v="10"/>
    </i>
    <i>
      <x v="7"/>
    </i>
    <i>
      <x v="2"/>
    </i>
    <i>
      <x v="14"/>
    </i>
    <i>
      <x v="1"/>
    </i>
    <i>
      <x v="6"/>
    </i>
    <i>
      <x v="11"/>
    </i>
    <i>
      <x v="19"/>
    </i>
    <i>
      <x v="15"/>
    </i>
    <i>
      <x v="12"/>
    </i>
    <i>
      <x v="8"/>
    </i>
    <i>
      <x v="16"/>
    </i>
    <i>
      <x v="17"/>
    </i>
    <i>
      <x v="5"/>
    </i>
    <i>
      <x v="13"/>
    </i>
    <i t="grand">
      <x/>
    </i>
  </rowItems>
  <colItems count="1">
    <i/>
  </colItems>
  <dataFields count="1">
    <dataField name="以下项目的总和:销售额" fld="1" baseField="0" baseItem="0"/>
  </dataFields>
  <chartFormats count="1">
    <chartFormat chart="8" format="1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20" filterVal="2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367">
        <x15:pivotRow count="1">
          <x15:c>
            <x15:v>8675373.5199999977</x15:v>
          </x15:c>
        </x15:pivotRow>
        <x15:pivotRow count="1">
          <x15:c>
            <x15:v>8016220.5099999998</x15:v>
          </x15:c>
        </x15:pivotRow>
        <x15:pivotRow count="1">
          <x15:c>
            <x15:v>7626274.5399999982</x15:v>
          </x15:c>
        </x15:pivotRow>
        <x15:pivotRow count="1">
          <x15:c>
            <x15:v>6560149.6200000001</x15:v>
          </x15:c>
        </x15:pivotRow>
        <x15:pivotRow count="1">
          <x15:c>
            <x15:v>5898364.7000000011</x15:v>
          </x15:c>
        </x15:pivotRow>
        <x15:pivotRow count="1">
          <x15:c>
            <x15:v>4576885.79</x15:v>
          </x15:c>
        </x15:pivotRow>
        <x15:pivotRow count="1">
          <x15:c>
            <x15:v>4305332.1900000004</x15:v>
          </x15:c>
        </x15:pivotRow>
        <x15:pivotRow count="1">
          <x15:c>
            <x15:v>4150490.5000000005</x15:v>
          </x15:c>
        </x15:pivotRow>
        <x15:pivotRow count="1">
          <x15:c>
            <x15:v>3856473.8999999994</x15:v>
          </x15:c>
        </x15:pivotRow>
        <x15:pivotRow count="1">
          <x15:c>
            <x15:v>3162753.47</x15:v>
          </x15:c>
        </x15:pivotRow>
        <x15:pivotRow count="1">
          <x15:c>
            <x15:v>2932498.8300000005</x15:v>
          </x15:c>
        </x15:pivotRow>
        <x15:pivotRow count="1">
          <x15:c>
            <x15:v>2103732.7300000004</x15:v>
          </x15:c>
        </x15:pivotRow>
        <x15:pivotRow count="1">
          <x15:c>
            <x15:v>1871739.2200000004</x15:v>
          </x15:c>
        </x15:pivotRow>
        <x15:pivotRow count="1">
          <x15:c>
            <x15:v>1829038.4300000002</x15:v>
          </x15:c>
        </x15:pivotRow>
        <x15:pivotRow count="1">
          <x15:c>
            <x15:v>1820914.6800000004</x15:v>
          </x15:c>
        </x15:pivotRow>
        <x15:pivotRow count="1">
          <x15:c>
            <x15:v>1572503.7</x15:v>
          </x15:c>
        </x15:pivotRow>
        <x15:pivotRow count="1">
          <x15:c>
            <x15:v>1531193.36</x15:v>
          </x15:c>
        </x15:pivotRow>
        <x15:pivotRow count="1">
          <x15:c>
            <x15:v>1043292</x15:v>
          </x15:c>
        </x15:pivotRow>
        <x15:pivotRow count="1">
          <x15:c>
            <x15:v>896810.8</x15:v>
          </x15:c>
        </x15:pivotRow>
        <x15:pivotRow count="1">
          <x15:c>
            <x15:v>674135.70000000007</x15:v>
          </x15:c>
        </x15:pivotRow>
        <x15:pivotRow count="1">
          <x15:c>
            <x15:v>73104178.190000042</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xml><?xml version="1.0" encoding="utf-8"?>
<pivotTableDefinition xmlns="http://schemas.openxmlformats.org/spreadsheetml/2006/main" name="PivotChartTable1" cacheId="825"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3">
  <location ref="A1:B7" firstHeaderRow="1" firstDataRow="1" firstDataCol="1"/>
  <pivotFields count="2">
    <pivotField axis="axisRow" allDrilled="1" showAll="0" sortType="descending" dataSourceSort="1"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2"/>
    </i>
    <i>
      <x v="1"/>
    </i>
    <i>
      <x v="3"/>
    </i>
    <i>
      <x/>
    </i>
    <i>
      <x v="4"/>
    </i>
    <i t="grand">
      <x/>
    </i>
  </rowItems>
  <colItems count="1">
    <i/>
  </colItems>
  <dataFields count="1">
    <dataField name="以下项目的总和:销售额" fld="1" baseField="0" baseItem="0"/>
  </dataFields>
  <chartFormats count="6">
    <chartFormat chart="12" format="90" series="1">
      <pivotArea type="data" outline="0" fieldPosition="0">
        <references count="1">
          <reference field="4294967294" count="1" selected="0">
            <x v="0"/>
          </reference>
        </references>
      </pivotArea>
    </chartFormat>
    <chartFormat chart="12" format="91">
      <pivotArea type="data" outline="0" fieldPosition="0">
        <references count="2">
          <reference field="4294967294" count="1" selected="0">
            <x v="0"/>
          </reference>
          <reference field="0" count="1" selected="0">
            <x v="1"/>
          </reference>
        </references>
      </pivotArea>
    </chartFormat>
    <chartFormat chart="12" format="92">
      <pivotArea type="data" outline="0" fieldPosition="0">
        <references count="2">
          <reference field="4294967294" count="1" selected="0">
            <x v="0"/>
          </reference>
          <reference field="0" count="1" selected="0">
            <x v="2"/>
          </reference>
        </references>
      </pivotArea>
    </chartFormat>
    <chartFormat chart="12" format="93">
      <pivotArea type="data" outline="0" fieldPosition="0">
        <references count="2">
          <reference field="4294967294" count="1" selected="0">
            <x v="0"/>
          </reference>
          <reference field="0" count="1" selected="0">
            <x v="0"/>
          </reference>
        </references>
      </pivotArea>
    </chartFormat>
    <chartFormat chart="12" format="97">
      <pivotArea type="data" outline="0" fieldPosition="0">
        <references count="2">
          <reference field="4294967294" count="1" selected="0">
            <x v="0"/>
          </reference>
          <reference field="0" count="1" selected="0">
            <x v="3"/>
          </reference>
        </references>
      </pivotArea>
    </chartFormat>
    <chartFormat chart="12" format="98">
      <pivotArea type="data" outline="0" fieldPosition="0">
        <references count="2">
          <reference field="4294967294" count="1" selected="0">
            <x v="0"/>
          </reference>
          <reference field="0" count="1" selected="0">
            <x v="4"/>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355">
        <x15:pivotRow count="1">
          <x15:c>
            <x15:v>112125380.53000002</x15:v>
          </x15:c>
        </x15:pivotRow>
        <x15:pivotRow count="1">
          <x15:c>
            <x15:v>38177604.120000012</x15:v>
          </x15:c>
        </x15:pivotRow>
        <x15:pivotRow count="1">
          <x15:c>
            <x15:v>10118673.050000001</x15:v>
          </x15:c>
        </x15:pivotRow>
        <x15:pivotRow count="1">
          <x15:c>
            <x15:v>6646535.2299999995</x15:v>
          </x15:c>
        </x15:pivotRow>
        <x15:pivotRow count="1">
          <x15:c>
            <x15:v>100564</x15:v>
          </x15:c>
        </x15:pivotRow>
        <x15:pivotRow count="1">
          <x15:c>
            <x15:v>167168756.92999989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3.xml><?xml version="1.0" encoding="utf-8"?>
<pivotTableDefinition xmlns="http://schemas.openxmlformats.org/spreadsheetml/2006/main" name="PivotChartTable37" cacheId="828"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i>
    <i>
      <x v="2"/>
    </i>
    <i>
      <x v="9"/>
    </i>
    <i>
      <x v="6"/>
    </i>
    <i>
      <x v="3"/>
    </i>
    <i>
      <x v="7"/>
    </i>
    <i>
      <x v="5"/>
    </i>
    <i>
      <x v="1"/>
    </i>
    <i>
      <x v="8"/>
    </i>
    <i>
      <x v="4"/>
    </i>
    <i t="grand">
      <x/>
    </i>
  </rowItems>
  <colItems count="1">
    <i/>
  </colItems>
  <dataFields count="1">
    <dataField name="以下项目的总和:销售额" fld="1" baseField="0" baseItem="0"/>
  </dataFields>
  <chartFormats count="1">
    <chartFormat chart="10" format="16"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98">
        <x15:pivotRow count="1">
          <x15:c>
            <x15:v>8675373.5199999977</x15:v>
          </x15:c>
        </x15:pivotRow>
        <x15:pivotRow count="1">
          <x15:c>
            <x15:v>8016220.5099999998</x15:v>
          </x15:c>
        </x15:pivotRow>
        <x15:pivotRow count="1">
          <x15:c>
            <x15:v>7626274.5399999982</x15:v>
          </x15:c>
        </x15:pivotRow>
        <x15:pivotRow count="1">
          <x15:c>
            <x15:v>6560149.6200000001</x15:v>
          </x15:c>
        </x15:pivotRow>
        <x15:pivotRow count="1">
          <x15:c>
            <x15:v>5898364.7000000011</x15:v>
          </x15:c>
        </x15:pivotRow>
        <x15:pivotRow count="1">
          <x15:c>
            <x15:v>4576885.79</x15:v>
          </x15:c>
        </x15:pivotRow>
        <x15:pivotRow count="1">
          <x15:c>
            <x15:v>4305332.1900000004</x15:v>
          </x15:c>
        </x15:pivotRow>
        <x15:pivotRow count="1">
          <x15:c>
            <x15:v>4150490.5000000005</x15:v>
          </x15:c>
        </x15:pivotRow>
        <x15:pivotRow count="1">
          <x15:c>
            <x15:v>3856473.8999999994</x15:v>
          </x15:c>
        </x15:pivotRow>
        <x15:pivotRow count="1">
          <x15:c>
            <x15:v>3625888.3900000011</x15:v>
          </x15:c>
        </x15:pivotRow>
        <x15:pivotRow count="1">
          <x15:c>
            <x15:v>57291453.660000011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4.xml><?xml version="1.0" encoding="utf-8"?>
<pivotTableDefinition xmlns="http://schemas.openxmlformats.org/spreadsheetml/2006/main" name="PivotChartTable36" cacheId="83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i>
    <i>
      <x v="2"/>
    </i>
    <i>
      <x v="1"/>
    </i>
    <i>
      <x v="5"/>
    </i>
    <i>
      <x v="4"/>
    </i>
    <i>
      <x v="6"/>
    </i>
    <i>
      <x v="7"/>
    </i>
    <i>
      <x v="8"/>
    </i>
    <i>
      <x v="9"/>
    </i>
    <i t="grand">
      <x/>
    </i>
  </rowItems>
  <colItems count="1">
    <i/>
  </colItems>
  <dataFields count="1">
    <dataField name="以下项目的总和:销量" fld="1" baseField="0" baseItem="0"/>
  </dataFields>
  <chartFormats count="1">
    <chartFormat chart="8" format="1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96">
        <x15:pivotRow count="1">
          <x15:c>
            <x15:v>351526</x15:v>
          </x15:c>
        </x15:pivotRow>
        <x15:pivotRow count="1">
          <x15:c>
            <x15:v>237672</x15:v>
          </x15:c>
        </x15:pivotRow>
        <x15:pivotRow count="1">
          <x15:c>
            <x15:v>206977</x15:v>
          </x15:c>
        </x15:pivotRow>
        <x15:pivotRow count="1">
          <x15:c>
            <x15:v>206480</x15:v>
          </x15:c>
        </x15:pivotRow>
        <x15:pivotRow count="1">
          <x15:c>
            <x15:v>193891</x15:v>
          </x15:c>
        </x15:pivotRow>
        <x15:pivotRow count="1">
          <x15:c>
            <x15:v>173988</x15:v>
          </x15:c>
        </x15:pivotRow>
        <x15:pivotRow count="1">
          <x15:c>
            <x15:v>154508</x15:v>
          </x15:c>
        </x15:pivotRow>
        <x15:pivotRow count="1">
          <x15:c>
            <x15:v>130425</x15:v>
          </x15:c>
        </x15:pivotRow>
        <x15:pivotRow count="1">
          <x15:c>
            <x15:v>126909</x15:v>
          </x15:c>
        </x15:pivotRow>
        <x15:pivotRow count="1">
          <x15:c>
            <x15:v>108305</x15:v>
          </x15:c>
        </x15:pivotRow>
        <x15:pivotRow count="1">
          <x15:c>
            <x15:v>1890681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5.xml><?xml version="1.0" encoding="utf-8"?>
<pivotTableDefinition xmlns="http://schemas.openxmlformats.org/spreadsheetml/2006/main" name="PivotChartTable24" cacheId="834"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8"/>
    </i>
    <i>
      <x v="3"/>
    </i>
    <i>
      <x v="7"/>
    </i>
    <i>
      <x v="1"/>
    </i>
    <i>
      <x v="2"/>
    </i>
    <i>
      <x/>
    </i>
    <i>
      <x v="6"/>
    </i>
    <i>
      <x v="9"/>
    </i>
    <i>
      <x v="5"/>
    </i>
    <i t="grand">
      <x/>
    </i>
  </rowItems>
  <colItems count="1">
    <i/>
  </colItems>
  <dataFields count="1">
    <dataField name="以下项目的总和:销售额" fld="1" baseField="0" baseItem="0"/>
  </dataFields>
  <chartFormats count="1">
    <chartFormat chart="4" format="8"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86">
        <x15:pivotRow count="1">
          <x15:c>
            <x15:v>7985950.3999999985</x15:v>
          </x15:c>
        </x15:pivotRow>
        <x15:pivotRow count="1">
          <x15:c>
            <x15:v>7466490.0500000007</x15:v>
          </x15:c>
        </x15:pivotRow>
        <x15:pivotRow count="1">
          <x15:c>
            <x15:v>4564950.79</x15:v>
          </x15:c>
        </x15:pivotRow>
        <x15:pivotRow count="1">
          <x15:c>
            <x15:v>4451481.7</x15:v>
          </x15:c>
        </x15:pivotRow>
        <x15:pivotRow count="1">
          <x15:c>
            <x15:v>3865327.78</x15:v>
          </x15:c>
        </x15:pivotRow>
        <x15:pivotRow count="1">
          <x15:c>
            <x15:v>3643508.6800000006</x15:v>
          </x15:c>
        </x15:pivotRow>
        <x15:pivotRow count="1">
          <x15:c>
            <x15:v>3326865</x15:v>
          </x15:c>
        </x15:pivotRow>
        <x15:pivotRow count="1">
          <x15:c>
            <x15:v>2678715.5700000003</x15:v>
          </x15:c>
        </x15:pivotRow>
        <x15:pivotRow count="1">
          <x15:c>
            <x15:v>2505425.6999999997</x15:v>
          </x15:c>
        </x15:pivotRow>
        <x15:pivotRow count="1">
          <x15:c>
            <x15:v>2373967.5</x15:v>
          </x15:c>
        </x15:pivotRow>
        <x15:pivotRow count="1">
          <x15:c>
            <x15:v>42862683.170000002</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6.xml><?xml version="1.0" encoding="utf-8"?>
<pivotTableDefinition xmlns="http://schemas.openxmlformats.org/spreadsheetml/2006/main" name="PivotChartTable23" cacheId="837"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8"/>
    </i>
    <i>
      <x v="5"/>
    </i>
    <i>
      <x v="3"/>
    </i>
    <i>
      <x v="1"/>
    </i>
    <i>
      <x v="9"/>
    </i>
    <i>
      <x v="2"/>
    </i>
    <i>
      <x v="6"/>
    </i>
    <i>
      <x v="4"/>
    </i>
    <i>
      <x v="7"/>
    </i>
    <i>
      <x/>
    </i>
    <i t="grand">
      <x/>
    </i>
  </rowItems>
  <colItems count="1">
    <i/>
  </colItems>
  <dataFields count="1">
    <dataField name="以下项目的总和:销量" fld="1" baseField="0" baseItem="0"/>
  </dataFields>
  <chartFormats count="1">
    <chartFormat chart="4" format="8"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84">
        <x15:pivotRow count="1">
          <x15:c>
            <x15:v>322926</x15:v>
          </x15:c>
        </x15:pivotRow>
        <x15:pivotRow count="1">
          <x15:c>
            <x15:v>207341</x15:v>
          </x15:c>
        </x15:pivotRow>
        <x15:pivotRow count="1">
          <x15:c>
            <x15:v>173306</x15:v>
          </x15:c>
        </x15:pivotRow>
        <x15:pivotRow count="1">
          <x15:c>
            <x15:v>164073</x15:v>
          </x15:c>
        </x15:pivotRow>
        <x15:pivotRow count="1">
          <x15:c>
            <x15:v>154178</x15:v>
          </x15:c>
        </x15:pivotRow>
        <x15:pivotRow count="1">
          <x15:c>
            <x15:v>147482</x15:v>
          </x15:c>
        </x15:pivotRow>
        <x15:pivotRow count="1">
          <x15:c>
            <x15:v>141191</x15:v>
          </x15:c>
        </x15:pivotRow>
        <x15:pivotRow count="1">
          <x15:c>
            <x15:v>131205</x15:v>
          </x15:c>
        </x15:pivotRow>
        <x15:pivotRow count="1">
          <x15:c>
            <x15:v>120966</x15:v>
          </x15:c>
        </x15:pivotRow>
        <x15:pivotRow count="1">
          <x15:c>
            <x15:v>116084</x15:v>
          </x15:c>
        </x15:pivotRow>
        <x15:pivotRow count="1">
          <x15:c>
            <x15:v>1678752</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7.xml><?xml version="1.0" encoding="utf-8"?>
<pivotTableDefinition xmlns="http://schemas.openxmlformats.org/spreadsheetml/2006/main" name="PivotChartTable21" cacheId="84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5">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i>
    <i>
      <x v="2"/>
    </i>
    <i>
      <x v="7"/>
    </i>
    <i>
      <x v="1"/>
    </i>
    <i>
      <x v="8"/>
    </i>
    <i>
      <x v="5"/>
    </i>
    <i>
      <x v="4"/>
    </i>
    <i>
      <x v="3"/>
    </i>
    <i>
      <x v="9"/>
    </i>
    <i t="grand">
      <x/>
    </i>
  </rowItems>
  <colItems count="1">
    <i/>
  </colItems>
  <dataFields count="1">
    <dataField name="以下项目的总和:销售额" fld="1" baseField="0" baseItem="0"/>
  </dataFields>
  <chartFormats count="1">
    <chartFormat chart="14" format="19"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68">
        <x15:pivotRow count="1">
          <x15:c>
            <x15:v>55678189.399999999</x15:v>
          </x15:c>
        </x15:pivotRow>
        <x15:pivotRow count="1">
          <x15:c>
            <x15:v>14748932.190000001</x15:v>
          </x15:c>
        </x15:pivotRow>
        <x15:pivotRow count="1">
          <x15:c>
            <x15:v>13545175.219999993</x15:v>
          </x15:c>
        </x15:pivotRow>
        <x15:pivotRow count="1">
          <x15:c>
            <x15:v>8357715.9299999988</x15:v>
          </x15:c>
        </x15:pivotRow>
        <x15:pivotRow count="1">
          <x15:c>
            <x15:v>7744029.6499999966</x15:v>
          </x15:c>
        </x15:pivotRow>
        <x15:pivotRow count="1">
          <x15:c>
            <x15:v>7479390.5099999979</x15:v>
          </x15:c>
        </x15:pivotRow>
        <x15:pivotRow count="1">
          <x15:c>
            <x15:v>7447205.2000000011</x15:v>
          </x15:c>
        </x15:pivotRow>
        <x15:pivotRow count="1">
          <x15:c>
            <x15:v>5931493.5699999994</x15:v>
          </x15:c>
        </x15:pivotRow>
        <x15:pivotRow count="1">
          <x15:c>
            <x15:v>4188760.2</x15:v>
          </x15:c>
        </x15:pivotRow>
        <x15:pivotRow count="1">
          <x15:c>
            <x15:v>3793533.7000000007</x15:v>
          </x15:c>
        </x15:pivotRow>
        <x15:pivotRow count="1">
          <x15:c>
            <x15:v>128914425.56999999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8.xml><?xml version="1.0" encoding="utf-8"?>
<pivotTableDefinition xmlns="http://schemas.openxmlformats.org/spreadsheetml/2006/main" name="PivotChartTable18" cacheId="843"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9"/>
    </i>
    <i>
      <x v="2"/>
    </i>
    <i>
      <x v="1"/>
    </i>
    <i>
      <x v="5"/>
    </i>
    <i>
      <x/>
    </i>
    <i>
      <x v="4"/>
    </i>
    <i>
      <x v="3"/>
    </i>
    <i>
      <x v="8"/>
    </i>
    <i>
      <x v="6"/>
    </i>
    <i t="grand">
      <x/>
    </i>
  </rowItems>
  <colItems count="1">
    <i/>
  </colItems>
  <dataFields count="1">
    <dataField name="以下项目的总和:销量" fld="1" baseField="0" baseItem="0"/>
  </dataFields>
  <chartFormats count="1">
    <chartFormat chart="10" format="1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62">
        <x15:pivotRow count="1">
          <x15:c>
            <x15:v>2005952</x15:v>
          </x15:c>
        </x15:pivotRow>
        <x15:pivotRow count="1">
          <x15:c>
            <x15:v>871137</x15:v>
          </x15:c>
        </x15:pivotRow>
        <x15:pivotRow count="1">
          <x15:c>
            <x15:v>602657</x15:v>
          </x15:c>
        </x15:pivotRow>
        <x15:pivotRow count="1">
          <x15:c>
            <x15:v>602478</x15:v>
          </x15:c>
        </x15:pivotRow>
        <x15:pivotRow count="1">
          <x15:c>
            <x15:v>497389</x15:v>
          </x15:c>
        </x15:pivotRow>
        <x15:pivotRow count="1">
          <x15:c>
            <x15:v>422179</x15:v>
          </x15:c>
        </x15:pivotRow>
        <x15:pivotRow count="1">
          <x15:c>
            <x15:v>346820</x15:v>
          </x15:c>
        </x15:pivotRow>
        <x15:pivotRow count="1">
          <x15:c>
            <x15:v>274416</x15:v>
          </x15:c>
        </x15:pivotRow>
        <x15:pivotRow count="1">
          <x15:c>
            <x15:v>165077</x15:v>
          </x15:c>
        </x15:pivotRow>
        <x15:pivotRow count="1">
          <x15:c>
            <x15:v>158641</x15:v>
          </x15:c>
        </x15:pivotRow>
        <x15:pivotRow count="1">
          <x15:c>
            <x15:v>5946746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9.xml><?xml version="1.0" encoding="utf-8"?>
<pivotTableDefinition xmlns="http://schemas.openxmlformats.org/spreadsheetml/2006/main" name="PivotChartTable17" cacheId="846"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7" firstHeaderRow="1" firstDataRow="1" firstDataCol="1"/>
  <pivotFields count="2">
    <pivotField axis="axisRow" allDrilled="1" showAll="0" sortType="descending" dataSourceSort="1"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2"/>
    </i>
    <i>
      <x v="1"/>
    </i>
    <i>
      <x v="3"/>
    </i>
    <i>
      <x/>
    </i>
    <i>
      <x v="4"/>
    </i>
    <i t="grand">
      <x/>
    </i>
  </rowItems>
  <colItems count="1">
    <i/>
  </colItems>
  <dataFields count="1">
    <dataField name="以下项目的总和:销量" fld="1" baseField="0" baseItem="0"/>
  </dataFields>
  <chartFormats count="6">
    <chartFormat chart="10" format="69" series="1">
      <pivotArea type="data" outline="0" fieldPosition="0">
        <references count="1">
          <reference field="4294967294" count="1" selected="0">
            <x v="0"/>
          </reference>
        </references>
      </pivotArea>
    </chartFormat>
    <chartFormat chart="10" format="78">
      <pivotArea type="data" outline="0" fieldPosition="0">
        <references count="2">
          <reference field="4294967294" count="1" selected="0">
            <x v="0"/>
          </reference>
          <reference field="0" count="1" selected="0">
            <x v="1"/>
          </reference>
        </references>
      </pivotArea>
    </chartFormat>
    <chartFormat chart="10" format="80">
      <pivotArea type="data" outline="0" fieldPosition="0">
        <references count="2">
          <reference field="4294967294" count="1" selected="0">
            <x v="0"/>
          </reference>
          <reference field="0" count="1" selected="0">
            <x v="2"/>
          </reference>
        </references>
      </pivotArea>
    </chartFormat>
    <chartFormat chart="10" format="81">
      <pivotArea type="data" outline="0" fieldPosition="0">
        <references count="2">
          <reference field="4294967294" count="1" selected="0">
            <x v="0"/>
          </reference>
          <reference field="0" count="1" selected="0">
            <x v="0"/>
          </reference>
        </references>
      </pivotArea>
    </chartFormat>
    <chartFormat chart="10" format="82">
      <pivotArea type="data" outline="0" fieldPosition="0">
        <references count="2">
          <reference field="4294967294" count="1" selected="0">
            <x v="0"/>
          </reference>
          <reference field="0" count="1" selected="0">
            <x v="3"/>
          </reference>
        </references>
      </pivotArea>
    </chartFormat>
    <chartFormat chart="10" format="84">
      <pivotArea type="data" outline="0" fieldPosition="0">
        <references count="2">
          <reference field="4294967294" count="1" selected="0">
            <x v="0"/>
          </reference>
          <reference field="0" count="1" selected="0">
            <x v="4"/>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252">
        <x15:pivotRow count="1">
          <x15:c>
            <x15:v>4503226</x15:v>
          </x15:c>
        </x15:pivotRow>
        <x15:pivotRow count="1">
          <x15:c>
            <x15:v>1522989</x15:v>
          </x15:c>
        </x15:pivotRow>
        <x15:pivotRow count="1">
          <x15:c>
            <x15:v>463193</x15:v>
          </x15:c>
        </x15:pivotRow>
        <x15:pivotRow count="1">
          <x15:c>
            <x15:v>80044</x15:v>
          </x15:c>
        </x15:pivotRow>
        <x15:pivotRow count="1">
          <x15:c>
            <x15:v>4075</x15:v>
          </x15:c>
        </x15:pivotRow>
        <x15:pivotRow count="1">
          <x15:c>
            <x15:v>6573527</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0.xml><?xml version="1.0" encoding="utf-8"?>
<pivotTableDefinition xmlns="http://schemas.openxmlformats.org/spreadsheetml/2006/main" name="PivotChartTable16" cacheId="849"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7" firstHeaderRow="1" firstDataRow="1" firstDataCol="1"/>
  <pivotFields count="2">
    <pivotField axis="axisRow" allDrilled="1" showAll="0" sortType="descending" dataSourceSort="1"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2"/>
    </i>
    <i>
      <x v="1"/>
    </i>
    <i>
      <x v="3"/>
    </i>
    <i>
      <x/>
    </i>
    <i>
      <x v="4"/>
    </i>
    <i t="grand">
      <x/>
    </i>
  </rowItems>
  <colItems count="1">
    <i/>
  </colItems>
  <dataFields count="1">
    <dataField name="以下项目的总和:销量" fld="1" baseField="0" baseItem="0"/>
  </dataFields>
  <chartFormats count="6">
    <chartFormat chart="8" format="63" series="1">
      <pivotArea type="data" outline="0" fieldPosition="0">
        <references count="1">
          <reference field="4294967294" count="1" selected="0">
            <x v="0"/>
          </reference>
        </references>
      </pivotArea>
    </chartFormat>
    <chartFormat chart="8" format="64">
      <pivotArea type="data" outline="0" fieldPosition="0">
        <references count="2">
          <reference field="4294967294" count="1" selected="0">
            <x v="0"/>
          </reference>
          <reference field="0" count="1" selected="0">
            <x v="1"/>
          </reference>
        </references>
      </pivotArea>
    </chartFormat>
    <chartFormat chart="8" format="66">
      <pivotArea type="data" outline="0" fieldPosition="0">
        <references count="2">
          <reference field="4294967294" count="1" selected="0">
            <x v="0"/>
          </reference>
          <reference field="0" count="1" selected="0">
            <x v="2"/>
          </reference>
        </references>
      </pivotArea>
    </chartFormat>
    <chartFormat chart="8" format="67">
      <pivotArea type="data" outline="0" fieldPosition="0">
        <references count="2">
          <reference field="4294967294" count="1" selected="0">
            <x v="0"/>
          </reference>
          <reference field="0" count="1" selected="0">
            <x v="0"/>
          </reference>
        </references>
      </pivotArea>
    </chartFormat>
    <chartFormat chart="8" format="68">
      <pivotArea type="data" outline="0" fieldPosition="0">
        <references count="2">
          <reference field="4294967294" count="1" selected="0">
            <x v="0"/>
          </reference>
          <reference field="0" count="1" selected="0">
            <x v="3"/>
          </reference>
        </references>
      </pivotArea>
    </chartFormat>
    <chartFormat chart="8" format="70">
      <pivotArea type="data" outline="0" fieldPosition="0">
        <references count="2">
          <reference field="4294967294" count="1" selected="0">
            <x v="0"/>
          </reference>
          <reference field="0" count="1" selected="0">
            <x v="4"/>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244">
        <x15:pivotRow count="1">
          <x15:c>
            <x15:v>4503226</x15:v>
          </x15:c>
        </x15:pivotRow>
        <x15:pivotRow count="1">
          <x15:c>
            <x15:v>1522989</x15:v>
          </x15:c>
        </x15:pivotRow>
        <x15:pivotRow count="1">
          <x15:c>
            <x15:v>463193</x15:v>
          </x15:c>
        </x15:pivotRow>
        <x15:pivotRow count="1">
          <x15:c>
            <x15:v>80044</x15:v>
          </x15:c>
        </x15:pivotRow>
        <x15:pivotRow count="1">
          <x15:c>
            <x15:v>4075</x15:v>
          </x15:c>
        </x15:pivotRow>
        <x15:pivotRow count="1">
          <x15:c>
            <x15:v>6573527</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1.xml><?xml version="1.0" encoding="utf-8"?>
<pivotTableDefinition xmlns="http://schemas.openxmlformats.org/spreadsheetml/2006/main" name="PivotChartTable12" cacheId="85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2284" firstHeaderRow="1" firstDataRow="1" firstDataCol="1"/>
  <pivotFields count="2">
    <pivotField axis="axisRow" allDrilled="1" showAll="0" dataSourceSort="1" defaultAttributeDrillState="1">
      <items count="22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t="default"/>
      </items>
    </pivotField>
    <pivotField dataField="1" showAll="0"/>
  </pivotFields>
  <rowFields count="1">
    <field x="0"/>
  </rowFields>
  <rowItems count="22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t="grand">
      <x/>
    </i>
  </rowItems>
  <colItems count="1">
    <i/>
  </colItems>
  <dataFields count="1">
    <dataField name="以下项目的总和:销售额" fld="1" baseField="0" baseItem="0"/>
  </dataFields>
  <chartFormats count="2">
    <chartFormat chart="8" format="505" series="1">
      <pivotArea type="data" outline="0" fieldPosition="0">
        <references count="1">
          <reference field="4294967294" count="1" selected="0">
            <x v="0"/>
          </reference>
        </references>
      </pivotArea>
    </chartFormat>
    <chartFormat chart="8" format="570">
      <pivotArea type="data" outline="0" fieldPosition="0">
        <references count="2">
          <reference field="4294967294" count="1" selected="0">
            <x v="0"/>
          </reference>
          <reference field="0" count="1" selected="0">
            <x v="123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83" columnCount="1" cacheId="191">
        <x15:pivotRow count="1">
          <x15:c>
            <x15:v>6539.4</x15:v>
          </x15:c>
        </x15:pivotRow>
        <x15:pivotRow count="1">
          <x15:c>
            <x15:v>537.6</x15:v>
          </x15:c>
        </x15:pivotRow>
        <x15:pivotRow count="1">
          <x15:c>
            <x15:v>7240.8</x15:v>
          </x15:c>
        </x15:pivotRow>
        <x15:pivotRow count="1">
          <x15:c>
            <x15:v>3472</x15:v>
          </x15:c>
        </x15:pivotRow>
        <x15:pivotRow count="1">
          <x15:c>
            <x15:v>11003.199999999999</x15:v>
          </x15:c>
        </x15:pivotRow>
        <x15:pivotRow count="1">
          <x15:c>
            <x15:v>48003.799999999996</x15:v>
          </x15:c>
        </x15:pivotRow>
        <x15:pivotRow count="1">
          <x15:c>
            <x15:v>84270</x15:v>
          </x15:c>
        </x15:pivotRow>
        <x15:pivotRow count="1">
          <x15:c>
            <x15:v>19780</x15:v>
          </x15:c>
        </x15:pivotRow>
        <x15:pivotRow count="1">
          <x15:c>
            <x15:v>1131.6000000000001</x15:v>
          </x15:c>
        </x15:pivotRow>
        <x15:pivotRow count="1">
          <x15:c>
            <x15:v>810</x15:v>
          </x15:c>
        </x15:pivotRow>
        <x15:pivotRow count="1">
          <x15:c>
            <x15:v>36090</x15:v>
          </x15:c>
        </x15:pivotRow>
        <x15:pivotRow count="1">
          <x15:c>
            <x15:v>3588</x15:v>
          </x15:c>
        </x15:pivotRow>
        <x15:pivotRow count="1">
          <x15:c>
            <x15:v>2055</x15:v>
          </x15:c>
        </x15:pivotRow>
        <x15:pivotRow count="1">
          <x15:c>
            <x15:v>5525</x15:v>
          </x15:c>
        </x15:pivotRow>
        <x15:pivotRow count="1">
          <x15:c>
            <x15:v>8483</x15:v>
          </x15:c>
        </x15:pivotRow>
        <x15:pivotRow count="1">
          <x15:c>
            <x15:v>6137</x15:v>
          </x15:c>
        </x15:pivotRow>
        <x15:pivotRow count="1">
          <x15:c>
            <x15:v>18620</x15:v>
          </x15:c>
        </x15:pivotRow>
        <x15:pivotRow count="1">
          <x15:c>
            <x15:v>7588</x15:v>
          </x15:c>
        </x15:pivotRow>
        <x15:pivotRow count="1">
          <x15:c>
            <x15:v>9968</x15:v>
          </x15:c>
        </x15:pivotRow>
        <x15:pivotRow count="1">
          <x15:c>
            <x15:v>20524</x15:v>
          </x15:c>
        </x15:pivotRow>
        <x15:pivotRow count="1">
          <x15:c>
            <x15:v>5320</x15:v>
          </x15:c>
        </x15:pivotRow>
        <x15:pivotRow count="1">
          <x15:c>
            <x15:v>6888</x15:v>
          </x15:c>
        </x15:pivotRow>
        <x15:pivotRow count="1">
          <x15:c>
            <x15:v>2725.5</x15:v>
          </x15:c>
        </x15:pivotRow>
        <x15:pivotRow count="1">
          <x15:c>
            <x15:v>619.20000000000005</x15:v>
          </x15:c>
        </x15:pivotRow>
        <x15:pivotRow count="1">
          <x15:c>
            <x15:v>1932</x15:v>
          </x15:c>
        </x15:pivotRow>
        <x15:pivotRow count="1">
          <x15:c>
            <x15:v>142058</x15:v>
          </x15:c>
        </x15:pivotRow>
        <x15:pivotRow count="1">
          <x15:c>
            <x15:v>21330</x15:v>
          </x15:c>
        </x15:pivotRow>
        <x15:pivotRow count="1">
          <x15:c>
            <x15:v>25424</x15:v>
          </x15:c>
        </x15:pivotRow>
        <x15:pivotRow count="1">
          <x15:c>
            <x15:v>1206.3999999999999</x15:v>
          </x15:c>
        </x15:pivotRow>
        <x15:pivotRow count="1">
          <x15:c>
            <x15:v>4173</x15:v>
          </x15:c>
        </x15:pivotRow>
        <x15:pivotRow count="1">
          <x15:c>
            <x15:v>225621</x15:v>
          </x15:c>
        </x15:pivotRow>
        <x15:pivotRow count="1">
          <x15:c>
            <x15:v>76437</x15:v>
          </x15:c>
        </x15:pivotRow>
        <x15:pivotRow count="1">
          <x15:c>
            <x15:v>101265.59999999999</x15:v>
          </x15:c>
        </x15:pivotRow>
        <x15:pivotRow count="1">
          <x15:c>
            <x15:v>2603.7000000000003</x15:v>
          </x15:c>
        </x15:pivotRow>
        <x15:pivotRow count="1">
          <x15:c>
            <x15:v>396855</x15:v>
          </x15:c>
        </x15:pivotRow>
        <x15:pivotRow count="1">
          <x15:c>
            <x15:v>3801.6</x15:v>
          </x15:c>
        </x15:pivotRow>
        <x15:pivotRow count="1">
          <x15:c>
            <x15:v>17612</x15:v>
          </x15:c>
        </x15:pivotRow>
        <x15:pivotRow count="1">
          <x15:c>
            <x15:v>1257.3</x15:v>
          </x15:c>
        </x15:pivotRow>
        <x15:pivotRow count="1">
          <x15:c>
            <x15:v>6393.6</x15:v>
          </x15:c>
        </x15:pivotRow>
        <x15:pivotRow count="1">
          <x15:c>
            <x15:v>4723.2</x15:v>
          </x15:c>
        </x15:pivotRow>
        <x15:pivotRow count="1">
          <x15:c>
            <x15:v>6336</x15:v>
          </x15:c>
        </x15:pivotRow>
        <x15:pivotRow count="1">
          <x15:c>
            <x15:v>10179.6</x15:v>
          </x15:c>
        </x15:pivotRow>
        <x15:pivotRow count="1">
          <x15:c>
            <x15:v>9653.4</x15:v>
          </x15:c>
        </x15:pivotRow>
        <x15:pivotRow count="1">
          <x15:c>
            <x15:v>2667</x15:v>
          </x15:c>
        </x15:pivotRow>
        <x15:pivotRow count="1">
          <x15:c>
            <x15:v>185109.6</x15:v>
          </x15:c>
        </x15:pivotRow>
        <x15:pivotRow count="1">
          <x15:c>
            <x15:v>3471</x15:v>
          </x15:c>
        </x15:pivotRow>
        <x15:pivotRow count="1">
          <x15:c>
            <x15:v>2697</x15:v>
          </x15:c>
        </x15:pivotRow>
        <x15:pivotRow count="1">
          <x15:c>
            <x15:v>940.5</x15:v>
          </x15:c>
        </x15:pivotRow>
        <x15:pivotRow count="1">
          <x15:c>
            <x15:v>2581</x15:v>
          </x15:c>
        </x15:pivotRow>
        <x15:pivotRow count="1">
          <x15:c>
            <x15:v>1958.3999999999999</x15:v>
          </x15:c>
        </x15:pivotRow>
        <x15:pivotRow count="1">
          <x15:c>
            <x15:v>360003</x15:v>
          </x15:c>
        </x15:pivotRow>
        <x15:pivotRow count="1">
          <x15:c>
            <x15:v>13545</x15:v>
          </x15:c>
        </x15:pivotRow>
        <x15:pivotRow count="1">
          <x15:c>
            <x15:v>4649.2000000000007</x15:v>
          </x15:c>
        </x15:pivotRow>
        <x15:pivotRow count="1">
          <x15:c>
            <x15:v>76049.399999999994</x15:v>
          </x15:c>
        </x15:pivotRow>
        <x15:pivotRow count="1">
          <x15:c>
            <x15:v>832</x15:v>
          </x15:c>
        </x15:pivotRow>
        <x15:pivotRow count="1">
          <x15:c>
            <x15:v>722.7</x15:v>
          </x15:c>
        </x15:pivotRow>
        <x15:pivotRow count="1">
          <x15:c>
            <x15:v>1170</x15:v>
          </x15:c>
        </x15:pivotRow>
        <x15:pivotRow count="1">
          <x15:c>
            <x15:v>4647.5</x15:v>
          </x15:c>
        </x15:pivotRow>
        <x15:pivotRow count="1">
          <x15:c>
            <x15:v>14421</x15:v>
          </x15:c>
        </x15:pivotRow>
        <x15:pivotRow count="1">
          <x15:c>
            <x15:v>6231.5</x15:v>
          </x15:c>
        </x15:pivotRow>
        <x15:pivotRow count="1">
          <x15:c>
            <x15:v>2800</x15:v>
          </x15:c>
        </x15:pivotRow>
        <x15:pivotRow count="1">
          <x15:c>
            <x15:v>8050</x15:v>
          </x15:c>
        </x15:pivotRow>
        <x15:pivotRow count="1">
          <x15:c>
            <x15:v>3850</x15:v>
          </x15:c>
        </x15:pivotRow>
        <x15:pivotRow count="1">
          <x15:c>
            <x15:v>3360</x15:v>
          </x15:c>
        </x15:pivotRow>
        <x15:pivotRow count="1">
          <x15:c>
            <x15:v>1575</x15:v>
          </x15:c>
        </x15:pivotRow>
        <x15:pivotRow count="1">
          <x15:c>
            <x15:v>52416</x15:v>
          </x15:c>
        </x15:pivotRow>
        <x15:pivotRow count="1">
          <x15:c>
            <x15:v>5610</x15:v>
          </x15:c>
        </x15:pivotRow>
        <x15:pivotRow count="1">
          <x15:c>
            <x15:v>687.69999999999993</x15:v>
          </x15:c>
        </x15:pivotRow>
        <x15:pivotRow count="1">
          <x15:c>
            <x15:v>31903.3</x15:v>
          </x15:c>
        </x15:pivotRow>
        <x15:pivotRow count="1">
          <x15:c>
            <x15:v>15480</x15:v>
          </x15:c>
        </x15:pivotRow>
        <x15:pivotRow count="1">
          <x15:c>
            <x15:v>10032</x15:v>
          </x15:c>
        </x15:pivotRow>
        <x15:pivotRow count="1">
          <x15:c>
            <x15:v>3213</x15:v>
          </x15:c>
        </x15:pivotRow>
        <x15:pivotRow count="1">
          <x15:c>
            <x15:v>2875.2</x15:v>
          </x15:c>
        </x15:pivotRow>
        <x15:pivotRow count="1">
          <x15:c>
            <x15:v>1019.7</x15:v>
          </x15:c>
        </x15:pivotRow>
        <x15:pivotRow count="1">
          <x15:c>
            <x15:v>2514.6</x15:v>
          </x15:c>
        </x15:pivotRow>
        <x15:pivotRow count="1">
          <x15:c>
            <x15:v>56905.200000000004</x15:v>
          </x15:c>
        </x15:pivotRow>
        <x15:pivotRow count="1">
          <x15:c>
            <x15:v>6712.2</x15:v>
          </x15:c>
        </x15:pivotRow>
        <x15:pivotRow count="1">
          <x15:c>
            <x15:v>7435.1</x15:v>
          </x15:c>
        </x15:pivotRow>
        <x15:pivotRow count="1">
          <x15:c>
            <x15:v>615.6</x15:v>
          </x15:c>
        </x15:pivotRow>
        <x15:pivotRow count="1">
          <x15:c>
            <x15:v>1864.8000000000002</x15:v>
          </x15:c>
        </x15:pivotRow>
        <x15:pivotRow count="1">
          <x15:c>
            <x15:v>5720</x15:v>
          </x15:c>
        </x15:pivotRow>
        <x15:pivotRow count="1">
          <x15:c>
            <x15:v>25662</x15:v>
          </x15:c>
        </x15:pivotRow>
        <x15:pivotRow count="1">
          <x15:c>
            <x15:v>3195</x15:v>
          </x15:c>
        </x15:pivotRow>
        <x15:pivotRow count="1">
          <x15:c>
            <x15:v>79152</x15:v>
          </x15:c>
        </x15:pivotRow>
        <x15:pivotRow count="1">
          <x15:c>
            <x15:v>94424</x15:v>
          </x15:c>
        </x15:pivotRow>
        <x15:pivotRow count="1">
          <x15:c>
            <x15:v>1877.4</x15:v>
          </x15:c>
        </x15:pivotRow>
        <x15:pivotRow count="1">
          <x15:c>
            <x15:v>494</x15:v>
          </x15:c>
        </x15:pivotRow>
        <x15:pivotRow count="1">
          <x15:c>
            <x15:v>1301.3</x15:v>
          </x15:c>
        </x15:pivotRow>
        <x15:pivotRow count="1">
          <x15:c>
            <x15:v>3979.9999999999995</x15:v>
          </x15:c>
        </x15:pivotRow>
        <x15:pivotRow count="1">
          <x15:c>
            <x15:v>1264.8000000000002</x15:v>
          </x15:c>
        </x15:pivotRow>
        <x15:pivotRow count="1">
          <x15:c>
            <x15:v>93844.800000000003</x15:v>
          </x15:c>
        </x15:pivotRow>
        <x15:pivotRow count="1">
          <x15:c>
            <x15:v>12475</x15:v>
          </x15:c>
        </x15:pivotRow>
        <x15:pivotRow count="1">
          <x15:c>
            <x15:v>29040</x15:v>
          </x15:c>
        </x15:pivotRow>
        <x15:pivotRow count="1">
          <x15:c>
            <x15:v>3382.9999999999995</x15:v>
          </x15:c>
        </x15:pivotRow>
        <x15:pivotRow count="1">
          <x15:c>
            <x15:v>12818</x15:v>
          </x15:c>
        </x15:pivotRow>
        <x15:pivotRow count="1">
          <x15:c>
            <x15:v>3174.6</x15:v>
          </x15:c>
        </x15:pivotRow>
        <x15:pivotRow count="1">
          <x15:c>
            <x15:v>11650.8</x15:v>
          </x15:c>
        </x15:pivotRow>
        <x15:pivotRow count="1">
          <x15:c>
            <x15:v>92111.4</x15:v>
          </x15:c>
        </x15:pivotRow>
        <x15:pivotRow count="1">
          <x15:c>
            <x15:v>249046.34999999998</x15:v>
          </x15:c>
        </x15:pivotRow>
        <x15:pivotRow count="1">
          <x15:c>
            <x15:v>11126.4</x15:v>
          </x15:c>
        </x15:pivotRow>
        <x15:pivotRow count="1">
          <x15:c>
            <x15:v>1188</x15:v>
          </x15:c>
        </x15:pivotRow>
        <x15:pivotRow count="1">
          <x15:c>
            <x15:v>6358</x15:v>
          </x15:c>
        </x15:pivotRow>
        <x15:pivotRow count="1">
          <x15:c>
            <x15:v>1601.3</x15:v>
          </x15:c>
        </x15:pivotRow>
        <x15:pivotRow count="1">
          <x15:c>
            <x15:v>33354.300000000003</x15:v>
          </x15:c>
        </x15:pivotRow>
        <x15:pivotRow count="1">
          <x15:c>
            <x15:v>2210368.4</x15:v>
          </x15:c>
        </x15:pivotRow>
        <x15:pivotRow count="1">
          <x15:c>
            <x15:v>5850</x15:v>
          </x15:c>
        </x15:pivotRow>
        <x15:pivotRow count="1">
          <x15:c>
            <x15:v>3664</x15:v>
          </x15:c>
        </x15:pivotRow>
        <x15:pivotRow count="1">
          <x15:c>
            <x15:v>4588</x15:v>
          </x15:c>
        </x15:pivotRow>
        <x15:pivotRow count="1">
          <x15:c>
            <x15:v>2137.5</x15:v>
          </x15:c>
        </x15:pivotRow>
        <x15:pivotRow count="1">
          <x15:c>
            <x15:v>5094.3999999999996</x15:v>
          </x15:c>
        </x15:pivotRow>
        <x15:pivotRow count="1">
          <x15:c>
            <x15:v>95763.000000000015</x15:v>
          </x15:c>
        </x15:pivotRow>
        <x15:pivotRow count="1">
          <x15:c>
            <x15:v>306.90000000000003</x15:v>
          </x15:c>
        </x15:pivotRow>
        <x15:pivotRow count="1">
          <x15:c>
            <x15:v>7420</x15:v>
          </x15:c>
        </x15:pivotRow>
        <x15:pivotRow count="1">
          <x15:c>
            <x15:v>103101.9</x15:v>
          </x15:c>
        </x15:pivotRow>
        <x15:pivotRow count="1">
          <x15:c>
            <x15:v>55904.800000000003</x15:v>
          </x15:c>
        </x15:pivotRow>
        <x15:pivotRow count="1">
          <x15:c>
            <x15:v>79027.199999999997</x15:v>
          </x15:c>
        </x15:pivotRow>
        <x15:pivotRow count="1">
          <x15:c>
            <x15:v>3504.6</x15:v>
          </x15:c>
        </x15:pivotRow>
        <x15:pivotRow count="1">
          <x15:c>
            <x15:v>26960.140000000003</x15:v>
          </x15:c>
        </x15:pivotRow>
        <x15:pivotRow count="1">
          <x15:c>
            <x15:v>1173</x15:v>
          </x15:c>
        </x15:pivotRow>
        <x15:pivotRow count="1">
          <x15:c>
            <x15:v>3903.8</x15:v>
          </x15:c>
        </x15:pivotRow>
        <x15:pivotRow count="1">
          <x15:c>
            <x15:v>37816</x15:v>
          </x15:c>
        </x15:pivotRow>
        <x15:pivotRow count="1">
          <x15:c>
            <x15:v>19084.8</x15:v>
          </x15:c>
        </x15:pivotRow>
        <x15:pivotRow count="1">
          <x15:c>
            <x15:v>1066</x15:v>
          </x15:c>
        </x15:pivotRow>
        <x15:pivotRow count="1">
          <x15:c>
            <x15:v>4416</x15:v>
          </x15:c>
        </x15:pivotRow>
        <x15:pivotRow count="1">
          <x15:c>
            <x15:v>2964.5</x15:v>
          </x15:c>
        </x15:pivotRow>
        <x15:pivotRow count="1">
          <x15:c>
            <x15:v>966.59999999999991</x15:v>
          </x15:c>
        </x15:pivotRow>
        <x15:pivotRow count="1">
          <x15:c>
            <x15:v>2425.5</x15:v>
          </x15:c>
        </x15:pivotRow>
        <x15:pivotRow count="1">
          <x15:c>
            <x15:v>12109.5</x15:v>
          </x15:c>
        </x15:pivotRow>
        <x15:pivotRow count="1">
          <x15:c>
            <x15:v>7900</x15:v>
          </x15:c>
        </x15:pivotRow>
        <x15:pivotRow count="1">
          <x15:c>
            <x15:v>287074.8</x15:v>
          </x15:c>
        </x15:pivotRow>
        <x15:pivotRow count="1">
          <x15:c>
            <x15:v>735659.6</x15:v>
          </x15:c>
        </x15:pivotRow>
        <x15:pivotRow count="1">
          <x15:c>
            <x15:v>2288</x15:v>
          </x15:c>
        </x15:pivotRow>
        <x15:pivotRow count="1">
          <x15:c>
            <x15:v>5119.2</x15:v>
          </x15:c>
        </x15:pivotRow>
        <x15:pivotRow count="1">
          <x15:c>
            <x15:v>46118.009999999995</x15:v>
          </x15:c>
        </x15:pivotRow>
        <x15:pivotRow count="1">
          <x15:c>
            <x15:v>24072</x15:v>
          </x15:c>
        </x15:pivotRow>
        <x15:pivotRow count="1">
          <x15:c>
            <x15:v>13104</x15:v>
          </x15:c>
        </x15:pivotRow>
        <x15:pivotRow count="1">
          <x15:c>
            <x15:v>41006</x15:v>
          </x15:c>
        </x15:pivotRow>
        <x15:pivotRow count="1">
          <x15:c>
            <x15:v>1512</x15:v>
          </x15:c>
        </x15:pivotRow>
        <x15:pivotRow count="1">
          <x15:c>
            <x15:v>2957.4</x15:v>
          </x15:c>
        </x15:pivotRow>
        <x15:pivotRow count="1">
          <x15:c>
            <x15:v>787.5</x15:v>
          </x15:c>
        </x15:pivotRow>
        <x15:pivotRow count="1">
          <x15:c>
            <x15:v>3629.6</x15:v>
          </x15:c>
        </x15:pivotRow>
        <x15:pivotRow count="1">
          <x15:c>
            <x15:v>13204.960000000001</x15:v>
          </x15:c>
        </x15:pivotRow>
        <x15:pivotRow count="1">
          <x15:c>
            <x15:v>958.5</x15:v>
          </x15:c>
        </x15:pivotRow>
        <x15:pivotRow count="1">
          <x15:c>
            <x15:v>2117</x15:v>
          </x15:c>
        </x15:pivotRow>
        <x15:pivotRow count="1">
          <x15:c>
            <x15:v>2123.8199999999997</x15:v>
          </x15:c>
        </x15:pivotRow>
        <x15:pivotRow count="1">
          <x15:c>
            <x15:v>18576</x15:v>
          </x15:c>
        </x15:pivotRow>
        <x15:pivotRow count="1">
          <x15:c>
            <x15:v>7301</x15:v>
          </x15:c>
        </x15:pivotRow>
        <x15:pivotRow count="1">
          <x15:c>
            <x15:v>316740.13999999996</x15:v>
          </x15:c>
        </x15:pivotRow>
        <x15:pivotRow count="1">
          <x15:c>
            <x15:v>25715.199999999997</x15:v>
          </x15:c>
        </x15:pivotRow>
        <x15:pivotRow count="1">
          <x15:c>
            <x15:v>388320</x15:v>
          </x15:c>
        </x15:pivotRow>
        <x15:pivotRow count="1">
          <x15:c>
            <x15:v>3304</x15:v>
          </x15:c>
        </x15:pivotRow>
        <x15:pivotRow count="1">
          <x15:c>
            <x15:v>6986</x15:v>
          </x15:c>
        </x15:pivotRow>
        <x15:pivotRow count="1">
          <x15:c>
            <x15:v>536678.6</x15:v>
          </x15:c>
        </x15:pivotRow>
        <x15:pivotRow count="1">
          <x15:c>
            <x15:v>20496</x15:v>
          </x15:c>
        </x15:pivotRow>
        <x15:pivotRow count="1">
          <x15:c>
            <x15:v>1946.1</x15:v>
          </x15:c>
        </x15:pivotRow>
        <x15:pivotRow count="1">
          <x15:c>
            <x15:v>1696.8999999999999</x15:v>
          </x15:c>
        </x15:pivotRow>
        <x15:pivotRow count="1">
          <x15:c>
            <x15:v>10339.199999999999</x15:v>
          </x15:c>
        </x15:pivotRow>
        <x15:pivotRow count="1">
          <x15:c>
            <x15:v>2622.4</x15:v>
          </x15:c>
        </x15:pivotRow>
        <x15:pivotRow count="1">
          <x15:c>
            <x15:v>711204.5</x15:v>
          </x15:c>
        </x15:pivotRow>
        <x15:pivotRow count="1">
          <x15:c>
            <x15:v>188011.19999999998</x15:v>
          </x15:c>
        </x15:pivotRow>
        <x15:pivotRow count="1">
          <x15:c>
            <x15:v>68271.839999999997</x15:v>
          </x15:c>
        </x15:pivotRow>
        <x15:pivotRow count="1">
          <x15:c>
            <x15:v>153816</x15:v>
          </x15:c>
        </x15:pivotRow>
        <x15:pivotRow count="1">
          <x15:c>
            <x15:v>1814.4</x15:v>
          </x15:c>
        </x15:pivotRow>
        <x15:pivotRow count="1">
          <x15:c>
            <x15:v>1019.1999999999999</x15:v>
          </x15:c>
        </x15:pivotRow>
        <x15:pivotRow count="1">
          <x15:c>
            <x15:v>4081</x15:v>
          </x15:c>
        </x15:pivotRow>
        <x15:pivotRow count="1">
          <x15:c>
            <x15:v>27448.199999999997</x15:v>
          </x15:c>
        </x15:pivotRow>
        <x15:pivotRow count="1">
          <x15:c>
            <x15:v>1462.5</x15:v>
          </x15:c>
        </x15:pivotRow>
        <x15:pivotRow count="1">
          <x15:c>
            <x15:v>20410.740000000002</x15:v>
          </x15:c>
        </x15:pivotRow>
        <x15:pivotRow count="1">
          <x15:c>
            <x15:v>1356.6</x15:v>
          </x15:c>
        </x15:pivotRow>
        <x15:pivotRow count="1">
          <x15:c>
            <x15:v>6387.9</x15:v>
          </x15:c>
        </x15:pivotRow>
        <x15:pivotRow count="1">
          <x15:c>
            <x15:v>4290</x15:v>
          </x15:c>
        </x15:pivotRow>
        <x15:pivotRow count="1">
          <x15:c>
            <x15:v>4896</x15:v>
          </x15:c>
        </x15:pivotRow>
        <x15:pivotRow count="1">
          <x15:c>
            <x15:v>1958.4</x15:v>
          </x15:c>
        </x15:pivotRow>
        <x15:pivotRow count="1">
          <x15:c>
            <x15:v>4724.2</x15:v>
          </x15:c>
        </x15:pivotRow>
        <x15:pivotRow count="1">
          <x15:c>
            <x15:v>10235</x15:v>
          </x15:c>
        </x15:pivotRow>
        <x15:pivotRow count="1">
          <x15:c>
            <x15:v>19140</x15:v>
          </x15:c>
        </x15:pivotRow>
        <x15:pivotRow count="1">
          <x15:c>
            <x15:v>1831.5</x15:v>
          </x15:c>
        </x15:pivotRow>
        <x15:pivotRow count="1">
          <x15:c>
            <x15:v>33222</x15:v>
          </x15:c>
        </x15:pivotRow>
        <x15:pivotRow count="1">
          <x15:c>
            <x15:v>382396</x15:v>
          </x15:c>
        </x15:pivotRow>
        <x15:pivotRow count="1">
          <x15:c>
            <x15:v>34070.400000000001</x15:v>
          </x15:c>
        </x15:pivotRow>
        <x15:pivotRow count="1">
          <x15:c>
            <x15:v>22144</x15:v>
          </x15:c>
        </x15:pivotRow>
        <x15:pivotRow count="1">
          <x15:c>
            <x15:v>1790.8000000000002</x15:v>
          </x15:c>
        </x15:pivotRow>
        <x15:pivotRow count="1">
          <x15:c>
            <x15:v>1983.2</x15:v>
          </x15:c>
        </x15:pivotRow>
        <x15:pivotRow count="1">
          <x15:c>
            <x15:v>5753.4000000000005</x15:v>
          </x15:c>
        </x15:pivotRow>
        <x15:pivotRow count="1">
          <x15:c>
            <x15:v>2296.8000000000002</x15:v>
          </x15:c>
        </x15:pivotRow>
        <x15:pivotRow count="1">
          <x15:c>
            <x15:v>322778.40000000002</x15:v>
          </x15:c>
        </x15:pivotRow>
        <x15:pivotRow count="1">
          <x15:c>
            <x15:v>40114.800000000003</x15:v>
          </x15:c>
        </x15:pivotRow>
        <x15:pivotRow count="1">
          <x15:c>
            <x15:v>3041.9999999999995</x15:v>
          </x15:c>
        </x15:pivotRow>
        <x15:pivotRow count="1">
          <x15:c>
            <x15:v>311142.40000000002</x15:v>
          </x15:c>
        </x15:pivotRow>
        <x15:pivotRow count="1">
          <x15:c>
            <x15:v>2807.2000000000003</x15:v>
          </x15:c>
        </x15:pivotRow>
        <x15:pivotRow count="1">
          <x15:c>
            <x15:v>2499.2000000000003</x15:v>
          </x15:c>
        </x15:pivotRow>
        <x15:pivotRow count="1">
          <x15:c>
            <x15:v>16556.8</x15:v>
          </x15:c>
        </x15:pivotRow>
        <x15:pivotRow count="1">
          <x15:c>
            <x15:v>459748</x15:v>
          </x15:c>
        </x15:pivotRow>
        <x15:pivotRow count="1">
          <x15:c>
            <x15:v>95440.4</x15:v>
          </x15:c>
        </x15:pivotRow>
        <x15:pivotRow count="1">
          <x15:c>
            <x15:v>5855.5</x15:v>
          </x15:c>
        </x15:pivotRow>
        <x15:pivotRow count="1">
          <x15:c>
            <x15:v>258384.7</x15:v>
          </x15:c>
        </x15:pivotRow>
        <x15:pivotRow count="1">
          <x15:c>
            <x15:v>1544.3999999999999</x15:v>
          </x15:c>
        </x15:pivotRow>
        <x15:pivotRow count="1">
          <x15:c>
            <x15:v>646</x15:v>
          </x15:c>
        </x15:pivotRow>
        <x15:pivotRow count="1">
          <x15:c>
            <x15:v>33302.5</x15:v>
          </x15:c>
        </x15:pivotRow>
        <x15:pivotRow count="1">
          <x15:c>
            <x15:v>17400</x15:v>
          </x15:c>
        </x15:pivotRow>
        <x15:pivotRow count="1">
          <x15:c>
            <x15:v>53155.7</x15:v>
          </x15:c>
        </x15:pivotRow>
        <x15:pivotRow count="1">
          <x15:c>
            <x15:v>6336</x15:v>
          </x15:c>
        </x15:pivotRow>
        <x15:pivotRow count="1">
          <x15:c>
            <x15:v>805.80000000000007</x15:v>
          </x15:c>
        </x15:pivotRow>
        <x15:pivotRow count="1">
          <x15:c>
            <x15:v>1291.3</x15:v>
          </x15:c>
        </x15:pivotRow>
        <x15:pivotRow count="1">
          <x15:c>
            <x15:v>5158.4000000000005</x15:v>
          </x15:c>
        </x15:pivotRow>
        <x15:pivotRow count="1">
          <x15:c>
            <x15:v>12586</x15:v>
          </x15:c>
        </x15:pivotRow>
        <x15:pivotRow count="1">
          <x15:c>
            <x15:v>2496</x15:v>
          </x15:c>
        </x15:pivotRow>
        <x15:pivotRow count="1">
          <x15:c>
            <x15:v>4905</x15:v>
          </x15:c>
        </x15:pivotRow>
        <x15:pivotRow count="1">
          <x15:c>
            <x15:v>1186.5</x15:v>
          </x15:c>
        </x15:pivotRow>
        <x15:pivotRow count="1">
          <x15:c>
            <x15:v>8977.5</x15:v>
          </x15:c>
        </x15:pivotRow>
        <x15:pivotRow count="1">
          <x15:c>
            <x15:v>24091.200000000001</x15:v>
          </x15:c>
        </x15:pivotRow>
        <x15:pivotRow count="1">
          <x15:c>
            <x15:v>1811.16</x15:v>
          </x15:c>
        </x15:pivotRow>
        <x15:pivotRow count="1">
          <x15:c>
            <x15:v>8353.7999999999993</x15:v>
          </x15:c>
        </x15:pivotRow>
        <x15:pivotRow count="1">
          <x15:c>
            <x15:v>25591.399999999998</x15:v>
          </x15:c>
        </x15:pivotRow>
        <x15:pivotRow count="1">
          <x15:c>
            <x15:v>2668</x15:v>
          </x15:c>
        </x15:pivotRow>
        <x15:pivotRow count="1">
          <x15:c>
            <x15:v>3009.8</x15:v>
          </x15:c>
        </x15:pivotRow>
        <x15:pivotRow count="1">
          <x15:c>
            <x15:v>26042.899999999998</x15:v>
          </x15:c>
        </x15:pivotRow>
        <x15:pivotRow count="1">
          <x15:c>
            <x15:v>37842.600000000006</x15:v>
          </x15:c>
        </x15:pivotRow>
        <x15:pivotRow count="1">
          <x15:c>
            <x15:v>14402</x15:v>
          </x15:c>
        </x15:pivotRow>
        <x15:pivotRow count="1">
          <x15:c>
            <x15:v>1166</x15:v>
          </x15:c>
        </x15:pivotRow>
        <x15:pivotRow count="1">
          <x15:c>
            <x15:v>3278</x15:v>
          </x15:c>
        </x15:pivotRow>
        <x15:pivotRow count="1">
          <x15:c>
            <x15:v>5390</x15:v>
          </x15:c>
        </x15:pivotRow>
        <x15:pivotRow count="1">
          <x15:c>
            <x15:v>4360</x15:v>
          </x15:c>
        </x15:pivotRow>
        <x15:pivotRow count="1">
          <x15:c>
            <x15:v>8157.6</x15:v>
          </x15:c>
        </x15:pivotRow>
        <x15:pivotRow count="1">
          <x15:c>
            <x15:v>3266</x15:v>
          </x15:c>
        </x15:pivotRow>
        <x15:pivotRow count="1">
          <x15:c>
            <x15:v>17424</x15:v>
          </x15:c>
        </x15:pivotRow>
        <x15:pivotRow count="1">
          <x15:c>
            <x15:v>182070</x15:v>
          </x15:c>
        </x15:pivotRow>
        <x15:pivotRow count="1">
          <x15:c>
            <x15:v>1317.2</x15:v>
          </x15:c>
        </x15:pivotRow>
        <x15:pivotRow count="1">
          <x15:c>
            <x15:v>1494.6000000000001</x15:v>
          </x15:c>
        </x15:pivotRow>
        <x15:pivotRow count="1">
          <x15:c>
            <x15:v>12083.400000000001</x15:v>
          </x15:c>
        </x15:pivotRow>
        <x15:pivotRow count="1">
          <x15:c>
            <x15:v>23306.399999999998</x15:v>
          </x15:c>
        </x15:pivotRow>
        <x15:pivotRow count="1">
          <x15:c>
            <x15:v>5796</x15:v>
          </x15:c>
        </x15:pivotRow>
        <x15:pivotRow count="1">
          <x15:c>
            <x15:v>10152</x15:v>
          </x15:c>
        </x15:pivotRow>
        <x15:pivotRow count="1">
          <x15:c>
            <x15:v>6006</x15:v>
          </x15:c>
        </x15:pivotRow>
        <x15:pivotRow count="1">
          <x15:c>
            <x15:v>7956.6</x15:v>
          </x15:c>
        </x15:pivotRow>
        <x15:pivotRow count="1">
          <x15:c>
            <x15:v>14696.5</x15:v>
          </x15:c>
        </x15:pivotRow>
        <x15:pivotRow count="1">
          <x15:c>
            <x15:v>13836.800000000001</x15:v>
          </x15:c>
        </x15:pivotRow>
        <x15:pivotRow count="1">
          <x15:c>
            <x15:v>1276</x15:v>
          </x15:c>
        </x15:pivotRow>
        <x15:pivotRow count="1">
          <x15:c>
            <x15:v>3337.5</x15:v>
          </x15:c>
        </x15:pivotRow>
        <x15:pivotRow count="1">
          <x15:c>
            <x15:v>2655.2999999999997</x15:v>
          </x15:c>
        </x15:pivotRow>
        <x15:pivotRow count="1">
          <x15:c>
            <x15:v>578.5</x15:v>
          </x15:c>
        </x15:pivotRow>
        <x15:pivotRow count="1">
          <x15:c>
            <x15:v>265679.40000000002</x15:v>
          </x15:c>
        </x15:pivotRow>
        <x15:pivotRow count="1">
          <x15:c>
            <x15:v>2314</x15:v>
          </x15:c>
        </x15:pivotRow>
        <x15:pivotRow count="1">
          <x15:c>
            <x15:v>2371.5</x15:v>
          </x15:c>
        </x15:pivotRow>
        <x15:pivotRow count="1">
          <x15:c>
            <x15:v>6283.4000000000005</x15:v>
          </x15:c>
        </x15:pivotRow>
        <x15:pivotRow count="1">
          <x15:c>
            <x15:v>45243</x15:v>
          </x15:c>
        </x15:pivotRow>
        <x15:pivotRow count="1">
          <x15:c>
            <x15:v>19372</x15:v>
          </x15:c>
        </x15:pivotRow>
        <x15:pivotRow count="1">
          <x15:c>
            <x15:v>35905.799999999996</x15:v>
          </x15:c>
        </x15:pivotRow>
        <x15:pivotRow count="1">
          <x15:c>
            <x15:v>9072</x15:v>
          </x15:c>
        </x15:pivotRow>
        <x15:pivotRow count="1">
          <x15:c>
            <x15:v>4512</x15:v>
          </x15:c>
        </x15:pivotRow>
        <x15:pivotRow count="1">
          <x15:c>
            <x15:v>1835.32</x15:v>
          </x15:c>
        </x15:pivotRow>
        <x15:pivotRow count="1">
          <x15:c>
            <x15:v>4760</x15:v>
          </x15:c>
        </x15:pivotRow>
        <x15:pivotRow count="1">
          <x15:c>
            <x15:v>5075</x15:v>
          </x15:c>
        </x15:pivotRow>
        <x15:pivotRow count="1">
          <x15:c>
            <x15:v>13132</x15:v>
          </x15:c>
        </x15:pivotRow>
        <x15:pivotRow count="1">
          <x15:c>
            <x15:v>2157.3000000000002</x15:v>
          </x15:c>
        </x15:pivotRow>
        <x15:pivotRow count="1">
          <x15:c>
            <x15:v>1148.1000000000001</x15:v>
          </x15:c>
        </x15:pivotRow>
        <x15:pivotRow count="1">
          <x15:c>
            <x15:v>199091.20000000001</x15:v>
          </x15:c>
        </x15:pivotRow>
        <x15:pivotRow count="1">
          <x15:c>
            <x15:v>5996.4999999999991</x15:v>
          </x15:c>
        </x15:pivotRow>
        <x15:pivotRow count="1">
          <x15:c>
            <x15:v>11804.800000000001</x15:v>
          </x15:c>
        </x15:pivotRow>
        <x15:pivotRow count="1">
          <x15:c>
            <x15:v>80556</x15:v>
          </x15:c>
        </x15:pivotRow>
        <x15:pivotRow count="1">
          <x15:c>
            <x15:v>2997</x15:v>
          </x15:c>
        </x15:pivotRow>
        <x15:pivotRow count="1">
          <x15:c>
            <x15:v>18725</x15:v>
          </x15:c>
        </x15:pivotRow>
        <x15:pivotRow count="1">
          <x15:c>
            <x15:v>1286.67</x15:v>
          </x15:c>
        </x15:pivotRow>
        <x15:pivotRow count="1">
          <x15:c>
            <x15:v>47271.200000000004</x15:v>
          </x15:c>
        </x15:pivotRow>
        <x15:pivotRow count="1">
          <x15:c>
            <x15:v>1223.5999999999999</x15:v>
          </x15:c>
        </x15:pivotRow>
        <x15:pivotRow count="1">
          <x15:c>
            <x15:v>7706.4000000000005</x15:v>
          </x15:c>
        </x15:pivotRow>
        <x15:pivotRow count="1">
          <x15:c>
            <x15:v>683.7</x15:v>
          </x15:c>
        </x15:pivotRow>
        <x15:pivotRow count="1">
          <x15:c>
            <x15:v>32256</x15:v>
          </x15:c>
        </x15:pivotRow>
        <x15:pivotRow count="1">
          <x15:c>
            <x15:v>468</x15:v>
          </x15:c>
        </x15:pivotRow>
        <x15:pivotRow count="1">
          <x15:c>
            <x15:v>4360</x15:v>
          </x15:c>
        </x15:pivotRow>
        <x15:pivotRow count="1">
          <x15:c>
            <x15:v>3488</x15:v>
          </x15:c>
        </x15:pivotRow>
        <x15:pivotRow count="1">
          <x15:c>
            <x15:v>2040</x15:v>
          </x15:c>
        </x15:pivotRow>
        <x15:pivotRow count="1">
          <x15:c>
            <x15:v>1482</x15:v>
          </x15:c>
        </x15:pivotRow>
        <x15:pivotRow count="1">
          <x15:c>
            <x15:v>833.8</x15:v>
          </x15:c>
        </x15:pivotRow>
        <x15:pivotRow count="1">
          <x15:c>
            <x15:v>1185.6000000000001</x15:v>
          </x15:c>
        </x15:pivotRow>
        <x15:pivotRow count="1">
          <x15:c>
            <x15:v>1824</x15:v>
          </x15:c>
        </x15:pivotRow>
        <x15:pivotRow count="1">
          <x15:c>
            <x15:v>21484.5</x15:v>
          </x15:c>
        </x15:pivotRow>
        <x15:pivotRow count="1">
          <x15:c>
            <x15:v>2840.5</x15:v>
          </x15:c>
        </x15:pivotRow>
        <x15:pivotRow count="1">
          <x15:c>
            <x15:v>3059</x15:v>
          </x15:c>
        </x15:pivotRow>
        <x15:pivotRow count="1">
          <x15:c>
            <x15:v>3304</x15:v>
          </x15:c>
        </x15:pivotRow>
        <x15:pivotRow count="1">
          <x15:c>
            <x15:v>15561</x15:v>
          </x15:c>
        </x15:pivotRow>
        <x15:pivotRow count="1">
          <x15:c>
            <x15:v>18050</x15:v>
          </x15:c>
        </x15:pivotRow>
        <x15:pivotRow count="1">
          <x15:c>
            <x15:v>12654</x15:v>
          </x15:c>
        </x15:pivotRow>
        <x15:pivotRow count="1">
          <x15:c>
            <x15:v>14886</x15:v>
          </x15:c>
        </x15:pivotRow>
        <x15:pivotRow count="1">
          <x15:c>
            <x15:v>21420</x15:v>
          </x15:c>
        </x15:pivotRow>
        <x15:pivotRow count="1">
          <x15:c>
            <x15:v>17766</x15:v>
          </x15:c>
        </x15:pivotRow>
        <x15:pivotRow count="1">
          <x15:c>
            <x15:v>18180</x15:v>
          </x15:c>
        </x15:pivotRow>
        <x15:pivotRow count="1">
          <x15:c>
            <x15:v>3220</x15:v>
          </x15:c>
        </x15:pivotRow>
        <x15:pivotRow count="1">
          <x15:c>
            <x15:v>7070</x15:v>
          </x15:c>
        </x15:pivotRow>
        <x15:pivotRow count="1">
          <x15:c>
            <x15:v>2282</x15:v>
          </x15:c>
        </x15:pivotRow>
        <x15:pivotRow count="1">
          <x15:c>
            <x15:v>3010</x15:v>
          </x15:c>
        </x15:pivotRow>
        <x15:pivotRow count="1">
          <x15:c>
            <x15:v>71221.099999999991</x15:v>
          </x15:c>
        </x15:pivotRow>
        <x15:pivotRow count="1">
          <x15:c>
            <x15:v>1314</x15:v>
          </x15:c>
        </x15:pivotRow>
        <x15:pivotRow count="1">
          <x15:c>
            <x15:v>14377.3</x15:v>
          </x15:c>
        </x15:pivotRow>
        <x15:pivotRow count="1">
          <x15:c>
            <x15:v>17143</x15:v>
          </x15:c>
        </x15:pivotRow>
        <x15:pivotRow count="1">
          <x15:c>
            <x15:v>5427.3</x15:v>
          </x15:c>
        </x15:pivotRow>
        <x15:pivotRow count="1">
          <x15:c>
            <x15:v>2717.6</x15:v>
          </x15:c>
        </x15:pivotRow>
        <x15:pivotRow count="1">
          <x15:c>
            <x15:v>3484.8</x15:v>
          </x15:c>
        </x15:pivotRow>
        <x15:pivotRow count="1">
          <x15:c>
            <x15:v>7236</x15:v>
          </x15:c>
        </x15:pivotRow>
        <x15:pivotRow count="1">
          <x15:c>
            <x15:v>1204084.8599999999</x15:v>
          </x15:c>
        </x15:pivotRow>
        <x15:pivotRow count="1">
          <x15:c>
            <x15:v>7560</x15:v>
          </x15:c>
        </x15:pivotRow>
        <x15:pivotRow count="1">
          <x15:c>
            <x15:v>2310</x15:v>
          </x15:c>
        </x15:pivotRow>
        <x15:pivotRow count="1">
          <x15:c>
            <x15:v>8289</x15:v>
          </x15:c>
        </x15:pivotRow>
        <x15:pivotRow count="1">
          <x15:c>
            <x15:v>150263</x15:v>
          </x15:c>
        </x15:pivotRow>
        <x15:pivotRow count="1">
          <x15:c>
            <x15:v>14475.5</x15:v>
          </x15:c>
        </x15:pivotRow>
        <x15:pivotRow count="1">
          <x15:c>
            <x15:v>3164.1</x15:v>
          </x15:c>
        </x15:pivotRow>
        <x15:pivotRow count="1">
          <x15:c>
            <x15:v>29355.999999999996</x15:v>
          </x15:c>
        </x15:pivotRow>
        <x15:pivotRow count="1">
          <x15:c>
            <x15:v>1350</x15:v>
          </x15:c>
        </x15:pivotRow>
        <x15:pivotRow count="1">
          <x15:c>
            <x15:v>22995.8</x15:v>
          </x15:c>
        </x15:pivotRow>
        <x15:pivotRow count="1">
          <x15:c>
            <x15:v>701.8</x15:v>
          </x15:c>
        </x15:pivotRow>
        <x15:pivotRow count="1">
          <x15:c>
            <x15:v>10511.8</x15:v>
          </x15:c>
        </x15:pivotRow>
        <x15:pivotRow count="1">
          <x15:c>
            <x15:v>5715.6</x15:v>
          </x15:c>
        </x15:pivotRow>
        <x15:pivotRow count="1">
          <x15:c>
            <x15:v>41569.800000000003</x15:v>
          </x15:c>
        </x15:pivotRow>
        <x15:pivotRow count="1">
          <x15:c>
            <x15:v>3186</x15:v>
          </x15:c>
        </x15:pivotRow>
        <x15:pivotRow count="1">
          <x15:c>
            <x15:v>292149</x15:v>
          </x15:c>
        </x15:pivotRow>
        <x15:pivotRow count="1">
          <x15:c>
            <x15:v>16068</x15:v>
          </x15:c>
        </x15:pivotRow>
        <x15:pivotRow count="1">
          <x15:c>
            <x15:v>6372.5999999999995</x15:v>
          </x15:c>
        </x15:pivotRow>
        <x15:pivotRow count="1">
          <x15:c>
            <x15:v>2023</x15:v>
          </x15:c>
        </x15:pivotRow>
        <x15:pivotRow count="1">
          <x15:c>
            <x15:v>3667</x15:v>
          </x15:c>
        </x15:pivotRow>
        <x15:pivotRow count="1">
          <x15:c>
            <x15:v>5273.5</x15:v>
          </x15:c>
        </x15:pivotRow>
        <x15:pivotRow count="1">
          <x15:c>
            <x15:v>6026</x15:v>
          </x15:c>
        </x15:pivotRow>
        <x15:pivotRow count="1">
          <x15:c>
            <x15:v>97885.6</x15:v>
          </x15:c>
        </x15:pivotRow>
        <x15:pivotRow count="1">
          <x15:c>
            <x15:v>24638.399999999998</x15:v>
          </x15:c>
        </x15:pivotRow>
        <x15:pivotRow count="1">
          <x15:c>
            <x15:v>21019.8</x15:v>
          </x15:c>
        </x15:pivotRow>
        <x15:pivotRow count="1">
          <x15:c>
            <x15:v>19756.8</x15:v>
          </x15:c>
        </x15:pivotRow>
        <x15:pivotRow count="1">
          <x15:c>
            <x15:v>3634</x15:v>
          </x15:c>
        </x15:pivotRow>
        <x15:pivotRow count="1">
          <x15:c>
            <x15:v>20428.8</x15:v>
          </x15:c>
        </x15:pivotRow>
        <x15:pivotRow count="1">
          <x15:c>
            <x15:v>8352</x15:v>
          </x15:c>
        </x15:pivotRow>
        <x15:pivotRow count="1">
          <x15:c>
            <x15:v>386.1</x15:v>
          </x15:c>
        </x15:pivotRow>
        <x15:pivotRow count="1">
          <x15:c>
            <x15:v>5293.4</x15:v>
          </x15:c>
        </x15:pivotRow>
        <x15:pivotRow count="1">
          <x15:c>
            <x15:v>21301</x15:v>
          </x15:c>
        </x15:pivotRow>
        <x15:pivotRow count="1">
          <x15:c>
            <x15:v>308905.3</x15:v>
          </x15:c>
        </x15:pivotRow>
        <x15:pivotRow count="1">
          <x15:c>
            <x15:v>9465</x15:v>
          </x15:c>
        </x15:pivotRow>
        <x15:pivotRow count="1">
          <x15:c>
            <x15:v>1164</x15:v>
          </x15:c>
        </x15:pivotRow>
        <x15:pivotRow count="1">
          <x15:c>
            <x15:v>123234</x15:v>
          </x15:c>
        </x15:pivotRow>
        <x15:pivotRow count="1">
          <x15:c>
            <x15:v>577.6</x15:v>
          </x15:c>
        </x15:pivotRow>
        <x15:pivotRow count="1">
          <x15:c>
            <x15:v>1026</x15:v>
          </x15:c>
        </x15:pivotRow>
        <x15:pivotRow count="1">
          <x15:c>
            <x15:v>2476.8000000000002</x15:v>
          </x15:c>
        </x15:pivotRow>
        <x15:pivotRow count="1">
          <x15:c>
            <x15:v>10609.6</x15:v>
          </x15:c>
        </x15:pivotRow>
        <x15:pivotRow count="1">
          <x15:c>
            <x15:v>6076</x15:v>
          </x15:c>
        </x15:pivotRow>
        <x15:pivotRow count="1">
          <x15:c>
            <x15:v>67683</x15:v>
          </x15:c>
        </x15:pivotRow>
        <x15:pivotRow count="1">
          <x15:c>
            <x15:v>12751.2</x15:v>
          </x15:c>
        </x15:pivotRow>
        <x15:pivotRow count="1">
          <x15:c>
            <x15:v>12469.1</x15:v>
          </x15:c>
        </x15:pivotRow>
        <x15:pivotRow count="1">
          <x15:c>
            <x15:v>3588</x15:v>
          </x15:c>
        </x15:pivotRow>
        <x15:pivotRow count="1">
          <x15:c>
            <x15:v>102384</x15:v>
          </x15:c>
        </x15:pivotRow>
        <x15:pivotRow count="1">
          <x15:c>
            <x15:v>2021</x15:v>
          </x15:c>
        </x15:pivotRow>
        <x15:pivotRow count="1">
          <x15:c>
            <x15:v>271702.89999999997</x15:v>
          </x15:c>
        </x15:pivotRow>
        <x15:pivotRow count="1">
          <x15:c>
            <x15:v>11745</x15:v>
          </x15:c>
        </x15:pivotRow>
        <x15:pivotRow count="1">
          <x15:c>
            <x15:v>9523</x15:v>
          </x15:c>
        </x15:pivotRow>
        <x15:pivotRow count="1">
          <x15:c>
            <x15:v>103745.20000000001</x15:v>
          </x15:c>
        </x15:pivotRow>
        <x15:pivotRow count="1">
          <x15:c>
            <x15:v>30856</x15:v>
          </x15:c>
        </x15:pivotRow>
        <x15:pivotRow count="1">
          <x15:c>
            <x15:v>15163.599999999999</x15:v>
          </x15:c>
        </x15:pivotRow>
        <x15:pivotRow count="1">
          <x15:c>
            <x15:v>855</x15:v>
          </x15:c>
        </x15:pivotRow>
        <x15:pivotRow count="1">
          <x15:c>
            <x15:v>15621.2</x15:v>
          </x15:c>
        </x15:pivotRow>
        <x15:pivotRow count="1">
          <x15:c>
            <x15:v>235698.8</x15:v>
          </x15:c>
        </x15:pivotRow>
        <x15:pivotRow count="1">
          <x15:c>
            <x15:v>614.1</x15:v>
          </x15:c>
        </x15:pivotRow>
        <x15:pivotRow count="1">
          <x15:c>
            <x15:v>2436</x15:v>
          </x15:c>
        </x15:pivotRow>
        <x15:pivotRow count="1">
          <x15:c>
            <x15:v>22017.600000000002</x15:v>
          </x15:c>
        </x15:pivotRow>
        <x15:pivotRow count="1">
          <x15:c>
            <x15:v>55571.4</x15:v>
          </x15:c>
        </x15:pivotRow>
        <x15:pivotRow count="1">
          <x15:c>
            <x15:v>1766.4</x15:v>
          </x15:c>
        </x15:pivotRow>
        <x15:pivotRow count="1">
          <x15:c>
            <x15:v>1118.6000000000001</x15:v>
          </x15:c>
        </x15:pivotRow>
        <x15:pivotRow count="1">
          <x15:c>
            <x15:v>2475</x15:v>
          </x15:c>
        </x15:pivotRow>
        <x15:pivotRow count="1">
          <x15:c>
            <x15:v>15090</x15:v>
          </x15:c>
        </x15:pivotRow>
        <x15:pivotRow count="1">
          <x15:c>
            <x15:v>5112</x15:v>
          </x15:c>
        </x15:pivotRow>
        <x15:pivotRow count="1">
          <x15:c>
            <x15:v>7583.1</x15:v>
          </x15:c>
        </x15:pivotRow>
        <x15:pivotRow count="1">
          <x15:c>
            <x15:v>516754</x15:v>
          </x15:c>
        </x15:pivotRow>
        <x15:pivotRow count="1">
          <x15:c>
            <x15:v>12188</x15:v>
          </x15:c>
        </x15:pivotRow>
        <x15:pivotRow count="1">
          <x15:c>
            <x15:v>1152.3</x15:v>
          </x15:c>
        </x15:pivotRow>
        <x15:pivotRow count="1">
          <x15:c>
            <x15:v>765</x15:v>
          </x15:c>
        </x15:pivotRow>
        <x15:pivotRow count="1">
          <x15:c>
            <x15:v>686.7</x15:v>
          </x15:c>
        </x15:pivotRow>
        <x15:pivotRow count="1">
          <x15:c>
            <x15:v>38986.200000000004</x15:v>
          </x15:c>
        </x15:pivotRow>
        <x15:pivotRow count="1">
          <x15:c>
            <x15:v>514.80000000000007</x15:v>
          </x15:c>
        </x15:pivotRow>
        <x15:pivotRow count="1">
          <x15:c>
            <x15:v>8261.4000000000015</x15:v>
          </x15:c>
        </x15:pivotRow>
        <x15:pivotRow count="1">
          <x15:c>
            <x15:v>842.4</x15:v>
          </x15:c>
        </x15:pivotRow>
        <x15:pivotRow count="1">
          <x15:c>
            <x15:v>4979.7</x15:v>
          </x15:c>
        </x15:pivotRow>
        <x15:pivotRow count="1">
          <x15:c>
            <x15:v>931</x15:v>
          </x15:c>
        </x15:pivotRow>
        <x15:pivotRow count="1">
          <x15:c>
            <x15:v>49023.75</x15:v>
          </x15:c>
        </x15:pivotRow>
        <x15:pivotRow count="1">
          <x15:c>
            <x15:v>1872</x15:v>
          </x15:c>
        </x15:pivotRow>
        <x15:pivotRow count="1">
          <x15:c>
            <x15:v>21844.66</x15:v>
          </x15:c>
        </x15:pivotRow>
        <x15:pivotRow count="1">
          <x15:c>
            <x15:v>2593.8000000000002</x15:v>
          </x15:c>
        </x15:pivotRow>
        <x15:pivotRow count="1">
          <x15:c>
            <x15:v>395.3</x15:v>
          </x15:c>
        </x15:pivotRow>
        <x15:pivotRow count="1">
          <x15:c>
            <x15:v>8578.7000000000007</x15:v>
          </x15:c>
        </x15:pivotRow>
        <x15:pivotRow count="1">
          <x15:c>
            <x15:v>68514.66</x15:v>
          </x15:c>
        </x15:pivotRow>
        <x15:pivotRow count="1">
          <x15:c>
            <x15:v>662.40000000000009</x15:v>
          </x15:c>
        </x15:pivotRow>
        <x15:pivotRow count="1">
          <x15:c>
            <x15:v>10457.199999999999</x15:v>
          </x15:c>
        </x15:pivotRow>
        <x15:pivotRow count="1">
          <x15:c>
            <x15:v>19833.400000000001</x15:v>
          </x15:c>
        </x15:pivotRow>
        <x15:pivotRow count="1">
          <x15:c>
            <x15:v>301192.7</x15:v>
          </x15:c>
        </x15:pivotRow>
        <x15:pivotRow count="1">
          <x15:c>
            <x15:v>144698.4</x15:v>
          </x15:c>
        </x15:pivotRow>
        <x15:pivotRow count="1">
          <x15:c>
            <x15:v>45782.1</x15:v>
          </x15:c>
        </x15:pivotRow>
        <x15:pivotRow count="1">
          <x15:c>
            <x15:v>11750.400000000001</x15:v>
          </x15:c>
        </x15:pivotRow>
        <x15:pivotRow count="1">
          <x15:c>
            <x15:v>36662</x15:v>
          </x15:c>
        </x15:pivotRow>
        <x15:pivotRow count="1">
          <x15:c>
            <x15:v>15364</x15:v>
          </x15:c>
        </x15:pivotRow>
        <x15:pivotRow count="1">
          <x15:c>
            <x15:v>526.5</x15:v>
          </x15:c>
        </x15:pivotRow>
        <x15:pivotRow count="1">
          <x15:c>
            <x15:v>9445.2000000000007</x15:v>
          </x15:c>
        </x15:pivotRow>
        <x15:pivotRow count="1">
          <x15:c>
            <x15:v>1550</x15:v>
          </x15:c>
        </x15:pivotRow>
        <x15:pivotRow count="1">
          <x15:c>
            <x15:v>1984</x15:v>
          </x15:c>
        </x15:pivotRow>
        <x15:pivotRow count="1">
          <x15:c>
            <x15:v>8640</x15:v>
          </x15:c>
        </x15:pivotRow>
        <x15:pivotRow count="1">
          <x15:c>
            <x15:v>40448</x15:v>
          </x15:c>
        </x15:pivotRow>
        <x15:pivotRow count="1">
          <x15:c>
            <x15:v>5147.0999999999995</x15:v>
          </x15:c>
        </x15:pivotRow>
        <x15:pivotRow count="1">
          <x15:c>
            <x15:v>98067.199999999997</x15:v>
          </x15:c>
        </x15:pivotRow>
        <x15:pivotRow count="1">
          <x15:c>
            <x15:v>41026</x15:v>
          </x15:c>
        </x15:pivotRow>
        <x15:pivotRow count="1">
          <x15:c>
            <x15:v>1770</x15:v>
          </x15:c>
        </x15:pivotRow>
        <x15:pivotRow count="1">
          <x15:c>
            <x15:v>13604.499999999998</x15:v>
          </x15:c>
        </x15:pivotRow>
        <x15:pivotRow count="1">
          <x15:c>
            <x15:v>1377.6</x15:v>
          </x15:c>
        </x15:pivotRow>
        <x15:pivotRow count="1">
          <x15:c>
            <x15:v>3010</x15:v>
          </x15:c>
        </x15:pivotRow>
        <x15:pivotRow count="1">
          <x15:c>
            <x15:v>2296.8000000000002</x15:v>
          </x15:c>
        </x15:pivotRow>
        <x15:pivotRow count="1">
          <x15:c>
            <x15:v>4940.7599999999993</x15:v>
          </x15:c>
        </x15:pivotRow>
        <x15:pivotRow count="1">
          <x15:c>
            <x15:v>2572.37</x15:v>
          </x15:c>
        </x15:pivotRow>
        <x15:pivotRow count="1">
          <x15:c>
            <x15:v>19798</x15:v>
          </x15:c>
        </x15:pivotRow>
        <x15:pivotRow count="1">
          <x15:c>
            <x15:v>9380.8000000000011</x15:v>
          </x15:c>
        </x15:pivotRow>
        <x15:pivotRow count="1">
          <x15:c>
            <x15:v>3920</x15:v>
          </x15:c>
        </x15:pivotRow>
        <x15:pivotRow count="1">
          <x15:c>
            <x15:v>4979.7</x15:v>
          </x15:c>
        </x15:pivotRow>
        <x15:pivotRow count="1">
          <x15:c>
            <x15:v>10904</x15:v>
          </x15:c>
        </x15:pivotRow>
        <x15:pivotRow count="1">
          <x15:c>
            <x15:v>8532</x15:v>
          </x15:c>
        </x15:pivotRow>
        <x15:pivotRow count="1">
          <x15:c>
            <x15:v>11270</x15:v>
          </x15:c>
        </x15:pivotRow>
        <x15:pivotRow count="1">
          <x15:c>
            <x15:v>203372.22</x15:v>
          </x15:c>
        </x15:pivotRow>
        <x15:pivotRow count="1">
          <x15:c>
            <x15:v>460294.19999999995</x15:v>
          </x15:c>
        </x15:pivotRow>
        <x15:pivotRow count="1">
          <x15:c>
            <x15:v>3097.2</x15:v>
          </x15:c>
        </x15:pivotRow>
        <x15:pivotRow count="1">
          <x15:c>
            <x15:v>1412.6</x15:v>
          </x15:c>
        </x15:pivotRow>
        <x15:pivotRow count="1">
          <x15:c>
            <x15:v>34486.5</x15:v>
          </x15:c>
        </x15:pivotRow>
        <x15:pivotRow count="1">
          <x15:c>
            <x15:v>185076.3</x15:v>
          </x15:c>
        </x15:pivotRow>
        <x15:pivotRow count="1">
          <x15:c>
            <x15:v>872104.70000000007</x15:v>
          </x15:c>
        </x15:pivotRow>
        <x15:pivotRow count="1">
          <x15:c>
            <x15:v>5057.5</x15:v>
          </x15:c>
        </x15:pivotRow>
        <x15:pivotRow count="1">
          <x15:c>
            <x15:v>2712.6</x15:v>
          </x15:c>
        </x15:pivotRow>
        <x15:pivotRow count="1">
          <x15:c>
            <x15:v>15727.4</x15:v>
          </x15:c>
        </x15:pivotRow>
        <x15:pivotRow count="1">
          <x15:c>
            <x15:v>81358.100000000006</x15:v>
          </x15:c>
        </x15:pivotRow>
        <x15:pivotRow count="1">
          <x15:c>
            <x15:v>1167.6000000000001</x15:v>
          </x15:c>
        </x15:pivotRow>
        <x15:pivotRow count="1">
          <x15:c>
            <x15:v>7811.1</x15:v>
          </x15:c>
        </x15:pivotRow>
        <x15:pivotRow count="1">
          <x15:c>
            <x15:v>3240</x15:v>
          </x15:c>
        </x15:pivotRow>
        <x15:pivotRow count="1">
          <x15:c>
            <x15:v>163672.80000000002</x15:v>
          </x15:c>
        </x15:pivotRow>
        <x15:pivotRow count="1">
          <x15:c>
            <x15:v>14572.800000000001</x15:v>
          </x15:c>
        </x15:pivotRow>
        <x15:pivotRow count="1">
          <x15:c>
            <x15:v>14443.8</x15:v>
          </x15:c>
        </x15:pivotRow>
        <x15:pivotRow count="1">
          <x15:c>
            <x15:v>9386.2999999999993</x15:v>
          </x15:c>
        </x15:pivotRow>
        <x15:pivotRow count="1">
          <x15:c>
            <x15:v>3156</x15:v>
          </x15:c>
        </x15:pivotRow>
        <x15:pivotRow count="1">
          <x15:c>
            <x15:v>6408</x15:v>
          </x15:c>
        </x15:pivotRow>
        <x15:pivotRow count="1">
          <x15:c>
            <x15:v>29805</x15:v>
          </x15:c>
        </x15:pivotRow>
        <x15:pivotRow count="1">
          <x15:c>
            <x15:v>2244.6</x15:v>
          </x15:c>
        </x15:pivotRow>
        <x15:pivotRow count="1">
          <x15:c>
            <x15:v>16815</x15:v>
          </x15:c>
        </x15:pivotRow>
        <x15:pivotRow count="1">
          <x15:c>
            <x15:v>10016.4</x15:v>
          </x15:c>
        </x15:pivotRow>
        <x15:pivotRow count="1">
          <x15:c>
            <x15:v>7838.4</x15:v>
          </x15:c>
        </x15:pivotRow>
        <x15:pivotRow count="1">
          <x15:c>
            <x15:v>5676</x15:v>
          </x15:c>
        </x15:pivotRow>
        <x15:pivotRow count="1">
          <x15:c>
            <x15:v>35706.6</x15:v>
          </x15:c>
        </x15:pivotRow>
        <x15:pivotRow count="1">
          <x15:c>
            <x15:v>2522</x15:v>
          </x15:c>
        </x15:pivotRow>
        <x15:pivotRow count="1">
          <x15:c>
            <x15:v>17409.600000000002</x15:v>
          </x15:c>
        </x15:pivotRow>
        <x15:pivotRow count="1">
          <x15:c>
            <x15:v>3135</x15:v>
          </x15:c>
        </x15:pivotRow>
        <x15:pivotRow count="1">
          <x15:c>
            <x15:v>2062.6999999999998</x15:v>
          </x15:c>
        </x15:pivotRow>
        <x15:pivotRow count="1">
          <x15:c>
            <x15:v>29194</x15:v>
          </x15:c>
        </x15:pivotRow>
        <x15:pivotRow count="1">
          <x15:c>
            <x15:v>2103.1999999999998</x15:v>
          </x15:c>
        </x15:pivotRow>
        <x15:pivotRow count="1">
          <x15:c>
            <x15:v>2270.5</x15:v>
          </x15:c>
        </x15:pivotRow>
        <x15:pivotRow count="1">
          <x15:c>
            <x15:v>2629</x15:v>
          </x15:c>
        </x15:pivotRow>
        <x15:pivotRow count="1">
          <x15:c>
            <x15:v>468</x15:v>
          </x15:c>
        </x15:pivotRow>
        <x15:pivotRow count="1">
          <x15:c>
            <x15:v>954.6</x15:v>
          </x15:c>
        </x15:pivotRow>
        <x15:pivotRow count="1">
          <x15:c>
            <x15:v>838.5</x15:v>
          </x15:c>
        </x15:pivotRow>
        <x15:pivotRow count="1">
          <x15:c>
            <x15:v>7285.2999999999993</x15:v>
          </x15:c>
        </x15:pivotRow>
        <x15:pivotRow count="1">
          <x15:c>
            <x15:v>1032</x15:v>
          </x15:c>
        </x15:pivotRow>
        <x15:pivotRow count="1">
          <x15:c>
            <x15:v>438.6</x15:v>
          </x15:c>
        </x15:pivotRow>
        <x15:pivotRow count="1">
          <x15:c>
            <x15:v>29949.499999999996</x15:v>
          </x15:c>
        </x15:pivotRow>
        <x15:pivotRow count="1">
          <x15:c>
            <x15:v>1452.0000000000002</x15:v>
          </x15:c>
        </x15:pivotRow>
        <x15:pivotRow count="1">
          <x15:c>
            <x15:v>30816</x15:v>
          </x15:c>
        </x15:pivotRow>
        <x15:pivotRow count="1">
          <x15:c>
            <x15:v>2299.9</x15:v>
          </x15:c>
        </x15:pivotRow>
        <x15:pivotRow count="1">
          <x15:c>
            <x15:v>821599.9</x15:v>
          </x15:c>
        </x15:pivotRow>
        <x15:pivotRow count="1">
          <x15:c>
            <x15:v>26488</x15:v>
          </x15:c>
        </x15:pivotRow>
        <x15:pivotRow count="1">
          <x15:c>
            <x15:v>148995</x15:v>
          </x15:c>
        </x15:pivotRow>
        <x15:pivotRow count="1">
          <x15:c>
            <x15:v>11929</x15:v>
          </x15:c>
        </x15:pivotRow>
        <x15:pivotRow count="1">
          <x15:c>
            <x15:v>9044</x15:v>
          </x15:c>
        </x15:pivotRow>
        <x15:pivotRow count="1">
          <x15:c>
            <x15:v>10890</x15:v>
          </x15:c>
        </x15:pivotRow>
        <x15:pivotRow count="1">
          <x15:c>
            <x15:v>4059.6</x15:v>
          </x15:c>
        </x15:pivotRow>
        <x15:pivotRow count="1">
          <x15:c>
            <x15:v>15006.199999999999</x15:v>
          </x15:c>
        </x15:pivotRow>
        <x15:pivotRow count="1">
          <x15:c>
            <x15:v>1746.5</x15:v>
          </x15:c>
        </x15:pivotRow>
        <x15:pivotRow count="1">
          <x15:c>
            <x15:v>45383.200000000004</x15:v>
          </x15:c>
        </x15:pivotRow>
        <x15:pivotRow count="1">
          <x15:c>
            <x15:v>1668.8</x15:v>
          </x15:c>
        </x15:pivotRow>
        <x15:pivotRow count="1">
          <x15:c>
            <x15:v>571401</x15:v>
          </x15:c>
        </x15:pivotRow>
        <x15:pivotRow count="1">
          <x15:c>
            <x15:v>67064</x15:v>
          </x15:c>
        </x15:pivotRow>
        <x15:pivotRow count="1">
          <x15:c>
            <x15:v>72651.600000000006</x15:v>
          </x15:c>
        </x15:pivotRow>
        <x15:pivotRow count="1">
          <x15:c>
            <x15:v>372208</x15:v>
          </x15:c>
        </x15:pivotRow>
        <x15:pivotRow count="1">
          <x15:c>
            <x15:v>16698</x15:v>
          </x15:c>
        </x15:pivotRow>
        <x15:pivotRow count="1">
          <x15:c>
            <x15:v>353.40000000000003</x15:v>
          </x15:c>
        </x15:pivotRow>
        <x15:pivotRow count="1">
          <x15:c>
            <x15:v>9009</x15:v>
          </x15:c>
        </x15:pivotRow>
        <x15:pivotRow count="1">
          <x15:c>
            <x15:v>3518.46</x15:v>
          </x15:c>
        </x15:pivotRow>
        <x15:pivotRow count="1">
          <x15:c>
            <x15:v>8373.8000000000011</x15:v>
          </x15:c>
        </x15:pivotRow>
        <x15:pivotRow count="1">
          <x15:c>
            <x15:v>2805.8999999999996</x15:v>
          </x15:c>
        </x15:pivotRow>
        <x15:pivotRow count="1">
          <x15:c>
            <x15:v>14588.800000000001</x15:v>
          </x15:c>
        </x15:pivotRow>
        <x15:pivotRow count="1">
          <x15:c>
            <x15:v>44689.200000000004</x15:v>
          </x15:c>
        </x15:pivotRow>
        <x15:pivotRow count="1">
          <x15:c>
            <x15:v>1855</x15:v>
          </x15:c>
        </x15:pivotRow>
        <x15:pivotRow count="1">
          <x15:c>
            <x15:v>27956.5</x15:v>
          </x15:c>
        </x15:pivotRow>
        <x15:pivotRow count="1">
          <x15:c>
            <x15:v>4193</x15:v>
          </x15:c>
        </x15:pivotRow>
        <x15:pivotRow count="1">
          <x15:c>
            <x15:v>22575</x15:v>
          </x15:c>
        </x15:pivotRow>
        <x15:pivotRow count="1">
          <x15:c>
            <x15:v>1078.8000000000002</x15:v>
          </x15:c>
        </x15:pivotRow>
        <x15:pivotRow count="1">
          <x15:c>
            <x15:v>217709.8</x15:v>
          </x15:c>
        </x15:pivotRow>
        <x15:pivotRow count="1">
          <x15:c>
            <x15:v>300982.8</x15:v>
          </x15:c>
        </x15:pivotRow>
        <x15:pivotRow count="1">
          <x15:c>
            <x15:v>2860.9</x15:v>
          </x15:c>
        </x15:pivotRow>
        <x15:pivotRow count="1">
          <x15:c>
            <x15:v>60864</x15:v>
          </x15:c>
        </x15:pivotRow>
        <x15:pivotRow count="1">
          <x15:c>
            <x15:v>15436.4</x15:v>
          </x15:c>
        </x15:pivotRow>
        <x15:pivotRow count="1">
          <x15:c>
            <x15:v>4963.75</x15:v>
          </x15:c>
        </x15:pivotRow>
        <x15:pivotRow count="1">
          <x15:c>
            <x15:v>3080</x15:v>
          </x15:c>
        </x15:pivotRow>
        <x15:pivotRow count="1">
          <x15:c>
            <x15:v>19320</x15:v>
          </x15:c>
        </x15:pivotRow>
        <x15:pivotRow count="1">
          <x15:c>
            <x15:v>209593.19999999998</x15:v>
          </x15:c>
        </x15:pivotRow>
        <x15:pivotRow count="1">
          <x15:c>
            <x15:v>2310410</x15:v>
          </x15:c>
        </x15:pivotRow>
        <x15:pivotRow count="1">
          <x15:c>
            <x15:v>1528979.1</x15:v>
          </x15:c>
        </x15:pivotRow>
        <x15:pivotRow count="1">
          <x15:c>
            <x15:v>4609.6000000000004</x15:v>
          </x15:c>
        </x15:pivotRow>
        <x15:pivotRow count="1">
          <x15:c>
            <x15:v>4126.2</x15:v>
          </x15:c>
        </x15:pivotRow>
        <x15:pivotRow count="1">
          <x15:c>
            <x15:v>55354.2</x15:v>
          </x15:c>
        </x15:pivotRow>
        <x15:pivotRow count="1">
          <x15:c>
            <x15:v>4094</x15:v>
          </x15:c>
        </x15:pivotRow>
        <x15:pivotRow count="1">
          <x15:c>
            <x15:v>153860</x15:v>
          </x15:c>
        </x15:pivotRow>
        <x15:pivotRow count="1">
          <x15:c>
            <x15:v>35464</x15:v>
          </x15:c>
        </x15:pivotRow>
        <x15:pivotRow count="1">
          <x15:c>
            <x15:v>4920.6000000000004</x15:v>
          </x15:c>
        </x15:pivotRow>
        <x15:pivotRow count="1">
          <x15:c>
            <x15:v>26108.799999999999</x15:v>
          </x15:c>
        </x15:pivotRow>
        <x15:pivotRow count="1">
          <x15:c>
            <x15:v>10095.599999999999</x15:v>
          </x15:c>
        </x15:pivotRow>
        <x15:pivotRow count="1">
          <x15:c>
            <x15:v>4819</x15:v>
          </x15:c>
        </x15:pivotRow>
        <x15:pivotRow count="1">
          <x15:c>
            <x15:v>36658.799999999996</x15:v>
          </x15:c>
        </x15:pivotRow>
        <x15:pivotRow count="1">
          <x15:c>
            <x15:v>238415.4</x15:v>
          </x15:c>
        </x15:pivotRow>
        <x15:pivotRow count="1">
          <x15:c>
            <x15:v>42298.75</x15:v>
          </x15:c>
        </x15:pivotRow>
        <x15:pivotRow count="1">
          <x15:c>
            <x15:v>48552</x15:v>
          </x15:c>
        </x15:pivotRow>
        <x15:pivotRow count="1">
          <x15:c>
            <x15:v>2179.2999999999997</x15:v>
          </x15:c>
        </x15:pivotRow>
        <x15:pivotRow count="1">
          <x15:c>
            <x15:v>45456</x15:v>
          </x15:c>
        </x15:pivotRow>
        <x15:pivotRow count="1">
          <x15:c>
            <x15:v>2100</x15:v>
          </x15:c>
        </x15:pivotRow>
        <x15:pivotRow count="1">
          <x15:c>
            <x15:v>3611</x15:v>
          </x15:c>
        </x15:pivotRow>
        <x15:pivotRow count="1">
          <x15:c>
            <x15:v>2545.6</x15:v>
          </x15:c>
        </x15:pivotRow>
        <x15:pivotRow count="1">
          <x15:c>
            <x15:v>11286</x15:v>
          </x15:c>
        </x15:pivotRow>
        <x15:pivotRow count="1">
          <x15:c>
            <x15:v>8820</x15:v>
          </x15:c>
        </x15:pivotRow>
        <x15:pivotRow count="1">
          <x15:c>
            <x15:v>26584.6</x15:v>
          </x15:c>
        </x15:pivotRow>
        <x15:pivotRow count="1">
          <x15:c>
            <x15:v>4399.2</x15:v>
          </x15:c>
        </x15:pivotRow>
        <x15:pivotRow count="1">
          <x15:c>
            <x15:v>6091.2</x15:v>
          </x15:c>
        </x15:pivotRow>
        <x15:pivotRow count="1">
          <x15:c>
            <x15:v>2073.5</x15:v>
          </x15:c>
        </x15:pivotRow>
        <x15:pivotRow count="1">
          <x15:c>
            <x15:v>2143.2000000000003</x15:v>
          </x15:c>
        </x15:pivotRow>
        <x15:pivotRow count="1">
          <x15:c>
            <x15:v>9118</x15:v>
          </x15:c>
        </x15:pivotRow>
        <x15:pivotRow count="1">
          <x15:c>
            <x15:v>26559.1</x15:v>
          </x15:c>
        </x15:pivotRow>
        <x15:pivotRow count="1">
          <x15:c>
            <x15:v>2067</x15:v>
          </x15:c>
        </x15:pivotRow>
        <x15:pivotRow count="1">
          <x15:c>
            <x15:v>8240</x15:v>
          </x15:c>
        </x15:pivotRow>
        <x15:pivotRow count="1">
          <x15:c>
            <x15:v>13638</x15:v>
          </x15:c>
        </x15:pivotRow>
        <x15:pivotRow count="1">
          <x15:c>
            <x15:v>102566.1</x15:v>
          </x15:c>
        </x15:pivotRow>
        <x15:pivotRow count="1">
          <x15:c>
            <x15:v>2128.4</x15:v>
          </x15:c>
        </x15:pivotRow>
        <x15:pivotRow count="1">
          <x15:c>
            <x15:v>1123.2</x15:v>
          </x15:c>
        </x15:pivotRow>
        <x15:pivotRow count="1">
          <x15:c>
            <x15:v>34281.299999999996</x15:v>
          </x15:c>
        </x15:pivotRow>
        <x15:pivotRow count="1">
          <x15:c>
            <x15:v>1554.8</x15:v>
          </x15:c>
        </x15:pivotRow>
        <x15:pivotRow count="1">
          <x15:c>
            <x15:v>655.5</x15:v>
          </x15:c>
        </x15:pivotRow>
        <x15:pivotRow count="1">
          <x15:c>
            <x15:v>549093.6</x15:v>
          </x15:c>
        </x15:pivotRow>
        <x15:pivotRow count="1">
          <x15:c>
            <x15:v>148195.24000000002</x15:v>
          </x15:c>
        </x15:pivotRow>
        <x15:pivotRow count="1">
          <x15:c>
            <x15:v>116487</x15:v>
          </x15:c>
        </x15:pivotRow>
        <x15:pivotRow count="1">
          <x15:c>
            <x15:v>78487.5</x15:v>
          </x15:c>
        </x15:pivotRow>
        <x15:pivotRow count="1">
          <x15:c>
            <x15:v>15368.4</x15:v>
          </x15:c>
        </x15:pivotRow>
        <x15:pivotRow count="1">
          <x15:c>
            <x15:v>122574</x15:v>
          </x15:c>
        </x15:pivotRow>
        <x15:pivotRow count="1">
          <x15:c>
            <x15:v>2570.4</x15:v>
          </x15:c>
        </x15:pivotRow>
        <x15:pivotRow count="1">
          <x15:c>
            <x15:v>3312</x15:v>
          </x15:c>
        </x15:pivotRow>
        <x15:pivotRow count="1">
          <x15:c>
            <x15:v>5904</x15:v>
          </x15:c>
        </x15:pivotRow>
        <x15:pivotRow count="1">
          <x15:c>
            <x15:v>271077.8</x15:v>
          </x15:c>
        </x15:pivotRow>
        <x15:pivotRow count="1">
          <x15:c>
            <x15:v>907.80000000000007</x15:v>
          </x15:c>
        </x15:pivotRow>
        <x15:pivotRow count="1">
          <x15:c>
            <x15:v>485119.8</x15:v>
          </x15:c>
        </x15:pivotRow>
        <x15:pivotRow count="1">
          <x15:c>
            <x15:v>15071.75</x15:v>
          </x15:c>
        </x15:pivotRow>
        <x15:pivotRow count="1">
          <x15:c>
            <x15:v>1428</x15:v>
          </x15:c>
        </x15:pivotRow>
        <x15:pivotRow count="1">
          <x15:c>
            <x15:v>1598.5</x15:v>
          </x15:c>
        </x15:pivotRow>
        <x15:pivotRow count="1">
          <x15:c>
            <x15:v>1755</x15:v>
          </x15:c>
        </x15:pivotRow>
        <x15:pivotRow count="1">
          <x15:c>
            <x15:v>3579.6</x15:v>
          </x15:c>
        </x15:pivotRow>
        <x15:pivotRow count="1">
          <x15:c>
            <x15:v>4788</x15:v>
          </x15:c>
        </x15:pivotRow>
        <x15:pivotRow count="1">
          <x15:c>
            <x15:v>690</x15:v>
          </x15:c>
        </x15:pivotRow>
        <x15:pivotRow count="1">
          <x15:c>
            <x15:v>73952.399999999994</x15:v>
          </x15:c>
        </x15:pivotRow>
        <x15:pivotRow count="1">
          <x15:c>
            <x15:v>5184</x15:v>
          </x15:c>
        </x15:pivotRow>
        <x15:pivotRow count="1">
          <x15:c>
            <x15:v>34381.1</x15:v>
          </x15:c>
        </x15:pivotRow>
        <x15:pivotRow count="1">
          <x15:c>
            <x15:v>2903.6</x15:v>
          </x15:c>
        </x15:pivotRow>
        <x15:pivotRow count="1">
          <x15:c>
            <x15:v>18590</x15:v>
          </x15:c>
        </x15:pivotRow>
        <x15:pivotRow count="1">
          <x15:c>
            <x15:v>30966</x15:v>
          </x15:c>
        </x15:pivotRow>
        <x15:pivotRow count="1">
          <x15:c>
            <x15:v>33915</x15:v>
          </x15:c>
        </x15:pivotRow>
        <x15:pivotRow count="1">
          <x15:c>
            <x15:v>1231.7</x15:v>
          </x15:c>
        </x15:pivotRow>
        <x15:pivotRow count="1">
          <x15:c>
            <x15:v>1746</x15:v>
          </x15:c>
        </x15:pivotRow>
        <x15:pivotRow count="1">
          <x15:c>
            <x15:v>5243</x15:v>
          </x15:c>
        </x15:pivotRow>
        <x15:pivotRow count="1">
          <x15:c>
            <x15:v>7030.7999999999993</x15:v>
          </x15:c>
        </x15:pivotRow>
        <x15:pivotRow count="1">
          <x15:c>
            <x15:v>54545.899999999994</x15:v>
          </x15:c>
        </x15:pivotRow>
        <x15:pivotRow count="1">
          <x15:c>
            <x15:v>7758</x15:v>
          </x15:c>
        </x15:pivotRow>
        <x15:pivotRow count="1">
          <x15:c>
            <x15:v>22060.39</x15:v>
          </x15:c>
        </x15:pivotRow>
        <x15:pivotRow count="1">
          <x15:c>
            <x15:v>3684.6000000000004</x15:v>
          </x15:c>
        </x15:pivotRow>
        <x15:pivotRow count="1">
          <x15:c>
            <x15:v>20372.100000000002</x15:v>
          </x15:c>
        </x15:pivotRow>
        <x15:pivotRow count="1">
          <x15:c>
            <x15:v>544.5</x15:v>
          </x15:c>
        </x15:pivotRow>
        <x15:pivotRow count="1">
          <x15:c>
            <x15:v>2688</x15:v>
          </x15:c>
        </x15:pivotRow>
        <x15:pivotRow count="1">
          <x15:c>
            <x15:v>2540.4300000000003</x15:v>
          </x15:c>
        </x15:pivotRow>
        <x15:pivotRow count="1">
          <x15:c>
            <x15:v>693</x15:v>
          </x15:c>
        </x15:pivotRow>
        <x15:pivotRow count="1">
          <x15:c>
            <x15:v>26364</x15:v>
          </x15:c>
        </x15:pivotRow>
        <x15:pivotRow count="1">
          <x15:c>
            <x15:v>5184</x15:v>
          </x15:c>
        </x15:pivotRow>
        <x15:pivotRow count="1">
          <x15:c>
            <x15:v>14916</x15:v>
          </x15:c>
        </x15:pivotRow>
        <x15:pivotRow count="1">
          <x15:c>
            <x15:v>7649.7</x15:v>
          </x15:c>
        </x15:pivotRow>
        <x15:pivotRow count="1">
          <x15:c>
            <x15:v>2796.2999999999997</x15:v>
          </x15:c>
        </x15:pivotRow>
        <x15:pivotRow count="1">
          <x15:c>
            <x15:v>3960</x15:v>
          </x15:c>
        </x15:pivotRow>
        <x15:pivotRow count="1">
          <x15:c>
            <x15:v>3079.7</x15:v>
          </x15:c>
        </x15:pivotRow>
        <x15:pivotRow count="1">
          <x15:c>
            <x15:v>1512</x15:v>
          </x15:c>
        </x15:pivotRow>
        <x15:pivotRow count="1">
          <x15:c>
            <x15:v>128148</x15:v>
          </x15:c>
        </x15:pivotRow>
        <x15:pivotRow count="1">
          <x15:c>
            <x15:v>14580</x15:v>
          </x15:c>
        </x15:pivotRow>
        <x15:pivotRow count="1">
          <x15:c>
            <x15:v>1476</x15:v>
          </x15:c>
        </x15:pivotRow>
        <x15:pivotRow count="1">
          <x15:c>
            <x15:v>67411</x15:v>
          </x15:c>
        </x15:pivotRow>
        <x15:pivotRow count="1">
          <x15:c>
            <x15:v>1994.3</x15:v>
          </x15:c>
        </x15:pivotRow>
        <x15:pivotRow count="1">
          <x15:c>
            <x15:v>149115</x15:v>
          </x15:c>
        </x15:pivotRow>
        <x15:pivotRow count="1">
          <x15:c>
            <x15:v>2072745</x15:v>
          </x15:c>
        </x15:pivotRow>
        <x15:pivotRow count="1">
          <x15:c>
            <x15:v>3465</x15:v>
          </x15:c>
        </x15:pivotRow>
        <x15:pivotRow count="1">
          <x15:c>
            <x15:v>80040</x15:v>
          </x15:c>
        </x15:pivotRow>
        <x15:pivotRow count="1">
          <x15:c>
            <x15:v>270733</x15:v>
          </x15:c>
        </x15:pivotRow>
        <x15:pivotRow count="1">
          <x15:c>
            <x15:v>19008</x15:v>
          </x15:c>
        </x15:pivotRow>
        <x15:pivotRow count="1">
          <x15:c>
            <x15:v>1650.2</x15:v>
          </x15:c>
        </x15:pivotRow>
        <x15:pivotRow count="1">
          <x15:c>
            <x15:v>58786</x15:v>
          </x15:c>
        </x15:pivotRow>
        <x15:pivotRow count="1">
          <x15:c>
            <x15:v>25506</x15:v>
          </x15:c>
        </x15:pivotRow>
        <x15:pivotRow count="1">
          <x15:c>
            <x15:v>1344</x15:v>
          </x15:c>
        </x15:pivotRow>
        <x15:pivotRow count="1">
          <x15:c>
            <x15:v>305.64</x15:v>
          </x15:c>
        </x15:pivotRow>
        <x15:pivotRow count="1">
          <x15:c>
            <x15:v>199612.3</x15:v>
          </x15:c>
        </x15:pivotRow>
        <x15:pivotRow count="1">
          <x15:c>
            <x15:v>27839.600000000002</x15:v>
          </x15:c>
        </x15:pivotRow>
        <x15:pivotRow count="1">
          <x15:c>
            <x15:v>403842.39999999997</x15:v>
          </x15:c>
        </x15:pivotRow>
        <x15:pivotRow count="1">
          <x15:c>
            <x15:v>33168.899999999994</x15:v>
          </x15:c>
        </x15:pivotRow>
        <x15:pivotRow count="1">
          <x15:c>
            <x15:v>27800</x15:v>
          </x15:c>
        </x15:pivotRow>
        <x15:pivotRow count="1">
          <x15:c>
            <x15:v>3264</x15:v>
          </x15:c>
        </x15:pivotRow>
        <x15:pivotRow count="1">
          <x15:c>
            <x15:v>2008.8</x15:v>
          </x15:c>
        </x15:pivotRow>
        <x15:pivotRow count="1">
          <x15:c>
            <x15:v>36840</x15:v>
          </x15:c>
        </x15:pivotRow>
        <x15:pivotRow count="1">
          <x15:c>
            <x15:v>14169.599999999999</x15:v>
          </x15:c>
        </x15:pivotRow>
        <x15:pivotRow count="1">
          <x15:c>
            <x15:v>12790.800000000001</x15:v>
          </x15:c>
        </x15:pivotRow>
        <x15:pivotRow count="1">
          <x15:c>
            <x15:v>2370</x15:v>
          </x15:c>
        </x15:pivotRow>
        <x15:pivotRow count="1">
          <x15:c>
            <x15:v>8436</x15:v>
          </x15:c>
        </x15:pivotRow>
        <x15:pivotRow count="1">
          <x15:c>
            <x15:v>2655</x15:v>
          </x15:c>
        </x15:pivotRow>
        <x15:pivotRow count="1">
          <x15:c>
            <x15:v>1288</x15:v>
          </x15:c>
        </x15:pivotRow>
        <x15:pivotRow count="1">
          <x15:c>
            <x15:v>84412</x15:v>
          </x15:c>
        </x15:pivotRow>
        <x15:pivotRow count="1">
          <x15:c>
            <x15:v>18103.2</x15:v>
          </x15:c>
        </x15:pivotRow>
        <x15:pivotRow count="1">
          <x15:c>
            <x15:v>576</x15:v>
          </x15:c>
        </x15:pivotRow>
        <x15:pivotRow count="1">
          <x15:c>
            <x15:v>14508</x15:v>
          </x15:c>
        </x15:pivotRow>
        <x15:pivotRow count="1">
          <x15:c>
            <x15:v>10117</x15:v>
          </x15:c>
        </x15:pivotRow>
        <x15:pivotRow count="1">
          <x15:c>
            <x15:v>14007</x15:v>
          </x15:c>
        </x15:pivotRow>
        <x15:pivotRow count="1">
          <x15:c>
            <x15:v>10527</x15:v>
          </x15:c>
        </x15:pivotRow>
        <x15:pivotRow count="1">
          <x15:c>
            <x15:v>103792</x15:v>
          </x15:c>
        </x15:pivotRow>
        <x15:pivotRow count="1">
          <x15:c>
            <x15:v>63154.400000000001</x15:v>
          </x15:c>
        </x15:pivotRow>
        <x15:pivotRow count="1">
          <x15:c>
            <x15:v>1087.8</x15:v>
          </x15:c>
        </x15:pivotRow>
        <x15:pivotRow count="1">
          <x15:c>
            <x15:v>4981.8</x15:v>
          </x15:c>
        </x15:pivotRow>
        <x15:pivotRow count="1">
          <x15:c>
            <x15:v>23251.200000000001</x15:v>
          </x15:c>
        </x15:pivotRow>
        <x15:pivotRow count="1">
          <x15:c>
            <x15:v>163450</x15:v>
          </x15:c>
        </x15:pivotRow>
        <x15:pivotRow count="1">
          <x15:c>
            <x15:v>15112.2</x15:v>
          </x15:c>
        </x15:pivotRow>
        <x15:pivotRow count="1">
          <x15:c>
            <x15:v>138562.58000000002</x15:v>
          </x15:c>
        </x15:pivotRow>
        <x15:pivotRow count="1">
          <x15:c>
            <x15:v>27489.600000000002</x15:v>
          </x15:c>
        </x15:pivotRow>
        <x15:pivotRow count="1">
          <x15:c>
            <x15:v>8370</x15:v>
          </x15:c>
        </x15:pivotRow>
        <x15:pivotRow count="1">
          <x15:c>
            <x15:v>23337.599999999999</x15:v>
          </x15:c>
        </x15:pivotRow>
        <x15:pivotRow count="1">
          <x15:c>
            <x15:v>2106</x15:v>
          </x15:c>
        </x15:pivotRow>
        <x15:pivotRow count="1">
          <x15:c>
            <x15:v>5594.4000000000005</x15:v>
          </x15:c>
        </x15:pivotRow>
        <x15:pivotRow count="1">
          <x15:c>
            <x15:v>7022.1</x15:v>
          </x15:c>
        </x15:pivotRow>
        <x15:pivotRow count="1">
          <x15:c>
            <x15:v>18009.100000000002</x15:v>
          </x15:c>
        </x15:pivotRow>
        <x15:pivotRow count="1">
          <x15:c>
            <x15:v>12399.3</x15:v>
          </x15:c>
        </x15:pivotRow>
        <x15:pivotRow count="1">
          <x15:c>
            <x15:v>4945.5</x15:v>
          </x15:c>
        </x15:pivotRow>
        <x15:pivotRow count="1">
          <x15:c>
            <x15:v>73622.799999999988</x15:v>
          </x15:c>
        </x15:pivotRow>
        <x15:pivotRow count="1">
          <x15:c>
            <x15:v>1792</x15:v>
          </x15:c>
        </x15:pivotRow>
        <x15:pivotRow count="1">
          <x15:c>
            <x15:v>81345</x15:v>
          </x15:c>
        </x15:pivotRow>
        <x15:pivotRow count="1">
          <x15:c>
            <x15:v>44102.8</x15:v>
          </x15:c>
        </x15:pivotRow>
        <x15:pivotRow count="1">
          <x15:c>
            <x15:v>43068.799999999996</x15:v>
          </x15:c>
        </x15:pivotRow>
        <x15:pivotRow count="1">
          <x15:c>
            <x15:v>8424</x15:v>
          </x15:c>
        </x15:pivotRow>
        <x15:pivotRow count="1">
          <x15:c>
            <x15:v>8964.4</x15:v>
          </x15:c>
        </x15:pivotRow>
        <x15:pivotRow count="1">
          <x15:c>
            <x15:v>7304</x15:v>
          </x15:c>
        </x15:pivotRow>
        <x15:pivotRow count="1">
          <x15:c>
            <x15:v>52601.4</x15:v>
          </x15:c>
        </x15:pivotRow>
        <x15:pivotRow count="1">
          <x15:c>
            <x15:v>25746</x15:v>
          </x15:c>
        </x15:pivotRow>
        <x15:pivotRow count="1">
          <x15:c>
            <x15:v>1288.8</x15:v>
          </x15:c>
        </x15:pivotRow>
        <x15:pivotRow count="1">
          <x15:c>
            <x15:v>25597</x15:v>
          </x15:c>
        </x15:pivotRow>
        <x15:pivotRow count="1">
          <x15:c>
            <x15:v>9540</x15:v>
          </x15:c>
        </x15:pivotRow>
        <x15:pivotRow count="1">
          <x15:c>
            <x15:v>17985</x15:v>
          </x15:c>
        </x15:pivotRow>
        <x15:pivotRow count="1">
          <x15:c>
            <x15:v>156748</x15:v>
          </x15:c>
        </x15:pivotRow>
        <x15:pivotRow count="1">
          <x15:c>
            <x15:v>947.2</x15:v>
          </x15:c>
        </x15:pivotRow>
        <x15:pivotRow count="1">
          <x15:c>
            <x15:v>2484</x15:v>
          </x15:c>
        </x15:pivotRow>
        <x15:pivotRow count="1">
          <x15:c>
            <x15:v>150592</x15:v>
          </x15:c>
        </x15:pivotRow>
        <x15:pivotRow count="1">
          <x15:c>
            <x15:v>33105.599999999999</x15:v>
          </x15:c>
        </x15:pivotRow>
        <x15:pivotRow count="1">
          <x15:c>
            <x15:v>1631.8</x15:v>
          </x15:c>
        </x15:pivotRow>
        <x15:pivotRow count="1">
          <x15:c>
            <x15:v>837.5</x15:v>
          </x15:c>
        </x15:pivotRow>
        <x15:pivotRow count="1">
          <x15:c>
            <x15:v>10190.08</x15:v>
          </x15:c>
        </x15:pivotRow>
        <x15:pivotRow count="1">
          <x15:c>
            <x15:v>1250.01</x15:v>
          </x15:c>
        </x15:pivotRow>
        <x15:pivotRow count="1">
          <x15:c>
            <x15:v>487.90000000000003</x15:v>
          </x15:c>
        </x15:pivotRow>
        <x15:pivotRow count="1">
          <x15:c>
            <x15:v>1841.4</x15:v>
          </x15:c>
        </x15:pivotRow>
        <x15:pivotRow count="1">
          <x15:c>
            <x15:v>39797.599999999999</x15:v>
          </x15:c>
        </x15:pivotRow>
        <x15:pivotRow count="1">
          <x15:c>
            <x15:v>48120.4</x15:v>
          </x15:c>
        </x15:pivotRow>
        <x15:pivotRow count="1">
          <x15:c>
            <x15:v>950620</x15:v>
          </x15:c>
        </x15:pivotRow>
        <x15:pivotRow count="1">
          <x15:c>
            <x15:v>19418.400000000001</x15:v>
          </x15:c>
        </x15:pivotRow>
        <x15:pivotRow count="1">
          <x15:c>
            <x15:v>117323.3</x15:v>
          </x15:c>
        </x15:pivotRow>
        <x15:pivotRow count="1">
          <x15:c>
            <x15:v>7974.4000000000005</x15:v>
          </x15:c>
        </x15:pivotRow>
        <x15:pivotRow count="1">
          <x15:c>
            <x15:v>9282.5600000000013</x15:v>
          </x15:c>
        </x15:pivotRow>
        <x15:pivotRow count="1">
          <x15:c>
            <x15:v>6285.7</x15:v>
          </x15:c>
        </x15:pivotRow>
        <x15:pivotRow count="1">
          <x15:c>
            <x15:v>3561.1</x15:v>
          </x15:c>
        </x15:pivotRow>
        <x15:pivotRow count="1">
          <x15:c>
            <x15:v>12133.599999999999</x15:v>
          </x15:c>
        </x15:pivotRow>
        <x15:pivotRow count="1">
          <x15:c>
            <x15:v>2640.4</x15:v>
          </x15:c>
        </x15:pivotRow>
        <x15:pivotRow count="1">
          <x15:c>
            <x15:v>12544</x15:v>
          </x15:c>
        </x15:pivotRow>
        <x15:pivotRow count="1">
          <x15:c>
            <x15:v>3091.2000000000003</x15:v>
          </x15:c>
        </x15:pivotRow>
        <x15:pivotRow count="1">
          <x15:c>
            <x15:v>1232.5</x15:v>
          </x15:c>
        </x15:pivotRow>
        <x15:pivotRow count="1">
          <x15:c>
            <x15:v>2457</x15:v>
          </x15:c>
        </x15:pivotRow>
        <x15:pivotRow count="1">
          <x15:c>
            <x15:v>1665</x15:v>
          </x15:c>
        </x15:pivotRow>
        <x15:pivotRow count="1">
          <x15:c>
            <x15:v>831.6</x15:v>
          </x15:c>
        </x15:pivotRow>
        <x15:pivotRow count="1">
          <x15:c>
            <x15:v>70085.7</x15:v>
          </x15:c>
        </x15:pivotRow>
        <x15:pivotRow count="1">
          <x15:c>
            <x15:v>9139.2000000000007</x15:v>
          </x15:c>
        </x15:pivotRow>
        <x15:pivotRow count="1">
          <x15:c>
            <x15:v>2871.8</x15:v>
          </x15:c>
        </x15:pivotRow>
        <x15:pivotRow count="1">
          <x15:c>
            <x15:v>99077.930000000008</x15:v>
          </x15:c>
        </x15:pivotRow>
        <x15:pivotRow count="1">
          <x15:c>
            <x15:v>3296.7000000000003</x15:v>
          </x15:c>
        </x15:pivotRow>
        <x15:pivotRow count="1">
          <x15:c>
            <x15:v>1554.8</x15:v>
          </x15:c>
        </x15:pivotRow>
        <x15:pivotRow count="1">
          <x15:c>
            <x15:v>872.2</x15:v>
          </x15:c>
        </x15:pivotRow>
        <x15:pivotRow count="1">
          <x15:c>
            <x15:v>18934.8</x15:v>
          </x15:c>
        </x15:pivotRow>
        <x15:pivotRow count="1">
          <x15:c>
            <x15:v>1254</x15:v>
          </x15:c>
        </x15:pivotRow>
        <x15:pivotRow count="1">
          <x15:c>
            <x15:v>11935</x15:v>
          </x15:c>
        </x15:pivotRow>
        <x15:pivotRow count="1">
          <x15:c>
            <x15:v>6019.2</x15:v>
          </x15:c>
        </x15:pivotRow>
        <x15:pivotRow count="1">
          <x15:c>
            <x15:v>639.19999999999993</x15:v>
          </x15:c>
        </x15:pivotRow>
        <x15:pivotRow count="1">
          <x15:c>
            <x15:v>1596</x15:v>
          </x15:c>
        </x15:pivotRow>
        <x15:pivotRow count="1">
          <x15:c>
            <x15:v>27544</x15:v>
          </x15:c>
        </x15:pivotRow>
        <x15:pivotRow count="1">
          <x15:c>
            <x15:v>59653.2</x15:v>
          </x15:c>
        </x15:pivotRow>
        <x15:pivotRow count="1">
          <x15:c>
            <x15:v>1216</x15:v>
          </x15:c>
        </x15:pivotRow>
        <x15:pivotRow count="1">
          <x15:c>
            <x15:v>162770.4</x15:v>
          </x15:c>
        </x15:pivotRow>
        <x15:pivotRow count="1">
          <x15:c>
            <x15:v>11477</x15:v>
          </x15:c>
        </x15:pivotRow>
        <x15:pivotRow count="1">
          <x15:c>
            <x15:v>5868</x15:v>
          </x15:c>
        </x15:pivotRow>
        <x15:pivotRow count="1">
          <x15:c>
            <x15:v>8931</x15:v>
          </x15:c>
        </x15:pivotRow>
        <x15:pivotRow count="1">
          <x15:c>
            <x15:v>5771.7</x15:v>
          </x15:c>
        </x15:pivotRow>
        <x15:pivotRow count="1">
          <x15:c>
            <x15:v>82963.099999999991</x15:v>
          </x15:c>
        </x15:pivotRow>
        <x15:pivotRow count="1">
          <x15:c>
            <x15:v>2581</x15:v>
          </x15:c>
        </x15:pivotRow>
        <x15:pivotRow count="1">
          <x15:c>
            <x15:v>1326.8</x15:v>
          </x15:c>
        </x15:pivotRow>
        <x15:pivotRow count="1">
          <x15:c>
            <x15:v>5267.76</x15:v>
          </x15:c>
        </x15:pivotRow>
        <x15:pivotRow count="1">
          <x15:c>
            <x15:v>1181.5</x15:v>
          </x15:c>
        </x15:pivotRow>
        <x15:pivotRow count="1">
          <x15:c>
            <x15:v>15382.400000000001</x15:v>
          </x15:c>
        </x15:pivotRow>
        <x15:pivotRow count="1">
          <x15:c>
            <x15:v>121464</x15:v>
          </x15:c>
        </x15:pivotRow>
        <x15:pivotRow count="1">
          <x15:c>
            <x15:v>99372</x15:v>
          </x15:c>
        </x15:pivotRow>
        <x15:pivotRow count="1">
          <x15:c>
            <x15:v>36023.4</x15:v>
          </x15:c>
        </x15:pivotRow>
        <x15:pivotRow count="1">
          <x15:c>
            <x15:v>311425.89999999997</x15:v>
          </x15:c>
        </x15:pivotRow>
        <x15:pivotRow count="1">
          <x15:c>
            <x15:v>50473.5</x15:v>
          </x15:c>
        </x15:pivotRow>
        <x15:pivotRow count="1">
          <x15:c>
            <x15:v>890.5</x15:v>
          </x15:c>
        </x15:pivotRow>
        <x15:pivotRow count="1">
          <x15:c>
            <x15:v>318.5</x15:v>
          </x15:c>
        </x15:pivotRow>
        <x15:pivotRow count="1">
          <x15:c>
            <x15:v>243873</x15:v>
          </x15:c>
        </x15:pivotRow>
        <x15:pivotRow count="1">
          <x15:c>
            <x15:v>1575</x15:v>
          </x15:c>
        </x15:pivotRow>
        <x15:pivotRow count="1">
          <x15:c>
            <x15:v>3720.0000000000005</x15:v>
          </x15:c>
        </x15:pivotRow>
        <x15:pivotRow count="1">
          <x15:c>
            <x15:v>13647</x15:v>
          </x15:c>
        </x15:pivotRow>
        <x15:pivotRow count="1">
          <x15:c>
            <x15:v>2925</x15:v>
          </x15:c>
        </x15:pivotRow>
        <x15:pivotRow count="1">
          <x15:c>
            <x15:v>4723.2</x15:v>
          </x15:c>
        </x15:pivotRow>
        <x15:pivotRow count="1">
          <x15:c>
            <x15:v>17760</x15:v>
          </x15:c>
        </x15:pivotRow>
        <x15:pivotRow count="1">
          <x15:c>
            <x15:v>1554.3</x15:v>
          </x15:c>
        </x15:pivotRow>
        <x15:pivotRow count="1">
          <x15:c>
            <x15:v>6311.1</x15:v>
          </x15:c>
        </x15:pivotRow>
        <x15:pivotRow count="1">
          <x15:c>
            <x15:v>1183</x15:v>
          </x15:c>
        </x15:pivotRow>
        <x15:pivotRow count="1">
          <x15:c>
            <x15:v>50884.299999999996</x15:v>
          </x15:c>
        </x15:pivotRow>
        <x15:pivotRow count="1">
          <x15:c>
            <x15:v>2138.4</x15:v>
          </x15:c>
        </x15:pivotRow>
        <x15:pivotRow count="1">
          <x15:c>
            <x15:v>33434.699999999997</x15:v>
          </x15:c>
        </x15:pivotRow>
        <x15:pivotRow count="1">
          <x15:c>
            <x15:v>3668</x15:v>
          </x15:c>
        </x15:pivotRow>
        <x15:pivotRow count="1">
          <x15:c>
            <x15:v>105210</x15:v>
          </x15:c>
        </x15:pivotRow>
        <x15:pivotRow count="1">
          <x15:c>
            <x15:v>2352</x15:v>
          </x15:c>
        </x15:pivotRow>
        <x15:pivotRow count="1">
          <x15:c>
            <x15:v>22005.899999999998</x15:v>
          </x15:c>
        </x15:pivotRow>
        <x15:pivotRow count="1">
          <x15:c>
            <x15:v>1164.8</x15:v>
          </x15:c>
        </x15:pivotRow>
        <x15:pivotRow count="1">
          <x15:c>
            <x15:v>6019</x15:v>
          </x15:c>
        </x15:pivotRow>
        <x15:pivotRow count="1">
          <x15:c>
            <x15:v>2825.7999999999997</x15:v>
          </x15:c>
        </x15:pivotRow>
        <x15:pivotRow count="1">
          <x15:c>
            <x15:v>29190</x15:v>
          </x15:c>
        </x15:pivotRow>
        <x15:pivotRow count="1">
          <x15:c>
            <x15:v>7048.7999999999993</x15:v>
          </x15:c>
        </x15:pivotRow>
        <x15:pivotRow count="1">
          <x15:c>
            <x15:v>2792.4</x15:v>
          </x15:c>
        </x15:pivotRow>
        <x15:pivotRow count="1">
          <x15:c>
            <x15:v>950.40000000000009</x15:v>
          </x15:c>
        </x15:pivotRow>
        <x15:pivotRow count="1">
          <x15:c>
            <x15:v>10465.6</x15:v>
          </x15:c>
        </x15:pivotRow>
        <x15:pivotRow count="1">
          <x15:c>
            <x15:v>269889.70000000007</x15:v>
          </x15:c>
        </x15:pivotRow>
        <x15:pivotRow count="1">
          <x15:c>
            <x15:v>9849</x15:v>
          </x15:c>
        </x15:pivotRow>
        <x15:pivotRow count="1">
          <x15:c>
            <x15:v>8436.6</x15:v>
          </x15:c>
        </x15:pivotRow>
        <x15:pivotRow count="1">
          <x15:c>
            <x15:v>1504.8</x15:v>
          </x15:c>
        </x15:pivotRow>
        <x15:pivotRow count="1">
          <x15:c>
            <x15:v>64333</x15:v>
          </x15:c>
        </x15:pivotRow>
        <x15:pivotRow count="1">
          <x15:c>
            <x15:v>10111.6</x15:v>
          </x15:c>
        </x15:pivotRow>
        <x15:pivotRow count="1">
          <x15:c>
            <x15:v>2633.4</x15:v>
          </x15:c>
        </x15:pivotRow>
        <x15:pivotRow count="1">
          <x15:c>
            <x15:v>615</x15:v>
          </x15:c>
        </x15:pivotRow>
        <x15:pivotRow count="1">
          <x15:c>
            <x15:v>18360</x15:v>
          </x15:c>
        </x15:pivotRow>
        <x15:pivotRow count="1">
          <x15:c>
            <x15:v>1959786.3999999997</x15:v>
          </x15:c>
        </x15:pivotRow>
        <x15:pivotRow count="1">
          <x15:c>
            <x15:v>5733</x15:v>
          </x15:c>
        </x15:pivotRow>
        <x15:pivotRow count="1">
          <x15:c>
            <x15:v>1032</x15:v>
          </x15:c>
        </x15:pivotRow>
        <x15:pivotRow count="1">
          <x15:c>
            <x15:v>7967</x15:v>
          </x15:c>
        </x15:pivotRow>
        <x15:pivotRow count="1">
          <x15:c>
            <x15:v>7425</x15:v>
          </x15:c>
        </x15:pivotRow>
        <x15:pivotRow count="1">
          <x15:c>
            <x15:v>157072.5</x15:v>
          </x15:c>
        </x15:pivotRow>
        <x15:pivotRow count="1">
          <x15:c>
            <x15:v>20018.600000000002</x15:v>
          </x15:c>
        </x15:pivotRow>
        <x15:pivotRow count="1">
          <x15:c>
            <x15:v>11383.2</x15:v>
          </x15:c>
        </x15:pivotRow>
        <x15:pivotRow count="1">
          <x15:c>
            <x15:v>23949.360000000001</x15:v>
          </x15:c>
        </x15:pivotRow>
        <x15:pivotRow count="1">
          <x15:c>
            <x15:v>958025.2</x15:v>
          </x15:c>
        </x15:pivotRow>
        <x15:pivotRow count="1">
          <x15:c>
            <x15:v>8668.8000000000011</x15:v>
          </x15:c>
        </x15:pivotRow>
        <x15:pivotRow count="1">
          <x15:c>
            <x15:v>100456.4</x15:v>
          </x15:c>
        </x15:pivotRow>
        <x15:pivotRow count="1">
          <x15:c>
            <x15:v>604186</x15:v>
          </x15:c>
        </x15:pivotRow>
        <x15:pivotRow count="1">
          <x15:c>
            <x15:v>3477.6000000000004</x15:v>
          </x15:c>
        </x15:pivotRow>
        <x15:pivotRow count="1">
          <x15:c>
            <x15:v>2967.7999999999997</x15:v>
          </x15:c>
        </x15:pivotRow>
        <x15:pivotRow count="1">
          <x15:c>
            <x15:v>3511.2000000000003</x15:v>
          </x15:c>
        </x15:pivotRow>
        <x15:pivotRow count="1">
          <x15:c>
            <x15:v>14994</x15:v>
          </x15:c>
        </x15:pivotRow>
        <x15:pivotRow count="1">
          <x15:c>
            <x15:v>6058.8</x15:v>
          </x15:c>
        </x15:pivotRow>
        <x15:pivotRow count="1">
          <x15:c>
            <x15:v>4141.8</x15:v>
          </x15:c>
        </x15:pivotRow>
        <x15:pivotRow count="1">
          <x15:c>
            <x15:v>3997.4</x15:v>
          </x15:c>
        </x15:pivotRow>
        <x15:pivotRow count="1">
          <x15:c>
            <x15:v>200178.9</x15:v>
          </x15:c>
        </x15:pivotRow>
        <x15:pivotRow count="1">
          <x15:c>
            <x15:v>2556</x15:v>
          </x15:c>
        </x15:pivotRow>
        <x15:pivotRow count="1">
          <x15:c>
            <x15:v>14854</x15:v>
          </x15:c>
        </x15:pivotRow>
        <x15:pivotRow count="1">
          <x15:c>
            <x15:v>2935.3</x15:v>
          </x15:c>
        </x15:pivotRow>
        <x15:pivotRow count="1">
          <x15:c>
            <x15:v>2733.6</x15:v>
          </x15:c>
        </x15:pivotRow>
        <x15:pivotRow count="1">
          <x15:c>
            <x15:v>20349</x15:v>
          </x15:c>
        </x15:pivotRow>
        <x15:pivotRow count="1">
          <x15:c>
            <x15:v>18427.2</x15:v>
          </x15:c>
        </x15:pivotRow>
        <x15:pivotRow count="1">
          <x15:c>
            <x15:v>15283.199999999999</x15:v>
          </x15:c>
        </x15:pivotRow>
        <x15:pivotRow count="1">
          <x15:c>
            <x15:v>91934</x15:v>
          </x15:c>
        </x15:pivotRow>
        <x15:pivotRow count="1">
          <x15:c>
            <x15:v>3776</x15:v>
          </x15:c>
        </x15:pivotRow>
        <x15:pivotRow count="1">
          <x15:c>
            <x15:v>1200</x15:v>
          </x15:c>
        </x15:pivotRow>
        <x15:pivotRow count="1">
          <x15:c>
            <x15:v>2655.8</x15:v>
          </x15:c>
        </x15:pivotRow>
        <x15:pivotRow count="1">
          <x15:c>
            <x15:v>37998.94</x15:v>
          </x15:c>
        </x15:pivotRow>
        <x15:pivotRow count="1">
          <x15:c>
            <x15:v>377972.7</x15:v>
          </x15:c>
        </x15:pivotRow>
        <x15:pivotRow count="1">
          <x15:c>
            <x15:v>1260</x15:v>
          </x15:c>
        </x15:pivotRow>
        <x15:pivotRow count="1">
          <x15:c>
            <x15:v>7385</x15:v>
          </x15:c>
        </x15:pivotRow>
        <x15:pivotRow count="1">
          <x15:c>
            <x15:v>1019.7</x15:v>
          </x15:c>
        </x15:pivotRow>
        <x15:pivotRow count="1">
          <x15:c>
            <x15:v>762.30000000000007</x15:v>
          </x15:c>
        </x15:pivotRow>
        <x15:pivotRow count="1">
          <x15:c>
            <x15:v>2098.8000000000002</x15:v>
          </x15:c>
        </x15:pivotRow>
        <x15:pivotRow count="1">
          <x15:c>
            <x15:v>15478</x15:v>
          </x15:c>
        </x15:pivotRow>
        <x15:pivotRow count="1">
          <x15:c>
            <x15:v>10998</x15:v>
          </x15:c>
        </x15:pivotRow>
        <x15:pivotRow count="1">
          <x15:c>
            <x15:v>2666.6</x15:v>
          </x15:c>
        </x15:pivotRow>
        <x15:pivotRow count="1">
          <x15:c>
            <x15:v>36766.6</x15:v>
          </x15:c>
        </x15:pivotRow>
        <x15:pivotRow count="1">
          <x15:c>
            <x15:v>4137.5</x15:v>
          </x15:c>
        </x15:pivotRow>
        <x15:pivotRow count="1">
          <x15:c>
            <x15:v>1287</x15:v>
          </x15:c>
        </x15:pivotRow>
        <x15:pivotRow count="1">
          <x15:c>
            <x15:v>20838</x15:v>
          </x15:c>
        </x15:pivotRow>
        <x15:pivotRow count="1">
          <x15:c>
            <x15:v>11700</x15:v>
          </x15:c>
        </x15:pivotRow>
        <x15:pivotRow count="1">
          <x15:c>
            <x15:v>1113.6000000000001</x15:v>
          </x15:c>
        </x15:pivotRow>
        <x15:pivotRow count="1">
          <x15:c>
            <x15:v>1668.3999999999999</x15:v>
          </x15:c>
        </x15:pivotRow>
        <x15:pivotRow count="1">
          <x15:c>
            <x15:v>301.59999999999997</x15:v>
          </x15:c>
        </x15:pivotRow>
        <x15:pivotRow count="1">
          <x15:c>
            <x15:v>8436</x15:v>
          </x15:c>
        </x15:pivotRow>
        <x15:pivotRow count="1">
          <x15:c>
            <x15:v>2848</x15:v>
          </x15:c>
        </x15:pivotRow>
        <x15:pivotRow count="1">
          <x15:c>
            <x15:v>11956</x15:v>
          </x15:c>
        </x15:pivotRow>
        <x15:pivotRow count="1">
          <x15:c>
            <x15:v>12218.599999999999</x15:v>
          </x15:c>
        </x15:pivotRow>
        <x15:pivotRow count="1">
          <x15:c>
            <x15:v>87012</x15:v>
          </x15:c>
        </x15:pivotRow>
        <x15:pivotRow count="1">
          <x15:c>
            <x15:v>21984.899999999998</x15:v>
          </x15:c>
        </x15:pivotRow>
        <x15:pivotRow count="1">
          <x15:c>
            <x15:v>117540</x15:v>
          </x15:c>
        </x15:pivotRow>
        <x15:pivotRow count="1">
          <x15:c>
            <x15:v>1989.9</x15:v>
          </x15:c>
        </x15:pivotRow>
        <x15:pivotRow count="1">
          <x15:c>
            <x15:v>147461.4</x15:v>
          </x15:c>
        </x15:pivotRow>
        <x15:pivotRow count="1">
          <x15:c>
            <x15:v>53985</x15:v>
          </x15:c>
        </x15:pivotRow>
        <x15:pivotRow count="1">
          <x15:c>
            <x15:v>8092.7</x15:v>
          </x15:c>
        </x15:pivotRow>
        <x15:pivotRow count="1">
          <x15:c>
            <x15:v>6912</x15:v>
          </x15:c>
        </x15:pivotRow>
        <x15:pivotRow count="1">
          <x15:c>
            <x15:v>152735.6</x15:v>
          </x15:c>
        </x15:pivotRow>
        <x15:pivotRow count="1">
          <x15:c>
            <x15:v>2624</x15:v>
          </x15:c>
        </x15:pivotRow>
        <x15:pivotRow count="1">
          <x15:c>
            <x15:v>18878.8</x15:v>
          </x15:c>
        </x15:pivotRow>
        <x15:pivotRow count="1">
          <x15:c>
            <x15:v>2310</x15:v>
          </x15:c>
        </x15:pivotRow>
        <x15:pivotRow count="1">
          <x15:c>
            <x15:v>6450</x15:v>
          </x15:c>
        </x15:pivotRow>
        <x15:pivotRow count="1">
          <x15:c>
            <x15:v>256667</x15:v>
          </x15:c>
        </x15:pivotRow>
        <x15:pivotRow count="1">
          <x15:c>
            <x15:v>8940.1</x15:v>
          </x15:c>
        </x15:pivotRow>
        <x15:pivotRow count="1">
          <x15:c>
            <x15:v>32811.899999999994</x15:v>
          </x15:c>
        </x15:pivotRow>
        <x15:pivotRow count="1">
          <x15:c>
            <x15:v>9853.1999999999989</x15:v>
          </x15:c>
        </x15:pivotRow>
        <x15:pivotRow count="1">
          <x15:c>
            <x15:v>55014.600000000006</x15:v>
          </x15:c>
        </x15:pivotRow>
        <x15:pivotRow count="1">
          <x15:c>
            <x15:v>1675</x15:v>
          </x15:c>
        </x15:pivotRow>
        <x15:pivotRow count="1">
          <x15:c>
            <x15:v>4846.4000000000005</x15:v>
          </x15:c>
        </x15:pivotRow>
        <x15:pivotRow count="1">
          <x15:c>
            <x15:v>4714.3999999999996</x15:v>
          </x15:c>
        </x15:pivotRow>
        <x15:pivotRow count="1">
          <x15:c>
            <x15:v>53051.400000000009</x15:v>
          </x15:c>
        </x15:pivotRow>
        <x15:pivotRow count="1">
          <x15:c>
            <x15:v>31496</x15:v>
          </x15:c>
        </x15:pivotRow>
        <x15:pivotRow count="1">
          <x15:c>
            <x15:v>3929.4</x15:v>
          </x15:c>
        </x15:pivotRow>
        <x15:pivotRow count="1">
          <x15:c>
            <x15:v>51707.1</x15:v>
          </x15:c>
        </x15:pivotRow>
        <x15:pivotRow count="1">
          <x15:c>
            <x15:v>11275</x15:v>
          </x15:c>
        </x15:pivotRow>
        <x15:pivotRow count="1">
          <x15:c>
            <x15:v>33935.699999999997</x15:v>
          </x15:c>
        </x15:pivotRow>
        <x15:pivotRow count="1">
          <x15:c>
            <x15:v>934.5</x15:v>
          </x15:c>
        </x15:pivotRow>
        <x15:pivotRow count="1">
          <x15:c>
            <x15:v>4488</x15:v>
          </x15:c>
        </x15:pivotRow>
        <x15:pivotRow count="1">
          <x15:c>
            <x15:v>1440</x15:v>
          </x15:c>
        </x15:pivotRow>
        <x15:pivotRow count="1">
          <x15:c>
            <x15:v>12945.6</x15:v>
          </x15:c>
        </x15:pivotRow>
        <x15:pivotRow count="1">
          <x15:c>
            <x15:v>106743</x15:v>
          </x15:c>
        </x15:pivotRow>
        <x15:pivotRow count="1">
          <x15:c>
            <x15:v>13248</x15:v>
          </x15:c>
        </x15:pivotRow>
        <x15:pivotRow count="1">
          <x15:c>
            <x15:v>1196</x15:v>
          </x15:c>
        </x15:pivotRow>
        <x15:pivotRow count="1">
          <x15:c>
            <x15:v>25932.9</x15:v>
          </x15:c>
        </x15:pivotRow>
        <x15:pivotRow count="1">
          <x15:c>
            <x15:v>4180</x15:v>
          </x15:c>
        </x15:pivotRow>
        <x15:pivotRow count="1">
          <x15:c>
            <x15:v>7335</x15:v>
          </x15:c>
        </x15:pivotRow>
        <x15:pivotRow count="1">
          <x15:c>
            <x15:v>3600</x15:v>
          </x15:c>
        </x15:pivotRow>
        <x15:pivotRow count="1">
          <x15:c>
            <x15:v>1237.1000000000001</x15:v>
          </x15:c>
        </x15:pivotRow>
        <x15:pivotRow count="1">
          <x15:c>
            <x15:v>1311.2</x15:v>
          </x15:c>
        </x15:pivotRow>
        <x15:pivotRow count="1">
          <x15:c>
            <x15:v>18370.599999999999</x15:v>
          </x15:c>
        </x15:pivotRow>
        <x15:pivotRow count="1">
          <x15:c>
            <x15:v>1084.2</x15:v>
          </x15:c>
        </x15:pivotRow>
        <x15:pivotRow count="1">
          <x15:c>
            <x15:v>4758</x15:v>
          </x15:c>
        </x15:pivotRow>
        <x15:pivotRow count="1">
          <x15:c>
            <x15:v>1414</x15:v>
          </x15:c>
        </x15:pivotRow>
        <x15:pivotRow count="1">
          <x15:c>
            <x15:v>76533</x15:v>
          </x15:c>
        </x15:pivotRow>
        <x15:pivotRow count="1">
          <x15:c>
            <x15:v>130628</x15:v>
          </x15:c>
        </x15:pivotRow>
        <x15:pivotRow count="1">
          <x15:c>
            <x15:v>50593.2</x15:v>
          </x15:c>
        </x15:pivotRow>
        <x15:pivotRow count="1">
          <x15:c>
            <x15:v>3973.7999999999997</x15:v>
          </x15:c>
        </x15:pivotRow>
        <x15:pivotRow count="1">
          <x15:c>
            <x15:v>540072</x15:v>
          </x15:c>
        </x15:pivotRow>
        <x15:pivotRow count="1">
          <x15:c>
            <x15:v>505954.5</x15:v>
          </x15:c>
        </x15:pivotRow>
        <x15:pivotRow count="1">
          <x15:c>
            <x15:v>83790.599999999991</x15:v>
          </x15:c>
        </x15:pivotRow>
        <x15:pivotRow count="1">
          <x15:c>
            <x15:v>2310</x15:v>
          </x15:c>
        </x15:pivotRow>
        <x15:pivotRow count="1">
          <x15:c>
            <x15:v>2733.6</x15:v>
          </x15:c>
        </x15:pivotRow>
        <x15:pivotRow count="1">
          <x15:c>
            <x15:v>3472</x15:v>
          </x15:c>
        </x15:pivotRow>
        <x15:pivotRow count="1">
          <x15:c>
            <x15:v>138455.70000000001</x15:v>
          </x15:c>
        </x15:pivotRow>
        <x15:pivotRow count="1">
          <x15:c>
            <x15:v>132673.20000000001</x15:v>
          </x15:c>
        </x15:pivotRow>
        <x15:pivotRow count="1">
          <x15:c>
            <x15:v>1986.6000000000001</x15:v>
          </x15:c>
        </x15:pivotRow>
        <x15:pivotRow count="1">
          <x15:c>
            <x15:v>7894.8</x15:v>
          </x15:c>
        </x15:pivotRow>
        <x15:pivotRow count="1">
          <x15:c>
            <x15:v>45684.1</x15:v>
          </x15:c>
        </x15:pivotRow>
        <x15:pivotRow count="1">
          <x15:c>
            <x15:v>61828.200000000004</x15:v>
          </x15:c>
        </x15:pivotRow>
        <x15:pivotRow count="1">
          <x15:c>
            <x15:v>2926.4</x15:v>
          </x15:c>
        </x15:pivotRow>
        <x15:pivotRow count="1">
          <x15:c>
            <x15:v>56506.799999999996</x15:v>
          </x15:c>
        </x15:pivotRow>
        <x15:pivotRow count="1">
          <x15:c>
            <x15:v>22473</x15:v>
          </x15:c>
        </x15:pivotRow>
        <x15:pivotRow count="1">
          <x15:c>
            <x15:v>4096.3</x15:v>
          </x15:c>
        </x15:pivotRow>
        <x15:pivotRow count="1">
          <x15:c>
            <x15:v>18288</x15:v>
          </x15:c>
        </x15:pivotRow>
        <x15:pivotRow count="1">
          <x15:c>
            <x15:v>28616</x15:v>
          </x15:c>
        </x15:pivotRow>
        <x15:pivotRow count="1">
          <x15:c>
            <x15:v>1956</x15:v>
          </x15:c>
        </x15:pivotRow>
        <x15:pivotRow count="1">
          <x15:c>
            <x15:v>4355</x15:v>
          </x15:c>
        </x15:pivotRow>
        <x15:pivotRow count="1">
          <x15:c>
            <x15:v>25332</x15:v>
          </x15:c>
        </x15:pivotRow>
        <x15:pivotRow count="1">
          <x15:c>
            <x15:v>13688</x15:v>
          </x15:c>
        </x15:pivotRow>
        <x15:pivotRow count="1">
          <x15:c>
            <x15:v>6119</x15:v>
          </x15:c>
        </x15:pivotRow>
        <x15:pivotRow count="1">
          <x15:c>
            <x15:v>2338.2999999999997</x15:v>
          </x15:c>
        </x15:pivotRow>
        <x15:pivotRow count="1">
          <x15:c>
            <x15:v>260033.3</x15:v>
          </x15:c>
        </x15:pivotRow>
        <x15:pivotRow count="1">
          <x15:c>
            <x15:v>5042.8999999999996</x15:v>
          </x15:c>
        </x15:pivotRow>
        <x15:pivotRow count="1">
          <x15:c>
            <x15:v>5909.92</x15:v>
          </x15:c>
        </x15:pivotRow>
        <x15:pivotRow count="1">
          <x15:c>
            <x15:v>63284.200000000004</x15:v>
          </x15:c>
        </x15:pivotRow>
        <x15:pivotRow count="1">
          <x15:c>
            <x15:v>265757.59999999998</x15:v>
          </x15:c>
        </x15:pivotRow>
        <x15:pivotRow count="1">
          <x15:c>
            <x15:v>8939.4299999999985</x15:v>
          </x15:c>
        </x15:pivotRow>
        <x15:pivotRow count="1">
          <x15:c>
            <x15:v>38720</x15:v>
          </x15:c>
        </x15:pivotRow>
        <x15:pivotRow count="1">
          <x15:c>
            <x15:v>24336</x15:v>
          </x15:c>
        </x15:pivotRow>
        <x15:pivotRow count="1">
          <x15:c>
            <x15:v>9064</x15:v>
          </x15:c>
        </x15:pivotRow>
        <x15:pivotRow count="1">
          <x15:c>
            <x15:v>6336</x15:v>
          </x15:c>
        </x15:pivotRow>
        <x15:pivotRow count="1">
          <x15:c>
            <x15:v>1033.5</x15:v>
          </x15:c>
        </x15:pivotRow>
        <x15:pivotRow count="1">
          <x15:c>
            <x15:v>195865</x15:v>
          </x15:c>
        </x15:pivotRow>
        <x15:pivotRow count="1">
          <x15:c>
            <x15:v>2871</x15:v>
          </x15:c>
        </x15:pivotRow>
        <x15:pivotRow count="1">
          <x15:c>
            <x15:v>2339.3000000000002</x15:v>
          </x15:c>
        </x15:pivotRow>
        <x15:pivotRow count="1">
          <x15:c>
            <x15:v>11161.6</x15:v>
          </x15:c>
        </x15:pivotRow>
        <x15:pivotRow count="1">
          <x15:c>
            <x15:v>1745.9</x15:v>
          </x15:c>
        </x15:pivotRow>
        <x15:pivotRow count="1">
          <x15:c>
            <x15:v>1374.6000000000001</x15:v>
          </x15:c>
        </x15:pivotRow>
        <x15:pivotRow count="1">
          <x15:c>
            <x15:v>11447.199999999999</x15:v>
          </x15:c>
        </x15:pivotRow>
        <x15:pivotRow count="1">
          <x15:c>
            <x15:v>63672.4</x15:v>
          </x15:c>
        </x15:pivotRow>
        <x15:pivotRow count="1">
          <x15:c>
            <x15:v>4222.24</x15:v>
          </x15:c>
        </x15:pivotRow>
        <x15:pivotRow count="1">
          <x15:c>
            <x15:v>6676.7999999999993</x15:v>
          </x15:c>
        </x15:pivotRow>
        <x15:pivotRow count="1">
          <x15:c>
            <x15:v>24108</x15:v>
          </x15:c>
        </x15:pivotRow>
        <x15:pivotRow count="1">
          <x15:c>
            <x15:v>17840</x15:v>
          </x15:c>
        </x15:pivotRow>
        <x15:pivotRow count="1">
          <x15:c>
            <x15:v>1251.2</x15:v>
          </x15:c>
        </x15:pivotRow>
        <x15:pivotRow count="1">
          <x15:c>
            <x15:v>2461.5</x15:v>
          </x15:c>
        </x15:pivotRow>
        <x15:pivotRow count="1">
          <x15:c>
            <x15:v>218957.00000000003</x15:v>
          </x15:c>
        </x15:pivotRow>
        <x15:pivotRow count="1">
          <x15:c>
            <x15:v>980.00000000000011</x15:v>
          </x15:c>
        </x15:pivotRow>
        <x15:pivotRow count="1">
          <x15:c>
            <x15:v>92743.2</x15:v>
          </x15:c>
        </x15:pivotRow>
        <x15:pivotRow count="1">
          <x15:c>
            <x15:v>12213</x15:v>
          </x15:c>
        </x15:pivotRow>
        <x15:pivotRow count="1">
          <x15:c>
            <x15:v>4773.5999999999995</x15:v>
          </x15:c>
        </x15:pivotRow>
        <x15:pivotRow count="1">
          <x15:c>
            <x15:v>3204</x15:v>
          </x15:c>
        </x15:pivotRow>
        <x15:pivotRow count="1">
          <x15:c>
            <x15:v>1701</x15:v>
          </x15:c>
        </x15:pivotRow>
        <x15:pivotRow count="1">
          <x15:c>
            <x15:v>4221</x15:v>
          </x15:c>
        </x15:pivotRow>
        <x15:pivotRow count="1">
          <x15:c>
            <x15:v>24205.5</x15:v>
          </x15:c>
        </x15:pivotRow>
        <x15:pivotRow count="1">
          <x15:c>
            <x15:v>10278</x15:v>
          </x15:c>
        </x15:pivotRow>
        <x15:pivotRow count="1">
          <x15:c>
            <x15:v>1764</x15:v>
          </x15:c>
        </x15:pivotRow>
        <x15:pivotRow count="1">
          <x15:c>
            <x15:v>2455.2000000000003</x15:v>
          </x15:c>
        </x15:pivotRow>
        <x15:pivotRow count="1">
          <x15:c>
            <x15:v>23384</x15:v>
          </x15:c>
        </x15:pivotRow>
        <x15:pivotRow count="1">
          <x15:c>
            <x15:v>14036</x15:v>
          </x15:c>
        </x15:pivotRow>
        <x15:pivotRow count="1">
          <x15:c>
            <x15:v>1234.1999999999998</x15:v>
          </x15:c>
        </x15:pivotRow>
        <x15:pivotRow count="1">
          <x15:c>
            <x15:v>45367.5</x15:v>
          </x15:c>
        </x15:pivotRow>
        <x15:pivotRow count="1">
          <x15:c>
            <x15:v>196568.40000000002</x15:v>
          </x15:c>
        </x15:pivotRow>
        <x15:pivotRow count="1">
          <x15:c>
            <x15:v>5253.8</x15:v>
          </x15:c>
        </x15:pivotRow>
        <x15:pivotRow count="1">
          <x15:c>
            <x15:v>1011.2</x15:v>
          </x15:c>
        </x15:pivotRow>
        <x15:pivotRow count="1">
          <x15:c>
            <x15:v>41364</x15:v>
          </x15:c>
        </x15:pivotRow>
        <x15:pivotRow count="1">
          <x15:c>
            <x15:v>2547.1999999999998</x15:v>
          </x15:c>
        </x15:pivotRow>
        <x15:pivotRow count="1">
          <x15:c>
            <x15:v>2178</x15:v>
          </x15:c>
        </x15:pivotRow>
        <x15:pivotRow count="1">
          <x15:c>
            <x15:v>9468</x15:v>
          </x15:c>
        </x15:pivotRow>
        <x15:pivotRow count="1">
          <x15:c>
            <x15:v>14980</x15:v>
          </x15:c>
        </x15:pivotRow>
        <x15:pivotRow count="1">
          <x15:c>
            <x15:v>61622.400000000001</x15:v>
          </x15:c>
        </x15:pivotRow>
        <x15:pivotRow count="1">
          <x15:c>
            <x15:v>3360</x15:v>
          </x15:c>
        </x15:pivotRow>
        <x15:pivotRow count="1">
          <x15:c>
            <x15:v>5340</x15:v>
          </x15:c>
        </x15:pivotRow>
        <x15:pivotRow count="1">
          <x15:c>
            <x15:v>50812.800000000003</x15:v>
          </x15:c>
        </x15:pivotRow>
        <x15:pivotRow count="1">
          <x15:c>
            <x15:v>2508.8000000000002</x15:v>
          </x15:c>
        </x15:pivotRow>
        <x15:pivotRow count="1">
          <x15:c>
            <x15:v>3900</x15:v>
          </x15:c>
        </x15:pivotRow>
        <x15:pivotRow count="1">
          <x15:c>
            <x15:v>8026.2000000000007</x15:v>
          </x15:c>
        </x15:pivotRow>
        <x15:pivotRow count="1">
          <x15:c>
            <x15:v>16592.04</x15:v>
          </x15:c>
        </x15:pivotRow>
        <x15:pivotRow count="1">
          <x15:c>
            <x15:v>370.5</x15:v>
          </x15:c>
        </x15:pivotRow>
        <x15:pivotRow count="1">
          <x15:c>
            <x15:v>12816</x15:v>
          </x15:c>
        </x15:pivotRow>
        <x15:pivotRow count="1">
          <x15:c>
            <x15:v>6260.8</x15:v>
          </x15:c>
        </x15:pivotRow>
        <x15:pivotRow count="1">
          <x15:c>
            <x15:v>23587.200000000001</x15:v>
          </x15:c>
        </x15:pivotRow>
        <x15:pivotRow count="1">
          <x15:c>
            <x15:v>4895.4000000000005</x15:v>
          </x15:c>
        </x15:pivotRow>
        <x15:pivotRow count="1">
          <x15:c>
            <x15:v>92250</x15:v>
          </x15:c>
        </x15:pivotRow>
        <x15:pivotRow count="1">
          <x15:c>
            <x15:v>71910</x15:v>
          </x15:c>
        </x15:pivotRow>
        <x15:pivotRow count="1">
          <x15:c>
            <x15:v>67860</x15:v>
          </x15:c>
        </x15:pivotRow>
        <x15:pivotRow count="1">
          <x15:c>
            <x15:v>1550.3600000000001</x15:v>
          </x15:c>
        </x15:pivotRow>
        <x15:pivotRow count="1">
          <x15:c>
            <x15:v>11760</x15:v>
          </x15:c>
        </x15:pivotRow>
        <x15:pivotRow count="1">
          <x15:c>
            <x15:v>25894.400000000001</x15:v>
          </x15:c>
        </x15:pivotRow>
        <x15:pivotRow count="1">
          <x15:c>
            <x15:v>6519.5</x15:v>
          </x15:c>
        </x15:pivotRow>
        <x15:pivotRow count="1">
          <x15:c>
            <x15:v>306.90000000000003</x15:v>
          </x15:c>
        </x15:pivotRow>
        <x15:pivotRow count="1">
          <x15:c>
            <x15:v>18754.400000000001</x15:v>
          </x15:c>
        </x15:pivotRow>
        <x15:pivotRow count="1">
          <x15:c>
            <x15:v>89481.2</x15:v>
          </x15:c>
        </x15:pivotRow>
        <x15:pivotRow count="1">
          <x15:c>
            <x15:v>6452.4000000000005</x15:v>
          </x15:c>
        </x15:pivotRow>
        <x15:pivotRow count="1">
          <x15:c>
            <x15:v>15925</x15:v>
          </x15:c>
        </x15:pivotRow>
        <x15:pivotRow count="1">
          <x15:c>
            <x15:v>11298.800000000001</x15:v>
          </x15:c>
        </x15:pivotRow>
        <x15:pivotRow count="1">
          <x15:c>
            <x15:v>10192</x15:v>
          </x15:c>
        </x15:pivotRow>
        <x15:pivotRow count="1">
          <x15:c>
            <x15:v>3321.6</x15:v>
          </x15:c>
        </x15:pivotRow>
        <x15:pivotRow count="1">
          <x15:c>
            <x15:v>24012</x15:v>
          </x15:c>
        </x15:pivotRow>
        <x15:pivotRow count="1">
          <x15:c>
            <x15:v>6357.4</x15:v>
          </x15:c>
        </x15:pivotRow>
        <x15:pivotRow count="1">
          <x15:c>
            <x15:v>2592.9</x15:v>
          </x15:c>
        </x15:pivotRow>
        <x15:pivotRow count="1">
          <x15:c>
            <x15:v>402237.60000000003</x15:v>
          </x15:c>
        </x15:pivotRow>
        <x15:pivotRow count="1">
          <x15:c>
            <x15:v>2212.6</x15:v>
          </x15:c>
        </x15:pivotRow>
        <x15:pivotRow count="1">
          <x15:c>
            <x15:v>2362.7999999999997</x15:v>
          </x15:c>
        </x15:pivotRow>
        <x15:pivotRow count="1">
          <x15:c>
            <x15:v>54029.899999999994</x15:v>
          </x15:c>
        </x15:pivotRow>
        <x15:pivotRow count="1">
          <x15:c>
            <x15:v>136901.1</x15:v>
          </x15:c>
        </x15:pivotRow>
        <x15:pivotRow count="1">
          <x15:c>
            <x15:v>963.9</x15:v>
          </x15:c>
        </x15:pivotRow>
        <x15:pivotRow count="1">
          <x15:c>
            <x15:v>16048</x15:v>
          </x15:c>
        </x15:pivotRow>
        <x15:pivotRow count="1">
          <x15:c>
            <x15:v>27028.499999999996</x15:v>
          </x15:c>
        </x15:pivotRow>
        <x15:pivotRow count="1">
          <x15:c>
            <x15:v>8512</x15:v>
          </x15:c>
        </x15:pivotRow>
        <x15:pivotRow count="1">
          <x15:c>
            <x15:v>5231.7999999999993</x15:v>
          </x15:c>
        </x15:pivotRow>
        <x15:pivotRow count="1">
          <x15:c>
            <x15:v>5074</x15:v>
          </x15:c>
        </x15:pivotRow>
        <x15:pivotRow count="1">
          <x15:c>
            <x15:v>5650.7000000000007</x15:v>
          </x15:c>
        </x15:pivotRow>
        <x15:pivotRow count="1">
          <x15:c>
            <x15:v>4824</x15:v>
          </x15:c>
        </x15:pivotRow>
        <x15:pivotRow count="1">
          <x15:c>
            <x15:v>23900.1</x15:v>
          </x15:c>
        </x15:pivotRow>
        <x15:pivotRow count="1">
          <x15:c>
            <x15:v>4995</x15:v>
          </x15:c>
        </x15:pivotRow>
        <x15:pivotRow count="1">
          <x15:c>
            <x15:v>5688.9</x15:v>
          </x15:c>
        </x15:pivotRow>
        <x15:pivotRow count="1">
          <x15:c>
            <x15:v>46240</x15:v>
          </x15:c>
        </x15:pivotRow>
        <x15:pivotRow count="1">
          <x15:c>
            <x15:v>8976</x15:v>
          </x15:c>
        </x15:pivotRow>
        <x15:pivotRow count="1">
          <x15:c>
            <x15:v>79830</x15:v>
          </x15:c>
        </x15:pivotRow>
        <x15:pivotRow count="1">
          <x15:c>
            <x15:v>1996</x15:v>
          </x15:c>
        </x15:pivotRow>
        <x15:pivotRow count="1">
          <x15:c>
            <x15:v>20007</x15:v>
          </x15:c>
        </x15:pivotRow>
        <x15:pivotRow count="1">
          <x15:c>
            <x15:v>55319.5</x15:v>
          </x15:c>
        </x15:pivotRow>
        <x15:pivotRow count="1">
          <x15:c>
            <x15:v>7216</x15:v>
          </x15:c>
        </x15:pivotRow>
        <x15:pivotRow count="1">
          <x15:c>
            <x15:v>5487</x15:v>
          </x15:c>
        </x15:pivotRow>
        <x15:pivotRow count="1">
          <x15:c>
            <x15:v>9427.6</x15:v>
          </x15:c>
        </x15:pivotRow>
        <x15:pivotRow count="1">
          <x15:c>
            <x15:v>28032</x15:v>
          </x15:c>
        </x15:pivotRow>
        <x15:pivotRow count="1">
          <x15:c>
            <x15:v>31255</x15:v>
          </x15:c>
        </x15:pivotRow>
        <x15:pivotRow count="1">
          <x15:c>
            <x15:v>17082</x15:v>
          </x15:c>
        </x15:pivotRow>
        <x15:pivotRow count="1">
          <x15:c>
            <x15:v>60192</x15:v>
          </x15:c>
        </x15:pivotRow>
        <x15:pivotRow count="1">
          <x15:c>
            <x15:v>3421.6</x15:v>
          </x15:c>
        </x15:pivotRow>
        <x15:pivotRow count="1">
          <x15:c>
            <x15:v>9936</x15:v>
          </x15:c>
        </x15:pivotRow>
        <x15:pivotRow count="1">
          <x15:c>
            <x15:v>4366</x15:v>
          </x15:c>
        </x15:pivotRow>
        <x15:pivotRow count="1">
          <x15:c>
            <x15:v>165625</x15:v>
          </x15:c>
        </x15:pivotRow>
        <x15:pivotRow count="1">
          <x15:c>
            <x15:v>44624</x15:v>
          </x15:c>
        </x15:pivotRow>
        <x15:pivotRow count="1">
          <x15:c>
            <x15:v>338674.6</x15:v>
          </x15:c>
        </x15:pivotRow>
        <x15:pivotRow count="1">
          <x15:c>
            <x15:v>262906</x15:v>
          </x15:c>
        </x15:pivotRow>
        <x15:pivotRow count="1">
          <x15:c>
            <x15:v>5037.5</x15:v>
          </x15:c>
        </x15:pivotRow>
        <x15:pivotRow count="1">
          <x15:c>
            <x15:v>17157</x15:v>
          </x15:c>
        </x15:pivotRow>
        <x15:pivotRow count="1">
          <x15:c>
            <x15:v>1552</x15:v>
          </x15:c>
        </x15:pivotRow>
        <x15:pivotRow count="1">
          <x15:c>
            <x15:v>6588</x15:v>
          </x15:c>
        </x15:pivotRow>
        <x15:pivotRow count="1">
          <x15:c>
            <x15:v>4819.6100000000006</x15:v>
          </x15:c>
        </x15:pivotRow>
        <x15:pivotRow count="1">
          <x15:c>
            <x15:v>42925</x15:v>
          </x15:c>
        </x15:pivotRow>
        <x15:pivotRow count="1">
          <x15:c>
            <x15:v>2038.4</x15:v>
          </x15:c>
        </x15:pivotRow>
        <x15:pivotRow count="1">
          <x15:c>
            <x15:v>107770</x15:v>
          </x15:c>
        </x15:pivotRow>
        <x15:pivotRow count="1">
          <x15:c>
            <x15:v>50040</x15:v>
          </x15:c>
        </x15:pivotRow>
        <x15:pivotRow count="1">
          <x15:c>
            <x15:v>40193.299999999996</x15:v>
          </x15:c>
        </x15:pivotRow>
        <x15:pivotRow count="1">
          <x15:c>
            <x15:v>472366.3</x15:v>
          </x15:c>
        </x15:pivotRow>
        <x15:pivotRow count="1">
          <x15:c>
            <x15:v>197554.1</x15:v>
          </x15:c>
        </x15:pivotRow>
        <x15:pivotRow count="1">
          <x15:c>
            <x15:v>87440.599999999991</x15:v>
          </x15:c>
        </x15:pivotRow>
        <x15:pivotRow count="1">
          <x15:c>
            <x15:v>9813.6</x15:v>
          </x15:c>
        </x15:pivotRow>
        <x15:pivotRow count="1">
          <x15:c>
            <x15:v>25852</x15:v>
          </x15:c>
        </x15:pivotRow>
        <x15:pivotRow count="1">
          <x15:c>
            <x15:v>278565</x15:v>
          </x15:c>
        </x15:pivotRow>
        <x15:pivotRow count="1">
          <x15:c>
            <x15:v>78097.5</x15:v>
          </x15:c>
        </x15:pivotRow>
        <x15:pivotRow count="1">
          <x15:c>
            <x15:v>7310</x15:v>
          </x15:c>
        </x15:pivotRow>
        <x15:pivotRow count="1">
          <x15:c>
            <x15:v>2948</x15:v>
          </x15:c>
        </x15:pivotRow>
        <x15:pivotRow count="1">
          <x15:c>
            <x15:v>2289</x15:v>
          </x15:c>
        </x15:pivotRow>
        <x15:pivotRow count="1">
          <x15:c>
            <x15:v>84864</x15:v>
          </x15:c>
        </x15:pivotRow>
        <x15:pivotRow count="1">
          <x15:c>
            <x15:v>1220.8</x15:v>
          </x15:c>
        </x15:pivotRow>
        <x15:pivotRow count="1">
          <x15:c>
            <x15:v>25891.1</x15:v>
          </x15:c>
        </x15:pivotRow>
        <x15:pivotRow count="1">
          <x15:c>
            <x15:v>3131.7</x15:v>
          </x15:c>
        </x15:pivotRow>
        <x15:pivotRow count="1">
          <x15:c>
            <x15:v>75537</x15:v>
          </x15:c>
        </x15:pivotRow>
        <x15:pivotRow count="1">
          <x15:c>
            <x15:v>12939.300000000001</x15:v>
          </x15:c>
        </x15:pivotRow>
        <x15:pivotRow count="1">
          <x15:c>
            <x15:v>41412</x15:v>
          </x15:c>
        </x15:pivotRow>
        <x15:pivotRow count="1">
          <x15:c>
            <x15:v>19744.599999999999</x15:v>
          </x15:c>
        </x15:pivotRow>
        <x15:pivotRow count="1">
          <x15:c>
            <x15:v>75866.399999999994</x15:v>
          </x15:c>
        </x15:pivotRow>
        <x15:pivotRow count="1">
          <x15:c>
            <x15:v>273</x15:v>
          </x15:c>
        </x15:pivotRow>
        <x15:pivotRow count="1">
          <x15:c>
            <x15:v>577.19999999999993</x15:v>
          </x15:c>
        </x15:pivotRow>
        <x15:pivotRow count="1">
          <x15:c>
            <x15:v>11734</x15:v>
          </x15:c>
        </x15:pivotRow>
        <x15:pivotRow count="1">
          <x15:c>
            <x15:v>4500</x15:v>
          </x15:c>
        </x15:pivotRow>
        <x15:pivotRow count="1">
          <x15:c>
            <x15:v>16926.400000000001</x15:v>
          </x15:c>
        </x15:pivotRow>
        <x15:pivotRow count="1">
          <x15:c>
            <x15:v>22050</x15:v>
          </x15:c>
        </x15:pivotRow>
        <x15:pivotRow count="1">
          <x15:c>
            <x15:v>10229.450000000001</x15:v>
          </x15:c>
        </x15:pivotRow>
        <x15:pivotRow count="1">
          <x15:c>
            <x15:v>138636.5</x15:v>
          </x15:c>
        </x15:pivotRow>
        <x15:pivotRow count="1">
          <x15:c>
            <x15:v>8568</x15:v>
          </x15:c>
        </x15:pivotRow>
        <x15:pivotRow count="1">
          <x15:c>
            <x15:v>4049.1000000000004</x15:v>
          </x15:c>
        </x15:pivotRow>
        <x15:pivotRow count="1">
          <x15:c>
            <x15:v>1165.6000000000001</x15:v>
          </x15:c>
        </x15:pivotRow>
        <x15:pivotRow count="1">
          <x15:c>
            <x15:v>782</x15:v>
          </x15:c>
        </x15:pivotRow>
        <x15:pivotRow count="1">
          <x15:c>
            <x15:v>1738.5</x15:v>
          </x15:c>
        </x15:pivotRow>
        <x15:pivotRow count="1">
          <x15:c>
            <x15:v>4200.8</x15:v>
          </x15:c>
        </x15:pivotRow>
        <x15:pivotRow count="1">
          <x15:c>
            <x15:v>1292</x15:v>
          </x15:c>
        </x15:pivotRow>
        <x15:pivotRow count="1">
          <x15:c>
            <x15:v>3800.8999999999996</x15:v>
          </x15:c>
        </x15:pivotRow>
        <x15:pivotRow count="1">
          <x15:c>
            <x15:v>9867</x15:v>
          </x15:c>
        </x15:pivotRow>
        <x15:pivotRow count="1">
          <x15:c>
            <x15:v>6120</x15:v>
          </x15:c>
        </x15:pivotRow>
        <x15:pivotRow count="1">
          <x15:c>
            <x15:v>1246</x15:v>
          </x15:c>
        </x15:pivotRow>
        <x15:pivotRow count="1">
          <x15:c>
            <x15:v>5280</x15:v>
          </x15:c>
        </x15:pivotRow>
        <x15:pivotRow count="1">
          <x15:c>
            <x15:v>3641.1</x15:v>
          </x15:c>
        </x15:pivotRow>
        <x15:pivotRow count="1">
          <x15:c>
            <x15:v>941418.99999999988</x15:v>
          </x15:c>
        </x15:pivotRow>
        <x15:pivotRow count="1">
          <x15:c>
            <x15:v>895.49999999999989</x15:v>
          </x15:c>
        </x15:pivotRow>
        <x15:pivotRow count="1">
          <x15:c>
            <x15:v>6557</x15:v>
          </x15:c>
        </x15:pivotRow>
        <x15:pivotRow count="1">
          <x15:c>
            <x15:v>16649.5</x15:v>
          </x15:c>
        </x15:pivotRow>
        <x15:pivotRow count="1">
          <x15:c>
            <x15:v>1675.8</x15:v>
          </x15:c>
        </x15:pivotRow>
        <x15:pivotRow count="1">
          <x15:c>
            <x15:v>62558.2</x15:v>
          </x15:c>
        </x15:pivotRow>
        <x15:pivotRow count="1">
          <x15:c>
            <x15:v>1287</x15:v>
          </x15:c>
        </x15:pivotRow>
        <x15:pivotRow count="1">
          <x15:c>
            <x15:v>1394</x15:v>
          </x15:c>
        </x15:pivotRow>
        <x15:pivotRow count="1">
          <x15:c>
            <x15:v>7046.4000000000005</x15:v>
          </x15:c>
        </x15:pivotRow>
        <x15:pivotRow count="1">
          <x15:c>
            <x15:v>2131.2000000000003</x15:v>
          </x15:c>
        </x15:pivotRow>
        <x15:pivotRow count="1">
          <x15:c>
            <x15:v>8443.0499999999993</x15:v>
          </x15:c>
        </x15:pivotRow>
        <x15:pivotRow count="1">
          <x15:c>
            <x15:v>792.30000000000007</x15:v>
          </x15:c>
        </x15:pivotRow>
        <x15:pivotRow count="1">
          <x15:c>
            <x15:v>6303.7</x15:v>
          </x15:c>
        </x15:pivotRow>
        <x15:pivotRow count="1">
          <x15:c>
            <x15:v>72958.079999999987</x15:v>
          </x15:c>
        </x15:pivotRow>
        <x15:pivotRow count="1">
          <x15:c>
            <x15:v>12648</x15:v>
          </x15:c>
        </x15:pivotRow>
        <x15:pivotRow count="1">
          <x15:c>
            <x15:v>8468.5</x15:v>
          </x15:c>
        </x15:pivotRow>
        <x15:pivotRow count="1">
          <x15:c>
            <x15:v>1352.4</x15:v>
          </x15:c>
        </x15:pivotRow>
        <x15:pivotRow count="1">
          <x15:c>
            <x15:v>1255.8</x15:v>
          </x15:c>
        </x15:pivotRow>
        <x15:pivotRow count="1">
          <x15:c>
            <x15:v>2280</x15:v>
          </x15:c>
        </x15:pivotRow>
        <x15:pivotRow count="1">
          <x15:c>
            <x15:v>41176.800000000003</x15:v>
          </x15:c>
        </x15:pivotRow>
        <x15:pivotRow count="1">
          <x15:c>
            <x15:v>44298</x15:v>
          </x15:c>
        </x15:pivotRow>
        <x15:pivotRow count="1">
          <x15:c>
            <x15:v>3391.2</x15:v>
          </x15:c>
        </x15:pivotRow>
        <x15:pivotRow count="1">
          <x15:c>
            <x15:v>436345</x15:v>
          </x15:c>
        </x15:pivotRow>
        <x15:pivotRow count="1">
          <x15:c>
            <x15:v>10858</x15:v>
          </x15:c>
        </x15:pivotRow>
        <x15:pivotRow count="1">
          <x15:c>
            <x15:v>5780</x15:v>
          </x15:c>
        </x15:pivotRow>
        <x15:pivotRow count="1">
          <x15:c>
            <x15:v>7227</x15:v>
          </x15:c>
        </x15:pivotRow>
        <x15:pivotRow count="1">
          <x15:c>
            <x15:v>10344</x15:v>
          </x15:c>
        </x15:pivotRow>
        <x15:pivotRow count="1">
          <x15:c>
            <x15:v>2016</x15:v>
          </x15:c>
        </x15:pivotRow>
        <x15:pivotRow count="1">
          <x15:c>
            <x15:v>997.5</x15:v>
          </x15:c>
        </x15:pivotRow>
        <x15:pivotRow count="1">
          <x15:c>
            <x15:v>23055.429999999997</x15:v>
          </x15:c>
        </x15:pivotRow>
        <x15:pivotRow count="1">
          <x15:c>
            <x15:v>24968</x15:v>
          </x15:c>
        </x15:pivotRow>
        <x15:pivotRow count="1">
          <x15:c>
            <x15:v>5613.3</x15:v>
          </x15:c>
        </x15:pivotRow>
        <x15:pivotRow count="1">
          <x15:c>
            <x15:v>4211.2</x15:v>
          </x15:c>
        </x15:pivotRow>
        <x15:pivotRow count="1">
          <x15:c>
            <x15:v>2656</x15:v>
          </x15:c>
        </x15:pivotRow>
        <x15:pivotRow count="1">
          <x15:c>
            <x15:v>5621.2</x15:v>
          </x15:c>
        </x15:pivotRow>
        <x15:pivotRow count="1">
          <x15:c>
            <x15:v>7526.4000000000005</x15:v>
          </x15:c>
        </x15:pivotRow>
        <x15:pivotRow count="1">
          <x15:c>
            <x15:v>1165.6000000000001</x15:v>
          </x15:c>
        </x15:pivotRow>
        <x15:pivotRow count="1">
          <x15:c>
            <x15:v>4435.2</x15:v>
          </x15:c>
        </x15:pivotRow>
        <x15:pivotRow count="1">
          <x15:c>
            <x15:v>15732</x15:v>
          </x15:c>
        </x15:pivotRow>
        <x15:pivotRow count="1">
          <x15:c>
            <x15:v>1512.8999999999999</x15:v>
          </x15:c>
        </x15:pivotRow>
        <x15:pivotRow count="1">
          <x15:c>
            <x15:v>2001</x15:v>
          </x15:c>
        </x15:pivotRow>
        <x15:pivotRow count="1">
          <x15:c>
            <x15:v>53212.5</x15:v>
          </x15:c>
        </x15:pivotRow>
        <x15:pivotRow count="1">
          <x15:c>
            <x15:v>42069.299999999996</x15:v>
          </x15:c>
        </x15:pivotRow>
        <x15:pivotRow count="1">
          <x15:c>
            <x15:v>1455.9</x15:v>
          </x15:c>
        </x15:pivotRow>
        <x15:pivotRow count="1">
          <x15:c>
            <x15:v>8176</x15:v>
          </x15:c>
        </x15:pivotRow>
        <x15:pivotRow count="1">
          <x15:c>
            <x15:v>61427.4</x15:v>
          </x15:c>
        </x15:pivotRow>
        <x15:pivotRow count="1">
          <x15:c>
            <x15:v>208684</x15:v>
          </x15:c>
        </x15:pivotRow>
        <x15:pivotRow count="1">
          <x15:c>
            <x15:v>24196</x15:v>
          </x15:c>
        </x15:pivotRow>
        <x15:pivotRow count="1">
          <x15:c>
            <x15:v>4524</x15:v>
          </x15:c>
        </x15:pivotRow>
        <x15:pivotRow count="1">
          <x15:c>
            <x15:v>323354.75999999995</x15:v>
          </x15:c>
        </x15:pivotRow>
        <x15:pivotRow count="1">
          <x15:c>
            <x15:v>9144</x15:v>
          </x15:c>
        </x15:pivotRow>
        <x15:pivotRow count="1">
          <x15:c>
            <x15:v>522139.19999999995</x15:v>
          </x15:c>
        </x15:pivotRow>
        <x15:pivotRow count="1">
          <x15:c>
            <x15:v>15229.5</x15:v>
          </x15:c>
        </x15:pivotRow>
        <x15:pivotRow count="1">
          <x15:c>
            <x15:v>365465.59999999998</x15:v>
          </x15:c>
        </x15:pivotRow>
        <x15:pivotRow count="1">
          <x15:c>
            <x15:v>27720</x15:v>
          </x15:c>
        </x15:pivotRow>
        <x15:pivotRow count="1">
          <x15:c>
            <x15:v>18216</x15:v>
          </x15:c>
        </x15:pivotRow>
        <x15:pivotRow count="1">
          <x15:c>
            <x15:v>16656</x15:v>
          </x15:c>
        </x15:pivotRow>
        <x15:pivotRow count="1">
          <x15:c>
            <x15:v>41608</x15:v>
          </x15:c>
        </x15:pivotRow>
        <x15:pivotRow count="1">
          <x15:c>
            <x15:v>9547.1999999999989</x15:v>
          </x15:c>
        </x15:pivotRow>
        <x15:pivotRow count="1">
          <x15:c>
            <x15:v>75157.3</x15:v>
          </x15:c>
        </x15:pivotRow>
        <x15:pivotRow count="1">
          <x15:c>
            <x15:v>3404</x15:v>
          </x15:c>
        </x15:pivotRow>
        <x15:pivotRow count="1">
          <x15:c>
            <x15:v>7112</x15:v>
          </x15:c>
        </x15:pivotRow>
        <x15:pivotRow count="1">
          <x15:c>
            <x15:v>18906</x15:v>
          </x15:c>
        </x15:pivotRow>
        <x15:pivotRow count="1">
          <x15:c>
            <x15:v>5396</x15:v>
          </x15:c>
        </x15:pivotRow>
        <x15:pivotRow count="1">
          <x15:c>
            <x15:v>35708</x15:v>
          </x15:c>
        </x15:pivotRow>
        <x15:pivotRow count="1">
          <x15:c>
            <x15:v>11328</x15:v>
          </x15:c>
        </x15:pivotRow>
        <x15:pivotRow count="1">
          <x15:c>
            <x15:v>27735</x15:v>
          </x15:c>
        </x15:pivotRow>
        <x15:pivotRow count="1">
          <x15:c>
            <x15:v>7203.78</x15:v>
          </x15:c>
        </x15:pivotRow>
        <x15:pivotRow count="1">
          <x15:c>
            <x15:v>90930</x15:v>
          </x15:c>
        </x15:pivotRow>
        <x15:pivotRow count="1">
          <x15:c>
            <x15:v>8745.6</x15:v>
          </x15:c>
        </x15:pivotRow>
        <x15:pivotRow count="1">
          <x15:c>
            <x15:v>5238</x15:v>
          </x15:c>
        </x15:pivotRow>
        <x15:pivotRow count="1">
          <x15:c>
            <x15:v>33366</x15:v>
          </x15:c>
        </x15:pivotRow>
        <x15:pivotRow count="1">
          <x15:c>
            <x15:v>5130.9799999999996</x15:v>
          </x15:c>
        </x15:pivotRow>
        <x15:pivotRow count="1">
          <x15:c>
            <x15:v>4396</x15:v>
          </x15:c>
        </x15:pivotRow>
        <x15:pivotRow count="1">
          <x15:c>
            <x15:v>850.5</x15:v>
          </x15:c>
        </x15:pivotRow>
        <x15:pivotRow count="1">
          <x15:c>
            <x15:v>5644</x15:v>
          </x15:c>
        </x15:pivotRow>
        <x15:pivotRow count="1">
          <x15:c>
            <x15:v>1183.5999999999999</x15:v>
          </x15:c>
        </x15:pivotRow>
        <x15:pivotRow count="1">
          <x15:c>
            <x15:v>26268</x15:v>
          </x15:c>
        </x15:pivotRow>
        <x15:pivotRow count="1">
          <x15:c>
            <x15:v>43338</x15:v>
          </x15:c>
        </x15:pivotRow>
        <x15:pivotRow count="1">
          <x15:c>
            <x15:v>1364</x15:v>
          </x15:c>
        </x15:pivotRow>
        <x15:pivotRow count="1">
          <x15:c>
            <x15:v>17862</x15:v>
          </x15:c>
        </x15:pivotRow>
        <x15:pivotRow count="1">
          <x15:c>
            <x15:v>39665.5</x15:v>
          </x15:c>
        </x15:pivotRow>
        <x15:pivotRow count="1">
          <x15:c>
            <x15:v>33775.5</x15:v>
          </x15:c>
        </x15:pivotRow>
        <x15:pivotRow count="1">
          <x15:c>
            <x15:v>504</x15:v>
          </x15:c>
        </x15:pivotRow>
        <x15:pivotRow count="1">
          <x15:c>
            <x15:v>26373</x15:v>
          </x15:c>
        </x15:pivotRow>
        <x15:pivotRow count="1">
          <x15:c>
            <x15:v>4606</x15:v>
          </x15:c>
        </x15:pivotRow>
        <x15:pivotRow count="1">
          <x15:c>
            <x15:v>64128</x15:v>
          </x15:c>
        </x15:pivotRow>
        <x15:pivotRow count="1">
          <x15:c>
            <x15:v>3161.6</x15:v>
          </x15:c>
        </x15:pivotRow>
        <x15:pivotRow count="1">
          <x15:c>
            <x15:v>1292</x15:v>
          </x15:c>
        </x15:pivotRow>
        <x15:pivotRow count="1">
          <x15:c>
            <x15:v>1147703.7</x15:v>
          </x15:c>
        </x15:pivotRow>
        <x15:pivotRow count="1">
          <x15:c>
            <x15:v>65136</x15:v>
          </x15:c>
        </x15:pivotRow>
        <x15:pivotRow count="1">
          <x15:c>
            <x15:v>39288.6</x15:v>
          </x15:c>
        </x15:pivotRow>
        <x15:pivotRow count="1">
          <x15:c>
            <x15:v>72960</x15:v>
          </x15:c>
        </x15:pivotRow>
        <x15:pivotRow count="1">
          <x15:c>
            <x15:v>29388</x15:v>
          </x15:c>
        </x15:pivotRow>
        <x15:pivotRow count="1">
          <x15:c>
            <x15:v>3827.2000000000003</x15:v>
          </x15:c>
        </x15:pivotRow>
        <x15:pivotRow count="1">
          <x15:c>
            <x15:v>150430</x15:v>
          </x15:c>
        </x15:pivotRow>
        <x15:pivotRow count="1">
          <x15:c>
            <x15:v>3972644.4999999995</x15:v>
          </x15:c>
        </x15:pivotRow>
        <x15:pivotRow count="1">
          <x15:c>
            <x15:v>48489.9</x15:v>
          </x15:c>
        </x15:pivotRow>
        <x15:pivotRow count="1">
          <x15:c>
            <x15:v>88508</x15:v>
          </x15:c>
        </x15:pivotRow>
        <x15:pivotRow count="1">
          <x15:c>
            <x15:v>25866.059999999998</x15:v>
          </x15:c>
        </x15:pivotRow>
        <x15:pivotRow count="1">
          <x15:c>
            <x15:v>8514</x15:v>
          </x15:c>
        </x15:pivotRow>
        <x15:pivotRow count="1">
          <x15:c>
            <x15:v>7277.5999999999995</x15:v>
          </x15:c>
        </x15:pivotRow>
        <x15:pivotRow count="1">
          <x15:c>
            <x15:v>391974.8</x15:v>
          </x15:c>
        </x15:pivotRow>
        <x15:pivotRow count="1">
          <x15:c>
            <x15:v>5253.6</x15:v>
          </x15:c>
        </x15:pivotRow>
        <x15:pivotRow count="1">
          <x15:c>
            <x15:v>3801.6000000000004</x15:v>
          </x15:c>
        </x15:pivotRow>
        <x15:pivotRow count="1">
          <x15:c>
            <x15:v>45986.2</x15:v>
          </x15:c>
        </x15:pivotRow>
        <x15:pivotRow count="1">
          <x15:c>
            <x15:v>12429.600000000002</x15:v>
          </x15:c>
        </x15:pivotRow>
        <x15:pivotRow count="1">
          <x15:c>
            <x15:v>1775.3999999999999</x15:v>
          </x15:c>
        </x15:pivotRow>
        <x15:pivotRow count="1">
          <x15:c>
            <x15:v>962</x15:v>
          </x15:c>
        </x15:pivotRow>
        <x15:pivotRow count="1">
          <x15:c>
            <x15:v>2688</x15:v>
          </x15:c>
        </x15:pivotRow>
        <x15:pivotRow count="1">
          <x15:c>
            <x15:v>993.6</x15:v>
          </x15:c>
        </x15:pivotRow>
        <x15:pivotRow count="1">
          <x15:c>
            <x15:v>2685.54</x15:v>
          </x15:c>
        </x15:pivotRow>
        <x15:pivotRow count="1">
          <x15:c>
            <x15:v>93498.3</x15:v>
          </x15:c>
        </x15:pivotRow>
        <x15:pivotRow count="1">
          <x15:c>
            <x15:v>2386.4</x15:v>
          </x15:c>
        </x15:pivotRow>
        <x15:pivotRow count="1">
          <x15:c>
            <x15:v>4686</x15:v>
          </x15:c>
        </x15:pivotRow>
        <x15:pivotRow count="1">
          <x15:c>
            <x15:v>3330.36</x15:v>
          </x15:c>
        </x15:pivotRow>
        <x15:pivotRow count="1">
          <x15:c>
            <x15:v>10132.06</x15:v>
          </x15:c>
        </x15:pivotRow>
        <x15:pivotRow count="1">
          <x15:c>
            <x15:v>157065.48000000001</x15:v>
          </x15:c>
        </x15:pivotRow>
        <x15:pivotRow count="1">
          <x15:c>
            <x15:v>49232.08</x15:v>
          </x15:c>
        </x15:pivotRow>
        <x15:pivotRow count="1">
          <x15:c>
            <x15:v>68553</x15:v>
          </x15:c>
        </x15:pivotRow>
        <x15:pivotRow count="1">
          <x15:c>
            <x15:v>9108</x15:v>
          </x15:c>
        </x15:pivotRow>
        <x15:pivotRow count="1">
          <x15:c>
            <x15:v>22275</x15:v>
          </x15:c>
        </x15:pivotRow>
        <x15:pivotRow count="1">
          <x15:c>
            <x15:v>3256.8</x15:v>
          </x15:c>
        </x15:pivotRow>
        <x15:pivotRow count="1">
          <x15:c>
            <x15:v>155390.82999999999</x15:v>
          </x15:c>
        </x15:pivotRow>
        <x15:pivotRow count="1">
          <x15:c>
            <x15:v>683.1</x15:v>
          </x15:c>
        </x15:pivotRow>
        <x15:pivotRow count="1">
          <x15:c>
            <x15:v>8060</x15:v>
          </x15:c>
        </x15:pivotRow>
        <x15:pivotRow count="1">
          <x15:c>
            <x15:v>623</x15:v>
          </x15:c>
        </x15:pivotRow>
        <x15:pivotRow count="1">
          <x15:c>
            <x15:v>1520</x15:v>
          </x15:c>
        </x15:pivotRow>
        <x15:pivotRow count="1">
          <x15:c>
            <x15:v>1706.4</x15:v>
          </x15:c>
        </x15:pivotRow>
        <x15:pivotRow count="1">
          <x15:c>
            <x15:v>12090</x15:v>
          </x15:c>
        </x15:pivotRow>
        <x15:pivotRow count="1">
          <x15:c>
            <x15:v>5310</x15:v>
          </x15:c>
        </x15:pivotRow>
        <x15:pivotRow count="1">
          <x15:c>
            <x15:v>1635.6000000000001</x15:v>
          </x15:c>
        </x15:pivotRow>
        <x15:pivotRow count="1">
          <x15:c>
            <x15:v>3689</x15:v>
          </x15:c>
        </x15:pivotRow>
        <x15:pivotRow count="1">
          <x15:c>
            <x15:v>7440.6</x15:v>
          </x15:c>
        </x15:pivotRow>
        <x15:pivotRow count="1">
          <x15:c>
            <x15:v>182280</x15:v>
          </x15:c>
        </x15:pivotRow>
        <x15:pivotRow count="1">
          <x15:c>
            <x15:v>1550</x15:v>
          </x15:c>
        </x15:pivotRow>
        <x15:pivotRow count="1">
          <x15:c>
            <x15:v>2753.19</x15:v>
          </x15:c>
        </x15:pivotRow>
        <x15:pivotRow count="1">
          <x15:c>
            <x15:v>3982.02</x15:v>
          </x15:c>
        </x15:pivotRow>
        <x15:pivotRow count="1">
          <x15:c>
            <x15:v>16578.95</x15:v>
          </x15:c>
        </x15:pivotRow>
        <x15:pivotRow count="1">
          <x15:c>
            <x15:v>513.5</x15:v>
          </x15:c>
        </x15:pivotRow>
        <x15:pivotRow count="1">
          <x15:c>
            <x15:v>3511.2</x15:v>
          </x15:c>
        </x15:pivotRow>
        <x15:pivotRow count="1">
          <x15:c>
            <x15:v>2324.6000000000004</x15:v>
          </x15:c>
        </x15:pivotRow>
        <x15:pivotRow count="1">
          <x15:c>
            <x15:v>340390.40000000002</x15:v>
          </x15:c>
        </x15:pivotRow>
        <x15:pivotRow count="1">
          <x15:c>
            <x15:v>1021.2</x15:v>
          </x15:c>
        </x15:pivotRow>
        <x15:pivotRow count="1">
          <x15:c>
            <x15:v>2825.7999999999997</x15:v>
          </x15:c>
        </x15:pivotRow>
        <x15:pivotRow count="1">
          <x15:c>
            <x15:v>137615.1</x15:v>
          </x15:c>
        </x15:pivotRow>
        <x15:pivotRow count="1">
          <x15:c>
            <x15:v>1897.3999999999999</x15:v>
          </x15:c>
        </x15:pivotRow>
        <x15:pivotRow count="1">
          <x15:c>
            <x15:v>3581.9999999999995</x15:v>
          </x15:c>
        </x15:pivotRow>
        <x15:pivotRow count="1">
          <x15:c>
            <x15:v>2523.8999999999996</x15:v>
          </x15:c>
        </x15:pivotRow>
        <x15:pivotRow count="1">
          <x15:c>
            <x15:v>27477</x15:v>
          </x15:c>
        </x15:pivotRow>
        <x15:pivotRow count="1">
          <x15:c>
            <x15:v>2584</x15:v>
          </x15:c>
        </x15:pivotRow>
        <x15:pivotRow count="1">
          <x15:c>
            <x15:v>1191.8000000000002</x15:v>
          </x15:c>
        </x15:pivotRow>
        <x15:pivotRow count="1">
          <x15:c>
            <x15:v>1871.1000000000001</x15:v>
          </x15:c>
        </x15:pivotRow>
        <x15:pivotRow count="1">
          <x15:c>
            <x15:v>2010</x15:v>
          </x15:c>
        </x15:pivotRow>
        <x15:pivotRow count="1">
          <x15:c>
            <x15:v>14310.4</x15:v>
          </x15:c>
        </x15:pivotRow>
        <x15:pivotRow count="1">
          <x15:c>
            <x15:v>625031.80000000005</x15:v>
          </x15:c>
        </x15:pivotRow>
        <x15:pivotRow count="1">
          <x15:c>
            <x15:v>15527.3</x15:v>
          </x15:c>
        </x15:pivotRow>
        <x15:pivotRow count="1">
          <x15:c>
            <x15:v>7154</x15:v>
          </x15:c>
        </x15:pivotRow>
        <x15:pivotRow count="1">
          <x15:c>
            <x15:v>3033.6000000000004</x15:v>
          </x15:c>
        </x15:pivotRow>
        <x15:pivotRow count="1">
          <x15:c>
            <x15:v>17283</x15:v>
          </x15:c>
        </x15:pivotRow>
        <x15:pivotRow count="1">
          <x15:c>
            <x15:v>14592</x15:v>
          </x15:c>
        </x15:pivotRow>
        <x15:pivotRow count="1">
          <x15:c>
            <x15:v>5532.2</x15:v>
          </x15:c>
        </x15:pivotRow>
        <x15:pivotRow count="1">
          <x15:c>
            <x15:v>6426.4400000000005</x15:v>
          </x15:c>
        </x15:pivotRow>
        <x15:pivotRow count="1">
          <x15:c>
            <x15:v>103519.79999999999</x15:v>
          </x15:c>
        </x15:pivotRow>
        <x15:pivotRow count="1">
          <x15:c>
            <x15:v>8870.4</x15:v>
          </x15:c>
        </x15:pivotRow>
        <x15:pivotRow count="1">
          <x15:c>
            <x15:v>1940.4</x15:v>
          </x15:c>
        </x15:pivotRow>
        <x15:pivotRow count="1">
          <x15:c>
            <x15:v>1680</x15:v>
          </x15:c>
        </x15:pivotRow>
        <x15:pivotRow count="1">
          <x15:c>
            <x15:v>22562</x15:v>
          </x15:c>
        </x15:pivotRow>
        <x15:pivotRow count="1">
          <x15:c>
            <x15:v>3321</x15:v>
          </x15:c>
        </x15:pivotRow>
        <x15:pivotRow count="1">
          <x15:c>
            <x15:v>56651.03</x15:v>
          </x15:c>
        </x15:pivotRow>
        <x15:pivotRow count="1">
          <x15:c>
            <x15:v>49628.700000000004</x15:v>
          </x15:c>
        </x15:pivotRow>
        <x15:pivotRow count="1">
          <x15:c>
            <x15:v>20184</x15:v>
          </x15:c>
        </x15:pivotRow>
        <x15:pivotRow count="1">
          <x15:c>
            <x15:v>2867</x15:v>
          </x15:c>
        </x15:pivotRow>
        <x15:pivotRow count="1">
          <x15:c>
            <x15:v>206765.59999999998</x15:v>
          </x15:c>
        </x15:pivotRow>
        <x15:pivotRow count="1">
          <x15:c>
            <x15:v>795118.5</x15:v>
          </x15:c>
        </x15:pivotRow>
        <x15:pivotRow count="1">
          <x15:c>
            <x15:v>5732.1</x15:v>
          </x15:c>
        </x15:pivotRow>
        <x15:pivotRow count="1">
          <x15:c>
            <x15:v>940.5</x15:v>
          </x15:c>
        </x15:pivotRow>
        <x15:pivotRow count="1">
          <x15:c>
            <x15:v>27981.600000000002</x15:v>
          </x15:c>
        </x15:pivotRow>
        <x15:pivotRow count="1">
          <x15:c>
            <x15:v>2857.6</x15:v>
          </x15:c>
        </x15:pivotRow>
        <x15:pivotRow count="1">
          <x15:c>
            <x15:v>2020.3000000000002</x15:v>
          </x15:c>
        </x15:pivotRow>
        <x15:pivotRow count="1">
          <x15:c>
            <x15:v>206504.1</x15:v>
          </x15:c>
        </x15:pivotRow>
        <x15:pivotRow count="1">
          <x15:c>
            <x15:v>1748</x15:v>
          </x15:c>
        </x15:pivotRow>
        <x15:pivotRow count="1">
          <x15:c>
            <x15:v>4978</x15:v>
          </x15:c>
        </x15:pivotRow>
        <x15:pivotRow count="1">
          <x15:c>
            <x15:v>1355.9</x15:v>
          </x15:c>
        </x15:pivotRow>
        <x15:pivotRow count="1">
          <x15:c>
            <x15:v>4049.5</x15:v>
          </x15:c>
        </x15:pivotRow>
        <x15:pivotRow count="1">
          <x15:c>
            <x15:v>5384.5</x15:v>
          </x15:c>
        </x15:pivotRow>
        <x15:pivotRow count="1">
          <x15:c>
            <x15:v>4407.3</x15:v>
          </x15:c>
        </x15:pivotRow>
        <x15:pivotRow count="1">
          <x15:c>
            <x15:v>3229.2</x15:v>
          </x15:c>
        </x15:pivotRow>
        <x15:pivotRow count="1">
          <x15:c>
            <x15:v>3070</x15:v>
          </x15:c>
        </x15:pivotRow>
        <x15:pivotRow count="1">
          <x15:c>
            <x15:v>269.10000000000002</x15:v>
          </x15:c>
        </x15:pivotRow>
        <x15:pivotRow count="1">
          <x15:c>
            <x15:v>28954.399999999998</x15:v>
          </x15:c>
        </x15:pivotRow>
        <x15:pivotRow count="1">
          <x15:c>
            <x15:v>26963000.56000001</x15:v>
          </x15:c>
        </x15:pivotRow>
        <x15:pivotRow count="1">
          <x15:c>
            <x15:v>6405.3</x15:v>
          </x15:c>
        </x15:pivotRow>
        <x15:pivotRow count="1">
          <x15:c>
            <x15:v>12408.4</x15:v>
          </x15:c>
        </x15:pivotRow>
        <x15:pivotRow count="1">
          <x15:c>
            <x15:v>99153.8</x15:v>
          </x15:c>
        </x15:pivotRow>
        <x15:pivotRow count="1">
          <x15:c>
            <x15:v>12830.4</x15:v>
          </x15:c>
        </x15:pivotRow>
        <x15:pivotRow count="1">
          <x15:c>
            <x15:v>6542.4000000000005</x15:v>
          </x15:c>
        </x15:pivotRow>
        <x15:pivotRow count="1">
          <x15:c>
            <x15:v>395829.70999999996</x15:v>
          </x15:c>
        </x15:pivotRow>
        <x15:pivotRow count="1">
          <x15:c>
            <x15:v>32281.600000000002</x15:v>
          </x15:c>
        </x15:pivotRow>
        <x15:pivotRow count="1">
          <x15:c>
            <x15:v>14176.800000000001</x15:v>
          </x15:c>
        </x15:pivotRow>
        <x15:pivotRow count="1">
          <x15:c>
            <x15:v>313037.5</x15:v>
          </x15:c>
        </x15:pivotRow>
        <x15:pivotRow count="1">
          <x15:c>
            <x15:v>601.6</x15:v>
          </x15:c>
        </x15:pivotRow>
        <x15:pivotRow count="1">
          <x15:c>
            <x15:v>24564</x15:v>
          </x15:c>
        </x15:pivotRow>
        <x15:pivotRow count="1">
          <x15:c>
            <x15:v>3124.4</x15:v>
          </x15:c>
        </x15:pivotRow>
        <x15:pivotRow count="1">
          <x15:c>
            <x15:v>3564</x15:v>
          </x15:c>
        </x15:pivotRow>
        <x15:pivotRow count="1">
          <x15:c>
            <x15:v>6032</x15:v>
          </x15:c>
        </x15:pivotRow>
        <x15:pivotRow count="1">
          <x15:c>
            <x15:v>2208.8999999999996</x15:v>
          </x15:c>
        </x15:pivotRow>
        <x15:pivotRow count="1">
          <x15:c>
            <x15:v>3619</x15:v>
          </x15:c>
        </x15:pivotRow>
        <x15:pivotRow count="1">
          <x15:c>
            <x15:v>8348.5</x15:v>
          </x15:c>
        </x15:pivotRow>
        <x15:pivotRow count="1">
          <x15:c>
            <x15:v>16312.800000000001</x15:v>
          </x15:c>
        </x15:pivotRow>
        <x15:pivotRow count="1">
          <x15:c>
            <x15:v>24465.000000000004</x15:v>
          </x15:c>
        </x15:pivotRow>
        <x15:pivotRow count="1">
          <x15:c>
            <x15:v>25578</x15:v>
          </x15:c>
        </x15:pivotRow>
        <x15:pivotRow count="1">
          <x15:c>
            <x15:v>8908.7999999999993</x15:v>
          </x15:c>
        </x15:pivotRow>
        <x15:pivotRow count="1">
          <x15:c>
            <x15:v>18247.600000000002</x15:v>
          </x15:c>
        </x15:pivotRow>
        <x15:pivotRow count="1">
          <x15:c>
            <x15:v>774</x15:v>
          </x15:c>
        </x15:pivotRow>
        <x15:pivotRow count="1">
          <x15:c>
            <x15:v>829509.6</x15:v>
          </x15:c>
        </x15:pivotRow>
        <x15:pivotRow count="1">
          <x15:c>
            <x15:v>48716</x15:v>
          </x15:c>
        </x15:pivotRow>
        <x15:pivotRow count="1">
          <x15:c>
            <x15:v>31542.5</x15:v>
          </x15:c>
        </x15:pivotRow>
        <x15:pivotRow count="1">
          <x15:c>
            <x15:v>2508</x15:v>
          </x15:c>
        </x15:pivotRow>
        <x15:pivotRow count="1">
          <x15:c>
            <x15:v>19188</x15:v>
          </x15:c>
        </x15:pivotRow>
        <x15:pivotRow count="1">
          <x15:c>
            <x15:v>112722</x15:v>
          </x15:c>
        </x15:pivotRow>
        <x15:pivotRow count="1">
          <x15:c>
            <x15:v>14784</x15:v>
          </x15:c>
        </x15:pivotRow>
        <x15:pivotRow count="1">
          <x15:c>
            <x15:v>4603.5</x15:v>
          </x15:c>
        </x15:pivotRow>
        <x15:pivotRow count="1">
          <x15:c>
            <x15:v>17196.899999999998</x15:v>
          </x15:c>
        </x15:pivotRow>
        <x15:pivotRow count="1">
          <x15:c>
            <x15:v>79885</x15:v>
          </x15:c>
        </x15:pivotRow>
        <x15:pivotRow count="1">
          <x15:c>
            <x15:v>849.6</x15:v>
          </x15:c>
        </x15:pivotRow>
        <x15:pivotRow count="1">
          <x15:c>
            <x15:v>5310</x15:v>
          </x15:c>
        </x15:pivotRow>
        <x15:pivotRow count="1">
          <x15:c>
            <x15:v>365364.3</x15:v>
          </x15:c>
        </x15:pivotRow>
        <x15:pivotRow count="1">
          <x15:c>
            <x15:v>27789.059999999998</x15:v>
          </x15:c>
        </x15:pivotRow>
        <x15:pivotRow count="1">
          <x15:c>
            <x15:v>568.40000000000009</x15:v>
          </x15:c>
        </x15:pivotRow>
        <x15:pivotRow count="1">
          <x15:c>
            <x15:v>8002.5</x15:v>
          </x15:c>
        </x15:pivotRow>
        <x15:pivotRow count="1">
          <x15:c>
            <x15:v>1200236.4000000001</x15:v>
          </x15:c>
        </x15:pivotRow>
        <x15:pivotRow count="1">
          <x15:c>
            <x15:v>1696</x15:v>
          </x15:c>
        </x15:pivotRow>
        <x15:pivotRow count="1">
          <x15:c>
            <x15:v>2856.6000000000004</x15:v>
          </x15:c>
        </x15:pivotRow>
        <x15:pivotRow count="1">
          <x15:c>
            <x15:v>571355.60000000009</x15:v>
          </x15:c>
        </x15:pivotRow>
        <x15:pivotRow count="1">
          <x15:c>
            <x15:v>125812.40000000001</x15:v>
          </x15:c>
        </x15:pivotRow>
        <x15:pivotRow count="1">
          <x15:c>
            <x15:v>7405.2000000000007</x15:v>
          </x15:c>
        </x15:pivotRow>
        <x15:pivotRow count="1">
          <x15:c>
            <x15:v>12457.4</x15:v>
          </x15:c>
        </x15:pivotRow>
        <x15:pivotRow count="1">
          <x15:c>
            <x15:v>31248</x15:v>
          </x15:c>
        </x15:pivotRow>
        <x15:pivotRow count="1">
          <x15:c>
            <x15:v>3170.6000000000004</x15:v>
          </x15:c>
        </x15:pivotRow>
        <x15:pivotRow count="1">
          <x15:c>
            <x15:v>977410.79999999993</x15:v>
          </x15:c>
        </x15:pivotRow>
        <x15:pivotRow count="1">
          <x15:c>
            <x15:v>32153</x15:v>
          </x15:c>
        </x15:pivotRow>
        <x15:pivotRow count="1">
          <x15:c>
            <x15:v>96901.2</x15:v>
          </x15:c>
        </x15:pivotRow>
        <x15:pivotRow count="1">
          <x15:c>
            <x15:v>560118</x15:v>
          </x15:c>
        </x15:pivotRow>
        <x15:pivotRow count="1">
          <x15:c>
            <x15:v>900</x15:v>
          </x15:c>
        </x15:pivotRow>
        <x15:pivotRow count="1">
          <x15:c>
            <x15:v>637.20000000000005</x15:v>
          </x15:c>
        </x15:pivotRow>
        <x15:pivotRow count="1">
          <x15:c>
            <x15:v>3531.6</x15:v>
          </x15:c>
        </x15:pivotRow>
        <x15:pivotRow count="1">
          <x15:c>
            <x15:v>9000</x15:v>
          </x15:c>
        </x15:pivotRow>
        <x15:pivotRow count="1">
          <x15:c>
            <x15:v>1744</x15:v>
          </x15:c>
        </x15:pivotRow>
        <x15:pivotRow count="1">
          <x15:c>
            <x15:v>1100.8</x15:v>
          </x15:c>
        </x15:pivotRow>
        <x15:pivotRow count="1">
          <x15:c>
            <x15:v>4851.2</x15:v>
          </x15:c>
        </x15:pivotRow>
        <x15:pivotRow count="1">
          <x15:c>
            <x15:v>28225.600000000002</x15:v>
          </x15:c>
        </x15:pivotRow>
        <x15:pivotRow count="1">
          <x15:c>
            <x15:v>617.5</x15:v>
          </x15:c>
        </x15:pivotRow>
        <x15:pivotRow count="1">
          <x15:c>
            <x15:v>129920</x15:v>
          </x15:c>
        </x15:pivotRow>
        <x15:pivotRow count="1">
          <x15:c>
            <x15:v>61214.6</x15:v>
          </x15:c>
        </x15:pivotRow>
        <x15:pivotRow count="1">
          <x15:c>
            <x15:v>75012</x15:v>
          </x15:c>
        </x15:pivotRow>
        <x15:pivotRow count="1">
          <x15:c>
            <x15:v>7999.7999999999993</x15:v>
          </x15:c>
        </x15:pivotRow>
        <x15:pivotRow count="1">
          <x15:c>
            <x15:v>9954</x15:v>
          </x15:c>
        </x15:pivotRow>
        <x15:pivotRow count="1">
          <x15:c>
            <x15:v>315756</x15:v>
          </x15:c>
        </x15:pivotRow>
        <x15:pivotRow count="1">
          <x15:c>
            <x15:v>5633.1</x15:v>
          </x15:c>
        </x15:pivotRow>
        <x15:pivotRow count="1">
          <x15:c>
            <x15:v>811.80000000000007</x15:v>
          </x15:c>
        </x15:pivotRow>
        <x15:pivotRow count="1">
          <x15:c>
            <x15:v>3155.9</x15:v>
          </x15:c>
        </x15:pivotRow>
        <x15:pivotRow count="1">
          <x15:c>
            <x15:v>10146</x15:v>
          </x15:c>
        </x15:pivotRow>
        <x15:pivotRow count="1">
          <x15:c>
            <x15:v>27132</x15:v>
          </x15:c>
        </x15:pivotRow>
        <x15:pivotRow count="1">
          <x15:c>
            <x15:v>1792.92</x15:v>
          </x15:c>
        </x15:pivotRow>
        <x15:pivotRow count="1">
          <x15:c>
            <x15:v>1059.3</x15:v>
          </x15:c>
        </x15:pivotRow>
        <x15:pivotRow count="1">
          <x15:c>
            <x15:v>6304.1</x15:v>
          </x15:c>
        </x15:pivotRow>
        <x15:pivotRow count="1">
          <x15:c>
            <x15:v>20400.2</x15:v>
          </x15:c>
        </x15:pivotRow>
        <x15:pivotRow count="1">
          <x15:c>
            <x15:v>13940</x15:v>
          </x15:c>
        </x15:pivotRow>
        <x15:pivotRow count="1">
          <x15:c>
            <x15:v>8381.4</x15:v>
          </x15:c>
        </x15:pivotRow>
        <x15:pivotRow count="1">
          <x15:c>
            <x15:v>16514</x15:v>
          </x15:c>
        </x15:pivotRow>
        <x15:pivotRow count="1">
          <x15:c>
            <x15:v>1552.1999999999998</x15:v>
          </x15:c>
        </x15:pivotRow>
        <x15:pivotRow count="1">
          <x15:c>
            <x15:v>310.5</x15:v>
          </x15:c>
        </x15:pivotRow>
        <x15:pivotRow count="1">
          <x15:c>
            <x15:v>10728.5</x15:v>
          </x15:c>
        </x15:pivotRow>
        <x15:pivotRow count="1">
          <x15:c>
            <x15:v>2596</x15:v>
          </x15:c>
        </x15:pivotRow>
        <x15:pivotRow count="1">
          <x15:c>
            <x15:v>1328</x15:v>
          </x15:c>
        </x15:pivotRow>
        <x15:pivotRow count="1">
          <x15:c>
            <x15:v>18321.66</x15:v>
          </x15:c>
        </x15:pivotRow>
        <x15:pivotRow count="1">
          <x15:c>
            <x15:v>1001</x15:v>
          </x15:c>
        </x15:pivotRow>
        <x15:pivotRow count="1">
          <x15:c>
            <x15:v>58408</x15:v>
          </x15:c>
        </x15:pivotRow>
        <x15:pivotRow count="1">
          <x15:c>
            <x15:v>25787.1</x15:v>
          </x15:c>
        </x15:pivotRow>
        <x15:pivotRow count="1">
          <x15:c>
            <x15:v>12087</x15:v>
          </x15:c>
        </x15:pivotRow>
        <x15:pivotRow count="1">
          <x15:c>
            <x15:v>55014.3</x15:v>
          </x15:c>
        </x15:pivotRow>
        <x15:pivotRow count="1">
          <x15:c>
            <x15:v>10351.200000000001</x15:v>
          </x15:c>
        </x15:pivotRow>
        <x15:pivotRow count="1">
          <x15:c>
            <x15:v>138752</x15:v>
          </x15:c>
        </x15:pivotRow>
        <x15:pivotRow count="1">
          <x15:c>
            <x15:v>81438</x15:v>
          </x15:c>
        </x15:pivotRow>
        <x15:pivotRow count="1">
          <x15:c>
            <x15:v>32837.699999999997</x15:v>
          </x15:c>
        </x15:pivotRow>
        <x15:pivotRow count="1">
          <x15:c>
            <x15:v>2829</x15:v>
          </x15:c>
        </x15:pivotRow>
        <x15:pivotRow count="1">
          <x15:c>
            <x15:v>21442.400000000001</x15:v>
          </x15:c>
        </x15:pivotRow>
        <x15:pivotRow count="1">
          <x15:c>
            <x15:v>32587.200000000001</x15:v>
          </x15:c>
        </x15:pivotRow>
        <x15:pivotRow count="1">
          <x15:c>
            <x15:v>8881.6</x15:v>
          </x15:c>
        </x15:pivotRow>
        <x15:pivotRow count="1">
          <x15:c>
            <x15:v>46510.1</x15:v>
          </x15:c>
        </x15:pivotRow>
        <x15:pivotRow count="1">
          <x15:c>
            <x15:v>1783.6000000000001</x15:v>
          </x15:c>
        </x15:pivotRow>
        <x15:pivotRow count="1">
          <x15:c>
            <x15:v>172862.6</x15:v>
          </x15:c>
        </x15:pivotRow>
        <x15:pivotRow count="1">
          <x15:c>
            <x15:v>1151.5</x15:v>
          </x15:c>
        </x15:pivotRow>
        <x15:pivotRow count="1">
          <x15:c>
            <x15:v>2840.5</x15:v>
          </x15:c>
        </x15:pivotRow>
        <x15:pivotRow count="1">
          <x15:c>
            <x15:v>534.6</x15:v>
          </x15:c>
        </x15:pivotRow>
        <x15:pivotRow count="1">
          <x15:c>
            <x15:v>2894.4</x15:v>
          </x15:c>
        </x15:pivotRow>
        <x15:pivotRow count="1">
          <x15:c>
            <x15:v>1144.8000000000002</x15:v>
          </x15:c>
        </x15:pivotRow>
        <x15:pivotRow count="1">
          <x15:c>
            <x15:v>17502.8</x15:v>
          </x15:c>
        </x15:pivotRow>
        <x15:pivotRow count="1">
          <x15:c>
            <x15:v>5575.5</x15:v>
          </x15:c>
        </x15:pivotRow>
        <x15:pivotRow count="1">
          <x15:c>
            <x15:v>591.6</x15:v>
          </x15:c>
        </x15:pivotRow>
        <x15:pivotRow count="1">
          <x15:c>
            <x15:v>4154</x15:v>
          </x15:c>
        </x15:pivotRow>
        <x15:pivotRow count="1">
          <x15:c>
            <x15:v>2327</x15:v>
          </x15:c>
        </x15:pivotRow>
        <x15:pivotRow count="1">
          <x15:c>
            <x15:v>2497.6</x15:v>
          </x15:c>
        </x15:pivotRow>
        <x15:pivotRow count="1">
          <x15:c>
            <x15:v>1757.7</x15:v>
          </x15:c>
        </x15:pivotRow>
        <x15:pivotRow count="1">
          <x15:c>
            <x15:v>2900</x15:v>
          </x15:c>
        </x15:pivotRow>
        <x15:pivotRow count="1">
          <x15:c>
            <x15:v>4108.8</x15:v>
          </x15:c>
        </x15:pivotRow>
        <x15:pivotRow count="1">
          <x15:c>
            <x15:v>3699.3999999999996</x15:v>
          </x15:c>
        </x15:pivotRow>
        <x15:pivotRow count="1">
          <x15:c>
            <x15:v>1552.1000000000001</x15:v>
          </x15:c>
        </x15:pivotRow>
        <x15:pivotRow count="1">
          <x15:c>
            <x15:v>598.4</x15:v>
          </x15:c>
        </x15:pivotRow>
        <x15:pivotRow count="1">
          <x15:c>
            <x15:v>82982</x15:v>
          </x15:c>
        </x15:pivotRow>
        <x15:pivotRow count="1">
          <x15:c>
            <x15:v>28614.6</x15:v>
          </x15:c>
        </x15:pivotRow>
        <x15:pivotRow count="1">
          <x15:c>
            <x15:v>4271.3999999999996</x15:v>
          </x15:c>
        </x15:pivotRow>
        <x15:pivotRow count="1">
          <x15:c>
            <x15:v>790.5</x15:v>
          </x15:c>
        </x15:pivotRow>
        <x15:pivotRow count="1">
          <x15:c>
            <x15:v>3121.8</x15:v>
          </x15:c>
        </x15:pivotRow>
        <x15:pivotRow count="1">
          <x15:c>
            <x15:v>3164</x15:v>
          </x15:c>
        </x15:pivotRow>
        <x15:pivotRow count="1">
          <x15:c>
            <x15:v>3032.4</x15:v>
          </x15:c>
        </x15:pivotRow>
        <x15:pivotRow count="1">
          <x15:c>
            <x15:v>155965.20000000001</x15:v>
          </x15:c>
        </x15:pivotRow>
        <x15:pivotRow count="1">
          <x15:c>
            <x15:v>2547</x15:v>
          </x15:c>
        </x15:pivotRow>
        <x15:pivotRow count="1">
          <x15:c>
            <x15:v>33970</x15:v>
          </x15:c>
        </x15:pivotRow>
        <x15:pivotRow count="1">
          <x15:c>
            <x15:v>7236</x15:v>
          </x15:c>
        </x15:pivotRow>
        <x15:pivotRow count="1">
          <x15:c>
            <x15:v>127203.3</x15:v>
          </x15:c>
        </x15:pivotRow>
        <x15:pivotRow count="1">
          <x15:c>
            <x15:v>30163</x15:v>
          </x15:c>
        </x15:pivotRow>
        <x15:pivotRow count="1">
          <x15:c>
            <x15:v>1562.4</x15:v>
          </x15:c>
        </x15:pivotRow>
        <x15:pivotRow count="1">
          <x15:c>
            <x15:v>955.80000000000007</x15:v>
          </x15:c>
        </x15:pivotRow>
        <x15:pivotRow count="1">
          <x15:c>
            <x15:v>5382</x15:v>
          </x15:c>
        </x15:pivotRow>
        <x15:pivotRow count="1">
          <x15:c>
            <x15:v>28449</x15:v>
          </x15:c>
        </x15:pivotRow>
        <x15:pivotRow count="1">
          <x15:c>
            <x15:v>18723</x15:v>
          </x15:c>
        </x15:pivotRow>
        <x15:pivotRow count="1">
          <x15:c>
            <x15:v>299.5</x15:v>
          </x15:c>
        </x15:pivotRow>
        <x15:pivotRow count="1">
          <x15:c>
            <x15:v>8915.6999999999989</x15:v>
          </x15:c>
        </x15:pivotRow>
        <x15:pivotRow count="1">
          <x15:c>
            <x15:v>638</x15:v>
          </x15:c>
        </x15:pivotRow>
        <x15:pivotRow count="1">
          <x15:c>
            <x15:v>417.59999999999997</x15:v>
          </x15:c>
        </x15:pivotRow>
        <x15:pivotRow count="1">
          <x15:c>
            <x15:v>5581.5</x15:v>
          </x15:c>
        </x15:pivotRow>
        <x15:pivotRow count="1">
          <x15:c>
            <x15:v>2636.2000000000003</x15:v>
          </x15:c>
        </x15:pivotRow>
        <x15:pivotRow count="1">
          <x15:c>
            <x15:v>7068.5999999999995</x15:v>
          </x15:c>
        </x15:pivotRow>
        <x15:pivotRow count="1">
          <x15:c>
            <x15:v>1848</x15:v>
          </x15:c>
        </x15:pivotRow>
        <x15:pivotRow count="1">
          <x15:c>
            <x15:v>22157.040000000001</x15:v>
          </x15:c>
        </x15:pivotRow>
        <x15:pivotRow count="1">
          <x15:c>
            <x15:v>100667</x15:v>
          </x15:c>
        </x15:pivotRow>
        <x15:pivotRow count="1">
          <x15:c>
            <x15:v>9797.1</x15:v>
          </x15:c>
        </x15:pivotRow>
        <x15:pivotRow count="1">
          <x15:c>
            <x15:v>2029.2</x15:v>
          </x15:c>
        </x15:pivotRow>
        <x15:pivotRow count="1">
          <x15:c>
            <x15:v>21132</x15:v>
          </x15:c>
        </x15:pivotRow>
        <x15:pivotRow count="1">
          <x15:c>
            <x15:v>239952.5</x15:v>
          </x15:c>
        </x15:pivotRow>
        <x15:pivotRow count="1">
          <x15:c>
            <x15:v>3653.5499999999997</x15:v>
          </x15:c>
        </x15:pivotRow>
        <x15:pivotRow count="1">
          <x15:c>
            <x15:v>48048.6</x15:v>
          </x15:c>
        </x15:pivotRow>
        <x15:pivotRow count="1">
          <x15:c>
            <x15:v>6556.4</x15:v>
          </x15:c>
        </x15:pivotRow>
        <x15:pivotRow count="1">
          <x15:c>
            <x15:v>6845.5999999999995</x15:v>
          </x15:c>
        </x15:pivotRow>
        <x15:pivotRow count="1">
          <x15:c>
            <x15:v>590442.1</x15:v>
          </x15:c>
        </x15:pivotRow>
        <x15:pivotRow count="1">
          <x15:c>
            <x15:v>443782.62</x15:v>
          </x15:c>
        </x15:pivotRow>
        <x15:pivotRow count="1">
          <x15:c>
            <x15:v>112320</x15:v>
          </x15:c>
        </x15:pivotRow>
        <x15:pivotRow count="1">
          <x15:c>
            <x15:v>12472.4</x15:v>
          </x15:c>
        </x15:pivotRow>
        <x15:pivotRow count="1">
          <x15:c>
            <x15:v>7977.2</x15:v>
          </x15:c>
        </x15:pivotRow>
        <x15:pivotRow count="1">
          <x15:c>
            <x15:v>17345</x15:v>
          </x15:c>
        </x15:pivotRow>
        <x15:pivotRow count="1">
          <x15:c>
            <x15:v>11906.2</x15:v>
          </x15:c>
        </x15:pivotRow>
        <x15:pivotRow count="1">
          <x15:c>
            <x15:v>66272.399999999994</x15:v>
          </x15:c>
        </x15:pivotRow>
        <x15:pivotRow count="1">
          <x15:c>
            <x15:v>25942</x15:v>
          </x15:c>
        </x15:pivotRow>
        <x15:pivotRow count="1">
          <x15:c>
            <x15:v>3312.5299999999997</x15:v>
          </x15:c>
        </x15:pivotRow>
        <x15:pivotRow count="1">
          <x15:c>
            <x15:v>20081.199999999997</x15:v>
          </x15:c>
        </x15:pivotRow>
        <x15:pivotRow count="1">
          <x15:c>
            <x15:v>41436.9</x15:v>
          </x15:c>
        </x15:pivotRow>
        <x15:pivotRow count="1">
          <x15:c>
            <x15:v>41482.800000000003</x15:v>
          </x15:c>
        </x15:pivotRow>
        <x15:pivotRow count="1">
          <x15:c>
            <x15:v>334401.7</x15:v>
          </x15:c>
        </x15:pivotRow>
        <x15:pivotRow count="1">
          <x15:c>
            <x15:v>13162.5</x15:v>
          </x15:c>
        </x15:pivotRow>
        <x15:pivotRow count="1">
          <x15:c>
            <x15:v>263745.2</x15:v>
          </x15:c>
        </x15:pivotRow>
        <x15:pivotRow count="1">
          <x15:c>
            <x15:v>7942</x15:v>
          </x15:c>
        </x15:pivotRow>
        <x15:pivotRow count="1">
          <x15:c>
            <x15:v>11503.8</x15:v>
          </x15:c>
        </x15:pivotRow>
        <x15:pivotRow count="1">
          <x15:c>
            <x15:v>26368</x15:v>
          </x15:c>
        </x15:pivotRow>
        <x15:pivotRow count="1">
          <x15:c>
            <x15:v>25882.5</x15:v>
          </x15:c>
        </x15:pivotRow>
        <x15:pivotRow count="1">
          <x15:c>
            <x15:v>8431.7999999999993</x15:v>
          </x15:c>
        </x15:pivotRow>
        <x15:pivotRow count="1">
          <x15:c>
            <x15:v>102482.7</x15:v>
          </x15:c>
        </x15:pivotRow>
        <x15:pivotRow count="1">
          <x15:c>
            <x15:v>1524.6000000000001</x15:v>
          </x15:c>
        </x15:pivotRow>
        <x15:pivotRow count="1">
          <x15:c>
            <x15:v>570456.6</x15:v>
          </x15:c>
        </x15:pivotRow>
        <x15:pivotRow count="1">
          <x15:c>
            <x15:v>41832</x15:v>
          </x15:c>
        </x15:pivotRow>
        <x15:pivotRow count="1">
          <x15:c>
            <x15:v>7343.0999999999995</x15:v>
          </x15:c>
        </x15:pivotRow>
        <x15:pivotRow count="1">
          <x15:c>
            <x15:v>30801.4</x15:v>
          </x15:c>
        </x15:pivotRow>
        <x15:pivotRow count="1">
          <x15:c>
            <x15:v>2466</x15:v>
          </x15:c>
        </x15:pivotRow>
        <x15:pivotRow count="1">
          <x15:c>
            <x15:v>1034.8</x15:v>
          </x15:c>
        </x15:pivotRow>
        <x15:pivotRow count="1">
          <x15:c>
            <x15:v>5691.4</x15:v>
          </x15:c>
        </x15:pivotRow>
        <x15:pivotRow count="1">
          <x15:c>
            <x15:v>1425</x15:v>
          </x15:c>
        </x15:pivotRow>
        <x15:pivotRow count="1">
          <x15:c>
            <x15:v>3045</x15:v>
          </x15:c>
        </x15:pivotRow>
        <x15:pivotRow count="1">
          <x15:c>
            <x15:v>18370.3</x15:v>
          </x15:c>
        </x15:pivotRow>
        <x15:pivotRow count="1">
          <x15:c>
            <x15:v>2806</x15:v>
          </x15:c>
        </x15:pivotRow>
        <x15:pivotRow count="1">
          <x15:c>
            <x15:v>2321.8000000000002</x15:v>
          </x15:c>
        </x15:pivotRow>
        <x15:pivotRow count="1">
          <x15:c>
            <x15:v>9406.8000000000011</x15:v>
          </x15:c>
        </x15:pivotRow>
        <x15:pivotRow count="1">
          <x15:c>
            <x15:v>48476.399999999994</x15:v>
          </x15:c>
        </x15:pivotRow>
        <x15:pivotRow count="1">
          <x15:c>
            <x15:v>3174.4</x15:v>
          </x15:c>
        </x15:pivotRow>
        <x15:pivotRow count="1">
          <x15:c>
            <x15:v>5824</x15:v>
          </x15:c>
        </x15:pivotRow>
        <x15:pivotRow count="1">
          <x15:c>
            <x15:v>40800</x15:v>
          </x15:c>
        </x15:pivotRow>
        <x15:pivotRow count="1">
          <x15:c>
            <x15:v>193908</x15:v>
          </x15:c>
        </x15:pivotRow>
        <x15:pivotRow count="1">
          <x15:c>
            <x15:v>2610</x15:v>
          </x15:c>
        </x15:pivotRow>
        <x15:pivotRow count="1">
          <x15:c>
            <x15:v>1222.2</x15:v>
          </x15:c>
        </x15:pivotRow>
        <x15:pivotRow count="1">
          <x15:c>
            <x15:v>1035</x15:v>
          </x15:c>
        </x15:pivotRow>
        <x15:pivotRow count="1">
          <x15:c>
            <x15:v>469.7</x15:v>
          </x15:c>
        </x15:pivotRow>
        <x15:pivotRow count="1">
          <x15:c>
            <x15:v>644</x15:v>
          </x15:c>
        </x15:pivotRow>
        <x15:pivotRow count="1">
          <x15:c>
            <x15:v>3324</x15:v>
          </x15:c>
        </x15:pivotRow>
        <x15:pivotRow count="1">
          <x15:c>
            <x15:v>317362.2</x15:v>
          </x15:c>
        </x15:pivotRow>
        <x15:pivotRow count="1">
          <x15:c>
            <x15:v>448.5</x15:v>
          </x15:c>
        </x15:pivotRow>
        <x15:pivotRow count="1">
          <x15:c>
            <x15:v>948045.8</x15:v>
          </x15:c>
        </x15:pivotRow>
        <x15:pivotRow count="1">
          <x15:c>
            <x15:v>1933</x15:v>
          </x15:c>
        </x15:pivotRow>
        <x15:pivotRow count="1">
          <x15:c>
            <x15:v>204732</x15:v>
          </x15:c>
        </x15:pivotRow>
        <x15:pivotRow count="1">
          <x15:c>
            <x15:v>30777.599999999999</x15:v>
          </x15:c>
        </x15:pivotRow>
        <x15:pivotRow count="1">
          <x15:c>
            <x15:v>921.6</x15:v>
          </x15:c>
        </x15:pivotRow>
        <x15:pivotRow count="1">
          <x15:c>
            <x15:v>541.79999999999995</x15:v>
          </x15:c>
        </x15:pivotRow>
        <x15:pivotRow count="1">
          <x15:c>
            <x15:v>1913.6</x15:v>
          </x15:c>
        </x15:pivotRow>
        <x15:pivotRow count="1">
          <x15:c>
            <x15:v>176090.05</x15:v>
          </x15:c>
        </x15:pivotRow>
        <x15:pivotRow count="1">
          <x15:c>
            <x15:v>450411.89999999997</x15:v>
          </x15:c>
        </x15:pivotRow>
        <x15:pivotRow count="1">
          <x15:c>
            <x15:v>2950.2000000000003</x15:v>
          </x15:c>
        </x15:pivotRow>
        <x15:pivotRow count="1">
          <x15:c>
            <x15:v>5292</x15:v>
          </x15:c>
        </x15:pivotRow>
        <x15:pivotRow count="1">
          <x15:c>
            <x15:v>16518.599999999999</x15:v>
          </x15:c>
        </x15:pivotRow>
        <x15:pivotRow count="1">
          <x15:c>
            <x15:v>2925</x15:v>
          </x15:c>
        </x15:pivotRow>
        <x15:pivotRow count="1">
          <x15:c>
            <x15:v>22870.2</x15:v>
          </x15:c>
        </x15:pivotRow>
        <x15:pivotRow count="1">
          <x15:c>
            <x15:v>98666.8</x15:v>
          </x15:c>
        </x15:pivotRow>
        <x15:pivotRow count="1">
          <x15:c>
            <x15:v>3652</x15:v>
          </x15:c>
        </x15:pivotRow>
        <x15:pivotRow count="1">
          <x15:c>
            <x15:v>70956</x15:v>
          </x15:c>
        </x15:pivotRow>
        <x15:pivotRow count="1">
          <x15:c>
            <x15:v>946</x15:v>
          </x15:c>
        </x15:pivotRow>
        <x15:pivotRow count="1">
          <x15:c>
            <x15:v>7992.5</x15:v>
          </x15:c>
        </x15:pivotRow>
        <x15:pivotRow count="1">
          <x15:c>
            <x15:v>8968.83</x15:v>
          </x15:c>
        </x15:pivotRow>
        <x15:pivotRow count="1">
          <x15:c>
            <x15:v>22720</x15:v>
          </x15:c>
        </x15:pivotRow>
        <x15:pivotRow count="1">
          <x15:c>
            <x15:v>7062.75</x15:v>
          </x15:c>
        </x15:pivotRow>
        <x15:pivotRow count="1">
          <x15:c>
            <x15:v>127153.60000000001</x15:v>
          </x15:c>
        </x15:pivotRow>
        <x15:pivotRow count="1">
          <x15:c>
            <x15:v>124127</x15:v>
          </x15:c>
        </x15:pivotRow>
        <x15:pivotRow count="1">
          <x15:c>
            <x15:v>959.2</x15:v>
          </x15:c>
        </x15:pivotRow>
        <x15:pivotRow count="1">
          <x15:c>
            <x15:v>23737.800000000003</x15:v>
          </x15:c>
        </x15:pivotRow>
        <x15:pivotRow count="1">
          <x15:c>
            <x15:v>4924.8</x15:v>
          </x15:c>
        </x15:pivotRow>
        <x15:pivotRow count="1">
          <x15:c>
            <x15:v>8230.4</x15:v>
          </x15:c>
        </x15:pivotRow>
        <x15:pivotRow count="1">
          <x15:c>
            <x15:v>18489.900000000001</x15:v>
          </x15:c>
        </x15:pivotRow>
        <x15:pivotRow count="1">
          <x15:c>
            <x15:v>11705.6</x15:v>
          </x15:c>
        </x15:pivotRow>
        <x15:pivotRow count="1">
          <x15:c>
            <x15:v>1912.6000000000001</x15:v>
          </x15:c>
        </x15:pivotRow>
        <x15:pivotRow count="1">
          <x15:c>
            <x15:v>3312.7999999999997</x15:v>
          </x15:c>
        </x15:pivotRow>
        <x15:pivotRow count="1">
          <x15:c>
            <x15:v>2645.5</x15:v>
          </x15:c>
        </x15:pivotRow>
        <x15:pivotRow count="1">
          <x15:c>
            <x15:v>11580.8</x15:v>
          </x15:c>
        </x15:pivotRow>
        <x15:pivotRow count="1">
          <x15:c>
            <x15:v>2024</x15:v>
          </x15:c>
        </x15:pivotRow>
        <x15:pivotRow count="1">
          <x15:c>
            <x15:v>3558.1</x15:v>
          </x15:c>
        </x15:pivotRow>
        <x15:pivotRow count="1">
          <x15:c>
            <x15:v>5432.5</x15:v>
          </x15:c>
        </x15:pivotRow>
        <x15:pivotRow count="1">
          <x15:c>
            <x15:v>399266</x15:v>
          </x15:c>
        </x15:pivotRow>
        <x15:pivotRow count="1">
          <x15:c>
            <x15:v>7780.5</x15:v>
          </x15:c>
        </x15:pivotRow>
        <x15:pivotRow count="1">
          <x15:c>
            <x15:v>53341.599999999999</x15:v>
          </x15:c>
        </x15:pivotRow>
        <x15:pivotRow count="1">
          <x15:c>
            <x15:v>16772</x15:v>
          </x15:c>
        </x15:pivotRow>
        <x15:pivotRow count="1">
          <x15:c>
            <x15:v>2364.1200000000003</x15:v>
          </x15:c>
        </x15:pivotRow>
        <x15:pivotRow count="1">
          <x15:c>
            <x15:v>818.40000000000009</x15:v>
          </x15:c>
        </x15:pivotRow>
        <x15:pivotRow count="1">
          <x15:c>
            <x15:v>2736</x15:v>
          </x15:c>
        </x15:pivotRow>
        <x15:pivotRow count="1">
          <x15:c>
            <x15:v>1788</x15:v>
          </x15:c>
        </x15:pivotRow>
        <x15:pivotRow count="1">
          <x15:c>
            <x15:v>218461.75</x15:v>
          </x15:c>
        </x15:pivotRow>
        <x15:pivotRow count="1">
          <x15:c>
            <x15:v>5838.3</x15:v>
          </x15:c>
        </x15:pivotRow>
        <x15:pivotRow count="1">
          <x15:c>
            <x15:v>3510</x15:v>
          </x15:c>
        </x15:pivotRow>
        <x15:pivotRow count="1">
          <x15:c>
            <x15:v>12674.6</x15:v>
          </x15:c>
        </x15:pivotRow>
        <x15:pivotRow count="1">
          <x15:c>
            <x15:v>5160.05</x15:v>
          </x15:c>
        </x15:pivotRow>
        <x15:pivotRow count="1">
          <x15:c>
            <x15:v>17362.5</x15:v>
          </x15:c>
        </x15:pivotRow>
        <x15:pivotRow count="1">
          <x15:c>
            <x15:v>8880</x15:v>
          </x15:c>
        </x15:pivotRow>
        <x15:pivotRow count="1">
          <x15:c>
            <x15:v>1254.5</x15:v>
          </x15:c>
        </x15:pivotRow>
        <x15:pivotRow count="1">
          <x15:c>
            <x15:v>174990</x15:v>
          </x15:c>
        </x15:pivotRow>
        <x15:pivotRow count="1">
          <x15:c>
            <x15:v>952</x15:v>
          </x15:c>
        </x15:pivotRow>
        <x15:pivotRow count="1">
          <x15:c>
            <x15:v>1173</x15:v>
          </x15:c>
        </x15:pivotRow>
        <x15:pivotRow count="1">
          <x15:c>
            <x15:v>596821.50000000012</x15:v>
          </x15:c>
        </x15:pivotRow>
        <x15:pivotRow count="1">
          <x15:c>
            <x15:v>819</x15:v>
          </x15:c>
        </x15:pivotRow>
        <x15:pivotRow count="1">
          <x15:c>
            <x15:v>13354</x15:v>
          </x15:c>
        </x15:pivotRow>
        <x15:pivotRow count="1">
          <x15:c>
            <x15:v>6300</x15:v>
          </x15:c>
        </x15:pivotRow>
        <x15:pivotRow count="1">
          <x15:c>
            <x15:v>7548</x15:v>
          </x15:c>
        </x15:pivotRow>
        <x15:pivotRow count="1">
          <x15:c>
            <x15:v>42931.200000000004</x15:v>
          </x15:c>
        </x15:pivotRow>
        <x15:pivotRow count="1">
          <x15:c>
            <x15:v>2944.1</x15:v>
          </x15:c>
        </x15:pivotRow>
        <x15:pivotRow count="1">
          <x15:c>
            <x15:v>6881912.0999999996</x15:v>
          </x15:c>
        </x15:pivotRow>
        <x15:pivotRow count="1">
          <x15:c>
            <x15:v>11730</x15:v>
          </x15:c>
        </x15:pivotRow>
        <x15:pivotRow count="1">
          <x15:c>
            <x15:v>16119.599999999999</x15:v>
          </x15:c>
        </x15:pivotRow>
        <x15:pivotRow count="1">
          <x15:c>
            <x15:v>35346</x15:v>
          </x15:c>
        </x15:pivotRow>
        <x15:pivotRow count="1">
          <x15:c>
            <x15:v>66189.5</x15:v>
          </x15:c>
        </x15:pivotRow>
        <x15:pivotRow count="1">
          <x15:c>
            <x15:v>1835.3999999999999</x15:v>
          </x15:c>
        </x15:pivotRow>
        <x15:pivotRow count="1">
          <x15:c>
            <x15:v>352.59999999999997</x15:v>
          </x15:c>
        </x15:pivotRow>
        <x15:pivotRow count="1">
          <x15:c>
            <x15:v>58525.899999999994</x15:v>
          </x15:c>
        </x15:pivotRow>
        <x15:pivotRow count="1">
          <x15:c>
            <x15:v>3778.8</x15:v>
          </x15:c>
        </x15:pivotRow>
        <x15:pivotRow count="1">
          <x15:c>
            <x15:v>1222</x15:v>
          </x15:c>
        </x15:pivotRow>
        <x15:pivotRow count="1">
          <x15:c>
            <x15:v>7791</x15:v>
          </x15:c>
        </x15:pivotRow>
        <x15:pivotRow count="1">
          <x15:c>
            <x15:v>2545.4</x15:v>
          </x15:c>
        </x15:pivotRow>
        <x15:pivotRow count="1">
          <x15:c>
            <x15:v>759</x15:v>
          </x15:c>
        </x15:pivotRow>
        <x15:pivotRow count="1">
          <x15:c>
            <x15:v>63648</x15:v>
          </x15:c>
        </x15:pivotRow>
        <x15:pivotRow count="1">
          <x15:c>
            <x15:v>627</x15:v>
          </x15:c>
        </x15:pivotRow>
        <x15:pivotRow count="1">
          <x15:c>
            <x15:v>555</x15:v>
          </x15:c>
        </x15:pivotRow>
        <x15:pivotRow count="1">
          <x15:c>
            <x15:v>8811</x15:v>
          </x15:c>
        </x15:pivotRow>
        <x15:pivotRow count="1">
          <x15:c>
            <x15:v>1293.5</x15:v>
          </x15:c>
        </x15:pivotRow>
        <x15:pivotRow count="1">
          <x15:c>
            <x15:v>4235</x15:v>
          </x15:c>
        </x15:pivotRow>
        <x15:pivotRow count="1">
          <x15:c>
            <x15:v>4164.8</x15:v>
          </x15:c>
        </x15:pivotRow>
        <x15:pivotRow count="1">
          <x15:c>
            <x15:v>59210.400000000001</x15:v>
          </x15:c>
        </x15:pivotRow>
        <x15:pivotRow count="1">
          <x15:c>
            <x15:v>76393.8</x15:v>
          </x15:c>
        </x15:pivotRow>
        <x15:pivotRow count="1">
          <x15:c>
            <x15:v>465150</x15:v>
          </x15:c>
        </x15:pivotRow>
        <x15:pivotRow count="1">
          <x15:c>
            <x15:v>2668</x15:v>
          </x15:c>
        </x15:pivotRow>
        <x15:pivotRow count="1">
          <x15:c>
            <x15:v>2812.5</x15:v>
          </x15:c>
        </x15:pivotRow>
        <x15:pivotRow count="1">
          <x15:c>
            <x15:v>58905</x15:v>
          </x15:c>
        </x15:pivotRow>
        <x15:pivotRow count="1">
          <x15:c>
            <x15:v>140953.51999999999</x15:v>
          </x15:c>
        </x15:pivotRow>
        <x15:pivotRow count="1">
          <x15:c>
            <x15:v>425638.63</x15:v>
          </x15:c>
        </x15:pivotRow>
        <x15:pivotRow count="1">
          <x15:c>
            <x15:v>4272.1000000000004</x15:v>
          </x15:c>
        </x15:pivotRow>
        <x15:pivotRow count="1">
          <x15:c>
            <x15:v>28479.600000000002</x15:v>
          </x15:c>
        </x15:pivotRow>
        <x15:pivotRow count="1">
          <x15:c>
            <x15:v>42344.100000000006</x15:v>
          </x15:c>
        </x15:pivotRow>
        <x15:pivotRow count="1">
          <x15:c>
            <x15:v>6872.4</x15:v>
          </x15:c>
        </x15:pivotRow>
        <x15:pivotRow count="1">
          <x15:c>
            <x15:v>389541.60000000003</x15:v>
          </x15:c>
        </x15:pivotRow>
        <x15:pivotRow count="1">
          <x15:c>
            <x15:v>1356.6000000000001</x15:v>
          </x15:c>
        </x15:pivotRow>
        <x15:pivotRow count="1">
          <x15:c>
            <x15:v>91902</x15:v>
          </x15:c>
        </x15:pivotRow>
        <x15:pivotRow count="1">
          <x15:c>
            <x15:v>4264.8</x15:v>
          </x15:c>
        </x15:pivotRow>
        <x15:pivotRow count="1">
          <x15:c>
            <x15:v>123013</x15:v>
          </x15:c>
        </x15:pivotRow>
        <x15:pivotRow count="1">
          <x15:c>
            <x15:v>4608</x15:v>
          </x15:c>
        </x15:pivotRow>
        <x15:pivotRow count="1">
          <x15:c>
            <x15:v>412845.5</x15:v>
          </x15:c>
        </x15:pivotRow>
        <x15:pivotRow count="1">
          <x15:c>
            <x15:v>4030.3999999999996</x15:v>
          </x15:c>
        </x15:pivotRow>
        <x15:pivotRow count="1">
          <x15:c>
            <x15:v>2613.6</x15:v>
          </x15:c>
        </x15:pivotRow>
        <x15:pivotRow count="1">
          <x15:c>
            <x15:v>4427.5</x15:v>
          </x15:c>
        </x15:pivotRow>
        <x15:pivotRow count="1">
          <x15:c>
            <x15:v>10664</x15:v>
          </x15:c>
        </x15:pivotRow>
        <x15:pivotRow count="1">
          <x15:c>
            <x15:v>9535.8000000000011</x15:v>
          </x15:c>
        </x15:pivotRow>
        <x15:pivotRow count="1">
          <x15:c>
            <x15:v>994017.5</x15:v>
          </x15:c>
        </x15:pivotRow>
        <x15:pivotRow count="1">
          <x15:c>
            <x15:v>806.2</x15:v>
          </x15:c>
        </x15:pivotRow>
        <x15:pivotRow count="1">
          <x15:c>
            <x15:v>3564.3</x15:v>
          </x15:c>
        </x15:pivotRow>
        <x15:pivotRow count="1">
          <x15:c>
            <x15:v>15222</x15:v>
          </x15:c>
        </x15:pivotRow>
        <x15:pivotRow count="1">
          <x15:c>
            <x15:v>30894.1</x15:v>
          </x15:c>
        </x15:pivotRow>
        <x15:pivotRow count="1">
          <x15:c>
            <x15:v>1835.4</x15:v>
          </x15:c>
        </x15:pivotRow>
        <x15:pivotRow count="1">
          <x15:c>
            <x15:v>716</x15:v>
          </x15:c>
        </x15:pivotRow>
        <x15:pivotRow count="1">
          <x15:c>
            <x15:v>8217.9</x15:v>
          </x15:c>
        </x15:pivotRow>
        <x15:pivotRow count="1">
          <x15:c>
            <x15:v>1764.1</x15:v>
          </x15:c>
        </x15:pivotRow>
        <x15:pivotRow count="1">
          <x15:c>
            <x15:v>11968</x15:v>
          </x15:c>
        </x15:pivotRow>
        <x15:pivotRow count="1">
          <x15:c>
            <x15:v>9677.2999999999993</x15:v>
          </x15:c>
        </x15:pivotRow>
        <x15:pivotRow count="1">
          <x15:c>
            <x15:v>374829.09999999992</x15:v>
          </x15:c>
        </x15:pivotRow>
        <x15:pivotRow count="1">
          <x15:c>
            <x15:v>36317.89</x15:v>
          </x15:c>
        </x15:pivotRow>
        <x15:pivotRow count="1">
          <x15:c>
            <x15:v>148418.4</x15:v>
          </x15:c>
        </x15:pivotRow>
        <x15:pivotRow count="1">
          <x15:c>
            <x15:v>8190</x15:v>
          </x15:c>
        </x15:pivotRow>
        <x15:pivotRow count="1">
          <x15:c>
            <x15:v>4534.2</x15:v>
          </x15:c>
        </x15:pivotRow>
        <x15:pivotRow count="1">
          <x15:c>
            <x15:v>18459</x15:v>
          </x15:c>
        </x15:pivotRow>
        <x15:pivotRow count="1">
          <x15:c>
            <x15:v>21173.599999999999</x15:v>
          </x15:c>
        </x15:pivotRow>
        <x15:pivotRow count="1">
          <x15:c>
            <x15:v>30892.7</x15:v>
          </x15:c>
        </x15:pivotRow>
        <x15:pivotRow count="1">
          <x15:c>
            <x15:v>15118.300000000001</x15:v>
          </x15:c>
        </x15:pivotRow>
        <x15:pivotRow count="1">
          <x15:c>
            <x15:v>6300</x15:v>
          </x15:c>
        </x15:pivotRow>
        <x15:pivotRow count="1">
          <x15:c>
            <x15:v>2990</x15:v>
          </x15:c>
        </x15:pivotRow>
        <x15:pivotRow count="1">
          <x15:c>
            <x15:v>14922.6</x15:v>
          </x15:c>
        </x15:pivotRow>
        <x15:pivotRow count="1">
          <x15:c>
            <x15:v>269442</x15:v>
          </x15:c>
        </x15:pivotRow>
        <x15:pivotRow count="1">
          <x15:c>
            <x15:v>730968</x15:v>
          </x15:c>
        </x15:pivotRow>
        <x15:pivotRow count="1">
          <x15:c>
            <x15:v>1401525.9000000001</x15:v>
          </x15:c>
        </x15:pivotRow>
        <x15:pivotRow count="1">
          <x15:c>
            <x15:v>1335383.2</x15:v>
          </x15:c>
        </x15:pivotRow>
        <x15:pivotRow count="1">
          <x15:c>
            <x15:v>1136207.4299999997</x15:v>
          </x15:c>
        </x15:pivotRow>
        <x15:pivotRow count="1">
          <x15:c>
            <x15:v>4114</x15:v>
          </x15:c>
        </x15:pivotRow>
        <x15:pivotRow count="1">
          <x15:c>
            <x15:v>4120</x15:v>
          </x15:c>
        </x15:pivotRow>
        <x15:pivotRow count="1">
          <x15:c>
            <x15:v>3422.6</x15:v>
          </x15:c>
        </x15:pivotRow>
        <x15:pivotRow count="1">
          <x15:c>
            <x15:v>2106</x15:v>
          </x15:c>
        </x15:pivotRow>
        <x15:pivotRow count="1">
          <x15:c>
            <x15:v>19561.5</x15:v>
          </x15:c>
        </x15:pivotRow>
        <x15:pivotRow count="1">
          <x15:c>
            <x15:v>9106</x15:v>
          </x15:c>
        </x15:pivotRow>
        <x15:pivotRow count="1">
          <x15:c>
            <x15:v>2006.0000000000002</x15:v>
          </x15:c>
        </x15:pivotRow>
        <x15:pivotRow count="1">
          <x15:c>
            <x15:v>377564.3</x15:v>
          </x15:c>
        </x15:pivotRow>
        <x15:pivotRow count="1">
          <x15:c>
            <x15:v>3306.5</x15:v>
          </x15:c>
        </x15:pivotRow>
        <x15:pivotRow count="1">
          <x15:c>
            <x15:v>17396.399999999998</x15:v>
          </x15:c>
        </x15:pivotRow>
        <x15:pivotRow count="1">
          <x15:c>
            <x15:v>1795.1999999999998</x15:v>
          </x15:c>
        </x15:pivotRow>
        <x15:pivotRow count="1">
          <x15:c>
            <x15:v>38396</x15:v>
          </x15:c>
        </x15:pivotRow>
        <x15:pivotRow count="1">
          <x15:c>
            <x15:v>5974.8</x15:v>
          </x15:c>
        </x15:pivotRow>
        <x15:pivotRow count="1">
          <x15:c>
            <x15:v>2764.8</x15:v>
          </x15:c>
        </x15:pivotRow>
        <x15:pivotRow count="1">
          <x15:c>
            <x15:v>82954</x15:v>
          </x15:c>
        </x15:pivotRow>
        <x15:pivotRow count="1">
          <x15:c>
            <x15:v>1128.6000000000001</x15:v>
          </x15:c>
        </x15:pivotRow>
        <x15:pivotRow count="1">
          <x15:c>
            <x15:v>115425</x15:v>
          </x15:c>
        </x15:pivotRow>
        <x15:pivotRow count="1">
          <x15:c>
            <x15:v>1470</x15:v>
          </x15:c>
        </x15:pivotRow>
        <x15:pivotRow count="1">
          <x15:c>
            <x15:v>2340</x15:v>
          </x15:c>
        </x15:pivotRow>
        <x15:pivotRow count="1">
          <x15:c>
            <x15:v>1778.4</x15:v>
          </x15:c>
        </x15:pivotRow>
        <x15:pivotRow count="1">
          <x15:c>
            <x15:v>2812</x15:v>
          </x15:c>
        </x15:pivotRow>
        <x15:pivotRow count="1">
          <x15:c>
            <x15:v>23481</x15:v>
          </x15:c>
        </x15:pivotRow>
        <x15:pivotRow count="1">
          <x15:c>
            <x15:v>11303</x15:v>
          </x15:c>
        </x15:pivotRow>
        <x15:pivotRow count="1">
          <x15:c>
            <x15:v>5200</x15:v>
          </x15:c>
        </x15:pivotRow>
        <x15:pivotRow count="1">
          <x15:c>
            <x15:v>6127.2000000000007</x15:v>
          </x15:c>
        </x15:pivotRow>
        <x15:pivotRow count="1">
          <x15:c>
            <x15:v>10264</x15:v>
          </x15:c>
        </x15:pivotRow>
        <x15:pivotRow count="1">
          <x15:c>
            <x15:v>6307.66</x15:v>
          </x15:c>
        </x15:pivotRow>
        <x15:pivotRow count="1">
          <x15:c>
            <x15:v>118080</x15:v>
          </x15:c>
        </x15:pivotRow>
        <x15:pivotRow count="1">
          <x15:c>
            <x15:v>78625</x15:v>
          </x15:c>
        </x15:pivotRow>
        <x15:pivotRow count="1">
          <x15:c>
            <x15:v>357000</x15:v>
          </x15:c>
        </x15:pivotRow>
        <x15:pivotRow count="1">
          <x15:c>
            <x15:v>70658</x15:v>
          </x15:c>
        </x15:pivotRow>
        <x15:pivotRow count="1">
          <x15:c>
            <x15:v>4368</x15:v>
          </x15:c>
        </x15:pivotRow>
        <x15:pivotRow count="1">
          <x15:c>
            <x15:v>2901.84</x15:v>
          </x15:c>
        </x15:pivotRow>
        <x15:pivotRow count="1">
          <x15:c>
            <x15:v>1564.2</x15:v>
          </x15:c>
        </x15:pivotRow>
        <x15:pivotRow count="1">
          <x15:c>
            <x15:v>7029</x15:v>
          </x15:c>
        </x15:pivotRow>
        <x15:pivotRow count="1">
          <x15:c>
            <x15:v>7952.87</x15:v>
          </x15:c>
        </x15:pivotRow>
        <x15:pivotRow count="1">
          <x15:c>
            <x15:v>28665</x15:v>
          </x15:c>
        </x15:pivotRow>
        <x15:pivotRow count="1">
          <x15:c>
            <x15:v>5020.8599999999997</x15:v>
          </x15:c>
        </x15:pivotRow>
        <x15:pivotRow count="1">
          <x15:c>
            <x15:v>13497</x15:v>
          </x15:c>
        </x15:pivotRow>
        <x15:pivotRow count="1">
          <x15:c>
            <x15:v>4875</x15:v>
          </x15:c>
        </x15:pivotRow>
        <x15:pivotRow count="1">
          <x15:c>
            <x15:v>1455</x15:v>
          </x15:c>
        </x15:pivotRow>
        <x15:pivotRow count="1">
          <x15:c>
            <x15:v>9975</x15:v>
          </x15:c>
        </x15:pivotRow>
        <x15:pivotRow count="1">
          <x15:c>
            <x15:v>5713.2000000000007</x15:v>
          </x15:c>
        </x15:pivotRow>
        <x15:pivotRow count="1">
          <x15:c>
            <x15:v>1144.6000000000001</x15:v>
          </x15:c>
        </x15:pivotRow>
        <x15:pivotRow count="1">
          <x15:c>
            <x15:v>42795.200000000004</x15:v>
          </x15:c>
        </x15:pivotRow>
        <x15:pivotRow count="1">
          <x15:c>
            <x15:v>3607.9999999999995</x15:v>
          </x15:c>
        </x15:pivotRow>
        <x15:pivotRow count="1">
          <x15:c>
            <x15:v>1360.8</x15:v>
          </x15:c>
        </x15:pivotRow>
        <x15:pivotRow count="1">
          <x15:c>
            <x15:v>774.9</x15:v>
          </x15:c>
        </x15:pivotRow>
        <x15:pivotRow count="1">
          <x15:c>
            <x15:v>3550</x15:v>
          </x15:c>
        </x15:pivotRow>
        <x15:pivotRow count="1">
          <x15:c>
            <x15:v>11658</x15:v>
          </x15:c>
        </x15:pivotRow>
        <x15:pivotRow count="1">
          <x15:c>
            <x15:v>3360</x15:v>
          </x15:c>
        </x15:pivotRow>
        <x15:pivotRow count="1">
          <x15:c>
            <x15:v>10216.5</x15:v>
          </x15:c>
        </x15:pivotRow>
        <x15:pivotRow count="1">
          <x15:c>
            <x15:v>31084.799999999999</x15:v>
          </x15:c>
        </x15:pivotRow>
        <x15:pivotRow count="1">
          <x15:c>
            <x15:v>13850.4</x15:v>
          </x15:c>
        </x15:pivotRow>
        <x15:pivotRow count="1">
          <x15:c>
            <x15:v>2774</x15:v>
          </x15:c>
        </x15:pivotRow>
        <x15:pivotRow count="1">
          <x15:c>
            <x15:v>121225</x15:v>
          </x15:c>
        </x15:pivotRow>
        <x15:pivotRow count="1">
          <x15:c>
            <x15:v>40296</x15:v>
          </x15:c>
        </x15:pivotRow>
        <x15:pivotRow count="1">
          <x15:c>
            <x15:v>4125</x15:v>
          </x15:c>
        </x15:pivotRow>
        <x15:pivotRow count="1">
          <x15:c>
            <x15:v>22968.75</x15:v>
          </x15:c>
        </x15:pivotRow>
        <x15:pivotRow count="1">
          <x15:c>
            <x15:v>434506.19999999995</x15:v>
          </x15:c>
        </x15:pivotRow>
        <x15:pivotRow count="1">
          <x15:c>
            <x15:v>38729.5</x15:v>
          </x15:c>
        </x15:pivotRow>
        <x15:pivotRow count="1">
          <x15:c>
            <x15:v>326704.8</x15:v>
          </x15:c>
        </x15:pivotRow>
        <x15:pivotRow count="1">
          <x15:c>
            <x15:v>197019.9</x15:v>
          </x15:c>
        </x15:pivotRow>
        <x15:pivotRow count="1">
          <x15:c>
            <x15:v>2678.4</x15:v>
          </x15:c>
        </x15:pivotRow>
        <x15:pivotRow count="1">
          <x15:c>
            <x15:v>125489</x15:v>
          </x15:c>
        </x15:pivotRow>
        <x15:pivotRow count="1">
          <x15:c>
            <x15:v>10050</x15:v>
          </x15:c>
        </x15:pivotRow>
        <x15:pivotRow count="1">
          <x15:c>
            <x15:v>4074.9</x15:v>
          </x15:c>
        </x15:pivotRow>
        <x15:pivotRow count="1">
          <x15:c>
            <x15:v>168098.5</x15:v>
          </x15:c>
        </x15:pivotRow>
        <x15:pivotRow count="1">
          <x15:c>
            <x15:v>7940.0999999999995</x15:v>
          </x15:c>
        </x15:pivotRow>
        <x15:pivotRow count="1">
          <x15:c>
            <x15:v>11337.6</x15:v>
          </x15:c>
        </x15:pivotRow>
        <x15:pivotRow count="1">
          <x15:c>
            <x15:v>2855.8</x15:v>
          </x15:c>
        </x15:pivotRow>
        <x15:pivotRow count="1">
          <x15:c>
            <x15:v>12831.300000000001</x15:v>
          </x15:c>
        </x15:pivotRow>
        <x15:pivotRow count="1">
          <x15:c>
            <x15:v>58644</x15:v>
          </x15:c>
        </x15:pivotRow>
        <x15:pivotRow count="1">
          <x15:c>
            <x15:v>26533.5</x15:v>
          </x15:c>
        </x15:pivotRow>
        <x15:pivotRow count="1">
          <x15:c>
            <x15:v>1496.0000000000002</x15:v>
          </x15:c>
        </x15:pivotRow>
        <x15:pivotRow count="1">
          <x15:c>
            <x15:v>1278.72</x15:v>
          </x15:c>
        </x15:pivotRow>
        <x15:pivotRow count="1">
          <x15:c>
            <x15:v>45084</x15:v>
          </x15:c>
        </x15:pivotRow>
        <x15:pivotRow count="1">
          <x15:c>
            <x15:v>262949.8</x15:v>
          </x15:c>
        </x15:pivotRow>
        <x15:pivotRow count="1">
          <x15:c>
            <x15:v>2691</x15:v>
          </x15:c>
        </x15:pivotRow>
        <x15:pivotRow count="1">
          <x15:c>
            <x15:v>4698</x15:v>
          </x15:c>
        </x15:pivotRow>
        <x15:pivotRow count="1">
          <x15:c>
            <x15:v>33992.1</x15:v>
          </x15:c>
        </x15:pivotRow>
        <x15:pivotRow count="1">
          <x15:c>
            <x15:v>7035</x15:v>
          </x15:c>
        </x15:pivotRow>
        <x15:pivotRow count="1">
          <x15:c>
            <x15:v>7120</x15:v>
          </x15:c>
        </x15:pivotRow>
        <x15:pivotRow count="1">
          <x15:c>
            <x15:v>657211</x15:v>
          </x15:c>
        </x15:pivotRow>
        <x15:pivotRow count="1">
          <x15:c>
            <x15:v>4140</x15:v>
          </x15:c>
        </x15:pivotRow>
        <x15:pivotRow count="1">
          <x15:c>
            <x15:v>1273.5999999999999</x15:v>
          </x15:c>
        </x15:pivotRow>
        <x15:pivotRow count="1">
          <x15:c>
            <x15:v>5379</x15:v>
          </x15:c>
        </x15:pivotRow>
        <x15:pivotRow count="1">
          <x15:c>
            <x15:v>38610</x15:v>
          </x15:c>
        </x15:pivotRow>
        <x15:pivotRow count="1">
          <x15:c>
            <x15:v>1564</x15:v>
          </x15:c>
        </x15:pivotRow>
        <x15:pivotRow count="1">
          <x15:c>
            <x15:v>5841</x15:v>
          </x15:c>
        </x15:pivotRow>
        <x15:pivotRow count="1">
          <x15:c>
            <x15:v>770.8</x15:v>
          </x15:c>
        </x15:pivotRow>
        <x15:pivotRow count="1">
          <x15:c>
            <x15:v>683.1</x15:v>
          </x15:c>
        </x15:pivotRow>
        <x15:pivotRow count="1">
          <x15:c>
            <x15:v>5124</x15:v>
          </x15:c>
        </x15:pivotRow>
        <x15:pivotRow count="1">
          <x15:c>
            <x15:v>6384</x15:v>
          </x15:c>
        </x15:pivotRow>
        <x15:pivotRow count="1">
          <x15:c>
            <x15:v>2490.4</x15:v>
          </x15:c>
        </x15:pivotRow>
        <x15:pivotRow count="1">
          <x15:c>
            <x15:v>46500</x15:v>
          </x15:c>
        </x15:pivotRow>
        <x15:pivotRow count="1">
          <x15:c>
            <x15:v>12559.3</x15:v>
          </x15:c>
        </x15:pivotRow>
        <x15:pivotRow count="1">
          <x15:c>
            <x15:v>2688.88</x15:v>
          </x15:c>
        </x15:pivotRow>
        <x15:pivotRow count="1">
          <x15:c>
            <x15:v>229347.49999999997</x15:v>
          </x15:c>
        </x15:pivotRow>
        <x15:pivotRow count="1">
          <x15:c>
            <x15:v>94785.600000000006</x15:v>
          </x15:c>
        </x15:pivotRow>
        <x15:pivotRow count="1">
          <x15:c>
            <x15:v>5936.4000000000005</x15:v>
          </x15:c>
        </x15:pivotRow>
        <x15:pivotRow count="1">
          <x15:c>
            <x15:v>2310</x15:v>
          </x15:c>
        </x15:pivotRow>
        <x15:pivotRow count="1">
          <x15:c>
            <x15:v>10227.199999999999</x15:v>
          </x15:c>
        </x15:pivotRow>
        <x15:pivotRow count="1">
          <x15:c>
            <x15:v>162103.79999999999</x15:v>
          </x15:c>
        </x15:pivotRow>
        <x15:pivotRow count="1">
          <x15:c>
            <x15:v>3840.2</x15:v>
          </x15:c>
        </x15:pivotRow>
        <x15:pivotRow count="1">
          <x15:c>
            <x15:v>1946.1</x15:v>
          </x15:c>
        </x15:pivotRow>
        <x15:pivotRow count="1">
          <x15:c>
            <x15:v>990</x15:v>
          </x15:c>
        </x15:pivotRow>
        <x15:pivotRow count="1">
          <x15:c>
            <x15:v>4585</x15:v>
          </x15:c>
        </x15:pivotRow>
        <x15:pivotRow count="1">
          <x15:c>
            <x15:v>318.60000000000002</x15:v>
          </x15:c>
        </x15:pivotRow>
        <x15:pivotRow count="1">
          <x15:c>
            <x15:v>4030.3999999999996</x15:v>
          </x15:c>
        </x15:pivotRow>
        <x15:pivotRow count="1">
          <x15:c>
            <x15:v>1664.3999999999999</x15:v>
          </x15:c>
        </x15:pivotRow>
        <x15:pivotRow count="1">
          <x15:c>
            <x15:v>4041.9</x15:v>
          </x15:c>
        </x15:pivotRow>
        <x15:pivotRow count="1">
          <x15:c>
            <x15:v>8397.7999999999993</x15:v>
          </x15:c>
        </x15:pivotRow>
        <x15:pivotRow count="1">
          <x15:c>
            <x15:v>51852</x15:v>
          </x15:c>
        </x15:pivotRow>
        <x15:pivotRow count="1">
          <x15:c>
            <x15:v>129747.99999999999</x15:v>
          </x15:c>
        </x15:pivotRow>
        <x15:pivotRow count="1">
          <x15:c>
            <x15:v>688.5</x15:v>
          </x15:c>
        </x15:pivotRow>
        <x15:pivotRow count="1">
          <x15:c>
            <x15:v>5797.0999999999995</x15:v>
          </x15:c>
        </x15:pivotRow>
        <x15:pivotRow count="1">
          <x15:c>
            <x15:v>354</x15:v>
          </x15:c>
        </x15:pivotRow>
        <x15:pivotRow count="1">
          <x15:c>
            <x15:v>398.43</x15:v>
          </x15:c>
        </x15:pivotRow>
        <x15:pivotRow count="1">
          <x15:c>
            <x15:v>603.49</x15:v>
          </x15:c>
        </x15:pivotRow>
        <x15:pivotRow count="1">
          <x15:c>
            <x15:v>1976</x15:v>
          </x15:c>
        </x15:pivotRow>
        <x15:pivotRow count="1">
          <x15:c>
            <x15:v>3381.3999999999996</x15:v>
          </x15:c>
        </x15:pivotRow>
        <x15:pivotRow count="1">
          <x15:c>
            <x15:v>240040</x15:v>
          </x15:c>
        </x15:pivotRow>
        <x15:pivotRow count="1">
          <x15:c>
            <x15:v>1883.1999999999998</x15:v>
          </x15:c>
        </x15:pivotRow>
        <x15:pivotRow count="1">
          <x15:c>
            <x15:v>274111.7</x15:v>
          </x15:c>
        </x15:pivotRow>
        <x15:pivotRow count="1">
          <x15:c>
            <x15:v>21657.599999999999</x15:v>
          </x15:c>
        </x15:pivotRow>
        <x15:pivotRow count="1">
          <x15:c>
            <x15:v>3336</x15:v>
          </x15:c>
        </x15:pivotRow>
        <x15:pivotRow count="1">
          <x15:c>
            <x15:v>1435.1999999999998</x15:v>
          </x15:c>
        </x15:pivotRow>
        <x15:pivotRow count="1">
          <x15:c>
            <x15:v>27306.399999999998</x15:v>
          </x15:c>
        </x15:pivotRow>
        <x15:pivotRow count="1">
          <x15:c>
            <x15:v>14515.199999999999</x15:v>
          </x15:c>
        </x15:pivotRow>
        <x15:pivotRow count="1">
          <x15:c>
            <x15:v>1672</x15:v>
          </x15:c>
        </x15:pivotRow>
        <x15:pivotRow count="1">
          <x15:c>
            <x15:v>12756.800000000001</x15:v>
          </x15:c>
        </x15:pivotRow>
        <x15:pivotRow count="1">
          <x15:c>
            <x15:v>240391.80000000002</x15:v>
          </x15:c>
        </x15:pivotRow>
        <x15:pivotRow count="1">
          <x15:c>
            <x15:v>45249.999999999993</x15:v>
          </x15:c>
        </x15:pivotRow>
        <x15:pivotRow count="1">
          <x15:c>
            <x15:v>3888</x15:v>
          </x15:c>
        </x15:pivotRow>
        <x15:pivotRow count="1">
          <x15:c>
            <x15:v>1832</x15:v>
          </x15:c>
        </x15:pivotRow>
        <x15:pivotRow count="1">
          <x15:c>
            <x15:v>1160</x15:v>
          </x15:c>
        </x15:pivotRow>
        <x15:pivotRow count="1">
          <x15:c>
            <x15:v>12708</x15:v>
          </x15:c>
        </x15:pivotRow>
        <x15:pivotRow count="1">
          <x15:c>
            <x15:v>4807</x15:v>
          </x15:c>
        </x15:pivotRow>
        <x15:pivotRow count="1">
          <x15:c>
            <x15:v>915.11</x15:v>
          </x15:c>
        </x15:pivotRow>
        <x15:pivotRow count="1">
          <x15:c>
            <x15:v>3335</x15:v>
          </x15:c>
        </x15:pivotRow>
        <x15:pivotRow count="1">
          <x15:c>
            <x15:v>1247</x15:v>
          </x15:c>
        </x15:pivotRow>
        <x15:pivotRow count="1">
          <x15:c>
            <x15:v>7722</x15:v>
          </x15:c>
        </x15:pivotRow>
        <x15:pivotRow count="1">
          <x15:c>
            <x15:v>2504.3000000000002</x15:v>
          </x15:c>
        </x15:pivotRow>
        <x15:pivotRow count="1">
          <x15:c>
            <x15:v>257469</x15:v>
          </x15:c>
        </x15:pivotRow>
        <x15:pivotRow count="1">
          <x15:c>
            <x15:v>2536.5</x15:v>
          </x15:c>
        </x15:pivotRow>
        <x15:pivotRow count="1">
          <x15:c>
            <x15:v>1342.88</x15:v>
          </x15:c>
        </x15:pivotRow>
        <x15:pivotRow count="1">
          <x15:c>
            <x15:v>13804</x15:v>
          </x15:c>
        </x15:pivotRow>
        <x15:pivotRow count="1">
          <x15:c>
            <x15:v>54560</x15:v>
          </x15:c>
        </x15:pivotRow>
        <x15:pivotRow count="1">
          <x15:c>
            <x15:v>2660</x15:v>
          </x15:c>
        </x15:pivotRow>
        <x15:pivotRow count="1">
          <x15:c>
            <x15:v>8437.5999999999985</x15:v>
          </x15:c>
        </x15:pivotRow>
        <x15:pivotRow count="1">
          <x15:c>
            <x15:v>787.5</x15:v>
          </x15:c>
        </x15:pivotRow>
        <x15:pivotRow count="1">
          <x15:c>
            <x15:v>6680</x15:v>
          </x15:c>
        </x15:pivotRow>
        <x15:pivotRow count="1">
          <x15:c>
            <x15:v>50492.4</x15:v>
          </x15:c>
        </x15:pivotRow>
        <x15:pivotRow count="1">
          <x15:c>
            <x15:v>181505.99999999997</x15:v>
          </x15:c>
        </x15:pivotRow>
        <x15:pivotRow count="1">
          <x15:c>
            <x15:v>25174.25</x15:v>
          </x15:c>
        </x15:pivotRow>
        <x15:pivotRow count="1">
          <x15:c>
            <x15:v>690985.02999999991</x15:v>
          </x15:c>
        </x15:pivotRow>
        <x15:pivotRow count="1">
          <x15:c>
            <x15:v>77083.179999999993</x15:v>
          </x15:c>
        </x15:pivotRow>
        <x15:pivotRow count="1">
          <x15:c>
            <x15:v>2753479.4000000008</x15:v>
          </x15:c>
        </x15:pivotRow>
        <x15:pivotRow count="1">
          <x15:c>
            <x15:v>6090</x15:v>
          </x15:c>
        </x15:pivotRow>
        <x15:pivotRow count="1">
          <x15:c>
            <x15:v>9636</x15:v>
          </x15:c>
        </x15:pivotRow>
        <x15:pivotRow count="1">
          <x15:c>
            <x15:v>13303.5</x15:v>
          </x15:c>
        </x15:pivotRow>
        <x15:pivotRow count="1">
          <x15:c>
            <x15:v>3355.8</x15:v>
          </x15:c>
        </x15:pivotRow>
        <x15:pivotRow count="1">
          <x15:c>
            <x15:v>14640</x15:v>
          </x15:c>
        </x15:pivotRow>
        <x15:pivotRow count="1">
          <x15:c>
            <x15:v>1107</x15:v>
          </x15:c>
        </x15:pivotRow>
        <x15:pivotRow count="1">
          <x15:c>
            <x15:v>4104</x15:v>
          </x15:c>
        </x15:pivotRow>
        <x15:pivotRow count="1">
          <x15:c>
            <x15:v>3905.4</x15:v>
          </x15:c>
        </x15:pivotRow>
        <x15:pivotRow count="1">
          <x15:c>
            <x15:v>59786</x15:v>
          </x15:c>
        </x15:pivotRow>
        <x15:pivotRow count="1">
          <x15:c>
            <x15:v>5027.3999999999996</x15:v>
          </x15:c>
        </x15:pivotRow>
        <x15:pivotRow count="1">
          <x15:c>
            <x15:v>2646.7</x15:v>
          </x15:c>
        </x15:pivotRow>
        <x15:pivotRow count="1">
          <x15:c>
            <x15:v>132810.29999999999</x15:v>
          </x15:c>
        </x15:pivotRow>
        <x15:pivotRow count="1">
          <x15:c>
            <x15:v>959621.77999999991</x15:v>
          </x15:c>
        </x15:pivotRow>
        <x15:pivotRow count="1">
          <x15:c>
            <x15:v>1755008.8</x15:v>
          </x15:c>
        </x15:pivotRow>
        <x15:pivotRow count="1">
          <x15:c>
            <x15:v>14592</x15:v>
          </x15:c>
        </x15:pivotRow>
        <x15:pivotRow count="1">
          <x15:c>
            <x15:v>4526.3999999999996</x15:v>
          </x15:c>
        </x15:pivotRow>
        <x15:pivotRow count="1">
          <x15:c>
            <x15:v>9282.6</x15:v>
          </x15:c>
        </x15:pivotRow>
        <x15:pivotRow count="1">
          <x15:c>
            <x15:v>4876.2</x15:v>
          </x15:c>
        </x15:pivotRow>
        <x15:pivotRow count="1">
          <x15:c>
            <x15:v>1240.2</x15:v>
          </x15:c>
        </x15:pivotRow>
        <x15:pivotRow count="1">
          <x15:c>
            <x15:v>2539.1999999999998</x15:v>
          </x15:c>
        </x15:pivotRow>
        <x15:pivotRow count="1">
          <x15:c>
            <x15:v>3495.9999999999995</x15:v>
          </x15:c>
        </x15:pivotRow>
        <x15:pivotRow count="1">
          <x15:c>
            <x15:v>3742.2</x15:v>
          </x15:c>
        </x15:pivotRow>
        <x15:pivotRow count="1">
          <x15:c>
            <x15:v>1104</x15:v>
          </x15:c>
        </x15:pivotRow>
        <x15:pivotRow count="1">
          <x15:c>
            <x15:v>2376</x15:v>
          </x15:c>
        </x15:pivotRow>
        <x15:pivotRow count="1">
          <x15:c>
            <x15:v>1754.1999999999998</x15:v>
          </x15:c>
        </x15:pivotRow>
        <x15:pivotRow count="1">
          <x15:c>
            <x15:v>1934.2</x15:v>
          </x15:c>
        </x15:pivotRow>
        <x15:pivotRow count="1">
          <x15:c>
            <x15:v>78818.399999999994</x15:v>
          </x15:c>
        </x15:pivotRow>
        <x15:pivotRow count="1">
          <x15:c>
            <x15:v>1168.2</x15:v>
          </x15:c>
        </x15:pivotRow>
        <x15:pivotRow count="1">
          <x15:c>
            <x15:v>5368</x15:v>
          </x15:c>
        </x15:pivotRow>
        <x15:pivotRow count="1">
          <x15:c>
            <x15:v>84668</x15:v>
          </x15:c>
        </x15:pivotRow>
        <x15:pivotRow count="1">
          <x15:c>
            <x15:v>1095</x15:v>
          </x15:c>
        </x15:pivotRow>
        <x15:pivotRow count="1">
          <x15:c>
            <x15:v>49242.8</x15:v>
          </x15:c>
        </x15:pivotRow>
        <x15:pivotRow count="1">
          <x15:c>
            <x15:v>20844.600000000002</x15:v>
          </x15:c>
        </x15:pivotRow>
        <x15:pivotRow count="1">
          <x15:c>
            <x15:v>1710</x15:v>
          </x15:c>
        </x15:pivotRow>
        <x15:pivotRow count="1">
          <x15:c>
            <x15:v>2736</x15:v>
          </x15:c>
        </x15:pivotRow>
        <x15:pivotRow count="1">
          <x15:c>
            <x15:v>3186</x15:v>
          </x15:c>
        </x15:pivotRow>
        <x15:pivotRow count="1">
          <x15:c>
            <x15:v>7080</x15:v>
          </x15:c>
        </x15:pivotRow>
        <x15:pivotRow count="1">
          <x15:c>
            <x15:v>512</x15:v>
          </x15:c>
        </x15:pivotRow>
        <x15:pivotRow count="1">
          <x15:c>
            <x15:v>1733.1000000000001</x15:v>
          </x15:c>
        </x15:pivotRow>
        <x15:pivotRow count="1">
          <x15:c>
            <x15:v>4377.6000000000004</x15:v>
          </x15:c>
        </x15:pivotRow>
        <x15:pivotRow count="1">
          <x15:c>
            <x15:v>1369.5</x15:v>
          </x15:c>
        </x15:pivotRow>
        <x15:pivotRow count="1">
          <x15:c>
            <x15:v>2465.6</x15:v>
          </x15:c>
        </x15:pivotRow>
        <x15:pivotRow count="1">
          <x15:c>
            <x15:v>144053.9</x15:v>
          </x15:c>
        </x15:pivotRow>
        <x15:pivotRow count="1">
          <x15:c>
            <x15:v>12886.14</x15:v>
          </x15:c>
        </x15:pivotRow>
        <x15:pivotRow count="1">
          <x15:c>
            <x15:v>9288.6</x15:v>
          </x15:c>
        </x15:pivotRow>
        <x15:pivotRow count="1">
          <x15:c>
            <x15:v>105538.5</x15:v>
          </x15:c>
        </x15:pivotRow>
        <x15:pivotRow count="1">
          <x15:c>
            <x15:v>105591</x15:v>
          </x15:c>
        </x15:pivotRow>
        <x15:pivotRow count="1">
          <x15:c>
            <x15:v>58516.799999999996</x15:v>
          </x15:c>
        </x15:pivotRow>
        <x15:pivotRow count="1">
          <x15:c>
            <x15:v>2214.8000000000002</x15:v>
          </x15:c>
        </x15:pivotRow>
        <x15:pivotRow count="1">
          <x15:c>
            <x15:v>725.2</x15:v>
          </x15:c>
        </x15:pivotRow>
        <x15:pivotRow count="1">
          <x15:c>
            <x15:v>9396</x15:v>
          </x15:c>
        </x15:pivotRow>
        <x15:pivotRow count="1">
          <x15:c>
            <x15:v>17612</x15:v>
          </x15:c>
        </x15:pivotRow>
        <x15:pivotRow count="1">
          <x15:c>
            <x15:v>68579.7</x15:v>
          </x15:c>
        </x15:pivotRow>
        <x15:pivotRow count="1">
          <x15:c>
            <x15:v>28495</x15:v>
          </x15:c>
        </x15:pivotRow>
        <x15:pivotRow count="1">
          <x15:c>
            <x15:v>19890</x15:v>
          </x15:c>
        </x15:pivotRow>
        <x15:pivotRow count="1">
          <x15:c>
            <x15:v>5453.4000000000005</x15:v>
          </x15:c>
        </x15:pivotRow>
        <x15:pivotRow count="1">
          <x15:c>
            <x15:v>1420.3999999999999</x15:v>
          </x15:c>
        </x15:pivotRow>
        <x15:pivotRow count="1">
          <x15:c>
            <x15:v>2059.2000000000003</x15:v>
          </x15:c>
        </x15:pivotRow>
        <x15:pivotRow count="1">
          <x15:c>
            <x15:v>6384.7999999999993</x15:v>
          </x15:c>
        </x15:pivotRow>
        <x15:pivotRow count="1">
          <x15:c>
            <x15:v>1260</x15:v>
          </x15:c>
        </x15:pivotRow>
        <x15:pivotRow count="1">
          <x15:c>
            <x15:v>2998.8</x15:v>
          </x15:c>
        </x15:pivotRow>
        <x15:pivotRow count="1">
          <x15:c>
            <x15:v>3343.9</x15:v>
          </x15:c>
        </x15:pivotRow>
        <x15:pivotRow count="1">
          <x15:c>
            <x15:v>36719.1</x15:v>
          </x15:c>
        </x15:pivotRow>
        <x15:pivotRow count="1">
          <x15:c>
            <x15:v>1788</x15:v>
          </x15:c>
        </x15:pivotRow>
        <x15:pivotRow count="1">
          <x15:c>
            <x15:v>5423.6</x15:v>
          </x15:c>
        </x15:pivotRow>
        <x15:pivotRow count="1">
          <x15:c>
            <x15:v>4543.6000000000004</x15:v>
          </x15:c>
        </x15:pivotRow>
        <x15:pivotRow count="1">
          <x15:c>
            <x15:v>51486.8</x15:v>
          </x15:c>
        </x15:pivotRow>
        <x15:pivotRow count="1">
          <x15:c>
            <x15:v>181705.55</x15:v>
          </x15:c>
        </x15:pivotRow>
        <x15:pivotRow count="1">
          <x15:c>
            <x15:v>19550.2</x15:v>
          </x15:c>
        </x15:pivotRow>
        <x15:pivotRow count="1">
          <x15:c>
            <x15:v>1785</x15:v>
          </x15:c>
        </x15:pivotRow>
        <x15:pivotRow count="1">
          <x15:c>
            <x15:v>238781.4</x15:v>
          </x15:c>
        </x15:pivotRow>
        <x15:pivotRow count="1">
          <x15:c>
            <x15:v>164971</x15:v>
          </x15:c>
        </x15:pivotRow>
        <x15:pivotRow count="1">
          <x15:c>
            <x15:v>67777.8</x15:v>
          </x15:c>
        </x15:pivotRow>
        <x15:pivotRow count="1">
          <x15:c>
            <x15:v>1267.2</x15:v>
          </x15:c>
        </x15:pivotRow>
        <x15:pivotRow count="1">
          <x15:c>
            <x15:v>105108.19</x15:v>
          </x15:c>
        </x15:pivotRow>
        <x15:pivotRow count="1">
          <x15:c>
            <x15:v>80230.8</x15:v>
          </x15:c>
        </x15:pivotRow>
        <x15:pivotRow count="1">
          <x15:c>
            <x15:v>14508</x15:v>
          </x15:c>
        </x15:pivotRow>
        <x15:pivotRow count="1">
          <x15:c>
            <x15:v>8698.8000000000011</x15:v>
          </x15:c>
        </x15:pivotRow>
        <x15:pivotRow count="1">
          <x15:c>
            <x15:v>5670</x15:v>
          </x15:c>
        </x15:pivotRow>
        <x15:pivotRow count="1">
          <x15:c>
            <x15:v>2736</x15:v>
          </x15:c>
        </x15:pivotRow>
        <x15:pivotRow count="1">
          <x15:c>
            <x15:v>53819.6</x15:v>
          </x15:c>
        </x15:pivotRow>
        <x15:pivotRow count="1">
          <x15:c>
            <x15:v>4116</x15:v>
          </x15:c>
        </x15:pivotRow>
        <x15:pivotRow count="1">
          <x15:c>
            <x15:v>6534</x15:v>
          </x15:c>
        </x15:pivotRow>
        <x15:pivotRow count="1">
          <x15:c>
            <x15:v>7370.4</x15:v>
          </x15:c>
        </x15:pivotRow>
        <x15:pivotRow count="1">
          <x15:c>
            <x15:v>1703.1200000000001</x15:v>
          </x15:c>
        </x15:pivotRow>
        <x15:pivotRow count="1">
          <x15:c>
            <x15:v>5338.08</x15:v>
          </x15:c>
        </x15:pivotRow>
        <x15:pivotRow count="1">
          <x15:c>
            <x15:v>20605.399999999998</x15:v>
          </x15:c>
        </x15:pivotRow>
        <x15:pivotRow count="1">
          <x15:c>
            <x15:v>2007</x15:v>
          </x15:c>
        </x15:pivotRow>
        <x15:pivotRow count="1">
          <x15:c>
            <x15:v>44135</x15:v>
          </x15:c>
        </x15:pivotRow>
        <x15:pivotRow count="1">
          <x15:c>
            <x15:v>408206.14</x15:v>
          </x15:c>
        </x15:pivotRow>
        <x15:pivotRow count="1">
          <x15:c>
            <x15:v>1116.8999999999999</x15:v>
          </x15:c>
        </x15:pivotRow>
        <x15:pivotRow count="1">
          <x15:c>
            <x15:v>24480</x15:v>
          </x15:c>
        </x15:pivotRow>
        <x15:pivotRow count="1">
          <x15:c>
            <x15:v>23856</x15:v>
          </x15:c>
        </x15:pivotRow>
        <x15:pivotRow count="1">
          <x15:c>
            <x15:v>3139.5</x15:v>
          </x15:c>
        </x15:pivotRow>
        <x15:pivotRow count="1">
          <x15:c>
            <x15:v>120932</x15:v>
          </x15:c>
        </x15:pivotRow>
        <x15:pivotRow count="1">
          <x15:c>
            <x15:v>1759.5</x15:v>
          </x15:c>
        </x15:pivotRow>
        <x15:pivotRow count="1">
          <x15:c>
            <x15:v>765.90000000000009</x15:v>
          </x15:c>
        </x15:pivotRow>
        <x15:pivotRow count="1">
          <x15:c>
            <x15:v>98163.7</x15:v>
          </x15:c>
        </x15:pivotRow>
        <x15:pivotRow count="1">
          <x15:c>
            <x15:v>17108.759999999998</x15:v>
          </x15:c>
        </x15:pivotRow>
        <x15:pivotRow count="1">
          <x15:c>
            <x15:v>1478.7</x15:v>
          </x15:c>
        </x15:pivotRow>
        <x15:pivotRow count="1">
          <x15:c>
            <x15:v>42600</x15:v>
          </x15:c>
        </x15:pivotRow>
        <x15:pivotRow count="1">
          <x15:c>
            <x15:v>30800.000000000004</x15:v>
          </x15:c>
        </x15:pivotRow>
        <x15:pivotRow count="1">
          <x15:c>
            <x15:v>4031.92</x15:v>
          </x15:c>
        </x15:pivotRow>
        <x15:pivotRow count="1">
          <x15:c>
            <x15:v>2214.5</x15:v>
          </x15:c>
        </x15:pivotRow>
        <x15:pivotRow count="1">
          <x15:c>
            <x15:v>4163.8</x15:v>
          </x15:c>
        </x15:pivotRow>
        <x15:pivotRow count="1">
          <x15:c>
            <x15:v>21249.9</x15:v>
          </x15:c>
        </x15:pivotRow>
        <x15:pivotRow count="1">
          <x15:c>
            <x15:v>6825</x15:v>
          </x15:c>
        </x15:pivotRow>
        <x15:pivotRow count="1">
          <x15:c>
            <x15:v>6407.9800000000005</x15:v>
          </x15:c>
        </x15:pivotRow>
        <x15:pivotRow count="1">
          <x15:c>
            <x15:v>1618.5</x15:v>
          </x15:c>
        </x15:pivotRow>
        <x15:pivotRow count="1">
          <x15:c>
            <x15:v>2812.12</x15:v>
          </x15:c>
        </x15:pivotRow>
        <x15:pivotRow count="1">
          <x15:c>
            <x15:v>1995</x15:v>
          </x15:c>
        </x15:pivotRow>
        <x15:pivotRow count="1">
          <x15:c>
            <x15:v>3046.4</x15:v>
          </x15:c>
        </x15:pivotRow>
        <x15:pivotRow count="1">
          <x15:c>
            <x15:v>1569.0700000000002</x15:v>
          </x15:c>
        </x15:pivotRow>
        <x15:pivotRow count="1">
          <x15:c>
            <x15:v>3960</x15:v>
          </x15:c>
        </x15:pivotRow>
        <x15:pivotRow count="1">
          <x15:c>
            <x15:v>106105.8</x15:v>
          </x15:c>
        </x15:pivotRow>
        <x15:pivotRow count="1">
          <x15:c>
            <x15:v>2262</x15:v>
          </x15:c>
        </x15:pivotRow>
        <x15:pivotRow count="1">
          <x15:c>
            <x15:v>2400</x15:v>
          </x15:c>
        </x15:pivotRow>
        <x15:pivotRow count="1">
          <x15:c>
            <x15:v>392189.4</x15:v>
          </x15:c>
        </x15:pivotRow>
        <x15:pivotRow count="1">
          <x15:c>
            <x15:v>3766.7999999999997</x15:v>
          </x15:c>
        </x15:pivotRow>
        <x15:pivotRow count="1">
          <x15:c>
            <x15:v>21060</x15:v>
          </x15:c>
        </x15:pivotRow>
        <x15:pivotRow count="1">
          <x15:c>
            <x15:v>216295.2</x15:v>
          </x15:c>
        </x15:pivotRow>
        <x15:pivotRow count="1">
          <x15:c>
            <x15:v>843.2</x15:v>
          </x15:c>
        </x15:pivotRow>
        <x15:pivotRow count="1">
          <x15:c>
            <x15:v>4354</x15:v>
          </x15:c>
        </x15:pivotRow>
        <x15:pivotRow count="1">
          <x15:c>
            <x15:v>43841.21</x15:v>
          </x15:c>
        </x15:pivotRow>
        <x15:pivotRow count="1">
          <x15:c>
            <x15:v>4674</x15:v>
          </x15:c>
        </x15:pivotRow>
        <x15:pivotRow count="1">
          <x15:c>
            <x15:v>4088</x15:v>
          </x15:c>
        </x15:pivotRow>
        <x15:pivotRow count="1">
          <x15:c>
            <x15:v>5691.5999999999995</x15:v>
          </x15:c>
        </x15:pivotRow>
        <x15:pivotRow count="1">
          <x15:c>
            <x15:v>170289</x15:v>
          </x15:c>
        </x15:pivotRow>
        <x15:pivotRow count="1">
          <x15:c>
            <x15:v>16532.5</x15:v>
          </x15:c>
        </x15:pivotRow>
        <x15:pivotRow count="1">
          <x15:c>
            <x15:v>1230</x15:v>
          </x15:c>
        </x15:pivotRow>
        <x15:pivotRow count="1">
          <x15:c>
            <x15:v>1440</x15:v>
          </x15:c>
        </x15:pivotRow>
        <x15:pivotRow count="1">
          <x15:c>
            <x15:v>11466.5</x15:v>
          </x15:c>
        </x15:pivotRow>
        <x15:pivotRow count="1">
          <x15:c>
            <x15:v>1192.5</x15:v>
          </x15:c>
        </x15:pivotRow>
        <x15:pivotRow count="1">
          <x15:c>
            <x15:v>114010</x15:v>
          </x15:c>
        </x15:pivotRow>
        <x15:pivotRow count="1">
          <x15:c>
            <x15:v>7630</x15:v>
          </x15:c>
        </x15:pivotRow>
        <x15:pivotRow count="1">
          <x15:c>
            <x15:v>805.80000000000007</x15:v>
          </x15:c>
        </x15:pivotRow>
        <x15:pivotRow count="1">
          <x15:c>
            <x15:v>15716.070000000002</x15:v>
          </x15:c>
        </x15:pivotRow>
        <x15:pivotRow count="1">
          <x15:c>
            <x15:v>32472</x15:v>
          </x15:c>
        </x15:pivotRow>
        <x15:pivotRow count="1">
          <x15:c>
            <x15:v>4158.75</x15:v>
          </x15:c>
        </x15:pivotRow>
        <x15:pivotRow count="1">
          <x15:c>
            <x15:v>45185.279999999999</x15:v>
          </x15:c>
        </x15:pivotRow>
        <x15:pivotRow count="1">
          <x15:c>
            <x15:v>4296.6000000000004</x15:v>
          </x15:c>
        </x15:pivotRow>
        <x15:pivotRow count="1">
          <x15:c>
            <x15:v>3839</x15:v>
          </x15:c>
        </x15:pivotRow>
        <x15:pivotRow count="1">
          <x15:c>
            <x15:v>3778.8</x15:v>
          </x15:c>
        </x15:pivotRow>
        <x15:pivotRow count="1">
          <x15:c>
            <x15:v>2670.2000000000003</x15:v>
          </x15:c>
        </x15:pivotRow>
        <x15:pivotRow count="1">
          <x15:c>
            <x15:v>13376</x15:v>
          </x15:c>
        </x15:pivotRow>
        <x15:pivotRow count="1">
          <x15:c>
            <x15:v>12600</x15:v>
          </x15:c>
        </x15:pivotRow>
        <x15:pivotRow count="1">
          <x15:c>
            <x15:v>2900.7000000000003</x15:v>
          </x15:c>
        </x15:pivotRow>
        <x15:pivotRow count="1">
          <x15:c>
            <x15:v>39560.400000000001</x15:v>
          </x15:c>
        </x15:pivotRow>
        <x15:pivotRow count="1">
          <x15:c>
            <x15:v>18144</x15:v>
          </x15:c>
        </x15:pivotRow>
        <x15:pivotRow count="1">
          <x15:c>
            <x15:v>19875</x15:v>
          </x15:c>
        </x15:pivotRow>
        <x15:pivotRow count="1">
          <x15:c>
            <x15:v>24304.799999999999</x15:v>
          </x15:c>
        </x15:pivotRow>
        <x15:pivotRow count="1">
          <x15:c>
            <x15:v>12572</x15:v>
          </x15:c>
        </x15:pivotRow>
        <x15:pivotRow count="1">
          <x15:c>
            <x15:v>4468.8</x15:v>
          </x15:c>
        </x15:pivotRow>
        <x15:pivotRow count="1">
          <x15:c>
            <x15:v>1176</x15:v>
          </x15:c>
        </x15:pivotRow>
        <x15:pivotRow count="1">
          <x15:c>
            <x15:v>4495.5</x15:v>
          </x15:c>
        </x15:pivotRow>
        <x15:pivotRow count="1">
          <x15:c>
            <x15:v>729.6</x15:v>
          </x15:c>
        </x15:pivotRow>
        <x15:pivotRow count="1">
          <x15:c>
            <x15:v>1241.27</x15:v>
          </x15:c>
        </x15:pivotRow>
        <x15:pivotRow count="1">
          <x15:c>
            <x15:v>3667.2999999999997</x15:v>
          </x15:c>
        </x15:pivotRow>
        <x15:pivotRow count="1">
          <x15:c>
            <x15:v>6138</x15:v>
          </x15:c>
        </x15:pivotRow>
        <x15:pivotRow count="1">
          <x15:c>
            <x15:v>68972.399999999994</x15:v>
          </x15:c>
        </x15:pivotRow>
        <x15:pivotRow count="1">
          <x15:c>
            <x15:v>418.70000000000005</x15:v>
          </x15:c>
        </x15:pivotRow>
        <x15:pivotRow count="1">
          <x15:c>
            <x15:v>32076</x15:v>
          </x15:c>
        </x15:pivotRow>
        <x15:pivotRow count="1">
          <x15:c>
            <x15:v>51646</x15:v>
          </x15:c>
        </x15:pivotRow>
        <x15:pivotRow count="1">
          <x15:c>
            <x15:v>36263.700000000004</x15:v>
          </x15:c>
        </x15:pivotRow>
        <x15:pivotRow count="1">
          <x15:c>
            <x15:v>594</x15:v>
          </x15:c>
        </x15:pivotRow>
        <x15:pivotRow count="1">
          <x15:c>
            <x15:v>3591</x15:v>
          </x15:c>
        </x15:pivotRow>
        <x15:pivotRow count="1">
          <x15:c>
            <x15:v>2835</x15:v>
          </x15:c>
        </x15:pivotRow>
        <x15:pivotRow count="1">
          <x15:c>
            <x15:v>1344</x15:v>
          </x15:c>
        </x15:pivotRow>
        <x15:pivotRow count="1">
          <x15:c>
            <x15:v>9884</x15:v>
          </x15:c>
        </x15:pivotRow>
        <x15:pivotRow count="1">
          <x15:c>
            <x15:v>18026.14</x15:v>
          </x15:c>
        </x15:pivotRow>
        <x15:pivotRow count="1">
          <x15:c>
            <x15:v>29674</x15:v>
          </x15:c>
        </x15:pivotRow>
        <x15:pivotRow count="1">
          <x15:c>
            <x15:v>6000</x15:v>
          </x15:c>
        </x15:pivotRow>
        <x15:pivotRow count="1">
          <x15:c>
            <x15:v>15795.39</x15:v>
          </x15:c>
        </x15:pivotRow>
        <x15:pivotRow count="1">
          <x15:c>
            <x15:v>26664</x15:v>
          </x15:c>
        </x15:pivotRow>
        <x15:pivotRow count="1">
          <x15:c>
            <x15:v>895.69999999999993</x15:v>
          </x15:c>
        </x15:pivotRow>
        <x15:pivotRow count="1">
          <x15:c>
            <x15:v>17902.080000000002</x15:v>
          </x15:c>
        </x15:pivotRow>
        <x15:pivotRow count="1">
          <x15:c>
            <x15:v>64070.999999999993</x15:v>
          </x15:c>
        </x15:pivotRow>
        <x15:pivotRow count="1">
          <x15:c>
            <x15:v>22496</x15:v>
          </x15:c>
        </x15:pivotRow>
        <x15:pivotRow count="1">
          <x15:c>
            <x15:v>651</x15:v>
          </x15:c>
        </x15:pivotRow>
        <x15:pivotRow count="1">
          <x15:c>
            <x15:v>2250</x15:v>
          </x15:c>
        </x15:pivotRow>
        <x15:pivotRow count="1">
          <x15:c>
            <x15:v>16740</x15:v>
          </x15:c>
        </x15:pivotRow>
        <x15:pivotRow count="1">
          <x15:c>
            <x15:v>13565.82</x15:v>
          </x15:c>
        </x15:pivotRow>
        <x15:pivotRow count="1">
          <x15:c>
            <x15:v>19189.5</x15:v>
          </x15:c>
        </x15:pivotRow>
        <x15:pivotRow count="1">
          <x15:c>
            <x15:v>46985.4</x15:v>
          </x15:c>
        </x15:pivotRow>
        <x15:pivotRow count="1">
          <x15:c>
            <x15:v>46182</x15:v>
          </x15:c>
        </x15:pivotRow>
        <x15:pivotRow count="1">
          <x15:c>
            <x15:v>1021.2</x15:v>
          </x15:c>
        </x15:pivotRow>
        <x15:pivotRow count="1">
          <x15:c>
            <x15:v>6251</x15:v>
          </x15:c>
        </x15:pivotRow>
        <x15:pivotRow count="1">
          <x15:c>
            <x15:v>52668</x15:v>
          </x15:c>
        </x15:pivotRow>
        <x15:pivotRow count="1">
          <x15:c>
            <x15:v>14979.6</x15:v>
          </x15:c>
        </x15:pivotRow>
        <x15:pivotRow count="1">
          <x15:c>
            <x15:v>902</x15:v>
          </x15:c>
        </x15:pivotRow>
        <x15:pivotRow count="1">
          <x15:c>
            <x15:v>174898.80000000002</x15:v>
          </x15:c>
        </x15:pivotRow>
        <x15:pivotRow count="1">
          <x15:c>
            <x15:v>1396.2</x15:v>
          </x15:c>
        </x15:pivotRow>
        <x15:pivotRow count="1">
          <x15:c>
            <x15:v>16008</x15:v>
          </x15:c>
        </x15:pivotRow>
        <x15:pivotRow count="1">
          <x15:c>
            <x15:v>1029.28</x15:v>
          </x15:c>
        </x15:pivotRow>
        <x15:pivotRow count="1">
          <x15:c>
            <x15:v>403</x15:v>
          </x15:c>
        </x15:pivotRow>
        <x15:pivotRow count="1">
          <x15:c>
            <x15:v>19474</x15:v>
          </x15:c>
        </x15:pivotRow>
        <x15:pivotRow count="1">
          <x15:c>
            <x15:v>7702.2000000000007</x15:v>
          </x15:c>
        </x15:pivotRow>
        <x15:pivotRow count="1">
          <x15:c>
            <x15:v>6556</x15:v>
          </x15:c>
        </x15:pivotRow>
        <x15:pivotRow count="1">
          <x15:c>
            <x15:v>69156</x15:v>
          </x15:c>
        </x15:pivotRow>
        <x15:pivotRow count="1">
          <x15:c>
            <x15:v>24229</x15:v>
          </x15:c>
        </x15:pivotRow>
        <x15:pivotRow count="1">
          <x15:c>
            <x15:v>834.96</x15:v>
          </x15:c>
        </x15:pivotRow>
        <x15:pivotRow count="1">
          <x15:c>
            <x15:v>74138</x15:v>
          </x15:c>
        </x15:pivotRow>
        <x15:pivotRow count="1">
          <x15:c>
            <x15:v>112617.35999999999</x15:v>
          </x15:c>
        </x15:pivotRow>
        <x15:pivotRow count="1">
          <x15:c>
            <x15:v>24912.799999999999</x15:v>
          </x15:c>
        </x15:pivotRow>
        <x15:pivotRow count="1">
          <x15:c>
            <x15:v>10780</x15:v>
          </x15:c>
        </x15:pivotRow>
        <x15:pivotRow count="1">
          <x15:c>
            <x15:v>4750</x15:v>
          </x15:c>
        </x15:pivotRow>
        <x15:pivotRow count="1">
          <x15:c>
            <x15:v>3024</x15:v>
          </x15:c>
        </x15:pivotRow>
        <x15:pivotRow count="1">
          <x15:c>
            <x15:v>2300</x15:v>
          </x15:c>
        </x15:pivotRow>
        <x15:pivotRow count="1">
          <x15:c>
            <x15:v>4830</x15:v>
          </x15:c>
        </x15:pivotRow>
        <x15:pivotRow count="1">
          <x15:c>
            <x15:v>1080</x15:v>
          </x15:c>
        </x15:pivotRow>
        <x15:pivotRow count="1">
          <x15:c>
            <x15:v>16889.599999999999</x15:v>
          </x15:c>
        </x15:pivotRow>
        <x15:pivotRow count="1">
          <x15:c>
            <x15:v>908.80000000000007</x15:v>
          </x15:c>
        </x15:pivotRow>
        <x15:pivotRow count="1">
          <x15:c>
            <x15:v>1050.2</x15:v>
          </x15:c>
        </x15:pivotRow>
        <x15:pivotRow count="1">
          <x15:c>
            <x15:v>1131.6000000000001</x15:v>
          </x15:c>
        </x15:pivotRow>
        <x15:pivotRow count="1">
          <x15:c>
            <x15:v>10082.5</x15:v>
          </x15:c>
        </x15:pivotRow>
        <x15:pivotRow count="1">
          <x15:c>
            <x15:v>10586</x15:v>
          </x15:c>
        </x15:pivotRow>
        <x15:pivotRow count="1">
          <x15:c>
            <x15:v>519.40000000000009</x15:v>
          </x15:c>
        </x15:pivotRow>
        <x15:pivotRow count="1">
          <x15:c>
            <x15:v>34643</x15:v>
          </x15:c>
        </x15:pivotRow>
        <x15:pivotRow count="1">
          <x15:c>
            <x15:v>3298.2</x15:v>
          </x15:c>
        </x15:pivotRow>
        <x15:pivotRow count="1">
          <x15:c>
            <x15:v>7257</x15:v>
          </x15:c>
        </x15:pivotRow>
        <x15:pivotRow count="1">
          <x15:c>
            <x15:v>8034</x15:v>
          </x15:c>
        </x15:pivotRow>
        <x15:pivotRow count="1">
          <x15:c>
            <x15:v>401.76000000000005</x15:v>
          </x15:c>
        </x15:pivotRow>
        <x15:pivotRow count="1">
          <x15:c>
            <x15:v>30841.600000000002</x15:v>
          </x15:c>
        </x15:pivotRow>
        <x15:pivotRow count="1">
          <x15:c>
            <x15:v>10254.200000000001</x15:v>
          </x15:c>
        </x15:pivotRow>
        <x15:pivotRow count="1">
          <x15:c>
            <x15:v>2365.1999999999998</x15:v>
          </x15:c>
        </x15:pivotRow>
        <x15:pivotRow count="1">
          <x15:c>
            <x15:v>84769.2</x15:v>
          </x15:c>
        </x15:pivotRow>
        <x15:pivotRow count="1">
          <x15:c>
            <x15:v>4365.9000000000005</x15:v>
          </x15:c>
        </x15:pivotRow>
        <x15:pivotRow count="1">
          <x15:c>
            <x15:v>8118</x15:v>
          </x15:c>
        </x15:pivotRow>
        <x15:pivotRow count="1">
          <x15:c>
            <x15:v>6477.4000000000005</x15:v>
          </x15:c>
        </x15:pivotRow>
        <x15:pivotRow count="1">
          <x15:c>
            <x15:v>2480.5</x15:v>
          </x15:c>
        </x15:pivotRow>
        <x15:pivotRow count="1">
          <x15:c>
            <x15:v>1512.3999999999999</x15:v>
          </x15:c>
        </x15:pivotRow>
        <x15:pivotRow count="1">
          <x15:c>
            <x15:v>32400</x15:v>
          </x15:c>
        </x15:pivotRow>
        <x15:pivotRow count="1">
          <x15:c>
            <x15:v>3690.66</x15:v>
          </x15:c>
        </x15:pivotRow>
        <x15:pivotRow count="1">
          <x15:c>
            <x15:v>4851</x15:v>
          </x15:c>
        </x15:pivotRow>
        <x15:pivotRow count="1">
          <x15:c>
            <x15:v>18209.599999999999</x15:v>
          </x15:c>
        </x15:pivotRow>
        <x15:pivotRow count="1">
          <x15:c>
            <x15:v>14441.999999999998</x15:v>
          </x15:c>
        </x15:pivotRow>
        <x15:pivotRow count="1">
          <x15:c>
            <x15:v>37136</x15:v>
          </x15:c>
        </x15:pivotRow>
        <x15:pivotRow count="1">
          <x15:c>
            <x15:v>487.59999999999997</x15:v>
          </x15:c>
        </x15:pivotRow>
        <x15:pivotRow count="1">
          <x15:c>
            <x15:v>819</x15:v>
          </x15:c>
        </x15:pivotRow>
        <x15:pivotRow count="1">
          <x15:c>
            <x15:v>1733.49</x15:v>
          </x15:c>
        </x15:pivotRow>
        <x15:pivotRow count="1">
          <x15:c>
            <x15:v>24186</x15:v>
          </x15:c>
        </x15:pivotRow>
        <x15:pivotRow count="1">
          <x15:c>
            <x15:v>2455.2000000000003</x15:v>
          </x15:c>
        </x15:pivotRow>
        <x15:pivotRow count="1">
          <x15:c>
            <x15:v>1326.6000000000001</x15:v>
          </x15:c>
        </x15:pivotRow>
        <x15:pivotRow count="1">
          <x15:c>
            <x15:v>3891.3</x15:v>
          </x15:c>
        </x15:pivotRow>
        <x15:pivotRow count="1">
          <x15:c>
            <x15:v>1007</x15:v>
          </x15:c>
        </x15:pivotRow>
        <x15:pivotRow count="1">
          <x15:c>
            <x15:v>2467.6</x15:v>
          </x15:c>
        </x15:pivotRow>
        <x15:pivotRow count="1">
          <x15:c>
            <x15:v>70221</x15:v>
          </x15:c>
        </x15:pivotRow>
        <x15:pivotRow count="1">
          <x15:c>
            <x15:v>32675.8</x15:v>
          </x15:c>
        </x15:pivotRow>
        <x15:pivotRow count="1">
          <x15:c>
            <x15:v>29400</x15:v>
          </x15:c>
        </x15:pivotRow>
        <x15:pivotRow count="1">
          <x15:c>
            <x15:v>5514.3</x15:v>
          </x15:c>
        </x15:pivotRow>
        <x15:pivotRow count="1">
          <x15:c>
            <x15:v>8127</x15:v>
          </x15:c>
        </x15:pivotRow>
        <x15:pivotRow count="1">
          <x15:c>
            <x15:v>9100</x15:v>
          </x15:c>
        </x15:pivotRow>
        <x15:pivotRow count="1">
          <x15:c>
            <x15:v>79825.8</x15:v>
          </x15:c>
        </x15:pivotRow>
        <x15:pivotRow count="1">
          <x15:c>
            <x15:v>60792</x15:v>
          </x15:c>
        </x15:pivotRow>
        <x15:pivotRow count="1">
          <x15:c>
            <x15:v>11623.4</x15:v>
          </x15:c>
        </x15:pivotRow>
        <x15:pivotRow count="1">
          <x15:c>
            <x15:v>29969.399999999998</x15:v>
          </x15:c>
        </x15:pivotRow>
        <x15:pivotRow count="1">
          <x15:c>
            <x15:v>19467</x15:v>
          </x15:c>
        </x15:pivotRow>
        <x15:pivotRow count="1">
          <x15:c>
            <x15:v>9432.5999999999985</x15:v>
          </x15:c>
        </x15:pivotRow>
        <x15:pivotRow count="1">
          <x15:c>
            <x15:v>6822.4000000000005</x15:v>
          </x15:c>
        </x15:pivotRow>
        <x15:pivotRow count="1">
          <x15:c>
            <x15:v>3693.5</x15:v>
          </x15:c>
        </x15:pivotRow>
        <x15:pivotRow count="1">
          <x15:c>
            <x15:v>69159.600000000006</x15:v>
          </x15:c>
        </x15:pivotRow>
        <x15:pivotRow count="1">
          <x15:c>
            <x15:v>6188.9</x15:v>
          </x15:c>
        </x15:pivotRow>
        <x15:pivotRow count="1">
          <x15:c>
            <x15:v>150354.5</x15:v>
          </x15:c>
        </x15:pivotRow>
        <x15:pivotRow count="1">
          <x15:c>
            <x15:v>5328</x15:v>
          </x15:c>
        </x15:pivotRow>
        <x15:pivotRow count="1">
          <x15:c>
            <x15:v>5952</x15:v>
          </x15:c>
        </x15:pivotRow>
        <x15:pivotRow count="1">
          <x15:c>
            <x15:v>69654</x15:v>
          </x15:c>
        </x15:pivotRow>
        <x15:pivotRow count="1">
          <x15:c>
            <x15:v>191977.80000000002</x15:v>
          </x15:c>
        </x15:pivotRow>
        <x15:pivotRow count="1">
          <x15:c>
            <x15:v>885621.5</x15:v>
          </x15:c>
        </x15:pivotRow>
        <x15:pivotRow count="1">
          <x15:c>
            <x15:v>209982</x15:v>
          </x15:c>
        </x15:pivotRow>
        <x15:pivotRow count="1">
          <x15:c>
            <x15:v>23457</x15:v>
          </x15:c>
        </x15:pivotRow>
        <x15:pivotRow count="1">
          <x15:c>
            <x15:v>2103.2999999999997</x15:v>
          </x15:c>
        </x15:pivotRow>
        <x15:pivotRow count="1">
          <x15:c>
            <x15:v>15847</x15:v>
          </x15:c>
        </x15:pivotRow>
        <x15:pivotRow count="1">
          <x15:c>
            <x15:v>6740.3</x15:v>
          </x15:c>
        </x15:pivotRow>
        <x15:pivotRow count="1">
          <x15:c>
            <x15:v>2324.6999999999998</x15:v>
          </x15:c>
        </x15:pivotRow>
        <x15:pivotRow count="1">
          <x15:c>
            <x15:v>36495.200000000004</x15:v>
          </x15:c>
        </x15:pivotRow>
        <x15:pivotRow count="1">
          <x15:c>
            <x15:v>2511</x15:v>
          </x15:c>
        </x15:pivotRow>
        <x15:pivotRow count="1">
          <x15:c>
            <x15:v>636.79999999999995</x15:v>
          </x15:c>
        </x15:pivotRow>
        <x15:pivotRow count="1">
          <x15:c>
            <x15:v>47484</x15:v>
          </x15:c>
        </x15:pivotRow>
        <x15:pivotRow count="1">
          <x15:c>
            <x15:v>30677.600000000002</x15:v>
          </x15:c>
        </x15:pivotRow>
        <x15:pivotRow count="1">
          <x15:c>
            <x15:v>6268.5</x15:v>
          </x15:c>
        </x15:pivotRow>
        <x15:pivotRow count="1">
          <x15:c>
            <x15:v>4911.2</x15:v>
          </x15:c>
        </x15:pivotRow>
        <x15:pivotRow count="1">
          <x15:c>
            <x15:v>2984.5</x15:v>
          </x15:c>
        </x15:pivotRow>
        <x15:pivotRow count="1">
          <x15:c>
            <x15:v>57845.3</x15:v>
          </x15:c>
        </x15:pivotRow>
        <x15:pivotRow count="1">
          <x15:c>
            <x15:v>46822.400000000001</x15:v>
          </x15:c>
        </x15:pivotRow>
        <x15:pivotRow count="1">
          <x15:c>
            <x15:v>308265.8</x15:v>
          </x15:c>
        </x15:pivotRow>
        <x15:pivotRow count="1">
          <x15:c>
            <x15:v>310939.19999999995</x15:v>
          </x15:c>
        </x15:pivotRow>
        <x15:pivotRow count="1">
          <x15:c>
            <x15:v>1195.67</x15:v>
          </x15:c>
        </x15:pivotRow>
        <x15:pivotRow count="1">
          <x15:c>
            <x15:v>2200</x15:v>
          </x15:c>
        </x15:pivotRow>
        <x15:pivotRow count="1">
          <x15:c>
            <x15:v>48925.1</x15:v>
          </x15:c>
        </x15:pivotRow>
        <x15:pivotRow count="1">
          <x15:c>
            <x15:v>142056</x15:v>
          </x15:c>
        </x15:pivotRow>
        <x15:pivotRow count="1">
          <x15:c>
            <x15:v>1457974.98</x15:v>
          </x15:c>
        </x15:pivotRow>
        <x15:pivotRow count="1">
          <x15:c>
            <x15:v>18921</x15:v>
          </x15:c>
        </x15:pivotRow>
        <x15:pivotRow count="1">
          <x15:c>
            <x15:v>33663.800000000003</x15:v>
          </x15:c>
        </x15:pivotRow>
        <x15:pivotRow count="1">
          <x15:c>
            <x15:v>109356</x15:v>
          </x15:c>
        </x15:pivotRow>
        <x15:pivotRow count="1">
          <x15:c>
            <x15:v>45148.5</x15:v>
          </x15:c>
        </x15:pivotRow>
        <x15:pivotRow count="1">
          <x15:c>
            <x15:v>17102.400000000001</x15:v>
          </x15:c>
        </x15:pivotRow>
        <x15:pivotRow count="1">
          <x15:c>
            <x15:v>1121</x15:v>
          </x15:c>
        </x15:pivotRow>
        <x15:pivotRow count="1">
          <x15:c>
            <x15:v>3960</x15:v>
          </x15:c>
        </x15:pivotRow>
        <x15:pivotRow count="1">
          <x15:c>
            <x15:v>11190.8</x15:v>
          </x15:c>
        </x15:pivotRow>
        <x15:pivotRow count="1">
          <x15:c>
            <x15:v>79225.200000000012</x15:v>
          </x15:c>
        </x15:pivotRow>
        <x15:pivotRow count="1">
          <x15:c>
            <x15:v>1330</x15:v>
          </x15:c>
        </x15:pivotRow>
        <x15:pivotRow count="1">
          <x15:c>
            <x15:v>1733.76</x15:v>
          </x15:c>
        </x15:pivotRow>
        <x15:pivotRow count="1">
          <x15:c>
            <x15:v>26839.68</x15:v>
          </x15:c>
        </x15:pivotRow>
        <x15:pivotRow count="1">
          <x15:c>
            <x15:v>1450.4</x15:v>
          </x15:c>
        </x15:pivotRow>
        <x15:pivotRow count="1">
          <x15:c>
            <x15:v>112007.59999999999</x15:v>
          </x15:c>
        </x15:pivotRow>
        <x15:pivotRow count="1">
          <x15:c>
            <x15:v>11040.6</x15:v>
          </x15:c>
        </x15:pivotRow>
        <x15:pivotRow count="1">
          <x15:c>
            <x15:v>18285</x15:v>
          </x15:c>
        </x15:pivotRow>
        <x15:pivotRow count="1">
          <x15:c>
            <x15:v>1386</x15:v>
          </x15:c>
        </x15:pivotRow>
        <x15:pivotRow count="1">
          <x15:c>
            <x15:v>1504.8</x15:v>
          </x15:c>
        </x15:pivotRow>
        <x15:pivotRow count="1">
          <x15:c>
            <x15:v>8803</x15:v>
          </x15:c>
        </x15:pivotRow>
        <x15:pivotRow count="1">
          <x15:c>
            <x15:v>4076.6</x15:v>
          </x15:c>
        </x15:pivotRow>
        <x15:pivotRow count="1">
          <x15:c>
            <x15:v>12236</x15:v>
          </x15:c>
        </x15:pivotRow>
        <x15:pivotRow count="1">
          <x15:c>
            <x15:v>2364</x15:v>
          </x15:c>
        </x15:pivotRow>
        <x15:pivotRow count="1">
          <x15:c>
            <x15:v>1287</x15:v>
          </x15:c>
        </x15:pivotRow>
        <x15:pivotRow count="1">
          <x15:c>
            <x15:v>15033.6</x15:v>
          </x15:c>
        </x15:pivotRow>
        <x15:pivotRow count="1">
          <x15:c>
            <x15:v>10759</x15:v>
          </x15:c>
        </x15:pivotRow>
        <x15:pivotRow count="1">
          <x15:c>
            <x15:v>155675.80000000002</x15:v>
          </x15:c>
        </x15:pivotRow>
        <x15:pivotRow count="1">
          <x15:c>
            <x15:v>187776.4</x15:v>
          </x15:c>
        </x15:pivotRow>
        <x15:pivotRow count="1">
          <x15:c>
            <x15:v>2810.6</x15:v>
          </x15:c>
        </x15:pivotRow>
        <x15:pivotRow count="1">
          <x15:c>
            <x15:v>712.80000000000007</x15:v>
          </x15:c>
        </x15:pivotRow>
        <x15:pivotRow count="1">
          <x15:c>
            <x15:v>51814.799999999996</x15:v>
          </x15:c>
        </x15:pivotRow>
        <x15:pivotRow count="1">
          <x15:c>
            <x15:v>13065</x15:v>
          </x15:c>
        </x15:pivotRow>
        <x15:pivotRow count="1">
          <x15:c>
            <x15:v>2433.2000000000003</x15:v>
          </x15:c>
        </x15:pivotRow>
        <x15:pivotRow count="1">
          <x15:c>
            <x15:v>4681.4000000000005</x15:v>
          </x15:c>
        </x15:pivotRow>
        <x15:pivotRow count="1">
          <x15:c>
            <x15:v>39805.5</x15:v>
          </x15:c>
        </x15:pivotRow>
        <x15:pivotRow count="1">
          <x15:c>
            <x15:v>63739.200000000004</x15:v>
          </x15:c>
        </x15:pivotRow>
        <x15:pivotRow count="1">
          <x15:c>
            <x15:v>7996.8</x15:v>
          </x15:c>
        </x15:pivotRow>
        <x15:pivotRow count="1">
          <x15:c>
            <x15:v>615.12</x15:v>
          </x15:c>
        </x15:pivotRow>
        <x15:pivotRow count="1">
          <x15:c>
            <x15:v>9530.5</x15:v>
          </x15:c>
        </x15:pivotRow>
        <x15:pivotRow count="1">
          <x15:c>
            <x15:v>1534</x15:v>
          </x15:c>
        </x15:pivotRow>
        <x15:pivotRow count="1">
          <x15:c>
            <x15:v>6487</x15:v>
          </x15:c>
        </x15:pivotRow>
        <x15:pivotRow count="1">
          <x15:c>
            <x15:v>4480</x15:v>
          </x15:c>
        </x15:pivotRow>
        <x15:pivotRow count="1">
          <x15:c>
            <x15:v>462895.51</x15:v>
          </x15:c>
        </x15:pivotRow>
        <x15:pivotRow count="1">
          <x15:c>
            <x15:v>1534</x15:v>
          </x15:c>
        </x15:pivotRow>
        <x15:pivotRow count="1">
          <x15:c>
            <x15:v>3360</x15:v>
          </x15:c>
        </x15:pivotRow>
        <x15:pivotRow count="1">
          <x15:c>
            <x15:v>3941.5</x15:v>
          </x15:c>
        </x15:pivotRow>
        <x15:pivotRow count="1">
          <x15:c>
            <x15:v>1663.2</x15:v>
          </x15:c>
        </x15:pivotRow>
        <x15:pivotRow count="1">
          <x15:c>
            <x15:v>1085362.6199999999</x15:v>
          </x15:c>
        </x15:pivotRow>
        <x15:pivotRow count="1">
          <x15:c>
            <x15:v>11739.699999999999</x15:v>
          </x15:c>
        </x15:pivotRow>
        <x15:pivotRow count="1">
          <x15:c>
            <x15:v>23195.7</x15:v>
          </x15:c>
        </x15:pivotRow>
        <x15:pivotRow count="1">
          <x15:c>
            <x15:v>32659.200000000001</x15:v>
          </x15:c>
        </x15:pivotRow>
        <x15:pivotRow count="1">
          <x15:c>
            <x15:v>2596</x15:v>
          </x15:c>
        </x15:pivotRow>
        <x15:pivotRow count="1">
          <x15:c>
            <x15:v>1346.4</x15:v>
          </x15:c>
        </x15:pivotRow>
        <x15:pivotRow count="1">
          <x15:c>
            <x15:v>91149.7</x15:v>
          </x15:c>
        </x15:pivotRow>
        <x15:pivotRow count="1">
          <x15:c>
            <x15:v>2246.3999999999996</x15:v>
          </x15:c>
        </x15:pivotRow>
        <x15:pivotRow count="1">
          <x15:c>
            <x15:v>48565.1</x15:v>
          </x15:c>
        </x15:pivotRow>
        <x15:pivotRow count="1">
          <x15:c>
            <x15:v>52960</x15:v>
          </x15:c>
        </x15:pivotRow>
        <x15:pivotRow count="1">
          <x15:c>
            <x15:v>12495</x15:v>
          </x15:c>
        </x15:pivotRow>
        <x15:pivotRow count="1">
          <x15:c>
            <x15:v>105430.40000000001</x15:v>
          </x15:c>
        </x15:pivotRow>
        <x15:pivotRow count="1">
          <x15:c>
            <x15:v>536198.30000000005</x15:v>
          </x15:c>
        </x15:pivotRow>
        <x15:pivotRow count="1">
          <x15:c>
            <x15:v>258438.2</x15:v>
          </x15:c>
        </x15:pivotRow>
        <x15:pivotRow count="1">
          <x15:c>
            <x15:v>495</x15:v>
          </x15:c>
        </x15:pivotRow>
        <x15:pivotRow count="1">
          <x15:c>
            <x15:v>43154.1</x15:v>
          </x15:c>
        </x15:pivotRow>
        <x15:pivotRow count="1">
          <x15:c>
            <x15:v>21440</x15:v>
          </x15:c>
        </x15:pivotRow>
        <x15:pivotRow count="1">
          <x15:c>
            <x15:v>627.20000000000005</x15:v>
          </x15:c>
        </x15:pivotRow>
        <x15:pivotRow count="1">
          <x15:c>
            <x15:v>6811.2</x15:v>
          </x15:c>
        </x15:pivotRow>
        <x15:pivotRow count="1">
          <x15:c>
            <x15:v>11443.2</x15:v>
          </x15:c>
        </x15:pivotRow>
        <x15:pivotRow count="1">
          <x15:c>
            <x15:v>37213.4</x15:v>
          </x15:c>
        </x15:pivotRow>
        <x15:pivotRow count="1">
          <x15:c>
            <x15:v>1987.2</x15:v>
          </x15:c>
        </x15:pivotRow>
        <x15:pivotRow count="1">
          <x15:c>
            <x15:v>8057.5</x15:v>
          </x15:c>
        </x15:pivotRow>
        <x15:pivotRow count="1">
          <x15:c>
            <x15:v>707.19999999999993</x15:v>
          </x15:c>
        </x15:pivotRow>
        <x15:pivotRow count="1">
          <x15:c>
            <x15:v>8276.4</x15:v>
          </x15:c>
        </x15:pivotRow>
        <x15:pivotRow count="1">
          <x15:c>
            <x15:v>4042.4</x15:v>
          </x15:c>
        </x15:pivotRow>
        <x15:pivotRow count="1">
          <x15:c>
            <x15:v>8012.8</x15:v>
          </x15:c>
        </x15:pivotRow>
        <x15:pivotRow count="1">
          <x15:c>
            <x15:v>54839.700000000004</x15:v>
          </x15:c>
        </x15:pivotRow>
        <x15:pivotRow count="1">
          <x15:c>
            <x15:v>379.5</x15:v>
          </x15:c>
        </x15:pivotRow>
        <x15:pivotRow count="1">
          <x15:c>
            <x15:v>50348.9</x15:v>
          </x15:c>
        </x15:pivotRow>
        <x15:pivotRow count="1">
          <x15:c>
            <x15:v>986</x15:v>
          </x15:c>
        </x15:pivotRow>
        <x15:pivotRow count="1">
          <x15:c>
            <x15:v>82113.45</x15:v>
          </x15:c>
        </x15:pivotRow>
        <x15:pivotRow count="1">
          <x15:c>
            <x15:v>938.69999999999993</x15:v>
          </x15:c>
        </x15:pivotRow>
        <x15:pivotRow count="1">
          <x15:c>
            <x15:v>1904.6000000000001</x15:v>
          </x15:c>
        </x15:pivotRow>
        <x15:pivotRow count="1">
          <x15:c>
            <x15:v>457.6</x15:v>
          </x15:c>
        </x15:pivotRow>
        <x15:pivotRow count="1">
          <x15:c>
            <x15:v>616</x15:v>
          </x15:c>
        </x15:pivotRow>
        <x15:pivotRow count="1">
          <x15:c>
            <x15:v>11320</x15:v>
          </x15:c>
        </x15:pivotRow>
        <x15:pivotRow count="1">
          <x15:c>
            <x15:v>5234.2800000000007</x15:v>
          </x15:c>
        </x15:pivotRow>
        <x15:pivotRow count="1">
          <x15:c>
            <x15:v>25479</x15:v>
          </x15:c>
        </x15:pivotRow>
        <x15:pivotRow count="1">
          <x15:c>
            <x15:v>5076</x15:v>
          </x15:c>
        </x15:pivotRow>
        <x15:pivotRow count="1">
          <x15:c>
            <x15:v>3135.6</x15:v>
          </x15:c>
        </x15:pivotRow>
        <x15:pivotRow count="1">
          <x15:c>
            <x15:v>15808</x15:v>
          </x15:c>
        </x15:pivotRow>
        <x15:pivotRow count="1">
          <x15:c>
            <x15:v>258.5</x15:v>
          </x15:c>
        </x15:pivotRow>
        <x15:pivotRow count="1">
          <x15:c>
            <x15:v>3196</x15:v>
          </x15:c>
        </x15:pivotRow>
        <x15:pivotRow count="1">
          <x15:c>
            <x15:v>3098.7000000000003</x15:v>
          </x15:c>
        </x15:pivotRow>
        <x15:pivotRow count="1">
          <x15:c>
            <x15:v>68208</x15:v>
          </x15:c>
        </x15:pivotRow>
        <x15:pivotRow count="1">
          <x15:c>
            <x15:v>1749.15</x15:v>
          </x15:c>
        </x15:pivotRow>
        <x15:pivotRow count="1">
          <x15:c>
            <x15:v>22390</x15:v>
          </x15:c>
        </x15:pivotRow>
        <x15:pivotRow count="1">
          <x15:c>
            <x15:v>9494.4</x15:v>
          </x15:c>
        </x15:pivotRow>
        <x15:pivotRow count="1">
          <x15:c>
            <x15:v>146529.30000000002</x15:v>
          </x15:c>
        </x15:pivotRow>
        <x15:pivotRow count="1">
          <x15:c>
            <x15:v>326165.74</x15:v>
          </x15:c>
        </x15:pivotRow>
        <x15:pivotRow count="1">
          <x15:c>
            <x15:v>25164</x15:v>
          </x15:c>
        </x15:pivotRow>
        <x15:pivotRow count="1">
          <x15:c>
            <x15:v>6532.6</x15:v>
          </x15:c>
        </x15:pivotRow>
        <x15:pivotRow count="1">
          <x15:c>
            <x15:v>2618</x15:v>
          </x15:c>
        </x15:pivotRow>
        <x15:pivotRow count="1">
          <x15:c>
            <x15:v>652833.9</x15:v>
          </x15:c>
        </x15:pivotRow>
        <x15:pivotRow count="1">
          <x15:c>
            <x15:v>71506.8</x15:v>
          </x15:c>
        </x15:pivotRow>
        <x15:pivotRow count="1">
          <x15:c>
            <x15:v>2817.6</x15:v>
          </x15:c>
        </x15:pivotRow>
        <x15:pivotRow count="1">
          <x15:c>
            <x15:v>1121</x15:v>
          </x15:c>
        </x15:pivotRow>
        <x15:pivotRow count="1">
          <x15:c>
            <x15:v>56375.299999999996</x15:v>
          </x15:c>
        </x15:pivotRow>
        <x15:pivotRow count="1">
          <x15:c>
            <x15:v>96324</x15:v>
          </x15:c>
        </x15:pivotRow>
        <x15:pivotRow count="1">
          <x15:c>
            <x15:v>66585.599999999991</x15:v>
          </x15:c>
        </x15:pivotRow>
        <x15:pivotRow count="1">
          <x15:c>
            <x15:v>16445</x15:v>
          </x15:c>
        </x15:pivotRow>
        <x15:pivotRow count="1">
          <x15:c>
            <x15:v>21714</x15:v>
          </x15:c>
        </x15:pivotRow>
        <x15:pivotRow count="1">
          <x15:c>
            <x15:v>4831.2</x15:v>
          </x15:c>
        </x15:pivotRow>
        <x15:pivotRow count="1">
          <x15:c>
            <x15:v>39770.399999999994</x15:v>
          </x15:c>
        </x15:pivotRow>
        <x15:pivotRow count="1">
          <x15:c>
            <x15:v>6125.8</x15:v>
          </x15:c>
        </x15:pivotRow>
        <x15:pivotRow count="1">
          <x15:c>
            <x15:v>709720.8</x15:v>
          </x15:c>
        </x15:pivotRow>
        <x15:pivotRow count="1">
          <x15:c>
            <x15:v>4474.8</x15:v>
          </x15:c>
        </x15:pivotRow>
        <x15:pivotRow count="1">
          <x15:c>
            <x15:v>6700</x15:v>
          </x15:c>
        </x15:pivotRow>
        <x15:pivotRow count="1">
          <x15:c>
            <x15:v>11325</x15:v>
          </x15:c>
        </x15:pivotRow>
        <x15:pivotRow count="1">
          <x15:c>
            <x15:v>3606.4</x15:v>
          </x15:c>
        </x15:pivotRow>
        <x15:pivotRow count="1">
          <x15:c>
            <x15:v>658.80000000000007</x15:v>
          </x15:c>
        </x15:pivotRow>
        <x15:pivotRow count="1">
          <x15:c>
            <x15:v>5083</x15:v>
          </x15:c>
        </x15:pivotRow>
        <x15:pivotRow count="1">
          <x15:c>
            <x15:v>3645.6</x15:v>
          </x15:c>
        </x15:pivotRow>
        <x15:pivotRow count="1">
          <x15:c>
            <x15:v>3639480</x15:v>
          </x15:c>
        </x15:pivotRow>
        <x15:pivotRow count="1">
          <x15:c>
            <x15:v>15088</x15:v>
          </x15:c>
        </x15:pivotRow>
        <x15:pivotRow count="1">
          <x15:c>
            <x15:v>5313</x15:v>
          </x15:c>
        </x15:pivotRow>
        <x15:pivotRow count="1">
          <x15:c>
            <x15:v>13284</x15:v>
          </x15:c>
        </x15:pivotRow>
        <x15:pivotRow count="1">
          <x15:c>
            <x15:v>56925</x15:v>
          </x15:c>
        </x15:pivotRow>
        <x15:pivotRow count="1">
          <x15:c>
            <x15:v>2463.3000000000002</x15:v>
          </x15:c>
        </x15:pivotRow>
        <x15:pivotRow count="1">
          <x15:c>
            <x15:v>25804.800000000003</x15:v>
          </x15:c>
        </x15:pivotRow>
        <x15:pivotRow count="1">
          <x15:c>
            <x15:v>1177.6000000000001</x15:v>
          </x15:c>
        </x15:pivotRow>
        <x15:pivotRow count="1">
          <x15:c>
            <x15:v>4914</x15:v>
          </x15:c>
        </x15:pivotRow>
        <x15:pivotRow count="1">
          <x15:c>
            <x15:v>3657.2999999999997</x15:v>
          </x15:c>
        </x15:pivotRow>
        <x15:pivotRow count="1">
          <x15:c>
            <x15:v>1138.5</x15:v>
          </x15:c>
        </x15:pivotRow>
        <x15:pivotRow count="1">
          <x15:c>
            <x15:v>2992</x15:v>
          </x15:c>
        </x15:pivotRow>
        <x15:pivotRow count="1">
          <x15:c>
            <x15:v>118984.40000000001</x15:v>
          </x15:c>
        </x15:pivotRow>
        <x15:pivotRow count="1">
          <x15:c>
            <x15:v>3528</x15:v>
          </x15:c>
        </x15:pivotRow>
        <x15:pivotRow count="1">
          <x15:c>
            <x15:v>40818.199999999997</x15:v>
          </x15:c>
        </x15:pivotRow>
        <x15:pivotRow count="1">
          <x15:c>
            <x15:v>10001.4</x15:v>
          </x15:c>
        </x15:pivotRow>
        <x15:pivotRow count="1">
          <x15:c>
            <x15:v>6320</x15:v>
          </x15:c>
        </x15:pivotRow>
        <x15:pivotRow count="1">
          <x15:c>
            <x15:v>2465</x15:v>
          </x15:c>
        </x15:pivotRow>
        <x15:pivotRow count="1">
          <x15:c>
            <x15:v>664.9</x15:v>
          </x15:c>
        </x15:pivotRow>
        <x15:pivotRow count="1">
          <x15:c>
            <x15:v>1510.74</x15:v>
          </x15:c>
        </x15:pivotRow>
        <x15:pivotRow count="1">
          <x15:c>
            <x15:v>249214.00000000003</x15:v>
          </x15:c>
        </x15:pivotRow>
        <x15:pivotRow count="1">
          <x15:c>
            <x15:v>33701.4</x15:v>
          </x15:c>
        </x15:pivotRow>
        <x15:pivotRow count="1">
          <x15:c>
            <x15:v>20515.600000000002</x15:v>
          </x15:c>
        </x15:pivotRow>
        <x15:pivotRow count="1">
          <x15:c>
            <x15:v>988.09999999999991</x15:v>
          </x15:c>
        </x15:pivotRow>
        <x15:pivotRow count="1">
          <x15:c>
            <x15:v>32264</x15:v>
          </x15:c>
        </x15:pivotRow>
        <x15:pivotRow count="1">
          <x15:c>
            <x15:v>2603.7000000000003</x15:v>
          </x15:c>
        </x15:pivotRow>
        <x15:pivotRow count="1">
          <x15:c>
            <x15:v>3498</x15:v>
          </x15:c>
        </x15:pivotRow>
        <x15:pivotRow count="1">
          <x15:c>
            <x15:v>3460</x15:v>
          </x15:c>
        </x15:pivotRow>
        <x15:pivotRow count="1">
          <x15:c>
            <x15:v>11792</x15:v>
          </x15:c>
        </x15:pivotRow>
        <x15:pivotRow count="1">
          <x15:c>
            <x15:v>27450</x15:v>
          </x15:c>
        </x15:pivotRow>
        <x15:pivotRow count="1">
          <x15:c>
            <x15:v>1869</x15:v>
          </x15:c>
        </x15:pivotRow>
        <x15:pivotRow count="1">
          <x15:c>
            <x15:v>2612.7999999999997</x15:v>
          </x15:c>
        </x15:pivotRow>
        <x15:pivotRow count="1">
          <x15:c>
            <x15:v>10349.299999999999</x15:v>
          </x15:c>
        </x15:pivotRow>
        <x15:pivotRow count="1">
          <x15:c>
            <x15:v>1319.2</x15:v>
          </x15:c>
        </x15:pivotRow>
        <x15:pivotRow count="1">
          <x15:c>
            <x15:v>3210.2799999999997</x15:v>
          </x15:c>
        </x15:pivotRow>
        <x15:pivotRow count="1">
          <x15:c>
            <x15:v>27061.8</x15:v>
          </x15:c>
        </x15:pivotRow>
        <x15:pivotRow count="1">
          <x15:c>
            <x15:v>8751.6</x15:v>
          </x15:c>
        </x15:pivotRow>
        <x15:pivotRow count="1">
          <x15:c>
            <x15:v>30747.5</x15:v>
          </x15:c>
        </x15:pivotRow>
        <x15:pivotRow count="1">
          <x15:c>
            <x15:v>2451</x15:v>
          </x15:c>
        </x15:pivotRow>
        <x15:pivotRow count="1">
          <x15:c>
            <x15:v>3082</x15:v>
          </x15:c>
        </x15:pivotRow>
        <x15:pivotRow count="1">
          <x15:c>
            <x15:v>5720</x15:v>
          </x15:c>
        </x15:pivotRow>
        <x15:pivotRow count="1">
          <x15:c>
            <x15:v>8280</x15:v>
          </x15:c>
        </x15:pivotRow>
        <x15:pivotRow count="1">
          <x15:c>
            <x15:v>12383.279999999999</x15:v>
          </x15:c>
        </x15:pivotRow>
        <x15:pivotRow count="1">
          <x15:c>
            <x15:v>5554.5</x15:v>
          </x15:c>
        </x15:pivotRow>
        <x15:pivotRow count="1">
          <x15:c>
            <x15:v>3740</x15:v>
          </x15:c>
        </x15:pivotRow>
        <x15:pivotRow count="1">
          <x15:c>
            <x15:v>7308</x15:v>
          </x15:c>
        </x15:pivotRow>
        <x15:pivotRow count="1">
          <x15:c>
            <x15:v>71370</x15:v>
          </x15:c>
        </x15:pivotRow>
        <x15:pivotRow count="1">
          <x15:c>
            <x15:v>4680</x15:v>
          </x15:c>
        </x15:pivotRow>
        <x15:pivotRow count="1">
          <x15:c>
            <x15:v>2580.5</x15:v>
          </x15:c>
        </x15:pivotRow>
        <x15:pivotRow count="1">
          <x15:c>
            <x15:v>5187</x15:v>
          </x15:c>
        </x15:pivotRow>
        <x15:pivotRow count="1">
          <x15:c>
            <x15:v>15321.599999999999</x15:v>
          </x15:c>
        </x15:pivotRow>
        <x15:pivotRow count="1">
          <x15:c>
            <x15:v>3477.5</x15:v>
          </x15:c>
        </x15:pivotRow>
        <x15:pivotRow count="1">
          <x15:c>
            <x15:v>210615</x15:v>
          </x15:c>
        </x15:pivotRow>
        <x15:pivotRow count="1">
          <x15:c>
            <x15:v>1728</x15:v>
          </x15:c>
        </x15:pivotRow>
        <x15:pivotRow count="1">
          <x15:c>
            <x15:v>16945.5</x15:v>
          </x15:c>
        </x15:pivotRow>
        <x15:pivotRow count="1">
          <x15:c>
            <x15:v>193356.79999999999</x15:v>
          </x15:c>
        </x15:pivotRow>
        <x15:pivotRow count="1">
          <x15:c>
            <x15:v>2467.6</x15:v>
          </x15:c>
        </x15:pivotRow>
        <x15:pivotRow count="1">
          <x15:c>
            <x15:v>2983.5</x15:v>
          </x15:c>
        </x15:pivotRow>
        <x15:pivotRow count="1">
          <x15:c>
            <x15:v>33740</x15:v>
          </x15:c>
        </x15:pivotRow>
        <x15:pivotRow count="1">
          <x15:c>
            <x15:v>6873</x15:v>
          </x15:c>
        </x15:pivotRow>
        <x15:pivotRow count="1">
          <x15:c>
            <x15:v>5865</x15:v>
          </x15:c>
        </x15:pivotRow>
        <x15:pivotRow count="1">
          <x15:c>
            <x15:v>49138.5</x15:v>
          </x15:c>
        </x15:pivotRow>
        <x15:pivotRow count="1">
          <x15:c>
            <x15:v>12672</x15:v>
          </x15:c>
        </x15:pivotRow>
        <x15:pivotRow count="1">
          <x15:c>
            <x15:v>2805</x15:v>
          </x15:c>
        </x15:pivotRow>
        <x15:pivotRow count="1">
          <x15:c>
            <x15:v>1108.8</x15:v>
          </x15:c>
        </x15:pivotRow>
        <x15:pivotRow count="1">
          <x15:c>
            <x15:v>2491.1600000000003</x15:v>
          </x15:c>
        </x15:pivotRow>
        <x15:pivotRow count="1">
          <x15:c>
            <x15:v>1440</x15:v>
          </x15:c>
        </x15:pivotRow>
        <x15:pivotRow count="1">
          <x15:c>
            <x15:v>18571.199999999997</x15:v>
          </x15:c>
        </x15:pivotRow>
        <x15:pivotRow count="1">
          <x15:c>
            <x15:v>3640.95</x15:v>
          </x15:c>
        </x15:pivotRow>
        <x15:pivotRow count="1">
          <x15:c>
            <x15:v>62677.299999999996</x15:v>
          </x15:c>
        </x15:pivotRow>
        <x15:pivotRow count="1">
          <x15:c>
            <x15:v>7164</x15:v>
          </x15:c>
        </x15:pivotRow>
        <x15:pivotRow count="1">
          <x15:c>
            <x15:v>16182</x15:v>
          </x15:c>
        </x15:pivotRow>
        <x15:pivotRow count="1">
          <x15:c>
            <x15:v>7973</x15:v>
          </x15:c>
        </x15:pivotRow>
        <x15:pivotRow count="1">
          <x15:c>
            <x15:v>6121.5</x15:v>
          </x15:c>
        </x15:pivotRow>
        <x15:pivotRow count="1">
          <x15:c>
            <x15:v>5382</x15:v>
          </x15:c>
        </x15:pivotRow>
        <x15:pivotRow count="1">
          <x15:c>
            <x15:v>9815.5</x15:v>
          </x15:c>
        </x15:pivotRow>
        <x15:pivotRow count="1">
          <x15:c>
            <x15:v>21300.3</x15:v>
          </x15:c>
        </x15:pivotRow>
        <x15:pivotRow count="1">
          <x15:c>
            <x15:v>10182.4</x15:v>
          </x15:c>
        </x15:pivotRow>
        <x15:pivotRow count="1">
          <x15:c>
            <x15:v>37089</x15:v>
          </x15:c>
        </x15:pivotRow>
        <x15:pivotRow count="1">
          <x15:c>
            <x15:v>12015</x15:v>
          </x15:c>
        </x15:pivotRow>
        <x15:pivotRow count="1">
          <x15:c>
            <x15:v>9476</x15:v>
          </x15:c>
        </x15:pivotRow>
        <x15:pivotRow count="1">
          <x15:c>
            <x15:v>62158.28</x15:v>
          </x15:c>
        </x15:pivotRow>
        <x15:pivotRow count="1">
          <x15:c>
            <x15:v>9240</x15:v>
          </x15:c>
        </x15:pivotRow>
        <x15:pivotRow count="1">
          <x15:c>
            <x15:v>1992.8000000000002</x15:v>
          </x15:c>
        </x15:pivotRow>
        <x15:pivotRow count="1">
          <x15:c>
            <x15:v>8533</x15:v>
          </x15:c>
        </x15:pivotRow>
        <x15:pivotRow count="1">
          <x15:c>
            <x15:v>1222</x15:v>
          </x15:c>
        </x15:pivotRow>
        <x15:pivotRow count="1">
          <x15:c>
            <x15:v>1896</x15:v>
          </x15:c>
        </x15:pivotRow>
        <x15:pivotRow count="1">
          <x15:c>
            <x15:v>12315.6</x15:v>
          </x15:c>
        </x15:pivotRow>
        <x15:pivotRow count="1">
          <x15:c>
            <x15:v>6761</x15:v>
          </x15:c>
        </x15:pivotRow>
        <x15:pivotRow count="1">
          <x15:c>
            <x15:v>3757.2000000000003</x15:v>
          </x15:c>
        </x15:pivotRow>
        <x15:pivotRow count="1">
          <x15:c>
            <x15:v>1599</x15:v>
          </x15:c>
        </x15:pivotRow>
        <x15:pivotRow count="1">
          <x15:c>
            <x15:v>10437</x15:v>
          </x15:c>
        </x15:pivotRow>
        <x15:pivotRow count="1">
          <x15:c>
            <x15:v>1430</x15:v>
          </x15:c>
        </x15:pivotRow>
        <x15:pivotRow count="1">
          <x15:c>
            <x15:v>1410</x15:v>
          </x15:c>
        </x15:pivotRow>
        <x15:pivotRow count="1">
          <x15:c>
            <x15:v>1284.8000000000002</x15:v>
          </x15:c>
        </x15:pivotRow>
        <x15:pivotRow count="1">
          <x15:c>
            <x15:v>799.2</x15:v>
          </x15:c>
        </x15:pivotRow>
        <x15:pivotRow count="1">
          <x15:c>
            <x15:v>1498.6000000000001</x15:v>
          </x15:c>
        </x15:pivotRow>
        <x15:pivotRow count="1">
          <x15:c>
            <x15:v>3653.1</x15:v>
          </x15:c>
        </x15:pivotRow>
        <x15:pivotRow count="1">
          <x15:c>
            <x15:v>4314.8</x15:v>
          </x15:c>
        </x15:pivotRow>
        <x15:pivotRow count="1">
          <x15:c>
            <x15:v>8874</x15:v>
          </x15:c>
        </x15:pivotRow>
        <x15:pivotRow count="1">
          <x15:c>
            <x15:v>19244.399999999998</x15:v>
          </x15:c>
        </x15:pivotRow>
        <x15:pivotRow count="1">
          <x15:c>
            <x15:v>11484</x15:v>
          </x15:c>
        </x15:pivotRow>
        <x15:pivotRow count="1">
          <x15:c>
            <x15:v>3000</x15:v>
          </x15:c>
        </x15:pivotRow>
        <x15:pivotRow count="1">
          <x15:c>
            <x15:v>1170</x15:v>
          </x15:c>
        </x15:pivotRow>
        <x15:pivotRow count="1">
          <x15:c>
            <x15:v>3770</x15:v>
          </x15:c>
        </x15:pivotRow>
        <x15:pivotRow count="1">
          <x15:c>
            <x15:v>3456</x15:v>
          </x15:c>
        </x15:pivotRow>
        <x15:pivotRow count="1">
          <x15:c>
            <x15:v>1668.3999999999999</x15:v>
          </x15:c>
        </x15:pivotRow>
        <x15:pivotRow count="1">
          <x15:c>
            <x15:v>2149.1999999999998</x15:v>
          </x15:c>
        </x15:pivotRow>
        <x15:pivotRow count="1">
          <x15:c>
            <x15:v>2183</x15:v>
          </x15:c>
        </x15:pivotRow>
        <x15:pivotRow count="1">
          <x15:c>
            <x15:v>6982.5</x15:v>
          </x15:c>
        </x15:pivotRow>
        <x15:pivotRow count="1">
          <x15:c>
            <x15:v>1428</x15:v>
          </x15:c>
        </x15:pivotRow>
        <x15:pivotRow count="1">
          <x15:c>
            <x15:v>1284.08</x15:v>
          </x15:c>
        </x15:pivotRow>
        <x15:pivotRow count="1">
          <x15:c>
            <x15:v>2522.52</x15:v>
          </x15:c>
        </x15:pivotRow>
        <x15:pivotRow count="1">
          <x15:c>
            <x15:v>22734</x15:v>
          </x15:c>
        </x15:pivotRow>
        <x15:pivotRow count="1">
          <x15:c>
            <x15:v>1391.2</x15:v>
          </x15:c>
        </x15:pivotRow>
        <x15:pivotRow count="1">
          <x15:c>
            <x15:v>1504.2</x15:v>
          </x15:c>
        </x15:pivotRow>
        <x15:pivotRow count="1">
          <x15:c>
            <x15:v>3185</x15:v>
          </x15:c>
        </x15:pivotRow>
        <x15:pivotRow count="1">
          <x15:c>
            <x15:v>1870.5</x15:v>
          </x15:c>
        </x15:pivotRow>
        <x15:pivotRow count="1">
          <x15:c>
            <x15:v>2742.3</x15:v>
          </x15:c>
        </x15:pivotRow>
        <x15:pivotRow count="1">
          <x15:c>
            <x15:v>28536</x15:v>
          </x15:c>
        </x15:pivotRow>
        <x15:pivotRow count="1">
          <x15:c>
            <x15:v>11700</x15:v>
          </x15:c>
        </x15:pivotRow>
        <x15:pivotRow count="1">
          <x15:c>
            <x15:v>157485.29999999999</x15:v>
          </x15:c>
        </x15:pivotRow>
        <x15:pivotRow count="1">
          <x15:c>
            <x15:v>77725.2</x15:v>
          </x15:c>
        </x15:pivotRow>
        <x15:pivotRow count="1">
          <x15:c>
            <x15:v>6566</x15:v>
          </x15:c>
        </x15:pivotRow>
        <x15:pivotRow count="1">
          <x15:c>
            <x15:v>29568</x15:v>
          </x15:c>
        </x15:pivotRow>
        <x15:pivotRow count="1">
          <x15:c>
            <x15:v>95630.9</x15:v>
          </x15:c>
        </x15:pivotRow>
        <x15:pivotRow count="1">
          <x15:c>
            <x15:v>12571.2</x15:v>
          </x15:c>
        </x15:pivotRow>
        <x15:pivotRow count="1">
          <x15:c>
            <x15:v>8047.6</x15:v>
          </x15:c>
        </x15:pivotRow>
        <x15:pivotRow count="1">
          <x15:c>
            <x15:v>14403.9</x15:v>
          </x15:c>
        </x15:pivotRow>
        <x15:pivotRow count="1">
          <x15:c>
            <x15:v>270516.8</x15:v>
          </x15:c>
        </x15:pivotRow>
        <x15:pivotRow count="1">
          <x15:c>
            <x15:v>28696</x15:v>
          </x15:c>
        </x15:pivotRow>
        <x15:pivotRow count="1">
          <x15:c>
            <x15:v>160632</x15:v>
          </x15:c>
        </x15:pivotRow>
        <x15:pivotRow count="1">
          <x15:c>
            <x15:v>14976</x15:v>
          </x15:c>
        </x15:pivotRow>
        <x15:pivotRow count="1">
          <x15:c>
            <x15:v>50481</x15:v>
          </x15:c>
        </x15:pivotRow>
        <x15:pivotRow count="1">
          <x15:c>
            <x15:v>7959.9999999999991</x15:v>
          </x15:c>
        </x15:pivotRow>
        <x15:pivotRow count="1">
          <x15:c>
            <x15:v>105124</x15:v>
          </x15:c>
        </x15:pivotRow>
        <x15:pivotRow count="1">
          <x15:c>
            <x15:v>2330061.06</x15:v>
          </x15:c>
        </x15:pivotRow>
        <x15:pivotRow count="1">
          <x15:c>
            <x15:v>11533.500000000002</x15:v>
          </x15:c>
        </x15:pivotRow>
        <x15:pivotRow count="1">
          <x15:c>
            <x15:v>201939</x15:v>
          </x15:c>
        </x15:pivotRow>
        <x15:pivotRow count="1">
          <x15:c>
            <x15:v>10788</x15:v>
          </x15:c>
        </x15:pivotRow>
        <x15:pivotRow count="1">
          <x15:c>
            <x15:v>5945.0999999999995</x15:v>
          </x15:c>
        </x15:pivotRow>
        <x15:pivotRow count="1">
          <x15:c>
            <x15:v>13224</x15:v>
          </x15:c>
        </x15:pivotRow>
        <x15:pivotRow count="1">
          <x15:c>
            <x15:v>23700</x15:v>
          </x15:c>
        </x15:pivotRow>
        <x15:pivotRow count="1">
          <x15:c>
            <x15:v>167168756.92999983</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2.xml><?xml version="1.0" encoding="utf-8"?>
<pivotTableDefinition xmlns="http://schemas.openxmlformats.org/spreadsheetml/2006/main" name="PivotChartTable11" cacheId="855"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474" firstHeaderRow="1" firstDataRow="1" firstDataCol="1"/>
  <pivotFields count="2">
    <pivotField axis="axisRow" allDrilled="1" showAll="0" dataSourceSort="1" defaultAttributeDrillState="1">
      <items count="4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t="default"/>
      </items>
    </pivotField>
    <pivotField dataField="1" showAll="0"/>
  </pivotFields>
  <rowFields count="1">
    <field x="0"/>
  </rowFields>
  <rowItems count="4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t="grand">
      <x/>
    </i>
  </rowItems>
  <colItems count="1">
    <i/>
  </colItems>
  <dataFields count="1">
    <dataField name="以下项目的总和:销售额" fld="1" baseField="0" baseItem="0"/>
  </dataFields>
  <chartFormats count="12">
    <chartFormat chart="4" format="1538" series="1">
      <pivotArea type="data" outline="0" fieldPosition="0">
        <references count="1">
          <reference field="4294967294" count="1" selected="0">
            <x v="0"/>
          </reference>
        </references>
      </pivotArea>
    </chartFormat>
    <chartFormat chart="4" format="1577">
      <pivotArea type="data" outline="0" fieldPosition="0">
        <references count="2">
          <reference field="4294967294" count="1" selected="0">
            <x v="0"/>
          </reference>
          <reference field="0" count="1" selected="0">
            <x v="0"/>
          </reference>
        </references>
      </pivotArea>
    </chartFormat>
    <chartFormat chart="4" format="1578">
      <pivotArea type="data" outline="0" fieldPosition="0">
        <references count="2">
          <reference field="4294967294" count="1" selected="0">
            <x v="0"/>
          </reference>
          <reference field="0" count="1" selected="0">
            <x v="1"/>
          </reference>
        </references>
      </pivotArea>
    </chartFormat>
    <chartFormat chart="4" format="1579">
      <pivotArea type="data" outline="0" fieldPosition="0">
        <references count="2">
          <reference field="4294967294" count="1" selected="0">
            <x v="0"/>
          </reference>
          <reference field="0" count="1" selected="0">
            <x v="2"/>
          </reference>
        </references>
      </pivotArea>
    </chartFormat>
    <chartFormat chart="4" format="1580">
      <pivotArea type="data" outline="0" fieldPosition="0">
        <references count="2">
          <reference field="4294967294" count="1" selected="0">
            <x v="0"/>
          </reference>
          <reference field="0" count="1" selected="0">
            <x v="3"/>
          </reference>
        </references>
      </pivotArea>
    </chartFormat>
    <chartFormat chart="4" format="1581">
      <pivotArea type="data" outline="0" fieldPosition="0">
        <references count="2">
          <reference field="4294967294" count="1" selected="0">
            <x v="0"/>
          </reference>
          <reference field="0" count="1" selected="0">
            <x v="4"/>
          </reference>
        </references>
      </pivotArea>
    </chartFormat>
    <chartFormat chart="4" format="1582">
      <pivotArea type="data" outline="0" fieldPosition="0">
        <references count="2">
          <reference field="4294967294" count="1" selected="0">
            <x v="0"/>
          </reference>
          <reference field="0" count="1" selected="0">
            <x v="5"/>
          </reference>
        </references>
      </pivotArea>
    </chartFormat>
    <chartFormat chart="4" format="1583">
      <pivotArea type="data" outline="0" fieldPosition="0">
        <references count="2">
          <reference field="4294967294" count="1" selected="0">
            <x v="0"/>
          </reference>
          <reference field="0" count="1" selected="0">
            <x v="6"/>
          </reference>
        </references>
      </pivotArea>
    </chartFormat>
    <chartFormat chart="4" format="1584">
      <pivotArea type="data" outline="0" fieldPosition="0">
        <references count="2">
          <reference field="4294967294" count="1" selected="0">
            <x v="0"/>
          </reference>
          <reference field="0" count="1" selected="0">
            <x v="7"/>
          </reference>
        </references>
      </pivotArea>
    </chartFormat>
    <chartFormat chart="4" format="1585">
      <pivotArea type="data" outline="0" fieldPosition="0">
        <references count="2">
          <reference field="4294967294" count="1" selected="0">
            <x v="0"/>
          </reference>
          <reference field="0" count="1" selected="0">
            <x v="8"/>
          </reference>
        </references>
      </pivotArea>
    </chartFormat>
    <chartFormat chart="4" format="1586">
      <pivotArea type="data" outline="0" fieldPosition="0">
        <references count="2">
          <reference field="4294967294" count="1" selected="0">
            <x v="0"/>
          </reference>
          <reference field="0" count="1" selected="0">
            <x v="9"/>
          </reference>
        </references>
      </pivotArea>
    </chartFormat>
    <chartFormat chart="4" format="1587">
      <pivotArea type="data" outline="0" fieldPosition="0">
        <references count="2">
          <reference field="4294967294" count="1" selected="0">
            <x v="0"/>
          </reference>
          <reference field="0" count="1" selected="0">
            <x v="1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3" columnCount="1" cacheId="187">
        <x15:pivotRow count="1">
          <x15:c>
            <x15:v>493391.75000000006</x15:v>
          </x15:c>
        </x15:pivotRow>
        <x15:pivotRow count="1">
          <x15:c>
            <x15:v>4254167.5500000017</x15:v>
          </x15:c>
        </x15:pivotRow>
        <x15:pivotRow count="1">
          <x15:c>
            <x15:v>400565.74</x15:v>
          </x15:c>
        </x15:pivotRow>
        <x15:pivotRow count="1">
          <x15:c>
            <x15:v>4736</x15:v>
          </x15:c>
        </x15:pivotRow>
        <x15:pivotRow count="1">
          <x15:c>
            <x15:v>19780</x15:v>
          </x15:c>
        </x15:pivotRow>
        <x15:pivotRow count="1">
          <x15:c>
            <x15:v>2270.4</x15:v>
          </x15:c>
        </x15:pivotRow>
        <x15:pivotRow count="1">
          <x15:c>
            <x15:v>25509.4</x15:v>
          </x15:c>
        </x15:pivotRow>
        <x15:pivotRow count="1">
          <x15:c>
            <x15:v>48638</x15:v>
          </x15:c>
        </x15:pivotRow>
        <x15:pivotRow count="1">
          <x15:c>
            <x15:v>15360</x15:v>
          </x15:c>
        </x15:pivotRow>
        <x15:pivotRow count="1">
          <x15:c>
            <x15:v>6415.5</x15:v>
          </x15:c>
        </x15:pivotRow>
        <x15:pivotRow count="1">
          <x15:c>
            <x15:v>11477</x15:v>
          </x15:c>
        </x15:pivotRow>
        <x15:pivotRow count="1">
          <x15:c>
            <x15:v>5719.4</x15:v>
          </x15:c>
        </x15:pivotRow>
        <x15:pivotRow count="1">
          <x15:c>
            <x15:v>100454.95</x15:v>
          </x15:c>
        </x15:pivotRow>
        <x15:pivotRow count="1">
          <x15:c>
            <x15:v>3056.4</x15:v>
          </x15:c>
        </x15:pivotRow>
        <x15:pivotRow count="1">
          <x15:c>
            <x15:v>460816.39999999997</x15:v>
          </x15:c>
        </x15:pivotRow>
        <x15:pivotRow count="1">
          <x15:c>
            <x15:v>22028.300000000003</x15:v>
          </x15:c>
        </x15:pivotRow>
        <x15:pivotRow count="1">
          <x15:c>
            <x15:v>208684</x15:v>
          </x15:c>
        </x15:pivotRow>
        <x15:pivotRow count="1">
          <x15:c>
            <x15:v>15483.6</x15:v>
          </x15:c>
        </x15:pivotRow>
        <x15:pivotRow count="1">
          <x15:c>
            <x15:v>42628</x15:v>
          </x15:c>
        </x15:pivotRow>
        <x15:pivotRow count="1">
          <x15:c>
            <x15:v>178395.49999999997</x15:v>
          </x15:c>
        </x15:pivotRow>
        <x15:pivotRow count="1">
          <x15:c>
            <x15:v>18216</x15:v>
          </x15:c>
        </x15:pivotRow>
        <x15:pivotRow count="1">
          <x15:c>
            <x15:v>39288.6</x15:v>
          </x15:c>
        </x15:pivotRow>
        <x15:pivotRow count="1">
          <x15:c>
            <x15:v>58516.799999999996</x15:v>
          </x15:c>
        </x15:pivotRow>
        <x15:pivotRow count="1">
          <x15:c>
            <x15:v>103792</x15:v>
          </x15:c>
        </x15:pivotRow>
        <x15:pivotRow count="1">
          <x15:c>
            <x15:v>142710.64000000001</x15:v>
          </x15:c>
        </x15:pivotRow>
        <x15:pivotRow count="1">
          <x15:c>
            <x15:v>51252.800000000003</x15:v>
          </x15:c>
        </x15:pivotRow>
        <x15:pivotRow count="1">
          <x15:c>
            <x15:v>18921</x15:v>
          </x15:c>
        </x15:pivotRow>
        <x15:pivotRow count="1">
          <x15:c>
            <x15:v>1455</x15:v>
          </x15:c>
        </x15:pivotRow>
        <x15:pivotRow count="1">
          <x15:c>
            <x15:v>76734</x15:v>
          </x15:c>
        </x15:pivotRow>
        <x15:pivotRow count="1">
          <x15:c>
            <x15:v>46300.299999999996</x15:v>
          </x15:c>
        </x15:pivotRow>
        <x15:pivotRow count="1">
          <x15:c>
            <x15:v>62158.28</x15:v>
          </x15:c>
        </x15:pivotRow>
        <x15:pivotRow count="1">
          <x15:c>
            <x15:v>1792</x15:v>
          </x15:c>
        </x15:pivotRow>
        <x15:pivotRow count="1">
          <x15:c>
            <x15:v>6529.7999999999993</x15:v>
          </x15:c>
        </x15:pivotRow>
        <x15:pivotRow count="1">
          <x15:c>
            <x15:v>10904</x15:v>
          </x15:c>
        </x15:pivotRow>
        <x15:pivotRow count="1">
          <x15:c>
            <x15:v>5038.8</x15:v>
          </x15:c>
        </x15:pivotRow>
        <x15:pivotRow count="1">
          <x15:c>
            <x15:v>6212.7</x15:v>
          </x15:c>
        </x15:pivotRow>
        <x15:pivotRow count="1">
          <x15:c>
            <x15:v>17424</x15:v>
          </x15:c>
        </x15:pivotRow>
        <x15:pivotRow count="1">
          <x15:c>
            <x15:v>51986</x15:v>
          </x15:c>
        </x15:pivotRow>
        <x15:pivotRow count="1">
          <x15:c>
            <x15:v>251401.9</x15:v>
          </x15:c>
        </x15:pivotRow>
        <x15:pivotRow count="1">
          <x15:c>
            <x15:v>459748</x15:v>
          </x15:c>
        </x15:pivotRow>
        <x15:pivotRow count="1">
          <x15:c>
            <x15:v>72751.100000000006</x15:v>
          </x15:c>
        </x15:pivotRow>
        <x15:pivotRow count="1">
          <x15:c>
            <x15:v>46690</x15:v>
          </x15:c>
        </x15:pivotRow>
        <x15:pivotRow count="1">
          <x15:c>
            <x15:v>32432.799999999999</x15:v>
          </x15:c>
        </x15:pivotRow>
        <x15:pivotRow count="1">
          <x15:c>
            <x15:v>111282</x15:v>
          </x15:c>
        </x15:pivotRow>
        <x15:pivotRow count="1">
          <x15:c>
            <x15:v>2959.26</x15:v>
          </x15:c>
        </x15:pivotRow>
        <x15:pivotRow count="1">
          <x15:c>
            <x15:v>382396</x15:v>
          </x15:c>
        </x15:pivotRow>
        <x15:pivotRow count="1">
          <x15:c>
            <x15:v>14905</x15:v>
          </x15:c>
        </x15:pivotRow>
        <x15:pivotRow count="1">
          <x15:c>
            <x15:v>476565.4</x15:v>
          </x15:c>
        </x15:pivotRow>
        <x15:pivotRow count="1">
          <x15:c>
            <x15:v>19418.400000000001</x15:v>
          </x15:c>
        </x15:pivotRow>
        <x15:pivotRow count="1">
          <x15:c>
            <x15:v>616516.41999999993</x15:v>
          </x15:c>
        </x15:pivotRow>
        <x15:pivotRow count="1">
          <x15:c>
            <x15:v>2944927.1199999992</x15:v>
          </x15:c>
        </x15:pivotRow>
        <x15:pivotRow count="1">
          <x15:c>
            <x15:v>452925</x15:v>
          </x15:c>
        </x15:pivotRow>
        <x15:pivotRow count="1">
          <x15:c>
            <x15:v>25424</x15:v>
          </x15:c>
        </x15:pivotRow>
        <x15:pivotRow count="1">
          <x15:c>
            <x15:v>2475</x15:v>
          </x15:c>
        </x15:pivotRow>
        <x15:pivotRow count="1">
          <x15:c>
            <x15:v>9009</x15:v>
          </x15:c>
        </x15:pivotRow>
        <x15:pivotRow count="1">
          <x15:c>
            <x15:v>2944.1</x15:v>
          </x15:c>
        </x15:pivotRow>
        <x15:pivotRow count="1">
          <x15:c>
            <x15:v>19558.5</x15:v>
          </x15:c>
        </x15:pivotRow>
        <x15:pivotRow count="1">
          <x15:c>
            <x15:v>12308.800000000001</x15:v>
          </x15:c>
        </x15:pivotRow>
        <x15:pivotRow count="1">
          <x15:c>
            <x15:v>114361.78</x15:v>
          </x15:c>
        </x15:pivotRow>
        <x15:pivotRow count="1">
          <x15:c>
            <x15:v>68160.100000000006</x15:v>
          </x15:c>
        </x15:pivotRow>
        <x15:pivotRow count="1">
          <x15:c>
            <x15:v>201939</x15:v>
          </x15:c>
        </x15:pivotRow>
        <x15:pivotRow count="1">
          <x15:c>
            <x15:v>81844</x15:v>
          </x15:c>
        </x15:pivotRow>
        <x15:pivotRow count="1">
          <x15:c>
            <x15:v>7685.6</x15:v>
          </x15:c>
        </x15:pivotRow>
        <x15:pivotRow count="1">
          <x15:c>
            <x15:v>2100</x15:v>
          </x15:c>
        </x15:pivotRow>
        <x15:pivotRow count="1">
          <x15:c>
            <x15:v>11249.7</x15:v>
          </x15:c>
        </x15:pivotRow>
        <x15:pivotRow count="1">
          <x15:c>
            <x15:v>394108.39999999997</x15:v>
          </x15:c>
        </x15:pivotRow>
        <x15:pivotRow count="1">
          <x15:c>
            <x15:v>160632</x15:v>
          </x15:c>
        </x15:pivotRow>
        <x15:pivotRow count="1">
          <x15:c>
            <x15:v>130182.3</x15:v>
          </x15:c>
        </x15:pivotRow>
        <x15:pivotRow count="1">
          <x15:c>
            <x15:v>2178</x15:v>
          </x15:c>
        </x15:pivotRow>
        <x15:pivotRow count="1">
          <x15:c>
            <x15:v>30816</x15:v>
          </x15:c>
        </x15:pivotRow>
        <x15:pivotRow count="1">
          <x15:c>
            <x15:v>9530.5</x15:v>
          </x15:c>
        </x15:pivotRow>
        <x15:pivotRow count="1">
          <x15:c>
            <x15:v>55298.259999999995</x15:v>
          </x15:c>
        </x15:pivotRow>
        <x15:pivotRow count="1">
          <x15:c>
            <x15:v>353672.89999999997</x15:v>
          </x15:c>
        </x15:pivotRow>
        <x15:pivotRow count="1">
          <x15:c>
            <x15:v>28495</x15:v>
          </x15:c>
        </x15:pivotRow>
        <x15:pivotRow count="1">
          <x15:c>
            <x15:v>6384</x15:v>
          </x15:c>
        </x15:pivotRow>
        <x15:pivotRow count="1">
          <x15:c>
            <x15:v>4940</x15:v>
          </x15:c>
        </x15:pivotRow>
        <x15:pivotRow count="1">
          <x15:c>
            <x15:v>70230</x15:v>
          </x15:c>
        </x15:pivotRow>
        <x15:pivotRow count="1">
          <x15:c>
            <x15:v>12399.3</x15:v>
          </x15:c>
        </x15:pivotRow>
        <x15:pivotRow count="1">
          <x15:c>
            <x15:v>8664</x15:v>
          </x15:c>
        </x15:pivotRow>
        <x15:pivotRow count="1">
          <x15:c>
            <x15:v>7236</x15:v>
          </x15:c>
        </x15:pivotRow>
        <x15:pivotRow count="1">
          <x15:c>
            <x15:v>27720</x15:v>
          </x15:c>
        </x15:pivotRow>
        <x15:pivotRow count="1">
          <x15:c>
            <x15:v>38031.199999999997</x15:v>
          </x15:c>
        </x15:pivotRow>
        <x15:pivotRow count="1">
          <x15:c>
            <x15:v>22344</x15:v>
          </x15:c>
        </x15:pivotRow>
        <x15:pivotRow count="1">
          <x15:c>
            <x15:v>8514</x15:v>
          </x15:c>
        </x15:pivotRow>
        <x15:pivotRow count="1">
          <x15:c>
            <x15:v>25536</x15:v>
          </x15:c>
        </x15:pivotRow>
        <x15:pivotRow count="1">
          <x15:c>
            <x15:v>121464</x15:v>
          </x15:c>
        </x15:pivotRow>
        <x15:pivotRow count="1">
          <x15:c>
            <x15:v>2364.1200000000003</x15:v>
          </x15:c>
        </x15:pivotRow>
        <x15:pivotRow count="1">
          <x15:c>
            <x15:v>6986</x15:v>
          </x15:c>
        </x15:pivotRow>
        <x15:pivotRow count="1">
          <x15:c>
            <x15:v>19142.5</x15:v>
          </x15:c>
        </x15:pivotRow>
        <x15:pivotRow count="1">
          <x15:c>
            <x15:v>37591.5</x15:v>
          </x15:c>
        </x15:pivotRow>
        <x15:pivotRow count="1">
          <x15:c>
            <x15:v>25677.07</x15:v>
          </x15:c>
        </x15:pivotRow>
        <x15:pivotRow count="1">
          <x15:c>
            <x15:v>71483</x15:v>
          </x15:c>
        </x15:pivotRow>
        <x15:pivotRow count="1">
          <x15:c>
            <x15:v>3251.4</x15:v>
          </x15:c>
        </x15:pivotRow>
        <x15:pivotRow count="1">
          <x15:c>
            <x15:v>635092.79999999993</x15:v>
          </x15:c>
        </x15:pivotRow>
        <x15:pivotRow count="1">
          <x15:c>
            <x15:v>361928.3</x15:v>
          </x15:c>
        </x15:pivotRow>
        <x15:pivotRow count="1">
          <x15:c>
            <x15:v>167659.79999999999</x15:v>
          </x15:c>
        </x15:pivotRow>
        <x15:pivotRow count="1">
          <x15:c>
            <x15:v>7900</x15:v>
          </x15:c>
        </x15:pivotRow>
        <x15:pivotRow count="1">
          <x15:c>
            <x15:v>73151.3</x15:v>
          </x15:c>
        </x15:pivotRow>
        <x15:pivotRow count="1">
          <x15:c>
            <x15:v>662.40000000000009</x15:v>
          </x15:c>
        </x15:pivotRow>
        <x15:pivotRow count="1">
          <x15:c>
            <x15:v>113680</x15:v>
          </x15:c>
        </x15:pivotRow>
        <x15:pivotRow count="1">
          <x15:c>
            <x15:v>346950.30000000005</x15:v>
          </x15:c>
        </x15:pivotRow>
        <x15:pivotRow count="1">
          <x15:c>
            <x15:v>90405.5</x15:v>
          </x15:c>
        </x15:pivotRow>
        <x15:pivotRow count="1">
          <x15:c>
            <x15:v>5310</x15:v>
          </x15:c>
        </x15:pivotRow>
        <x15:pivotRow count="1">
          <x15:c>
            <x15:v>25816</x15:v>
          </x15:c>
        </x15:pivotRow>
        <x15:pivotRow count="1">
          <x15:c>
            <x15:v>59490</x15:v>
          </x15:c>
        </x15:pivotRow>
        <x15:pivotRow count="1">
          <x15:c>
            <x15:v>40448</x15:v>
          </x15:c>
        </x15:pivotRow>
        <x15:pivotRow count="1">
          <x15:c>
            <x15:v>22473</x15:v>
          </x15:c>
        </x15:pivotRow>
        <x15:pivotRow count="1">
          <x15:c>
            <x15:v>2581</x15:v>
          </x15:c>
        </x15:pivotRow>
        <x15:pivotRow count="1">
          <x15:c>
            <x15:v>3283.5</x15:v>
          </x15:c>
        </x15:pivotRow>
        <x15:pivotRow count="1">
          <x15:c>
            <x15:v>12469</x15:v>
          </x15:c>
        </x15:pivotRow>
        <x15:pivotRow count="1">
          <x15:c>
            <x15:v>4013.2999999999997</x15:v>
          </x15:c>
        </x15:pivotRow>
        <x15:pivotRow count="1">
          <x15:c>
            <x15:v>5805.5</x15:v>
          </x15:c>
        </x15:pivotRow>
        <x15:pivotRow count="1">
          <x15:c>
            <x15:v>403765.65999999992</x15:v>
          </x15:c>
        </x15:pivotRow>
        <x15:pivotRow count="1">
          <x15:c>
            <x15:v>1923965.1199999999</x15:v>
          </x15:c>
        </x15:pivotRow>
        <x15:pivotRow count="1">
          <x15:c>
            <x15:v>5293.4</x15:v>
          </x15:c>
        </x15:pivotRow>
        <x15:pivotRow count="1">
          <x15:c>
            <x15:v>93292</x15:v>
          </x15:c>
        </x15:pivotRow>
        <x15:pivotRow count="1">
          <x15:c>
            <x15:v>22089</x15:v>
          </x15:c>
        </x15:pivotRow>
        <x15:pivotRow count="1">
          <x15:c>
            <x15:v>60542.400000000001</x15:v>
          </x15:c>
        </x15:pivotRow>
        <x15:pivotRow count="1">
          <x15:c>
            <x15:v>6770.4</x15:v>
          </x15:c>
        </x15:pivotRow>
        <x15:pivotRow count="1">
          <x15:c>
            <x15:v>22222.059999999998</x15:v>
          </x15:c>
        </x15:pivotRow>
        <x15:pivotRow count="1">
          <x15:c>
            <x15:v>1749.15</x15:v>
          </x15:c>
        </x15:pivotRow>
        <x15:pivotRow count="1">
          <x15:c>
            <x15:v>4209.9000000000005</x15:v>
          </x15:c>
        </x15:pivotRow>
        <x15:pivotRow count="1">
          <x15:c>
            <x15:v>12945.6</x15:v>
          </x15:c>
        </x15:pivotRow>
        <x15:pivotRow count="1">
          <x15:c>
            <x15:v>28428</x15:v>
          </x15:c>
        </x15:pivotRow>
        <x15:pivotRow count="1">
          <x15:c>
            <x15:v>7221496</x15:v>
          </x15:c>
        </x15:pivotRow>
        <x15:pivotRow count="1">
          <x15:c>
            <x15:v>283555.96000000002</x15:v>
          </x15:c>
        </x15:pivotRow>
        <x15:pivotRow count="1">
          <x15:c>
            <x15:v>185109.6</x15:v>
          </x15:c>
        </x15:pivotRow>
        <x15:pivotRow count="1">
          <x15:c>
            <x15:v>3471</x15:v>
          </x15:c>
        </x15:pivotRow>
        <x15:pivotRow count="1">
          <x15:c>
            <x15:v>67018</x15:v>
          </x15:c>
        </x15:pivotRow>
        <x15:pivotRow count="1">
          <x15:c>
            <x15:v>4920.6000000000004</x15:v>
          </x15:c>
        </x15:pivotRow>
        <x15:pivotRow count="1">
          <x15:c>
            <x15:v>2697</x15:v>
          </x15:c>
        </x15:pivotRow>
        <x15:pivotRow count="1">
          <x15:c>
            <x15:v>29354.1</x15:v>
          </x15:c>
        </x15:pivotRow>
        <x15:pivotRow count="1">
          <x15:c>
            <x15:v>125583.9</x15:v>
          </x15:c>
        </x15:pivotRow>
        <x15:pivotRow count="1">
          <x15:c>
            <x15:v>5076</x15:v>
          </x15:c>
        </x15:pivotRow>
        <x15:pivotRow count="1">
          <x15:c>
            <x15:v>28538</x15:v>
          </x15:c>
        </x15:pivotRow>
        <x15:pivotRow count="1">
          <x15:c>
            <x15:v>231466.3</x15:v>
          </x15:c>
        </x15:pivotRow>
        <x15:pivotRow count="1">
          <x15:c>
            <x15:v>72960</x15:v>
          </x15:c>
        </x15:pivotRow>
        <x15:pivotRow count="1">
          <x15:c>
            <x15:v>17612</x15:v>
          </x15:c>
        </x15:pivotRow>
        <x15:pivotRow count="1">
          <x15:c>
            <x15:v>17082</x15:v>
          </x15:c>
        </x15:pivotRow>
        <x15:pivotRow count="1">
          <x15:c>
            <x15:v>955244.3600000001</x15:v>
          </x15:c>
        </x15:pivotRow>
        <x15:pivotRow count="1">
          <x15:c>
            <x15:v>271585.06</x15:v>
          </x15:c>
        </x15:pivotRow>
        <x15:pivotRow count="1">
          <x15:c>
            <x15:v>21330</x15:v>
          </x15:c>
        </x15:pivotRow>
        <x15:pivotRow count="1">
          <x15:c>
            <x15:v>80556</x15:v>
          </x15:c>
        </x15:pivotRow>
        <x15:pivotRow count="1">
          <x15:c>
            <x15:v>66433.2</x15:v>
          </x15:c>
        </x15:pivotRow>
        <x15:pivotRow count="1">
          <x15:c>
            <x15:v>120932</x15:v>
          </x15:c>
        </x15:pivotRow>
        <x15:pivotRow count="1">
          <x15:c>
            <x15:v>144698.4</x15:v>
          </x15:c>
        </x15:pivotRow>
        <x15:pivotRow count="1">
          <x15:c>
            <x15:v>3510</x15:v>
          </x15:c>
        </x15:pivotRow>
        <x15:pivotRow count="1">
          <x15:c>
            <x15:v>34786.800000000003</x15:v>
          </x15:c>
        </x15:pivotRow>
        <x15:pivotRow count="1">
          <x15:c>
            <x15:v>11218</x15:v>
          </x15:c>
        </x15:pivotRow>
        <x15:pivotRow count="1">
          <x15:c>
            <x15:v>1466856.6500000001</x15:v>
          </x15:c>
        </x15:pivotRow>
        <x15:pivotRow count="1">
          <x15:c>
            <x15:v>176977</x15:v>
          </x15:c>
        </x15:pivotRow>
        <x15:pivotRow count="1">
          <x15:c>
            <x15:v>2449.1999999999998</x15:v>
          </x15:c>
        </x15:pivotRow>
        <x15:pivotRow count="1">
          <x15:c>
            <x15:v>19701</x15:v>
          </x15:c>
        </x15:pivotRow>
        <x15:pivotRow count="1">
          <x15:c>
            <x15:v>27735</x15:v>
          </x15:c>
        </x15:pivotRow>
        <x15:pivotRow count="1">
          <x15:c>
            <x15:v>8230.4</x15:v>
          </x15:c>
        </x15:pivotRow>
        <x15:pivotRow count="1">
          <x15:c>
            <x15:v>10780</x15:v>
          </x15:c>
        </x15:pivotRow>
        <x15:pivotRow count="1">
          <x15:c>
            <x15:v>23700</x15:v>
          </x15:c>
        </x15:pivotRow>
        <x15:pivotRow count="1">
          <x15:c>
            <x15:v>12331.9</x15:v>
          </x15:c>
        </x15:pivotRow>
        <x15:pivotRow count="1">
          <x15:c>
            <x15:v>19026</x15:v>
          </x15:c>
        </x15:pivotRow>
        <x15:pivotRow count="1">
          <x15:c>
            <x15:v>80616.679999999993</x15:v>
          </x15:c>
        </x15:pivotRow>
        <x15:pivotRow count="1">
          <x15:c>
            <x15:v>217496.5</x15:v>
          </x15:c>
        </x15:pivotRow>
        <x15:pivotRow count="1">
          <x15:c>
            <x15:v>175377.2</x15:v>
          </x15:c>
        </x15:pivotRow>
        <x15:pivotRow count="1">
          <x15:c>
            <x15:v>6696</x15:v>
          </x15:c>
        </x15:pivotRow>
        <x15:pivotRow count="1">
          <x15:c>
            <x15:v>1510.74</x15:v>
          </x15:c>
        </x15:pivotRow>
        <x15:pivotRow count="1">
          <x15:c>
            <x15:v>11210.699999999999</x15:v>
          </x15:c>
        </x15:pivotRow>
        <x15:pivotRow count="1">
          <x15:c>
            <x15:v>873.6</x15:v>
          </x15:c>
        </x15:pivotRow>
        <x15:pivotRow count="1">
          <x15:c>
            <x15:v>109052</x15:v>
          </x15:c>
        </x15:pivotRow>
        <x15:pivotRow count="1">
          <x15:c>
            <x15:v>27004.800000000003</x15:v>
          </x15:c>
        </x15:pivotRow>
        <x15:pivotRow count="1">
          <x15:c>
            <x15:v>19467</x15:v>
          </x15:c>
        </x15:pivotRow>
        <x15:pivotRow count="1">
          <x15:c>
            <x15:v>34846</x15:v>
          </x15:c>
        </x15:pivotRow>
        <x15:pivotRow count="1">
          <x15:c>
            <x15:v>20113.669999999998</x15:v>
          </x15:c>
        </x15:pivotRow>
        <x15:pivotRow count="1">
          <x15:c>
            <x15:v>4029479.2300000004</x15:v>
          </x15:c>
        </x15:pivotRow>
        <x15:pivotRow count="1">
          <x15:c>
            <x15:v>4591388.3500000006</x15:v>
          </x15:c>
        </x15:pivotRow>
        <x15:pivotRow count="1">
          <x15:c>
            <x15:v>22176</x15:v>
          </x15:c>
        </x15:pivotRow>
        <x15:pivotRow count="1">
          <x15:c>
            <x15:v>10502.300000000001</x15:v>
          </x15:c>
        </x15:pivotRow>
        <x15:pivotRow count="1">
          <x15:c>
            <x15:v>1289434</x15:v>
          </x15:c>
        </x15:pivotRow>
        <x15:pivotRow count="1">
          <x15:c>
            <x15:v>6873.9000000000005</x15:v>
          </x15:c>
        </x15:pivotRow>
        <x15:pivotRow count="1">
          <x15:c>
            <x15:v>573114.79999999993</x15:v>
          </x15:c>
        </x15:pivotRow>
        <x15:pivotRow count="1">
          <x15:c>
            <x15:v>6050665.3000000007</x15:v>
          </x15:c>
        </x15:pivotRow>
        <x15:pivotRow count="1">
          <x15:c>
            <x15:v>7801.0599999999995</x15:v>
          </x15:c>
        </x15:pivotRow>
        <x15:pivotRow count="1">
          <x15:c>
            <x15:v>9468</x15:v>
          </x15:c>
        </x15:pivotRow>
        <x15:pivotRow count="1">
          <x15:c>
            <x15:v>134938</x15:v>
          </x15:c>
        </x15:pivotRow>
        <x15:pivotRow count="1">
          <x15:c>
            <x15:v>1011.2</x15:v>
          </x15:c>
        </x15:pivotRow>
        <x15:pivotRow count="1">
          <x15:c>
            <x15:v>432620.53</x15:v>
          </x15:c>
        </x15:pivotRow>
        <x15:pivotRow count="1">
          <x15:c>
            <x15:v>32096</x15:v>
          </x15:c>
        </x15:pivotRow>
        <x15:pivotRow count="1">
          <x15:c>
            <x15:v>25506</x15:v>
          </x15:c>
        </x15:pivotRow>
        <x15:pivotRow count="1">
          <x15:c>
            <x15:v>74547</x15:v>
          </x15:c>
        </x15:pivotRow>
        <x15:pivotRow count="1">
          <x15:c>
            <x15:v>39274.74</x15:v>
          </x15:c>
        </x15:pivotRow>
        <x15:pivotRow count="1">
          <x15:c>
            <x15:v>637467.19999999995</x15:v>
          </x15:c>
        </x15:pivotRow>
        <x15:pivotRow count="1">
          <x15:c>
            <x15:v>22402.399999999994</x15:v>
          </x15:c>
        </x15:pivotRow>
        <x15:pivotRow count="1">
          <x15:c>
            <x15:v>11929</x15:v>
          </x15:c>
        </x15:pivotRow>
        <x15:pivotRow count="1">
          <x15:c>
            <x15:v>177173.33000000002</x15:v>
          </x15:c>
        </x15:pivotRow>
        <x15:pivotRow count="1">
          <x15:c>
            <x15:v>19600</x15:v>
          </x15:c>
        </x15:pivotRow>
        <x15:pivotRow count="1">
          <x15:c>
            <x15:v>41545</x15:v>
          </x15:c>
        </x15:pivotRow>
        <x15:pivotRow count="1">
          <x15:c>
            <x15:v>9542</x15:v>
          </x15:c>
        </x15:pivotRow>
        <x15:pivotRow count="1">
          <x15:c>
            <x15:v>34275.4</x15:v>
          </x15:c>
        </x15:pivotRow>
        <x15:pivotRow count="1">
          <x15:c>
            <x15:v>4830</x15:v>
          </x15:c>
        </x15:pivotRow>
        <x15:pivotRow count="1">
          <x15:c>
            <x15:v>18144</x15:v>
          </x15:c>
        </x15:pivotRow>
        <x15:pivotRow count="1">
          <x15:c>
            <x15:v>4049.1000000000004</x15:v>
          </x15:c>
        </x15:pivotRow>
        <x15:pivotRow count="1">
          <x15:c>
            <x15:v>17114</x15:v>
          </x15:c>
        </x15:pivotRow>
        <x15:pivotRow count="1">
          <x15:c>
            <x15:v>428286.99999999994</x15:v>
          </x15:c>
        </x15:pivotRow>
        <x15:pivotRow count="1">
          <x15:c>
            <x15:v>27117</x15:v>
          </x15:c>
        </x15:pivotRow>
        <x15:pivotRow count="1">
          <x15:c>
            <x15:v>5322.2</x15:v>
          </x15:c>
        </x15:pivotRow>
        <x15:pivotRow count="1">
          <x15:c>
            <x15:v>22440</x15:v>
          </x15:c>
        </x15:pivotRow>
        <x15:pivotRow count="1">
          <x15:c>
            <x15:v>10728.5</x15:v>
          </x15:c>
        </x15:pivotRow>
        <x15:pivotRow count="1">
          <x15:c>
            <x15:v>19890</x15:v>
          </x15:c>
        </x15:pivotRow>
        <x15:pivotRow count="1">
          <x15:c>
            <x15:v>9044</x15:v>
          </x15:c>
        </x15:pivotRow>
        <x15:pivotRow count="1">
          <x15:c>
            <x15:v>36735</x15:v>
          </x15:c>
        </x15:pivotRow>
        <x15:pivotRow count="1">
          <x15:c>
            <x15:v>47198</x15:v>
          </x15:c>
        </x15:pivotRow>
        <x15:pivotRow count="1">
          <x15:c>
            <x15:v>5263213.78</x15:v>
          </x15:c>
        </x15:pivotRow>
        <x15:pivotRow count="1">
          <x15:c>
            <x15:v>2403461.6599999997</x15:v>
          </x15:c>
        </x15:pivotRow>
        <x15:pivotRow count="1">
          <x15:c>
            <x15:v>8940</x15:v>
          </x15:c>
        </x15:pivotRow>
        <x15:pivotRow count="1">
          <x15:c>
            <x15:v>13356.5</x15:v>
          </x15:c>
        </x15:pivotRow>
        <x15:pivotRow count="1">
          <x15:c>
            <x15:v>8366.2000000000007</x15:v>
          </x15:c>
        </x15:pivotRow>
        <x15:pivotRow count="1">
          <x15:c>
            <x15:v>20231.7</x15:v>
          </x15:c>
        </x15:pivotRow>
        <x15:pivotRow count="1">
          <x15:c>
            <x15:v>320339.59999999998</x15:v>
          </x15:c>
        </x15:pivotRow>
        <x15:pivotRow count="1">
          <x15:c>
            <x15:v>19125</x15:v>
          </x15:c>
        </x15:pivotRow>
        <x15:pivotRow count="1">
          <x15:c>
            <x15:v>89254.62</x15:v>
          </x15:c>
        </x15:pivotRow>
        <x15:pivotRow count="1">
          <x15:c>
            <x15:v>153575.5</x15:v>
          </x15:c>
        </x15:pivotRow>
        <x15:pivotRow count="1">
          <x15:c>
            <x15:v>45243</x15:v>
          </x15:c>
        </x15:pivotRow>
        <x15:pivotRow count="1">
          <x15:c>
            <x15:v>136643.5</x15:v>
          </x15:c>
        </x15:pivotRow>
        <x15:pivotRow count="1">
          <x15:c>
            <x15:v>3195</x15:v>
          </x15:c>
        </x15:pivotRow>
        <x15:pivotRow count="1">
          <x15:c>
            <x15:v>86084.9</x15:v>
          </x15:c>
        </x15:pivotRow>
        <x15:pivotRow count="1">
          <x15:c>
            <x15:v>309410.39999999997</x15:v>
          </x15:c>
        </x15:pivotRow>
        <x15:pivotRow count="1">
          <x15:c>
            <x15:v>29568</x15:v>
          </x15:c>
        </x15:pivotRow>
        <x15:pivotRow count="1">
          <x15:c>
            <x15:v>42435.4</x15:v>
          </x15:c>
        </x15:pivotRow>
        <x15:pivotRow count="1">
          <x15:c>
            <x15:v>51963.80000000001</x15:v>
          </x15:c>
        </x15:pivotRow>
        <x15:pivotRow count="1">
          <x15:c>
            <x15:v>246038.39999999999</x15:v>
          </x15:c>
        </x15:pivotRow>
        <x15:pivotRow count="1">
          <x15:c>
            <x15:v>26950.5</x15:v>
          </x15:c>
        </x15:pivotRow>
        <x15:pivotRow count="1">
          <x15:c>
            <x15:v>4221</x15:v>
          </x15:c>
        </x15:pivotRow>
        <x15:pivotRow count="1">
          <x15:c>
            <x15:v>16445</x15:v>
          </x15:c>
        </x15:pivotRow>
        <x15:pivotRow count="1">
          <x15:c>
            <x15:v>9584</x15:v>
          </x15:c>
        </x15:pivotRow>
        <x15:pivotRow count="1">
          <x15:c>
            <x15:v>2927163.05</x15:v>
          </x15:c>
        </x15:pivotRow>
        <x15:pivotRow count="1">
          <x15:c>
            <x15:v>859187.28</x15:v>
          </x15:c>
        </x15:pivotRow>
        <x15:pivotRow count="1">
          <x15:c>
            <x15:v>43416</x15:v>
          </x15:c>
        </x15:pivotRow>
        <x15:pivotRow count="1">
          <x15:c>
            <x15:v>8057.2000000000007</x15:v>
          </x15:c>
        </x15:pivotRow>
        <x15:pivotRow count="1">
          <x15:c>
            <x15:v>474105.7</x15:v>
          </x15:c>
        </x15:pivotRow>
        <x15:pivotRow count="1">
          <x15:c>
            <x15:v>86516.6</x15:v>
          </x15:c>
        </x15:pivotRow>
        <x15:pivotRow count="1">
          <x15:c>
            <x15:v>147188</x15:v>
          </x15:c>
        </x15:pivotRow>
        <x15:pivotRow count="1">
          <x15:c>
            <x15:v>208163.5</x15:v>
          </x15:c>
        </x15:pivotRow>
        <x15:pivotRow count="1">
          <x15:c>
            <x15:v>48764.6</x15:v>
          </x15:c>
        </x15:pivotRow>
        <x15:pivotRow count="1">
          <x15:c>
            <x15:v>2200</x15:v>
          </x15:c>
        </x15:pivotRow>
        <x15:pivotRow count="1">
          <x15:c>
            <x15:v>919413.23999999987</x15:v>
          </x15:c>
        </x15:pivotRow>
        <x15:pivotRow count="1">
          <x15:c>
            <x15:v>23856</x15:v>
          </x15:c>
        </x15:pivotRow>
        <x15:pivotRow count="1">
          <x15:c>
            <x15:v>17424</x15:v>
          </x15:c>
        </x15:pivotRow>
        <x15:pivotRow count="1">
          <x15:c>
            <x15:v>39170.5</x15:v>
          </x15:c>
        </x15:pivotRow>
        <x15:pivotRow count="1">
          <x15:c>
            <x15:v>738178.3</x15:v>
          </x15:c>
        </x15:pivotRow>
        <x15:pivotRow count="1">
          <x15:c>
            <x15:v>2496</x15:v>
          </x15:c>
        </x15:pivotRow>
        <x15:pivotRow count="1">
          <x15:c>
            <x15:v>50481</x15:v>
          </x15:c>
        </x15:pivotRow>
        <x15:pivotRow count="1">
          <x15:c>
            <x15:v>6051.4000000000005</x15:v>
          </x15:c>
        </x15:pivotRow>
        <x15:pivotRow count="1">
          <x15:c>
            <x15:v>415701.2</x15:v>
          </x15:c>
        </x15:pivotRow>
        <x15:pivotRow count="1">
          <x15:c>
            <x15:v>36173</x15:v>
          </x15:c>
        </x15:pivotRow>
        <x15:pivotRow count="1">
          <x15:c>
            <x15:v>6188.9</x15:v>
          </x15:c>
        </x15:pivotRow>
        <x15:pivotRow count="1">
          <x15:c>
            <x15:v>9427</x15:v>
          </x15:c>
        </x15:pivotRow>
        <x15:pivotRow count="1">
          <x15:c>
            <x15:v>29355.999999999996</x15:v>
          </x15:c>
        </x15:pivotRow>
        <x15:pivotRow count="1">
          <x15:c>
            <x15:v>30113.599999999999</x15:v>
          </x15:c>
        </x15:pivotRow>
        <x15:pivotRow count="1">
          <x15:c>
            <x15:v>485490</x15:v>
          </x15:c>
        </x15:pivotRow>
        <x15:pivotRow count="1">
          <x15:c>
            <x15:v>129747.99999999999</x15:v>
          </x15:c>
        </x15:pivotRow>
        <x15:pivotRow count="1">
          <x15:c>
            <x15:v>7035</x15:v>
          </x15:c>
        </x15:pivotRow>
        <x15:pivotRow count="1">
          <x15:c>
            <x15:v>82829.260000000009</x15:v>
          </x15:c>
        </x15:pivotRow>
        <x15:pivotRow count="1">
          <x15:c>
            <x15:v>4360</x15:v>
          </x15:c>
        </x15:pivotRow>
        <x15:pivotRow count="1">
          <x15:c>
            <x15:v>17362.5</x15:v>
          </x15:c>
        </x15:pivotRow>
        <x15:pivotRow count="1">
          <x15:c>
            <x15:v>295306.81</x15:v>
          </x15:c>
        </x15:pivotRow>
        <x15:pivotRow count="1">
          <x15:c>
            <x15:v>31248</x15:v>
          </x15:c>
        </x15:pivotRow>
        <x15:pivotRow count="1">
          <x15:c>
            <x15:v>16866.199999999997</x15:v>
          </x15:c>
        </x15:pivotRow>
        <x15:pivotRow count="1">
          <x15:c>
            <x15:v>7462.04</x15:v>
          </x15:c>
        </x15:pivotRow>
        <x15:pivotRow count="1">
          <x15:c>
            <x15:v>42900</x15:v>
          </x15:c>
        </x15:pivotRow>
        <x15:pivotRow count="1">
          <x15:c>
            <x15:v>893557.90000000014</x15:v>
          </x15:c>
        </x15:pivotRow>
        <x15:pivotRow count="1">
          <x15:c>
            <x15:v>3657.2999999999997</x15:v>
          </x15:c>
        </x15:pivotRow>
        <x15:pivotRow count="1">
          <x15:c>
            <x15:v>19075</x15:v>
          </x15:c>
        </x15:pivotRow>
        <x15:pivotRow count="1">
          <x15:c>
            <x15:v>124913.31</x15:v>
          </x15:c>
        </x15:pivotRow>
        <x15:pivotRow count="1">
          <x15:c>
            <x15:v>412845.5</x15:v>
          </x15:c>
        </x15:pivotRow>
        <x15:pivotRow count="1">
          <x15:c>
            <x15:v>1284.08</x15:v>
          </x15:c>
        </x15:pivotRow>
        <x15:pivotRow count="1">
          <x15:c>
            <x15:v>46201.8</x15:v>
          </x15:c>
        </x15:pivotRow>
        <x15:pivotRow count="1">
          <x15:c>
            <x15:v>93168.1</x15:v>
          </x15:c>
        </x15:pivotRow>
        <x15:pivotRow count="1">
          <x15:c>
            <x15:v>2436</x15:v>
          </x15:c>
        </x15:pivotRow>
        <x15:pivotRow count="1">
          <x15:c>
            <x15:v>24712.200000000004</x15:v>
          </x15:c>
        </x15:pivotRow>
        <x15:pivotRow count="1">
          <x15:c>
            <x15:v>6119835.1499999985</x15:v>
          </x15:c>
        </x15:pivotRow>
        <x15:pivotRow count="1">
          <x15:c>
            <x15:v>2962.12</x15:v>
          </x15:c>
        </x15:pivotRow>
        <x15:pivotRow count="1">
          <x15:c>
            <x15:v>3229192.1799999997</x15:v>
          </x15:c>
        </x15:pivotRow>
        <x15:pivotRow count="1">
          <x15:c>
            <x15:v>6295693.2400000002</x15:v>
          </x15:c>
        </x15:pivotRow>
        <x15:pivotRow count="1">
          <x15:c>
            <x15:v>446897.15</x15:v>
          </x15:c>
        </x15:pivotRow>
        <x15:pivotRow count="1">
          <x15:c>
            <x15:v>5187</x15:v>
          </x15:c>
        </x15:pivotRow>
        <x15:pivotRow count="1">
          <x15:c>
            <x15:v>8263.9</x15:v>
          </x15:c>
        </x15:pivotRow>
        <x15:pivotRow count="1">
          <x15:c>
            <x15:v>58608.5</x15:v>
          </x15:c>
        </x15:pivotRow>
        <x15:pivotRow count="1">
          <x15:c>
            <x15:v>865629.34000000008</x15:v>
          </x15:c>
        </x15:pivotRow>
        <x15:pivotRow count="1">
          <x15:c>
            <x15:v>8976</x15:v>
          </x15:c>
        </x15:pivotRow>
        <x15:pivotRow count="1">
          <x15:c>
            <x15:v>41311.200000000004</x15:v>
          </x15:c>
        </x15:pivotRow>
        <x15:pivotRow count="1">
          <x15:c>
            <x15:v>9288.7999999999993</x15:v>
          </x15:c>
        </x15:pivotRow>
        <x15:pivotRow count="1">
          <x15:c>
            <x15:v>3572</x15:v>
          </x15:c>
        </x15:pivotRow>
        <x15:pivotRow count="1">
          <x15:c>
            <x15:v>244924.19999999998</x15:v>
          </x15:c>
        </x15:pivotRow>
        <x15:pivotRow count="1">
          <x15:c>
            <x15:v>7796.5</x15:v>
          </x15:c>
        </x15:pivotRow>
        <x15:pivotRow count="1">
          <x15:c>
            <x15:v>5530</x15:v>
          </x15:c>
        </x15:pivotRow>
        <x15:pivotRow count="1">
          <x15:c>
            <x15:v>99082.2</x15:v>
          </x15:c>
        </x15:pivotRow>
        <x15:pivotRow count="1">
          <x15:c>
            <x15:v>6280.8</x15:v>
          </x15:c>
        </x15:pivotRow>
        <x15:pivotRow count="1">
          <x15:c>
            <x15:v>1170871.71</x15:v>
          </x15:c>
        </x15:pivotRow>
        <x15:pivotRow count="1">
          <x15:c>
            <x15:v>77490.73</x15:v>
          </x15:c>
        </x15:pivotRow>
        <x15:pivotRow count="1">
          <x15:c>
            <x15:v>8600.2000000000007</x15:v>
          </x15:c>
        </x15:pivotRow>
        <x15:pivotRow count="1">
          <x15:c>
            <x15:v>2636.2000000000003</x15:v>
          </x15:c>
        </x15:pivotRow>
        <x15:pivotRow count="1">
          <x15:c>
            <x15:v>97177.08</x15:v>
          </x15:c>
        </x15:pivotRow>
        <x15:pivotRow count="1">
          <x15:c>
            <x15:v>3456</x15:v>
          </x15:c>
        </x15:pivotRow>
        <x15:pivotRow count="1">
          <x15:c>
            <x15:v>258384.7</x15:v>
          </x15:c>
        </x15:pivotRow>
        <x15:pivotRow count="1">
          <x15:c>
            <x15:v>8882422.0000000037</x15:v>
          </x15:c>
        </x15:pivotRow>
        <x15:pivotRow count="1">
          <x15:c>
            <x15:v>2670.2000000000003</x15:v>
          </x15:c>
        </x15:pivotRow>
        <x15:pivotRow count="1">
          <x15:c>
            <x15:v>68807.759999999995</x15:v>
          </x15:c>
        </x15:pivotRow>
        <x15:pivotRow count="1">
          <x15:c>
            <x15:v>265679.40000000002</x15:v>
          </x15:c>
        </x15:pivotRow>
        <x15:pivotRow count="1">
          <x15:c>
            <x15:v>5243</x15:v>
          </x15:c>
        </x15:pivotRow>
        <x15:pivotRow count="1">
          <x15:c>
            <x15:v>270733</x15:v>
          </x15:c>
        </x15:pivotRow>
        <x15:pivotRow count="1">
          <x15:c>
            <x15:v>5733</x15:v>
          </x15:c>
        </x15:pivotRow>
        <x15:pivotRow count="1">
          <x15:c>
            <x15:v>4525.42</x15:v>
          </x15:c>
        </x15:pivotRow>
        <x15:pivotRow count="1">
          <x15:c>
            <x15:v>212826.71000000002</x15:v>
          </x15:c>
        </x15:pivotRow>
        <x15:pivotRow count="1">
          <x15:c>
            <x15:v>28696</x15:v>
          </x15:c>
        </x15:pivotRow>
        <x15:pivotRow count="1">
          <x15:c>
            <x15:v>45367.5</x15:v>
          </x15:c>
        </x15:pivotRow>
        <x15:pivotRow count="1">
          <x15:c>
            <x15:v>58917.600000000006</x15:v>
          </x15:c>
        </x15:pivotRow>
        <x15:pivotRow count="1">
          <x15:c>
            <x15:v>182070</x15:v>
          </x15:c>
        </x15:pivotRow>
        <x15:pivotRow count="1">
          <x15:c>
            <x15:v>43276</x15:v>
          </x15:c>
        </x15:pivotRow>
        <x15:pivotRow count="1">
          <x15:c>
            <x15:v>26726.799999999999</x15:v>
          </x15:c>
        </x15:pivotRow>
        <x15:pivotRow count="1">
          <x15:c>
            <x15:v>18634378.150000006</x15:v>
          </x15:c>
        </x15:pivotRow>
        <x15:pivotRow count="1">
          <x15:c>
            <x15:v>207854.42</x15:v>
          </x15:c>
        </x15:pivotRow>
        <x15:pivotRow count="1">
          <x15:c>
            <x15:v>2467.6</x15:v>
          </x15:c>
        </x15:pivotRow>
        <x15:pivotRow count="1">
          <x15:c>
            <x15:v>4618</x15:v>
          </x15:c>
        </x15:pivotRow>
        <x15:pivotRow count="1">
          <x15:c>
            <x15:v>15041.5</x15:v>
          </x15:c>
        </x15:pivotRow>
        <x15:pivotRow count="1">
          <x15:c>
            <x15:v>1672</x15:v>
          </x15:c>
        </x15:pivotRow>
        <x15:pivotRow count="1">
          <x15:c>
            <x15:v>10108</x15:v>
          </x15:c>
        </x15:pivotRow>
        <x15:pivotRow count="1">
          <x15:c>
            <x15:v>5908.03</x15:v>
          </x15:c>
        </x15:pivotRow>
        <x15:pivotRow count="1">
          <x15:c>
            <x15:v>55614.400000000001</x15:v>
          </x15:c>
        </x15:pivotRow>
        <x15:pivotRow count="1">
          <x15:c>
            <x15:v>16913.8</x15:v>
          </x15:c>
        </x15:pivotRow>
        <x15:pivotRow count="1">
          <x15:c>
            <x15:v>1330</x15:v>
          </x15:c>
        </x15:pivotRow>
        <x15:pivotRow count="1">
          <x15:c>
            <x15:v>219247.85</x15:v>
          </x15:c>
        </x15:pivotRow>
        <x15:pivotRow count="1">
          <x15:c>
            <x15:v>396855</x15:v>
          </x15:c>
        </x15:pivotRow>
        <x15:pivotRow count="1">
          <x15:c>
            <x15:v>19875</x15:v>
          </x15:c>
        </x15:pivotRow>
        <x15:pivotRow count="1">
          <x15:c>
            <x15:v>1832</x15:v>
          </x15:c>
        </x15:pivotRow>
        <x15:pivotRow count="1">
          <x15:c>
            <x15:v>25336</x15:v>
          </x15:c>
        </x15:pivotRow>
        <x15:pivotRow count="1">
          <x15:c>
            <x15:v>1759.5</x15:v>
          </x15:c>
        </x15:pivotRow>
        <x15:pivotRow count="1">
          <x15:c>
            <x15:v>4528.5</x15:v>
          </x15:c>
        </x15:pivotRow>
        <x15:pivotRow count="1">
          <x15:c>
            <x15:v>45084</x15:v>
          </x15:c>
        </x15:pivotRow>
        <x15:pivotRow count="1">
          <x15:c>
            <x15:v>115461.79999999999</x15:v>
          </x15:c>
        </x15:pivotRow>
        <x15:pivotRow count="1">
          <x15:c>
            <x15:v>517983</x15:v>
          </x15:c>
        </x15:pivotRow>
        <x15:pivotRow count="1">
          <x15:c>
            <x15:v>11745</x15:v>
          </x15:c>
        </x15:pivotRow>
        <x15:pivotRow count="1">
          <x15:c>
            <x15:v>18314.589999999997</x15:v>
          </x15:c>
        </x15:pivotRow>
        <x15:pivotRow count="1">
          <x15:c>
            <x15:v>1744</x15:v>
          </x15:c>
        </x15:pivotRow>
        <x15:pivotRow count="1">
          <x15:c>
            <x15:v>191441.7</x15:v>
          </x15:c>
        </x15:pivotRow>
        <x15:pivotRow count="1">
          <x15:c>
            <x15:v>41006</x15:v>
          </x15:c>
        </x15:pivotRow>
        <x15:pivotRow count="1">
          <x15:c>
            <x15:v>13800</x15:v>
          </x15:c>
        </x15:pivotRow>
        <x15:pivotRow count="1">
          <x15:c>
            <x15:v>3619</x15:v>
          </x15:c>
        </x15:pivotRow>
        <x15:pivotRow count="1">
          <x15:c>
            <x15:v>1025467.44</x15:v>
          </x15:c>
        </x15:pivotRow>
        <x15:pivotRow count="1">
          <x15:c>
            <x15:v>36000</x15:v>
          </x15:c>
        </x15:pivotRow>
        <x15:pivotRow count="1">
          <x15:c>
            <x15:v>4059.6</x15:v>
          </x15:c>
        </x15:pivotRow>
        <x15:pivotRow count="1">
          <x15:c>
            <x15:v>5182.7999999999993</x15:v>
          </x15:c>
        </x15:pivotRow>
        <x15:pivotRow count="1">
          <x15:c>
            <x15:v>172298.5</x15:v>
          </x15:c>
        </x15:pivotRow>
        <x15:pivotRow count="1">
          <x15:c>
            <x15:v>59985</x15:v>
          </x15:c>
        </x15:pivotRow>
        <x15:pivotRow count="1">
          <x15:c>
            <x15:v>51364.6</x15:v>
          </x15:c>
        </x15:pivotRow>
        <x15:pivotRow count="1">
          <x15:c>
            <x15:v>15006.199999999999</x15:v>
          </x15:c>
        </x15:pivotRow>
        <x15:pivotRow count="1">
          <x15:c>
            <x15:v>6361.7</x15:v>
          </x15:c>
        </x15:pivotRow>
        <x15:pivotRow count="1">
          <x15:c>
            <x15:v>7667.2</x15:v>
          </x15:c>
        </x15:pivotRow>
        <x15:pivotRow count="1">
          <x15:c>
            <x15:v>7456</x15:v>
          </x15:c>
        </x15:pivotRow>
        <x15:pivotRow count="1">
          <x15:c>
            <x15:v>215223.3</x15:v>
          </x15:c>
        </x15:pivotRow>
        <x15:pivotRow count="1">
          <x15:c>
            <x15:v>3171854.8</x15:v>
          </x15:c>
        </x15:pivotRow>
        <x15:pivotRow count="1">
          <x15:c>
            <x15:v>18231.189999999999</x15:v>
          </x15:c>
        </x15:pivotRow>
        <x15:pivotRow count="1">
          <x15:c>
            <x15:v>6392</x15:v>
          </x15:c>
        </x15:pivotRow>
        <x15:pivotRow count="1">
          <x15:c>
            <x15:v>123621.11</x15:v>
          </x15:c>
        </x15:pivotRow>
        <x15:pivotRow count="1">
          <x15:c>
            <x15:v>7901656.3600000003</x15:v>
          </x15:c>
        </x15:pivotRow>
        <x15:pivotRow count="1">
          <x15:c>
            <x15:v>69263.5</x15:v>
          </x15:c>
        </x15:pivotRow>
        <x15:pivotRow count="1">
          <x15:c>
            <x15:v>4482</x15:v>
          </x15:c>
        </x15:pivotRow>
        <x15:pivotRow count="1">
          <x15:c>
            <x15:v>51834.400000000001</x15:v>
          </x15:c>
        </x15:pivotRow>
        <x15:pivotRow count="1">
          <x15:c>
            <x15:v>18427.2</x15:v>
          </x15:c>
        </x15:pivotRow>
        <x15:pivotRow count="1">
          <x15:c>
            <x15:v>16514</x15:v>
          </x15:c>
        </x15:pivotRow>
        <x15:pivotRow count="1">
          <x15:c>
            <x15:v>6557</x15:v>
          </x15:c>
        </x15:pivotRow>
        <x15:pivotRow count="1">
          <x15:c>
            <x15:v>2244</x15:v>
          </x15:c>
        </x15:pivotRow>
        <x15:pivotRow count="1">
          <x15:c>
            <x15:v>75640.820000000007</x15:v>
          </x15:c>
        </x15:pivotRow>
        <x15:pivotRow count="1">
          <x15:c>
            <x15:v>4164.8</x15:v>
          </x15:c>
        </x15:pivotRow>
        <x15:pivotRow count="1">
          <x15:c>
            <x15:v>21657.599999999999</x15:v>
          </x15:c>
        </x15:pivotRow>
        <x15:pivotRow count="1">
          <x15:c>
            <x15:v>6153</x15:v>
          </x15:c>
        </x15:pivotRow>
        <x15:pivotRow count="1">
          <x15:c>
            <x15:v>472010</x15:v>
          </x15:c>
        </x15:pivotRow>
        <x15:pivotRow count="1">
          <x15:c>
            <x15:v>3693.5</x15:v>
          </x15:c>
        </x15:pivotRow>
        <x15:pivotRow count="1">
          <x15:c>
            <x15:v>8057.5</x15:v>
          </x15:c>
        </x15:pivotRow>
        <x15:pivotRow count="1">
          <x15:c>
            <x15:v>70653</x15:v>
          </x15:c>
        </x15:pivotRow>
        <x15:pivotRow count="1">
          <x15:c>
            <x15:v>15316</x15:v>
          </x15:c>
        </x15:pivotRow>
        <x15:pivotRow count="1">
          <x15:c>
            <x15:v>39400.499999999993</x15:v>
          </x15:c>
        </x15:pivotRow>
        <x15:pivotRow count="1">
          <x15:c>
            <x15:v>1787.5</x15:v>
          </x15:c>
        </x15:pivotRow>
        <x15:pivotRow count="1">
          <x15:c>
            <x15:v>448825.71</x15:v>
          </x15:c>
        </x15:pivotRow>
        <x15:pivotRow count="1">
          <x15:c>
            <x15:v>72968.42</x15:v>
          </x15:c>
        </x15:pivotRow>
        <x15:pivotRow count="1">
          <x15:c>
            <x15:v>5865</x15:v>
          </x15:c>
        </x15:pivotRow>
        <x15:pivotRow count="1">
          <x15:c>
            <x15:v>8120</x15:v>
          </x15:c>
        </x15:pivotRow>
        <x15:pivotRow count="1">
          <x15:c>
            <x15:v>3003</x15:v>
          </x15:c>
        </x15:pivotRow>
        <x15:pivotRow count="1">
          <x15:c>
            <x15:v>1424.5</x15:v>
          </x15:c>
        </x15:pivotRow>
        <x15:pivotRow count="1">
          <x15:c>
            <x15:v>418.70000000000005</x15:v>
          </x15:c>
        </x15:pivotRow>
        <x15:pivotRow count="1">
          <x15:c>
            <x15:v>139829.20000000001</x15:v>
          </x15:c>
        </x15:pivotRow>
        <x15:pivotRow count="1">
          <x15:c>
            <x15:v>17198</x15:v>
          </x15:c>
        </x15:pivotRow>
        <x15:pivotRow count="1">
          <x15:c>
            <x15:v>31129.8</x15:v>
          </x15:c>
        </x15:pivotRow>
        <x15:pivotRow count="1">
          <x15:c>
            <x15:v>36098</x15:v>
          </x15:c>
        </x15:pivotRow>
        <x15:pivotRow count="1">
          <x15:c>
            <x15:v>204060.9</x15:v>
          </x15:c>
        </x15:pivotRow>
        <x15:pivotRow count="1">
          <x15:c>
            <x15:v>3944</x15:v>
          </x15:c>
        </x15:pivotRow>
        <x15:pivotRow count="1">
          <x15:c>
            <x15:v>10457.199999999999</x15:v>
          </x15:c>
        </x15:pivotRow>
        <x15:pivotRow count="1">
          <x15:c>
            <x15:v>34905.050000000003</x15:v>
          </x15:c>
        </x15:pivotRow>
        <x15:pivotRow count="1">
          <x15:c>
            <x15:v>442048.43999999994</x15:v>
          </x15:c>
        </x15:pivotRow>
        <x15:pivotRow count="1">
          <x15:c>
            <x15:v>2123.8199999999997</x15:v>
          </x15:c>
        </x15:pivotRow>
        <x15:pivotRow count="1">
          <x15:c>
            <x15:v>1746.5</x15:v>
          </x15:c>
        </x15:pivotRow>
        <x15:pivotRow count="1">
          <x15:c>
            <x15:v>52601.4</x15:v>
          </x15:c>
        </x15:pivotRow>
        <x15:pivotRow count="1">
          <x15:c>
            <x15:v>3278</x15:v>
          </x15:c>
        </x15:pivotRow>
        <x15:pivotRow count="1">
          <x15:c>
            <x15:v>1241.27</x15:v>
          </x15:c>
        </x15:pivotRow>
        <x15:pivotRow count="1">
          <x15:c>
            <x15:v>68208</x15:v>
          </x15:c>
        </x15:pivotRow>
        <x15:pivotRow count="1">
          <x15:c>
            <x15:v>2400</x15:v>
          </x15:c>
        </x15:pivotRow>
        <x15:pivotRow count="1">
          <x15:c>
            <x15:v>238641.69999999998</x15:v>
          </x15:c>
        </x15:pivotRow>
        <x15:pivotRow count="1">
          <x15:c>
            <x15:v>1920</x15:v>
          </x15:c>
        </x15:pivotRow>
        <x15:pivotRow count="1">
          <x15:c>
            <x15:v>1618373.48</x15:v>
          </x15:c>
        </x15:pivotRow>
        <x15:pivotRow count="1">
          <x15:c>
            <x15:v>270516.8</x15:v>
          </x15:c>
        </x15:pivotRow>
        <x15:pivotRow count="1">
          <x15:c>
            <x15:v>2442.8000000000002</x15:v>
          </x15:c>
        </x15:pivotRow>
        <x15:pivotRow count="1">
          <x15:c>
            <x15:v>14199.779999999999</x15:v>
          </x15:c>
        </x15:pivotRow>
        <x15:pivotRow count="1">
          <x15:c>
            <x15:v>40236</x15:v>
          </x15:c>
        </x15:pivotRow>
        <x15:pivotRow count="1">
          <x15:c>
            <x15:v>5510</x15:v>
          </x15:c>
        </x15:pivotRow>
        <x15:pivotRow count="1">
          <x15:c>
            <x15:v>1708.1999999999998</x15:v>
          </x15:c>
        </x15:pivotRow>
        <x15:pivotRow count="1">
          <x15:c>
            <x15:v>17480.599999999999</x15:v>
          </x15:c>
        </x15:pivotRow>
        <x15:pivotRow count="1">
          <x15:c>
            <x15:v>98775.3</x15:v>
          </x15:c>
        </x15:pivotRow>
        <x15:pivotRow count="1">
          <x15:c>
            <x15:v>4606</x15:v>
          </x15:c>
        </x15:pivotRow>
        <x15:pivotRow count="1">
          <x15:c>
            <x15:v>8908.7999999999993</x15:v>
          </x15:c>
        </x15:pivotRow>
        <x15:pivotRow count="1">
          <x15:c>
            <x15:v>203916.1</x15:v>
          </x15:c>
        </x15:pivotRow>
        <x15:pivotRow count="1">
          <x15:c>
            <x15:v>3474474.2199999997</x15:v>
          </x15:c>
        </x15:pivotRow>
        <x15:pivotRow count="1">
          <x15:c>
            <x15:v>83986.4</x15:v>
          </x15:c>
        </x15:pivotRow>
        <x15:pivotRow count="1">
          <x15:c>
            <x15:v>1225557.0399999998</x15:v>
          </x15:c>
        </x15:pivotRow>
        <x15:pivotRow count="1">
          <x15:c>
            <x15:v>691254.5</x15:v>
          </x15:c>
        </x15:pivotRow>
        <x15:pivotRow count="1">
          <x15:c>
            <x15:v>14405</x15:v>
          </x15:c>
        </x15:pivotRow>
        <x15:pivotRow count="1">
          <x15:c>
            <x15:v>17196.899999999998</x15:v>
          </x15:c>
        </x15:pivotRow>
        <x15:pivotRow count="1">
          <x15:c>
            <x15:v>3167.2</x15:v>
          </x15:c>
        </x15:pivotRow>
        <x15:pivotRow count="1">
          <x15:c>
            <x15:v>31631.600000000002</x15:v>
          </x15:c>
        </x15:pivotRow>
        <x15:pivotRow count="1">
          <x15:c>
            <x15:v>4696</x15:v>
          </x15:c>
        </x15:pivotRow>
        <x15:pivotRow count="1">
          <x15:c>
            <x15:v>21523.3</x15:v>
          </x15:c>
        </x15:pivotRow>
        <x15:pivotRow count="1">
          <x15:c>
            <x15:v>1281908</x15:v>
          </x15:c>
        </x15:pivotRow>
        <x15:pivotRow count="1">
          <x15:c>
            <x15:v>527685.5</x15:v>
          </x15:c>
        </x15:pivotRow>
        <x15:pivotRow count="1">
          <x15:c>
            <x15:v>5227.2</x15:v>
          </x15:c>
        </x15:pivotRow>
        <x15:pivotRow count="1">
          <x15:c>
            <x15:v>132090</x15:v>
          </x15:c>
        </x15:pivotRow>
        <x15:pivotRow count="1">
          <x15:c>
            <x15:v>7668</x15:v>
          </x15:c>
        </x15:pivotRow>
        <x15:pivotRow count="1">
          <x15:c>
            <x15:v>35048.199999999997</x15:v>
          </x15:c>
        </x15:pivotRow>
        <x15:pivotRow count="1">
          <x15:c>
            <x15:v>96522</x15:v>
          </x15:c>
        </x15:pivotRow>
        <x15:pivotRow count="1">
          <x15:c>
            <x15:v>179512.24</x15:v>
          </x15:c>
        </x15:pivotRow>
        <x15:pivotRow count="1">
          <x15:c>
            <x15:v>1010147.7</x15:v>
          </x15:c>
        </x15:pivotRow>
        <x15:pivotRow count="1">
          <x15:c>
            <x15:v>6450</x15:v>
          </x15:c>
        </x15:pivotRow>
        <x15:pivotRow count="1">
          <x15:c>
            <x15:v>59153.9</x15:v>
          </x15:c>
        </x15:pivotRow>
        <x15:pivotRow count="1">
          <x15:c>
            <x15:v>18190.8</x15:v>
          </x15:c>
        </x15:pivotRow>
        <x15:pivotRow count="1">
          <x15:c>
            <x15:v>35217</x15:v>
          </x15:c>
        </x15:pivotRow>
        <x15:pivotRow count="1">
          <x15:c>
            <x15:v>116814.05</x15:v>
          </x15:c>
        </x15:pivotRow>
        <x15:pivotRow count="1">
          <x15:c>
            <x15:v>102111.4</x15:v>
          </x15:c>
        </x15:pivotRow>
        <x15:pivotRow count="1">
          <x15:c>
            <x15:v>413777.7</x15:v>
          </x15:c>
        </x15:pivotRow>
        <x15:pivotRow count="1">
          <x15:c>
            <x15:v>7370.4</x15:v>
          </x15:c>
        </x15:pivotRow>
        <x15:pivotRow count="1">
          <x15:c>
            <x15:v>504841.38999999996</x15:v>
          </x15:c>
        </x15:pivotRow>
        <x15:pivotRow count="1">
          <x15:c>
            <x15:v>639359.95000000019</x15:v>
          </x15:c>
        </x15:pivotRow>
        <x15:pivotRow count="1">
          <x15:c>
            <x15:v>23491</x15:v>
          </x15:c>
        </x15:pivotRow>
        <x15:pivotRow count="1">
          <x15:c>
            <x15:v>4360163.0000000009</x15:v>
          </x15:c>
        </x15:pivotRow>
        <x15:pivotRow count="1">
          <x15:c>
            <x15:v>110277.6</x15:v>
          </x15:c>
        </x15:pivotRow>
        <x15:pivotRow count="1">
          <x15:c>
            <x15:v>32591</x15:v>
          </x15:c>
        </x15:pivotRow>
        <x15:pivotRow count="1">
          <x15:c>
            <x15:v>139898</x15:v>
          </x15:c>
        </x15:pivotRow>
        <x15:pivotRow count="1">
          <x15:c>
            <x15:v>61571.599999999991</x15:v>
          </x15:c>
        </x15:pivotRow>
        <x15:pivotRow count="1">
          <x15:c>
            <x15:v>63917.899999999994</x15:v>
          </x15:c>
        </x15:pivotRow>
        <x15:pivotRow count="1">
          <x15:c>
            <x15:v>1193907.2999999998</x15:v>
          </x15:c>
        </x15:pivotRow>
        <x15:pivotRow count="1">
          <x15:c>
            <x15:v>80464.59</x15:v>
          </x15:c>
        </x15:pivotRow>
        <x15:pivotRow count="1">
          <x15:c>
            <x15:v>1310108.5999999999</x15:v>
          </x15:c>
        </x15:pivotRow>
        <x15:pivotRow count="1">
          <x15:c>
            <x15:v>62216.4</x15:v>
          </x15:c>
        </x15:pivotRow>
        <x15:pivotRow count="1">
          <x15:c>
            <x15:v>3366</x15:v>
          </x15:c>
        </x15:pivotRow>
        <x15:pivotRow count="1">
          <x15:c>
            <x15:v>61361.03</x15:v>
          </x15:c>
        </x15:pivotRow>
        <x15:pivotRow count="1">
          <x15:c>
            <x15:v>14504</x15:v>
          </x15:c>
        </x15:pivotRow>
        <x15:pivotRow count="1">
          <x15:c>
            <x15:v>81809</x15:v>
          </x15:c>
        </x15:pivotRow>
        <x15:pivotRow count="1">
          <x15:c>
            <x15:v>21118.800000000003</x15:v>
          </x15:c>
        </x15:pivotRow>
        <x15:pivotRow count="1">
          <x15:c>
            <x15:v>82963.099999999991</x15:v>
          </x15:c>
        </x15:pivotRow>
        <x15:pivotRow count="1">
          <x15:c>
            <x15:v>14865.739999999998</x15:v>
          </x15:c>
        </x15:pivotRow>
        <x15:pivotRow count="1">
          <x15:c>
            <x15:v>10436.5</x15:v>
          </x15:c>
        </x15:pivotRow>
        <x15:pivotRow count="1">
          <x15:c>
            <x15:v>45383.200000000004</x15:v>
          </x15:c>
        </x15:pivotRow>
        <x15:pivotRow count="1">
          <x15:c>
            <x15:v>11360.2</x15:v>
          </x15:c>
        </x15:pivotRow>
        <x15:pivotRow count="1">
          <x15:c>
            <x15:v>7112</x15:v>
          </x15:c>
        </x15:pivotRow>
        <x15:pivotRow count="1">
          <x15:c>
            <x15:v>27544</x15:v>
          </x15:c>
        </x15:pivotRow>
        <x15:pivotRow count="1">
          <x15:c>
            <x15:v>69841.8</x15:v>
          </x15:c>
        </x15:pivotRow>
        <x15:pivotRow count="1">
          <x15:c>
            <x15:v>19561.5</x15:v>
          </x15:c>
        </x15:pivotRow>
        <x15:pivotRow count="1">
          <x15:c>
            <x15:v>10585273.940000001</x15:v>
          </x15:c>
        </x15:pivotRow>
        <x15:pivotRow count="1">
          <x15:c>
            <x15:v>167168756.92999989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3.xml><?xml version="1.0" encoding="utf-8"?>
<pivotTableDefinition xmlns="http://schemas.openxmlformats.org/spreadsheetml/2006/main" name="PivotChartTable8" cacheId="858"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3">
  <location ref="A1:B146" firstHeaderRow="1" firstDataRow="1" firstDataCol="1"/>
  <pivotFields count="2">
    <pivotField axis="axisRow" allDrilled="1" showAll="0" dataSourceSort="1"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pivotField>
    <pivotField dataField="1" showAll="0"/>
  </pivotFields>
  <rowFields count="1">
    <field x="0"/>
  </rowFields>
  <rowItems count="1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t="grand">
      <x/>
    </i>
  </rowItems>
  <colItems count="1">
    <i/>
  </colItems>
  <dataFields count="1">
    <dataField name="以下项目的总和:销售额" fld="1" baseField="0" baseItem="0"/>
  </dataFields>
  <chartFormats count="145">
    <chartFormat chart="2" format="134" series="1">
      <pivotArea type="data" outline="0" fieldPosition="0">
        <references count="1">
          <reference field="4294967294" count="1" selected="0">
            <x v="0"/>
          </reference>
        </references>
      </pivotArea>
    </chartFormat>
    <chartFormat chart="2" format="889">
      <pivotArea type="data" outline="0" fieldPosition="0">
        <references count="2">
          <reference field="4294967294" count="1" selected="0">
            <x v="0"/>
          </reference>
          <reference field="0" count="1" selected="0">
            <x v="71"/>
          </reference>
        </references>
      </pivotArea>
    </chartFormat>
    <chartFormat chart="2" format="1086">
      <pivotArea type="data" outline="0" fieldPosition="0">
        <references count="2">
          <reference field="4294967294" count="1" selected="0">
            <x v="0"/>
          </reference>
          <reference field="0" count="1" selected="0">
            <x v="0"/>
          </reference>
        </references>
      </pivotArea>
    </chartFormat>
    <chartFormat chart="2" format="1087">
      <pivotArea type="data" outline="0" fieldPosition="0">
        <references count="2">
          <reference field="4294967294" count="1" selected="0">
            <x v="0"/>
          </reference>
          <reference field="0" count="1" selected="0">
            <x v="1"/>
          </reference>
        </references>
      </pivotArea>
    </chartFormat>
    <chartFormat chart="2" format="1088">
      <pivotArea type="data" outline="0" fieldPosition="0">
        <references count="2">
          <reference field="4294967294" count="1" selected="0">
            <x v="0"/>
          </reference>
          <reference field="0" count="1" selected="0">
            <x v="2"/>
          </reference>
        </references>
      </pivotArea>
    </chartFormat>
    <chartFormat chart="2" format="1089">
      <pivotArea type="data" outline="0" fieldPosition="0">
        <references count="2">
          <reference field="4294967294" count="1" selected="0">
            <x v="0"/>
          </reference>
          <reference field="0" count="1" selected="0">
            <x v="3"/>
          </reference>
        </references>
      </pivotArea>
    </chartFormat>
    <chartFormat chart="2" format="1090">
      <pivotArea type="data" outline="0" fieldPosition="0">
        <references count="2">
          <reference field="4294967294" count="1" selected="0">
            <x v="0"/>
          </reference>
          <reference field="0" count="1" selected="0">
            <x v="4"/>
          </reference>
        </references>
      </pivotArea>
    </chartFormat>
    <chartFormat chart="2" format="1091">
      <pivotArea type="data" outline="0" fieldPosition="0">
        <references count="2">
          <reference field="4294967294" count="1" selected="0">
            <x v="0"/>
          </reference>
          <reference field="0" count="1" selected="0">
            <x v="5"/>
          </reference>
        </references>
      </pivotArea>
    </chartFormat>
    <chartFormat chart="2" format="1092">
      <pivotArea type="data" outline="0" fieldPosition="0">
        <references count="2">
          <reference field="4294967294" count="1" selected="0">
            <x v="0"/>
          </reference>
          <reference field="0" count="1" selected="0">
            <x v="6"/>
          </reference>
        </references>
      </pivotArea>
    </chartFormat>
    <chartFormat chart="2" format="1093">
      <pivotArea type="data" outline="0" fieldPosition="0">
        <references count="2">
          <reference field="4294967294" count="1" selected="0">
            <x v="0"/>
          </reference>
          <reference field="0" count="1" selected="0">
            <x v="7"/>
          </reference>
        </references>
      </pivotArea>
    </chartFormat>
    <chartFormat chart="2" format="1094">
      <pivotArea type="data" outline="0" fieldPosition="0">
        <references count="2">
          <reference field="4294967294" count="1" selected="0">
            <x v="0"/>
          </reference>
          <reference field="0" count="1" selected="0">
            <x v="8"/>
          </reference>
        </references>
      </pivotArea>
    </chartFormat>
    <chartFormat chart="2" format="1095">
      <pivotArea type="data" outline="0" fieldPosition="0">
        <references count="2">
          <reference field="4294967294" count="1" selected="0">
            <x v="0"/>
          </reference>
          <reference field="0" count="1" selected="0">
            <x v="9"/>
          </reference>
        </references>
      </pivotArea>
    </chartFormat>
    <chartFormat chart="2" format="1096">
      <pivotArea type="data" outline="0" fieldPosition="0">
        <references count="2">
          <reference field="4294967294" count="1" selected="0">
            <x v="0"/>
          </reference>
          <reference field="0" count="1" selected="0">
            <x v="10"/>
          </reference>
        </references>
      </pivotArea>
    </chartFormat>
    <chartFormat chart="2" format="1097">
      <pivotArea type="data" outline="0" fieldPosition="0">
        <references count="2">
          <reference field="4294967294" count="1" selected="0">
            <x v="0"/>
          </reference>
          <reference field="0" count="1" selected="0">
            <x v="11"/>
          </reference>
        </references>
      </pivotArea>
    </chartFormat>
    <chartFormat chart="2" format="1098">
      <pivotArea type="data" outline="0" fieldPosition="0">
        <references count="2">
          <reference field="4294967294" count="1" selected="0">
            <x v="0"/>
          </reference>
          <reference field="0" count="1" selected="0">
            <x v="12"/>
          </reference>
        </references>
      </pivotArea>
    </chartFormat>
    <chartFormat chart="2" format="1099">
      <pivotArea type="data" outline="0" fieldPosition="0">
        <references count="2">
          <reference field="4294967294" count="1" selected="0">
            <x v="0"/>
          </reference>
          <reference field="0" count="1" selected="0">
            <x v="13"/>
          </reference>
        </references>
      </pivotArea>
    </chartFormat>
    <chartFormat chart="2" format="1100">
      <pivotArea type="data" outline="0" fieldPosition="0">
        <references count="2">
          <reference field="4294967294" count="1" selected="0">
            <x v="0"/>
          </reference>
          <reference field="0" count="1" selected="0">
            <x v="14"/>
          </reference>
        </references>
      </pivotArea>
    </chartFormat>
    <chartFormat chart="2" format="1101">
      <pivotArea type="data" outline="0" fieldPosition="0">
        <references count="2">
          <reference field="4294967294" count="1" selected="0">
            <x v="0"/>
          </reference>
          <reference field="0" count="1" selected="0">
            <x v="15"/>
          </reference>
        </references>
      </pivotArea>
    </chartFormat>
    <chartFormat chart="2" format="1102">
      <pivotArea type="data" outline="0" fieldPosition="0">
        <references count="2">
          <reference field="4294967294" count="1" selected="0">
            <x v="0"/>
          </reference>
          <reference field="0" count="1" selected="0">
            <x v="16"/>
          </reference>
        </references>
      </pivotArea>
    </chartFormat>
    <chartFormat chart="2" format="1103">
      <pivotArea type="data" outline="0" fieldPosition="0">
        <references count="2">
          <reference field="4294967294" count="1" selected="0">
            <x v="0"/>
          </reference>
          <reference field="0" count="1" selected="0">
            <x v="17"/>
          </reference>
        </references>
      </pivotArea>
    </chartFormat>
    <chartFormat chart="2" format="1104">
      <pivotArea type="data" outline="0" fieldPosition="0">
        <references count="2">
          <reference field="4294967294" count="1" selected="0">
            <x v="0"/>
          </reference>
          <reference field="0" count="1" selected="0">
            <x v="18"/>
          </reference>
        </references>
      </pivotArea>
    </chartFormat>
    <chartFormat chart="2" format="1105">
      <pivotArea type="data" outline="0" fieldPosition="0">
        <references count="2">
          <reference field="4294967294" count="1" selected="0">
            <x v="0"/>
          </reference>
          <reference field="0" count="1" selected="0">
            <x v="19"/>
          </reference>
        </references>
      </pivotArea>
    </chartFormat>
    <chartFormat chart="2" format="1106">
      <pivotArea type="data" outline="0" fieldPosition="0">
        <references count="2">
          <reference field="4294967294" count="1" selected="0">
            <x v="0"/>
          </reference>
          <reference field="0" count="1" selected="0">
            <x v="20"/>
          </reference>
        </references>
      </pivotArea>
    </chartFormat>
    <chartFormat chart="2" format="1107">
      <pivotArea type="data" outline="0" fieldPosition="0">
        <references count="2">
          <reference field="4294967294" count="1" selected="0">
            <x v="0"/>
          </reference>
          <reference field="0" count="1" selected="0">
            <x v="21"/>
          </reference>
        </references>
      </pivotArea>
    </chartFormat>
    <chartFormat chart="2" format="1108">
      <pivotArea type="data" outline="0" fieldPosition="0">
        <references count="2">
          <reference field="4294967294" count="1" selected="0">
            <x v="0"/>
          </reference>
          <reference field="0" count="1" selected="0">
            <x v="22"/>
          </reference>
        </references>
      </pivotArea>
    </chartFormat>
    <chartFormat chart="2" format="1109">
      <pivotArea type="data" outline="0" fieldPosition="0">
        <references count="2">
          <reference field="4294967294" count="1" selected="0">
            <x v="0"/>
          </reference>
          <reference field="0" count="1" selected="0">
            <x v="23"/>
          </reference>
        </references>
      </pivotArea>
    </chartFormat>
    <chartFormat chart="2" format="1110">
      <pivotArea type="data" outline="0" fieldPosition="0">
        <references count="2">
          <reference field="4294967294" count="1" selected="0">
            <x v="0"/>
          </reference>
          <reference field="0" count="1" selected="0">
            <x v="24"/>
          </reference>
        </references>
      </pivotArea>
    </chartFormat>
    <chartFormat chart="2" format="1111">
      <pivotArea type="data" outline="0" fieldPosition="0">
        <references count="2">
          <reference field="4294967294" count="1" selected="0">
            <x v="0"/>
          </reference>
          <reference field="0" count="1" selected="0">
            <x v="25"/>
          </reference>
        </references>
      </pivotArea>
    </chartFormat>
    <chartFormat chart="2" format="1112">
      <pivotArea type="data" outline="0" fieldPosition="0">
        <references count="2">
          <reference field="4294967294" count="1" selected="0">
            <x v="0"/>
          </reference>
          <reference field="0" count="1" selected="0">
            <x v="26"/>
          </reference>
        </references>
      </pivotArea>
    </chartFormat>
    <chartFormat chart="2" format="1113">
      <pivotArea type="data" outline="0" fieldPosition="0">
        <references count="2">
          <reference field="4294967294" count="1" selected="0">
            <x v="0"/>
          </reference>
          <reference field="0" count="1" selected="0">
            <x v="27"/>
          </reference>
        </references>
      </pivotArea>
    </chartFormat>
    <chartFormat chart="2" format="1114">
      <pivotArea type="data" outline="0" fieldPosition="0">
        <references count="2">
          <reference field="4294967294" count="1" selected="0">
            <x v="0"/>
          </reference>
          <reference field="0" count="1" selected="0">
            <x v="28"/>
          </reference>
        </references>
      </pivotArea>
    </chartFormat>
    <chartFormat chart="2" format="1115">
      <pivotArea type="data" outline="0" fieldPosition="0">
        <references count="2">
          <reference field="4294967294" count="1" selected="0">
            <x v="0"/>
          </reference>
          <reference field="0" count="1" selected="0">
            <x v="29"/>
          </reference>
        </references>
      </pivotArea>
    </chartFormat>
    <chartFormat chart="2" format="1116">
      <pivotArea type="data" outline="0" fieldPosition="0">
        <references count="2">
          <reference field="4294967294" count="1" selected="0">
            <x v="0"/>
          </reference>
          <reference field="0" count="1" selected="0">
            <x v="30"/>
          </reference>
        </references>
      </pivotArea>
    </chartFormat>
    <chartFormat chart="2" format="1117">
      <pivotArea type="data" outline="0" fieldPosition="0">
        <references count="2">
          <reference field="4294967294" count="1" selected="0">
            <x v="0"/>
          </reference>
          <reference field="0" count="1" selected="0">
            <x v="31"/>
          </reference>
        </references>
      </pivotArea>
    </chartFormat>
    <chartFormat chart="2" format="1118">
      <pivotArea type="data" outline="0" fieldPosition="0">
        <references count="2">
          <reference field="4294967294" count="1" selected="0">
            <x v="0"/>
          </reference>
          <reference field="0" count="1" selected="0">
            <x v="32"/>
          </reference>
        </references>
      </pivotArea>
    </chartFormat>
    <chartFormat chart="2" format="1119">
      <pivotArea type="data" outline="0" fieldPosition="0">
        <references count="2">
          <reference field="4294967294" count="1" selected="0">
            <x v="0"/>
          </reference>
          <reference field="0" count="1" selected="0">
            <x v="33"/>
          </reference>
        </references>
      </pivotArea>
    </chartFormat>
    <chartFormat chart="2" format="1120">
      <pivotArea type="data" outline="0" fieldPosition="0">
        <references count="2">
          <reference field="4294967294" count="1" selected="0">
            <x v="0"/>
          </reference>
          <reference field="0" count="1" selected="0">
            <x v="34"/>
          </reference>
        </references>
      </pivotArea>
    </chartFormat>
    <chartFormat chart="2" format="1121">
      <pivotArea type="data" outline="0" fieldPosition="0">
        <references count="2">
          <reference field="4294967294" count="1" selected="0">
            <x v="0"/>
          </reference>
          <reference field="0" count="1" selected="0">
            <x v="35"/>
          </reference>
        </references>
      </pivotArea>
    </chartFormat>
    <chartFormat chart="2" format="1122">
      <pivotArea type="data" outline="0" fieldPosition="0">
        <references count="2">
          <reference field="4294967294" count="1" selected="0">
            <x v="0"/>
          </reference>
          <reference field="0" count="1" selected="0">
            <x v="36"/>
          </reference>
        </references>
      </pivotArea>
    </chartFormat>
    <chartFormat chart="2" format="1123">
      <pivotArea type="data" outline="0" fieldPosition="0">
        <references count="2">
          <reference field="4294967294" count="1" selected="0">
            <x v="0"/>
          </reference>
          <reference field="0" count="1" selected="0">
            <x v="37"/>
          </reference>
        </references>
      </pivotArea>
    </chartFormat>
    <chartFormat chart="2" format="1124">
      <pivotArea type="data" outline="0" fieldPosition="0">
        <references count="2">
          <reference field="4294967294" count="1" selected="0">
            <x v="0"/>
          </reference>
          <reference field="0" count="1" selected="0">
            <x v="38"/>
          </reference>
        </references>
      </pivotArea>
    </chartFormat>
    <chartFormat chart="2" format="1125">
      <pivotArea type="data" outline="0" fieldPosition="0">
        <references count="2">
          <reference field="4294967294" count="1" selected="0">
            <x v="0"/>
          </reference>
          <reference field="0" count="1" selected="0">
            <x v="39"/>
          </reference>
        </references>
      </pivotArea>
    </chartFormat>
    <chartFormat chart="2" format="1126">
      <pivotArea type="data" outline="0" fieldPosition="0">
        <references count="2">
          <reference field="4294967294" count="1" selected="0">
            <x v="0"/>
          </reference>
          <reference field="0" count="1" selected="0">
            <x v="40"/>
          </reference>
        </references>
      </pivotArea>
    </chartFormat>
    <chartFormat chart="2" format="1127">
      <pivotArea type="data" outline="0" fieldPosition="0">
        <references count="2">
          <reference field="4294967294" count="1" selected="0">
            <x v="0"/>
          </reference>
          <reference field="0" count="1" selected="0">
            <x v="41"/>
          </reference>
        </references>
      </pivotArea>
    </chartFormat>
    <chartFormat chart="2" format="1128">
      <pivotArea type="data" outline="0" fieldPosition="0">
        <references count="2">
          <reference field="4294967294" count="1" selected="0">
            <x v="0"/>
          </reference>
          <reference field="0" count="1" selected="0">
            <x v="42"/>
          </reference>
        </references>
      </pivotArea>
    </chartFormat>
    <chartFormat chart="2" format="1129">
      <pivotArea type="data" outline="0" fieldPosition="0">
        <references count="2">
          <reference field="4294967294" count="1" selected="0">
            <x v="0"/>
          </reference>
          <reference field="0" count="1" selected="0">
            <x v="43"/>
          </reference>
        </references>
      </pivotArea>
    </chartFormat>
    <chartFormat chart="2" format="1130">
      <pivotArea type="data" outline="0" fieldPosition="0">
        <references count="2">
          <reference field="4294967294" count="1" selected="0">
            <x v="0"/>
          </reference>
          <reference field="0" count="1" selected="0">
            <x v="44"/>
          </reference>
        </references>
      </pivotArea>
    </chartFormat>
    <chartFormat chart="2" format="1131">
      <pivotArea type="data" outline="0" fieldPosition="0">
        <references count="2">
          <reference field="4294967294" count="1" selected="0">
            <x v="0"/>
          </reference>
          <reference field="0" count="1" selected="0">
            <x v="45"/>
          </reference>
        </references>
      </pivotArea>
    </chartFormat>
    <chartFormat chart="2" format="1132">
      <pivotArea type="data" outline="0" fieldPosition="0">
        <references count="2">
          <reference field="4294967294" count="1" selected="0">
            <x v="0"/>
          </reference>
          <reference field="0" count="1" selected="0">
            <x v="46"/>
          </reference>
        </references>
      </pivotArea>
    </chartFormat>
    <chartFormat chart="2" format="1133">
      <pivotArea type="data" outline="0" fieldPosition="0">
        <references count="2">
          <reference field="4294967294" count="1" selected="0">
            <x v="0"/>
          </reference>
          <reference field="0" count="1" selected="0">
            <x v="47"/>
          </reference>
        </references>
      </pivotArea>
    </chartFormat>
    <chartFormat chart="2" format="1134">
      <pivotArea type="data" outline="0" fieldPosition="0">
        <references count="2">
          <reference field="4294967294" count="1" selected="0">
            <x v="0"/>
          </reference>
          <reference field="0" count="1" selected="0">
            <x v="48"/>
          </reference>
        </references>
      </pivotArea>
    </chartFormat>
    <chartFormat chart="2" format="1135">
      <pivotArea type="data" outline="0" fieldPosition="0">
        <references count="2">
          <reference field="4294967294" count="1" selected="0">
            <x v="0"/>
          </reference>
          <reference field="0" count="1" selected="0">
            <x v="49"/>
          </reference>
        </references>
      </pivotArea>
    </chartFormat>
    <chartFormat chart="2" format="1136">
      <pivotArea type="data" outline="0" fieldPosition="0">
        <references count="2">
          <reference field="4294967294" count="1" selected="0">
            <x v="0"/>
          </reference>
          <reference field="0" count="1" selected="0">
            <x v="50"/>
          </reference>
        </references>
      </pivotArea>
    </chartFormat>
    <chartFormat chart="2" format="1137">
      <pivotArea type="data" outline="0" fieldPosition="0">
        <references count="2">
          <reference field="4294967294" count="1" selected="0">
            <x v="0"/>
          </reference>
          <reference field="0" count="1" selected="0">
            <x v="51"/>
          </reference>
        </references>
      </pivotArea>
    </chartFormat>
    <chartFormat chart="2" format="1138">
      <pivotArea type="data" outline="0" fieldPosition="0">
        <references count="2">
          <reference field="4294967294" count="1" selected="0">
            <x v="0"/>
          </reference>
          <reference field="0" count="1" selected="0">
            <x v="52"/>
          </reference>
        </references>
      </pivotArea>
    </chartFormat>
    <chartFormat chart="2" format="1139">
      <pivotArea type="data" outline="0" fieldPosition="0">
        <references count="2">
          <reference field="4294967294" count="1" selected="0">
            <x v="0"/>
          </reference>
          <reference field="0" count="1" selected="0">
            <x v="53"/>
          </reference>
        </references>
      </pivotArea>
    </chartFormat>
    <chartFormat chart="2" format="1140">
      <pivotArea type="data" outline="0" fieldPosition="0">
        <references count="2">
          <reference field="4294967294" count="1" selected="0">
            <x v="0"/>
          </reference>
          <reference field="0" count="1" selected="0">
            <x v="54"/>
          </reference>
        </references>
      </pivotArea>
    </chartFormat>
    <chartFormat chart="2" format="1141">
      <pivotArea type="data" outline="0" fieldPosition="0">
        <references count="2">
          <reference field="4294967294" count="1" selected="0">
            <x v="0"/>
          </reference>
          <reference field="0" count="1" selected="0">
            <x v="55"/>
          </reference>
        </references>
      </pivotArea>
    </chartFormat>
    <chartFormat chart="2" format="1142">
      <pivotArea type="data" outline="0" fieldPosition="0">
        <references count="2">
          <reference field="4294967294" count="1" selected="0">
            <x v="0"/>
          </reference>
          <reference field="0" count="1" selected="0">
            <x v="56"/>
          </reference>
        </references>
      </pivotArea>
    </chartFormat>
    <chartFormat chart="2" format="1143">
      <pivotArea type="data" outline="0" fieldPosition="0">
        <references count="2">
          <reference field="4294967294" count="1" selected="0">
            <x v="0"/>
          </reference>
          <reference field="0" count="1" selected="0">
            <x v="57"/>
          </reference>
        </references>
      </pivotArea>
    </chartFormat>
    <chartFormat chart="2" format="1144">
      <pivotArea type="data" outline="0" fieldPosition="0">
        <references count="2">
          <reference field="4294967294" count="1" selected="0">
            <x v="0"/>
          </reference>
          <reference field="0" count="1" selected="0">
            <x v="58"/>
          </reference>
        </references>
      </pivotArea>
    </chartFormat>
    <chartFormat chart="2" format="1145">
      <pivotArea type="data" outline="0" fieldPosition="0">
        <references count="2">
          <reference field="4294967294" count="1" selected="0">
            <x v="0"/>
          </reference>
          <reference field="0" count="1" selected="0">
            <x v="59"/>
          </reference>
        </references>
      </pivotArea>
    </chartFormat>
    <chartFormat chart="2" format="1146">
      <pivotArea type="data" outline="0" fieldPosition="0">
        <references count="2">
          <reference field="4294967294" count="1" selected="0">
            <x v="0"/>
          </reference>
          <reference field="0" count="1" selected="0">
            <x v="60"/>
          </reference>
        </references>
      </pivotArea>
    </chartFormat>
    <chartFormat chart="2" format="1147">
      <pivotArea type="data" outline="0" fieldPosition="0">
        <references count="2">
          <reference field="4294967294" count="1" selected="0">
            <x v="0"/>
          </reference>
          <reference field="0" count="1" selected="0">
            <x v="61"/>
          </reference>
        </references>
      </pivotArea>
    </chartFormat>
    <chartFormat chart="2" format="1148">
      <pivotArea type="data" outline="0" fieldPosition="0">
        <references count="2">
          <reference field="4294967294" count="1" selected="0">
            <x v="0"/>
          </reference>
          <reference field="0" count="1" selected="0">
            <x v="62"/>
          </reference>
        </references>
      </pivotArea>
    </chartFormat>
    <chartFormat chart="2" format="1149">
      <pivotArea type="data" outline="0" fieldPosition="0">
        <references count="2">
          <reference field="4294967294" count="1" selected="0">
            <x v="0"/>
          </reference>
          <reference field="0" count="1" selected="0">
            <x v="63"/>
          </reference>
        </references>
      </pivotArea>
    </chartFormat>
    <chartFormat chart="2" format="1150">
      <pivotArea type="data" outline="0" fieldPosition="0">
        <references count="2">
          <reference field="4294967294" count="1" selected="0">
            <x v="0"/>
          </reference>
          <reference field="0" count="1" selected="0">
            <x v="64"/>
          </reference>
        </references>
      </pivotArea>
    </chartFormat>
    <chartFormat chart="2" format="1151">
      <pivotArea type="data" outline="0" fieldPosition="0">
        <references count="2">
          <reference field="4294967294" count="1" selected="0">
            <x v="0"/>
          </reference>
          <reference field="0" count="1" selected="0">
            <x v="65"/>
          </reference>
        </references>
      </pivotArea>
    </chartFormat>
    <chartFormat chart="2" format="1152">
      <pivotArea type="data" outline="0" fieldPosition="0">
        <references count="2">
          <reference field="4294967294" count="1" selected="0">
            <x v="0"/>
          </reference>
          <reference field="0" count="1" selected="0">
            <x v="66"/>
          </reference>
        </references>
      </pivotArea>
    </chartFormat>
    <chartFormat chart="2" format="1153">
      <pivotArea type="data" outline="0" fieldPosition="0">
        <references count="2">
          <reference field="4294967294" count="1" selected="0">
            <x v="0"/>
          </reference>
          <reference field="0" count="1" selected="0">
            <x v="67"/>
          </reference>
        </references>
      </pivotArea>
    </chartFormat>
    <chartFormat chart="2" format="1154">
      <pivotArea type="data" outline="0" fieldPosition="0">
        <references count="2">
          <reference field="4294967294" count="1" selected="0">
            <x v="0"/>
          </reference>
          <reference field="0" count="1" selected="0">
            <x v="68"/>
          </reference>
        </references>
      </pivotArea>
    </chartFormat>
    <chartFormat chart="2" format="1155">
      <pivotArea type="data" outline="0" fieldPosition="0">
        <references count="2">
          <reference field="4294967294" count="1" selected="0">
            <x v="0"/>
          </reference>
          <reference field="0" count="1" selected="0">
            <x v="69"/>
          </reference>
        </references>
      </pivotArea>
    </chartFormat>
    <chartFormat chart="2" format="1156">
      <pivotArea type="data" outline="0" fieldPosition="0">
        <references count="2">
          <reference field="4294967294" count="1" selected="0">
            <x v="0"/>
          </reference>
          <reference field="0" count="1" selected="0">
            <x v="70"/>
          </reference>
        </references>
      </pivotArea>
    </chartFormat>
    <chartFormat chart="2" format="1157">
      <pivotArea type="data" outline="0" fieldPosition="0">
        <references count="2">
          <reference field="4294967294" count="1" selected="0">
            <x v="0"/>
          </reference>
          <reference field="0" count="1" selected="0">
            <x v="72"/>
          </reference>
        </references>
      </pivotArea>
    </chartFormat>
    <chartFormat chart="2" format="1158">
      <pivotArea type="data" outline="0" fieldPosition="0">
        <references count="2">
          <reference field="4294967294" count="1" selected="0">
            <x v="0"/>
          </reference>
          <reference field="0" count="1" selected="0">
            <x v="73"/>
          </reference>
        </references>
      </pivotArea>
    </chartFormat>
    <chartFormat chart="2" format="1159">
      <pivotArea type="data" outline="0" fieldPosition="0">
        <references count="2">
          <reference field="4294967294" count="1" selected="0">
            <x v="0"/>
          </reference>
          <reference field="0" count="1" selected="0">
            <x v="74"/>
          </reference>
        </references>
      </pivotArea>
    </chartFormat>
    <chartFormat chart="2" format="1160">
      <pivotArea type="data" outline="0" fieldPosition="0">
        <references count="2">
          <reference field="4294967294" count="1" selected="0">
            <x v="0"/>
          </reference>
          <reference field="0" count="1" selected="0">
            <x v="75"/>
          </reference>
        </references>
      </pivotArea>
    </chartFormat>
    <chartFormat chart="2" format="1161">
      <pivotArea type="data" outline="0" fieldPosition="0">
        <references count="2">
          <reference field="4294967294" count="1" selected="0">
            <x v="0"/>
          </reference>
          <reference field="0" count="1" selected="0">
            <x v="76"/>
          </reference>
        </references>
      </pivotArea>
    </chartFormat>
    <chartFormat chart="2" format="1162">
      <pivotArea type="data" outline="0" fieldPosition="0">
        <references count="2">
          <reference field="4294967294" count="1" selected="0">
            <x v="0"/>
          </reference>
          <reference field="0" count="1" selected="0">
            <x v="77"/>
          </reference>
        </references>
      </pivotArea>
    </chartFormat>
    <chartFormat chart="2" format="1163">
      <pivotArea type="data" outline="0" fieldPosition="0">
        <references count="2">
          <reference field="4294967294" count="1" selected="0">
            <x v="0"/>
          </reference>
          <reference field="0" count="1" selected="0">
            <x v="78"/>
          </reference>
        </references>
      </pivotArea>
    </chartFormat>
    <chartFormat chart="2" format="1164">
      <pivotArea type="data" outline="0" fieldPosition="0">
        <references count="2">
          <reference field="4294967294" count="1" selected="0">
            <x v="0"/>
          </reference>
          <reference field="0" count="1" selected="0">
            <x v="79"/>
          </reference>
        </references>
      </pivotArea>
    </chartFormat>
    <chartFormat chart="2" format="1165">
      <pivotArea type="data" outline="0" fieldPosition="0">
        <references count="2">
          <reference field="4294967294" count="1" selected="0">
            <x v="0"/>
          </reference>
          <reference field="0" count="1" selected="0">
            <x v="80"/>
          </reference>
        </references>
      </pivotArea>
    </chartFormat>
    <chartFormat chart="2" format="1166">
      <pivotArea type="data" outline="0" fieldPosition="0">
        <references count="2">
          <reference field="4294967294" count="1" selected="0">
            <x v="0"/>
          </reference>
          <reference field="0" count="1" selected="0">
            <x v="81"/>
          </reference>
        </references>
      </pivotArea>
    </chartFormat>
    <chartFormat chart="2" format="1167">
      <pivotArea type="data" outline="0" fieldPosition="0">
        <references count="2">
          <reference field="4294967294" count="1" selected="0">
            <x v="0"/>
          </reference>
          <reference field="0" count="1" selected="0">
            <x v="82"/>
          </reference>
        </references>
      </pivotArea>
    </chartFormat>
    <chartFormat chart="2" format="1168">
      <pivotArea type="data" outline="0" fieldPosition="0">
        <references count="2">
          <reference field="4294967294" count="1" selected="0">
            <x v="0"/>
          </reference>
          <reference field="0" count="1" selected="0">
            <x v="83"/>
          </reference>
        </references>
      </pivotArea>
    </chartFormat>
    <chartFormat chart="2" format="1169">
      <pivotArea type="data" outline="0" fieldPosition="0">
        <references count="2">
          <reference field="4294967294" count="1" selected="0">
            <x v="0"/>
          </reference>
          <reference field="0" count="1" selected="0">
            <x v="84"/>
          </reference>
        </references>
      </pivotArea>
    </chartFormat>
    <chartFormat chart="2" format="1170">
      <pivotArea type="data" outline="0" fieldPosition="0">
        <references count="2">
          <reference field="4294967294" count="1" selected="0">
            <x v="0"/>
          </reference>
          <reference field="0" count="1" selected="0">
            <x v="85"/>
          </reference>
        </references>
      </pivotArea>
    </chartFormat>
    <chartFormat chart="2" format="1171">
      <pivotArea type="data" outline="0" fieldPosition="0">
        <references count="2">
          <reference field="4294967294" count="1" selected="0">
            <x v="0"/>
          </reference>
          <reference field="0" count="1" selected="0">
            <x v="86"/>
          </reference>
        </references>
      </pivotArea>
    </chartFormat>
    <chartFormat chart="2" format="1172">
      <pivotArea type="data" outline="0" fieldPosition="0">
        <references count="2">
          <reference field="4294967294" count="1" selected="0">
            <x v="0"/>
          </reference>
          <reference field="0" count="1" selected="0">
            <x v="87"/>
          </reference>
        </references>
      </pivotArea>
    </chartFormat>
    <chartFormat chart="2" format="1173">
      <pivotArea type="data" outline="0" fieldPosition="0">
        <references count="2">
          <reference field="4294967294" count="1" selected="0">
            <x v="0"/>
          </reference>
          <reference field="0" count="1" selected="0">
            <x v="88"/>
          </reference>
        </references>
      </pivotArea>
    </chartFormat>
    <chartFormat chart="2" format="1174">
      <pivotArea type="data" outline="0" fieldPosition="0">
        <references count="2">
          <reference field="4294967294" count="1" selected="0">
            <x v="0"/>
          </reference>
          <reference field="0" count="1" selected="0">
            <x v="89"/>
          </reference>
        </references>
      </pivotArea>
    </chartFormat>
    <chartFormat chart="2" format="1175">
      <pivotArea type="data" outline="0" fieldPosition="0">
        <references count="2">
          <reference field="4294967294" count="1" selected="0">
            <x v="0"/>
          </reference>
          <reference field="0" count="1" selected="0">
            <x v="90"/>
          </reference>
        </references>
      </pivotArea>
    </chartFormat>
    <chartFormat chart="2" format="1176">
      <pivotArea type="data" outline="0" fieldPosition="0">
        <references count="2">
          <reference field="4294967294" count="1" selected="0">
            <x v="0"/>
          </reference>
          <reference field="0" count="1" selected="0">
            <x v="91"/>
          </reference>
        </references>
      </pivotArea>
    </chartFormat>
    <chartFormat chart="2" format="1177">
      <pivotArea type="data" outline="0" fieldPosition="0">
        <references count="2">
          <reference field="4294967294" count="1" selected="0">
            <x v="0"/>
          </reference>
          <reference field="0" count="1" selected="0">
            <x v="92"/>
          </reference>
        </references>
      </pivotArea>
    </chartFormat>
    <chartFormat chart="2" format="1178">
      <pivotArea type="data" outline="0" fieldPosition="0">
        <references count="2">
          <reference field="4294967294" count="1" selected="0">
            <x v="0"/>
          </reference>
          <reference field="0" count="1" selected="0">
            <x v="93"/>
          </reference>
        </references>
      </pivotArea>
    </chartFormat>
    <chartFormat chart="2" format="1179">
      <pivotArea type="data" outline="0" fieldPosition="0">
        <references count="2">
          <reference field="4294967294" count="1" selected="0">
            <x v="0"/>
          </reference>
          <reference field="0" count="1" selected="0">
            <x v="94"/>
          </reference>
        </references>
      </pivotArea>
    </chartFormat>
    <chartFormat chart="2" format="1180">
      <pivotArea type="data" outline="0" fieldPosition="0">
        <references count="2">
          <reference field="4294967294" count="1" selected="0">
            <x v="0"/>
          </reference>
          <reference field="0" count="1" selected="0">
            <x v="95"/>
          </reference>
        </references>
      </pivotArea>
    </chartFormat>
    <chartFormat chart="2" format="1181">
      <pivotArea type="data" outline="0" fieldPosition="0">
        <references count="2">
          <reference field="4294967294" count="1" selected="0">
            <x v="0"/>
          </reference>
          <reference field="0" count="1" selected="0">
            <x v="96"/>
          </reference>
        </references>
      </pivotArea>
    </chartFormat>
    <chartFormat chart="2" format="1182">
      <pivotArea type="data" outline="0" fieldPosition="0">
        <references count="2">
          <reference field="4294967294" count="1" selected="0">
            <x v="0"/>
          </reference>
          <reference field="0" count="1" selected="0">
            <x v="97"/>
          </reference>
        </references>
      </pivotArea>
    </chartFormat>
    <chartFormat chart="2" format="1183">
      <pivotArea type="data" outline="0" fieldPosition="0">
        <references count="2">
          <reference field="4294967294" count="1" selected="0">
            <x v="0"/>
          </reference>
          <reference field="0" count="1" selected="0">
            <x v="98"/>
          </reference>
        </references>
      </pivotArea>
    </chartFormat>
    <chartFormat chart="2" format="1184">
      <pivotArea type="data" outline="0" fieldPosition="0">
        <references count="2">
          <reference field="4294967294" count="1" selected="0">
            <x v="0"/>
          </reference>
          <reference field="0" count="1" selected="0">
            <x v="99"/>
          </reference>
        </references>
      </pivotArea>
    </chartFormat>
    <chartFormat chart="2" format="1185">
      <pivotArea type="data" outline="0" fieldPosition="0">
        <references count="2">
          <reference field="4294967294" count="1" selected="0">
            <x v="0"/>
          </reference>
          <reference field="0" count="1" selected="0">
            <x v="100"/>
          </reference>
        </references>
      </pivotArea>
    </chartFormat>
    <chartFormat chart="2" format="1186">
      <pivotArea type="data" outline="0" fieldPosition="0">
        <references count="2">
          <reference field="4294967294" count="1" selected="0">
            <x v="0"/>
          </reference>
          <reference field="0" count="1" selected="0">
            <x v="101"/>
          </reference>
        </references>
      </pivotArea>
    </chartFormat>
    <chartFormat chart="2" format="1187">
      <pivotArea type="data" outline="0" fieldPosition="0">
        <references count="2">
          <reference field="4294967294" count="1" selected="0">
            <x v="0"/>
          </reference>
          <reference field="0" count="1" selected="0">
            <x v="102"/>
          </reference>
        </references>
      </pivotArea>
    </chartFormat>
    <chartFormat chart="2" format="1188">
      <pivotArea type="data" outline="0" fieldPosition="0">
        <references count="2">
          <reference field="4294967294" count="1" selected="0">
            <x v="0"/>
          </reference>
          <reference field="0" count="1" selected="0">
            <x v="103"/>
          </reference>
        </references>
      </pivotArea>
    </chartFormat>
    <chartFormat chart="2" format="1189">
      <pivotArea type="data" outline="0" fieldPosition="0">
        <references count="2">
          <reference field="4294967294" count="1" selected="0">
            <x v="0"/>
          </reference>
          <reference field="0" count="1" selected="0">
            <x v="104"/>
          </reference>
        </references>
      </pivotArea>
    </chartFormat>
    <chartFormat chart="2" format="1190">
      <pivotArea type="data" outline="0" fieldPosition="0">
        <references count="2">
          <reference field="4294967294" count="1" selected="0">
            <x v="0"/>
          </reference>
          <reference field="0" count="1" selected="0">
            <x v="105"/>
          </reference>
        </references>
      </pivotArea>
    </chartFormat>
    <chartFormat chart="2" format="1191">
      <pivotArea type="data" outline="0" fieldPosition="0">
        <references count="2">
          <reference field="4294967294" count="1" selected="0">
            <x v="0"/>
          </reference>
          <reference field="0" count="1" selected="0">
            <x v="106"/>
          </reference>
        </references>
      </pivotArea>
    </chartFormat>
    <chartFormat chart="2" format="1192">
      <pivotArea type="data" outline="0" fieldPosition="0">
        <references count="2">
          <reference field="4294967294" count="1" selected="0">
            <x v="0"/>
          </reference>
          <reference field="0" count="1" selected="0">
            <x v="107"/>
          </reference>
        </references>
      </pivotArea>
    </chartFormat>
    <chartFormat chart="2" format="1193">
      <pivotArea type="data" outline="0" fieldPosition="0">
        <references count="2">
          <reference field="4294967294" count="1" selected="0">
            <x v="0"/>
          </reference>
          <reference field="0" count="1" selected="0">
            <x v="108"/>
          </reference>
        </references>
      </pivotArea>
    </chartFormat>
    <chartFormat chart="2" format="1194">
      <pivotArea type="data" outline="0" fieldPosition="0">
        <references count="2">
          <reference field="4294967294" count="1" selected="0">
            <x v="0"/>
          </reference>
          <reference field="0" count="1" selected="0">
            <x v="109"/>
          </reference>
        </references>
      </pivotArea>
    </chartFormat>
    <chartFormat chart="2" format="1195">
      <pivotArea type="data" outline="0" fieldPosition="0">
        <references count="2">
          <reference field="4294967294" count="1" selected="0">
            <x v="0"/>
          </reference>
          <reference field="0" count="1" selected="0">
            <x v="110"/>
          </reference>
        </references>
      </pivotArea>
    </chartFormat>
    <chartFormat chart="2" format="1196">
      <pivotArea type="data" outline="0" fieldPosition="0">
        <references count="2">
          <reference field="4294967294" count="1" selected="0">
            <x v="0"/>
          </reference>
          <reference field="0" count="1" selected="0">
            <x v="111"/>
          </reference>
        </references>
      </pivotArea>
    </chartFormat>
    <chartFormat chart="2" format="1197">
      <pivotArea type="data" outline="0" fieldPosition="0">
        <references count="2">
          <reference field="4294967294" count="1" selected="0">
            <x v="0"/>
          </reference>
          <reference field="0" count="1" selected="0">
            <x v="112"/>
          </reference>
        </references>
      </pivotArea>
    </chartFormat>
    <chartFormat chart="2" format="1198">
      <pivotArea type="data" outline="0" fieldPosition="0">
        <references count="2">
          <reference field="4294967294" count="1" selected="0">
            <x v="0"/>
          </reference>
          <reference field="0" count="1" selected="0">
            <x v="113"/>
          </reference>
        </references>
      </pivotArea>
    </chartFormat>
    <chartFormat chart="2" format="1199">
      <pivotArea type="data" outline="0" fieldPosition="0">
        <references count="2">
          <reference field="4294967294" count="1" selected="0">
            <x v="0"/>
          </reference>
          <reference field="0" count="1" selected="0">
            <x v="114"/>
          </reference>
        </references>
      </pivotArea>
    </chartFormat>
    <chartFormat chart="2" format="1200">
      <pivotArea type="data" outline="0" fieldPosition="0">
        <references count="2">
          <reference field="4294967294" count="1" selected="0">
            <x v="0"/>
          </reference>
          <reference field="0" count="1" selected="0">
            <x v="115"/>
          </reference>
        </references>
      </pivotArea>
    </chartFormat>
    <chartFormat chart="2" format="1201">
      <pivotArea type="data" outline="0" fieldPosition="0">
        <references count="2">
          <reference field="4294967294" count="1" selected="0">
            <x v="0"/>
          </reference>
          <reference field="0" count="1" selected="0">
            <x v="116"/>
          </reference>
        </references>
      </pivotArea>
    </chartFormat>
    <chartFormat chart="2" format="1202">
      <pivotArea type="data" outline="0" fieldPosition="0">
        <references count="2">
          <reference field="4294967294" count="1" selected="0">
            <x v="0"/>
          </reference>
          <reference field="0" count="1" selected="0">
            <x v="117"/>
          </reference>
        </references>
      </pivotArea>
    </chartFormat>
    <chartFormat chart="2" format="1203">
      <pivotArea type="data" outline="0" fieldPosition="0">
        <references count="2">
          <reference field="4294967294" count="1" selected="0">
            <x v="0"/>
          </reference>
          <reference field="0" count="1" selected="0">
            <x v="118"/>
          </reference>
        </references>
      </pivotArea>
    </chartFormat>
    <chartFormat chart="2" format="1204">
      <pivotArea type="data" outline="0" fieldPosition="0">
        <references count="2">
          <reference field="4294967294" count="1" selected="0">
            <x v="0"/>
          </reference>
          <reference field="0" count="1" selected="0">
            <x v="119"/>
          </reference>
        </references>
      </pivotArea>
    </chartFormat>
    <chartFormat chart="2" format="1205">
      <pivotArea type="data" outline="0" fieldPosition="0">
        <references count="2">
          <reference field="4294967294" count="1" selected="0">
            <x v="0"/>
          </reference>
          <reference field="0" count="1" selected="0">
            <x v="120"/>
          </reference>
        </references>
      </pivotArea>
    </chartFormat>
    <chartFormat chart="2" format="1206">
      <pivotArea type="data" outline="0" fieldPosition="0">
        <references count="2">
          <reference field="4294967294" count="1" selected="0">
            <x v="0"/>
          </reference>
          <reference field="0" count="1" selected="0">
            <x v="121"/>
          </reference>
        </references>
      </pivotArea>
    </chartFormat>
    <chartFormat chart="2" format="1207">
      <pivotArea type="data" outline="0" fieldPosition="0">
        <references count="2">
          <reference field="4294967294" count="1" selected="0">
            <x v="0"/>
          </reference>
          <reference field="0" count="1" selected="0">
            <x v="122"/>
          </reference>
        </references>
      </pivotArea>
    </chartFormat>
    <chartFormat chart="2" format="1208">
      <pivotArea type="data" outline="0" fieldPosition="0">
        <references count="2">
          <reference field="4294967294" count="1" selected="0">
            <x v="0"/>
          </reference>
          <reference field="0" count="1" selected="0">
            <x v="123"/>
          </reference>
        </references>
      </pivotArea>
    </chartFormat>
    <chartFormat chart="2" format="1209">
      <pivotArea type="data" outline="0" fieldPosition="0">
        <references count="2">
          <reference field="4294967294" count="1" selected="0">
            <x v="0"/>
          </reference>
          <reference field="0" count="1" selected="0">
            <x v="124"/>
          </reference>
        </references>
      </pivotArea>
    </chartFormat>
    <chartFormat chart="2" format="1210">
      <pivotArea type="data" outline="0" fieldPosition="0">
        <references count="2">
          <reference field="4294967294" count="1" selected="0">
            <x v="0"/>
          </reference>
          <reference field="0" count="1" selected="0">
            <x v="125"/>
          </reference>
        </references>
      </pivotArea>
    </chartFormat>
    <chartFormat chart="2" format="1211">
      <pivotArea type="data" outline="0" fieldPosition="0">
        <references count="2">
          <reference field="4294967294" count="1" selected="0">
            <x v="0"/>
          </reference>
          <reference field="0" count="1" selected="0">
            <x v="126"/>
          </reference>
        </references>
      </pivotArea>
    </chartFormat>
    <chartFormat chart="2" format="1212">
      <pivotArea type="data" outline="0" fieldPosition="0">
        <references count="2">
          <reference field="4294967294" count="1" selected="0">
            <x v="0"/>
          </reference>
          <reference field="0" count="1" selected="0">
            <x v="127"/>
          </reference>
        </references>
      </pivotArea>
    </chartFormat>
    <chartFormat chart="2" format="1213">
      <pivotArea type="data" outline="0" fieldPosition="0">
        <references count="2">
          <reference field="4294967294" count="1" selected="0">
            <x v="0"/>
          </reference>
          <reference field="0" count="1" selected="0">
            <x v="128"/>
          </reference>
        </references>
      </pivotArea>
    </chartFormat>
    <chartFormat chart="2" format="1214">
      <pivotArea type="data" outline="0" fieldPosition="0">
        <references count="2">
          <reference field="4294967294" count="1" selected="0">
            <x v="0"/>
          </reference>
          <reference field="0" count="1" selected="0">
            <x v="129"/>
          </reference>
        </references>
      </pivotArea>
    </chartFormat>
    <chartFormat chart="2" format="1215">
      <pivotArea type="data" outline="0" fieldPosition="0">
        <references count="2">
          <reference field="4294967294" count="1" selected="0">
            <x v="0"/>
          </reference>
          <reference field="0" count="1" selected="0">
            <x v="130"/>
          </reference>
        </references>
      </pivotArea>
    </chartFormat>
    <chartFormat chart="2" format="1216">
      <pivotArea type="data" outline="0" fieldPosition="0">
        <references count="2">
          <reference field="4294967294" count="1" selected="0">
            <x v="0"/>
          </reference>
          <reference field="0" count="1" selected="0">
            <x v="131"/>
          </reference>
        </references>
      </pivotArea>
    </chartFormat>
    <chartFormat chart="2" format="1217">
      <pivotArea type="data" outline="0" fieldPosition="0">
        <references count="2">
          <reference field="4294967294" count="1" selected="0">
            <x v="0"/>
          </reference>
          <reference field="0" count="1" selected="0">
            <x v="132"/>
          </reference>
        </references>
      </pivotArea>
    </chartFormat>
    <chartFormat chart="2" format="1218">
      <pivotArea type="data" outline="0" fieldPosition="0">
        <references count="2">
          <reference field="4294967294" count="1" selected="0">
            <x v="0"/>
          </reference>
          <reference field="0" count="1" selected="0">
            <x v="133"/>
          </reference>
        </references>
      </pivotArea>
    </chartFormat>
    <chartFormat chart="2" format="1219">
      <pivotArea type="data" outline="0" fieldPosition="0">
        <references count="2">
          <reference field="4294967294" count="1" selected="0">
            <x v="0"/>
          </reference>
          <reference field="0" count="1" selected="0">
            <x v="134"/>
          </reference>
        </references>
      </pivotArea>
    </chartFormat>
    <chartFormat chart="2" format="1220">
      <pivotArea type="data" outline="0" fieldPosition="0">
        <references count="2">
          <reference field="4294967294" count="1" selected="0">
            <x v="0"/>
          </reference>
          <reference field="0" count="1" selected="0">
            <x v="135"/>
          </reference>
        </references>
      </pivotArea>
    </chartFormat>
    <chartFormat chart="2" format="1221">
      <pivotArea type="data" outline="0" fieldPosition="0">
        <references count="2">
          <reference field="4294967294" count="1" selected="0">
            <x v="0"/>
          </reference>
          <reference field="0" count="1" selected="0">
            <x v="136"/>
          </reference>
        </references>
      </pivotArea>
    </chartFormat>
    <chartFormat chart="2" format="1222">
      <pivotArea type="data" outline="0" fieldPosition="0">
        <references count="2">
          <reference field="4294967294" count="1" selected="0">
            <x v="0"/>
          </reference>
          <reference field="0" count="1" selected="0">
            <x v="137"/>
          </reference>
        </references>
      </pivotArea>
    </chartFormat>
    <chartFormat chart="2" format="1223">
      <pivotArea type="data" outline="0" fieldPosition="0">
        <references count="2">
          <reference field="4294967294" count="1" selected="0">
            <x v="0"/>
          </reference>
          <reference field="0" count="1" selected="0">
            <x v="138"/>
          </reference>
        </references>
      </pivotArea>
    </chartFormat>
    <chartFormat chart="2" format="1224">
      <pivotArea type="data" outline="0" fieldPosition="0">
        <references count="2">
          <reference field="4294967294" count="1" selected="0">
            <x v="0"/>
          </reference>
          <reference field="0" count="1" selected="0">
            <x v="139"/>
          </reference>
        </references>
      </pivotArea>
    </chartFormat>
    <chartFormat chart="2" format="1225">
      <pivotArea type="data" outline="0" fieldPosition="0">
        <references count="2">
          <reference field="4294967294" count="1" selected="0">
            <x v="0"/>
          </reference>
          <reference field="0" count="1" selected="0">
            <x v="140"/>
          </reference>
        </references>
      </pivotArea>
    </chartFormat>
    <chartFormat chart="2" format="1226">
      <pivotArea type="data" outline="0" fieldPosition="0">
        <references count="2">
          <reference field="4294967294" count="1" selected="0">
            <x v="0"/>
          </reference>
          <reference field="0" count="1" selected="0">
            <x v="141"/>
          </reference>
        </references>
      </pivotArea>
    </chartFormat>
    <chartFormat chart="2" format="1227">
      <pivotArea type="data" outline="0" fieldPosition="0">
        <references count="2">
          <reference field="4294967294" count="1" selected="0">
            <x v="0"/>
          </reference>
          <reference field="0" count="1" selected="0">
            <x v="142"/>
          </reference>
        </references>
      </pivotArea>
    </chartFormat>
    <chartFormat chart="2" format="1228">
      <pivotArea type="data" outline="0" fieldPosition="0">
        <references count="2">
          <reference field="4294967294" count="1" selected="0">
            <x v="0"/>
          </reference>
          <reference field="0" count="1" selected="0">
            <x v="143"/>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45" columnCount="1" cacheId="181">
        <x15:pivotRow count="1">
          <x15:c>
            <x15:v>1260</x15:v>
          </x15:c>
        </x15:pivotRow>
        <x15:pivotRow count="1">
          <x15:c>
            <x15:v>235770.38</x15:v>
          </x15:c>
        </x15:pivotRow>
        <x15:pivotRow count="1">
          <x15:c>
            <x15:v>12453</x15:v>
          </x15:c>
        </x15:pivotRow>
        <x15:pivotRow count="1">
          <x15:c>
            <x15:v>3675</x15:v>
          </x15:c>
        </x15:pivotRow>
        <x15:pivotRow count="1">
          <x15:c>
            <x15:v>62154.930000000008</x15:v>
          </x15:c>
        </x15:pivotRow>
        <x15:pivotRow count="1">
          <x15:c>
            <x15:v>28215</x15:v>
          </x15:c>
        </x15:pivotRow>
        <x15:pivotRow count="1">
          <x15:c>
            <x15:v>1116.8999999999999</x15:v>
          </x15:c>
        </x15:pivotRow>
        <x15:pivotRow count="1">
          <x15:c>
            <x15:v>7479.3</x15:v>
          </x15:c>
        </x15:pivotRow>
        <x15:pivotRow count="1">
          <x15:c>
            <x15:v>46059.5</x15:v>
          </x15:c>
        </x15:pivotRow>
        <x15:pivotRow count="1">
          <x15:c>
            <x15:v>2338.2999999999997</x15:v>
          </x15:c>
        </x15:pivotRow>
        <x15:pivotRow count="1">
          <x15:c>
            <x15:v>4495.5</x15:v>
          </x15:c>
        </x15:pivotRow>
        <x15:pivotRow count="1">
          <x15:c>
            <x15:v>219264.9</x15:v>
          </x15:c>
        </x15:pivotRow>
        <x15:pivotRow count="1">
          <x15:c>
            <x15:v>37149.08</x15:v>
          </x15:c>
        </x15:pivotRow>
        <x15:pivotRow count="1">
          <x15:c>
            <x15:v>23856</x15:v>
          </x15:c>
        </x15:pivotRow>
        <x15:pivotRow count="1">
          <x15:c>
            <x15:v>92569.800000000017</x15:v>
          </x15:c>
        </x15:pivotRow>
        <x15:pivotRow count="1">
          <x15:c>
            <x15:v>14020.3</x15:v>
          </x15:c>
        </x15:pivotRow>
        <x15:pivotRow count="1">
          <x15:c>
            <x15:v>2590</x15:v>
          </x15:c>
        </x15:pivotRow>
        <x15:pivotRow count="1">
          <x15:c>
            <x15:v>1332054.1000000001</x15:v>
          </x15:c>
        </x15:pivotRow>
        <x15:pivotRow count="1">
          <x15:c>
            <x15:v>5037.5</x15:v>
          </x15:c>
        </x15:pivotRow>
        <x15:pivotRow count="1">
          <x15:c>
            <x15:v>10780</x15:v>
          </x15:c>
        </x15:pivotRow>
        <x15:pivotRow count="1">
          <x15:c>
            <x15:v>4477.5</x15:v>
          </x15:c>
        </x15:pivotRow>
        <x15:pivotRow count="1">
          <x15:c>
            <x15:v>31274.6</x15:v>
          </x15:c>
        </x15:pivotRow>
        <x15:pivotRow count="1">
          <x15:c>
            <x15:v>12475</x15:v>
          </x15:c>
        </x15:pivotRow>
        <x15:pivotRow count="1">
          <x15:c>
            <x15:v>2655</x15:v>
          </x15:c>
        </x15:pivotRow>
        <x15:pivotRow count="1">
          <x15:c>
            <x15:v>70073.760000000009</x15:v>
          </x15:c>
        </x15:pivotRow>
        <x15:pivotRow count="1">
          <x15:c>
            <x15:v>1494.6000000000001</x15:v>
          </x15:c>
        </x15:pivotRow>
        <x15:pivotRow count="1">
          <x15:c>
            <x15:v>8096.0000000000009</x15:v>
          </x15:c>
        </x15:pivotRow>
        <x15:pivotRow count="1">
          <x15:c>
            <x15:v>2639.3999999999996</x15:v>
          </x15:c>
        </x15:pivotRow>
        <x15:pivotRow count="1">
          <x15:c>
            <x15:v>507452.52999999997</x15:v>
          </x15:c>
        </x15:pivotRow>
        <x15:pivotRow count="1">
          <x15:c>
            <x15:v>23352.400000000005</x15:v>
          </x15:c>
        </x15:pivotRow>
        <x15:pivotRow count="1">
          <x15:c>
            <x15:v>36847.599999999999</x15:v>
          </x15:c>
        </x15:pivotRow>
        <x15:pivotRow count="1">
          <x15:c>
            <x15:v>2656</x15:v>
          </x15:c>
        </x15:pivotRow>
        <x15:pivotRow count="1">
          <x15:c>
            <x15:v>52884</x15:v>
          </x15:c>
        </x15:pivotRow>
        <x15:pivotRow count="1">
          <x15:c>
            <x15:v>36660.400000000001</x15:v>
          </x15:c>
        </x15:pivotRow>
        <x15:pivotRow count="1">
          <x15:c>
            <x15:v>25585.200000000004</x15:v>
          </x15:c>
        </x15:pivotRow>
        <x15:pivotRow count="1">
          <x15:c>
            <x15:v>5032.6400000000003</x15:v>
          </x15:c>
        </x15:pivotRow>
        <x15:pivotRow count="1">
          <x15:c>
            <x15:v>8620441.870000001</x15:v>
          </x15:c>
        </x15:pivotRow>
        <x15:pivotRow count="1">
          <x15:c>
            <x15:v>59807.199999999997</x15:v>
          </x15:c>
        </x15:pivotRow>
        <x15:pivotRow count="1">
          <x15:c>
            <x15:v>5745.1</x15:v>
          </x15:c>
        </x15:pivotRow>
        <x15:pivotRow count="1">
          <x15:c>
            <x15:v>2769</x15:v>
          </x15:c>
        </x15:pivotRow>
        <x15:pivotRow count="1">
          <x15:c>
            <x15:v>59020.800000000003</x15:v>
          </x15:c>
        </x15:pivotRow>
        <x15:pivotRow count="1">
          <x15:c>
            <x15:v>7293.9</x15:v>
          </x15:c>
        </x15:pivotRow>
        <x15:pivotRow count="1">
          <x15:c>
            <x15:v>79077.02</x15:v>
          </x15:c>
        </x15:pivotRow>
        <x15:pivotRow count="1">
          <x15:c>
            <x15:v>7793.2</x15:v>
          </x15:c>
        </x15:pivotRow>
        <x15:pivotRow count="1">
          <x15:c>
            <x15:v>4182</x15:v>
          </x15:c>
        </x15:pivotRow>
        <x15:pivotRow count="1">
          <x15:c>
            <x15:v>4161.8</x15:v>
          </x15:c>
        </x15:pivotRow>
        <x15:pivotRow count="1">
          <x15:c>
            <x15:v>1008</x15:v>
          </x15:c>
        </x15:pivotRow>
        <x15:pivotRow count="1">
          <x15:c>
            <x15:v>2452.5</x15:v>
          </x15:c>
        </x15:pivotRow>
        <x15:pivotRow count="1">
          <x15:c>
            <x15:v>1837988.5300000003</x15:v>
          </x15:c>
        </x15:pivotRow>
        <x15:pivotRow count="1">
          <x15:c>
            <x15:v>84022.2</x15:v>
          </x15:c>
        </x15:pivotRow>
        <x15:pivotRow count="1">
          <x15:c>
            <x15:v>2364</x15:v>
          </x15:c>
        </x15:pivotRow>
        <x15:pivotRow count="1">
          <x15:c>
            <x15:v>6712.2</x15:v>
          </x15:c>
        </x15:pivotRow>
        <x15:pivotRow count="1">
          <x15:c>
            <x15:v>20349</x15:v>
          </x15:c>
        </x15:pivotRow>
        <x15:pivotRow count="1">
          <x15:c>
            <x15:v>62392</x15:v>
          </x15:c>
        </x15:pivotRow>
        <x15:pivotRow count="1">
          <x15:c>
            <x15:v>12201.300000000001</x15:v>
          </x15:c>
        </x15:pivotRow>
        <x15:pivotRow count="1">
          <x15:c>
            <x15:v>11374.2</x15:v>
          </x15:c>
        </x15:pivotRow>
        <x15:pivotRow count="1">
          <x15:c>
            <x15:v>8436</x15:v>
          </x15:c>
        </x15:pivotRow>
        <x15:pivotRow count="1">
          <x15:c>
            <x15:v>3135.6</x15:v>
          </x15:c>
        </x15:pivotRow>
        <x15:pivotRow count="1">
          <x15:c>
            <x15:v>8700</x15:v>
          </x15:c>
        </x15:pivotRow>
        <x15:pivotRow count="1">
          <x15:c>
            <x15:v>3224208.7600000012</x15:v>
          </x15:c>
        </x15:pivotRow>
        <x15:pivotRow count="1">
          <x15:c>
            <x15:v>2502.5</x15:v>
          </x15:c>
        </x15:pivotRow>
        <x15:pivotRow count="1">
          <x15:c>
            <x15:v>302229.3</x15:v>
          </x15:c>
        </x15:pivotRow>
        <x15:pivotRow count="1">
          <x15:c>
            <x15:v>6357.4</x15:v>
          </x15:c>
        </x15:pivotRow>
        <x15:pivotRow count="1">
          <x15:c>
            <x15:v>15210</x15:v>
          </x15:c>
        </x15:pivotRow>
        <x15:pivotRow count="1">
          <x15:c>
            <x15:v>3332</x15:v>
          </x15:c>
        </x15:pivotRow>
        <x15:pivotRow count="1">
          <x15:c>
            <x15:v>159375.48000000001</x15:v>
          </x15:c>
        </x15:pivotRow>
        <x15:pivotRow count="1">
          <x15:c>
            <x15:v>21795.360000000001</x15:v>
          </x15:c>
        </x15:pivotRow>
        <x15:pivotRow count="1">
          <x15:c>
            <x15:v>8870.4000000000015</x15:v>
          </x15:c>
        </x15:pivotRow>
        <x15:pivotRow count="1">
          <x15:c>
            <x15:v>18242</x15:v>
          </x15:c>
        </x15:pivotRow>
        <x15:pivotRow count="1">
          <x15:c>
            <x15:v>86186.98</x15:v>
          </x15:c>
        </x15:pivotRow>
        <x15:pivotRow count="1">
          <x15:c>
            <x15:v>6786</x15:v>
          </x15:c>
        </x15:pivotRow>
        <x15:pivotRow count="1">
          <x15:c>
            <x15:v>116030863.17999974</x15:v>
          </x15:c>
        </x15:pivotRow>
        <x15:pivotRow count="1">
          <x15:c>
            <x15:v>1605</x15:v>
          </x15:c>
        </x15:pivotRow>
        <x15:pivotRow count="1">
          <x15:c>
            <x15:v>4356.8999999999996</x15:v>
          </x15:c>
        </x15:pivotRow>
        <x15:pivotRow count="1">
          <x15:c>
            <x15:v>1430</x15:v>
          </x15:c>
        </x15:pivotRow>
        <x15:pivotRow count="1">
          <x15:c>
            <x15:v>1880</x15:v>
          </x15:c>
        </x15:pivotRow>
        <x15:pivotRow count="1">
          <x15:c>
            <x15:v>1266402.67</x15:v>
          </x15:c>
        </x15:pivotRow>
        <x15:pivotRow count="1">
          <x15:c>
            <x15:v>4596338.95</x15:v>
          </x15:c>
        </x15:pivotRow>
        <x15:pivotRow count="1">
          <x15:c>
            <x15:v>3809</x15:v>
          </x15:c>
        </x15:pivotRow>
        <x15:pivotRow count="1">
          <x15:c>
            <x15:v>21543.86</x15:v>
          </x15:c>
        </x15:pivotRow>
        <x15:pivotRow count="1">
          <x15:c>
            <x15:v>1264475.8099999998</x15:v>
          </x15:c>
        </x15:pivotRow>
        <x15:pivotRow count="1">
          <x15:c>
            <x15:v>29725.43</x15:v>
          </x15:c>
        </x15:pivotRow>
        <x15:pivotRow count="1">
          <x15:c>
            <x15:v>27911.600000000002</x15:v>
          </x15:c>
        </x15:pivotRow>
        <x15:pivotRow count="1">
          <x15:c>
            <x15:v>61245.9</x15:v>
          </x15:c>
        </x15:pivotRow>
        <x15:pivotRow count="1">
          <x15:c>
            <x15:v>832</x15:v>
          </x15:c>
        </x15:pivotRow>
        <x15:pivotRow count="1">
          <x15:c>
            <x15:v>384066</x15:v>
          </x15:c>
        </x15:pivotRow>
        <x15:pivotRow count="1">
          <x15:c>
            <x15:v>68579.7</x15:v>
          </x15:c>
        </x15:pivotRow>
        <x15:pivotRow count="1">
          <x15:c>
            <x15:v>483944.06</x15:v>
          </x15:c>
        </x15:pivotRow>
        <x15:pivotRow count="1">
          <x15:c>
            <x15:v>195472.5</x15:v>
          </x15:c>
        </x15:pivotRow>
        <x15:pivotRow count="1">
          <x15:c>
            <x15:v>2764.8</x15:v>
          </x15:c>
        </x15:pivotRow>
        <x15:pivotRow count="1">
          <x15:c>
            <x15:v>1764.1</x15:v>
          </x15:c>
        </x15:pivotRow>
        <x15:pivotRow count="1">
          <x15:c>
            <x15:v>45265.599999999991</x15:v>
          </x15:c>
        </x15:pivotRow>
        <x15:pivotRow count="1">
          <x15:c>
            <x15:v>25798.199999999997</x15:v>
          </x15:c>
        </x15:pivotRow>
        <x15:pivotRow count="1">
          <x15:c>
            <x15:v>10054</x15:v>
          </x15:c>
        </x15:pivotRow>
        <x15:pivotRow count="1">
          <x15:c>
            <x15:v>2469.6000000000004</x15:v>
          </x15:c>
        </x15:pivotRow>
        <x15:pivotRow count="1">
          <x15:c>
            <x15:v>17612</x15:v>
          </x15:c>
        </x15:pivotRow>
        <x15:pivotRow count="1">
          <x15:c>
            <x15:v>4030.3999999999996</x15:v>
          </x15:c>
        </x15:pivotRow>
        <x15:pivotRow count="1">
          <x15:c>
            <x15:v>3481.6000000000004</x15:v>
          </x15:c>
        </x15:pivotRow>
        <x15:pivotRow count="1">
          <x15:c>
            <x15:v>20900586.899999995</x15:v>
          </x15:c>
        </x15:pivotRow>
        <x15:pivotRow count="1">
          <x15:c>
            <x15:v>9286.1</x15:v>
          </x15:c>
        </x15:pivotRow>
        <x15:pivotRow count="1">
          <x15:c>
            <x15:v>36815.4</x15:v>
          </x15:c>
        </x15:pivotRow>
        <x15:pivotRow count="1">
          <x15:c>
            <x15:v>6680</x15:v>
          </x15:c>
        </x15:pivotRow>
        <x15:pivotRow count="1">
          <x15:c>
            <x15:v>3359.6000000000004</x15:v>
          </x15:c>
        </x15:pivotRow>
        <x15:pivotRow count="1">
          <x15:c>
            <x15:v>1299.3999999999999</x15:v>
          </x15:c>
        </x15:pivotRow>
        <x15:pivotRow count="1">
          <x15:c>
            <x15:v>429406.97000000003</x15:v>
          </x15:c>
        </x15:pivotRow>
        <x15:pivotRow count="1">
          <x15:c>
            <x15:v>2061</x15:v>
          </x15:c>
        </x15:pivotRow>
        <x15:pivotRow count="1">
          <x15:c>
            <x15:v>1242.5</x15:v>
          </x15:c>
        </x15:pivotRow>
        <x15:pivotRow count="1">
          <x15:c>
            <x15:v>10474.200000000001</x15:v>
          </x15:c>
        </x15:pivotRow>
        <x15:pivotRow count="1">
          <x15:c>
            <x15:v>2280</x15:v>
          </x15:c>
        </x15:pivotRow>
        <x15:pivotRow count="1">
          <x15:c>
            <x15:v>3280.6</x15:v>
          </x15:c>
        </x15:pivotRow>
        <x15:pivotRow count="1">
          <x15:c>
            <x15:v>4488</x15:v>
          </x15:c>
        </x15:pivotRow>
        <x15:pivotRow count="1">
          <x15:c>
            <x15:v>52946.599999999991</x15:v>
          </x15:c>
        </x15:pivotRow>
        <x15:pivotRow count="1">
          <x15:c>
            <x15:v>8989.5</x15:v>
          </x15:c>
        </x15:pivotRow>
        <x15:pivotRow count="1">
          <x15:c>
            <x15:v>3664</x15:v>
          </x15:c>
        </x15:pivotRow>
        <x15:pivotRow count="1">
          <x15:c>
            <x15:v>3207.6</x15:v>
          </x15:c>
        </x15:pivotRow>
        <x15:pivotRow count="1">
          <x15:c>
            <x15:v>76959</x15:v>
          </x15:c>
        </x15:pivotRow>
        <x15:pivotRow count="1">
          <x15:c>
            <x15:v>1708.8000000000002</x15:v>
          </x15:c>
        </x15:pivotRow>
        <x15:pivotRow count="1">
          <x15:c>
            <x15:v>1841.4</x15:v>
          </x15:c>
        </x15:pivotRow>
        <x15:pivotRow count="1">
          <x15:c>
            <x15:v>28709.8</x15:v>
          </x15:c>
        </x15:pivotRow>
        <x15:pivotRow count="1">
          <x15:c>
            <x15:v>6704.5999999999995</x15:v>
          </x15:c>
        </x15:pivotRow>
        <x15:pivotRow count="1">
          <x15:c>
            <x15:v>824.49999999999989</x15:v>
          </x15:c>
        </x15:pivotRow>
        <x15:pivotRow count="1">
          <x15:c>
            <x15:v>1715327.4</x15:v>
          </x15:c>
        </x15:pivotRow>
        <x15:pivotRow count="1">
          <x15:c>
            <x15:v>10670.3</x15:v>
          </x15:c>
        </x15:pivotRow>
        <x15:pivotRow count="1">
          <x15:c>
            <x15:v>3306</x15:v>
          </x15:c>
        </x15:pivotRow>
        <x15:pivotRow count="1">
          <x15:c>
            <x15:v>236495.6</x15:v>
          </x15:c>
        </x15:pivotRow>
        <x15:pivotRow count="1">
          <x15:c>
            <x15:v>57286.899999999994</x15:v>
          </x15:c>
        </x15:pivotRow>
        <x15:pivotRow count="1">
          <x15:c>
            <x15:v>8839.3799999999992</x15:v>
          </x15:c>
        </x15:pivotRow>
        <x15:pivotRow count="1">
          <x15:c>
            <x15:v>1104</x15:v>
          </x15:c>
        </x15:pivotRow>
        <x15:pivotRow count="1">
          <x15:c>
            <x15:v>1353.1999999999998</x15:v>
          </x15:c>
        </x15:pivotRow>
        <x15:pivotRow count="1">
          <x15:c>
            <x15:v>12815.1</x15:v>
          </x15:c>
        </x15:pivotRow>
        <x15:pivotRow count="1">
          <x15:c>
            <x15:v>50255.1</x15:v>
          </x15:c>
        </x15:pivotRow>
        <x15:pivotRow count="1">
          <x15:c>
            <x15:v>523485.2</x15:v>
          </x15:c>
        </x15:pivotRow>
        <x15:pivotRow count="1">
          <x15:c>
            <x15:v>34962.840000000004</x15:v>
          </x15:c>
        </x15:pivotRow>
        <x15:pivotRow count="1">
          <x15:c>
            <x15:v>16649.5</x15:v>
          </x15:c>
        </x15:pivotRow>
        <x15:pivotRow count="1">
          <x15:c>
            <x15:v>80801.119999999995</x15:v>
          </x15:c>
        </x15:pivotRow>
        <x15:pivotRow count="1">
          <x15:c>
            <x15:v>1550</x15:v>
          </x15:c>
        </x15:pivotRow>
        <x15:pivotRow count="1">
          <x15:c>
            <x15:v>3030.5</x15:v>
          </x15:c>
        </x15:pivotRow>
        <x15:pivotRow count="1">
          <x15:c>
            <x15:v>1270.08</x15:v>
          </x15:c>
        </x15:pivotRow>
        <x15:pivotRow count="1">
          <x15:c>
            <x15:v>470924.39999999997</x15:v>
          </x15:c>
        </x15:pivotRow>
        <x15:pivotRow count="1">
          <x15:c>
            <x15:v>2724.4</x15:v>
          </x15:c>
        </x15:pivotRow>
        <x15:pivotRow count="1">
          <x15:c>
            <x15:v>2446.4</x15:v>
          </x15:c>
        </x15:pivotRow>
        <x15:pivotRow count="1">
          <x15:c>
            <x15:v>2283.46</x15:v>
          </x15:c>
        </x15:pivotRow>
        <x15:pivotRow count="1">
          <x15:c>
            <x15:v>2547.1999999999998</x15:v>
          </x15:c>
        </x15:pivotRow>
        <x15:pivotRow count="1">
          <x15:c>
            <x15:v>41569.800000000003</x15:v>
          </x15:c>
        </x15:pivotRow>
        <x15:pivotRow count="1">
          <x15:c>
            <x15:v>167168756.92999974</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4.xml><?xml version="1.0" encoding="utf-8"?>
<pivotTableDefinition xmlns="http://schemas.openxmlformats.org/spreadsheetml/2006/main" name="PivotChartTable33" cacheId="86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8">
  <location ref="A1:B22" firstHeaderRow="1" firstDataRow="1" firstDataCol="1"/>
  <pivotFields count="2">
    <pivotField axis="axisRow" allDrilled="1" showAll="0" measureFilter="1" sortType="descending" dataSourceSort="1"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9"/>
    </i>
    <i>
      <x/>
    </i>
    <i>
      <x v="7"/>
    </i>
    <i>
      <x v="4"/>
    </i>
    <i>
      <x v="11"/>
    </i>
    <i>
      <x v="10"/>
    </i>
    <i>
      <x v="14"/>
    </i>
    <i>
      <x v="16"/>
    </i>
    <i>
      <x v="18"/>
    </i>
    <i>
      <x v="19"/>
    </i>
    <i>
      <x v="3"/>
    </i>
    <i>
      <x v="17"/>
    </i>
    <i>
      <x v="15"/>
    </i>
    <i>
      <x v="5"/>
    </i>
    <i>
      <x v="6"/>
    </i>
    <i>
      <x v="8"/>
    </i>
    <i>
      <x v="1"/>
    </i>
    <i>
      <x v="13"/>
    </i>
    <i>
      <x v="12"/>
    </i>
    <i>
      <x v="2"/>
    </i>
    <i t="grand">
      <x/>
    </i>
  </rowItems>
  <colItems count="1">
    <i/>
  </colItems>
  <dataFields count="1">
    <dataField name="以下项目的总和:销量" fld="1" baseField="0" baseItem="0"/>
  </dataFields>
  <chartFormats count="2">
    <chartFormat chart="6" format="11"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20" filterVal="2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134">
        <x15:pivotRow count="1">
          <x15:c>
            <x15:v>351526</x15:v>
          </x15:c>
        </x15:pivotRow>
        <x15:pivotRow count="1">
          <x15:c>
            <x15:v>237672</x15:v>
          </x15:c>
        </x15:pivotRow>
        <x15:pivotRow count="1">
          <x15:c>
            <x15:v>206977</x15:v>
          </x15:c>
        </x15:pivotRow>
        <x15:pivotRow count="1">
          <x15:c>
            <x15:v>206480</x15:v>
          </x15:c>
        </x15:pivotRow>
        <x15:pivotRow count="1">
          <x15:c>
            <x15:v>193891</x15:v>
          </x15:c>
        </x15:pivotRow>
        <x15:pivotRow count="1">
          <x15:c>
            <x15:v>173988</x15:v>
          </x15:c>
        </x15:pivotRow>
        <x15:pivotRow count="1">
          <x15:c>
            <x15:v>154508</x15:v>
          </x15:c>
        </x15:pivotRow>
        <x15:pivotRow count="1">
          <x15:c>
            <x15:v>130425</x15:v>
          </x15:c>
        </x15:pivotRow>
        <x15:pivotRow count="1">
          <x15:c>
            <x15:v>126909</x15:v>
          </x15:c>
        </x15:pivotRow>
        <x15:pivotRow count="1">
          <x15:c>
            <x15:v>108305</x15:v>
          </x15:c>
        </x15:pivotRow>
        <x15:pivotRow count="1">
          <x15:c>
            <x15:v>99501</x15:v>
          </x15:c>
        </x15:pivotRow>
        <x15:pivotRow count="1">
          <x15:c>
            <x15:v>98386</x15:v>
          </x15:c>
        </x15:pivotRow>
        <x15:pivotRow count="1">
          <x15:c>
            <x15:v>93144</x15:v>
          </x15:c>
        </x15:pivotRow>
        <x15:pivotRow count="1">
          <x15:c>
            <x15:v>90037</x15:v>
          </x15:c>
        </x15:pivotRow>
        <x15:pivotRow count="1">
          <x15:c>
            <x15:v>90006</x15:v>
          </x15:c>
        </x15:pivotRow>
        <x15:pivotRow count="1">
          <x15:c>
            <x15:v>81149</x15:v>
          </x15:c>
        </x15:pivotRow>
        <x15:pivotRow count="1">
          <x15:c>
            <x15:v>81025</x15:v>
          </x15:c>
        </x15:pivotRow>
        <x15:pivotRow count="1">
          <x15:c>
            <x15:v>79452</x15:v>
          </x15:c>
        </x15:pivotRow>
        <x15:pivotRow count="1">
          <x15:c>
            <x15:v>76701</x15:v>
          </x15:c>
        </x15:pivotRow>
        <x15:pivotRow count="1">
          <x15:c>
            <x15:v>76335</x15:v>
          </x15:c>
        </x15:pivotRow>
        <x15:pivotRow count="1">
          <x15:c>
            <x15:v>2756417</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5.xml><?xml version="1.0" encoding="utf-8"?>
<pivotTableDefinition xmlns="http://schemas.openxmlformats.org/spreadsheetml/2006/main" name="PivotChartTable30" cacheId="864"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3">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8"/>
    </i>
    <i>
      <x v="3"/>
    </i>
    <i>
      <x v="7"/>
    </i>
    <i>
      <x v="1"/>
    </i>
    <i>
      <x v="2"/>
    </i>
    <i>
      <x/>
    </i>
    <i>
      <x v="6"/>
    </i>
    <i>
      <x v="9"/>
    </i>
    <i>
      <x v="5"/>
    </i>
    <i t="grand">
      <x/>
    </i>
  </rowItems>
  <colItems count="1">
    <i/>
  </colItems>
  <dataFields count="1">
    <dataField name="以下项目的总和:销售额" fld="1" baseField="0" baseItem="0"/>
  </dataFields>
  <chartFormats count="1">
    <chartFormat chart="2" format="6"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24">
        <x15:pivotRow count="1">
          <x15:c>
            <x15:v>7985950.3999999985</x15:v>
          </x15:c>
        </x15:pivotRow>
        <x15:pivotRow count="1">
          <x15:c>
            <x15:v>7466490.0500000007</x15:v>
          </x15:c>
        </x15:pivotRow>
        <x15:pivotRow count="1">
          <x15:c>
            <x15:v>4564950.79</x15:v>
          </x15:c>
        </x15:pivotRow>
        <x15:pivotRow count="1">
          <x15:c>
            <x15:v>4451481.7</x15:v>
          </x15:c>
        </x15:pivotRow>
        <x15:pivotRow count="1">
          <x15:c>
            <x15:v>3865327.78</x15:v>
          </x15:c>
        </x15:pivotRow>
        <x15:pivotRow count="1">
          <x15:c>
            <x15:v>3643508.6800000006</x15:v>
          </x15:c>
        </x15:pivotRow>
        <x15:pivotRow count="1">
          <x15:c>
            <x15:v>3326865</x15:v>
          </x15:c>
        </x15:pivotRow>
        <x15:pivotRow count="1">
          <x15:c>
            <x15:v>2678715.5700000003</x15:v>
          </x15:c>
        </x15:pivotRow>
        <x15:pivotRow count="1">
          <x15:c>
            <x15:v>2505425.6999999997</x15:v>
          </x15:c>
        </x15:pivotRow>
        <x15:pivotRow count="1">
          <x15:c>
            <x15:v>2373967.5</x15:v>
          </x15:c>
        </x15:pivotRow>
        <x15:pivotRow count="1">
          <x15:c>
            <x15:v>42862683.170000002</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6.xml><?xml version="1.0" encoding="utf-8"?>
<pivotTableDefinition xmlns="http://schemas.openxmlformats.org/spreadsheetml/2006/main" name="PivotChartTable29" cacheId="867"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3">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8"/>
    </i>
    <i>
      <x v="5"/>
    </i>
    <i>
      <x v="3"/>
    </i>
    <i>
      <x v="1"/>
    </i>
    <i>
      <x v="9"/>
    </i>
    <i>
      <x v="2"/>
    </i>
    <i>
      <x v="6"/>
    </i>
    <i>
      <x v="4"/>
    </i>
    <i>
      <x v="7"/>
    </i>
    <i>
      <x/>
    </i>
    <i t="grand">
      <x/>
    </i>
  </rowItems>
  <colItems count="1">
    <i/>
  </colItems>
  <dataFields count="1">
    <dataField name="以下项目的总和:销量" fld="1" baseField="0" baseItem="0"/>
  </dataFields>
  <chartFormats count="1">
    <chartFormat chart="2" format="6"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22">
        <x15:pivotRow count="1">
          <x15:c>
            <x15:v>322926</x15:v>
          </x15:c>
        </x15:pivotRow>
        <x15:pivotRow count="1">
          <x15:c>
            <x15:v>207341</x15:v>
          </x15:c>
        </x15:pivotRow>
        <x15:pivotRow count="1">
          <x15:c>
            <x15:v>173306</x15:v>
          </x15:c>
        </x15:pivotRow>
        <x15:pivotRow count="1">
          <x15:c>
            <x15:v>164073</x15:v>
          </x15:c>
        </x15:pivotRow>
        <x15:pivotRow count="1">
          <x15:c>
            <x15:v>154178</x15:v>
          </x15:c>
        </x15:pivotRow>
        <x15:pivotRow count="1">
          <x15:c>
            <x15:v>147482</x15:v>
          </x15:c>
        </x15:pivotRow>
        <x15:pivotRow count="1">
          <x15:c>
            <x15:v>141191</x15:v>
          </x15:c>
        </x15:pivotRow>
        <x15:pivotRow count="1">
          <x15:c>
            <x15:v>131205</x15:v>
          </x15:c>
        </x15:pivotRow>
        <x15:pivotRow count="1">
          <x15:c>
            <x15:v>120966</x15:v>
          </x15:c>
        </x15:pivotRow>
        <x15:pivotRow count="1">
          <x15:c>
            <x15:v>116084</x15:v>
          </x15:c>
        </x15:pivotRow>
        <x15:pivotRow count="1">
          <x15:c>
            <x15:v>1678752</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7.xml><?xml version="1.0" encoding="utf-8"?>
<pivotTableDefinition xmlns="http://schemas.openxmlformats.org/spreadsheetml/2006/main" name="PivotChartTable28" cacheId="87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3">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i>
    <i>
      <x v="2"/>
    </i>
    <i>
      <x v="7"/>
    </i>
    <i>
      <x v="1"/>
    </i>
    <i>
      <x v="8"/>
    </i>
    <i>
      <x v="5"/>
    </i>
    <i>
      <x v="4"/>
    </i>
    <i>
      <x v="3"/>
    </i>
    <i>
      <x v="9"/>
    </i>
    <i t="grand">
      <x/>
    </i>
  </rowItems>
  <colItems count="1">
    <i/>
  </colItems>
  <dataFields count="1">
    <dataField name="以下项目的总和:销售额" fld="1" baseField="0" baseItem="0"/>
  </dataFields>
  <chartFormats count="1">
    <chartFormat chart="12" format="17"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12">
        <x15:pivotRow count="1">
          <x15:c>
            <x15:v>55678189.399999999</x15:v>
          </x15:c>
        </x15:pivotRow>
        <x15:pivotRow count="1">
          <x15:c>
            <x15:v>14748932.190000001</x15:v>
          </x15:c>
        </x15:pivotRow>
        <x15:pivotRow count="1">
          <x15:c>
            <x15:v>13545175.219999993</x15:v>
          </x15:c>
        </x15:pivotRow>
        <x15:pivotRow count="1">
          <x15:c>
            <x15:v>8357715.9299999988</x15:v>
          </x15:c>
        </x15:pivotRow>
        <x15:pivotRow count="1">
          <x15:c>
            <x15:v>7744029.6499999966</x15:v>
          </x15:c>
        </x15:pivotRow>
        <x15:pivotRow count="1">
          <x15:c>
            <x15:v>7479390.5099999979</x15:v>
          </x15:c>
        </x15:pivotRow>
        <x15:pivotRow count="1">
          <x15:c>
            <x15:v>7447205.2000000011</x15:v>
          </x15:c>
        </x15:pivotRow>
        <x15:pivotRow count="1">
          <x15:c>
            <x15:v>5931493.5699999994</x15:v>
          </x15:c>
        </x15:pivotRow>
        <x15:pivotRow count="1">
          <x15:c>
            <x15:v>4188760.2</x15:v>
          </x15:c>
        </x15:pivotRow>
        <x15:pivotRow count="1">
          <x15:c>
            <x15:v>3793533.7000000007</x15:v>
          </x15:c>
        </x15:pivotRow>
        <x15:pivotRow count="1">
          <x15:c>
            <x15:v>128914425.56999999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8.xml><?xml version="1.0" encoding="utf-8"?>
<pivotTableDefinition xmlns="http://schemas.openxmlformats.org/spreadsheetml/2006/main" name="PivotChartTable27" cacheId="873"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8">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2"/>
    </i>
    <i>
      <x/>
    </i>
    <i>
      <x v="1"/>
    </i>
    <i>
      <x v="8"/>
    </i>
    <i>
      <x v="9"/>
    </i>
    <i>
      <x v="6"/>
    </i>
    <i>
      <x v="3"/>
    </i>
    <i>
      <x v="5"/>
    </i>
    <i>
      <x v="4"/>
    </i>
    <i t="grand">
      <x/>
    </i>
  </rowItems>
  <colItems count="1">
    <i/>
  </colItems>
  <dataFields count="1">
    <dataField name="以下项目的总和:销量" fld="1" baseField="0" baseItem="0"/>
  </dataFields>
  <chartFormats count="1">
    <chartFormat chart="17" format="1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10">
        <x15:pivotRow count="1">
          <x15:c>
            <x15:v>2005952</x15:v>
          </x15:c>
        </x15:pivotRow>
        <x15:pivotRow count="1">
          <x15:c>
            <x15:v>595534</x15:v>
          </x15:c>
        </x15:pivotRow>
        <x15:pivotRow count="1">
          <x15:c>
            <x15:v>422179</x15:v>
          </x15:c>
        </x15:pivotRow>
        <x15:pivotRow count="1">
          <x15:c>
            <x15:v>321236</x15:v>
          </x15:c>
        </x15:pivotRow>
        <x15:pivotRow count="1">
          <x15:c>
            <x15:v>313403</x15:v>
          </x15:c>
        </x15:pivotRow>
        <x15:pivotRow count="1">
          <x15:c>
            <x15:v>284983</x15:v>
          </x15:c>
        </x15:pivotRow>
        <x15:pivotRow count="1">
          <x15:c>
            <x15:v>270317</x15:v>
          </x15:c>
        </x15:pivotRow>
        <x15:pivotRow count="1">
          <x15:c>
            <x15:v>200501</x15:v>
          </x15:c>
        </x15:pivotRow>
        <x15:pivotRow count="1">
          <x15:c>
            <x15:v>192309</x15:v>
          </x15:c>
        </x15:pivotRow>
        <x15:pivotRow count="1">
          <x15:c>
            <x15:v>165077</x15:v>
          </x15:c>
        </x15:pivotRow>
        <x15:pivotRow count="1">
          <x15:c>
            <x15:v>4771491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9.xml><?xml version="1.0" encoding="utf-8"?>
<pivotTableDefinition xmlns="http://schemas.openxmlformats.org/spreadsheetml/2006/main" name="PivotChartTable26" cacheId="876"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2">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9"/>
    </i>
    <i>
      <x v="2"/>
    </i>
    <i>
      <x v="1"/>
    </i>
    <i>
      <x/>
    </i>
    <i>
      <x v="5"/>
    </i>
    <i>
      <x v="3"/>
    </i>
    <i>
      <x v="6"/>
    </i>
    <i>
      <x v="4"/>
    </i>
    <i>
      <x v="8"/>
    </i>
    <i t="grand">
      <x/>
    </i>
  </rowItems>
  <colItems count="1">
    <i/>
  </colItems>
  <dataFields count="1">
    <dataField name="以下项目的总和:销售额" fld="1" baseField="0" baseItem="0"/>
  </dataFields>
  <chartFormats count="1">
    <chartFormat chart="11" format="15"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8">
        <x15:pivotRow count="1">
          <x15:c>
            <x15:v>55678189.399999999</x15:v>
          </x15:c>
        </x15:pivotRow>
        <x15:pivotRow count="1">
          <x15:c>
            <x15:v>18598669.579999998</x15:v>
          </x15:c>
        </x15:pivotRow>
        <x15:pivotRow count="1">
          <x15:c>
            <x15:v>18208449.149999999</x15:v>
          </x15:c>
        </x15:pivotRow>
        <x15:pivotRow count="1">
          <x15:c>
            <x15:v>16450818.610000011</x15:v>
          </x15:c>
        </x15:pivotRow>
        <x15:pivotRow count="1">
          <x15:c>
            <x15:v>14748932.190000001</x15:v>
          </x15:c>
        </x15:pivotRow>
        <x15:pivotRow count="1">
          <x15:c>
            <x15:v>11830277.439999992</x15:v>
          </x15:c>
        </x15:pivotRow>
        <x15:pivotRow count="1">
          <x15:c>
            <x15:v>4837993.589999998</x15:v>
          </x15:c>
        </x15:pivotRow>
        <x15:pivotRow count="1">
          <x15:c>
            <x15:v>4583276.2799999993</x15:v>
          </x15:c>
        </x15:pivotRow>
        <x15:pivotRow count="1">
          <x15:c>
            <x15:v>4428527.28</x15:v>
          </x15:c>
        </x15:pivotRow>
        <x15:pivotRow count="1">
          <x15:c>
            <x15:v>4188760.2</x15:v>
          </x15:c>
        </x15:pivotRow>
        <x15:pivotRow count="1">
          <x15:c>
            <x15:v>153553893.71999997</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0.xml><?xml version="1.0" encoding="utf-8"?>
<pivotTableDefinition xmlns="http://schemas.openxmlformats.org/spreadsheetml/2006/main" name="PivotChartTable25" cacheId="879"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9"/>
    </i>
    <i>
      <x v="2"/>
    </i>
    <i>
      <x v="1"/>
    </i>
    <i>
      <x v="5"/>
    </i>
    <i>
      <x/>
    </i>
    <i>
      <x v="4"/>
    </i>
    <i>
      <x v="3"/>
    </i>
    <i>
      <x v="8"/>
    </i>
    <i>
      <x v="6"/>
    </i>
    <i t="grand">
      <x/>
    </i>
  </rowItems>
  <colItems count="1">
    <i/>
  </colItems>
  <dataFields count="1">
    <dataField name="以下项目的总和:销量" fld="1" baseField="0" baseItem="0"/>
  </dataFields>
  <chartFormats count="1">
    <chartFormat chart="8" format="1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6">
        <x15:pivotRow count="1">
          <x15:c>
            <x15:v>2005952</x15:v>
          </x15:c>
        </x15:pivotRow>
        <x15:pivotRow count="1">
          <x15:c>
            <x15:v>871137</x15:v>
          </x15:c>
        </x15:pivotRow>
        <x15:pivotRow count="1">
          <x15:c>
            <x15:v>602657</x15:v>
          </x15:c>
        </x15:pivotRow>
        <x15:pivotRow count="1">
          <x15:c>
            <x15:v>602478</x15:v>
          </x15:c>
        </x15:pivotRow>
        <x15:pivotRow count="1">
          <x15:c>
            <x15:v>497389</x15:v>
          </x15:c>
        </x15:pivotRow>
        <x15:pivotRow count="1">
          <x15:c>
            <x15:v>422179</x15:v>
          </x15:c>
        </x15:pivotRow>
        <x15:pivotRow count="1">
          <x15:c>
            <x15:v>346820</x15:v>
          </x15:c>
        </x15:pivotRow>
        <x15:pivotRow count="1">
          <x15:c>
            <x15:v>274416</x15:v>
          </x15:c>
        </x15:pivotRow>
        <x15:pivotRow count="1">
          <x15:c>
            <x15:v>165077</x15:v>
          </x15:c>
        </x15:pivotRow>
        <x15:pivotRow count="1">
          <x15:c>
            <x15:v>158641</x15:v>
          </x15:c>
        </x15:pivotRow>
        <x15:pivotRow count="1">
          <x15:c>
            <x15:v>5946746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1.xml><?xml version="1.0" encoding="utf-8"?>
<pivotTableDefinition xmlns="http://schemas.openxmlformats.org/spreadsheetml/2006/main" name="PivotChartTable14" cacheId="88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7">
  <location ref="A1:B7" firstHeaderRow="1" firstDataRow="1" firstDataCol="1"/>
  <pivotFields count="2">
    <pivotField axis="axisRow" allDrilled="1" showAll="0" sortType="descending" dataSourceSort="1"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2"/>
    </i>
    <i>
      <x v="1"/>
    </i>
    <i>
      <x v="3"/>
    </i>
    <i>
      <x/>
    </i>
    <i>
      <x v="4"/>
    </i>
    <i t="grand">
      <x/>
    </i>
  </rowItems>
  <colItems count="1">
    <i/>
  </colItems>
  <dataFields count="1">
    <dataField name="以下项目的总和:销售额" fld="1" baseField="0" baseItem="0"/>
  </dataFields>
  <chartFormats count="6">
    <chartFormat chart="6" format="46" series="1">
      <pivotArea type="data" outline="0" fieldPosition="0">
        <references count="1">
          <reference field="4294967294" count="1" selected="0">
            <x v="0"/>
          </reference>
        </references>
      </pivotArea>
    </chartFormat>
    <chartFormat chart="6" format="47">
      <pivotArea type="data" outline="0" fieldPosition="0">
        <references count="2">
          <reference field="4294967294" count="1" selected="0">
            <x v="0"/>
          </reference>
          <reference field="0" count="1" selected="0">
            <x v="1"/>
          </reference>
        </references>
      </pivotArea>
    </chartFormat>
    <chartFormat chart="6" format="49">
      <pivotArea type="data" outline="0" fieldPosition="0">
        <references count="2">
          <reference field="4294967294" count="1" selected="0">
            <x v="0"/>
          </reference>
          <reference field="0" count="1" selected="0">
            <x v="2"/>
          </reference>
        </references>
      </pivotArea>
    </chartFormat>
    <chartFormat chart="6" format="50">
      <pivotArea type="data" outline="0" fieldPosition="0">
        <references count="2">
          <reference field="4294967294" count="1" selected="0">
            <x v="0"/>
          </reference>
          <reference field="0" count="1" selected="0">
            <x v="0"/>
          </reference>
        </references>
      </pivotArea>
    </chartFormat>
    <chartFormat chart="6" format="51">
      <pivotArea type="data" outline="0" fieldPosition="0">
        <references count="2">
          <reference field="4294967294" count="1" selected="0">
            <x v="0"/>
          </reference>
          <reference field="0" count="1" selected="0">
            <x v="3"/>
          </reference>
        </references>
      </pivotArea>
    </chartFormat>
    <chartFormat chart="6" format="53">
      <pivotArea type="data" outline="0" fieldPosition="0">
        <references count="2">
          <reference field="4294967294" count="1" selected="0">
            <x v="0"/>
          </reference>
          <reference field="0" count="1" selected="0">
            <x v="4"/>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48">
        <x15:pivotRow count="1">
          <x15:c>
            <x15:v>112125380.53000002</x15:v>
          </x15:c>
        </x15:pivotRow>
        <x15:pivotRow count="1">
          <x15:c>
            <x15:v>38177604.120000012</x15:v>
          </x15:c>
        </x15:pivotRow>
        <x15:pivotRow count="1">
          <x15:c>
            <x15:v>10118673.050000001</x15:v>
          </x15:c>
        </x15:pivotRow>
        <x15:pivotRow count="1">
          <x15:c>
            <x15:v>6646535.2299999995</x15:v>
          </x15:c>
        </x15:pivotRow>
        <x15:pivotRow count="1">
          <x15:c>
            <x15:v>100564</x15:v>
          </x15:c>
        </x15:pivotRow>
        <x15:pivotRow count="1">
          <x15:c>
            <x15:v>167168756.92999989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2.xml><?xml version="1.0" encoding="utf-8"?>
<pivotTableDefinition xmlns="http://schemas.openxmlformats.org/spreadsheetml/2006/main" name="PivotChartTable3" cacheId="885"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5"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以下项目的总和:销售额" fld="1" baseField="0" baseItem="0"/>
  </dataFields>
  <chartFormats count="4">
    <chartFormat chart="4" format="122" series="1">
      <pivotArea type="data" outline="0" fieldPosition="0">
        <references count="1">
          <reference field="4294967294" count="1" selected="0">
            <x v="0"/>
          </reference>
        </references>
      </pivotArea>
    </chartFormat>
    <chartFormat chart="4" format="135">
      <pivotArea type="data" outline="0" fieldPosition="0">
        <references count="2">
          <reference field="4294967294" count="1" selected="0">
            <x v="0"/>
          </reference>
          <reference field="0" count="1" selected="0">
            <x v="1"/>
          </reference>
        </references>
      </pivotArea>
    </chartFormat>
    <chartFormat chart="4" format="159">
      <pivotArea type="data" outline="0" fieldPosition="0">
        <references count="2">
          <reference field="4294967294" count="1" selected="0">
            <x v="0"/>
          </reference>
          <reference field="0" count="1" selected="0">
            <x v="0"/>
          </reference>
        </references>
      </pivotArea>
    </chartFormat>
    <chartFormat chart="4" format="160">
      <pivotArea type="data" outline="0" fieldPosition="0">
        <references count="2">
          <reference field="4294967294" count="1" selected="0">
            <x v="0"/>
          </reference>
          <reference field="0"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97">
        <x15:pivotRow count="1">
          <x15:c>
            <x15:v>9087779.6999999955</x15:v>
          </x15:c>
        </x15:pivotRow>
        <x15:pivotRow count="1">
          <x15:c>
            <x15:v>134917205.5799998</x15:v>
          </x15:c>
        </x15:pivotRow>
        <x15:pivotRow count="1">
          <x15:c>
            <x15:v>23163771.650000002</x15:v>
          </x15:c>
        </x15:pivotRow>
        <x15:pivotRow count="1">
          <x15:c>
            <x15:v>167168756.9299998</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3.xml><?xml version="1.0" encoding="utf-8"?>
<pivotTableDefinition xmlns="http://schemas.openxmlformats.org/spreadsheetml/2006/main" name="PivotChartTable9" cacheId="888"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7">
  <location ref="A1:B8"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以下项目的总和:销售额" fld="1" baseField="0" baseItem="0"/>
  </dataFields>
  <chartFormats count="2">
    <chartFormat chart="6" format="1454" series="1">
      <pivotArea type="data" outline="0" fieldPosition="0">
        <references count="1">
          <reference field="4294967294" count="1" selected="0">
            <x v="0"/>
          </reference>
        </references>
      </pivotArea>
    </chartFormat>
    <chartFormat chart="6" format="1508">
      <pivotArea type="data" outline="0" fieldPosition="0">
        <references count="2">
          <reference field="4294967294" count="1" selected="0">
            <x v="0"/>
          </reference>
          <reference field="0"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199">
        <x15:pivotRow count="1">
          <x15:c>
            <x15:v>134929312.6199998</x15:v>
          </x15:c>
        </x15:pivotRow>
        <x15:pivotRow count="1">
          <x15:c>
            <x15:v>2510835.0800000005</x15:v>
          </x15:c>
        </x15:pivotRow>
        <x15:pivotRow count="1">
          <x15:c>
            <x15:v>9017189.4099999964</x15:v>
          </x15:c>
        </x15:pivotRow>
        <x15:pivotRow count="1">
          <x15:c>
            <x15:v>473332.96</x15:v>
          </x15:c>
        </x15:pivotRow>
        <x15:pivotRow count="1">
          <x15:c>
            <x15:v>552110.88</x15:v>
          </x15:c>
        </x15:pivotRow>
        <x15:pivotRow count="1">
          <x15:c>
            <x15:v>19685975.98</x15:v>
          </x15:c>
        </x15:pivotRow>
        <x15:pivotRow count="1">
          <x15:c>
            <x15:v>167168756.9299998</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4.xml><?xml version="1.0" encoding="utf-8"?>
<pivotTableDefinition xmlns="http://schemas.openxmlformats.org/spreadsheetml/2006/main" name="PivotChartTable38" cacheId="89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12" firstHeaderRow="1" firstDataRow="1" firstDataCol="1"/>
  <pivotFields count="2">
    <pivotField axis="axisRow" allDrilled="1" showAll="0"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1"/>
    </i>
    <i>
      <x v="6"/>
    </i>
    <i>
      <x v="2"/>
    </i>
    <i>
      <x v="3"/>
    </i>
    <i>
      <x v="5"/>
    </i>
    <i>
      <x v="9"/>
    </i>
    <i>
      <x/>
    </i>
    <i>
      <x v="8"/>
    </i>
    <i>
      <x v="4"/>
    </i>
    <i t="grand">
      <x/>
    </i>
  </rowItems>
  <colItems count="1">
    <i/>
  </colItems>
  <dataFields count="1">
    <dataField name="以下项目的总和:销售额" fld="1" baseField="0" baseItem="0"/>
  </dataFields>
  <chartFormats count="10">
    <chartFormat chart="8" format="76" series="1">
      <pivotArea type="data" outline="0" fieldPosition="0">
        <references count="1">
          <reference field="4294967294" count="1" selected="0">
            <x v="0"/>
          </reference>
        </references>
      </pivotArea>
    </chartFormat>
    <chartFormat chart="8" format="77">
      <pivotArea type="data" outline="0" fieldPosition="0">
        <references count="2">
          <reference field="4294967294" count="1" selected="0">
            <x v="0"/>
          </reference>
          <reference field="0" count="1" selected="0">
            <x v="3"/>
          </reference>
        </references>
      </pivotArea>
    </chartFormat>
    <chartFormat chart="8" format="78">
      <pivotArea type="data" outline="0" fieldPosition="0">
        <references count="2">
          <reference field="4294967294" count="1" selected="0">
            <x v="0"/>
          </reference>
          <reference field="0" count="1" selected="0">
            <x v="7"/>
          </reference>
        </references>
      </pivotArea>
    </chartFormat>
    <chartFormat chart="8" format="79">
      <pivotArea type="data" outline="0" fieldPosition="0">
        <references count="2">
          <reference field="4294967294" count="1" selected="0">
            <x v="0"/>
          </reference>
          <reference field="0" count="1" selected="0">
            <x v="9"/>
          </reference>
        </references>
      </pivotArea>
    </chartFormat>
    <chartFormat chart="8" format="80">
      <pivotArea type="data" outline="0" fieldPosition="0">
        <references count="2">
          <reference field="4294967294" count="1" selected="0">
            <x v="0"/>
          </reference>
          <reference field="0" count="1" selected="0">
            <x v="8"/>
          </reference>
        </references>
      </pivotArea>
    </chartFormat>
    <chartFormat chart="8" format="81">
      <pivotArea type="data" outline="0" fieldPosition="0">
        <references count="2">
          <reference field="4294967294" count="1" selected="0">
            <x v="0"/>
          </reference>
          <reference field="0" count="1" selected="0">
            <x v="1"/>
          </reference>
        </references>
      </pivotArea>
    </chartFormat>
    <chartFormat chart="8" format="82">
      <pivotArea type="data" outline="0" fieldPosition="0">
        <references count="2">
          <reference field="4294967294" count="1" selected="0">
            <x v="0"/>
          </reference>
          <reference field="0" count="1" selected="0">
            <x v="0"/>
          </reference>
        </references>
      </pivotArea>
    </chartFormat>
    <chartFormat chart="8" format="83">
      <pivotArea type="data" outline="0" fieldPosition="0">
        <references count="2">
          <reference field="4294967294" count="1" selected="0">
            <x v="0"/>
          </reference>
          <reference field="0" count="1" selected="0">
            <x v="5"/>
          </reference>
        </references>
      </pivotArea>
    </chartFormat>
    <chartFormat chart="8" format="85">
      <pivotArea type="data" outline="0" fieldPosition="0">
        <references count="2">
          <reference field="4294967294" count="1" selected="0">
            <x v="0"/>
          </reference>
          <reference field="0" count="1" selected="0">
            <x v="2"/>
          </reference>
        </references>
      </pivotArea>
    </chartFormat>
    <chartFormat chart="8" format="86">
      <pivotArea type="data" outline="0" fieldPosition="0">
        <references count="2">
          <reference field="4294967294" count="1" selected="0">
            <x v="0"/>
          </reference>
          <reference field="0" count="1" selected="0">
            <x v="6"/>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04">
        <x15:pivotRow count="1">
          <x15:c>
            <x15:v>112225944.53000002</x15:v>
          </x15:c>
        </x15:pivotRow>
        <x15:pivotRow count="1">
          <x15:c>
            <x15:v>15356665.399999993</x15:v>
          </x15:c>
        </x15:pivotRow>
        <x15:pivotRow count="1">
          <x15:c>
            <x15:v>10118673.050000001</x15:v>
          </x15:c>
        </x15:pivotRow>
        <x15:pivotRow count="1">
          <x15:c>
            <x15:v>8191830.4400000004</x15:v>
          </x15:c>
        </x15:pivotRow>
        <x15:pivotRow count="1">
          <x15:c>
            <x15:v>7320966.3899999959</x15:v>
          </x15:c>
        </x15:pivotRow>
        <x15:pivotRow count="1">
          <x15:c>
            <x15:v>6646535.2299999995</x15:v>
          </x15:c>
        </x15:pivotRow>
        <x15:pivotRow count="1">
          <x15:c>
            <x15:v>5864333.8000000017</x15:v>
          </x15:c>
        </x15:pivotRow>
        <x15:pivotRow count="1">
          <x15:c>
            <x15:v>1006385</x15:v>
          </x15:c>
        </x15:pivotRow>
        <x15:pivotRow count="1">
          <x15:c>
            <x15:v>398093.09</x15:v>
          </x15:c>
        </x15:pivotRow>
        <x15:pivotRow count="1">
          <x15:c>
            <x15:v>39330</x15:v>
          </x15:c>
        </x15:pivotRow>
        <x15:pivotRow count="1">
          <x15:c>
            <x15:v>167168756.92999989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5.xml><?xml version="1.0" encoding="utf-8"?>
<pivotTableDefinition xmlns="http://schemas.openxmlformats.org/spreadsheetml/2006/main" name="PivotChartTable39" cacheId="894"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12" firstHeaderRow="1" firstDataRow="1" firstDataCol="1"/>
  <pivotFields count="2">
    <pivotField axis="axisRow" allDrilled="1" showAll="0"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1"/>
    </i>
    <i>
      <x v="6"/>
    </i>
    <i>
      <x v="3"/>
    </i>
    <i>
      <x v="2"/>
    </i>
    <i>
      <x v="9"/>
    </i>
    <i>
      <x v="5"/>
    </i>
    <i>
      <x/>
    </i>
    <i>
      <x v="8"/>
    </i>
    <i>
      <x v="4"/>
    </i>
    <i t="grand">
      <x/>
    </i>
  </rowItems>
  <colItems count="1">
    <i/>
  </colItems>
  <dataFields count="1">
    <dataField name="以下项目的总和:销量" fld="1" baseField="0" baseItem="0"/>
  </dataFields>
  <chartFormats count="10">
    <chartFormat chart="10" format="93" series="1">
      <pivotArea type="data" outline="0" fieldPosition="0">
        <references count="1">
          <reference field="4294967294" count="1" selected="0">
            <x v="0"/>
          </reference>
        </references>
      </pivotArea>
    </chartFormat>
    <chartFormat chart="10" format="94">
      <pivotArea type="data" outline="0" fieldPosition="0">
        <references count="2">
          <reference field="4294967294" count="1" selected="0">
            <x v="0"/>
          </reference>
          <reference field="0" count="1" selected="0">
            <x v="3"/>
          </reference>
        </references>
      </pivotArea>
    </chartFormat>
    <chartFormat chart="10" format="95">
      <pivotArea type="data" outline="0" fieldPosition="0">
        <references count="2">
          <reference field="4294967294" count="1" selected="0">
            <x v="0"/>
          </reference>
          <reference field="0" count="1" selected="0">
            <x v="9"/>
          </reference>
        </references>
      </pivotArea>
    </chartFormat>
    <chartFormat chart="10" format="96">
      <pivotArea type="data" outline="0" fieldPosition="0">
        <references count="2">
          <reference field="4294967294" count="1" selected="0">
            <x v="0"/>
          </reference>
          <reference field="0" count="1" selected="0">
            <x v="7"/>
          </reference>
        </references>
      </pivotArea>
    </chartFormat>
    <chartFormat chart="10" format="97">
      <pivotArea type="data" outline="0" fieldPosition="0">
        <references count="2">
          <reference field="4294967294" count="1" selected="0">
            <x v="0"/>
          </reference>
          <reference field="0" count="1" selected="0">
            <x v="8"/>
          </reference>
        </references>
      </pivotArea>
    </chartFormat>
    <chartFormat chart="10" format="98">
      <pivotArea type="data" outline="0" fieldPosition="0">
        <references count="2">
          <reference field="4294967294" count="1" selected="0">
            <x v="0"/>
          </reference>
          <reference field="0" count="1" selected="0">
            <x v="1"/>
          </reference>
        </references>
      </pivotArea>
    </chartFormat>
    <chartFormat chart="10" format="99">
      <pivotArea type="data" outline="0" fieldPosition="0">
        <references count="2">
          <reference field="4294967294" count="1" selected="0">
            <x v="0"/>
          </reference>
          <reference field="0" count="1" selected="0">
            <x v="0"/>
          </reference>
        </references>
      </pivotArea>
    </chartFormat>
    <chartFormat chart="10" format="100">
      <pivotArea type="data" outline="0" fieldPosition="0">
        <references count="2">
          <reference field="4294967294" count="1" selected="0">
            <x v="0"/>
          </reference>
          <reference field="0" count="1" selected="0">
            <x v="5"/>
          </reference>
        </references>
      </pivotArea>
    </chartFormat>
    <chartFormat chart="10" format="102">
      <pivotArea type="data" outline="0" fieldPosition="0">
        <references count="2">
          <reference field="4294967294" count="1" selected="0">
            <x v="0"/>
          </reference>
          <reference field="0" count="1" selected="0">
            <x v="2"/>
          </reference>
        </references>
      </pivotArea>
    </chartFormat>
    <chartFormat chart="10" format="103">
      <pivotArea type="data" outline="0" fieldPosition="0">
        <references count="2">
          <reference field="4294967294" count="1" selected="0">
            <x v="0"/>
          </reference>
          <reference field="0" count="1" selected="0">
            <x v="6"/>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06">
        <x15:pivotRow count="1">
          <x15:c>
            <x15:v>4507301</x15:v>
          </x15:c>
        </x15:pivotRow>
        <x15:pivotRow count="1">
          <x15:c>
            <x15:v>679336</x15:v>
          </x15:c>
        </x15:pivotRow>
        <x15:pivotRow count="1">
          <x15:c>
            <x15:v>463193</x15:v>
          </x15:c>
        </x15:pivotRow>
        <x15:pivotRow count="1">
          <x15:c>
            <x15:v>349265</x15:v>
          </x15:c>
        </x15:pivotRow>
        <x15:pivotRow count="1">
          <x15:c>
            <x15:v>301965</x15:v>
          </x15:c>
        </x15:pivotRow>
        <x15:pivotRow count="1">
          <x15:c>
            <x15:v>165585</x15:v>
          </x15:c>
        </x15:pivotRow>
        <x15:pivotRow count="1">
          <x15:c>
            <x15:v>80044</x15:v>
          </x15:c>
        </x15:pivotRow>
        <x15:pivotRow count="1">
          <x15:c>
            <x15:v>16013</x15:v>
          </x15:c>
        </x15:pivotRow>
        <x15:pivotRow count="1">
          <x15:c>
            <x15:v>10540</x15:v>
          </x15:c>
        </x15:pivotRow>
        <x15:pivotRow count="1">
          <x15:c>
            <x15:v>285</x15:v>
          </x15:c>
        </x15:pivotRow>
        <x15:pivotRow count="1">
          <x15:c>
            <x15:v>6573527</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6.xml><?xml version="1.0" encoding="utf-8"?>
<pivotTableDefinition xmlns="http://schemas.openxmlformats.org/spreadsheetml/2006/main" name="PivotChartTable40" cacheId="897"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3">
  <location ref="A1:B12" firstHeaderRow="1" firstDataRow="1" firstDataCol="1"/>
  <pivotFields count="2">
    <pivotField axis="axisRow" allDrilled="1" showAll="0"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1"/>
    </i>
    <i>
      <x v="6"/>
    </i>
    <i>
      <x v="3"/>
    </i>
    <i>
      <x v="2"/>
    </i>
    <i>
      <x v="9"/>
    </i>
    <i>
      <x v="5"/>
    </i>
    <i>
      <x/>
    </i>
    <i>
      <x v="8"/>
    </i>
    <i>
      <x v="4"/>
    </i>
    <i t="grand">
      <x/>
    </i>
  </rowItems>
  <colItems count="1">
    <i/>
  </colItems>
  <dataFields count="1">
    <dataField name="以下项目的总和:销量" fld="1" baseField="0" baseItem="0"/>
  </dataFields>
  <chartFormats count="10">
    <chartFormat chart="12" format="87" series="1">
      <pivotArea type="data" outline="0" fieldPosition="0">
        <references count="1">
          <reference field="4294967294" count="1" selected="0">
            <x v="0"/>
          </reference>
        </references>
      </pivotArea>
    </chartFormat>
    <chartFormat chart="12" format="102">
      <pivotArea type="data" outline="0" fieldPosition="0">
        <references count="2">
          <reference field="4294967294" count="1" selected="0">
            <x v="0"/>
          </reference>
          <reference field="0" count="1" selected="0">
            <x v="3"/>
          </reference>
        </references>
      </pivotArea>
    </chartFormat>
    <chartFormat chart="12" format="103">
      <pivotArea type="data" outline="0" fieldPosition="0">
        <references count="2">
          <reference field="4294967294" count="1" selected="0">
            <x v="0"/>
          </reference>
          <reference field="0" count="1" selected="0">
            <x v="9"/>
          </reference>
        </references>
      </pivotArea>
    </chartFormat>
    <chartFormat chart="12" format="104">
      <pivotArea type="data" outline="0" fieldPosition="0">
        <references count="2">
          <reference field="4294967294" count="1" selected="0">
            <x v="0"/>
          </reference>
          <reference field="0" count="1" selected="0">
            <x v="7"/>
          </reference>
        </references>
      </pivotArea>
    </chartFormat>
    <chartFormat chart="12" format="105">
      <pivotArea type="data" outline="0" fieldPosition="0">
        <references count="2">
          <reference field="4294967294" count="1" selected="0">
            <x v="0"/>
          </reference>
          <reference field="0" count="1" selected="0">
            <x v="8"/>
          </reference>
        </references>
      </pivotArea>
    </chartFormat>
    <chartFormat chart="12" format="106">
      <pivotArea type="data" outline="0" fieldPosition="0">
        <references count="2">
          <reference field="4294967294" count="1" selected="0">
            <x v="0"/>
          </reference>
          <reference field="0" count="1" selected="0">
            <x v="1"/>
          </reference>
        </references>
      </pivotArea>
    </chartFormat>
    <chartFormat chart="12" format="107">
      <pivotArea type="data" outline="0" fieldPosition="0">
        <references count="2">
          <reference field="4294967294" count="1" selected="0">
            <x v="0"/>
          </reference>
          <reference field="0" count="1" selected="0">
            <x v="0"/>
          </reference>
        </references>
      </pivotArea>
    </chartFormat>
    <chartFormat chart="12" format="108">
      <pivotArea type="data" outline="0" fieldPosition="0">
        <references count="2">
          <reference field="4294967294" count="1" selected="0">
            <x v="0"/>
          </reference>
          <reference field="0" count="1" selected="0">
            <x v="5"/>
          </reference>
        </references>
      </pivotArea>
    </chartFormat>
    <chartFormat chart="12" format="111">
      <pivotArea type="data" outline="0" fieldPosition="0">
        <references count="2">
          <reference field="4294967294" count="1" selected="0">
            <x v="0"/>
          </reference>
          <reference field="0" count="1" selected="0">
            <x v="2"/>
          </reference>
        </references>
      </pivotArea>
    </chartFormat>
    <chartFormat chart="12" format="114">
      <pivotArea type="data" outline="0" fieldPosition="0">
        <references count="2">
          <reference field="4294967294" count="1" selected="0">
            <x v="0"/>
          </reference>
          <reference field="0" count="1" selected="0">
            <x v="6"/>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10">
        <x15:pivotRow count="1">
          <x15:c>
            <x15:v>4507301</x15:v>
          </x15:c>
        </x15:pivotRow>
        <x15:pivotRow count="1">
          <x15:c>
            <x15:v>679336</x15:v>
          </x15:c>
        </x15:pivotRow>
        <x15:pivotRow count="1">
          <x15:c>
            <x15:v>463193</x15:v>
          </x15:c>
        </x15:pivotRow>
        <x15:pivotRow count="1">
          <x15:c>
            <x15:v>349265</x15:v>
          </x15:c>
        </x15:pivotRow>
        <x15:pivotRow count="1">
          <x15:c>
            <x15:v>301965</x15:v>
          </x15:c>
        </x15:pivotRow>
        <x15:pivotRow count="1">
          <x15:c>
            <x15:v>165585</x15:v>
          </x15:c>
        </x15:pivotRow>
        <x15:pivotRow count="1">
          <x15:c>
            <x15:v>80044</x15:v>
          </x15:c>
        </x15:pivotRow>
        <x15:pivotRow count="1">
          <x15:c>
            <x15:v>16013</x15:v>
          </x15:c>
        </x15:pivotRow>
        <x15:pivotRow count="1">
          <x15:c>
            <x15:v>10540</x15:v>
          </x15:c>
        </x15:pivotRow>
        <x15:pivotRow count="1">
          <x15:c>
            <x15:v>285</x15:v>
          </x15:c>
        </x15:pivotRow>
        <x15:pivotRow count="1">
          <x15:c>
            <x15:v>6573527</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7.xml><?xml version="1.0" encoding="utf-8"?>
<pivotTableDefinition xmlns="http://schemas.openxmlformats.org/spreadsheetml/2006/main" name="PivotChartTable41" cacheId="90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12" firstHeaderRow="1" firstDataRow="1" firstDataCol="1"/>
  <pivotFields count="2">
    <pivotField axis="axisRow" allDrilled="1" showAll="0"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7"/>
    </i>
    <i>
      <x v="1"/>
    </i>
    <i>
      <x v="6"/>
    </i>
    <i>
      <x v="2"/>
    </i>
    <i>
      <x v="3"/>
    </i>
    <i>
      <x v="5"/>
    </i>
    <i>
      <x v="9"/>
    </i>
    <i>
      <x/>
    </i>
    <i>
      <x v="8"/>
    </i>
    <i>
      <x v="4"/>
    </i>
    <i t="grand">
      <x/>
    </i>
  </rowItems>
  <colItems count="1">
    <i/>
  </colItems>
  <dataFields count="1">
    <dataField name="以下项目的总和:销售额" fld="1" baseField="0" baseItem="0"/>
  </dataFields>
  <chartFormats count="10">
    <chartFormat chart="10" format="70" series="1">
      <pivotArea type="data" outline="0" fieldPosition="0">
        <references count="1">
          <reference field="4294967294" count="1" selected="0">
            <x v="0"/>
          </reference>
        </references>
      </pivotArea>
    </chartFormat>
    <chartFormat chart="10" format="85">
      <pivotArea type="data" outline="0" fieldPosition="0">
        <references count="2">
          <reference field="4294967294" count="1" selected="0">
            <x v="0"/>
          </reference>
          <reference field="0" count="1" selected="0">
            <x v="3"/>
          </reference>
        </references>
      </pivotArea>
    </chartFormat>
    <chartFormat chart="10" format="86">
      <pivotArea type="data" outline="0" fieldPosition="0">
        <references count="2">
          <reference field="4294967294" count="1" selected="0">
            <x v="0"/>
          </reference>
          <reference field="0" count="1" selected="0">
            <x v="7"/>
          </reference>
        </references>
      </pivotArea>
    </chartFormat>
    <chartFormat chart="10" format="87">
      <pivotArea type="data" outline="0" fieldPosition="0">
        <references count="2">
          <reference field="4294967294" count="1" selected="0">
            <x v="0"/>
          </reference>
          <reference field="0" count="1" selected="0">
            <x v="9"/>
          </reference>
        </references>
      </pivotArea>
    </chartFormat>
    <chartFormat chart="10" format="88">
      <pivotArea type="data" outline="0" fieldPosition="0">
        <references count="2">
          <reference field="4294967294" count="1" selected="0">
            <x v="0"/>
          </reference>
          <reference field="0" count="1" selected="0">
            <x v="8"/>
          </reference>
        </references>
      </pivotArea>
    </chartFormat>
    <chartFormat chart="10" format="89">
      <pivotArea type="data" outline="0" fieldPosition="0">
        <references count="2">
          <reference field="4294967294" count="1" selected="0">
            <x v="0"/>
          </reference>
          <reference field="0" count="1" selected="0">
            <x v="1"/>
          </reference>
        </references>
      </pivotArea>
    </chartFormat>
    <chartFormat chart="10" format="90">
      <pivotArea type="data" outline="0" fieldPosition="0">
        <references count="2">
          <reference field="4294967294" count="1" selected="0">
            <x v="0"/>
          </reference>
          <reference field="0" count="1" selected="0">
            <x v="0"/>
          </reference>
        </references>
      </pivotArea>
    </chartFormat>
    <chartFormat chart="10" format="91">
      <pivotArea type="data" outline="0" fieldPosition="0">
        <references count="2">
          <reference field="4294967294" count="1" selected="0">
            <x v="0"/>
          </reference>
          <reference field="0" count="1" selected="0">
            <x v="5"/>
          </reference>
        </references>
      </pivotArea>
    </chartFormat>
    <chartFormat chart="10" format="94">
      <pivotArea type="data" outline="0" fieldPosition="0">
        <references count="2">
          <reference field="4294967294" count="1" selected="0">
            <x v="0"/>
          </reference>
          <reference field="0" count="1" selected="0">
            <x v="2"/>
          </reference>
        </references>
      </pivotArea>
    </chartFormat>
    <chartFormat chart="10" format="97">
      <pivotArea type="data" outline="0" fieldPosition="0">
        <references count="2">
          <reference field="4294967294" count="1" selected="0">
            <x v="0"/>
          </reference>
          <reference field="0" count="1" selected="0">
            <x v="6"/>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14">
        <x15:pivotRow count="1">
          <x15:c>
            <x15:v>112225944.53000002</x15:v>
          </x15:c>
        </x15:pivotRow>
        <x15:pivotRow count="1">
          <x15:c>
            <x15:v>15356665.399999993</x15:v>
          </x15:c>
        </x15:pivotRow>
        <x15:pivotRow count="1">
          <x15:c>
            <x15:v>10118673.050000001</x15:v>
          </x15:c>
        </x15:pivotRow>
        <x15:pivotRow count="1">
          <x15:c>
            <x15:v>8191830.4400000004</x15:v>
          </x15:c>
        </x15:pivotRow>
        <x15:pivotRow count="1">
          <x15:c>
            <x15:v>7320966.3899999959</x15:v>
          </x15:c>
        </x15:pivotRow>
        <x15:pivotRow count="1">
          <x15:c>
            <x15:v>6646535.2299999995</x15:v>
          </x15:c>
        </x15:pivotRow>
        <x15:pivotRow count="1">
          <x15:c>
            <x15:v>5864333.8000000017</x15:v>
          </x15:c>
        </x15:pivotRow>
        <x15:pivotRow count="1">
          <x15:c>
            <x15:v>1006385</x15:v>
          </x15:c>
        </x15:pivotRow>
        <x15:pivotRow count="1">
          <x15:c>
            <x15:v>398093.09</x15:v>
          </x15:c>
        </x15:pivotRow>
        <x15:pivotRow count="1">
          <x15:c>
            <x15:v>39330</x15:v>
          </x15:c>
        </x15:pivotRow>
        <x15:pivotRow count="1">
          <x15:c>
            <x15:v>167168756.92999989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8.xml><?xml version="1.0" encoding="utf-8"?>
<pivotTableDefinition xmlns="http://schemas.openxmlformats.org/spreadsheetml/2006/main" name="PivotChartTable7" cacheId="903"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605" firstHeaderRow="1" firstDataRow="1" firstDataCol="1"/>
  <pivotFields count="5">
    <pivotField allDrilled="1" showAll="0" dataSourceSort="1" defaultAttributeDrillState="1">
      <items count="7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t="default"/>
      </items>
    </pivotField>
    <pivotField dataField="1" showAll="0"/>
    <pivotField axis="axisRow" allDrilled="1" showAll="0" dataSourceSort="1" defaultAttributeDrillState="1">
      <items count="7">
        <item x="0"/>
        <item x="1"/>
        <item x="2"/>
        <item x="3"/>
        <item x="4"/>
        <item x="5"/>
        <item t="default"/>
      </items>
    </pivotField>
    <pivotField allDrilled="1" showAll="0" dataSourceSort="1" defaultAttributeDrillState="1">
      <items count="16">
        <item x="0"/>
        <item x="1"/>
        <item x="2"/>
        <item x="3"/>
        <item x="4"/>
        <item x="5"/>
        <item x="6"/>
        <item x="7"/>
        <item x="8"/>
        <item x="9"/>
        <item x="10"/>
        <item x="11"/>
        <item x="12"/>
        <item x="13"/>
        <item x="14"/>
        <item t="default"/>
      </items>
    </pivotField>
    <pivotField axis="axisRow" allDrilled="1" showAll="0" dataSourceSort="1" defaultAttributeDrillState="1">
      <items count="4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t="default"/>
      </items>
    </pivotField>
  </pivotFields>
  <rowFields count="2">
    <field x="2"/>
    <field x="4"/>
  </rowFields>
  <rowItems count="604">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x v="1"/>
    </i>
    <i r="1">
      <x/>
    </i>
    <i r="1">
      <x v="1"/>
    </i>
    <i r="1">
      <x v="5"/>
    </i>
    <i r="1">
      <x v="46"/>
    </i>
    <i r="1">
      <x v="109"/>
    </i>
    <i r="1">
      <x v="115"/>
    </i>
    <i r="1">
      <x v="158"/>
    </i>
    <i r="1">
      <x v="174"/>
    </i>
    <i r="1">
      <x v="186"/>
    </i>
    <i r="1">
      <x v="194"/>
    </i>
    <i r="1">
      <x v="197"/>
    </i>
    <i r="1">
      <x v="445"/>
    </i>
    <i r="1">
      <x v="215"/>
    </i>
    <i r="1">
      <x v="225"/>
    </i>
    <i r="1">
      <x v="257"/>
    </i>
    <i r="1">
      <x v="258"/>
    </i>
    <i r="1">
      <x v="281"/>
    </i>
    <i r="1">
      <x v="295"/>
    </i>
    <i r="1">
      <x v="303"/>
    </i>
    <i r="1">
      <x v="306"/>
    </i>
    <i r="1">
      <x v="318"/>
    </i>
    <i r="1">
      <x v="337"/>
    </i>
    <i r="1">
      <x v="338"/>
    </i>
    <i r="1">
      <x v="353"/>
    </i>
    <i r="1">
      <x v="354"/>
    </i>
    <i r="1">
      <x v="393"/>
    </i>
    <i r="1">
      <x v="418"/>
    </i>
    <i>
      <x v="2"/>
    </i>
    <i r="1">
      <x/>
    </i>
    <i r="1">
      <x v="1"/>
    </i>
    <i r="1">
      <x v="46"/>
    </i>
    <i r="1">
      <x v="52"/>
    </i>
    <i r="1">
      <x v="446"/>
    </i>
    <i r="1">
      <x v="65"/>
    </i>
    <i r="1">
      <x v="81"/>
    </i>
    <i r="1">
      <x v="88"/>
    </i>
    <i r="1">
      <x v="94"/>
    </i>
    <i r="1">
      <x v="100"/>
    </i>
    <i r="1">
      <x v="115"/>
    </i>
    <i r="1">
      <x v="447"/>
    </i>
    <i r="1">
      <x v="448"/>
    </i>
    <i r="1">
      <x v="136"/>
    </i>
    <i r="1">
      <x v="158"/>
    </i>
    <i r="1">
      <x v="174"/>
    </i>
    <i r="1">
      <x v="449"/>
    </i>
    <i r="1">
      <x v="194"/>
    </i>
    <i r="1">
      <x v="195"/>
    </i>
    <i r="1">
      <x v="204"/>
    </i>
    <i r="1">
      <x v="207"/>
    </i>
    <i r="1">
      <x v="450"/>
    </i>
    <i r="1">
      <x v="215"/>
    </i>
    <i r="1">
      <x v="225"/>
    </i>
    <i r="1">
      <x v="451"/>
    </i>
    <i r="1">
      <x v="452"/>
    </i>
    <i r="1">
      <x v="248"/>
    </i>
    <i r="1">
      <x v="255"/>
    </i>
    <i r="1">
      <x v="258"/>
    </i>
    <i r="1">
      <x v="259"/>
    </i>
    <i r="1">
      <x v="260"/>
    </i>
    <i r="1">
      <x v="261"/>
    </i>
    <i r="1">
      <x v="270"/>
    </i>
    <i r="1">
      <x v="272"/>
    </i>
    <i r="1">
      <x v="281"/>
    </i>
    <i r="1">
      <x v="453"/>
    </i>
    <i r="1">
      <x v="295"/>
    </i>
    <i r="1">
      <x v="325"/>
    </i>
    <i r="1">
      <x v="337"/>
    </i>
    <i r="1">
      <x v="338"/>
    </i>
    <i r="1">
      <x v="357"/>
    </i>
    <i r="1">
      <x v="372"/>
    </i>
    <i r="1">
      <x v="382"/>
    </i>
    <i r="1">
      <x v="393"/>
    </i>
    <i r="1">
      <x v="394"/>
    </i>
    <i r="1">
      <x v="418"/>
    </i>
    <i r="1">
      <x v="419"/>
    </i>
    <i>
      <x v="3"/>
    </i>
    <i r="1">
      <x v="1"/>
    </i>
    <i r="1">
      <x v="118"/>
    </i>
    <i r="1">
      <x v="454"/>
    </i>
    <i r="1">
      <x v="194"/>
    </i>
    <i r="1">
      <x v="215"/>
    </i>
    <i r="1">
      <x v="238"/>
    </i>
    <i r="1">
      <x v="260"/>
    </i>
    <i r="1">
      <x v="265"/>
    </i>
    <i r="1">
      <x v="281"/>
    </i>
    <i r="1">
      <x v="288"/>
    </i>
    <i r="1">
      <x v="295"/>
    </i>
    <i r="1">
      <x v="306"/>
    </i>
    <i r="1">
      <x v="318"/>
    </i>
    <i r="1">
      <x v="339"/>
    </i>
    <i>
      <x v="4"/>
    </i>
    <i r="1">
      <x v="455"/>
    </i>
    <i r="1">
      <x v="104"/>
    </i>
    <i r="1">
      <x v="148"/>
    </i>
    <i r="1">
      <x v="204"/>
    </i>
    <i r="1">
      <x v="215"/>
    </i>
    <i r="1">
      <x v="229"/>
    </i>
    <i r="1">
      <x v="247"/>
    </i>
    <i r="1">
      <x v="264"/>
    </i>
    <i r="1">
      <x v="456"/>
    </i>
    <i r="1">
      <x v="274"/>
    </i>
    <i r="1">
      <x v="295"/>
    </i>
    <i r="1">
      <x v="338"/>
    </i>
    <i r="1">
      <x v="418"/>
    </i>
    <i>
      <x v="5"/>
    </i>
    <i r="1">
      <x/>
    </i>
    <i r="1">
      <x v="1"/>
    </i>
    <i r="1">
      <x v="457"/>
    </i>
    <i r="1">
      <x v="34"/>
    </i>
    <i r="1">
      <x v="458"/>
    </i>
    <i r="1">
      <x v="40"/>
    </i>
    <i r="1">
      <x v="44"/>
    </i>
    <i r="1">
      <x v="459"/>
    </i>
    <i r="1">
      <x v="46"/>
    </i>
    <i r="1">
      <x v="460"/>
    </i>
    <i r="1">
      <x v="461"/>
    </i>
    <i r="1">
      <x v="462"/>
    </i>
    <i r="1">
      <x v="61"/>
    </i>
    <i r="1">
      <x v="69"/>
    </i>
    <i r="1">
      <x v="463"/>
    </i>
    <i r="1">
      <x v="103"/>
    </i>
    <i r="1">
      <x v="115"/>
    </i>
    <i r="1">
      <x v="116"/>
    </i>
    <i r="1">
      <x v="464"/>
    </i>
    <i r="1">
      <x v="465"/>
    </i>
    <i r="1">
      <x v="124"/>
    </i>
    <i r="1">
      <x v="139"/>
    </i>
    <i r="1">
      <x v="158"/>
    </i>
    <i r="1">
      <x v="180"/>
    </i>
    <i r="1">
      <x v="194"/>
    </i>
    <i r="1">
      <x v="199"/>
    </i>
    <i r="1">
      <x v="202"/>
    </i>
    <i r="1">
      <x v="207"/>
    </i>
    <i r="1">
      <x v="211"/>
    </i>
    <i r="1">
      <x v="215"/>
    </i>
    <i r="1">
      <x v="228"/>
    </i>
    <i r="1">
      <x v="244"/>
    </i>
    <i r="1">
      <x v="248"/>
    </i>
    <i r="1">
      <x v="254"/>
    </i>
    <i r="1">
      <x v="258"/>
    </i>
    <i r="1">
      <x v="466"/>
    </i>
    <i r="1">
      <x v="259"/>
    </i>
    <i r="1">
      <x v="260"/>
    </i>
    <i r="1">
      <x v="295"/>
    </i>
    <i r="1">
      <x v="467"/>
    </i>
    <i r="1">
      <x v="338"/>
    </i>
    <i r="1">
      <x v="385"/>
    </i>
    <i r="1">
      <x v="386"/>
    </i>
    <i r="1">
      <x v="468"/>
    </i>
    <i r="1">
      <x v="393"/>
    </i>
    <i r="1">
      <x v="469"/>
    </i>
    <i r="1">
      <x v="394"/>
    </i>
    <i r="1">
      <x v="470"/>
    </i>
    <i r="1">
      <x v="398"/>
    </i>
    <i r="1">
      <x v="419"/>
    </i>
    <i r="1">
      <x v="471"/>
    </i>
    <i t="grand">
      <x/>
    </i>
  </rowItems>
  <colItems count="1">
    <i/>
  </colItems>
  <dataFields count="1">
    <dataField name="以下项目的总和:销售额" fld="1" baseField="0" baseItem="0"/>
  </dataFields>
  <chartFormats count="3">
    <chartFormat chart="2" format="134" series="1">
      <pivotArea type="data" outline="0" fieldPosition="0">
        <references count="1">
          <reference field="4294967294" count="1" selected="0">
            <x v="0"/>
          </reference>
        </references>
      </pivotArea>
    </chartFormat>
    <chartFormat chart="3" format="135" series="1">
      <pivotArea type="data" outline="0" fieldPosition="0">
        <references count="1">
          <reference field="4294967294" count="1" selected="0">
            <x v="0"/>
          </reference>
        </references>
      </pivotArea>
    </chartFormat>
    <chartFormat chart="4" format="88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3">
    <filter fld="0" type="captionNotEqual" evalOrder="-1" id="1" stringValue1="">
      <autoFilter ref="A1">
        <filterColumn colId="0">
          <customFilters>
            <customFilter operator="notEqual" val=""/>
          </customFilters>
        </filterColumn>
      </autoFilter>
    </filter>
    <filter fld="3" type="captionNotEqual" evalOrder="-1" id="2" stringValue1="">
      <autoFilter ref="A1">
        <filterColumn colId="0">
          <customFilters>
            <customFilter operator="notEqual" val=""/>
          </customFilters>
        </filterColumn>
      </autoFilter>
    </filter>
    <filter fld="2" type="captionNotEqual" evalOrder="-1" id="3" stringValue1="">
      <autoFilter ref="A1">
        <filterColumn colId="0">
          <customFilters>
            <customFilter operator="notEqual" val=""/>
          </customFilters>
        </filterColumn>
      </autoFilter>
    </filter>
  </filters>
  <rowHierarchiesUsage count="2">
    <rowHierarchyUsage hierarchyUsage="1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04" columnCount="1" cacheId="327">
        <x15:pivotRow count="1">
          <x15:c>
            <x15:v>134929312.6199998</x15:v>
          </x15:c>
        </x15:pivotRow>
        <x15:pivotRow count="1">
          <x15:c>
            <x15:v>158404.08000000002</x15:v>
          </x15:c>
        </x15:pivotRow>
        <x15:pivotRow count="1">
          <x15:c>
            <x15:v>3689146.9500000007</x15:v>
          </x15:c>
        </x15:pivotRow>
        <x15:pivotRow count="1">
          <x15:c>
            <x15:v>400565.74</x15:v>
          </x15:c>
        </x15:pivotRow>
        <x15:pivotRow count="1">
          <x15:c>
            <x15:v>19780</x15:v>
          </x15:c>
        </x15:pivotRow>
        <x15:pivotRow count="1">
          <x15:c>
            <x15:v>2270.4</x15:v>
          </x15:c>
        </x15:pivotRow>
        <x15:pivotRow count="1">
          <x15:c>
            <x15:v>24222.400000000001</x15:v>
          </x15:c>
        </x15:pivotRow>
        <x15:pivotRow count="1">
          <x15:c>
            <x15:v>48638</x15:v>
          </x15:c>
        </x15:pivotRow>
        <x15:pivotRow count="1">
          <x15:c>
            <x15:v>15360</x15:v>
          </x15:c>
        </x15:pivotRow>
        <x15:pivotRow count="1">
          <x15:c>
            <x15:v>6415.5</x15:v>
          </x15:c>
        </x15:pivotRow>
        <x15:pivotRow count="1">
          <x15:c>
            <x15:v>11477</x15:v>
          </x15:c>
        </x15:pivotRow>
        <x15:pivotRow count="1">
          <x15:c>
            <x15:v>5719.4</x15:v>
          </x15:c>
        </x15:pivotRow>
        <x15:pivotRow count="1">
          <x15:c>
            <x15:v>100454.95</x15:v>
          </x15:c>
        </x15:pivotRow>
        <x15:pivotRow count="1">
          <x15:c>
            <x15:v>3056.4</x15:v>
          </x15:c>
        </x15:pivotRow>
        <x15:pivotRow count="1">
          <x15:c>
            <x15:v>460816.39999999997</x15:v>
          </x15:c>
        </x15:pivotRow>
        <x15:pivotRow count="1">
          <x15:c>
            <x15:v>22028.300000000003</x15:v>
          </x15:c>
        </x15:pivotRow>
        <x15:pivotRow count="1">
          <x15:c>
            <x15:v>208684</x15:v>
          </x15:c>
        </x15:pivotRow>
        <x15:pivotRow count="1">
          <x15:c>
            <x15:v>15483.6</x15:v>
          </x15:c>
        </x15:pivotRow>
        <x15:pivotRow count="1">
          <x15:c>
            <x15:v>42628</x15:v>
          </x15:c>
        </x15:pivotRow>
        <x15:pivotRow count="1">
          <x15:c>
            <x15:v>178395.49999999997</x15:v>
          </x15:c>
        </x15:pivotRow>
        <x15:pivotRow count="1">
          <x15:c>
            <x15:v>18216</x15:v>
          </x15:c>
        </x15:pivotRow>
        <x15:pivotRow count="1">
          <x15:c>
            <x15:v>39288.6</x15:v>
          </x15:c>
        </x15:pivotRow>
        <x15:pivotRow count="1">
          <x15:c>
            <x15:v>58516.799999999996</x15:v>
          </x15:c>
        </x15:pivotRow>
        <x15:pivotRow count="1">
          <x15:c>
            <x15:v>103792</x15:v>
          </x15:c>
        </x15:pivotRow>
        <x15:pivotRow count="1">
          <x15:c>
            <x15:v>142710.64000000001</x15:v>
          </x15:c>
        </x15:pivotRow>
        <x15:pivotRow count="1">
          <x15:c>
            <x15:v>51252.800000000003</x15:v>
          </x15:c>
        </x15:pivotRow>
        <x15:pivotRow count="1">
          <x15:c>
            <x15:v>18921</x15:v>
          </x15:c>
        </x15:pivotRow>
        <x15:pivotRow count="1">
          <x15:c>
            <x15:v>1455</x15:v>
          </x15:c>
        </x15:pivotRow>
        <x15:pivotRow count="1">
          <x15:c>
            <x15:v>76734</x15:v>
          </x15:c>
        </x15:pivotRow>
        <x15:pivotRow count="1">
          <x15:c>
            <x15:v>46300.299999999996</x15:v>
          </x15:c>
        </x15:pivotRow>
        <x15:pivotRow count="1">
          <x15:c>
            <x15:v>62158.28</x15:v>
          </x15:c>
        </x15:pivotRow>
        <x15:pivotRow count="1">
          <x15:c>
            <x15:v>1792</x15:v>
          </x15:c>
        </x15:pivotRow>
        <x15:pivotRow count="1">
          <x15:c>
            <x15:v>6529.7999999999993</x15:v>
          </x15:c>
        </x15:pivotRow>
        <x15:pivotRow count="1">
          <x15:c>
            <x15:v>10904</x15:v>
          </x15:c>
        </x15:pivotRow>
        <x15:pivotRow count="1">
          <x15:c>
            <x15:v>5038.8</x15:v>
          </x15:c>
        </x15:pivotRow>
        <x15:pivotRow count="1">
          <x15:c>
            <x15:v>2062.6999999999998</x15:v>
          </x15:c>
        </x15:pivotRow>
        <x15:pivotRow count="1">
          <x15:c>
            <x15:v>17424</x15:v>
          </x15:c>
        </x15:pivotRow>
        <x15:pivotRow count="1">
          <x15:c>
            <x15:v>51986</x15:v>
          </x15:c>
        </x15:pivotRow>
        <x15:pivotRow count="1">
          <x15:c>
            <x15:v>251401.9</x15:v>
          </x15:c>
        </x15:pivotRow>
        <x15:pivotRow count="1">
          <x15:c>
            <x15:v>459748</x15:v>
          </x15:c>
        </x15:pivotRow>
        <x15:pivotRow count="1">
          <x15:c>
            <x15:v>46690</x15:v>
          </x15:c>
        </x15:pivotRow>
        <x15:pivotRow count="1">
          <x15:c>
            <x15:v>31192.6</x15:v>
          </x15:c>
        </x15:pivotRow>
        <x15:pivotRow count="1">
          <x15:c>
            <x15:v>111282</x15:v>
          </x15:c>
        </x15:pivotRow>
        <x15:pivotRow count="1">
          <x15:c>
            <x15:v>2959.26</x15:v>
          </x15:c>
        </x15:pivotRow>
        <x15:pivotRow count="1">
          <x15:c>
            <x15:v>382396</x15:v>
          </x15:c>
        </x15:pivotRow>
        <x15:pivotRow count="1">
          <x15:c>
            <x15:v>5280</x15:v>
          </x15:c>
        </x15:pivotRow>
        <x15:pivotRow count="1">
          <x15:c>
            <x15:v>476565.4</x15:v>
          </x15:c>
        </x15:pivotRow>
        <x15:pivotRow count="1">
          <x15:c>
            <x15:v>514731.32</x15:v>
          </x15:c>
        </x15:pivotRow>
        <x15:pivotRow count="1">
          <x15:c>
            <x15:v>2944927.1199999992</x15:v>
          </x15:c>
        </x15:pivotRow>
        <x15:pivotRow count="1">
          <x15:c>
            <x15:v>452925</x15:v>
          </x15:c>
        </x15:pivotRow>
        <x15:pivotRow count="1">
          <x15:c>
            <x15:v>9009</x15:v>
          </x15:c>
        </x15:pivotRow>
        <x15:pivotRow count="1">
          <x15:c>
            <x15:v>19558.5</x15:v>
          </x15:c>
        </x15:pivotRow>
        <x15:pivotRow count="1">
          <x15:c>
            <x15:v>12308.800000000001</x15:v>
          </x15:c>
        </x15:pivotRow>
        <x15:pivotRow count="1">
          <x15:c>
            <x15:v>110611.78</x15:v>
          </x15:c>
        </x15:pivotRow>
        <x15:pivotRow count="1">
          <x15:c>
            <x15:v>68160.100000000006</x15:v>
          </x15:c>
        </x15:pivotRow>
        <x15:pivotRow count="1">
          <x15:c>
            <x15:v>201939</x15:v>
          </x15:c>
        </x15:pivotRow>
        <x15:pivotRow count="1">
          <x15:c>
            <x15:v>81844</x15:v>
          </x15:c>
        </x15:pivotRow>
        <x15:pivotRow count="1">
          <x15:c>
            <x15:v>7685.6</x15:v>
          </x15:c>
        </x15:pivotRow>
        <x15:pivotRow count="1">
          <x15:c>
            <x15:v>2100</x15:v>
          </x15:c>
        </x15:pivotRow>
        <x15:pivotRow count="1">
          <x15:c>
            <x15:v>11249.7</x15:v>
          </x15:c>
        </x15:pivotRow>
        <x15:pivotRow count="1">
          <x15:c>
            <x15:v>394108.39999999997</x15:v>
          </x15:c>
        </x15:pivotRow>
        <x15:pivotRow count="1">
          <x15:c>
            <x15:v>160632</x15:v>
          </x15:c>
        </x15:pivotRow>
        <x15:pivotRow count="1">
          <x15:c>
            <x15:v>12859</x15:v>
          </x15:c>
        </x15:pivotRow>
        <x15:pivotRow count="1">
          <x15:c>
            <x15:v>30816</x15:v>
          </x15:c>
        </x15:pivotRow>
        <x15:pivotRow count="1">
          <x15:c>
            <x15:v>9530.5</x15:v>
          </x15:c>
        </x15:pivotRow>
        <x15:pivotRow count="1">
          <x15:c>
            <x15:v>55298.259999999995</x15:v>
          </x15:c>
        </x15:pivotRow>
        <x15:pivotRow count="1">
          <x15:c>
            <x15:v>333443.59999999998</x15:v>
          </x15:c>
        </x15:pivotRow>
        <x15:pivotRow count="1">
          <x15:c>
            <x15:v>28495</x15:v>
          </x15:c>
        </x15:pivotRow>
        <x15:pivotRow count="1">
          <x15:c>
            <x15:v>6384</x15:v>
          </x15:c>
        </x15:pivotRow>
        <x15:pivotRow count="1">
          <x15:c>
            <x15:v>4940</x15:v>
          </x15:c>
        </x15:pivotRow>
        <x15:pivotRow count="1">
          <x15:c>
            <x15:v>6534</x15:v>
          </x15:c>
        </x15:pivotRow>
        <x15:pivotRow count="1">
          <x15:c>
            <x15:v>12399.3</x15:v>
          </x15:c>
        </x15:pivotRow>
        <x15:pivotRow count="1">
          <x15:c>
            <x15:v>8664</x15:v>
          </x15:c>
        </x15:pivotRow>
        <x15:pivotRow count="1">
          <x15:c>
            <x15:v>7236</x15:v>
          </x15:c>
        </x15:pivotRow>
        <x15:pivotRow count="1">
          <x15:c>
            <x15:v>27720</x15:v>
          </x15:c>
        </x15:pivotRow>
        <x15:pivotRow count="1">
          <x15:c>
            <x15:v>38031.199999999997</x15:v>
          </x15:c>
        </x15:pivotRow>
        <x15:pivotRow count="1">
          <x15:c>
            <x15:v>22344</x15:v>
          </x15:c>
        </x15:pivotRow>
        <x15:pivotRow count="1">
          <x15:c>
            <x15:v>8514</x15:v>
          </x15:c>
        </x15:pivotRow>
        <x15:pivotRow count="1">
          <x15:c>
            <x15:v>121464</x15:v>
          </x15:c>
        </x15:pivotRow>
        <x15:pivotRow count="1">
          <x15:c>
            <x15:v>2364.1200000000003</x15:v>
          </x15:c>
        </x15:pivotRow>
        <x15:pivotRow count="1">
          <x15:c>
            <x15:v>6986</x15:v>
          </x15:c>
        </x15:pivotRow>
        <x15:pivotRow count="1">
          <x15:c>
            <x15:v>19142.5</x15:v>
          </x15:c>
        </x15:pivotRow>
        <x15:pivotRow count="1">
          <x15:c>
            <x15:v>22611.5</x15:v>
          </x15:c>
        </x15:pivotRow>
        <x15:pivotRow count="1">
          <x15:c>
            <x15:v>25677.07</x15:v>
          </x15:c>
        </x15:pivotRow>
        <x15:pivotRow count="1">
          <x15:c>
            <x15:v>71483</x15:v>
          </x15:c>
        </x15:pivotRow>
        <x15:pivotRow count="1">
          <x15:c>
            <x15:v>3251.4</x15:v>
          </x15:c>
        </x15:pivotRow>
        <x15:pivotRow count="1">
          <x15:c>
            <x15:v>635092.79999999993</x15:v>
          </x15:c>
        </x15:pivotRow>
        <x15:pivotRow count="1">
          <x15:c>
            <x15:v>361928.3</x15:v>
          </x15:c>
        </x15:pivotRow>
        <x15:pivotRow count="1">
          <x15:c>
            <x15:v>167659.79999999999</x15:v>
          </x15:c>
        </x15:pivotRow>
        <x15:pivotRow count="1">
          <x15:c>
            <x15:v>26911.3</x15:v>
          </x15:c>
        </x15:pivotRow>
        <x15:pivotRow count="1">
          <x15:c>
            <x15:v>662.40000000000009</x15:v>
          </x15:c>
        </x15:pivotRow>
        <x15:pivotRow count="1">
          <x15:c>
            <x15:v>113680</x15:v>
          </x15:c>
        </x15:pivotRow>
        <x15:pivotRow count="1">
          <x15:c>
            <x15:v>346950.30000000005</x15:v>
          </x15:c>
        </x15:pivotRow>
        <x15:pivotRow count="1">
          <x15:c>
            <x15:v>90405.5</x15:v>
          </x15:c>
        </x15:pivotRow>
        <x15:pivotRow count="1">
          <x15:c>
            <x15:v>5310</x15:v>
          </x15:c>
        </x15:pivotRow>
        <x15:pivotRow count="1">
          <x15:c>
            <x15:v>4978</x15:v>
          </x15:c>
        </x15:pivotRow>
        <x15:pivotRow count="1">
          <x15:c>
            <x15:v>59490</x15:v>
          </x15:c>
        </x15:pivotRow>
        <x15:pivotRow count="1">
          <x15:c>
            <x15:v>40448</x15:v>
          </x15:c>
        </x15:pivotRow>
        <x15:pivotRow count="1">
          <x15:c>
            <x15:v>22473</x15:v>
          </x15:c>
        </x15:pivotRow>
        <x15:pivotRow count="1">
          <x15:c>
            <x15:v>2581</x15:v>
          </x15:c>
        </x15:pivotRow>
        <x15:pivotRow count="1">
          <x15:c>
            <x15:v>3283.5</x15:v>
          </x15:c>
        </x15:pivotRow>
        <x15:pivotRow count="1">
          <x15:c>
            <x15:v>9417</x15:v>
          </x15:c>
        </x15:pivotRow>
        <x15:pivotRow count="1">
          <x15:c>
            <x15:v>4013.2999999999997</x15:v>
          </x15:c>
        </x15:pivotRow>
        <x15:pivotRow count="1">
          <x15:c>
            <x15:v>5805.5</x15:v>
          </x15:c>
        </x15:pivotRow>
        <x15:pivotRow count="1">
          <x15:c>
            <x15:v>393006.65999999992</x15:v>
          </x15:c>
        </x15:pivotRow>
        <x15:pivotRow count="1">
          <x15:c>
            <x15:v>1905765.98</x15:v>
          </x15:c>
        </x15:pivotRow>
        <x15:pivotRow count="1">
          <x15:c>
            <x15:v>5293.4</x15:v>
          </x15:c>
        </x15:pivotRow>
        <x15:pivotRow count="1">
          <x15:c>
            <x15:v>93292</x15:v>
          </x15:c>
        </x15:pivotRow>
        <x15:pivotRow count="1">
          <x15:c>
            <x15:v>22089</x15:v>
          </x15:c>
        </x15:pivotRow>
        <x15:pivotRow count="1">
          <x15:c>
            <x15:v>60542.400000000001</x15:v>
          </x15:c>
        </x15:pivotRow>
        <x15:pivotRow count="1">
          <x15:c>
            <x15:v>4200</x15:v>
          </x15:c>
        </x15:pivotRow>
        <x15:pivotRow count="1">
          <x15:c>
            <x15:v>22222.059999999998</x15:v>
          </x15:c>
        </x15:pivotRow>
        <x15:pivotRow count="1">
          <x15:c>
            <x15:v>1749.15</x15:v>
          </x15:c>
        </x15:pivotRow>
        <x15:pivotRow count="1">
          <x15:c>
            <x15:v>4209.9000000000005</x15:v>
          </x15:c>
        </x15:pivotRow>
        <x15:pivotRow count="1">
          <x15:c>
            <x15:v>12945.6</x15:v>
          </x15:c>
        </x15:pivotRow>
        <x15:pivotRow count="1">
          <x15:c>
            <x15:v>28428</x15:v>
          </x15:c>
        </x15:pivotRow>
        <x15:pivotRow count="1">
          <x15:c>
            <x15:v>253825.50000000003</x15:v>
          </x15:c>
        </x15:pivotRow>
        <x15:pivotRow count="1">
          <x15:c>
            <x15:v>280888.96000000002</x15:v>
          </x15:c>
        </x15:pivotRow>
        <x15:pivotRow count="1">
          <x15:c>
            <x15:v>185109.6</x15:v>
          </x15:c>
        </x15:pivotRow>
        <x15:pivotRow count="1">
          <x15:c>
            <x15:v>31672</x15:v>
          </x15:c>
        </x15:pivotRow>
        <x15:pivotRow count="1">
          <x15:c>
            <x15:v>4920.6000000000004</x15:v>
          </x15:c>
        </x15:pivotRow>
        <x15:pivotRow count="1">
          <x15:c>
            <x15:v>29354.1</x15:v>
          </x15:c>
        </x15:pivotRow>
        <x15:pivotRow count="1">
          <x15:c>
            <x15:v>125583.9</x15:v>
          </x15:c>
        </x15:pivotRow>
        <x15:pivotRow count="1">
          <x15:c>
            <x15:v>5076</x15:v>
          </x15:c>
        </x15:pivotRow>
        <x15:pivotRow count="1">
          <x15:c>
            <x15:v>28538</x15:v>
          </x15:c>
        </x15:pivotRow>
        <x15:pivotRow count="1">
          <x15:c>
            <x15:v>40903.9</x15:v>
          </x15:c>
        </x15:pivotRow>
        <x15:pivotRow count="1">
          <x15:c>
            <x15:v>72960</x15:v>
          </x15:c>
        </x15:pivotRow>
        <x15:pivotRow count="1">
          <x15:c>
            <x15:v>17082</x15:v>
          </x15:c>
        </x15:pivotRow>
        <x15:pivotRow count="1">
          <x15:c>
            <x15:v>955244.3600000001</x15:v>
          </x15:c>
        </x15:pivotRow>
        <x15:pivotRow count="1">
          <x15:c>
            <x15:v>271585.06</x15:v>
          </x15:c>
        </x15:pivotRow>
        <x15:pivotRow count="1">
          <x15:c>
            <x15:v>21330</x15:v>
          </x15:c>
        </x15:pivotRow>
        <x15:pivotRow count="1">
          <x15:c>
            <x15:v>80556</x15:v>
          </x15:c>
        </x15:pivotRow>
        <x15:pivotRow count="1">
          <x15:c>
            <x15:v>66433.2</x15:v>
          </x15:c>
        </x15:pivotRow>
        <x15:pivotRow count="1">
          <x15:c>
            <x15:v>120932</x15:v>
          </x15:c>
        </x15:pivotRow>
        <x15:pivotRow count="1">
          <x15:c>
            <x15:v>144698.4</x15:v>
          </x15:c>
        </x15:pivotRow>
        <x15:pivotRow count="1">
          <x15:c>
            <x15:v>34786.800000000003</x15:v>
          </x15:c>
        </x15:pivotRow>
        <x15:pivotRow count="1">
          <x15:c>
            <x15:v>11218</x15:v>
          </x15:c>
        </x15:pivotRow>
        <x15:pivotRow count="1">
          <x15:c>
            <x15:v>1465192.2500000002</x15:v>
          </x15:c>
        </x15:pivotRow>
        <x15:pivotRow count="1">
          <x15:c>
            <x15:v>176977</x15:v>
          </x15:c>
        </x15:pivotRow>
        <x15:pivotRow count="1">
          <x15:c>
            <x15:v>2449.1999999999998</x15:v>
          </x15:c>
        </x15:pivotRow>
        <x15:pivotRow count="1">
          <x15:c>
            <x15:v>4221</x15:v>
          </x15:c>
        </x15:pivotRow>
        <x15:pivotRow count="1">
          <x15:c>
            <x15:v>27735</x15:v>
          </x15:c>
        </x15:pivotRow>
        <x15:pivotRow count="1">
          <x15:c>
            <x15:v>8230.4</x15:v>
          </x15:c>
        </x15:pivotRow>
        <x15:pivotRow count="1">
          <x15:c>
            <x15:v>10780</x15:v>
          </x15:c>
        </x15:pivotRow>
        <x15:pivotRow count="1">
          <x15:c>
            <x15:v>23700</x15:v>
          </x15:c>
        </x15:pivotRow>
        <x15:pivotRow count="1">
          <x15:c>
            <x15:v>12331.9</x15:v>
          </x15:c>
        </x15:pivotRow>
        <x15:pivotRow count="1">
          <x15:c>
            <x15:v>19026</x15:v>
          </x15:c>
        </x15:pivotRow>
        <x15:pivotRow count="1">
          <x15:c>
            <x15:v>80616.679999999993</x15:v>
          </x15:c>
        </x15:pivotRow>
        <x15:pivotRow count="1">
          <x15:c>
            <x15:v>217496.5</x15:v>
          </x15:c>
        </x15:pivotRow>
        <x15:pivotRow count="1">
          <x15:c>
            <x15:v>10080.200000000001</x15:v>
          </x15:c>
        </x15:pivotRow>
        <x15:pivotRow count="1">
          <x15:c>
            <x15:v>6696</x15:v>
          </x15:c>
        </x15:pivotRow>
        <x15:pivotRow count="1">
          <x15:c>
            <x15:v>1510.74</x15:v>
          </x15:c>
        </x15:pivotRow>
        <x15:pivotRow count="1">
          <x15:c>
            <x15:v>11210.699999999999</x15:v>
          </x15:c>
        </x15:pivotRow>
        <x15:pivotRow count="1">
          <x15:c>
            <x15:v>873.6</x15:v>
          </x15:c>
        </x15:pivotRow>
        <x15:pivotRow count="1">
          <x15:c>
            <x15:v>109052</x15:v>
          </x15:c>
        </x15:pivotRow>
        <x15:pivotRow count="1">
          <x15:c>
            <x15:v>27004.800000000003</x15:v>
          </x15:c>
        </x15:pivotRow>
        <x15:pivotRow count="1">
          <x15:c>
            <x15:v>19467</x15:v>
          </x15:c>
        </x15:pivotRow>
        <x15:pivotRow count="1">
          <x15:c>
            <x15:v>34846</x15:v>
          </x15:c>
        </x15:pivotRow>
        <x15:pivotRow count="1">
          <x15:c>
            <x15:v>20113.669999999998</x15:v>
          </x15:c>
        </x15:pivotRow>
        <x15:pivotRow count="1">
          <x15:c>
            <x15:v>3976759.3700000006</x15:v>
          </x15:c>
        </x15:pivotRow>
        <x15:pivotRow count="1">
          <x15:c>
            <x15:v>4591388.3500000006</x15:v>
          </x15:c>
        </x15:pivotRow>
        <x15:pivotRow count="1">
          <x15:c>
            <x15:v>22176</x15:v>
          </x15:c>
        </x15:pivotRow>
        <x15:pivotRow count="1">
          <x15:c>
            <x15:v>10502.300000000001</x15:v>
          </x15:c>
        </x15:pivotRow>
        <x15:pivotRow count="1">
          <x15:c>
            <x15:v>1289434</x15:v>
          </x15:c>
        </x15:pivotRow>
        <x15:pivotRow count="1">
          <x15:c>
            <x15:v>6873.9000000000005</x15:v>
          </x15:c>
        </x15:pivotRow>
        <x15:pivotRow count="1">
          <x15:c>
            <x15:v>573114.79999999993</x15:v>
          </x15:c>
        </x15:pivotRow>
        <x15:pivotRow count="1">
          <x15:c>
            <x15:v>6050665.3000000007</x15:v>
          </x15:c>
        </x15:pivotRow>
        <x15:pivotRow count="1">
          <x15:c>
            <x15:v>7801.0599999999995</x15:v>
          </x15:c>
        </x15:pivotRow>
        <x15:pivotRow count="1">
          <x15:c>
            <x15:v>134938</x15:v>
          </x15:c>
        </x15:pivotRow>
        <x15:pivotRow count="1">
          <x15:c>
            <x15:v>1011.2</x15:v>
          </x15:c>
        </x15:pivotRow>
        <x15:pivotRow count="1">
          <x15:c>
            <x15:v>432620.53</x15:v>
          </x15:c>
        </x15:pivotRow>
        <x15:pivotRow count="1">
          <x15:c>
            <x15:v>32096</x15:v>
          </x15:c>
        </x15:pivotRow>
        <x15:pivotRow count="1">
          <x15:c>
            <x15:v>25506</x15:v>
          </x15:c>
        </x15:pivotRow>
        <x15:pivotRow count="1">
          <x15:c>
            <x15:v>74547</x15:v>
          </x15:c>
        </x15:pivotRow>
        <x15:pivotRow count="1">
          <x15:c>
            <x15:v>39274.74</x15:v>
          </x15:c>
        </x15:pivotRow>
        <x15:pivotRow count="1">
          <x15:c>
            <x15:v>260251.2</x15:v>
          </x15:c>
        </x15:pivotRow>
        <x15:pivotRow count="1">
          <x15:c>
            <x15:v>22402.399999999994</x15:v>
          </x15:c>
        </x15:pivotRow>
        <x15:pivotRow count="1">
          <x15:c>
            <x15:v>11929</x15:v>
          </x15:c>
        </x15:pivotRow>
        <x15:pivotRow count="1">
          <x15:c>
            <x15:v>177173.33000000002</x15:v>
          </x15:c>
        </x15:pivotRow>
        <x15:pivotRow count="1">
          <x15:c>
            <x15:v>19600</x15:v>
          </x15:c>
        </x15:pivotRow>
        <x15:pivotRow count="1">
          <x15:c>
            <x15:v>41545</x15:v>
          </x15:c>
        </x15:pivotRow>
        <x15:pivotRow count="1">
          <x15:c>
            <x15:v>8066</x15:v>
          </x15:c>
        </x15:pivotRow>
        <x15:pivotRow count="1">
          <x15:c>
            <x15:v>34275.4</x15:v>
          </x15:c>
        </x15:pivotRow>
        <x15:pivotRow count="1">
          <x15:c>
            <x15:v>4830</x15:v>
          </x15:c>
        </x15:pivotRow>
        <x15:pivotRow count="1">
          <x15:c>
            <x15:v>18144</x15:v>
          </x15:c>
        </x15:pivotRow>
        <x15:pivotRow count="1">
          <x15:c>
            <x15:v>4049.1000000000004</x15:v>
          </x15:c>
        </x15:pivotRow>
        <x15:pivotRow count="1">
          <x15:c>
            <x15:v>17114</x15:v>
          </x15:c>
        </x15:pivotRow>
        <x15:pivotRow count="1">
          <x15:c>
            <x15:v>424619.99999999994</x15:v>
          </x15:c>
        </x15:pivotRow>
        <x15:pivotRow count="1">
          <x15:c>
            <x15:v>27117</x15:v>
          </x15:c>
        </x15:pivotRow>
        <x15:pivotRow count="1">
          <x15:c>
            <x15:v>5322.2</x15:v>
          </x15:c>
        </x15:pivotRow>
        <x15:pivotRow count="1">
          <x15:c>
            <x15:v>22440</x15:v>
          </x15:c>
        </x15:pivotRow>
        <x15:pivotRow count="1">
          <x15:c>
            <x15:v>19890</x15:v>
          </x15:c>
        </x15:pivotRow>
        <x15:pivotRow count="1">
          <x15:c>
            <x15:v>9044</x15:v>
          </x15:c>
        </x15:pivotRow>
        <x15:pivotRow count="1">
          <x15:c>
            <x15:v>36735</x15:v>
          </x15:c>
        </x15:pivotRow>
        <x15:pivotRow count="1">
          <x15:c>
            <x15:v>47198</x15:v>
          </x15:c>
        </x15:pivotRow>
        <x15:pivotRow count="1">
          <x15:c>
            <x15:v>5140004.5799999991</x15:v>
          </x15:c>
        </x15:pivotRow>
        <x15:pivotRow count="1">
          <x15:c>
            <x15:v>2398079.6599999997</x15:v>
          </x15:c>
        </x15:pivotRow>
        <x15:pivotRow count="1">
          <x15:c>
            <x15:v>8940</x15:v>
          </x15:c>
        </x15:pivotRow>
        <x15:pivotRow count="1">
          <x15:c>
            <x15:v>12109.5</x15:v>
          </x15:c>
        </x15:pivotRow>
        <x15:pivotRow count="1">
          <x15:c>
            <x15:v>8366.2000000000007</x15:v>
          </x15:c>
        </x15:pivotRow>
        <x15:pivotRow count="1">
          <x15:c>
            <x15:v>8276.4</x15:v>
          </x15:c>
        </x15:pivotRow>
        <x15:pivotRow count="1">
          <x15:c>
            <x15:v>320339.59999999998</x15:v>
          </x15:c>
        </x15:pivotRow>
        <x15:pivotRow count="1">
          <x15:c>
            <x15:v>19125</x15:v>
          </x15:c>
        </x15:pivotRow>
        <x15:pivotRow count="1">
          <x15:c>
            <x15:v>80443.62</x15:v>
          </x15:c>
        </x15:pivotRow>
        <x15:pivotRow count="1">
          <x15:c>
            <x15:v>153575.5</x15:v>
          </x15:c>
        </x15:pivotRow>
        <x15:pivotRow count="1">
          <x15:c>
            <x15:v>84599.2</x15:v>
          </x15:c>
        </x15:pivotRow>
        <x15:pivotRow count="1">
          <x15:c>
            <x15:v>3195</x15:v>
          </x15:c>
        </x15:pivotRow>
        <x15:pivotRow count="1">
          <x15:c>
            <x15:v>86084.9</x15:v>
          </x15:c>
        </x15:pivotRow>
        <x15:pivotRow count="1">
          <x15:c>
            <x15:v>228088.2</x15:v>
          </x15:c>
        </x15:pivotRow>
        <x15:pivotRow count="1">
          <x15:c>
            <x15:v>29568</x15:v>
          </x15:c>
        </x15:pivotRow>
        <x15:pivotRow count="1">
          <x15:c>
            <x15:v>42435.4</x15:v>
          </x15:c>
        </x15:pivotRow>
        <x15:pivotRow count="1">
          <x15:c>
            <x15:v>51963.80000000001</x15:v>
          </x15:c>
        </x15:pivotRow>
        <x15:pivotRow count="1">
          <x15:c>
            <x15:v>7257</x15:v>
          </x15:c>
        </x15:pivotRow>
        <x15:pivotRow count="1">
          <x15:c>
            <x15:v>4221</x15:v>
          </x15:c>
        </x15:pivotRow>
        <x15:pivotRow count="1">
          <x15:c>
            <x15:v>16445</x15:v>
          </x15:c>
        </x15:pivotRow>
        <x15:pivotRow count="1">
          <x15:c>
            <x15:v>9584</x15:v>
          </x15:c>
        </x15:pivotRow>
        <x15:pivotRow count="1">
          <x15:c>
            <x15:v>2520690.64</x15:v>
          </x15:c>
        </x15:pivotRow>
        <x15:pivotRow count="1">
          <x15:c>
            <x15:v>859187.28</x15:v>
          </x15:c>
        </x15:pivotRow>
        <x15:pivotRow count="1">
          <x15:c>
            <x15:v>43416</x15:v>
          </x15:c>
        </x15:pivotRow>
        <x15:pivotRow count="1">
          <x15:c>
            <x15:v>8057.2000000000007</x15:v>
          </x15:c>
        </x15:pivotRow>
        <x15:pivotRow count="1">
          <x15:c>
            <x15:v>474105.7</x15:v>
          </x15:c>
        </x15:pivotRow>
        <x15:pivotRow count="1">
          <x15:c>
            <x15:v>86516.6</x15:v>
          </x15:c>
        </x15:pivotRow>
        <x15:pivotRow count="1">
          <x15:c>
            <x15:v>147188</x15:v>
          </x15:c>
        </x15:pivotRow>
        <x15:pivotRow count="1">
          <x15:c>
            <x15:v>208163.5</x15:v>
          </x15:c>
        </x15:pivotRow>
        <x15:pivotRow count="1">
          <x15:c>
            <x15:v>48764.6</x15:v>
          </x15:c>
        </x15:pivotRow>
        <x15:pivotRow count="1">
          <x15:c>
            <x15:v>2200</x15:v>
          </x15:c>
        </x15:pivotRow>
        <x15:pivotRow count="1">
          <x15:c>
            <x15:v>825478.44</x15:v>
          </x15:c>
        </x15:pivotRow>
        <x15:pivotRow count="1">
          <x15:c>
            <x15:v>23856</x15:v>
          </x15:c>
        </x15:pivotRow>
        <x15:pivotRow count="1">
          <x15:c>
            <x15:v>17424</x15:v>
          </x15:c>
        </x15:pivotRow>
        <x15:pivotRow count="1">
          <x15:c>
            <x15:v>34641.300000000003</x15:v>
          </x15:c>
        </x15:pivotRow>
        <x15:pivotRow count="1">
          <x15:c>
            <x15:v>706553.3</x15:v>
          </x15:c>
        </x15:pivotRow>
        <x15:pivotRow count="1">
          <x15:c>
            <x15:v>2496</x15:v>
          </x15:c>
        </x15:pivotRow>
        <x15:pivotRow count="1">
          <x15:c>
            <x15:v>50481</x15:v>
          </x15:c>
        </x15:pivotRow>
        <x15:pivotRow count="1">
          <x15:c>
            <x15:v>6051.4000000000005</x15:v>
          </x15:c>
        </x15:pivotRow>
        <x15:pivotRow count="1">
          <x15:c>
            <x15:v>415701.2</x15:v>
          </x15:c>
        </x15:pivotRow>
        <x15:pivotRow count="1">
          <x15:c>
            <x15:v>36173</x15:v>
          </x15:c>
        </x15:pivotRow>
        <x15:pivotRow count="1">
          <x15:c>
            <x15:v>6188.9</x15:v>
          </x15:c>
        </x15:pivotRow>
        <x15:pivotRow count="1">
          <x15:c>
            <x15:v>9427</x15:v>
          </x15:c>
        </x15:pivotRow>
        <x15:pivotRow count="1">
          <x15:c>
            <x15:v>29355.999999999996</x15:v>
          </x15:c>
        </x15:pivotRow>
        <x15:pivotRow count="1">
          <x15:c>
            <x15:v>23367</x15:v>
          </x15:c>
        </x15:pivotRow>
        <x15:pivotRow count="1">
          <x15:c>
            <x15:v>485490</x15:v>
          </x15:c>
        </x15:pivotRow>
        <x15:pivotRow count="1">
          <x15:c>
            <x15:v>129747.99999999999</x15:v>
          </x15:c>
        </x15:pivotRow>
        <x15:pivotRow count="1">
          <x15:c>
            <x15:v>7035</x15:v>
          </x15:c>
        </x15:pivotRow>
        <x15:pivotRow count="1">
          <x15:c>
            <x15:v>82829.260000000009</x15:v>
          </x15:c>
        </x15:pivotRow>
        <x15:pivotRow count="1">
          <x15:c>
            <x15:v>17362.5</x15:v>
          </x15:c>
        </x15:pivotRow>
        <x15:pivotRow count="1">
          <x15:c>
            <x15:v>274319.8</x15:v>
          </x15:c>
        </x15:pivotRow>
        <x15:pivotRow count="1">
          <x15:c>
            <x15:v>31248</x15:v>
          </x15:c>
        </x15:pivotRow>
        <x15:pivotRow count="1">
          <x15:c>
            <x15:v>16866.199999999997</x15:v>
          </x15:c>
        </x15:pivotRow>
        <x15:pivotRow count="1">
          <x15:c>
            <x15:v>1166.54</x15:v>
          </x15:c>
        </x15:pivotRow>
        <x15:pivotRow count="1">
          <x15:c>
            <x15:v>594198.90000000014</x15:v>
          </x15:c>
        </x15:pivotRow>
        <x15:pivotRow count="1">
          <x15:c>
            <x15:v>3657.2999999999997</x15:v>
          </x15:c>
        </x15:pivotRow>
        <x15:pivotRow count="1">
          <x15:c>
            <x15:v>19075</x15:v>
          </x15:c>
        </x15:pivotRow>
        <x15:pivotRow count="1">
          <x15:c>
            <x15:v>124913.31</x15:v>
          </x15:c>
        </x15:pivotRow>
        <x15:pivotRow count="1">
          <x15:c>
            <x15:v>412845.5</x15:v>
          </x15:c>
        </x15:pivotRow>
        <x15:pivotRow count="1">
          <x15:c>
            <x15:v>1284.08</x15:v>
          </x15:c>
        </x15:pivotRow>
        <x15:pivotRow count="1">
          <x15:c>
            <x15:v>25773</x15:v>
          </x15:c>
        </x15:pivotRow>
        <x15:pivotRow count="1">
          <x15:c>
            <x15:v>90657.1</x15:v>
          </x15:c>
        </x15:pivotRow>
        <x15:pivotRow count="1">
          <x15:c>
            <x15:v>2436</x15:v>
          </x15:c>
        </x15:pivotRow>
        <x15:pivotRow count="1">
          <x15:c>
            <x15:v>20375.800000000003</x15:v>
          </x15:c>
        </x15:pivotRow>
        <x15:pivotRow count="1">
          <x15:c>
            <x15:v>3902881.4400000009</x15:v>
          </x15:c>
        </x15:pivotRow>
        <x15:pivotRow count="1">
          <x15:c>
            <x15:v>29232.6</x15:v>
          </x15:c>
        </x15:pivotRow>
        <x15:pivotRow count="1">
          <x15:c>
            <x15:v>536981.29999999993</x15:v>
          </x15:c>
        </x15:pivotRow>
        <x15:pivotRow count="1">
          <x15:c>
            <x15:v>427941.63</x15:v>
          </x15:c>
        </x15:pivotRow>
        <x15:pivotRow count="1">
          <x15:c>
            <x15:v>5187</x15:v>
          </x15:c>
        </x15:pivotRow>
        <x15:pivotRow count="1">
          <x15:c>
            <x15:v>8263.9</x15:v>
          </x15:c>
        </x15:pivotRow>
        <x15:pivotRow count="1">
          <x15:c>
            <x15:v>9683.4000000000015</x15:v>
          </x15:c>
        </x15:pivotRow>
        <x15:pivotRow count="1">
          <x15:c>
            <x15:v>839726.9800000001</x15:v>
          </x15:c>
        </x15:pivotRow>
        <x15:pivotRow count="1">
          <x15:c>
            <x15:v>8976</x15:v>
          </x15:c>
        </x15:pivotRow>
        <x15:pivotRow count="1">
          <x15:c>
            <x15:v>41311.200000000004</x15:v>
          </x15:c>
        </x15:pivotRow>
        <x15:pivotRow count="1">
          <x15:c>
            <x15:v>9288.7999999999993</x15:v>
          </x15:c>
        </x15:pivotRow>
        <x15:pivotRow count="1">
          <x15:c>
            <x15:v>244924.19999999998</x15:v>
          </x15:c>
        </x15:pivotRow>
        <x15:pivotRow count="1">
          <x15:c>
            <x15:v>3404</x15:v>
          </x15:c>
        </x15:pivotRow>
        <x15:pivotRow count="1">
          <x15:c>
            <x15:v>5530</x15:v>
          </x15:c>
        </x15:pivotRow>
        <x15:pivotRow count="1">
          <x15:c>
            <x15:v>96544.2</x15:v>
          </x15:c>
        </x15:pivotRow>
        <x15:pivotRow count="1">
          <x15:c>
            <x15:v>6280.8</x15:v>
          </x15:c>
        </x15:pivotRow>
        <x15:pivotRow count="1">
          <x15:c>
            <x15:v>1117659.21</x15:v>
          </x15:c>
        </x15:pivotRow>
        <x15:pivotRow count="1">
          <x15:c>
            <x15:v>77490.73</x15:v>
          </x15:c>
        </x15:pivotRow>
        <x15:pivotRow count="1">
          <x15:c>
            <x15:v>8600.2000000000007</x15:v>
          </x15:c>
        </x15:pivotRow>
        <x15:pivotRow count="1">
          <x15:c>
            <x15:v>2636.2000000000003</x15:v>
          </x15:c>
        </x15:pivotRow>
        <x15:pivotRow count="1">
          <x15:c>
            <x15:v>97177.08</x15:v>
          </x15:c>
        </x15:pivotRow>
        <x15:pivotRow count="1">
          <x15:c>
            <x15:v>3456</x15:v>
          </x15:c>
        </x15:pivotRow>
        <x15:pivotRow count="1">
          <x15:c>
            <x15:v>258384.7</x15:v>
          </x15:c>
        </x15:pivotRow>
        <x15:pivotRow count="1">
          <x15:c>
            <x15:v>8030564.8000000035</x15:v>
          </x15:c>
        </x15:pivotRow>
        <x15:pivotRow count="1">
          <x15:c>
            <x15:v>2670.2000000000003</x15:v>
          </x15:c>
        </x15:pivotRow>
        <x15:pivotRow count="1">
          <x15:c>
            <x15:v>68807.759999999995</x15:v>
          </x15:c>
        </x15:pivotRow>
        <x15:pivotRow count="1">
          <x15:c>
            <x15:v>265679.40000000002</x15:v>
          </x15:c>
        </x15:pivotRow>
        <x15:pivotRow count="1">
          <x15:c>
            <x15:v>5243</x15:v>
          </x15:c>
        </x15:pivotRow>
        <x15:pivotRow count="1">
          <x15:c>
            <x15:v>5733</x15:v>
          </x15:c>
        </x15:pivotRow>
        <x15:pivotRow count="1">
          <x15:c>
            <x15:v>4525.42</x15:v>
          </x15:c>
        </x15:pivotRow>
        <x15:pivotRow count="1">
          <x15:c>
            <x15:v>209969.11000000002</x15:v>
          </x15:c>
        </x15:pivotRow>
        <x15:pivotRow count="1">
          <x15:c>
            <x15:v>28696</x15:v>
          </x15:c>
        </x15:pivotRow>
        <x15:pivotRow count="1">
          <x15:c>
            <x15:v>45367.5</x15:v>
          </x15:c>
        </x15:pivotRow>
        <x15:pivotRow count="1">
          <x15:c>
            <x15:v>58917.600000000006</x15:v>
          </x15:c>
        </x15:pivotRow>
        <x15:pivotRow count="1">
          <x15:c>
            <x15:v>182070</x15:v>
          </x15:c>
        </x15:pivotRow>
        <x15:pivotRow count="1">
          <x15:c>
            <x15:v>43276</x15:v>
          </x15:c>
        </x15:pivotRow>
        <x15:pivotRow count="1">
          <x15:c>
            <x15:v>26726.799999999999</x15:v>
          </x15:c>
        </x15:pivotRow>
        <x15:pivotRow count="1">
          <x15:c>
            <x15:v>15988878.349999998</x15:v>
          </x15:c>
        </x15:pivotRow>
        <x15:pivotRow count="1">
          <x15:c>
            <x15:v>207854.42</x15:v>
          </x15:c>
        </x15:pivotRow>
        <x15:pivotRow count="1">
          <x15:c>
            <x15:v>2467.6</x15:v>
          </x15:c>
        </x15:pivotRow>
        <x15:pivotRow count="1">
          <x15:c>
            <x15:v>4618</x15:v>
          </x15:c>
        </x15:pivotRow>
        <x15:pivotRow count="1">
          <x15:c>
            <x15:v>15041.5</x15:v>
          </x15:c>
        </x15:pivotRow>
        <x15:pivotRow count="1">
          <x15:c>
            <x15:v>1672</x15:v>
          </x15:c>
        </x15:pivotRow>
        <x15:pivotRow count="1">
          <x15:c>
            <x15:v>10108</x15:v>
          </x15:c>
        </x15:pivotRow>
        <x15:pivotRow count="1">
          <x15:c>
            <x15:v>5908.03</x15:v>
          </x15:c>
        </x15:pivotRow>
        <x15:pivotRow count="1">
          <x15:c>
            <x15:v>20104</x15:v>
          </x15:c>
        </x15:pivotRow>
        <x15:pivotRow count="1">
          <x15:c>
            <x15:v>16913.8</x15:v>
          </x15:c>
        </x15:pivotRow>
        <x15:pivotRow count="1">
          <x15:c>
            <x15:v>1330</x15:v>
          </x15:c>
        </x15:pivotRow>
        <x15:pivotRow count="1">
          <x15:c>
            <x15:v>160268.38</x15:v>
          </x15:c>
        </x15:pivotRow>
        <x15:pivotRow count="1">
          <x15:c>
            <x15:v>396855</x15:v>
          </x15:c>
        </x15:pivotRow>
        <x15:pivotRow count="1">
          <x15:c>
            <x15:v>19875</x15:v>
          </x15:c>
        </x15:pivotRow>
        <x15:pivotRow count="1">
          <x15:c>
            <x15:v>1832</x15:v>
          </x15:c>
        </x15:pivotRow>
        <x15:pivotRow count="1">
          <x15:c>
            <x15:v>25336</x15:v>
          </x15:c>
        </x15:pivotRow>
        <x15:pivotRow count="1">
          <x15:c>
            <x15:v>1759.5</x15:v>
          </x15:c>
        </x15:pivotRow>
        <x15:pivotRow count="1">
          <x15:c>
            <x15:v>4528.5</x15:v>
          </x15:c>
        </x15:pivotRow>
        <x15:pivotRow count="1">
          <x15:c>
            <x15:v>115461.79999999999</x15:v>
          </x15:c>
        </x15:pivotRow>
        <x15:pivotRow count="1">
          <x15:c>
            <x15:v>517983</x15:v>
          </x15:c>
        </x15:pivotRow>
        <x15:pivotRow count="1">
          <x15:c>
            <x15:v>11745</x15:v>
          </x15:c>
        </x15:pivotRow>
        <x15:pivotRow count="1">
          <x15:c>
            <x15:v>18314.589999999997</x15:v>
          </x15:c>
        </x15:pivotRow>
        <x15:pivotRow count="1">
          <x15:c>
            <x15:v>1744</x15:v>
          </x15:c>
        </x15:pivotRow>
        <x15:pivotRow count="1">
          <x15:c>
            <x15:v>152301.20000000001</x15:v>
          </x15:c>
        </x15:pivotRow>
        <x15:pivotRow count="1">
          <x15:c>
            <x15:v>41006</x15:v>
          </x15:c>
        </x15:pivotRow>
        <x15:pivotRow count="1">
          <x15:c>
            <x15:v>13800</x15:v>
          </x15:c>
        </x15:pivotRow>
        <x15:pivotRow count="1">
          <x15:c>
            <x15:v>3619</x15:v>
          </x15:c>
        </x15:pivotRow>
        <x15:pivotRow count="1">
          <x15:c>
            <x15:v>1025467.44</x15:v>
          </x15:c>
        </x15:pivotRow>
        <x15:pivotRow count="1">
          <x15:c>
            <x15:v>36000</x15:v>
          </x15:c>
        </x15:pivotRow>
        <x15:pivotRow count="1">
          <x15:c>
            <x15:v>4059.6</x15:v>
          </x15:c>
        </x15:pivotRow>
        <x15:pivotRow count="1">
          <x15:c>
            <x15:v>3347.3999999999996</x15:v>
          </x15:c>
        </x15:pivotRow>
        <x15:pivotRow count="1">
          <x15:c>
            <x15:v>172298.5</x15:v>
          </x15:c>
        </x15:pivotRow>
        <x15:pivotRow count="1">
          <x15:c>
            <x15:v>59985</x15:v>
          </x15:c>
        </x15:pivotRow>
        <x15:pivotRow count="1">
          <x15:c>
            <x15:v>51364.6</x15:v>
          </x15:c>
        </x15:pivotRow>
        <x15:pivotRow count="1">
          <x15:c>
            <x15:v>15006.199999999999</x15:v>
          </x15:c>
        </x15:pivotRow>
        <x15:pivotRow count="1">
          <x15:c>
            <x15:v>6361.7</x15:v>
          </x15:c>
        </x15:pivotRow>
        <x15:pivotRow count="1">
          <x15:c>
            <x15:v>7667.2</x15:v>
          </x15:c>
        </x15:pivotRow>
        <x15:pivotRow count="1">
          <x15:c>
            <x15:v>7456</x15:v>
          </x15:c>
        </x15:pivotRow>
        <x15:pivotRow count="1">
          <x15:c>
            <x15:v>215223.3</x15:v>
          </x15:c>
        </x15:pivotRow>
        <x15:pivotRow count="1">
          <x15:c>
            <x15:v>3171854.8</x15:v>
          </x15:c>
        </x15:pivotRow>
        <x15:pivotRow count="1">
          <x15:c>
            <x15:v>18231.189999999999</x15:v>
          </x15:c>
        </x15:pivotRow>
        <x15:pivotRow count="1">
          <x15:c>
            <x15:v>6392</x15:v>
          </x15:c>
        </x15:pivotRow>
        <x15:pivotRow count="1">
          <x15:c>
            <x15:v>119202.21</x15:v>
          </x15:c>
        </x15:pivotRow>
        <x15:pivotRow count="1">
          <x15:c>
            <x15:v>4922379.8600000003</x15:v>
          </x15:c>
        </x15:pivotRow>
        <x15:pivotRow count="1">
          <x15:c>
            <x15:v>3074</x15:v>
          </x15:c>
        </x15:pivotRow>
        <x15:pivotRow count="1">
          <x15:c>
            <x15:v>4482</x15:v>
          </x15:c>
        </x15:pivotRow>
        <x15:pivotRow count="1">
          <x15:c>
            <x15:v>51834.400000000001</x15:v>
          </x15:c>
        </x15:pivotRow>
        <x15:pivotRow count="1">
          <x15:c>
            <x15:v>18427.2</x15:v>
          </x15:c>
        </x15:pivotRow>
        <x15:pivotRow count="1">
          <x15:c>
            <x15:v>16514</x15:v>
          </x15:c>
        </x15:pivotRow>
        <x15:pivotRow count="1">
          <x15:c>
            <x15:v>6557</x15:v>
          </x15:c>
        </x15:pivotRow>
        <x15:pivotRow count="1">
          <x15:c>
            <x15:v>2244</x15:v>
          </x15:c>
        </x15:pivotRow>
        <x15:pivotRow count="1">
          <x15:c>
            <x15:v>75640.820000000007</x15:v>
          </x15:c>
        </x15:pivotRow>
        <x15:pivotRow count="1">
          <x15:c>
            <x15:v>4164.8</x15:v>
          </x15:c>
        </x15:pivotRow>
        <x15:pivotRow count="1">
          <x15:c>
            <x15:v>21657.599999999999</x15:v>
          </x15:c>
        </x15:pivotRow>
        <x15:pivotRow count="1">
          <x15:c>
            <x15:v>6153</x15:v>
          </x15:c>
        </x15:pivotRow>
        <x15:pivotRow count="1">
          <x15:c>
            <x15:v>472010</x15:v>
          </x15:c>
        </x15:pivotRow>
        <x15:pivotRow count="1">
          <x15:c>
            <x15:v>3693.5</x15:v>
          </x15:c>
        </x15:pivotRow>
        <x15:pivotRow count="1">
          <x15:c>
            <x15:v>8057.5</x15:v>
          </x15:c>
        </x15:pivotRow>
        <x15:pivotRow count="1">
          <x15:c>
            <x15:v>67491.399999999994</x15:v>
          </x15:c>
        </x15:pivotRow>
        <x15:pivotRow count="1">
          <x15:c>
            <x15:v>9240</x15:v>
          </x15:c>
        </x15:pivotRow>
        <x15:pivotRow count="1">
          <x15:c>
            <x15:v>39400.499999999993</x15:v>
          </x15:c>
        </x15:pivotRow>
        <x15:pivotRow count="1">
          <x15:c>
            <x15:v>1787.5</x15:v>
          </x15:c>
        </x15:pivotRow>
        <x15:pivotRow count="1">
          <x15:c>
            <x15:v>322759.71000000002</x15:v>
          </x15:c>
        </x15:pivotRow>
        <x15:pivotRow count="1">
          <x15:c>
            <x15:v>72968.42</x15:v>
          </x15:c>
        </x15:pivotRow>
        <x15:pivotRow count="1">
          <x15:c>
            <x15:v>5865</x15:v>
          </x15:c>
        </x15:pivotRow>
        <x15:pivotRow count="1">
          <x15:c>
            <x15:v>8120</x15:v>
          </x15:c>
        </x15:pivotRow>
        <x15:pivotRow count="1">
          <x15:c>
            <x15:v>3003</x15:v>
          </x15:c>
        </x15:pivotRow>
        <x15:pivotRow count="1">
          <x15:c>
            <x15:v>1424.5</x15:v>
          </x15:c>
        </x15:pivotRow>
        <x15:pivotRow count="1">
          <x15:c>
            <x15:v>418.70000000000005</x15:v>
          </x15:c>
        </x15:pivotRow>
        <x15:pivotRow count="1">
          <x15:c>
            <x15:v>139829.20000000001</x15:v>
          </x15:c>
        </x15:pivotRow>
        <x15:pivotRow count="1">
          <x15:c>
            <x15:v>17198</x15:v>
          </x15:c>
        </x15:pivotRow>
        <x15:pivotRow count="1">
          <x15:c>
            <x15:v>31129.8</x15:v>
          </x15:c>
        </x15:pivotRow>
        <x15:pivotRow count="1">
          <x15:c>
            <x15:v>36098</x15:v>
          </x15:c>
        </x15:pivotRow>
        <x15:pivotRow count="1">
          <x15:c>
            <x15:v>204060.9</x15:v>
          </x15:c>
        </x15:pivotRow>
        <x15:pivotRow count="1">
          <x15:c>
            <x15:v>3944</x15:v>
          </x15:c>
        </x15:pivotRow>
        <x15:pivotRow count="1">
          <x15:c>
            <x15:v>10457.199999999999</x15:v>
          </x15:c>
        </x15:pivotRow>
        <x15:pivotRow count="1">
          <x15:c>
            <x15:v>34905.050000000003</x15:v>
          </x15:c>
        </x15:pivotRow>
        <x15:pivotRow count="1">
          <x15:c>
            <x15:v>423040.43999999994</x15:v>
          </x15:c>
        </x15:pivotRow>
        <x15:pivotRow count="1">
          <x15:c>
            <x15:v>2123.8199999999997</x15:v>
          </x15:c>
        </x15:pivotRow>
        <x15:pivotRow count="1">
          <x15:c>
            <x15:v>1746.5</x15:v>
          </x15:c>
        </x15:pivotRow>
        <x15:pivotRow count="1">
          <x15:c>
            <x15:v>52601.4</x15:v>
          </x15:c>
        </x15:pivotRow>
        <x15:pivotRow count="1">
          <x15:c>
            <x15:v>3278</x15:v>
          </x15:c>
        </x15:pivotRow>
        <x15:pivotRow count="1">
          <x15:c>
            <x15:v>1241.27</x15:v>
          </x15:c>
        </x15:pivotRow>
        <x15:pivotRow count="1">
          <x15:c>
            <x15:v>68208</x15:v>
          </x15:c>
        </x15:pivotRow>
        <x15:pivotRow count="1">
          <x15:c>
            <x15:v>2400</x15:v>
          </x15:c>
        </x15:pivotRow>
        <x15:pivotRow count="1">
          <x15:c>
            <x15:v>238641.69999999998</x15:v>
          </x15:c>
        </x15:pivotRow>
        <x15:pivotRow count="1">
          <x15:c>
            <x15:v>1920</x15:v>
          </x15:c>
        </x15:pivotRow>
        <x15:pivotRow count="1">
          <x15:c>
            <x15:v>990296.48</x15:v>
          </x15:c>
        </x15:pivotRow>
        <x15:pivotRow count="1">
          <x15:c>
            <x15:v>270516.8</x15:v>
          </x15:c>
        </x15:pivotRow>
        <x15:pivotRow count="1">
          <x15:c>
            <x15:v>2442.8000000000002</x15:v>
          </x15:c>
        </x15:pivotRow>
        <x15:pivotRow count="1">
          <x15:c>
            <x15:v>12288.779999999999</x15:v>
          </x15:c>
        </x15:pivotRow>
        <x15:pivotRow count="1">
          <x15:c>
            <x15:v>16732</x15:v>
          </x15:c>
        </x15:pivotRow>
        <x15:pivotRow count="1">
          <x15:c>
            <x15:v>5510</x15:v>
          </x15:c>
        </x15:pivotRow>
        <x15:pivotRow count="1">
          <x15:c>
            <x15:v>1708.1999999999998</x15:v>
          </x15:c>
        </x15:pivotRow>
        <x15:pivotRow count="1">
          <x15:c>
            <x15:v>17480.599999999999</x15:v>
          </x15:c>
        </x15:pivotRow>
        <x15:pivotRow count="1">
          <x15:c>
            <x15:v>4606</x15:v>
          </x15:c>
        </x15:pivotRow>
        <x15:pivotRow count="1">
          <x15:c>
            <x15:v>8908.7999999999993</x15:v>
          </x15:c>
        </x15:pivotRow>
        <x15:pivotRow count="1">
          <x15:c>
            <x15:v>203916.1</x15:v>
          </x15:c>
        </x15:pivotRow>
        <x15:pivotRow count="1">
          <x15:c>
            <x15:v>3391670.8199999994</x15:v>
          </x15:c>
        </x15:pivotRow>
        <x15:pivotRow count="1">
          <x15:c>
            <x15:v>89819.599999999991</x15:v>
          </x15:c>
        </x15:pivotRow>
        <x15:pivotRow count="1">
          <x15:c>
            <x15:v>14405</x15:v>
          </x15:c>
        </x15:pivotRow>
        <x15:pivotRow count="1">
          <x15:c>
            <x15:v>17196.899999999998</x15:v>
          </x15:c>
        </x15:pivotRow>
        <x15:pivotRow count="1">
          <x15:c>
            <x15:v>3167.2</x15:v>
          </x15:c>
        </x15:pivotRow>
        <x15:pivotRow count="1">
          <x15:c>
            <x15:v>26755.4</x15:v>
          </x15:c>
        </x15:pivotRow>
        <x15:pivotRow count="1">
          <x15:c>
            <x15:v>4696</x15:v>
          </x15:c>
        </x15:pivotRow>
        <x15:pivotRow count="1">
          <x15:c>
            <x15:v>21523.3</x15:v>
          </x15:c>
        </x15:pivotRow>
        <x15:pivotRow count="1">
          <x15:c>
            <x15:v>1281908</x15:v>
          </x15:c>
        </x15:pivotRow>
        <x15:pivotRow count="1">
          <x15:c>
            <x15:v>527685.5</x15:v>
          </x15:c>
        </x15:pivotRow>
        <x15:pivotRow count="1">
          <x15:c>
            <x15:v>5227.2</x15:v>
          </x15:c>
        </x15:pivotRow>
        <x15:pivotRow count="1">
          <x15:c>
            <x15:v>132090</x15:v>
          </x15:c>
        </x15:pivotRow>
        <x15:pivotRow count="1">
          <x15:c>
            <x15:v>7668</x15:v>
          </x15:c>
        </x15:pivotRow>
        <x15:pivotRow count="1">
          <x15:c>
            <x15:v>35048.199999999997</x15:v>
          </x15:c>
        </x15:pivotRow>
        <x15:pivotRow count="1">
          <x15:c>
            <x15:v>96522</x15:v>
          </x15:c>
        </x15:pivotRow>
        <x15:pivotRow count="1">
          <x15:c>
            <x15:v>179512.24</x15:v>
          </x15:c>
        </x15:pivotRow>
        <x15:pivotRow count="1">
          <x15:c>
            <x15:v>1010147.7</x15:v>
          </x15:c>
        </x15:pivotRow>
        <x15:pivotRow count="1">
          <x15:c>
            <x15:v>6450</x15:v>
          </x15:c>
        </x15:pivotRow>
        <x15:pivotRow count="1">
          <x15:c>
            <x15:v>59153.9</x15:v>
          </x15:c>
        </x15:pivotRow>
        <x15:pivotRow count="1">
          <x15:c>
            <x15:v>18190.8</x15:v>
          </x15:c>
        </x15:pivotRow>
        <x15:pivotRow count="1">
          <x15:c>
            <x15:v>35217</x15:v>
          </x15:c>
        </x15:pivotRow>
        <x15:pivotRow count="1">
          <x15:c>
            <x15:v>116814.05</x15:v>
          </x15:c>
        </x15:pivotRow>
        <x15:pivotRow count="1">
          <x15:c>
            <x15:v>102111.4</x15:v>
          </x15:c>
        </x15:pivotRow>
        <x15:pivotRow count="1">
          <x15:c>
            <x15:v>413777.7</x15:v>
          </x15:c>
        </x15:pivotRow>
        <x15:pivotRow count="1">
          <x15:c>
            <x15:v>7370.4</x15:v>
          </x15:c>
        </x15:pivotRow>
        <x15:pivotRow count="1">
          <x15:c>
            <x15:v>455837.40999999992</x15:v>
          </x15:c>
        </x15:pivotRow>
        <x15:pivotRow count="1">
          <x15:c>
            <x15:v>618894.65000000014</x15:v>
          </x15:c>
        </x15:pivotRow>
        <x15:pivotRow count="1">
          <x15:c>
            <x15:v>4360163.0000000009</x15:v>
          </x15:c>
        </x15:pivotRow>
        <x15:pivotRow count="1">
          <x15:c>
            <x15:v>110277.6</x15:v>
          </x15:c>
        </x15:pivotRow>
        <x15:pivotRow count="1">
          <x15:c>
            <x15:v>32591</x15:v>
          </x15:c>
        </x15:pivotRow>
        <x15:pivotRow count="1">
          <x15:c>
            <x15:v>139898</x15:v>
          </x15:c>
        </x15:pivotRow>
        <x15:pivotRow count="1">
          <x15:c>
            <x15:v>61571.599999999991</x15:v>
          </x15:c>
        </x15:pivotRow>
        <x15:pivotRow count="1">
          <x15:c>
            <x15:v>63917.899999999994</x15:v>
          </x15:c>
        </x15:pivotRow>
        <x15:pivotRow count="1">
          <x15:c>
            <x15:v>1193907.2999999998</x15:v>
          </x15:c>
        </x15:pivotRow>
        <x15:pivotRow count="1">
          <x15:c>
            <x15:v>80464.59</x15:v>
          </x15:c>
        </x15:pivotRow>
        <x15:pivotRow count="1">
          <x15:c>
            <x15:v>1310108.5999999999</x15:v>
          </x15:c>
        </x15:pivotRow>
        <x15:pivotRow count="1">
          <x15:c>
            <x15:v>62216.4</x15:v>
          </x15:c>
        </x15:pivotRow>
        <x15:pivotRow count="1">
          <x15:c>
            <x15:v>3366</x15:v>
          </x15:c>
        </x15:pivotRow>
        <x15:pivotRow count="1">
          <x15:c>
            <x15:v>61361.03</x15:v>
          </x15:c>
        </x15:pivotRow>
        <x15:pivotRow count="1">
          <x15:c>
            <x15:v>14504</x15:v>
          </x15:c>
        </x15:pivotRow>
        <x15:pivotRow count="1">
          <x15:c>
            <x15:v>81809</x15:v>
          </x15:c>
        </x15:pivotRow>
        <x15:pivotRow count="1">
          <x15:c>
            <x15:v>21118.800000000003</x15:v>
          </x15:c>
        </x15:pivotRow>
        <x15:pivotRow count="1">
          <x15:c>
            <x15:v>82963.099999999991</x15:v>
          </x15:c>
        </x15:pivotRow>
        <x15:pivotRow count="1">
          <x15:c>
            <x15:v>14865.739999999998</x15:v>
          </x15:c>
        </x15:pivotRow>
        <x15:pivotRow count="1">
          <x15:c>
            <x15:v>10436.5</x15:v>
          </x15:c>
        </x15:pivotRow>
        <x15:pivotRow count="1">
          <x15:c>
            <x15:v>45383.200000000004</x15:v>
          </x15:c>
        </x15:pivotRow>
        <x15:pivotRow count="1">
          <x15:c>
            <x15:v>11360.2</x15:v>
          </x15:c>
        </x15:pivotRow>
        <x15:pivotRow count="1">
          <x15:c>
            <x15:v>7112</x15:v>
          </x15:c>
        </x15:pivotRow>
        <x15:pivotRow count="1">
          <x15:c>
            <x15:v>27544</x15:v>
          </x15:c>
        </x15:pivotRow>
        <x15:pivotRow count="1">
          <x15:c>
            <x15:v>69841.8</x15:v>
          </x15:c>
        </x15:pivotRow>
        <x15:pivotRow count="1">
          <x15:c>
            <x15:v>19561.5</x15:v>
          </x15:c>
        </x15:pivotRow>
        <x15:pivotRow count="1">
          <x15:c>
            <x15:v>10585273.940000001</x15:v>
          </x15:c>
        </x15:pivotRow>
        <x15:pivotRow count="1">
          <x15:c>
            <x15:v>2510835.0800000005</x15:v>
          </x15:c>
        </x15:pivotRow>
        <x15:pivotRow count="1">
          <x15:c>
            <x15:v>146099.77000000002</x15:v>
          </x15:c>
        </x15:pivotRow>
        <x15:pivotRow count="1">
          <x15:c>
            <x15:v>188767.8</x15:v>
          </x15:c>
        </x15:pivotRow>
        <x15:pivotRow count="1">
          <x15:c>
            <x15:v>1287</x15:v>
          </x15:c>
        </x15:pivotRow>
        <x15:pivotRow count="1">
          <x15:c>
            <x15:v>5147.0999999999995</x15:v>
          </x15:c>
        </x15:pivotRow>
        <x15:pivotRow count="1">
          <x15:c>
            <x15:v>2570.4</x15:v>
          </x15:c>
        </x15:pivotRow>
        <x15:pivotRow count="1">
          <x15:c>
            <x15:v>54560</x15:v>
          </x15:c>
        </x15:pivotRow>
        <x15:pivotRow count="1">
          <x15:c>
            <x15:v>3299.8</x15:v>
          </x15:c>
        </x15:pivotRow>
        <x15:pivotRow count="1">
          <x15:c>
            <x15:v>3668</x15:v>
          </x15:c>
        </x15:pivotRow>
        <x15:pivotRow count="1">
          <x15:c>
            <x15:v>3667</x15:v>
          </x15:c>
        </x15:pivotRow>
        <x15:pivotRow count="1">
          <x15:c>
            <x15:v>9781.2999999999993</x15:v>
          </x15:c>
        </x15:pivotRow>
        <x15:pivotRow count="1">
          <x15:c>
            <x15:v>1247</x15:v>
          </x15:c>
        </x15:pivotRow>
        <x15:pivotRow count="1">
          <x15:c>
            <x15:v>45243</x15:v>
          </x15:c>
        </x15:pivotRow>
        <x15:pivotRow count="1">
          <x15:c>
            <x15:v>28912.5</x15:v>
          </x15:c>
        </x15:pivotRow>
        <x15:pivotRow count="1">
          <x15:c>
            <x15:v>79016.399999999994</x15:v>
          </x15:c>
        </x15:pivotRow>
        <x15:pivotRow count="1">
          <x15:c>
            <x15:v>4336.4000000000005</x15:v>
          </x15:c>
        </x15:pivotRow>
        <x15:pivotRow count="1">
          <x15:c>
            <x15:v>17208.099999999999</x15:v>
          </x15:c>
        </x15:pivotRow>
        <x15:pivotRow count="1">
          <x15:c>
            <x15:v>838602</x15:v>
          </x15:c>
        </x15:pivotRow>
        <x15:pivotRow count="1">
          <x15:c>
            <x15:v>889776.1</x15:v>
          </x15:c>
        </x15:pivotRow>
        <x15:pivotRow count="1">
          <x15:c>
            <x15:v>35510.400000000001</x15:v>
          </x15:c>
        </x15:pivotRow>
        <x15:pivotRow count="1">
          <x15:c>
            <x15:v>57400.27</x15:v>
          </x15:c>
        </x15:pivotRow>
        <x15:pivotRow count="1">
          <x15:c>
            <x15:v>5936.4000000000005</x15:v>
          </x15:c>
        </x15:pivotRow>
        <x15:pivotRow count="1">
          <x15:c>
            <x15:v>2592.9</x15:v>
          </x15:c>
        </x15:pivotRow>
        <x15:pivotRow count="1">
          <x15:c>
            <x15:v>36380</x15:v>
          </x15:c>
        </x15:pivotRow>
        <x15:pivotRow count="1">
          <x15:c>
            <x15:v>3161.6</x15:v>
          </x15:c>
        </x15:pivotRow>
        <x15:pivotRow count="1">
          <x15:c>
            <x15:v>6076</x15:v>
          </x15:c>
        </x15:pivotRow>
        <x15:pivotRow count="1">
          <x15:c>
            <x15:v>5292</x15:v>
          </x15:c>
        </x15:pivotRow>
        <x15:pivotRow count="1">
          <x15:c>
            <x15:v>35295.839999999997</x15:v>
          </x15:c>
        </x15:pivotRow>
        <x15:pivotRow count="1">
          <x15:c>
            <x15:v>9017189.4099999964</x15:v>
          </x15:c>
        </x15:pivotRow>
        <x15:pivotRow count="1">
          <x15:c>
            <x15:v>15609</x15:v>
          </x15:c>
        </x15:pivotRow>
        <x15:pivotRow count="1">
          <x15:c>
            <x15:v>72287.100000000006</x15:v>
          </x15:c>
        </x15:pivotRow>
        <x15:pivotRow count="1">
          <x15:c>
            <x15:v>88443</x15:v>
          </x15:c>
        </x15:pivotRow>
        <x15:pivotRow count="1">
          <x15:c>
            <x15:v>3750</x15:v>
          </x15:c>
        </x15:pivotRow>
        <x15:pivotRow count="1">
          <x15:c>
            <x15:v>2178</x15:v>
          </x15:c>
        </x15:pivotRow>
        <x15:pivotRow count="1">
          <x15:c>
            <x15:v>20229.3</x15:v>
          </x15:c>
        </x15:pivotRow>
        <x15:pivotRow count="1">
          <x15:c>
            <x15:v>14980</x15:v>
          </x15:c>
        </x15:pivotRow>
        <x15:pivotRow count="1">
          <x15:c>
            <x15:v>46240</x15:v>
          </x15:c>
        </x15:pivotRow>
        <x15:pivotRow count="1">
          <x15:c>
            <x15:v>20838</x15:v>
          </x15:c>
        </x15:pivotRow>
        <x15:pivotRow count="1">
          <x15:c>
            <x15:v>3052</x15:v>
          </x15:c>
        </x15:pivotRow>
        <x15:pivotRow count="1">
          <x15:c>
            <x15:v>31198.400000000001</x15:v>
          </x15:c>
        </x15:pivotRow>
        <x15:pivotRow count="1">
          <x15:c>
            <x15:v>17612</x15:v>
          </x15:c>
        </x15:pivotRow>
        <x15:pivotRow count="1">
          <x15:c>
            <x15:v>3510</x15:v>
          </x15:c>
        </x15:pivotRow>
        <x15:pivotRow count="1">
          <x15:c>
            <x15:v>1664.3999999999999</x15:v>
          </x15:c>
        </x15:pivotRow>
        <x15:pivotRow count="1">
          <x15:c>
            <x15:v>9299.66</x15:v>
          </x15:c>
        </x15:pivotRow>
        <x15:pivotRow count="1">
          <x15:c>
            <x15:v>373548</x15:v>
          </x15:c>
        </x15:pivotRow>
        <x15:pivotRow count="1">
          <x15:c>
            <x15:v>10728.5</x15:v>
          </x15:c>
        </x15:pivotRow>
        <x15:pivotRow count="1">
          <x15:c>
            <x15:v>92269.5</x15:v>
          </x15:c>
        </x15:pivotRow>
        <x15:pivotRow count="1">
          <x15:c>
            <x15:v>5382</x15:v>
          </x15:c>
        </x15:pivotRow>
        <x15:pivotRow count="1">
          <x15:c>
            <x15:v>42069.299999999996</x15:v>
          </x15:c>
        </x15:pivotRow>
        <x15:pivotRow count="1">
          <x15:c>
            <x15:v>60023.900000000009</x15:v>
          </x15:c>
        </x15:pivotRow>
        <x15:pivotRow count="1">
          <x15:c>
            <x15:v>26950.5</x15:v>
          </x15:c>
        </x15:pivotRow>
        <x15:pivotRow count="1">
          <x15:c>
            <x15:v>180108.61</x15:v>
          </x15:c>
        </x15:pivotRow>
        <x15:pivotRow count="1">
          <x15:c>
            <x15:v>14918.4</x15:v>
          </x15:c>
        </x15:pivotRow>
        <x15:pivotRow count="1">
          <x15:c>
            <x15:v>4360</x15:v>
          </x15:c>
        </x15:pivotRow>
        <x15:pivotRow count="1">
          <x15:c>
            <x15:v>42900</x15:v>
          </x15:c>
        </x15:pivotRow>
        <x15:pivotRow count="1">
          <x15:c>
            <x15:v>293046</x15:v>
          </x15:c>
        </x15:pivotRow>
        <x15:pivotRow count="1">
          <x15:c>
            <x15:v>2511</x15:v>
          </x15:c>
        </x15:pivotRow>
        <x15:pivotRow count="1">
          <x15:c>
            <x15:v>69985.799999999988</x15:v>
          </x15:c>
        </x15:pivotRow>
        <x15:pivotRow count="1">
          <x15:c>
            <x15:v>2241953.6799999997</x15:v>
          </x15:c>
        </x15:pivotRow>
        <x15:pivotRow count="1">
          <x15:c>
            <x15:v>108653.6</x15:v>
          </x15:c>
        </x15:pivotRow>
        <x15:pivotRow count="1">
          <x15:c>
            <x15:v>18955.52</x15:v>
          </x15:c>
        </x15:pivotRow>
        <x15:pivotRow count="1">
          <x15:c>
            <x15:v>4392.5</x15:v>
          </x15:c>
        </x15:pivotRow>
        <x15:pivotRow count="1">
          <x15:c>
            <x15:v>2538</x15:v>
          </x15:c>
        </x15:pivotRow>
        <x15:pivotRow count="1">
          <x15:c>
            <x15:v>8870.4</x15:v>
          </x15:c>
        </x15:pivotRow>
        <x15:pivotRow count="1">
          <x15:c>
            <x15:v>270733</x15:v>
          </x15:c>
        </x15:pivotRow>
        <x15:pivotRow count="1">
          <x15:c>
            <x15:v>1603360.6000000003</x15:v>
          </x15:c>
        </x15:pivotRow>
        <x15:pivotRow count="1">
          <x15:c>
            <x15:v>1835.3999999999999</x15:v>
          </x15:c>
        </x15:pivotRow>
        <x15:pivotRow count="1">
          <x15:c>
            <x15:v>1826</x15:v>
          </x15:c>
        </x15:pivotRow>
        <x15:pivotRow count="1">
          <x15:c>
            <x15:v>2301697</x15:v>
          </x15:c>
        </x15:pivotRow>
        <x15:pivotRow count="1">
          <x15:c>
            <x15:v>126066</x15:v>
          </x15:c>
        </x15:pivotRow>
        <x15:pivotRow count="1">
          <x15:c>
            <x15:v>19008</x15:v>
          </x15:c>
        </x15:pivotRow>
        <x15:pivotRow count="1">
          <x15:c>
            <x15:v>628077</x15:v>
          </x15:c>
        </x15:pivotRow>
        <x15:pivotRow count="1">
          <x15:c>
            <x15:v>17403.2</x15:v>
          </x15:c>
        </x15:pivotRow>
        <x15:pivotRow count="1">
          <x15:c>
            <x15:v>68271.839999999997</x15:v>
          </x15:c>
        </x15:pivotRow>
        <x15:pivotRow count="1">
          <x15:c>
            <x15:v>8417.4000000000015</x15:v>
          </x15:c>
        </x15:pivotRow>
        <x15:pivotRow count="1">
          <x15:c>
            <x15:v>15437.9</x15:v>
          </x15:c>
        </x15:pivotRow>
        <x15:pivotRow count="1">
          <x15:c>
            <x15:v>473332.96</x15:v>
          </x15:c>
        </x15:pivotRow>
        <x15:pivotRow count="1">
          <x15:c>
            <x15:v>94785.600000000006</x15:v>
          </x15:c>
        </x15:pivotRow>
        <x15:pivotRow count="1">
          <x15:c>
            <x15:v>35346</x15:v>
          </x15:c>
        </x15:pivotRow>
        <x15:pivotRow count="1">
          <x15:c>
            <x15:v>9468</x15:v>
          </x15:c>
        </x15:pivotRow>
        <x15:pivotRow count="1">
          <x15:c>
            <x15:v>818.40000000000009</x15:v>
          </x15:c>
        </x15:pivotRow>
        <x15:pivotRow count="1">
          <x15:c>
            <x15:v>11085.199999999999</x15:v>
          </x15:c>
        </x15:pivotRow>
        <x15:pivotRow count="1">
          <x15:c>
            <x15:v>6746.6</x15:v>
          </x15:c>
        </x15:pivotRow>
        <x15:pivotRow count="1">
          <x15:c>
            <x15:v>70290</x15:v>
          </x15:c>
        </x15:pivotRow>
        <x15:pivotRow count="1">
          <x15:c>
            <x15:v>25902.36</x15:v>
          </x15:c>
        </x15:pivotRow>
        <x15:pivotRow count="1">
          <x15:c>
            <x15:v>4384.8</x15:v>
          </x15:c>
        </x15:pivotRow>
        <x15:pivotRow count="1">
          <x15:c>
            <x15:v>2857.6</x15:v>
          </x15:c>
        </x15:pivotRow>
        <x15:pivotRow count="1">
          <x15:c>
            <x15:v>110675.6</x15:v>
          </x15:c>
        </x15:pivotRow>
        <x15:pivotRow count="1">
          <x15:c>
            <x15:v>1579.2</x15:v>
          </x15:c>
        </x15:pivotRow>
        <x15:pivotRow count="1">
          <x15:c>
            <x15:v>33204.1</x15:v>
          </x15:c>
        </x15:pivotRow>
        <x15:pivotRow count="1">
          <x15:c>
            <x15:v>66189.5</x15:v>
          </x15:c>
        </x15:pivotRow>
        <x15:pivotRow count="1">
          <x15:c>
            <x15:v>552110.88</x15:v>
          </x15:c>
        </x15:pivotRow>
        <x15:pivotRow count="1">
          <x15:c>
            <x15:v>25536</x15:v>
          </x15:c>
        </x15:pivotRow>
        <x15:pivotRow count="1">
          <x15:c>
            <x15:v>18199.14</x15:v>
          </x15:c>
        </x15:pivotRow>
        <x15:pivotRow count="1">
          <x15:c>
            <x15:v>165297</x15:v>
          </x15:c>
        </x15:pivotRow>
        <x15:pivotRow count="1">
          <x15:c>
            <x15:v>9975</x15:v>
          </x15:c>
        </x15:pivotRow>
        <x15:pivotRow count="1">
          <x15:c>
            <x15:v>53962.400000000001</x15:v>
          </x15:c>
        </x15:pivotRow>
        <x15:pivotRow count="1">
          <x15:c>
            <x15:v>31625</x15:v>
          </x15:c>
        </x15:pivotRow>
        <x15:pivotRow count="1">
          <x15:c>
            <x15:v>6295.5</x15:v>
          </x15:c>
        </x15:pivotRow>
        <x15:pivotRow count="1">
          <x15:c>
            <x15:v>48925.1</x15:v>
          </x15:c>
        </x15:pivotRow>
        <x15:pivotRow count="1">
          <x15:c>
            <x15:v>3572</x15:v>
          </x15:c>
        </x15:pivotRow>
        <x15:pivotRow count="1">
          <x15:c>
            <x15:v>53212.5</x15:v>
          </x15:c>
        </x15:pivotRow>
        <x15:pivotRow count="1">
          <x15:c>
            <x15:v>10649.5</x15:v>
          </x15:c>
        </x15:pivotRow>
        <x15:pivotRow count="1">
          <x15:c>
            <x15:v>119571</x15:v>
          </x15:c>
        </x15:pivotRow>
        <x15:pivotRow count="1">
          <x15:c>
            <x15:v>5290.74</x15:v>
          </x15:c>
        </x15:pivotRow>
        <x15:pivotRow count="1">
          <x15:c>
            <x15:v>19685975.98</x15:v>
          </x15:c>
        </x15:pivotRow>
        <x15:pivotRow count="1">
          <x15:c>
            <x15:v>173278.9</x15:v>
          </x15:c>
        </x15:pivotRow>
        <x15:pivotRow count="1">
          <x15:c>
            <x15:v>209180.1</x15:v>
          </x15:c>
        </x15:pivotRow>
        <x15:pivotRow count="1">
          <x15:c>
            <x15:v>4736</x15:v>
          </x15:c>
        </x15:pivotRow>
        <x15:pivotRow count="1">
          <x15:c>
            <x15:v>4150</x15:v>
          </x15:c>
        </x15:pivotRow>
        <x15:pivotRow count="1">
          <x15:c>
            <x15:v>72751.100000000006</x15:v>
          </x15:c>
        </x15:pivotRow>
        <x15:pivotRow count="1">
          <x15:c>
            <x15:v>1240.2</x15:v>
          </x15:c>
        </x15:pivotRow>
        <x15:pivotRow count="1">
          <x15:c>
            <x15:v>9625</x15:v>
          </x15:c>
        </x15:pivotRow>
        <x15:pivotRow count="1">
          <x15:c>
            <x15:v>19418.400000000001</x15:v>
          </x15:c>
        </x15:pivotRow>
        <x15:pivotRow count="1">
          <x15:c>
            <x15:v>8195</x15:v>
          </x15:c>
        </x15:pivotRow>
        <x15:pivotRow count="1">
          <x15:c>
            <x15:v>25424</x15:v>
          </x15:c>
        </x15:pivotRow>
        <x15:pivotRow count="1">
          <x15:c>
            <x15:v>2475</x15:v>
          </x15:c>
        </x15:pivotRow>
        <x15:pivotRow count="1">
          <x15:c>
            <x15:v>2944.1</x15:v>
          </x15:c>
        </x15:pivotRow>
        <x15:pivotRow count="1">
          <x15:c>
            <x15:v>117323.3</x15:v>
          </x15:c>
        </x15:pivotRow>
        <x15:pivotRow count="1">
          <x15:c>
            <x15:v>63696</x15:v>
          </x15:c>
        </x15:pivotRow>
        <x15:pivotRow count="1">
          <x15:c>
            <x15:v>7900</x15:v>
          </x15:c>
        </x15:pivotRow>
        <x15:pivotRow count="1">
          <x15:c>
            <x15:v>10759</x15:v>
          </x15:c>
        </x15:pivotRow>
        <x15:pivotRow count="1">
          <x15:c>
            <x15:v>6881912.0999999996</x15:v>
          </x15:c>
        </x15:pivotRow>
        <x15:pivotRow count="1">
          <x15:c>
            <x15:v>2667</x15:v>
          </x15:c>
        </x15:pivotRow>
        <x15:pivotRow count="1">
          <x15:c>
            <x15:v>3471</x15:v>
          </x15:c>
        </x15:pivotRow>
        <x15:pivotRow count="1">
          <x15:c>
            <x15:v>2697</x15:v>
          </x15:c>
        </x15:pivotRow>
        <x15:pivotRow count="1">
          <x15:c>
            <x15:v>190562.4</x15:v>
          </x15:c>
        </x15:pivotRow>
        <x15:pivotRow count="1">
          <x15:c>
            <x15:v>15480</x15:v>
          </x15:c>
        </x15:pivotRow>
        <x15:pivotRow count="1">
          <x15:c>
            <x15:v>40120.400000000001</x15:v>
          </x15:c>
        </x15:pivotRow>
        <x15:pivotRow count="1">
          <x15:c>
            <x15:v>1476</x15:v>
          </x15:c>
        </x15:pivotRow>
        <x15:pivotRow count="1">
          <x15:c>
            <x15:v>20340</x15:v>
          </x15:c>
        </x15:pivotRow>
        <x15:pivotRow count="1">
          <x15:c>
            <x15:v>11955.3</x15:v>
          </x15:c>
        </x15:pivotRow>
        <x15:pivotRow count="1">
          <x15:c>
            <x15:v>8811</x15:v>
          </x15:c>
        </x15:pivotRow>
        <x15:pivotRow count="1">
          <x15:c>
            <x15:v>21298.3</x15:v>
          </x15:c>
        </x15:pivotRow>
        <x15:pivotRow count="1">
          <x15:c>
            <x15:v>238781.4</x15:v>
          </x15:c>
        </x15:pivotRow>
        <x15:pivotRow count="1">
          <x15:c>
            <x15:v>132403.70000000001</x15:v>
          </x15:c>
        </x15:pivotRow>
        <x15:pivotRow count="1">
          <x15:c>
            <x15:v>4529.2</x15:v>
          </x15:c>
        </x15:pivotRow>
        <x15:pivotRow count="1">
          <x15:c>
            <x15:v>20987.010000000002</x15:v>
          </x15:c>
        </x15:pivotRow>
        <x15:pivotRow count="1">
          <x15:c>
            <x15:v>6313</x15:v>
          </x15:c>
        </x15:pivotRow>
        <x15:pivotRow count="1">
          <x15:c>
            <x15:v>20428.8</x15:v>
          </x15:c>
        </x15:pivotRow>
        <x15:pivotRow count="1">
          <x15:c>
            <x15:v>2129759.81</x15:v>
          </x15:c>
        </x15:pivotRow>
        <x15:pivotRow count="1">
          <x15:c>
            <x15:v>2962.12</x15:v>
          </x15:c>
        </x15:pivotRow>
        <x15:pivotRow count="1">
          <x15:c>
            <x15:v>958005.89999999991</x15:v>
          </x15:c>
        </x15:pivotRow>
        <x15:pivotRow count="1">
          <x15:c>
            <x15:v>5579768.3399999999</x15:v>
          </x15:c>
        </x15:pivotRow>
        <x15:pivotRow count="1">
          <x15:c>
            <x15:v>31038</x15:v>
          </x15:c>
        </x15:pivotRow>
        <x15:pivotRow count="1">
          <x15:c>
            <x15:v>45084</x15:v>
          </x15:c>
        </x15:pivotRow>
        <x15:pivotRow count="1">
          <x15:c>
            <x15:v>521628.5</x15:v>
          </x15:c>
        </x15:pivotRow>
        <x15:pivotRow count="1">
          <x15:c>
            <x15:v>1911</x15:v>
          </x15:c>
        </x15:pivotRow>
        <x15:pivotRow count="1">
          <x15:c>
            <x15:v>23504</x15:v>
          </x15:c>
        </x15:pivotRow>
        <x15:pivotRow count="1">
          <x15:c>
            <x15:v>98775.3</x15:v>
          </x15:c>
        </x15:pivotRow>
        <x15:pivotRow count="1">
          <x15:c>
            <x15:v>60108.2</x15:v>
          </x15:c>
        </x15:pivotRow>
        <x15:pivotRow count="1">
          <x15:c>
            <x15:v>83986.4</x15:v>
          </x15:c>
        </x15:pivotRow>
        <x15:pivotRow count="1">
          <x15:c>
            <x15:v>1067465.5999999999</x15:v>
          </x15:c>
        </x15:pivotRow>
        <x15:pivotRow count="1">
          <x15:c>
            <x15:v>691254.5</x15:v>
          </x15:c>
        </x15:pivotRow>
        <x15:pivotRow count="1">
          <x15:c>
            <x15:v>4876.2</x15:v>
          </x15:c>
        </x15:pivotRow>
        <x15:pivotRow count="1">
          <x15:c>
            <x15:v>5027.3999999999996</x15:v>
          </x15:c>
        </x15:pivotRow>
        <x15:pivotRow count="1">
          <x15:c>
            <x15:v>23491</x15:v>
          </x15:c>
        </x15:pivotRow>
        <x15:pivotRow count="1">
          <x15:c>
            <x15:v>167168756.9299998</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9.xml><?xml version="1.0" encoding="utf-8"?>
<pivotTableDefinition xmlns="http://schemas.openxmlformats.org/spreadsheetml/2006/main" name="PivotChartTable4" cacheId="906"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7">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v="2"/>
    </i>
    <i>
      <x/>
    </i>
    <i>
      <x v="1"/>
    </i>
    <i>
      <x v="8"/>
    </i>
    <i>
      <x v="9"/>
    </i>
    <i>
      <x v="5"/>
    </i>
    <i>
      <x v="4"/>
    </i>
    <i>
      <x v="3"/>
    </i>
    <i>
      <x v="7"/>
    </i>
    <i t="grand">
      <x/>
    </i>
  </rowItems>
  <colItems count="1">
    <i/>
  </colItems>
  <dataFields count="1">
    <dataField name="以下项目的总和:销量" fld="1" baseField="0" baseItem="0"/>
  </dataFields>
  <chartFormats count="1">
    <chartFormat chart="16" format="2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63">
        <x15:pivotRow count="1">
          <x15:c>
            <x15:v>2005952</x15:v>
          </x15:c>
        </x15:pivotRow>
        <x15:pivotRow count="1">
          <x15:c>
            <x15:v>595534</x15:v>
          </x15:c>
        </x15:pivotRow>
        <x15:pivotRow count="1">
          <x15:c>
            <x15:v>422179</x15:v>
          </x15:c>
        </x15:pivotRow>
        <x15:pivotRow count="1">
          <x15:c>
            <x15:v>321236</x15:v>
          </x15:c>
        </x15:pivotRow>
        <x15:pivotRow count="1">
          <x15:c>
            <x15:v>313403</x15:v>
          </x15:c>
        </x15:pivotRow>
        <x15:pivotRow count="1">
          <x15:c>
            <x15:v>284983</x15:v>
          </x15:c>
        </x15:pivotRow>
        <x15:pivotRow count="1">
          <x15:c>
            <x15:v>270317</x15:v>
          </x15:c>
        </x15:pivotRow>
        <x15:pivotRow count="1">
          <x15:c>
            <x15:v>192309</x15:v>
          </x15:c>
        </x15:pivotRow>
        <x15:pivotRow count="1">
          <x15:c>
            <x15:v>165077</x15:v>
          </x15:c>
        </x15:pivotRow>
        <x15:pivotRow count="1">
          <x15:c>
            <x15:v>157591</x15:v>
          </x15:c>
        </x15:pivotRow>
        <x15:pivotRow count="1">
          <x15:c>
            <x15:v>4728581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30.xml><?xml version="1.0" encoding="utf-8"?>
<pivotTableDefinition xmlns="http://schemas.openxmlformats.org/spreadsheetml/2006/main" name="数据透视表2" cacheId="793" applyNumberFormats="0" applyBorderFormats="0" applyFontFormats="0" applyPatternFormats="0" applyAlignmentFormats="0" applyWidthHeightFormats="1" dataCaption="值" tag="e63e6de0-bb0d-4527-bf7d-b14ce8060dc7" updatedVersion="5" minRefreshableVersion="3" showDrill="0" useAutoFormatting="1" subtotalHiddenItems="1" colGrandTotals="0" itemPrintTitles="1" createdVersion="5" indent="0" compact="0" compactData="0" multipleFieldFilters="0">
  <location ref="A2:D8" firstHeaderRow="0" firstDataRow="1" firstDataCol="1"/>
  <pivotFields count="4">
    <pivotField axis="axisRow" compact="0" allDrilled="1" outline="0" showAll="0" sortType="descending" defaultAttributeDrillState="1">
      <items count="6">
        <item x="0"/>
        <item x="1"/>
        <item x="2"/>
        <item x="3"/>
        <item x="4"/>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6">
    <i>
      <x v="2"/>
    </i>
    <i>
      <x v="1"/>
    </i>
    <i>
      <x v="3"/>
    </i>
    <i>
      <x/>
    </i>
    <i>
      <x v="4"/>
    </i>
    <i t="grand">
      <x/>
    </i>
  </rowItems>
  <colFields count="1">
    <field x="-2"/>
  </colFields>
  <colItems count="3">
    <i>
      <x/>
    </i>
    <i i="1">
      <x v="1"/>
    </i>
    <i i="2">
      <x v="2"/>
    </i>
  </colItems>
  <dataFields count="3">
    <dataField name="人数" fld="3" baseField="0" baseItem="1"/>
    <dataField name="销量" fld="1" baseField="0" baseItem="0"/>
    <dataField name="销售额￥" fld="2" baseField="0" baseItem="0"/>
  </dataFields>
  <formats count="6">
    <format dxfId="86">
      <pivotArea type="all" dataOnly="0" outline="0" fieldPosition="0"/>
    </format>
    <format dxfId="85">
      <pivotArea type="all" dataOnly="0" outline="0" fieldPosition="0"/>
    </format>
    <format dxfId="84">
      <pivotArea outline="0" collapsedLevelsAreSubtotals="1" fieldPosition="0"/>
    </format>
    <format dxfId="83">
      <pivotArea type="all" dataOnly="0" outline="0" fieldPosition="0"/>
    </format>
    <format dxfId="82">
      <pivotArea outline="0" collapsedLevelsAreSubtotals="1" fieldPosition="0"/>
    </format>
    <format dxfId="81">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笔单价"/>
    <pivotHierarchy dragToData="1" caption="客单价"/>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1.xml><?xml version="1.0" encoding="utf-8"?>
<pivotTableDefinition xmlns="http://schemas.openxmlformats.org/spreadsheetml/2006/main" name="数据透视表1" cacheId="790" applyNumberFormats="0" applyBorderFormats="0" applyFontFormats="0" applyPatternFormats="0" applyAlignmentFormats="0" applyWidthHeightFormats="1" dataCaption="值" tag="c83c43e0-a778-44b4-bf7e-30a26bf8dce5" updatedVersion="5" minRefreshableVersion="3" showDrill="0" useAutoFormatting="1" subtotalHiddenItems="1" rowGrandTotals="0" colGrandTotals="0" itemPrintTitles="1" createdVersion="5" indent="0" compact="0" compactData="0" multipleFieldFilters="0">
  <location ref="A2:D33" firstHeaderRow="0" firstDataRow="1" firstDataCol="1"/>
  <pivotFields count="4">
    <pivotField axis="axisRow" compact="0" allDrilled="1" outline="0" showAll="0" sortType="descending"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31">
    <i>
      <x v="22"/>
    </i>
    <i>
      <x v="29"/>
    </i>
    <i>
      <x v="4"/>
    </i>
    <i>
      <x v="3"/>
    </i>
    <i>
      <x v="2"/>
    </i>
    <i>
      <x v="14"/>
    </i>
    <i>
      <x v="9"/>
    </i>
    <i>
      <x v="19"/>
    </i>
    <i>
      <x v="12"/>
    </i>
    <i>
      <x v="28"/>
    </i>
    <i>
      <x/>
    </i>
    <i>
      <x v="11"/>
    </i>
    <i>
      <x v="23"/>
    </i>
    <i>
      <x v="25"/>
    </i>
    <i>
      <x v="5"/>
    </i>
    <i>
      <x v="8"/>
    </i>
    <i>
      <x v="10"/>
    </i>
    <i>
      <x v="15"/>
    </i>
    <i>
      <x v="21"/>
    </i>
    <i>
      <x v="16"/>
    </i>
    <i>
      <x v="26"/>
    </i>
    <i>
      <x v="20"/>
    </i>
    <i>
      <x v="27"/>
    </i>
    <i>
      <x v="7"/>
    </i>
    <i>
      <x v="18"/>
    </i>
    <i>
      <x v="30"/>
    </i>
    <i>
      <x v="24"/>
    </i>
    <i>
      <x v="6"/>
    </i>
    <i>
      <x v="1"/>
    </i>
    <i>
      <x v="17"/>
    </i>
    <i>
      <x v="13"/>
    </i>
  </rowItems>
  <colFields count="1">
    <field x="-2"/>
  </colFields>
  <colItems count="3">
    <i>
      <x/>
    </i>
    <i i="1">
      <x v="1"/>
    </i>
    <i i="2">
      <x v="2"/>
    </i>
  </colItems>
  <dataFields count="3">
    <dataField name="人数" fld="3" baseField="0" baseItem="3"/>
    <dataField name="销量" fld="1" baseField="0" baseItem="0"/>
    <dataField name="销售额￥" fld="2" baseField="0" baseItem="0"/>
  </dataFields>
  <formats count="5">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2.xml><?xml version="1.0" encoding="utf-8"?>
<pivotTableDefinition xmlns="http://schemas.openxmlformats.org/spreadsheetml/2006/main" name="数据透视表2" cacheId="787" applyNumberFormats="0" applyBorderFormats="0" applyFontFormats="0" applyPatternFormats="0" applyAlignmentFormats="0" applyWidthHeightFormats="1" dataCaption="值" tag="4de7b3bf-3e0a-4386-adc9-9748fd6d06dc" updatedVersion="5" minRefreshableVersion="3" showDrill="0" useAutoFormatting="1" subtotalHiddenItems="1" rowGrandTotals="0" colGrandTotals="0" itemPrintTitles="1" createdVersion="5" indent="0" compact="0" compactData="0" multipleFieldFilters="0" chartFormat="1">
  <location ref="A2:D1571" firstHeaderRow="0" firstDataRow="1" firstDataCol="1"/>
  <pivotFields count="4">
    <pivotField axis="axisRow" compact="0" allDrilled="1" outline="0" showAll="0" sortType="descending" defaultAttributeDrillState="1">
      <items count="15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1569">
    <i>
      <x v="1019"/>
    </i>
    <i>
      <x v="1194"/>
    </i>
    <i>
      <x v="841"/>
    </i>
    <i>
      <x v="1173"/>
    </i>
    <i>
      <x v="473"/>
    </i>
    <i>
      <x v="675"/>
    </i>
    <i>
      <x v="327"/>
    </i>
    <i>
      <x v="1159"/>
    </i>
    <i>
      <x v="1231"/>
    </i>
    <i>
      <x v="1063"/>
    </i>
    <i>
      <x v="976"/>
    </i>
    <i>
      <x v="1121"/>
    </i>
    <i>
      <x v="539"/>
    </i>
    <i>
      <x v="664"/>
    </i>
    <i>
      <x v="1319"/>
    </i>
    <i>
      <x v="754"/>
    </i>
    <i>
      <x v="1196"/>
    </i>
    <i>
      <x v="1297"/>
    </i>
    <i>
      <x v="575"/>
    </i>
    <i>
      <x v="552"/>
    </i>
    <i>
      <x v="1510"/>
    </i>
    <i>
      <x v="1187"/>
    </i>
    <i>
      <x v="733"/>
    </i>
    <i>
      <x v="1157"/>
    </i>
    <i>
      <x v="218"/>
    </i>
    <i>
      <x v="903"/>
    </i>
    <i>
      <x v="92"/>
    </i>
    <i>
      <x v="1186"/>
    </i>
    <i>
      <x v="1326"/>
    </i>
    <i>
      <x v="495"/>
    </i>
    <i>
      <x v="526"/>
    </i>
    <i>
      <x v="971"/>
    </i>
    <i>
      <x v="1410"/>
    </i>
    <i>
      <x v="800"/>
    </i>
    <i>
      <x v="618"/>
    </i>
    <i>
      <x v="872"/>
    </i>
    <i>
      <x v="1487"/>
    </i>
    <i>
      <x v="1195"/>
    </i>
    <i>
      <x v="122"/>
    </i>
    <i>
      <x v="434"/>
    </i>
    <i>
      <x v="1167"/>
    </i>
    <i>
      <x v="952"/>
    </i>
    <i>
      <x v="1119"/>
    </i>
    <i>
      <x v="1224"/>
    </i>
    <i>
      <x v="1030"/>
    </i>
    <i>
      <x v="838"/>
    </i>
    <i>
      <x v="837"/>
    </i>
    <i>
      <x v="18"/>
    </i>
    <i>
      <x v="911"/>
    </i>
    <i>
      <x v="1248"/>
    </i>
    <i>
      <x v="1151"/>
    </i>
    <i>
      <x v="909"/>
    </i>
    <i>
      <x v="1409"/>
    </i>
    <i>
      <x v="1439"/>
    </i>
    <i>
      <x v="2"/>
    </i>
    <i>
      <x v="357"/>
    </i>
    <i>
      <x v="415"/>
    </i>
    <i>
      <x v="541"/>
    </i>
    <i>
      <x v="766"/>
    </i>
    <i>
      <x v="984"/>
    </i>
    <i>
      <x v="600"/>
    </i>
    <i>
      <x v="938"/>
    </i>
    <i>
      <x v="482"/>
    </i>
    <i>
      <x v="782"/>
    </i>
    <i>
      <x v="1021"/>
    </i>
    <i>
      <x v="999"/>
    </i>
    <i>
      <x v="1535"/>
    </i>
    <i>
      <x v="740"/>
    </i>
    <i>
      <x v="481"/>
    </i>
    <i>
      <x v="981"/>
    </i>
    <i>
      <x v="1089"/>
    </i>
    <i>
      <x v="797"/>
    </i>
    <i>
      <x v="1407"/>
    </i>
    <i>
      <x v="948"/>
    </i>
    <i>
      <x v="3"/>
    </i>
    <i>
      <x v="1242"/>
    </i>
    <i>
      <x v="1217"/>
    </i>
    <i>
      <x v="1267"/>
    </i>
    <i>
      <x v="674"/>
    </i>
    <i>
      <x v="667"/>
    </i>
    <i>
      <x v="826"/>
    </i>
    <i>
      <x v="1108"/>
    </i>
    <i>
      <x v="1302"/>
    </i>
    <i>
      <x v="588"/>
    </i>
    <i>
      <x v="831"/>
    </i>
    <i>
      <x v="1172"/>
    </i>
    <i>
      <x v="1362"/>
    </i>
    <i>
      <x v="676"/>
    </i>
    <i>
      <x v="678"/>
    </i>
    <i>
      <x v="1516"/>
    </i>
    <i>
      <x v="595"/>
    </i>
    <i>
      <x v="1566"/>
    </i>
    <i>
      <x v="1214"/>
    </i>
    <i>
      <x v="1489"/>
    </i>
    <i>
      <x v="533"/>
    </i>
    <i>
      <x v="292"/>
    </i>
    <i>
      <x v="1081"/>
    </i>
    <i>
      <x v="1075"/>
    </i>
    <i>
      <x v="201"/>
    </i>
    <i>
      <x v="991"/>
    </i>
    <i>
      <x v="817"/>
    </i>
    <i>
      <x v="935"/>
    </i>
    <i>
      <x v="1097"/>
    </i>
    <i>
      <x v="862"/>
    </i>
    <i>
      <x v="300"/>
    </i>
    <i>
      <x v="1042"/>
    </i>
    <i>
      <x v="624"/>
    </i>
    <i>
      <x v="691"/>
    </i>
    <i>
      <x v="1334"/>
    </i>
    <i>
      <x v="1071"/>
    </i>
    <i>
      <x v="1493"/>
    </i>
    <i>
      <x v="773"/>
    </i>
    <i>
      <x v="888"/>
    </i>
    <i>
      <x v="457"/>
    </i>
    <i>
      <x v="954"/>
    </i>
    <i>
      <x v="412"/>
    </i>
    <i>
      <x v="1376"/>
    </i>
    <i>
      <x v="1006"/>
    </i>
    <i>
      <x v="528"/>
    </i>
    <i>
      <x v="1161"/>
    </i>
    <i>
      <x v="1562"/>
    </i>
    <i>
      <x v="1183"/>
    </i>
    <i>
      <x v="1563"/>
    </i>
    <i>
      <x v="584"/>
    </i>
    <i>
      <x v="1529"/>
    </i>
    <i>
      <x v="715"/>
    </i>
    <i>
      <x v="94"/>
    </i>
    <i>
      <x v="1124"/>
    </i>
    <i>
      <x v="1218"/>
    </i>
    <i>
      <x v="785"/>
    </i>
    <i>
      <x v="1321"/>
    </i>
    <i>
      <x v="1447"/>
    </i>
    <i>
      <x v="1337"/>
    </i>
    <i>
      <x v="900"/>
    </i>
    <i>
      <x v="1051"/>
    </i>
    <i>
      <x v="553"/>
    </i>
    <i>
      <x v="770"/>
    </i>
    <i>
      <x v="521"/>
    </i>
    <i>
      <x v="983"/>
    </i>
    <i>
      <x v="298"/>
    </i>
    <i>
      <x v="712"/>
    </i>
    <i>
      <x v="239"/>
    </i>
    <i>
      <x v="560"/>
    </i>
    <i>
      <x v="1165"/>
    </i>
    <i>
      <x v="149"/>
    </i>
    <i>
      <x v="1073"/>
    </i>
    <i>
      <x v="1246"/>
    </i>
    <i>
      <x v="1288"/>
    </i>
    <i>
      <x v="1070"/>
    </i>
    <i>
      <x v="896"/>
    </i>
    <i>
      <x v="1559"/>
    </i>
    <i>
      <x v="821"/>
    </i>
    <i>
      <x v="1139"/>
    </i>
    <i>
      <x v="643"/>
    </i>
    <i>
      <x v="1039"/>
    </i>
    <i>
      <x v="722"/>
    </i>
    <i>
      <x v="1050"/>
    </i>
    <i>
      <x v="1351"/>
    </i>
    <i>
      <x v="1199"/>
    </i>
    <i>
      <x v="738"/>
    </i>
    <i>
      <x v="274"/>
    </i>
    <i>
      <x v="148"/>
    </i>
    <i>
      <x v="1010"/>
    </i>
    <i>
      <x v="760"/>
    </i>
    <i>
      <x v="1192"/>
    </i>
    <i>
      <x v="1406"/>
    </i>
    <i>
      <x v="563"/>
    </i>
    <i>
      <x v="1095"/>
    </i>
    <i>
      <x v="627"/>
    </i>
    <i>
      <x v="306"/>
    </i>
    <i>
      <x v="1237"/>
    </i>
    <i>
      <x v="765"/>
    </i>
    <i>
      <x v="461"/>
    </i>
    <i>
      <x v="1252"/>
    </i>
    <i>
      <x v="1411"/>
    </i>
    <i>
      <x v="562"/>
    </i>
    <i>
      <x v="118"/>
    </i>
    <i>
      <x v="700"/>
    </i>
    <i>
      <x v="69"/>
    </i>
    <i>
      <x v="1544"/>
    </i>
    <i>
      <x v="84"/>
    </i>
    <i>
      <x v="1416"/>
    </i>
    <i>
      <x v="1509"/>
    </i>
    <i>
      <x v="587"/>
    </i>
    <i>
      <x v="636"/>
    </i>
    <i>
      <x v="167"/>
    </i>
    <i>
      <x v="508"/>
    </i>
    <i>
      <x v="832"/>
    </i>
    <i>
      <x v="962"/>
    </i>
    <i>
      <x v="1298"/>
    </i>
    <i>
      <x v="1014"/>
    </i>
    <i>
      <x v="1500"/>
    </i>
    <i>
      <x v="1040"/>
    </i>
    <i>
      <x v="1369"/>
    </i>
    <i>
      <x v="1372"/>
    </i>
    <i>
      <x v="668"/>
    </i>
    <i>
      <x v="684"/>
    </i>
    <i>
      <x v="1219"/>
    </i>
    <i>
      <x v="480"/>
    </i>
    <i>
      <x v="1476"/>
    </i>
    <i>
      <x v="576"/>
    </i>
    <i>
      <x v="918"/>
    </i>
    <i>
      <x v="1043"/>
    </i>
    <i>
      <x v="731"/>
    </i>
    <i>
      <x v="711"/>
    </i>
    <i>
      <x v="350"/>
    </i>
    <i>
      <x v="833"/>
    </i>
    <i>
      <x v="1556"/>
    </i>
    <i>
      <x v="864"/>
    </i>
    <i>
      <x v="1521"/>
    </i>
    <i>
      <x v="859"/>
    </i>
    <i>
      <x v="756"/>
    </i>
    <i>
      <x v="33"/>
    </i>
    <i>
      <x v="1440"/>
    </i>
    <i>
      <x v="858"/>
    </i>
    <i>
      <x v="403"/>
    </i>
    <i>
      <x v="1254"/>
    </i>
    <i>
      <x v="1346"/>
    </i>
    <i>
      <x v="1466"/>
    </i>
    <i>
      <x v="78"/>
    </i>
    <i>
      <x v="1295"/>
    </i>
    <i>
      <x v="965"/>
    </i>
    <i>
      <x v="573"/>
    </i>
    <i>
      <x v="104"/>
    </i>
    <i>
      <x v="1435"/>
    </i>
    <i>
      <x v="546"/>
    </i>
    <i>
      <x v="252"/>
    </i>
    <i>
      <x v="1403"/>
    </i>
    <i>
      <x v="1387"/>
    </i>
    <i>
      <x v="1341"/>
    </i>
    <i>
      <x v="1327"/>
    </i>
    <i>
      <x v="1492"/>
    </i>
    <i>
      <x v="739"/>
    </i>
    <i>
      <x v="1402"/>
    </i>
    <i>
      <x v="413"/>
    </i>
    <i>
      <x v="419"/>
    </i>
    <i>
      <x v="894"/>
    </i>
    <i>
      <x v="1515"/>
    </i>
    <i>
      <x v="262"/>
    </i>
    <i>
      <x v="470"/>
    </i>
    <i>
      <x v="1281"/>
    </i>
    <i>
      <x v="808"/>
    </i>
    <i>
      <x v="792"/>
    </i>
    <i>
      <x v="1527"/>
    </i>
    <i>
      <x v="1477"/>
    </i>
    <i>
      <x v="1074"/>
    </i>
    <i>
      <x v="753"/>
    </i>
    <i>
      <x v="1279"/>
    </i>
    <i>
      <x v="464"/>
    </i>
    <i>
      <x v="615"/>
    </i>
    <i>
      <x v="720"/>
    </i>
    <i>
      <x v="102"/>
    </i>
    <i>
      <x v="638"/>
    </i>
    <i>
      <x v="540"/>
    </i>
    <i>
      <x v="1360"/>
    </i>
    <i>
      <x v="126"/>
    </i>
    <i>
      <x v="1383"/>
    </i>
    <i>
      <x v="1468"/>
    </i>
    <i>
      <x v="610"/>
    </i>
    <i>
      <x v="1256"/>
    </i>
    <i>
      <x v="685"/>
    </i>
    <i>
      <x v="1060"/>
    </i>
    <i>
      <x v="1264"/>
    </i>
    <i>
      <x v="1317"/>
    </i>
    <i>
      <x v="1132"/>
    </i>
    <i>
      <x v="268"/>
    </i>
    <i>
      <x v="958"/>
    </i>
    <i>
      <x v="698"/>
    </i>
    <i>
      <x v="942"/>
    </i>
    <i>
      <x v="1104"/>
    </i>
    <i>
      <x v="519"/>
    </i>
    <i>
      <x v="1024"/>
    </i>
    <i>
      <x v="276"/>
    </i>
    <i>
      <x v="631"/>
    </i>
    <i>
      <x v="224"/>
    </i>
    <i>
      <x v="488"/>
    </i>
    <i>
      <x v="158"/>
    </i>
    <i>
      <x v="1536"/>
    </i>
    <i>
      <x v="209"/>
    </i>
    <i>
      <x v="491"/>
    </i>
    <i>
      <x v="524"/>
    </i>
    <i>
      <x v="1415"/>
    </i>
    <i>
      <x v="874"/>
    </i>
    <i>
      <x v="784"/>
    </i>
    <i>
      <x v="1379"/>
    </i>
    <i>
      <x v="558"/>
    </i>
    <i>
      <x v="813"/>
    </i>
    <i>
      <x v="232"/>
    </i>
    <i>
      <x v="1027"/>
    </i>
    <i>
      <x v="354"/>
    </i>
    <i>
      <x v="1473"/>
    </i>
    <i>
      <x v="822"/>
    </i>
    <i>
      <x v="670"/>
    </i>
    <i>
      <x v="583"/>
    </i>
    <i>
      <x v="55"/>
    </i>
    <i>
      <x v="109"/>
    </i>
    <i>
      <x v="630"/>
    </i>
    <i>
      <x v="1077"/>
    </i>
    <i>
      <x v="120"/>
    </i>
    <i>
      <x v="905"/>
    </i>
    <i>
      <x v="750"/>
    </i>
    <i>
      <x v="1294"/>
    </i>
    <i>
      <x v="892"/>
    </i>
    <i>
      <x v="103"/>
    </i>
    <i>
      <x v="459"/>
    </i>
    <i>
      <x v="1438"/>
    </i>
    <i>
      <x v="527"/>
    </i>
    <i>
      <x v="1474"/>
    </i>
    <i>
      <x v="609"/>
    </i>
    <i>
      <x v="324"/>
    </i>
    <i>
      <x v="1000"/>
    </i>
    <i>
      <x v="1467"/>
    </i>
    <i>
      <x v="518"/>
    </i>
    <i>
      <x v="1519"/>
    </i>
    <i>
      <x v="1490"/>
    </i>
    <i>
      <x v="1064"/>
    </i>
    <i>
      <x v="734"/>
    </i>
    <i>
      <x v="321"/>
    </i>
    <i>
      <x v="1471"/>
    </i>
    <i>
      <x v="205"/>
    </i>
    <i>
      <x v="845"/>
    </i>
    <i>
      <x v="1088"/>
    </i>
    <i>
      <x v="289"/>
    </i>
    <i>
      <x v="1092"/>
    </i>
    <i>
      <x v="1375"/>
    </i>
    <i>
      <x v="692"/>
    </i>
    <i>
      <x v="544"/>
    </i>
    <i>
      <x v="1269"/>
    </i>
    <i>
      <x v="125"/>
    </i>
    <i>
      <x v="590"/>
    </i>
    <i>
      <x v="1377"/>
    </i>
    <i>
      <x v="137"/>
    </i>
    <i>
      <x v="221"/>
    </i>
    <i>
      <x v="767"/>
    </i>
    <i>
      <x v="830"/>
    </i>
    <i>
      <x v="1364"/>
    </i>
    <i>
      <x v="989"/>
    </i>
    <i>
      <x v="1008"/>
    </i>
    <i>
      <x v="418"/>
    </i>
    <i>
      <x v="1523"/>
    </i>
    <i>
      <x v="677"/>
    </i>
    <i>
      <x v="428"/>
    </i>
    <i>
      <x v="273"/>
    </i>
    <i>
      <x v="1524"/>
    </i>
    <i>
      <x v="1450"/>
    </i>
    <i>
      <x v="819"/>
    </i>
    <i>
      <x v="679"/>
    </i>
    <i>
      <x v="917"/>
    </i>
    <i>
      <x v="886"/>
    </i>
    <i>
      <x v="1238"/>
    </i>
    <i>
      <x v="180"/>
    </i>
    <i>
      <x v="1177"/>
    </i>
    <i>
      <x v="1442"/>
    </i>
    <i>
      <x v="1091"/>
    </i>
    <i>
      <x v="132"/>
    </i>
    <i>
      <x v="204"/>
    </i>
    <i>
      <x v="926"/>
    </i>
    <i>
      <x v="1082"/>
    </i>
    <i>
      <x v="844"/>
    </i>
    <i>
      <x v="37"/>
    </i>
    <i>
      <x v="956"/>
    </i>
    <i>
      <x v="920"/>
    </i>
    <i>
      <x v="408"/>
    </i>
    <i>
      <x v="1325"/>
    </i>
    <i>
      <x v="402"/>
    </i>
    <i>
      <x v="735"/>
    </i>
    <i>
      <x v="816"/>
    </i>
    <i>
      <x v="752"/>
    </i>
    <i>
      <x v="430"/>
    </i>
    <i>
      <x v="1537"/>
    </i>
    <i>
      <x v="1066"/>
    </i>
    <i>
      <x v="1565"/>
    </i>
    <i>
      <x v="515"/>
    </i>
    <i>
      <x v="86"/>
    </i>
    <i>
      <x v="933"/>
    </i>
    <i>
      <x v="1110"/>
    </i>
    <i>
      <x v="923"/>
    </i>
    <i>
      <x v="898"/>
    </i>
    <i>
      <x v="1058"/>
    </i>
    <i>
      <x v="842"/>
    </i>
    <i>
      <x v="249"/>
    </i>
    <i>
      <x v="559"/>
    </i>
    <i>
      <x v="1548"/>
    </i>
    <i>
      <x v="1348"/>
    </i>
    <i>
      <x v="1499"/>
    </i>
    <i>
      <x v="64"/>
    </i>
    <i>
      <x v="1352"/>
    </i>
    <i>
      <x v="492"/>
    </i>
    <i>
      <x v="929"/>
    </i>
    <i>
      <x v="25"/>
    </i>
    <i>
      <x v="1023"/>
    </i>
    <i>
      <x v="939"/>
    </i>
    <i>
      <x v="994"/>
    </i>
    <i>
      <x v="764"/>
    </i>
    <i>
      <x v="1181"/>
    </i>
    <i>
      <x v="43"/>
    </i>
    <i>
      <x v="1301"/>
    </i>
    <i>
      <x v="928"/>
    </i>
    <i>
      <x v="1526"/>
    </i>
    <i>
      <x v="1313"/>
    </i>
    <i>
      <x v="115"/>
    </i>
    <i>
      <x v="885"/>
    </i>
    <i>
      <x v="82"/>
    </i>
    <i>
      <x v="930"/>
    </i>
    <i>
      <x v="443"/>
    </i>
    <i>
      <x v="1505"/>
    </i>
    <i>
      <x v="348"/>
    </i>
    <i>
      <x v="801"/>
    </i>
    <i>
      <x v="1245"/>
    </i>
    <i>
      <x v="538"/>
    </i>
    <i>
      <x v="136"/>
    </i>
    <i>
      <x v="1013"/>
    </i>
    <i>
      <x v="199"/>
    </i>
    <i>
      <x v="1033"/>
    </i>
    <i>
      <x v="1188"/>
    </i>
    <i>
      <x v="777"/>
    </i>
    <i>
      <x v="1277"/>
    </i>
    <i>
      <x v="283"/>
    </i>
    <i>
      <x v="1284"/>
    </i>
    <i>
      <x v="1318"/>
    </i>
    <i>
      <x v="1393"/>
    </i>
    <i>
      <x v="30"/>
    </i>
    <i>
      <x v="517"/>
    </i>
    <i>
      <x v="404"/>
    </i>
    <i>
      <x v="955"/>
    </i>
    <i>
      <x v="422"/>
    </i>
    <i>
      <x v="1349"/>
    </i>
    <i>
      <x v="1126"/>
    </i>
    <i>
      <x v="44"/>
    </i>
    <i>
      <x v="551"/>
    </i>
    <i>
      <x v="1458"/>
    </i>
    <i>
      <x v="1226"/>
    </i>
    <i>
      <x v="452"/>
    </i>
    <i>
      <x v="1018"/>
    </i>
    <i>
      <x v="395"/>
    </i>
    <i>
      <x v="1553"/>
    </i>
    <i>
      <x v="1105"/>
    </i>
    <i>
      <x v="772"/>
    </i>
    <i>
      <x v="1419"/>
    </i>
    <i>
      <x v="101"/>
    </i>
    <i>
      <x v="6"/>
    </i>
    <i>
      <x v="1427"/>
    </i>
    <i>
      <x v="1538"/>
    </i>
    <i>
      <x v="1422"/>
    </i>
    <i>
      <x v="1303"/>
    </i>
    <i>
      <x v="1475"/>
    </i>
    <i>
      <x v="1045"/>
    </i>
    <i>
      <x v="884"/>
    </i>
    <i>
      <x v="1305"/>
    </i>
    <i>
      <x v="279"/>
    </i>
    <i>
      <x v="258"/>
    </i>
    <i>
      <x v="1065"/>
    </i>
    <i>
      <x v="96"/>
    </i>
    <i>
      <x v="91"/>
    </i>
    <i>
      <x v="913"/>
    </i>
    <i>
      <x v="225"/>
    </i>
    <i>
      <x v="940"/>
    </i>
    <i>
      <x v="299"/>
    </i>
    <i>
      <x v="594"/>
    </i>
    <i>
      <x v="1007"/>
    </i>
    <i>
      <x v="1222"/>
    </i>
    <i>
      <x v="456"/>
    </i>
    <i>
      <x v="1541"/>
    </i>
    <i>
      <x v="574"/>
    </i>
    <i>
      <x v="1184"/>
    </i>
    <i>
      <x v="85"/>
    </i>
    <i>
      <x v="505"/>
    </i>
    <i>
      <x v="1517"/>
    </i>
    <i>
      <x v="163"/>
    </i>
    <i>
      <x v="1408"/>
    </i>
    <i>
      <x v="970"/>
    </i>
    <i>
      <x v="487"/>
    </i>
    <i>
      <x v="1236"/>
    </i>
    <i>
      <x v="1452"/>
    </i>
    <i>
      <x v="16"/>
    </i>
    <i>
      <x v="825"/>
    </i>
    <i>
      <x v="1433"/>
    </i>
    <i>
      <x v="689"/>
    </i>
    <i>
      <x v="1308"/>
    </i>
    <i>
      <x v="823"/>
    </i>
    <i>
      <x v="707"/>
    </i>
    <i>
      <x v="108"/>
    </i>
    <i>
      <x v="1079"/>
    </i>
    <i>
      <x v="1430"/>
    </i>
    <i>
      <x v="1141"/>
    </i>
    <i>
      <x v="1357"/>
    </i>
    <i>
      <x v="979"/>
    </i>
    <i>
      <x v="1310"/>
    </i>
    <i>
      <x v="880"/>
    </i>
    <i>
      <x v="1144"/>
    </i>
    <i>
      <x v="1495"/>
    </i>
    <i>
      <x v="143"/>
    </i>
    <i>
      <x v="246"/>
    </i>
    <i>
      <x v="227"/>
    </i>
    <i>
      <x v="1316"/>
    </i>
    <i>
      <x v="361"/>
    </i>
    <i>
      <x v="787"/>
    </i>
    <i>
      <x v="386"/>
    </i>
    <i>
      <x v="451"/>
    </i>
    <i>
      <x v="1053"/>
    </i>
    <i>
      <x v="1480"/>
    </i>
    <i>
      <x v="945"/>
    </i>
    <i>
      <x v="1067"/>
    </i>
    <i>
      <x v="494"/>
    </i>
    <i>
      <x v="1525"/>
    </i>
    <i>
      <x v="1171"/>
    </i>
    <i>
      <x v="1015"/>
    </i>
    <i>
      <x v="789"/>
    </i>
    <i>
      <x v="146"/>
    </i>
    <i>
      <x v="40"/>
    </i>
    <i>
      <x v="1335"/>
    </i>
    <i>
      <x v="474"/>
    </i>
    <i>
      <x v="1396"/>
    </i>
    <i>
      <x v="840"/>
    </i>
    <i>
      <x v="1453"/>
    </i>
    <i>
      <x v="1292"/>
    </i>
    <i>
      <x v="931"/>
    </i>
    <i>
      <x v="284"/>
    </i>
    <i>
      <x v="1002"/>
    </i>
    <i>
      <x v="1413"/>
    </i>
    <i>
      <x v="1370"/>
    </i>
    <i>
      <x v="916"/>
    </i>
    <i>
      <x v="596"/>
    </i>
    <i>
      <x v="835"/>
    </i>
    <i>
      <x v="617"/>
    </i>
    <i>
      <x v="1234"/>
    </i>
    <i>
      <x v="226"/>
    </i>
    <i>
      <x v="212"/>
    </i>
    <i>
      <x v="561"/>
    </i>
    <i>
      <x v="708"/>
    </i>
    <i>
      <x v="411"/>
    </i>
    <i>
      <x v="534"/>
    </i>
    <i>
      <x v="13"/>
    </i>
    <i>
      <x v="1249"/>
    </i>
    <i>
      <x v="14"/>
    </i>
    <i>
      <x v="379"/>
    </i>
    <i>
      <x v="1205"/>
    </i>
    <i>
      <x v="376"/>
    </i>
    <i>
      <x v="184"/>
    </i>
    <i>
      <x v="992"/>
    </i>
    <i>
      <x v="1201"/>
    </i>
    <i>
      <x v="1090"/>
    </i>
    <i>
      <x v="1163"/>
    </i>
    <i>
      <x v="646"/>
    </i>
    <i>
      <x v="4"/>
    </i>
    <i>
      <x v="425"/>
    </i>
    <i>
      <x v="788"/>
    </i>
    <i>
      <x v="694"/>
    </i>
    <i>
      <x v="616"/>
    </i>
    <i>
      <x v="1155"/>
    </i>
    <i>
      <x v="950"/>
    </i>
    <i>
      <x v="8"/>
    </i>
    <i>
      <x v="941"/>
    </i>
    <i>
      <x v="1149"/>
    </i>
    <i>
      <x v="593"/>
    </i>
    <i>
      <x v="1041"/>
    </i>
    <i>
      <x v="824"/>
    </i>
    <i>
      <x v="369"/>
    </i>
    <i>
      <x v="128"/>
    </i>
    <i>
      <x v="1012"/>
    </i>
    <i>
      <x v="138"/>
    </i>
    <i>
      <x v="1243"/>
    </i>
    <i>
      <x v="503"/>
    </i>
    <i>
      <x v="1539"/>
    </i>
    <i>
      <x v="1128"/>
    </i>
    <i>
      <x v="755"/>
    </i>
    <i>
      <x v="890"/>
    </i>
    <i>
      <x v="1020"/>
    </i>
    <i>
      <x v="507"/>
    </i>
    <i>
      <x v="582"/>
    </i>
    <i>
      <x v="50"/>
    </i>
    <i>
      <x v="1262"/>
    </i>
    <i>
      <x v="67"/>
    </i>
    <i>
      <x v="848"/>
    </i>
    <i>
      <x v="1111"/>
    </i>
    <i>
      <x v="1446"/>
    </i>
    <i>
      <x v="139"/>
    </i>
    <i>
      <x v="1011"/>
    </i>
    <i>
      <x v="1275"/>
    </i>
    <i>
      <x v="860"/>
    </i>
    <i>
      <x v="191"/>
    </i>
    <i>
      <x v="407"/>
    </i>
    <i>
      <x v="417"/>
    </i>
    <i>
      <x v="42"/>
    </i>
    <i>
      <x v="1554"/>
    </i>
    <i>
      <x v="625"/>
    </i>
    <i>
      <x v="815"/>
    </i>
    <i>
      <x v="380"/>
    </i>
    <i>
      <x v="904"/>
    </i>
    <i>
      <x v="440"/>
    </i>
    <i>
      <x v="1268"/>
    </i>
    <i>
      <x v="111"/>
    </i>
    <i>
      <x v="406"/>
    </i>
    <i>
      <x v="200"/>
    </i>
    <i>
      <x v="881"/>
    </i>
    <i>
      <x v="924"/>
    </i>
    <i>
      <x v="658"/>
    </i>
    <i>
      <x v="1545"/>
    </i>
    <i>
      <x v="1125"/>
    </i>
    <i>
      <x v="1514"/>
    </i>
    <i>
      <x v="946"/>
    </i>
    <i>
      <x v="60"/>
    </i>
    <i>
      <x v="1049"/>
    </i>
    <i>
      <x v="219"/>
    </i>
    <i>
      <x v="337"/>
    </i>
    <i>
      <x v="586"/>
    </i>
    <i>
      <x v="375"/>
    </i>
    <i>
      <x v="259"/>
    </i>
    <i>
      <x v="1355"/>
    </i>
    <i>
      <x v="1549"/>
    </i>
    <i>
      <x v="980"/>
    </i>
    <i>
      <x v="1232"/>
    </i>
    <i>
      <x v="1448"/>
    </i>
    <i>
      <x v="818"/>
    </i>
    <i>
      <x v="1564"/>
    </i>
    <i>
      <x v="648"/>
    </i>
    <i>
      <x v="602"/>
    </i>
    <i>
      <x v="1481"/>
    </i>
    <i>
      <x v="1366"/>
    </i>
    <i>
      <x v="1174"/>
    </i>
    <i>
      <x v="389"/>
    </i>
    <i>
      <x v="1239"/>
    </i>
    <i>
      <x v="922"/>
    </i>
    <i>
      <x v="397"/>
    </i>
    <i>
      <x v="312"/>
    </i>
    <i>
      <x v="410"/>
    </i>
    <i>
      <x v="34"/>
    </i>
    <i>
      <x v="1359"/>
    </i>
    <i>
      <x v="656"/>
    </i>
    <i>
      <x v="747"/>
    </i>
    <i>
      <x v="963"/>
    </i>
    <i>
      <x v="1123"/>
    </i>
    <i>
      <x v="778"/>
    </i>
    <i>
      <x v="1127"/>
    </i>
    <i>
      <x v="1160"/>
    </i>
    <i>
      <x v="567"/>
    </i>
    <i>
      <x v="203"/>
    </i>
    <i>
      <x v="310"/>
    </i>
    <i>
      <x v="1272"/>
    </i>
    <i>
      <x v="32"/>
    </i>
    <i>
      <x v="809"/>
    </i>
    <i>
      <x v="1266"/>
    </i>
    <i>
      <x v="1280"/>
    </i>
    <i>
      <x v="599"/>
    </i>
    <i>
      <x v="802"/>
    </i>
    <i>
      <x v="990"/>
    </i>
    <i>
      <x v="353"/>
    </i>
    <i>
      <x v="585"/>
    </i>
    <i>
      <x v="1414"/>
    </i>
    <i>
      <x v="1055"/>
    </i>
    <i>
      <x v="699"/>
    </i>
    <i>
      <x v="1557"/>
    </i>
    <i>
      <x v="105"/>
    </i>
    <i>
      <x v="286"/>
    </i>
    <i>
      <x v="536"/>
    </i>
    <i>
      <x v="829"/>
    </i>
    <i>
      <x v="325"/>
    </i>
    <i>
      <x v="1344"/>
    </i>
    <i>
      <x v="577"/>
    </i>
    <i>
      <x v="123"/>
    </i>
    <i>
      <x v="522"/>
    </i>
    <i>
      <x v="1496"/>
    </i>
    <i>
      <x v="213"/>
    </i>
    <i>
      <x v="1384"/>
    </i>
    <i>
      <x v="1100"/>
    </i>
    <i>
      <x v="89"/>
    </i>
    <i>
      <x v="1170"/>
    </i>
    <i>
      <x v="635"/>
    </i>
    <i>
      <x v="427"/>
    </i>
    <i>
      <x v="1389"/>
    </i>
    <i>
      <x v="1543"/>
    </i>
    <i>
      <x v="1241"/>
    </i>
    <i>
      <x v="535"/>
    </i>
    <i>
      <x v="31"/>
    </i>
    <i>
      <x v="334"/>
    </i>
    <i>
      <x v="1342"/>
    </i>
    <i>
      <x v="382"/>
    </i>
    <i>
      <x v="124"/>
    </i>
    <i>
      <x v="852"/>
    </i>
    <i>
      <x v="153"/>
    </i>
    <i>
      <x v="1182"/>
    </i>
    <i>
      <x v="1150"/>
    </i>
    <i>
      <x v="1122"/>
    </i>
    <i>
      <x v="106"/>
    </i>
    <i>
      <x v="879"/>
    </i>
    <i>
      <x v="1309"/>
    </i>
    <i>
      <x v="601"/>
    </i>
    <i>
      <x v="716"/>
    </i>
    <i>
      <x v="810"/>
    </i>
    <i>
      <x v="1260"/>
    </i>
    <i>
      <x v="1193"/>
    </i>
    <i>
      <x v="263"/>
    </i>
    <i>
      <x v="313"/>
    </i>
    <i>
      <x v="499"/>
    </i>
    <i>
      <x v="637"/>
    </i>
    <i>
      <x v="834"/>
    </i>
    <i>
      <x v="373"/>
    </i>
    <i>
      <x v="889"/>
    </i>
    <i>
      <x v="1036"/>
    </i>
    <i>
      <x v="1220"/>
    </i>
    <i>
      <x v="90"/>
    </i>
    <i>
      <x v="721"/>
    </i>
    <i>
      <x v="1271"/>
    </i>
    <i>
      <x v="798"/>
    </i>
    <i>
      <x v="1185"/>
    </i>
    <i>
      <x v="160"/>
    </i>
    <i>
      <x v="187"/>
    </i>
    <i>
      <x v="297"/>
    </i>
    <i>
      <x v="390"/>
    </i>
    <i>
      <x v="759"/>
    </i>
    <i>
      <x v="696"/>
    </i>
    <i>
      <x v="147"/>
    </i>
    <i>
      <x v="466"/>
    </i>
    <i>
      <x v="489"/>
    </i>
    <i>
      <x v="214"/>
    </i>
    <i>
      <x v="383"/>
    </i>
    <i>
      <x v="937"/>
    </i>
    <i>
      <x v="1333"/>
    </i>
    <i>
      <x v="168"/>
    </i>
    <i>
      <x v="799"/>
    </i>
    <i>
      <x v="345"/>
    </i>
    <i>
      <x v="1143"/>
    </i>
    <i>
      <x v="251"/>
    </i>
    <i>
      <x v="295"/>
    </i>
    <i>
      <x v="237"/>
    </i>
    <i>
      <x v="1437"/>
    </i>
    <i>
      <x v="1528"/>
    </i>
    <i>
      <x v="1158"/>
    </i>
    <i>
      <x v="436"/>
    </i>
    <i>
      <x v="1465"/>
    </i>
    <i>
      <x v="1107"/>
    </i>
    <i>
      <x v="447"/>
    </i>
    <i>
      <x v="828"/>
    </i>
    <i>
      <x v="154"/>
    </i>
    <i>
      <x v="977"/>
    </i>
    <i>
      <x v="1340"/>
    </i>
    <i>
      <x v="1518"/>
    </i>
    <i>
      <x v="424"/>
    </i>
    <i>
      <x v="877"/>
    </i>
    <i>
      <x v="1225"/>
    </i>
    <i>
      <x v="1166"/>
    </i>
    <i>
      <x v="1445"/>
    </i>
    <i>
      <x v="1017"/>
    </i>
    <i>
      <x v="38"/>
    </i>
    <i>
      <x v="241"/>
    </i>
    <i>
      <x v="1550"/>
    </i>
    <i>
      <x v="545"/>
    </i>
    <i>
      <x v="949"/>
    </i>
    <i>
      <x v="871"/>
    </i>
    <i>
      <x v="693"/>
    </i>
    <i>
      <x v="1343"/>
    </i>
    <i>
      <x v="1096"/>
    </i>
    <i>
      <x v="266"/>
    </i>
    <i>
      <x v="701"/>
    </i>
    <i>
      <x v="288"/>
    </i>
    <i>
      <x v="1206"/>
    </i>
    <i>
      <x v="978"/>
    </i>
    <i>
      <x v="271"/>
    </i>
    <i>
      <x v="1087"/>
    </i>
    <i>
      <x v="442"/>
    </i>
    <i>
      <x v="1136"/>
    </i>
    <i>
      <x v="117"/>
    </i>
    <i>
      <x v="1431"/>
    </i>
    <i>
      <x v="724"/>
    </i>
    <i>
      <x v="1103"/>
    </i>
    <i>
      <x v="570"/>
    </i>
    <i>
      <x v="591"/>
    </i>
    <i>
      <x v="1436"/>
    </i>
    <i>
      <x v="944"/>
    </i>
    <i>
      <x v="761"/>
    </i>
    <i>
      <x v="867"/>
    </i>
    <i>
      <x v="1080"/>
    </i>
    <i>
      <x v="420"/>
    </i>
    <i>
      <x v="997"/>
    </i>
    <i>
      <x v="242"/>
    </i>
    <i>
      <x v="363"/>
    </i>
    <i>
      <x v="74"/>
    </i>
    <i>
      <x v="1329"/>
    </i>
    <i>
      <x v="525"/>
    </i>
    <i>
      <x v="611"/>
    </i>
    <i>
      <x v="333"/>
    </i>
    <i>
      <x v="927"/>
    </i>
    <i>
      <x v="705"/>
    </i>
    <i>
      <x v="1034"/>
    </i>
    <i>
      <x v="1069"/>
    </i>
    <i>
      <x v="1223"/>
    </i>
    <i>
      <x v="46"/>
    </i>
    <i>
      <x v="1072"/>
    </i>
    <i>
      <x v="467"/>
    </i>
    <i>
      <x v="549"/>
    </i>
    <i>
      <x v="130"/>
    </i>
    <i>
      <x v="88"/>
    </i>
    <i>
      <x v="1363"/>
    </i>
    <i>
      <x v="340"/>
    </i>
    <i>
      <x v="1052"/>
    </i>
    <i>
      <x v="1240"/>
    </i>
    <i>
      <x v="77"/>
    </i>
    <i>
      <x v="1534"/>
    </i>
    <i>
      <x v="1054"/>
    </i>
    <i>
      <x v="342"/>
    </i>
    <i>
      <x v="973"/>
    </i>
    <i>
      <x v="326"/>
    </i>
    <i>
      <x v="523"/>
    </i>
    <i>
      <x v="48"/>
    </i>
    <i>
      <x v="1115"/>
    </i>
    <i>
      <x v="790"/>
    </i>
    <i>
      <x v="1347"/>
    </i>
    <i>
      <x v="176"/>
    </i>
    <i>
      <x v="365"/>
    </i>
    <i>
      <x v="501"/>
    </i>
    <i>
      <x v="1001"/>
    </i>
    <i>
      <x v="261"/>
    </i>
    <i>
      <x v="57"/>
    </i>
    <i>
      <x v="665"/>
    </i>
    <i>
      <x v="843"/>
    </i>
    <i>
      <x v="649"/>
    </i>
    <i>
      <x v="431"/>
    </i>
    <i>
      <x v="793"/>
    </i>
    <i>
      <x v="732"/>
    </i>
    <i>
      <x v="1116"/>
    </i>
    <i>
      <x v="1130"/>
    </i>
    <i>
      <x v="1479"/>
    </i>
    <i>
      <x v="1429"/>
    </i>
    <i>
      <x v="629"/>
    </i>
    <i>
      <x v="51"/>
    </i>
    <i>
      <x v="275"/>
    </i>
    <i>
      <x v="1202"/>
    </i>
    <i>
      <x v="742"/>
    </i>
    <i>
      <x v="244"/>
    </i>
    <i>
      <x v="820"/>
    </i>
    <i>
      <x v="210"/>
    </i>
    <i>
      <x v="93"/>
    </i>
    <i>
      <x v="323"/>
    </i>
    <i>
      <x v="1531"/>
    </i>
    <i>
      <x v="280"/>
    </i>
    <i>
      <x v="895"/>
    </i>
    <i>
      <x v="1255"/>
    </i>
    <i>
      <x v="54"/>
    </i>
    <i>
      <x v="52"/>
    </i>
    <i>
      <x v="1003"/>
    </i>
    <i>
      <x v="182"/>
    </i>
    <i>
      <x v="1078"/>
    </i>
    <i>
      <x v="1215"/>
    </i>
    <i>
      <x v="63"/>
    </i>
    <i>
      <x v="291"/>
    </i>
    <i>
      <x v="329"/>
    </i>
    <i>
      <x v="230"/>
    </i>
    <i>
      <x v="1230"/>
    </i>
    <i>
      <x v="709"/>
    </i>
    <i>
      <x v="1323"/>
    </i>
    <i>
      <x v="748"/>
    </i>
    <i>
      <x v="520"/>
    </i>
    <i>
      <x v="414"/>
    </i>
    <i>
      <x v="548"/>
    </i>
    <i>
      <x v="1235"/>
    </i>
    <i>
      <x v="1371"/>
    </i>
    <i>
      <x v="222"/>
    </i>
    <i>
      <x v="346"/>
    </i>
    <i>
      <x v="15"/>
    </i>
    <i>
      <x v="1425"/>
    </i>
    <i>
      <x v="1324"/>
    </i>
    <i>
      <x v="925"/>
    </i>
    <i>
      <x v="1486"/>
    </i>
    <i>
      <x v="1032"/>
    </i>
    <i>
      <x v="592"/>
    </i>
    <i>
      <x v="1178"/>
    </i>
    <i>
      <x v="897"/>
    </i>
    <i>
      <x v="807"/>
    </i>
    <i>
      <x v="1530"/>
    </i>
    <i>
      <x v="639"/>
    </i>
    <i>
      <x v="1204"/>
    </i>
    <i>
      <x v="1191"/>
    </i>
    <i>
      <x v="294"/>
    </i>
    <i>
      <x v="1203"/>
    </i>
    <i>
      <x v="68"/>
    </i>
    <i>
      <x v="1484"/>
    </i>
    <i>
      <x v="394"/>
    </i>
    <i>
      <x v="572"/>
    </i>
    <i>
      <x v="1547"/>
    </i>
    <i>
      <x v="341"/>
    </i>
    <i>
      <x v="547"/>
    </i>
    <i>
      <x v="1118"/>
    </i>
    <i>
      <x v="623"/>
    </i>
    <i>
      <x v="1552"/>
    </i>
    <i>
      <x v="17"/>
    </i>
    <i>
      <x v="796"/>
    </i>
    <i>
      <x v="438"/>
    </i>
    <i>
      <x v="1501"/>
    </i>
    <i>
      <x v="21"/>
    </i>
    <i>
      <x v="957"/>
    </i>
    <i>
      <x v="1418"/>
    </i>
    <i>
      <x v="856"/>
    </i>
    <i>
      <x v="267"/>
    </i>
    <i>
      <x v="1026"/>
    </i>
    <i>
      <x v="1395"/>
    </i>
    <i>
      <x v="97"/>
    </i>
    <i>
      <x v="355"/>
    </i>
    <i>
      <x v="510"/>
    </i>
    <i>
      <x v="644"/>
    </i>
    <i>
      <x v="112"/>
    </i>
    <i>
      <x v="193"/>
    </i>
    <i>
      <x v="1176"/>
    </i>
    <i>
      <x v="726"/>
    </i>
    <i>
      <x v="1009"/>
    </i>
    <i>
      <x v="72"/>
    </i>
    <i>
      <x v="959"/>
    </i>
    <i>
      <x v="39"/>
    </i>
    <i>
      <x v="555"/>
    </i>
    <i>
      <x v="455"/>
    </i>
    <i>
      <x v="240"/>
    </i>
    <i>
      <x v="458"/>
    </i>
    <i>
      <x v="462"/>
    </i>
    <i>
      <x v="651"/>
    </i>
    <i>
      <x v="485"/>
    </i>
    <i>
      <x v="1213"/>
    </i>
    <i>
      <x v="1378"/>
    </i>
    <i>
      <x v="388"/>
    </i>
    <i>
      <x v="710"/>
    </i>
    <i>
      <x v="554"/>
    </i>
    <i>
      <x v="683"/>
    </i>
    <i>
      <x v="229"/>
    </i>
    <i>
      <x v="448"/>
    </i>
    <i>
      <x v="1140"/>
    </i>
    <i>
      <x v="1512"/>
    </i>
    <i>
      <x v="423"/>
    </i>
    <i>
      <x v="336"/>
    </i>
    <i>
      <x v="725"/>
    </i>
    <i>
      <x v="1472"/>
    </i>
    <i>
      <x v="1106"/>
    </i>
    <i>
      <x v="1244"/>
    </i>
    <i>
      <x v="966"/>
    </i>
    <i>
      <x v="142"/>
    </i>
    <i>
      <x v="723"/>
    </i>
    <i>
      <x v="964"/>
    </i>
    <i>
      <x v="1057"/>
    </i>
    <i>
      <x v="1491"/>
    </i>
    <i>
      <x v="1432"/>
    </i>
    <i>
      <x v="303"/>
    </i>
    <i>
      <x v="1356"/>
    </i>
    <i>
      <x v="688"/>
    </i>
    <i>
      <x v="745"/>
    </i>
    <i>
      <x v="245"/>
    </i>
    <i>
      <x v="857"/>
    </i>
    <i>
      <x v="1558"/>
    </i>
    <i>
      <x v="285"/>
    </i>
    <i>
      <x v="737"/>
    </i>
    <i>
      <x v="343"/>
    </i>
    <i>
      <x v="1350"/>
    </i>
    <i>
      <x v="250"/>
    </i>
    <i>
      <x v="152"/>
    </i>
    <i>
      <x v="626"/>
    </i>
    <i>
      <x v="975"/>
    </i>
    <i>
      <x v="947"/>
    </i>
    <i>
      <x v="220"/>
    </i>
    <i>
      <x v="1099"/>
    </i>
    <i>
      <x v="571"/>
    </i>
    <i>
      <x v="208"/>
    </i>
    <i>
      <x v="314"/>
    </i>
    <i>
      <x v="995"/>
    </i>
    <i>
      <x v="1229"/>
    </i>
    <i>
      <x v="1135"/>
    </i>
    <i>
      <x v="79"/>
    </i>
    <i>
      <x v="194"/>
    </i>
    <i>
      <x v="35"/>
    </i>
    <i>
      <x v="866"/>
    </i>
    <i>
      <x v="469"/>
    </i>
    <i>
      <x v="714"/>
    </i>
    <i>
      <x v="1274"/>
    </i>
    <i>
      <x v="1462"/>
    </i>
    <i>
      <x v="619"/>
    </i>
    <i>
      <x v="669"/>
    </i>
    <i>
      <x v="135"/>
    </i>
    <i>
      <x v="1353"/>
    </i>
    <i>
      <x v="198"/>
    </i>
    <i>
      <x v="666"/>
    </i>
    <i>
      <x v="367"/>
    </i>
    <i>
      <x v="1293"/>
    </i>
    <i>
      <x v="1101"/>
    </i>
    <i>
      <x v="915"/>
    </i>
    <i>
      <x v="1497"/>
    </i>
    <i>
      <x v="1137"/>
    </i>
    <i>
      <x v="1485"/>
    </i>
    <i>
      <x v="934"/>
    </i>
    <i>
      <x v="914"/>
    </i>
    <i>
      <x v="504"/>
    </i>
    <i>
      <x v="1216"/>
    </i>
    <i>
      <x v="370"/>
    </i>
    <i>
      <x v="61"/>
    </i>
    <i>
      <x v="175"/>
    </i>
    <i>
      <x v="1421"/>
    </i>
    <i>
      <x v="1332"/>
    </i>
    <i>
      <x v="1546"/>
    </i>
    <i>
      <x v="1164"/>
    </i>
    <i>
      <x v="1405"/>
    </i>
    <i>
      <x v="985"/>
    </i>
    <i>
      <x v="1247"/>
    </i>
    <i>
      <x v="293"/>
    </i>
    <i>
      <x v="695"/>
    </i>
    <i>
      <x v="1511"/>
    </i>
    <i>
      <x v="164"/>
    </i>
    <i>
      <x v="1289"/>
    </i>
    <i>
      <x v="322"/>
    </i>
    <i>
      <x v="650"/>
    </i>
    <i>
      <x v="1451"/>
    </i>
    <i>
      <x v="1250"/>
    </i>
    <i>
      <x v="165"/>
    </i>
    <i>
      <x v="188"/>
    </i>
    <i>
      <x v="771"/>
    </i>
    <i>
      <x v="564"/>
    </i>
    <i>
      <x v="446"/>
    </i>
    <i>
      <x v="603"/>
    </i>
    <i>
      <x v="444"/>
    </i>
    <i>
      <x v="907"/>
    </i>
    <i>
      <x v="1397"/>
    </i>
    <i>
      <x v="1285"/>
    </i>
    <i>
      <x v="1386"/>
    </i>
    <i>
      <x v="1109"/>
    </i>
    <i>
      <x v="1211"/>
    </i>
    <i>
      <x v="87"/>
    </i>
    <i>
      <x v="628"/>
    </i>
    <i>
      <x v="308"/>
    </i>
    <i>
      <x v="578"/>
    </i>
    <i>
      <x v="1441"/>
    </i>
    <i>
      <x v="1399"/>
    </i>
    <i>
      <x v="1400"/>
    </i>
    <i>
      <x v="763"/>
    </i>
    <i>
      <x v="1094"/>
    </i>
    <i>
      <x v="853"/>
    </i>
    <i>
      <x v="604"/>
    </i>
    <i>
      <x v="66"/>
    </i>
    <i>
      <x v="998"/>
    </i>
    <i>
      <x v="1046"/>
    </i>
    <i>
      <x v="702"/>
    </i>
    <i>
      <x v="839"/>
    </i>
    <i>
      <x v="953"/>
    </i>
    <i>
      <x v="932"/>
    </i>
    <i>
      <x v="775"/>
    </i>
    <i>
      <x v="1365"/>
    </i>
    <i>
      <x v="1114"/>
    </i>
    <i>
      <x v="7"/>
    </i>
    <i>
      <x v="613"/>
    </i>
    <i>
      <x v="961"/>
    </i>
    <i>
      <x v="264"/>
    </i>
    <i>
      <x v="1320"/>
    </i>
    <i>
      <x v="1339"/>
    </i>
    <i>
      <x v="1113"/>
    </i>
    <i>
      <x v="1263"/>
    </i>
    <i>
      <x v="172"/>
    </i>
    <i>
      <x v="166"/>
    </i>
    <i>
      <x v="290"/>
    </i>
    <i>
      <x v="22"/>
    </i>
    <i>
      <x v="179"/>
    </i>
    <i>
      <x v="744"/>
    </i>
    <i>
      <x v="398"/>
    </i>
    <i>
      <x v="83"/>
    </i>
    <i>
      <x v="1059"/>
    </i>
    <i>
      <x v="703"/>
    </i>
    <i>
      <x v="95"/>
    </i>
    <i>
      <x v="1233"/>
    </i>
    <i>
      <x v="479"/>
    </i>
    <i>
      <x v="1086"/>
    </i>
    <i>
      <x v="368"/>
    </i>
    <i>
      <x v="875"/>
    </i>
    <i>
      <x v="450"/>
    </i>
    <i>
      <x v="110"/>
    </i>
    <i>
      <x v="606"/>
    </i>
    <i>
      <x v="1426"/>
    </i>
    <i>
      <x v="360"/>
    </i>
    <i>
      <x v="349"/>
    </i>
    <i>
      <x v="1454"/>
    </i>
    <i>
      <x v="1330"/>
    </i>
    <i>
      <x v="441"/>
    </i>
    <i>
      <x v="607"/>
    </i>
    <i>
      <x v="1152"/>
    </i>
    <i>
      <x v="178"/>
    </i>
    <i>
      <x v="498"/>
    </i>
    <i>
      <x v="943"/>
    </i>
    <i>
      <x v="141"/>
    </i>
    <i>
      <x v="41"/>
    </i>
    <i>
      <x v="27"/>
    </i>
    <i>
      <x v="197"/>
    </i>
    <i>
      <x v="471"/>
    </i>
    <i>
      <x v="409"/>
    </i>
    <i>
      <x v="169"/>
    </i>
    <i>
      <x v="1190"/>
    </i>
    <i>
      <x v="967"/>
    </i>
    <i>
      <x v="805"/>
    </i>
    <i>
      <x v="568"/>
    </i>
    <i>
      <x v="1390"/>
    </i>
    <i>
      <x v="1270"/>
    </i>
    <i>
      <x v="269"/>
    </i>
    <i>
      <x v="861"/>
    </i>
    <i>
      <x v="59"/>
    </i>
    <i>
      <x v="1463"/>
    </i>
    <i>
      <x v="1257"/>
    </i>
    <i>
      <x v="272"/>
    </i>
    <i>
      <x v="620"/>
    </i>
    <i>
      <x v="5"/>
    </i>
    <i>
      <x v="62"/>
    </i>
    <i>
      <x v="993"/>
    </i>
    <i>
      <x v="1"/>
    </i>
    <i>
      <x v="1068"/>
    </i>
    <i>
      <x v="1044"/>
    </i>
    <i>
      <x v="1138"/>
    </i>
    <i>
      <x v="883"/>
    </i>
    <i>
      <x v="780"/>
    </i>
    <i>
      <x v="1209"/>
    </i>
    <i>
      <x v="1299"/>
    </i>
    <i>
      <x v="233"/>
    </i>
    <i>
      <x v="161"/>
    </i>
    <i>
      <x v="282"/>
    </i>
    <i>
      <x v="1507"/>
    </i>
    <i>
      <x v="1300"/>
    </i>
    <i>
      <x v="1142"/>
    </i>
    <i>
      <x v="543"/>
    </i>
    <i>
      <x v="1522"/>
    </i>
    <i>
      <x v="248"/>
    </i>
    <i>
      <x v="1283"/>
    </i>
    <i>
      <x v="902"/>
    </i>
    <i>
      <x v="919"/>
    </i>
    <i>
      <x v="912"/>
    </i>
    <i>
      <x v="1056"/>
    </i>
    <i>
      <x v="1444"/>
    </i>
    <i>
      <x v="53"/>
    </i>
    <i>
      <x v="642"/>
    </i>
    <i>
      <x v="1112"/>
    </i>
    <i>
      <x v="1373"/>
    </i>
    <i>
      <x v="477"/>
    </i>
    <i>
      <x v="500"/>
    </i>
    <i>
      <x v="384"/>
    </i>
    <i>
      <x v="1367"/>
    </i>
    <i>
      <x v="378"/>
    </i>
    <i>
      <x v="1513"/>
    </i>
    <i>
      <x v="704"/>
    </i>
    <i>
      <x v="1567"/>
    </i>
    <i>
      <x v="1258"/>
    </i>
    <i>
      <x v="1398"/>
    </i>
    <i>
      <x v="335"/>
    </i>
    <i>
      <x v="216"/>
    </i>
    <i>
      <x v="364"/>
    </i>
    <i>
      <x v="156"/>
    </i>
    <i>
      <x v="107"/>
    </i>
    <i>
      <x v="687"/>
    </i>
    <i>
      <x v="1423"/>
    </i>
    <i>
      <x v="974"/>
    </i>
    <i>
      <x v="1568"/>
    </i>
    <i>
      <x v="1456"/>
    </i>
    <i>
      <x v="9"/>
    </i>
    <i>
      <x v="713"/>
    </i>
    <i>
      <x v="437"/>
    </i>
    <i>
      <x v="173"/>
    </i>
    <i>
      <x v="847"/>
    </i>
    <i>
      <x v="490"/>
    </i>
    <i>
      <x v="217"/>
    </i>
    <i>
      <x/>
    </i>
    <i>
      <x v="849"/>
    </i>
    <i>
      <x v="81"/>
    </i>
    <i>
      <x v="177"/>
    </i>
    <i>
      <x v="36"/>
    </i>
    <i>
      <x v="579"/>
    </i>
    <i>
      <x v="449"/>
    </i>
    <i>
      <x v="529"/>
    </i>
    <i>
      <x v="854"/>
    </i>
    <i>
      <x v="454"/>
    </i>
    <i>
      <x v="1417"/>
    </i>
    <i>
      <x v="908"/>
    </i>
    <i>
      <x v="338"/>
    </i>
    <i>
      <x v="70"/>
    </i>
    <i>
      <x v="1129"/>
    </i>
    <i>
      <x v="391"/>
    </i>
    <i>
      <x v="850"/>
    </i>
    <i>
      <x v="827"/>
    </i>
    <i>
      <x v="786"/>
    </i>
    <i>
      <x v="1037"/>
    </i>
    <i>
      <x v="647"/>
    </i>
    <i>
      <x v="968"/>
    </i>
    <i>
      <x v="556"/>
    </i>
    <i>
      <x v="1154"/>
    </i>
    <i>
      <x v="597"/>
    </i>
    <i>
      <x v="1189"/>
    </i>
    <i>
      <x v="231"/>
    </i>
    <i>
      <x v="157"/>
    </i>
    <i>
      <x v="1120"/>
    </i>
    <i>
      <x v="468"/>
    </i>
    <i>
      <x v="1117"/>
    </i>
    <i>
      <x v="421"/>
    </i>
    <i>
      <x v="781"/>
    </i>
    <i>
      <x v="1290"/>
    </i>
    <i>
      <x v="1388"/>
    </i>
    <i>
      <x v="100"/>
    </i>
    <i>
      <x v="1162"/>
    </i>
    <i>
      <x v="774"/>
    </i>
    <i>
      <x v="987"/>
    </i>
    <i>
      <x v="502"/>
    </i>
    <i>
      <x v="129"/>
    </i>
    <i>
      <x v="1533"/>
    </i>
    <i>
      <x v="512"/>
    </i>
    <i>
      <x v="1498"/>
    </i>
    <i>
      <x v="1314"/>
    </i>
    <i>
      <x v="185"/>
    </i>
    <i>
      <x v="356"/>
    </i>
    <i>
      <x v="1025"/>
    </i>
    <i>
      <x v="1261"/>
    </i>
    <i>
      <x v="1168"/>
    </i>
    <i>
      <x v="1153"/>
    </i>
    <i>
      <x v="1156"/>
    </i>
    <i>
      <x v="811"/>
    </i>
    <i>
      <x v="465"/>
    </i>
    <i>
      <x v="652"/>
    </i>
    <i>
      <x v="256"/>
    </i>
    <i>
      <x v="1273"/>
    </i>
    <i>
      <x v="1076"/>
    </i>
    <i>
      <x v="863"/>
    </i>
    <i>
      <x v="921"/>
    </i>
    <i>
      <x v="243"/>
    </i>
    <i>
      <x v="1506"/>
    </i>
    <i>
      <x v="621"/>
    </i>
    <i>
      <x v="186"/>
    </i>
    <i>
      <x v="439"/>
    </i>
    <i>
      <x v="794"/>
    </i>
    <i>
      <x v="56"/>
    </i>
    <i>
      <x v="311"/>
    </i>
    <i>
      <x v="1145"/>
    </i>
    <i>
      <x v="162"/>
    </i>
    <i>
      <x v="228"/>
    </i>
    <i>
      <x v="463"/>
    </i>
    <i>
      <x v="270"/>
    </i>
    <i>
      <x v="1461"/>
    </i>
    <i>
      <x v="899"/>
    </i>
    <i>
      <x v="1146"/>
    </i>
    <i>
      <x v="681"/>
    </i>
    <i>
      <x v="1228"/>
    </i>
    <i>
      <x v="332"/>
    </i>
    <i>
      <x v="351"/>
    </i>
    <i>
      <x v="846"/>
    </i>
    <i>
      <x v="358"/>
    </i>
    <i>
      <x v="1093"/>
    </i>
    <i>
      <x v="362"/>
    </i>
    <i>
      <x v="134"/>
    </i>
    <i>
      <x v="855"/>
    </i>
    <i>
      <x v="305"/>
    </i>
    <i>
      <x v="484"/>
    </i>
    <i>
      <x v="121"/>
    </i>
    <i>
      <x v="1147"/>
    </i>
    <i>
      <x v="697"/>
    </i>
    <i>
      <x v="301"/>
    </i>
    <i>
      <x v="374"/>
    </i>
    <i>
      <x v="530"/>
    </i>
    <i>
      <x v="634"/>
    </i>
    <i>
      <x v="435"/>
    </i>
    <i>
      <x v="71"/>
    </i>
    <i>
      <x v="557"/>
    </i>
    <i>
      <x v="396"/>
    </i>
    <i>
      <x v="612"/>
    </i>
    <i>
      <x v="1412"/>
    </i>
    <i>
      <x v="633"/>
    </i>
    <i>
      <x v="795"/>
    </i>
    <i>
      <x v="1385"/>
    </i>
    <i>
      <x v="296"/>
    </i>
    <i>
      <x v="1276"/>
    </i>
    <i>
      <x v="1449"/>
    </i>
    <i>
      <x v="718"/>
    </i>
    <i>
      <x v="1336"/>
    </i>
    <i>
      <x v="865"/>
    </i>
    <i>
      <x v="1494"/>
    </i>
    <i>
      <x v="1482"/>
    </i>
    <i>
      <x v="657"/>
    </i>
    <i>
      <x v="1464"/>
    </i>
    <i>
      <x v="542"/>
    </i>
    <i>
      <x v="972"/>
    </i>
    <i>
      <x v="339"/>
    </i>
    <i>
      <x v="1035"/>
    </i>
    <i>
      <x v="304"/>
    </i>
    <i>
      <x v="23"/>
    </i>
    <i>
      <x v="672"/>
    </i>
    <i>
      <x v="614"/>
    </i>
    <i>
      <x v="1212"/>
    </i>
    <i>
      <x v="1488"/>
    </i>
    <i>
      <x v="377"/>
    </i>
    <i>
      <x v="812"/>
    </i>
    <i>
      <x v="719"/>
    </i>
    <i>
      <x v="608"/>
    </i>
    <i>
      <x v="1315"/>
    </i>
    <i>
      <x v="1354"/>
    </i>
    <i>
      <x v="509"/>
    </i>
    <i>
      <x v="155"/>
    </i>
    <i>
      <x v="836"/>
    </i>
    <i>
      <x v="432"/>
    </i>
    <i>
      <x v="936"/>
    </i>
    <i>
      <x v="1259"/>
    </i>
    <i>
      <x v="1253"/>
    </i>
    <i>
      <x v="1200"/>
    </i>
    <i>
      <x v="1062"/>
    </i>
    <i>
      <x v="181"/>
    </i>
    <i>
      <x v="769"/>
    </i>
    <i>
      <x v="1368"/>
    </i>
    <i>
      <x v="366"/>
    </i>
    <i>
      <x v="506"/>
    </i>
    <i>
      <x v="133"/>
    </i>
    <i>
      <x v="1265"/>
    </i>
    <i>
      <x v="736"/>
    </i>
    <i>
      <x v="893"/>
    </i>
    <i>
      <x v="869"/>
    </i>
    <i>
      <x v="171"/>
    </i>
    <i>
      <x v="10"/>
    </i>
    <i>
      <x v="497"/>
    </i>
    <i>
      <x v="640"/>
    </i>
    <i>
      <x v="1394"/>
    </i>
    <i>
      <x v="804"/>
    </i>
    <i>
      <x v="393"/>
    </i>
    <i>
      <x v="550"/>
    </i>
    <i>
      <x v="483"/>
    </i>
    <i>
      <x v="569"/>
    </i>
    <i>
      <x v="234"/>
    </i>
    <i>
      <x v="645"/>
    </i>
    <i>
      <x v="1542"/>
    </i>
    <i>
      <x v="1434"/>
    </i>
    <i>
      <x v="532"/>
    </i>
    <i>
      <x v="1227"/>
    </i>
    <i>
      <x v="307"/>
    </i>
    <i>
      <x v="1282"/>
    </i>
    <i>
      <x v="654"/>
    </i>
    <i>
      <x v="1210"/>
    </i>
    <i>
      <x v="1328"/>
    </i>
    <i>
      <x v="663"/>
    </i>
    <i>
      <x v="207"/>
    </i>
    <i>
      <x v="99"/>
    </i>
    <i>
      <x v="851"/>
    </i>
    <i>
      <x v="318"/>
    </i>
    <i>
      <x v="662"/>
    </i>
    <i>
      <x v="319"/>
    </i>
    <i>
      <x v="537"/>
    </i>
    <i>
      <x v="278"/>
    </i>
    <i>
      <x v="140"/>
    </i>
    <i>
      <x v="1532"/>
    </i>
    <i>
      <x v="727"/>
    </i>
    <i>
      <x v="1540"/>
    </i>
    <i>
      <x v="496"/>
    </i>
    <i>
      <x v="1085"/>
    </i>
    <i>
      <x v="1502"/>
    </i>
    <i>
      <x v="1175"/>
    </i>
    <i>
      <x v="1470"/>
    </i>
    <i>
      <x v="1307"/>
    </i>
    <i>
      <x v="1478"/>
    </i>
    <i>
      <x v="202"/>
    </i>
    <i>
      <x v="73"/>
    </i>
    <i>
      <x v="1251"/>
    </i>
    <i>
      <x v="589"/>
    </i>
    <i>
      <x v="1374"/>
    </i>
    <i>
      <x v="728"/>
    </i>
    <i>
      <x v="131"/>
    </i>
    <i>
      <x v="1404"/>
    </i>
    <i>
      <x v="1455"/>
    </i>
    <i>
      <x v="385"/>
    </i>
    <i>
      <x v="960"/>
    </i>
    <i>
      <x v="144"/>
    </i>
    <i>
      <x v="309"/>
    </i>
    <i>
      <x v="1031"/>
    </i>
    <i>
      <x v="969"/>
    </i>
    <i>
      <x v="653"/>
    </i>
    <i>
      <x v="387"/>
    </i>
    <i>
      <x v="344"/>
    </i>
    <i>
      <x v="1322"/>
    </i>
    <i>
      <x v="1047"/>
    </i>
    <i>
      <x v="632"/>
    </i>
    <i>
      <x v="1133"/>
    </i>
    <i>
      <x v="76"/>
    </i>
    <i>
      <x v="1038"/>
    </i>
    <i>
      <x v="113"/>
    </i>
    <i>
      <x v="873"/>
    </i>
    <i>
      <x v="1345"/>
    </i>
    <i>
      <x v="729"/>
    </i>
    <i>
      <x v="47"/>
    </i>
    <i>
      <x v="235"/>
    </i>
    <i>
      <x v="320"/>
    </i>
    <i>
      <x v="673"/>
    </i>
    <i>
      <x v="401"/>
    </i>
    <i>
      <x v="265"/>
    </i>
    <i>
      <x v="277"/>
    </i>
    <i>
      <x v="453"/>
    </i>
    <i>
      <x v="1197"/>
    </i>
    <i>
      <x v="20"/>
    </i>
    <i>
      <x v="661"/>
    </i>
    <i>
      <x v="426"/>
    </i>
    <i>
      <x v="29"/>
    </i>
    <i>
      <x v="253"/>
    </i>
    <i>
      <x v="806"/>
    </i>
    <i>
      <x v="1392"/>
    </i>
    <i>
      <x v="758"/>
    </i>
    <i>
      <x v="399"/>
    </i>
    <i>
      <x v="870"/>
    </i>
    <i>
      <x v="476"/>
    </i>
    <i>
      <x v="1331"/>
    </i>
    <i>
      <x v="1131"/>
    </i>
    <i>
      <x v="260"/>
    </i>
    <i>
      <x v="330"/>
    </i>
    <i>
      <x v="211"/>
    </i>
    <i>
      <x v="189"/>
    </i>
    <i>
      <x v="196"/>
    </i>
    <i>
      <x v="1555"/>
    </i>
    <i>
      <x v="58"/>
    </i>
    <i>
      <x v="1286"/>
    </i>
    <i>
      <x v="372"/>
    </i>
    <i>
      <x v="1391"/>
    </i>
    <i>
      <x v="19"/>
    </i>
    <i>
      <x v="1278"/>
    </i>
    <i>
      <x v="1005"/>
    </i>
    <i>
      <x v="223"/>
    </i>
    <i>
      <x v="1504"/>
    </i>
    <i>
      <x v="1338"/>
    </i>
    <i>
      <x v="127"/>
    </i>
    <i>
      <x v="49"/>
    </i>
    <i>
      <x v="331"/>
    </i>
    <i>
      <x v="445"/>
    </i>
    <i>
      <x v="682"/>
    </i>
    <i>
      <x v="1382"/>
    </i>
    <i>
      <x v="901"/>
    </i>
    <i>
      <x v="195"/>
    </i>
    <i>
      <x v="906"/>
    </i>
    <i>
      <x v="910"/>
    </i>
    <i>
      <x v="11"/>
    </i>
    <i>
      <x v="28"/>
    </i>
    <i>
      <x v="986"/>
    </i>
    <i>
      <x v="1083"/>
    </i>
    <i>
      <x v="580"/>
    </i>
    <i>
      <x v="236"/>
    </i>
    <i>
      <x v="511"/>
    </i>
    <i>
      <x v="12"/>
    </i>
    <i>
      <x v="868"/>
    </i>
    <i>
      <x v="475"/>
    </i>
    <i>
      <x v="686"/>
    </i>
    <i>
      <x v="1361"/>
    </i>
    <i>
      <x v="814"/>
    </i>
    <i>
      <x v="151"/>
    </i>
    <i>
      <x v="757"/>
    </i>
    <i>
      <x v="876"/>
    </i>
    <i>
      <x v="1004"/>
    </i>
    <i>
      <x v="982"/>
    </i>
    <i>
      <x v="254"/>
    </i>
    <i>
      <x v="1022"/>
    </i>
    <i>
      <x v="150"/>
    </i>
    <i>
      <x v="381"/>
    </i>
    <i>
      <x v="1084"/>
    </i>
    <i>
      <x v="581"/>
    </i>
    <i>
      <x v="1291"/>
    </i>
    <i>
      <x v="1306"/>
    </i>
    <i>
      <x v="1457"/>
    </i>
    <i>
      <x v="1016"/>
    </i>
    <i>
      <x v="1061"/>
    </i>
    <i>
      <x v="655"/>
    </i>
    <i>
      <x v="302"/>
    </i>
    <i>
      <x v="26"/>
    </i>
    <i>
      <x v="1048"/>
    </i>
    <i>
      <x v="472"/>
    </i>
    <i>
      <x v="988"/>
    </i>
    <i>
      <x v="478"/>
    </i>
    <i>
      <x v="1503"/>
    </i>
    <i>
      <x v="352"/>
    </i>
    <i>
      <x v="24"/>
    </i>
    <i>
      <x v="566"/>
    </i>
    <i>
      <x v="749"/>
    </i>
    <i>
      <x v="1207"/>
    </i>
    <i>
      <x v="516"/>
    </i>
    <i>
      <x v="486"/>
    </i>
    <i>
      <x v="429"/>
    </i>
    <i>
      <x v="1381"/>
    </i>
    <i>
      <x v="257"/>
    </i>
    <i>
      <x v="622"/>
    </i>
    <i>
      <x v="371"/>
    </i>
    <i>
      <x v="1508"/>
    </i>
    <i>
      <x v="460"/>
    </i>
    <i>
      <x v="405"/>
    </i>
    <i>
      <x v="791"/>
    </i>
    <i>
      <x v="951"/>
    </i>
    <i>
      <x v="513"/>
    </i>
    <i>
      <x v="1102"/>
    </i>
    <i>
      <x v="768"/>
    </i>
    <i>
      <x v="281"/>
    </i>
    <i>
      <x v="1028"/>
    </i>
    <i>
      <x v="493"/>
    </i>
    <i>
      <x v="531"/>
    </i>
    <i>
      <x v="1358"/>
    </i>
    <i>
      <x v="75"/>
    </i>
    <i>
      <x v="1287"/>
    </i>
    <i>
      <x v="215"/>
    </i>
    <i>
      <x v="1561"/>
    </i>
    <i>
      <x v="1560"/>
    </i>
    <i>
      <x v="659"/>
    </i>
    <i>
      <x v="690"/>
    </i>
    <i>
      <x v="1420"/>
    </i>
    <i>
      <x v="1134"/>
    </i>
    <i>
      <x v="192"/>
    </i>
    <i>
      <x v="65"/>
    </i>
    <i>
      <x v="671"/>
    </i>
    <i>
      <x v="1380"/>
    </i>
    <i>
      <x v="190"/>
    </i>
    <i>
      <x v="1551"/>
    </i>
    <i>
      <x v="347"/>
    </i>
    <i>
      <x v="1483"/>
    </i>
    <i>
      <x v="1169"/>
    </i>
    <i>
      <x v="1443"/>
    </i>
    <i>
      <x v="1428"/>
    </i>
    <i>
      <x v="751"/>
    </i>
    <i>
      <x v="730"/>
    </i>
    <i>
      <x v="1208"/>
    </i>
    <i>
      <x v="206"/>
    </i>
    <i>
      <x v="315"/>
    </i>
    <i>
      <x v="1179"/>
    </i>
    <i>
      <x v="328"/>
    </i>
    <i>
      <x v="996"/>
    </i>
    <i>
      <x v="238"/>
    </i>
    <i>
      <x v="247"/>
    </i>
    <i>
      <x v="887"/>
    </i>
    <i>
      <x v="680"/>
    </i>
    <i>
      <x v="779"/>
    </i>
    <i>
      <x v="416"/>
    </i>
    <i>
      <x v="1469"/>
    </i>
    <i>
      <x v="80"/>
    </i>
    <i>
      <x v="1098"/>
    </i>
    <i>
      <x v="743"/>
    </i>
    <i>
      <x v="1304"/>
    </i>
    <i>
      <x v="116"/>
    </i>
    <i>
      <x v="605"/>
    </i>
    <i>
      <x v="1221"/>
    </i>
    <i>
      <x v="316"/>
    </i>
    <i>
      <x v="882"/>
    </i>
    <i>
      <x v="660"/>
    </i>
    <i>
      <x v="45"/>
    </i>
    <i>
      <x v="514"/>
    </i>
    <i>
      <x v="1148"/>
    </i>
    <i>
      <x v="1520"/>
    </i>
    <i>
      <x v="119"/>
    </i>
    <i>
      <x v="170"/>
    </i>
    <i>
      <x v="317"/>
    </i>
    <i>
      <x v="1296"/>
    </i>
    <i>
      <x v="1460"/>
    </i>
    <i>
      <x v="741"/>
    </i>
    <i>
      <x v="359"/>
    </i>
    <i>
      <x v="776"/>
    </i>
    <i>
      <x v="114"/>
    </i>
    <i>
      <x v="565"/>
    </i>
    <i>
      <x v="783"/>
    </i>
    <i>
      <x v="183"/>
    </i>
    <i>
      <x v="1198"/>
    </i>
    <i>
      <x v="1401"/>
    </i>
    <i>
      <x v="706"/>
    </i>
    <i>
      <x v="433"/>
    </i>
    <i>
      <x v="1459"/>
    </i>
    <i>
      <x v="1312"/>
    </i>
    <i>
      <x v="255"/>
    </i>
    <i>
      <x v="1029"/>
    </i>
    <i>
      <x v="641"/>
    </i>
    <i>
      <x v="287"/>
    </i>
    <i>
      <x v="159"/>
    </i>
    <i>
      <x v="598"/>
    </i>
    <i>
      <x v="717"/>
    </i>
    <i>
      <x v="762"/>
    </i>
    <i>
      <x v="400"/>
    </i>
    <i>
      <x v="891"/>
    </i>
    <i>
      <x v="174"/>
    </i>
    <i>
      <x v="1180"/>
    </i>
    <i>
      <x v="746"/>
    </i>
    <i>
      <x v="98"/>
    </i>
    <i>
      <x v="1424"/>
    </i>
    <i>
      <x v="145"/>
    </i>
    <i>
      <x v="803"/>
    </i>
    <i>
      <x v="392"/>
    </i>
    <i>
      <x v="878"/>
    </i>
    <i>
      <x v="1311"/>
    </i>
  </rowItems>
  <colFields count="1">
    <field x="-2"/>
  </colFields>
  <colItems count="3">
    <i>
      <x/>
    </i>
    <i i="1">
      <x v="1"/>
    </i>
    <i i="2">
      <x v="2"/>
    </i>
  </colItems>
  <dataFields count="3">
    <dataField name="人数" fld="3" baseField="0" baseItem="3169"/>
    <dataField name="销量" fld="1" baseField="0" baseItem="0"/>
    <dataField name="销售额￥" fld="2" baseField="0" baseItem="0"/>
  </dataFields>
  <formats count="7">
    <format dxfId="75">
      <pivotArea type="all" dataOnly="0" outline="0" fieldPosition="0"/>
    </format>
    <format dxfId="74">
      <pivotArea type="all" dataOnly="0" outline="0" fieldPosition="0"/>
    </format>
    <format dxfId="73">
      <pivotArea type="all" dataOnly="0" outline="0" fieldPosition="0"/>
    </format>
    <format dxfId="72">
      <pivotArea outline="0" collapsedLevelsAreSubtotals="1" fieldPosition="0"/>
    </format>
    <format dxfId="71">
      <pivotArea type="all" dataOnly="0" outline="0" fieldPosition="0"/>
    </format>
    <format dxfId="70">
      <pivotArea outline="0" collapsedLevelsAreSubtotals="1" fieldPosition="0"/>
    </format>
    <format dxfId="69">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3.xml><?xml version="1.0" encoding="utf-8"?>
<pivotTableDefinition xmlns="http://schemas.openxmlformats.org/spreadsheetml/2006/main" name="数据透视表3" cacheId="784" applyNumberFormats="0" applyBorderFormats="0" applyFontFormats="0" applyPatternFormats="0" applyAlignmentFormats="0" applyWidthHeightFormats="1" dataCaption="值" tag="aa6954dc-32dd-4f17-abbd-402fb8c4e159" updatedVersion="5" minRefreshableVersion="3" showDrill="0" useAutoFormatting="1" subtotalHiddenItems="1" rowGrandTotals="0" colGrandTotals="0" itemPrintTitles="1" createdVersion="5" indent="0" compact="0" compactData="0" multipleFieldFilters="0">
  <location ref="A2:D1217" firstHeaderRow="0" firstDataRow="1" firstDataCol="1"/>
  <pivotFields count="4">
    <pivotField axis="axisRow" compact="0" allDrilled="1" outline="0" showAll="0" sortType="descending" defaultAttributeDrillState="1">
      <items count="12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1215">
    <i>
      <x v="55"/>
    </i>
    <i>
      <x v="88"/>
    </i>
    <i>
      <x v="1139"/>
    </i>
    <i>
      <x v="339"/>
    </i>
    <i>
      <x v="99"/>
    </i>
    <i>
      <x v="685"/>
    </i>
    <i>
      <x v="190"/>
    </i>
    <i>
      <x v="77"/>
    </i>
    <i>
      <x v="879"/>
    </i>
    <i>
      <x v="159"/>
    </i>
    <i>
      <x v="71"/>
    </i>
    <i>
      <x v="183"/>
    </i>
    <i>
      <x v="742"/>
    </i>
    <i>
      <x v="76"/>
    </i>
    <i>
      <x v="1174"/>
    </i>
    <i>
      <x v="993"/>
    </i>
    <i>
      <x v="750"/>
    </i>
    <i>
      <x v="212"/>
    </i>
    <i>
      <x v="1074"/>
    </i>
    <i>
      <x v="80"/>
    </i>
    <i>
      <x v="265"/>
    </i>
    <i>
      <x v="126"/>
    </i>
    <i>
      <x v="1082"/>
    </i>
    <i>
      <x v="506"/>
    </i>
    <i>
      <x v="1146"/>
    </i>
    <i>
      <x v="531"/>
    </i>
    <i>
      <x v="992"/>
    </i>
    <i>
      <x v="123"/>
    </i>
    <i>
      <x v="774"/>
    </i>
    <i>
      <x v="1099"/>
    </i>
    <i>
      <x v="2"/>
    </i>
    <i>
      <x v="585"/>
    </i>
    <i>
      <x v="450"/>
    </i>
    <i>
      <x v="51"/>
    </i>
    <i>
      <x v="40"/>
    </i>
    <i>
      <x v="644"/>
    </i>
    <i>
      <x v="104"/>
    </i>
    <i>
      <x v="25"/>
    </i>
    <i>
      <x v="85"/>
    </i>
    <i>
      <x v="14"/>
    </i>
    <i>
      <x v="616"/>
    </i>
    <i>
      <x v="1083"/>
    </i>
    <i>
      <x v="896"/>
    </i>
    <i>
      <x v="38"/>
    </i>
    <i>
      <x v="341"/>
    </i>
    <i>
      <x v="826"/>
    </i>
    <i>
      <x v="30"/>
    </i>
    <i>
      <x v="815"/>
    </i>
    <i>
      <x v="223"/>
    </i>
    <i>
      <x v="153"/>
    </i>
    <i>
      <x v="521"/>
    </i>
    <i>
      <x v="392"/>
    </i>
    <i>
      <x v="238"/>
    </i>
    <i>
      <x v="435"/>
    </i>
    <i>
      <x v="156"/>
    </i>
    <i>
      <x v="248"/>
    </i>
    <i>
      <x v="847"/>
    </i>
    <i>
      <x v="110"/>
    </i>
    <i>
      <x v="279"/>
    </i>
    <i>
      <x v="522"/>
    </i>
    <i>
      <x v="735"/>
    </i>
    <i>
      <x v="824"/>
    </i>
    <i>
      <x v="267"/>
    </i>
    <i>
      <x v="598"/>
    </i>
    <i>
      <x v="698"/>
    </i>
    <i>
      <x v="217"/>
    </i>
    <i>
      <x v="172"/>
    </i>
    <i>
      <x v="1149"/>
    </i>
    <i>
      <x v="1177"/>
    </i>
    <i>
      <x v="388"/>
    </i>
    <i>
      <x v="1037"/>
    </i>
    <i>
      <x v="914"/>
    </i>
    <i>
      <x v="1110"/>
    </i>
    <i>
      <x v="393"/>
    </i>
    <i>
      <x v="255"/>
    </i>
    <i>
      <x v="391"/>
    </i>
    <i>
      <x v="230"/>
    </i>
    <i>
      <x v="139"/>
    </i>
    <i>
      <x v="665"/>
    </i>
    <i>
      <x v="419"/>
    </i>
    <i>
      <x v="497"/>
    </i>
    <i>
      <x v="73"/>
    </i>
    <i>
      <x v="753"/>
    </i>
    <i>
      <x v="564"/>
    </i>
    <i>
      <x v="359"/>
    </i>
    <i>
      <x v="814"/>
    </i>
    <i>
      <x v="1212"/>
    </i>
    <i>
      <x v="1013"/>
    </i>
    <i>
      <x v="426"/>
    </i>
    <i>
      <x v="197"/>
    </i>
    <i>
      <x v="1081"/>
    </i>
    <i>
      <x v="488"/>
    </i>
    <i>
      <x v="700"/>
    </i>
    <i>
      <x v="1053"/>
    </i>
    <i>
      <x v="741"/>
    </i>
    <i>
      <x v="492"/>
    </i>
    <i>
      <x v="537"/>
    </i>
    <i>
      <x v="821"/>
    </i>
    <i>
      <x v="507"/>
    </i>
    <i>
      <x v="708"/>
    </i>
    <i>
      <x v="583"/>
    </i>
    <i>
      <x v="1018"/>
    </i>
    <i>
      <x v="36"/>
    </i>
    <i>
      <x v="785"/>
    </i>
    <i>
      <x v="1055"/>
    </i>
    <i>
      <x v="829"/>
    </i>
    <i>
      <x v="963"/>
    </i>
    <i>
      <x v="282"/>
    </i>
    <i>
      <x v="787"/>
    </i>
    <i>
      <x v="642"/>
    </i>
    <i>
      <x v="561"/>
    </i>
    <i>
      <x v="344"/>
    </i>
    <i>
      <x v="958"/>
    </i>
    <i>
      <x v="559"/>
    </i>
    <i>
      <x v="494"/>
    </i>
    <i>
      <x v="461"/>
    </i>
    <i>
      <x v="1211"/>
    </i>
    <i>
      <x v="405"/>
    </i>
    <i>
      <x v="122"/>
    </i>
    <i>
      <x v="1044"/>
    </i>
    <i>
      <x v="96"/>
    </i>
    <i>
      <x v="960"/>
    </i>
    <i>
      <x v="1085"/>
    </i>
    <i>
      <x v="269"/>
    </i>
    <i>
      <x v="866"/>
    </i>
    <i>
      <x v="434"/>
    </i>
    <i>
      <x v="596"/>
    </i>
    <i>
      <x v="484"/>
    </i>
    <i>
      <x v="45"/>
    </i>
    <i>
      <x v="366"/>
    </i>
    <i>
      <x v="606"/>
    </i>
    <i>
      <x v="280"/>
    </i>
    <i>
      <x v="959"/>
    </i>
    <i>
      <x v="160"/>
    </i>
    <i>
      <x v="876"/>
    </i>
    <i>
      <x v="357"/>
    </i>
    <i>
      <x v="883"/>
    </i>
    <i>
      <x v="619"/>
    </i>
    <i>
      <x v="828"/>
    </i>
    <i>
      <x v="81"/>
    </i>
    <i>
      <x v="749"/>
    </i>
    <i>
      <x v="898"/>
    </i>
    <i>
      <x v="592"/>
    </i>
    <i>
      <x v="1134"/>
    </i>
    <i>
      <x v="213"/>
    </i>
    <i>
      <x v="794"/>
    </i>
    <i>
      <x v="956"/>
    </i>
    <i>
      <x v="1113"/>
    </i>
    <i>
      <x v="961"/>
    </i>
    <i>
      <x v="1142"/>
    </i>
    <i>
      <x v="1080"/>
    </i>
    <i>
      <x v="882"/>
    </i>
    <i>
      <x v="991"/>
    </i>
    <i>
      <x v="1184"/>
    </i>
    <i>
      <x v="109"/>
    </i>
    <i>
      <x v="445"/>
    </i>
    <i>
      <x v="727"/>
    </i>
    <i>
      <x v="556"/>
    </i>
    <i>
      <x v="1033"/>
    </i>
    <i>
      <x v="590"/>
    </i>
    <i>
      <x v="151"/>
    </i>
    <i>
      <x v="697"/>
    </i>
    <i>
      <x v="662"/>
    </i>
    <i>
      <x v="796"/>
    </i>
    <i>
      <x v="760"/>
    </i>
    <i>
      <x v="237"/>
    </i>
    <i>
      <x v="476"/>
    </i>
    <i>
      <x v="841"/>
    </i>
    <i>
      <x v="163"/>
    </i>
    <i>
      <x v="856"/>
    </i>
    <i>
      <x v="361"/>
    </i>
    <i>
      <x v="111"/>
    </i>
    <i>
      <x v="601"/>
    </i>
    <i>
      <x v="94"/>
    </i>
    <i>
      <x v="656"/>
    </i>
    <i>
      <x v="490"/>
    </i>
    <i>
      <x v="409"/>
    </i>
    <i>
      <x v="1132"/>
    </i>
    <i>
      <x v="967"/>
    </i>
    <i>
      <x v="1152"/>
    </i>
    <i>
      <x v="880"/>
    </i>
    <i>
      <x v="877"/>
    </i>
    <i>
      <x v="945"/>
    </i>
    <i>
      <x v="103"/>
    </i>
    <i>
      <x v="663"/>
    </i>
    <i>
      <x v="1079"/>
    </i>
    <i>
      <x v="257"/>
    </i>
    <i>
      <x v="195"/>
    </i>
    <i>
      <x v="546"/>
    </i>
    <i>
      <x v="443"/>
    </i>
    <i>
      <x v="1056"/>
    </i>
    <i>
      <x v="247"/>
    </i>
    <i>
      <x v="413"/>
    </i>
    <i>
      <x v="15"/>
    </i>
    <i>
      <x v="1185"/>
    </i>
    <i>
      <x v="566"/>
    </i>
    <i>
      <x v="491"/>
    </i>
    <i>
      <x v="131"/>
    </i>
    <i>
      <x v="64"/>
    </i>
    <i>
      <x v="87"/>
    </i>
    <i>
      <x v="83"/>
    </i>
    <i>
      <x v="284"/>
    </i>
    <i>
      <x v="185"/>
    </i>
    <i>
      <x v="299"/>
    </i>
    <i>
      <x v="335"/>
    </i>
    <i>
      <x v="330"/>
    </i>
    <i>
      <x v="98"/>
    </i>
    <i>
      <x v="939"/>
    </i>
    <i>
      <x v="127"/>
    </i>
    <i>
      <x v="1136"/>
    </i>
    <i>
      <x v="704"/>
    </i>
    <i>
      <x v="463"/>
    </i>
    <i>
      <x v="1073"/>
    </i>
    <i>
      <x v="994"/>
    </i>
    <i>
      <x v="114"/>
    </i>
    <i>
      <x v="107"/>
    </i>
    <i>
      <x v="980"/>
    </i>
    <i>
      <x v="198"/>
    </i>
    <i>
      <x v="518"/>
    </i>
    <i>
      <x v="575"/>
    </i>
    <i>
      <x v="761"/>
    </i>
    <i>
      <x v="70"/>
    </i>
    <i>
      <x v="904"/>
    </i>
    <i>
      <x v="329"/>
    </i>
    <i>
      <x v="931"/>
    </i>
    <i>
      <x v="102"/>
    </i>
    <i>
      <x v="1178"/>
    </i>
    <i>
      <x v="1192"/>
    </i>
    <i>
      <x v="615"/>
    </i>
    <i>
      <x v="1102"/>
    </i>
    <i>
      <x v="1194"/>
    </i>
    <i>
      <x v="46"/>
    </i>
    <i>
      <x v="557"/>
    </i>
    <i>
      <x v="297"/>
    </i>
    <i>
      <x v="119"/>
    </i>
    <i>
      <x v="249"/>
    </i>
    <i>
      <x v="526"/>
    </i>
    <i>
      <x v="61"/>
    </i>
    <i>
      <x v="1086"/>
    </i>
    <i>
      <x v="116"/>
    </i>
    <i>
      <x v="375"/>
    </i>
    <i>
      <x v="770"/>
    </i>
    <i>
      <x v="757"/>
    </i>
    <i>
      <x v="1023"/>
    </i>
    <i>
      <x v="928"/>
    </i>
    <i>
      <x v="776"/>
    </i>
    <i>
      <x v="549"/>
    </i>
    <i>
      <x v="242"/>
    </i>
    <i>
      <x v="464"/>
    </i>
    <i>
      <x v="1088"/>
    </i>
    <i>
      <x v="78"/>
    </i>
    <i>
      <x v="363"/>
    </i>
    <i>
      <x v="1089"/>
    </i>
    <i>
      <x v="72"/>
    </i>
    <i>
      <x v="1062"/>
    </i>
    <i>
      <x v="231"/>
    </i>
    <i>
      <x v="130"/>
    </i>
    <i>
      <x v="788"/>
    </i>
    <i>
      <x v="1054"/>
    </i>
    <i>
      <x v="152"/>
    </i>
    <i>
      <x v="1189"/>
    </i>
    <i>
      <x v="485"/>
    </i>
    <i>
      <x v="496"/>
    </i>
    <i>
      <x v="643"/>
    </i>
    <i>
      <x v="41"/>
    </i>
    <i>
      <x v="288"/>
    </i>
    <i>
      <x v="565"/>
    </i>
    <i>
      <x v="924"/>
    </i>
    <i>
      <x v="797"/>
    </i>
    <i>
      <x v="1162"/>
    </i>
    <i>
      <x v="688"/>
    </i>
    <i>
      <x v="1210"/>
    </i>
    <i>
      <x v="835"/>
    </i>
    <i>
      <x v="421"/>
    </i>
    <i>
      <x v="713"/>
    </i>
    <i>
      <x v="396"/>
    </i>
    <i>
      <x v="621"/>
    </i>
    <i>
      <x v="802"/>
    </i>
    <i>
      <x v="1014"/>
    </i>
    <i>
      <x v="597"/>
    </i>
    <i>
      <x v="1024"/>
    </i>
    <i>
      <x v="92"/>
    </i>
    <i>
      <x v="39"/>
    </i>
    <i>
      <x v="187"/>
    </i>
    <i>
      <x v="513"/>
    </i>
    <i>
      <x v="548"/>
    </i>
    <i>
      <x v="235"/>
    </i>
    <i>
      <x v="1167"/>
    </i>
    <i>
      <x v="66"/>
    </i>
    <i>
      <x v="1126"/>
    </i>
    <i>
      <x v="758"/>
    </i>
    <i>
      <x v="912"/>
    </i>
    <i>
      <x v="1065"/>
    </i>
    <i>
      <x v="1145"/>
    </i>
    <i>
      <x v="514"/>
    </i>
    <i>
      <x v="414"/>
    </i>
    <i>
      <x v="1183"/>
    </i>
    <i>
      <x v="368"/>
    </i>
    <i>
      <x v="718"/>
    </i>
    <i>
      <x v="459"/>
    </i>
    <i>
      <x v="983"/>
    </i>
    <i>
      <x v="739"/>
    </i>
    <i>
      <x v="964"/>
    </i>
    <i>
      <x v="982"/>
    </i>
    <i>
      <x v="766"/>
    </i>
    <i>
      <x v="680"/>
    </i>
    <i>
      <x v="906"/>
    </i>
    <i>
      <x v="508"/>
    </i>
    <i>
      <x v="244"/>
    </i>
    <i>
      <x v="482"/>
    </i>
    <i>
      <x v="1045"/>
    </i>
    <i>
      <x v="838"/>
    </i>
    <i>
      <x v="990"/>
    </i>
    <i>
      <x v="1031"/>
    </i>
    <i>
      <x v="390"/>
    </i>
    <i>
      <x v="515"/>
    </i>
    <i>
      <x v="921"/>
    </i>
    <i>
      <x v="660"/>
    </i>
    <i>
      <x v="97"/>
    </i>
    <i>
      <x v="165"/>
    </i>
    <i>
      <x v="112"/>
    </i>
    <i>
      <x v="437"/>
    </i>
    <i>
      <x v="511"/>
    </i>
    <i>
      <x v="1151"/>
    </i>
    <i>
      <x v="965"/>
    </i>
    <i>
      <x v="659"/>
    </i>
    <i>
      <x v="1003"/>
    </i>
    <i>
      <x v="915"/>
    </i>
    <i>
      <x v="536"/>
    </i>
    <i>
      <x v="780"/>
    </i>
    <i>
      <x v="167"/>
    </i>
    <i>
      <x v="792"/>
    </i>
    <i>
      <x v="233"/>
    </i>
    <i>
      <x v="505"/>
    </i>
    <i>
      <x v="962"/>
    </i>
    <i>
      <x v="693"/>
    </i>
    <i>
      <x v="28"/>
    </i>
    <i>
      <x v="378"/>
    </i>
    <i>
      <x v="22"/>
    </i>
    <i>
      <x v="362"/>
    </i>
    <i>
      <x v="458"/>
    </i>
    <i>
      <x v="723"/>
    </i>
    <i>
      <x v="328"/>
    </i>
    <i>
      <x v="403"/>
    </i>
    <i>
      <x v="347"/>
    </i>
    <i>
      <x v="287"/>
    </i>
    <i>
      <x v="676"/>
    </i>
    <i>
      <x v="550"/>
    </i>
    <i>
      <x v="211"/>
    </i>
    <i>
      <x v="889"/>
    </i>
    <i>
      <x v="694"/>
    </i>
    <i>
      <x v="1120"/>
    </i>
    <i>
      <x v="707"/>
    </i>
    <i>
      <x v="731"/>
    </i>
    <i>
      <x v="790"/>
    </i>
    <i>
      <x v="184"/>
    </i>
    <i>
      <x v="241"/>
    </i>
    <i>
      <x v="695"/>
    </i>
    <i>
      <x v="547"/>
    </i>
    <i>
      <x v="318"/>
    </i>
    <i>
      <x v="714"/>
    </i>
    <i>
      <x v="19"/>
    </i>
    <i>
      <x v="786"/>
    </i>
    <i>
      <x v="1186"/>
    </i>
    <i>
      <x v="136"/>
    </i>
    <i>
      <x v="168"/>
    </i>
    <i>
      <x v="715"/>
    </i>
    <i>
      <x v="326"/>
    </i>
    <i>
      <x v="67"/>
    </i>
    <i>
      <x v="13"/>
    </i>
    <i>
      <x v="8"/>
    </i>
    <i>
      <x v="779"/>
    </i>
    <i>
      <x v="524"/>
    </i>
    <i>
      <x v="1171"/>
    </i>
    <i>
      <x v="969"/>
    </i>
    <i>
      <x v="383"/>
    </i>
    <i>
      <x v="309"/>
    </i>
    <i>
      <x v="263"/>
    </i>
    <i>
      <x v="1173"/>
    </i>
    <i>
      <x v="320"/>
    </i>
    <i>
      <x v="1123"/>
    </i>
    <i>
      <x v="277"/>
    </i>
    <i>
      <x v="1125"/>
    </i>
    <i>
      <x v="855"/>
    </i>
    <i>
      <x v="500"/>
    </i>
    <i>
      <x v="407"/>
    </i>
    <i>
      <x v="171"/>
    </i>
    <i>
      <x v="670"/>
    </i>
    <i>
      <x v="202"/>
    </i>
    <i>
      <x v="342"/>
    </i>
    <i>
      <x v="399"/>
    </i>
    <i>
      <x v="192"/>
    </i>
    <i>
      <x v="919"/>
    </i>
    <i>
      <x v="1209"/>
    </i>
    <i>
      <x v="285"/>
    </i>
    <i>
      <x v="734"/>
    </i>
    <i>
      <x v="929"/>
    </i>
    <i>
      <x v="587"/>
    </i>
    <i>
      <x v="1148"/>
    </i>
    <i>
      <x v="179"/>
    </i>
    <i>
      <x v="1107"/>
    </i>
    <i>
      <x v="878"/>
    </i>
    <i>
      <x v="406"/>
    </i>
    <i>
      <x v="428"/>
    </i>
    <i>
      <x v="605"/>
    </i>
    <i>
      <x v="1161"/>
    </i>
    <i>
      <x v="1096"/>
    </i>
    <i>
      <x v="134"/>
    </i>
    <i>
      <x v="1026"/>
    </i>
    <i>
      <x v="100"/>
    </i>
    <i>
      <x v="133"/>
    </i>
    <i>
      <x v="101"/>
    </i>
    <i>
      <x v="859"/>
    </i>
    <i>
      <x v="691"/>
    </i>
    <i>
      <x v="686"/>
    </i>
    <i>
      <x v="424"/>
    </i>
    <i>
      <x v="325"/>
    </i>
    <i>
      <x v="225"/>
    </i>
    <i>
      <x v="451"/>
    </i>
    <i>
      <x v="401"/>
    </i>
    <i>
      <x v="571"/>
    </i>
    <i>
      <x v="661"/>
    </i>
    <i>
      <x v="620"/>
    </i>
    <i>
      <x v="1121"/>
    </i>
    <i>
      <x v="1103"/>
    </i>
    <i>
      <x v="976"/>
    </i>
    <i>
      <x v="1199"/>
    </i>
    <i>
      <x v="683"/>
    </i>
    <i>
      <x v="487"/>
    </i>
    <i>
      <x v="544"/>
    </i>
    <i>
      <x v="412"/>
    </i>
    <i>
      <x v="995"/>
    </i>
    <i>
      <x v="449"/>
    </i>
    <i>
      <x v="955"/>
    </i>
    <i>
      <x v="748"/>
    </i>
    <i>
      <x v="43"/>
    </i>
    <i>
      <x v="849"/>
    </i>
    <i>
      <x v="44"/>
    </i>
    <i>
      <x v="286"/>
    </i>
    <i>
      <x v="82"/>
    </i>
    <i>
      <x v="650"/>
    </i>
    <i>
      <x v="117"/>
    </i>
    <i>
      <x v="23"/>
    </i>
    <i>
      <x v="612"/>
    </i>
    <i>
      <x v="501"/>
    </i>
    <i>
      <x v="84"/>
    </i>
    <i>
      <x v="862"/>
    </i>
    <i>
      <x v="356"/>
    </i>
    <i>
      <x v="729"/>
    </i>
    <i>
      <x v="54"/>
    </i>
    <i>
      <x v="137"/>
    </i>
    <i>
      <x v="899"/>
    </i>
    <i>
      <x v="281"/>
    </i>
    <i>
      <x v="1063"/>
    </i>
    <i>
      <x v="614"/>
    </i>
    <i>
      <x v="473"/>
    </i>
    <i>
      <x v="541"/>
    </i>
    <i>
      <x v="755"/>
    </i>
    <i>
      <x v="305"/>
    </i>
    <i>
      <x v="933"/>
    </i>
    <i>
      <x v="706"/>
    </i>
    <i>
      <x v="268"/>
    </i>
    <i>
      <x v="42"/>
    </i>
    <i>
      <x v="1205"/>
    </i>
    <i>
      <x v="516"/>
    </i>
    <i>
      <x v="232"/>
    </i>
    <i>
      <x v="427"/>
    </i>
    <i>
      <x v="276"/>
    </i>
    <i>
      <x v="947"/>
    </i>
    <i>
      <x v="321"/>
    </i>
    <i>
      <x v="210"/>
    </i>
    <i>
      <x v="10"/>
    </i>
    <i>
      <x v="149"/>
    </i>
    <i>
      <x v="519"/>
    </i>
    <i>
      <x v="9"/>
    </i>
    <i>
      <x v="1165"/>
    </i>
    <i>
      <x v="1111"/>
    </i>
    <i>
      <x v="902"/>
    </i>
    <i>
      <x v="811"/>
    </i>
    <i>
      <x v="1128"/>
    </i>
    <i>
      <x v="300"/>
    </i>
    <i>
      <x v="317"/>
    </i>
    <i>
      <x v="765"/>
    </i>
    <i>
      <x v="220"/>
    </i>
    <i>
      <x v="499"/>
    </i>
    <i>
      <x v="909"/>
    </i>
    <i>
      <x v="998"/>
    </i>
    <i>
      <x v="1072"/>
    </i>
    <i>
      <x v="764"/>
    </i>
    <i>
      <x v="1155"/>
    </i>
    <i>
      <x v="539"/>
    </i>
    <i>
      <x v="1075"/>
    </i>
    <i>
      <x v="923"/>
    </i>
    <i>
      <x v="105"/>
    </i>
    <i>
      <x v="60"/>
    </i>
    <i>
      <x v="783"/>
    </i>
    <i>
      <x v="219"/>
    </i>
    <i>
      <x v="349"/>
    </i>
    <i>
      <x v="254"/>
    </i>
    <i>
      <x v="16"/>
    </i>
    <i>
      <x v="11"/>
    </i>
    <i>
      <x v="1060"/>
    </i>
    <i>
      <x v="637"/>
    </i>
    <i>
      <x v="871"/>
    </i>
    <i>
      <x v="1122"/>
    </i>
    <i>
      <x v="1010"/>
    </i>
    <i>
      <x v="654"/>
    </i>
    <i>
      <x v="639"/>
    </i>
    <i>
      <x v="298"/>
    </i>
    <i>
      <x v="472"/>
    </i>
    <i>
      <x v="569"/>
    </i>
    <i>
      <x v="379"/>
    </i>
    <i>
      <x v="818"/>
    </i>
    <i>
      <x v="120"/>
    </i>
    <i>
      <x v="182"/>
    </i>
    <i>
      <x v="767"/>
    </i>
    <i>
      <x v="245"/>
    </i>
    <i>
      <x v="331"/>
    </i>
    <i>
      <x v="946"/>
    </i>
    <i>
      <x v="609"/>
    </i>
    <i>
      <x v="554"/>
    </i>
    <i>
      <x v="1042"/>
    </i>
    <i>
      <x v="669"/>
    </i>
    <i>
      <x v="1015"/>
    </i>
    <i>
      <x v="622"/>
    </i>
    <i>
      <x v="457"/>
    </i>
    <i>
      <x v="996"/>
    </i>
    <i>
      <x v="1181"/>
    </i>
    <i>
      <x v="940"/>
    </i>
    <i>
      <x v="1070"/>
    </i>
    <i>
      <x v="1207"/>
    </i>
    <i>
      <x v="440"/>
    </i>
    <i>
      <x v="1040"/>
    </i>
    <i>
      <x v="295"/>
    </i>
    <i>
      <x v="1084"/>
    </i>
    <i>
      <x v="1204"/>
    </i>
    <i>
      <x v="140"/>
    </i>
    <i>
      <x v="649"/>
    </i>
    <i>
      <x v="1117"/>
    </i>
    <i>
      <x v="353"/>
    </i>
    <i>
      <x v="132"/>
    </i>
    <i>
      <x v="1098"/>
    </i>
    <i>
      <x v="1032"/>
    </i>
    <i>
      <x v="684"/>
    </i>
    <i>
      <x v="570"/>
    </i>
    <i>
      <x v="333"/>
    </i>
    <i>
      <x v="535"/>
    </i>
    <i>
      <x v="926"/>
    </i>
    <i>
      <x v="769"/>
    </i>
    <i>
      <x v="387"/>
    </i>
    <i>
      <x v="1172"/>
    </i>
    <i>
      <x v="908"/>
    </i>
    <i>
      <x v="454"/>
    </i>
    <i>
      <x v="453"/>
    </i>
    <i>
      <x v="721"/>
    </i>
    <i>
      <x v="845"/>
    </i>
    <i>
      <x v="834"/>
    </i>
    <i>
      <x v="1124"/>
    </i>
    <i>
      <x v="595"/>
    </i>
    <i>
      <x v="47"/>
    </i>
    <i>
      <x v="193"/>
    </i>
    <i>
      <x v="29"/>
    </i>
    <i>
      <x v="799"/>
    </i>
    <i>
      <x v="315"/>
    </i>
    <i>
      <x v="743"/>
    </i>
    <i>
      <x v="59"/>
    </i>
    <i>
      <x v="602"/>
    </i>
    <i>
      <x v="162"/>
    </i>
    <i>
      <x v="652"/>
    </i>
    <i>
      <x v="221"/>
    </i>
    <i>
      <x v="768"/>
    </i>
    <i>
      <x v="936"/>
    </i>
    <i>
      <x v="1129"/>
    </i>
    <i>
      <x v="1143"/>
    </i>
    <i>
      <x v="138"/>
    </i>
    <i>
      <x v="863"/>
    </i>
    <i>
      <x v="1047"/>
    </i>
    <i>
      <x v="1050"/>
    </i>
    <i>
      <x v="433"/>
    </i>
    <i>
      <x v="586"/>
    </i>
    <i>
      <x v="1067"/>
    </i>
    <i>
      <x v="1019"/>
    </i>
    <i>
      <x v="985"/>
    </i>
    <i>
      <x v="913"/>
    </i>
    <i>
      <x v="941"/>
    </i>
    <i>
      <x v="890"/>
    </i>
    <i>
      <x v="1180"/>
    </i>
    <i>
      <x v="937"/>
    </i>
    <i>
      <x v="50"/>
    </i>
    <i>
      <x v="337"/>
    </i>
    <i>
      <x v="360"/>
    </i>
    <i>
      <x v="24"/>
    </i>
    <i>
      <x v="903"/>
    </i>
    <i>
      <x v="201"/>
    </i>
    <i>
      <x v="389"/>
    </i>
    <i>
      <x v="95"/>
    </i>
    <i>
      <x v="793"/>
    </i>
    <i>
      <x v="89"/>
    </i>
    <i>
      <x v="166"/>
    </i>
    <i>
      <x v="293"/>
    </i>
    <i>
      <x v="593"/>
    </i>
    <i>
      <x v="711"/>
    </i>
    <i>
      <x v="1068"/>
    </i>
    <i>
      <x v="146"/>
    </i>
    <i>
      <x v="1154"/>
    </i>
    <i>
      <x v="613"/>
    </i>
    <i>
      <x v="668"/>
    </i>
    <i>
      <x v="674"/>
    </i>
    <i>
      <x v="1036"/>
    </i>
    <i>
      <x v="239"/>
    </i>
    <i>
      <x v="1144"/>
    </i>
    <i>
      <x v="218"/>
    </i>
    <i>
      <x v="1021"/>
    </i>
    <i>
      <x v="283"/>
    </i>
    <i>
      <x v="306"/>
    </i>
    <i>
      <x v="1091"/>
    </i>
    <i>
      <x v="141"/>
    </i>
    <i>
      <x v="551"/>
    </i>
    <i>
      <x v="385"/>
    </i>
    <i>
      <x v="191"/>
    </i>
    <i>
      <x v="35"/>
    </i>
    <i>
      <x v="1114"/>
    </i>
    <i>
      <x v="868"/>
    </i>
    <i>
      <x v="807"/>
    </i>
    <i>
      <x v="169"/>
    </i>
    <i>
      <x v="206"/>
    </i>
    <i>
      <x v="398"/>
    </i>
    <i>
      <x v="423"/>
    </i>
    <i>
      <x v="875"/>
    </i>
    <i>
      <x v="759"/>
    </i>
    <i>
      <x v="884"/>
    </i>
    <i>
      <x v="869"/>
    </i>
    <i>
      <x v="1198"/>
    </i>
    <i>
      <x v="343"/>
    </i>
    <i>
      <x v="733"/>
    </i>
    <i>
      <x v="655"/>
    </i>
    <i>
      <x v="1038"/>
    </i>
    <i>
      <x v="736"/>
    </i>
    <i>
      <x v="893"/>
    </i>
    <i>
      <x v="161"/>
    </i>
    <i>
      <x v="352"/>
    </i>
    <i>
      <x v="365"/>
    </i>
    <i>
      <x v="517"/>
    </i>
    <i>
      <x v="4"/>
    </i>
    <i>
      <x v="509"/>
    </i>
    <i>
      <x v="591"/>
    </i>
    <i>
      <x v="158"/>
    </i>
    <i>
      <x v="205"/>
    </i>
    <i>
      <x v="861"/>
    </i>
    <i>
      <x v="1163"/>
    </i>
    <i>
      <x v="938"/>
    </i>
    <i>
      <x v="1064"/>
    </i>
    <i>
      <x v="1159"/>
    </i>
    <i>
      <x v="830"/>
    </i>
    <i>
      <x v="777"/>
    </i>
    <i>
      <x v="203"/>
    </i>
    <i>
      <x v="313"/>
    </i>
    <i>
      <x v="1059"/>
    </i>
    <i>
      <x v="573"/>
    </i>
    <i>
      <x v="1105"/>
    </i>
    <i>
      <x v="351"/>
    </i>
    <i>
      <x v="65"/>
    </i>
    <i>
      <x v="917"/>
    </i>
    <i>
      <x v="1005"/>
    </i>
    <i>
      <x v="145"/>
    </i>
    <i>
      <x v="1052"/>
    </i>
    <i>
      <x v="118"/>
    </i>
    <i>
      <x v="214"/>
    </i>
    <i>
      <x v="312"/>
    </i>
    <i>
      <x v="186"/>
    </i>
    <i>
      <x v="291"/>
    </i>
    <i>
      <x v="589"/>
    </i>
    <i>
      <x v="968"/>
    </i>
    <i>
      <x v="1175"/>
    </i>
    <i>
      <x v="1119"/>
    </i>
    <i>
      <x v="603"/>
    </i>
    <i>
      <x v="752"/>
    </i>
    <i>
      <x v="646"/>
    </i>
    <i>
      <x v="224"/>
    </i>
    <i>
      <x v="717"/>
    </i>
    <i>
      <x v="386"/>
    </i>
    <i>
      <x v="545"/>
    </i>
    <i>
      <x v="121"/>
    </i>
    <i>
      <x v="372"/>
    </i>
    <i>
      <x v="553"/>
    </i>
    <i>
      <x v="784"/>
    </i>
    <i>
      <x v="836"/>
    </i>
    <i>
      <x v="402"/>
    </i>
    <i>
      <x v="791"/>
    </i>
    <i>
      <x v="510"/>
    </i>
    <i>
      <x v="809"/>
    </i>
    <i>
      <x v="371"/>
    </i>
    <i>
      <x v="806"/>
    </i>
    <i>
      <x v="744"/>
    </i>
    <i>
      <x v="348"/>
    </i>
    <i>
      <x v="910"/>
    </i>
    <i>
      <x v="1069"/>
    </i>
    <i>
      <x v="682"/>
    </i>
    <i>
      <x v="262"/>
    </i>
    <i>
      <x v="651"/>
    </i>
    <i>
      <x v="623"/>
    </i>
    <i>
      <x v="864"/>
    </i>
    <i>
      <x v="394"/>
    </i>
    <i>
      <x v="32"/>
    </i>
    <i>
      <x v="27"/>
    </i>
    <i>
      <x v="870"/>
    </i>
    <i>
      <x v="314"/>
    </i>
    <i>
      <x v="927"/>
    </i>
    <i>
      <x v="1029"/>
    </i>
    <i>
      <x v="367"/>
    </i>
    <i>
      <x v="795"/>
    </i>
    <i>
      <x v="354"/>
    </i>
    <i>
      <x v="486"/>
    </i>
    <i>
      <x v="986"/>
    </i>
    <i>
      <x v="1002"/>
    </i>
    <i>
      <x v="957"/>
    </i>
    <i>
      <x v="1187"/>
    </i>
    <i>
      <x v="495"/>
    </i>
    <i>
      <x v="86"/>
    </i>
    <i>
      <x v="264"/>
    </i>
    <i>
      <x v="833"/>
    </i>
    <i>
      <x v="922"/>
    </i>
    <i>
      <x v="523"/>
    </i>
    <i>
      <x v="812"/>
    </i>
    <i>
      <x v="243"/>
    </i>
    <i>
      <x v="346"/>
    </i>
    <i>
      <x v="638"/>
    </i>
    <i>
      <x v="477"/>
    </i>
    <i>
      <x v="275"/>
    </i>
    <i>
      <x v="677"/>
    </i>
    <i>
      <x v="610"/>
    </i>
    <i>
      <x v="455"/>
    </i>
    <i>
      <x v="709"/>
    </i>
    <i>
      <x v="532"/>
    </i>
    <i>
      <x v="319"/>
    </i>
    <i>
      <x v="272"/>
    </i>
    <i>
      <x v="26"/>
    </i>
    <i>
      <x v="901"/>
    </i>
    <i>
      <x v="316"/>
    </i>
    <i>
      <x v="798"/>
    </i>
    <i>
      <x v="579"/>
    </i>
    <i>
      <x v="1041"/>
    </i>
    <i>
      <x v="1020"/>
    </i>
    <i>
      <x v="79"/>
    </i>
    <i>
      <x v="1166"/>
    </i>
    <i>
      <x v="397"/>
    </i>
    <i>
      <x v="1104"/>
    </i>
    <i>
      <x v="808"/>
    </i>
    <i>
      <x v="222"/>
    </i>
    <i>
      <x v="789"/>
    </i>
    <i>
      <x v="417"/>
    </i>
    <i>
      <x v="498"/>
    </i>
    <i>
      <x v="259"/>
    </i>
    <i>
      <x v="460"/>
    </i>
    <i>
      <x v="763"/>
    </i>
    <i>
      <x v="1153"/>
    </i>
    <i>
      <x v="226"/>
    </i>
    <i>
      <x v="49"/>
    </i>
    <i>
      <x v="301"/>
    </i>
    <i>
      <x v="873"/>
    </i>
    <i>
      <x v="1034"/>
    </i>
    <i>
      <x v="307"/>
    </i>
    <i>
      <x v="825"/>
    </i>
    <i>
      <x v="675"/>
    </i>
    <i>
      <x v="632"/>
    </i>
    <i>
      <x v="404"/>
    </i>
    <i>
      <x v="350"/>
    </i>
    <i>
      <x v="411"/>
    </i>
    <i>
      <x v="679"/>
    </i>
    <i>
      <x v="542"/>
    </i>
    <i>
      <x v="290"/>
    </i>
    <i>
      <x v="935"/>
    </i>
    <i>
      <x v="381"/>
    </i>
    <i>
      <x v="1000"/>
    </i>
    <i>
      <x v="1160"/>
    </i>
    <i>
      <x v="858"/>
    </i>
    <i>
      <x v="897"/>
    </i>
    <i>
      <x v="558"/>
    </i>
    <i>
      <x v="34"/>
    </i>
    <i>
      <x v="37"/>
    </i>
    <i>
      <x v="872"/>
    </i>
    <i>
      <x v="925"/>
    </i>
    <i>
      <x v="157"/>
    </i>
    <i>
      <x v="618"/>
    </i>
    <i>
      <x v="636"/>
    </i>
    <i>
      <x v="827"/>
    </i>
    <i>
      <x v="747"/>
    </i>
    <i>
      <x v="572"/>
    </i>
    <i>
      <x v="240"/>
    </i>
    <i>
      <x v="1097"/>
    </i>
    <i>
      <x v="972"/>
    </i>
    <i>
      <x/>
    </i>
    <i>
      <x v="1158"/>
    </i>
    <i>
      <x v="180"/>
    </i>
    <i>
      <x v="1141"/>
    </i>
    <i>
      <x v="851"/>
    </i>
    <i>
      <x v="1100"/>
    </i>
    <i>
      <x v="949"/>
    </i>
    <i>
      <x v="900"/>
    </i>
    <i>
      <x v="891"/>
    </i>
    <i>
      <x v="194"/>
    </i>
    <i>
      <x v="1058"/>
    </i>
    <i>
      <x v="950"/>
    </i>
    <i>
      <x v="702"/>
    </i>
    <i>
      <x v="258"/>
    </i>
    <i>
      <x v="626"/>
    </i>
    <i>
      <x v="1213"/>
    </i>
    <i>
      <x v="705"/>
    </i>
    <i>
      <x v="425"/>
    </i>
    <i>
      <x v="155"/>
    </i>
    <i>
      <x v="989"/>
    </i>
    <i>
      <x v="150"/>
    </i>
    <i>
      <x v="68"/>
    </i>
    <i>
      <x v="294"/>
    </i>
    <i>
      <x v="576"/>
    </i>
    <i>
      <x v="376"/>
    </i>
    <i>
      <x v="310"/>
    </i>
    <i>
      <x v="746"/>
    </i>
    <i>
      <x v="664"/>
    </i>
    <i>
      <x v="574"/>
    </i>
    <i>
      <x v="952"/>
    </i>
    <i>
      <x v="253"/>
    </i>
    <i>
      <x v="416"/>
    </i>
    <i>
      <x v="577"/>
    </i>
    <i>
      <x v="1057"/>
    </i>
    <i>
      <x v="148"/>
    </i>
    <i>
      <x v="57"/>
    </i>
    <i>
      <x v="17"/>
    </i>
    <i>
      <x v="395"/>
    </i>
    <i>
      <x v="48"/>
    </i>
    <i>
      <x v="296"/>
    </i>
    <i>
      <x v="93"/>
    </i>
    <i>
      <x v="1137"/>
    </i>
    <i>
      <x v="113"/>
    </i>
    <i>
      <x v="502"/>
    </i>
    <i>
      <x v="1090"/>
    </i>
    <i>
      <x v="336"/>
    </i>
    <i>
      <x v="696"/>
    </i>
    <i>
      <x v="817"/>
    </i>
    <i>
      <x v="837"/>
    </i>
    <i>
      <x v="1201"/>
    </i>
    <i>
      <x v="304"/>
    </i>
    <i>
      <x v="538"/>
    </i>
    <i>
      <x v="324"/>
    </i>
    <i>
      <x v="1008"/>
    </i>
    <i>
      <x v="1093"/>
    </i>
    <i>
      <x v="471"/>
    </i>
    <i>
      <x v="942"/>
    </i>
    <i>
      <x v="1094"/>
    </i>
    <i>
      <x v="3"/>
    </i>
    <i>
      <x v="1066"/>
    </i>
    <i>
      <x v="74"/>
    </i>
    <i>
      <x v="666"/>
    </i>
    <i>
      <x v="446"/>
    </i>
    <i>
      <x v="176"/>
    </i>
    <i>
      <x v="689"/>
    </i>
    <i>
      <x v="52"/>
    </i>
    <i>
      <x v="930"/>
    </i>
    <i>
      <x v="1176"/>
    </i>
    <i>
      <x v="560"/>
    </i>
    <i>
      <x v="1191"/>
    </i>
    <i>
      <x v="628"/>
    </i>
    <i>
      <x v="370"/>
    </i>
    <i>
      <x v="988"/>
    </i>
    <i>
      <x v="981"/>
    </i>
    <i>
      <x v="801"/>
    </i>
    <i>
      <x v="174"/>
    </i>
    <i>
      <x v="323"/>
    </i>
    <i>
      <x v="584"/>
    </i>
    <i>
      <x v="503"/>
    </i>
    <i>
      <x v="820"/>
    </i>
    <i>
      <x v="1182"/>
    </i>
    <i>
      <x v="1156"/>
    </i>
    <i>
      <x v="441"/>
    </i>
    <i>
      <x v="251"/>
    </i>
    <i>
      <x v="911"/>
    </i>
    <i>
      <x v="773"/>
    </i>
    <i>
      <x v="31"/>
    </i>
    <i>
      <x v="364"/>
    </i>
    <i>
      <x v="252"/>
    </i>
    <i>
      <x v="692"/>
    </i>
    <i>
      <x v="822"/>
    </i>
    <i>
      <x v="634"/>
    </i>
    <i>
      <x v="530"/>
    </i>
    <i>
      <x v="128"/>
    </i>
    <i>
      <x v="657"/>
    </i>
    <i>
      <x v="716"/>
    </i>
    <i>
      <x v="973"/>
    </i>
    <i>
      <x v="567"/>
    </i>
    <i>
      <x v="340"/>
    </i>
    <i>
      <x v="207"/>
    </i>
    <i>
      <x v="842"/>
    </i>
    <i>
      <x v="520"/>
    </i>
    <i>
      <x v="1127"/>
    </i>
    <i>
      <x v="1214"/>
    </i>
    <i>
      <x v="447"/>
    </i>
    <i>
      <x v="430"/>
    </i>
    <i>
      <x v="562"/>
    </i>
    <i>
      <x v="302"/>
    </i>
    <i>
      <x v="311"/>
    </i>
    <i>
      <x v="1130"/>
    </i>
    <i>
      <x v="448"/>
    </i>
    <i>
      <x v="135"/>
    </i>
    <i>
      <x v="816"/>
    </i>
    <i>
      <x v="810"/>
    </i>
    <i>
      <x v="754"/>
    </i>
    <i>
      <x v="475"/>
    </i>
    <i>
      <x v="33"/>
    </i>
    <i>
      <x v="854"/>
    </i>
    <i>
      <x v="62"/>
    </i>
    <i>
      <x v="289"/>
    </i>
    <i>
      <x v="895"/>
    </i>
    <i>
      <x v="997"/>
    </i>
    <i>
      <x v="857"/>
    </i>
    <i>
      <x v="164"/>
    </i>
    <i>
      <x v="56"/>
    </i>
    <i>
      <x v="974"/>
    </i>
    <i>
      <x v="673"/>
    </i>
    <i>
      <x v="687"/>
    </i>
    <i>
      <x v="1"/>
    </i>
    <i>
      <x v="581"/>
    </i>
    <i>
      <x v="204"/>
    </i>
    <i>
      <x v="804"/>
    </i>
    <i>
      <x v="699"/>
    </i>
    <i>
      <x v="840"/>
    </i>
    <i>
      <x v="142"/>
    </i>
    <i>
      <x v="199"/>
    </i>
    <i>
      <x v="934"/>
    </i>
    <i>
      <x v="999"/>
    </i>
    <i>
      <x v="236"/>
    </i>
    <i>
      <x v="429"/>
    </i>
    <i>
      <x v="400"/>
    </i>
    <i>
      <x v="422"/>
    </i>
    <i>
      <x v="918"/>
    </i>
    <i>
      <x v="528"/>
    </i>
    <i>
      <x v="534"/>
    </i>
    <i>
      <x v="1203"/>
    </i>
    <i>
      <x v="1012"/>
    </i>
    <i>
      <x v="724"/>
    </i>
    <i>
      <x v="384"/>
    </i>
    <i>
      <x v="1147"/>
    </i>
    <i>
      <x v="444"/>
    </i>
    <i>
      <x v="611"/>
    </i>
    <i>
      <x v="850"/>
    </i>
    <i>
      <x v="439"/>
    </i>
    <i>
      <x v="1061"/>
    </i>
    <i>
      <x v="624"/>
    </i>
    <i>
      <x v="489"/>
    </i>
    <i>
      <x v="322"/>
    </i>
    <i>
      <x v="1118"/>
    </i>
    <i>
      <x v="1016"/>
    </i>
    <i>
      <x v="308"/>
    </i>
    <i>
      <x v="377"/>
    </i>
    <i>
      <x v="843"/>
    </i>
    <i>
      <x v="710"/>
    </i>
    <i>
      <x v="1164"/>
    </i>
    <i>
      <x v="1133"/>
    </i>
    <i>
      <x v="177"/>
    </i>
    <i>
      <x v="1101"/>
    </i>
    <i>
      <x v="270"/>
    </i>
    <i>
      <x v="91"/>
    </i>
    <i>
      <x v="69"/>
    </i>
    <i>
      <x v="1135"/>
    </i>
    <i>
      <x v="944"/>
    </i>
    <i>
      <x v="5"/>
    </i>
    <i>
      <x v="860"/>
    </i>
    <i>
      <x v="720"/>
    </i>
    <i>
      <x v="839"/>
    </i>
    <i>
      <x v="1188"/>
    </i>
    <i>
      <x v="415"/>
    </i>
    <i>
      <x v="775"/>
    </i>
    <i>
      <x v="1108"/>
    </i>
    <i>
      <x v="970"/>
    </i>
    <i>
      <x v="465"/>
    </i>
    <i>
      <x v="467"/>
    </i>
    <i>
      <x v="125"/>
    </i>
    <i>
      <x v="274"/>
    </i>
    <i>
      <x v="803"/>
    </i>
    <i>
      <x v="722"/>
    </i>
    <i>
      <x v="648"/>
    </i>
    <i>
      <x v="468"/>
    </i>
    <i>
      <x v="1168"/>
    </i>
    <i>
      <x v="20"/>
    </i>
    <i>
      <x v="382"/>
    </i>
    <i>
      <x v="1095"/>
    </i>
    <i>
      <x v="1202"/>
    </i>
    <i>
      <x v="852"/>
    </i>
    <i>
      <x v="920"/>
    </i>
    <i>
      <x v="846"/>
    </i>
    <i>
      <x v="525"/>
    </i>
    <i>
      <x v="12"/>
    </i>
    <i>
      <x v="215"/>
    </i>
    <i>
      <x v="527"/>
    </i>
    <i>
      <x v="462"/>
    </i>
    <i>
      <x v="1030"/>
    </i>
    <i>
      <x v="1077"/>
    </i>
    <i>
      <x v="848"/>
    </i>
    <i>
      <x v="678"/>
    </i>
    <i>
      <x v="1170"/>
    </i>
    <i>
      <x v="719"/>
    </i>
    <i>
      <x v="772"/>
    </i>
    <i>
      <x v="1007"/>
    </i>
    <i>
      <x v="1196"/>
    </i>
    <i>
      <x v="58"/>
    </i>
    <i>
      <x v="355"/>
    </i>
    <i>
      <x v="778"/>
    </i>
    <i>
      <x v="124"/>
    </i>
    <i>
      <x v="943"/>
    </i>
    <i>
      <x v="63"/>
    </i>
    <i>
      <x v="865"/>
    </i>
    <i>
      <x v="594"/>
    </i>
    <i>
      <x v="1087"/>
    </i>
    <i>
      <x v="228"/>
    </i>
    <i>
      <x v="327"/>
    </i>
    <i>
      <x v="504"/>
    </i>
    <i>
      <x v="712"/>
    </i>
    <i>
      <x v="271"/>
    </i>
    <i>
      <x v="588"/>
    </i>
    <i>
      <x v="1028"/>
    </i>
    <i>
      <x v="563"/>
    </i>
    <i>
      <x v="1049"/>
    </i>
    <i>
      <x v="762"/>
    </i>
    <i>
      <x v="334"/>
    </i>
    <i>
      <x v="479"/>
    </i>
    <i>
      <x v="813"/>
    </i>
    <i>
      <x v="905"/>
    </i>
    <i>
      <x v="374"/>
    </i>
    <i>
      <x v="18"/>
    </i>
    <i>
      <x v="607"/>
    </i>
    <i>
      <x v="1208"/>
    </i>
    <i>
      <x v="1022"/>
    </i>
    <i>
      <x v="229"/>
    </i>
    <i>
      <x v="493"/>
    </i>
    <i>
      <x v="175"/>
    </i>
    <i>
      <x v="512"/>
    </i>
    <i>
      <x v="431"/>
    </i>
    <i>
      <x v="916"/>
    </i>
    <i>
      <x v="481"/>
    </i>
    <i>
      <x v="885"/>
    </i>
    <i>
      <x v="469"/>
    </i>
    <i>
      <x v="653"/>
    </i>
    <i>
      <x v="410"/>
    </i>
    <i>
      <x v="1046"/>
    </i>
    <i>
      <x v="617"/>
    </i>
    <i>
      <x v="951"/>
    </i>
    <i>
      <x v="737"/>
    </i>
    <i>
      <x v="600"/>
    </i>
    <i>
      <x v="888"/>
    </i>
    <i>
      <x v="578"/>
    </i>
    <i>
      <x v="250"/>
    </i>
    <i>
      <x v="771"/>
    </i>
    <i>
      <x v="629"/>
    </i>
    <i>
      <x v="738"/>
    </i>
    <i>
      <x v="1004"/>
    </i>
    <i>
      <x v="728"/>
    </i>
    <i>
      <x v="533"/>
    </i>
    <i>
      <x v="977"/>
    </i>
    <i>
      <x v="966"/>
    </i>
    <i>
      <x v="604"/>
    </i>
    <i>
      <x v="672"/>
    </i>
    <i>
      <x v="954"/>
    </i>
    <i>
      <x v="173"/>
    </i>
    <i>
      <x v="756"/>
    </i>
    <i>
      <x v="466"/>
    </i>
    <i>
      <x v="874"/>
    </i>
    <i>
      <x v="21"/>
    </i>
    <i>
      <x v="442"/>
    </i>
    <i>
      <x v="844"/>
    </i>
    <i>
      <x v="1092"/>
    </i>
    <i>
      <x v="671"/>
    </i>
    <i>
      <x v="273"/>
    </i>
    <i>
      <x v="234"/>
    </i>
    <i>
      <x v="261"/>
    </i>
    <i>
      <x v="209"/>
    </i>
    <i>
      <x v="630"/>
    </i>
    <i>
      <x v="1078"/>
    </i>
    <i>
      <x v="1001"/>
    </i>
    <i>
      <x v="645"/>
    </i>
    <i>
      <x v="647"/>
    </i>
    <i>
      <x v="867"/>
    </i>
    <i>
      <x v="987"/>
    </i>
    <i>
      <x v="227"/>
    </i>
    <i>
      <x v="543"/>
    </i>
    <i>
      <x v="1195"/>
    </i>
    <i>
      <x v="1006"/>
    </i>
    <i>
      <x v="681"/>
    </i>
    <i>
      <x v="887"/>
    </i>
    <i>
      <x v="1150"/>
    </i>
    <i>
      <x v="7"/>
    </i>
    <i>
      <x v="432"/>
    </i>
    <i>
      <x v="582"/>
    </i>
    <i>
      <x v="208"/>
    </i>
    <i>
      <x v="1206"/>
    </i>
    <i>
      <x v="1169"/>
    </i>
    <i>
      <x v="1025"/>
    </i>
    <i>
      <x v="667"/>
    </i>
    <i>
      <x v="599"/>
    </i>
    <i>
      <x v="732"/>
    </i>
    <i>
      <x v="701"/>
    </i>
    <i>
      <x v="1106"/>
    </i>
    <i>
      <x v="181"/>
    </i>
    <i>
      <x v="1109"/>
    </i>
    <i>
      <x v="260"/>
    </i>
    <i>
      <x v="478"/>
    </i>
    <i>
      <x v="979"/>
    </i>
    <i>
      <x v="1138"/>
    </i>
    <i>
      <x v="144"/>
    </i>
    <i>
      <x v="953"/>
    </i>
    <i>
      <x v="907"/>
    </i>
    <i>
      <x v="292"/>
    </i>
    <i>
      <x v="1200"/>
    </i>
    <i>
      <x v="303"/>
    </i>
    <i>
      <x v="690"/>
    </i>
    <i>
      <x v="894"/>
    </i>
    <i>
      <x v="358"/>
    </i>
    <i>
      <x v="1190"/>
    </i>
    <i>
      <x v="886"/>
    </i>
    <i>
      <x v="823"/>
    </i>
    <i>
      <x v="115"/>
    </i>
    <i>
      <x v="1140"/>
    </i>
    <i>
      <x v="1076"/>
    </i>
    <i>
      <x v="369"/>
    </i>
    <i>
      <x v="730"/>
    </i>
    <i>
      <x v="1157"/>
    </i>
    <i>
      <x v="1131"/>
    </i>
    <i>
      <x v="200"/>
    </i>
    <i>
      <x v="984"/>
    </i>
    <i>
      <x v="978"/>
    </i>
    <i>
      <x v="781"/>
    </i>
    <i>
      <x v="726"/>
    </i>
    <i>
      <x v="725"/>
    </i>
    <i>
      <x v="470"/>
    </i>
    <i>
      <x v="1115"/>
    </i>
    <i>
      <x v="948"/>
    </i>
    <i>
      <x v="971"/>
    </i>
    <i>
      <x v="266"/>
    </i>
    <i>
      <x v="129"/>
    </i>
    <i>
      <x v="75"/>
    </i>
    <i>
      <x v="1197"/>
    </i>
    <i>
      <x v="932"/>
    </i>
    <i>
      <x v="196"/>
    </i>
    <i>
      <x v="568"/>
    </i>
    <i>
      <x v="216"/>
    </i>
    <i>
      <x v="555"/>
    </i>
    <i>
      <x v="782"/>
    </i>
    <i>
      <x v="373"/>
    </i>
    <i>
      <x v="143"/>
    </i>
    <i>
      <x v="256"/>
    </i>
    <i>
      <x v="1179"/>
    </i>
    <i>
      <x v="1027"/>
    </i>
    <i>
      <x v="641"/>
    </i>
    <i>
      <x v="635"/>
    </i>
    <i>
      <x v="1011"/>
    </i>
    <i>
      <x v="1039"/>
    </i>
    <i>
      <x v="483"/>
    </i>
    <i>
      <x v="529"/>
    </i>
    <i>
      <x v="53"/>
    </i>
    <i>
      <x v="170"/>
    </i>
    <i>
      <x v="1043"/>
    </i>
    <i>
      <x v="540"/>
    </i>
    <i>
      <x v="345"/>
    </i>
    <i>
      <x v="751"/>
    </i>
    <i>
      <x v="154"/>
    </i>
    <i>
      <x v="1071"/>
    </i>
    <i>
      <x v="1116"/>
    </i>
    <i>
      <x v="408"/>
    </i>
    <i>
      <x v="1112"/>
    </i>
    <i>
      <x v="703"/>
    </i>
    <i>
      <x v="420"/>
    </i>
    <i>
      <x v="480"/>
    </i>
    <i>
      <x v="1193"/>
    </i>
    <i>
      <x v="853"/>
    </i>
    <i>
      <x v="474"/>
    </i>
    <i>
      <x v="832"/>
    </i>
    <i>
      <x v="436"/>
    </i>
    <i>
      <x v="278"/>
    </i>
    <i>
      <x v="627"/>
    </i>
    <i>
      <x v="1009"/>
    </i>
    <i>
      <x v="147"/>
    </i>
    <i>
      <x v="975"/>
    </i>
    <i>
      <x v="332"/>
    </i>
    <i>
      <x v="438"/>
    </i>
    <i>
      <x v="189"/>
    </i>
    <i>
      <x v="380"/>
    </i>
    <i>
      <x v="640"/>
    </i>
    <i>
      <x v="580"/>
    </i>
    <i>
      <x v="106"/>
    </i>
    <i>
      <x v="90"/>
    </i>
    <i>
      <x v="1051"/>
    </i>
    <i>
      <x v="625"/>
    </i>
    <i>
      <x v="881"/>
    </i>
    <i>
      <x v="188"/>
    </i>
    <i>
      <x v="633"/>
    </i>
    <i>
      <x v="819"/>
    </i>
    <i>
      <x v="246"/>
    </i>
    <i>
      <x v="831"/>
    </i>
    <i>
      <x v="631"/>
    </i>
    <i>
      <x v="6"/>
    </i>
    <i>
      <x v="178"/>
    </i>
    <i>
      <x v="552"/>
    </i>
    <i>
      <x v="418"/>
    </i>
    <i>
      <x v="800"/>
    </i>
    <i>
      <x v="456"/>
    </i>
    <i>
      <x v="452"/>
    </i>
    <i>
      <x v="108"/>
    </i>
    <i>
      <x v="608"/>
    </i>
    <i>
      <x v="1035"/>
    </i>
    <i>
      <x v="740"/>
    </i>
    <i>
      <x v="658"/>
    </i>
    <i>
      <x v="1048"/>
    </i>
    <i>
      <x v="745"/>
    </i>
    <i>
      <x v="805"/>
    </i>
    <i>
      <x v="892"/>
    </i>
    <i>
      <x v="338"/>
    </i>
    <i>
      <x v="1017"/>
    </i>
  </rowItems>
  <colFields count="1">
    <field x="-2"/>
  </colFields>
  <colItems count="3">
    <i>
      <x/>
    </i>
    <i i="1">
      <x v="1"/>
    </i>
    <i i="2">
      <x v="2"/>
    </i>
  </colItems>
  <dataFields count="3">
    <dataField name="人数" fld="3" baseField="0" baseItem="401"/>
    <dataField name="销量" fld="1" baseField="0" baseItem="0"/>
    <dataField name="销售额￥" fld="2" baseField="0" baseItem="46"/>
  </dataFields>
  <formats count="5">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4.xml><?xml version="1.0" encoding="utf-8"?>
<pivotTableDefinition xmlns="http://schemas.openxmlformats.org/spreadsheetml/2006/main" name="数据透视表6" cacheId="778" applyNumberFormats="0" applyBorderFormats="0" applyFontFormats="0" applyPatternFormats="0" applyAlignmentFormats="0" applyWidthHeightFormats="1" dataCaption="值" tag="abab4876-afe1-48f6-8c43-fad7d0be6b62" updatedVersion="5" minRefreshableVersion="3" showDrill="0" useAutoFormatting="1" subtotalHiddenItems="1" rowGrandTotals="0" colGrandTotals="0" itemPrintTitles="1" createdVersion="5" indent="0" compact="0" compactData="0" multipleFieldFilters="0">
  <location ref="H3:K475" firstHeaderRow="0" firstDataRow="1" firstDataCol="1"/>
  <pivotFields count="4">
    <pivotField axis="axisRow" compact="0" allDrilled="1" outline="0" showAll="0" sortType="descending" defaultAttributeDrillState="1">
      <items count="4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472">
    <i>
      <x v="317"/>
    </i>
    <i>
      <x v="471"/>
    </i>
    <i>
      <x v="302"/>
    </i>
    <i>
      <x v="361"/>
    </i>
    <i>
      <x v="124"/>
    </i>
    <i>
      <x v="280"/>
    </i>
    <i>
      <x v="277"/>
    </i>
    <i>
      <x v="178"/>
    </i>
    <i>
      <x v="209"/>
    </i>
    <i>
      <x v="172"/>
    </i>
    <i>
      <x v="447"/>
    </i>
    <i>
      <x v="1"/>
    </i>
    <i>
      <x v="171"/>
    </i>
    <i>
      <x v="417"/>
    </i>
    <i>
      <x v="279"/>
    </i>
    <i>
      <x v="357"/>
    </i>
    <i>
      <x v="50"/>
    </i>
    <i>
      <x v="232"/>
    </i>
    <i>
      <x v="210"/>
    </i>
    <i>
      <x v="113"/>
    </i>
    <i>
      <x v="405"/>
    </i>
    <i>
      <x v="149"/>
    </i>
    <i>
      <x v="455"/>
    </i>
    <i>
      <x v="175"/>
    </i>
    <i>
      <x v="427"/>
    </i>
    <i>
      <x v="419"/>
    </i>
    <i>
      <x v="453"/>
    </i>
    <i>
      <x v="295"/>
    </i>
    <i>
      <x v="345"/>
    </i>
    <i>
      <x v="435"/>
    </i>
    <i>
      <x v="139"/>
    </i>
    <i>
      <x v="242"/>
    </i>
    <i>
      <x v="267"/>
    </i>
    <i>
      <x v="285"/>
    </i>
    <i>
      <x v="233"/>
    </i>
    <i>
      <x v="246"/>
    </i>
    <i>
      <x v="420"/>
    </i>
    <i>
      <x v="445"/>
    </i>
    <i>
      <x v="188"/>
    </i>
    <i>
      <x v="93"/>
    </i>
    <i>
      <x v="49"/>
    </i>
    <i>
      <x v="177"/>
    </i>
    <i>
      <x v="428"/>
    </i>
    <i>
      <x v="337"/>
    </i>
    <i>
      <x v="444"/>
    </i>
    <i>
      <x/>
    </i>
    <i>
      <x v="256"/>
    </i>
    <i>
      <x v="47"/>
    </i>
    <i>
      <x v="236"/>
    </i>
    <i>
      <x v="373"/>
    </i>
    <i>
      <x v="14"/>
    </i>
    <i>
      <x v="39"/>
    </i>
    <i>
      <x v="51"/>
    </i>
    <i>
      <x v="380"/>
    </i>
    <i>
      <x v="281"/>
    </i>
    <i>
      <x v="395"/>
    </i>
    <i>
      <x v="183"/>
    </i>
    <i>
      <x v="200"/>
    </i>
    <i>
      <x v="250"/>
    </i>
    <i>
      <x v="442"/>
    </i>
    <i>
      <x v="271"/>
    </i>
    <i>
      <x v="112"/>
    </i>
    <i>
      <x v="2"/>
    </i>
    <i>
      <x v="329"/>
    </i>
    <i>
      <x v="65"/>
    </i>
    <i>
      <x v="45"/>
    </i>
    <i>
      <x v="94"/>
    </i>
    <i>
      <x v="72"/>
    </i>
    <i>
      <x v="100"/>
    </i>
    <i>
      <x v="215"/>
    </i>
    <i>
      <x v="223"/>
    </i>
    <i>
      <x v="262"/>
    </i>
    <i>
      <x v="125"/>
    </i>
    <i>
      <x v="140"/>
    </i>
    <i>
      <x v="307"/>
    </i>
    <i>
      <x v="406"/>
    </i>
    <i>
      <x v="305"/>
    </i>
    <i>
      <x v="301"/>
    </i>
    <i>
      <x v="38"/>
    </i>
    <i>
      <x v="227"/>
    </i>
    <i>
      <x v="290"/>
    </i>
    <i>
      <x v="403"/>
    </i>
    <i>
      <x v="135"/>
    </i>
    <i>
      <x v="328"/>
    </i>
    <i>
      <x v="160"/>
    </i>
    <i>
      <x v="356"/>
    </i>
    <i>
      <x v="310"/>
    </i>
    <i>
      <x v="16"/>
    </i>
    <i>
      <x v="239"/>
    </i>
    <i>
      <x v="318"/>
    </i>
    <i>
      <x v="391"/>
    </i>
    <i>
      <x v="416"/>
    </i>
    <i>
      <x v="60"/>
    </i>
    <i>
      <x v="341"/>
    </i>
    <i>
      <x v="126"/>
    </i>
    <i>
      <x v="314"/>
    </i>
    <i>
      <x v="434"/>
    </i>
    <i>
      <x v="19"/>
    </i>
    <i>
      <x v="191"/>
    </i>
    <i>
      <x v="150"/>
    </i>
    <i>
      <x v="161"/>
    </i>
    <i>
      <x v="349"/>
    </i>
    <i>
      <x v="95"/>
    </i>
    <i>
      <x v="66"/>
    </i>
    <i>
      <x v="218"/>
    </i>
    <i>
      <x v="238"/>
    </i>
    <i>
      <x v="145"/>
    </i>
    <i>
      <x v="24"/>
    </i>
    <i>
      <x v="450"/>
    </i>
    <i>
      <x v="387"/>
    </i>
    <i>
      <x v="220"/>
    </i>
    <i>
      <x v="181"/>
    </i>
    <i>
      <x v="430"/>
    </i>
    <i>
      <x v="67"/>
    </i>
    <i>
      <x v="257"/>
    </i>
    <i>
      <x v="132"/>
    </i>
    <i>
      <x v="270"/>
    </i>
    <i>
      <x v="360"/>
    </i>
    <i>
      <x v="85"/>
    </i>
    <i>
      <x v="144"/>
    </i>
    <i>
      <x v="440"/>
    </i>
    <i>
      <x v="336"/>
    </i>
    <i>
      <x v="58"/>
    </i>
    <i>
      <x v="99"/>
    </i>
    <i>
      <x v="43"/>
    </i>
    <i>
      <x v="448"/>
    </i>
    <i>
      <x v="166"/>
    </i>
    <i>
      <x v="23"/>
    </i>
    <i>
      <x v="441"/>
    </i>
    <i>
      <x v="12"/>
    </i>
    <i>
      <x v="293"/>
    </i>
    <i>
      <x v="413"/>
    </i>
    <i>
      <x v="299"/>
    </i>
    <i>
      <x v="433"/>
    </i>
    <i>
      <x v="115"/>
    </i>
    <i>
      <x v="274"/>
    </i>
    <i>
      <x v="101"/>
    </i>
    <i>
      <x v="217"/>
    </i>
    <i>
      <x v="237"/>
    </i>
    <i>
      <x v="222"/>
    </i>
    <i>
      <x v="418"/>
    </i>
    <i>
      <x v="462"/>
    </i>
    <i>
      <x v="259"/>
    </i>
    <i>
      <x v="61"/>
    </i>
    <i>
      <x v="460"/>
    </i>
    <i>
      <x v="159"/>
    </i>
    <i>
      <x v="142"/>
    </i>
    <i>
      <x v="454"/>
    </i>
    <i>
      <x v="296"/>
    </i>
    <i>
      <x v="28"/>
    </i>
    <i>
      <x v="369"/>
    </i>
    <i>
      <x v="186"/>
    </i>
    <i>
      <x v="97"/>
    </i>
    <i>
      <x v="381"/>
    </i>
    <i>
      <x v="136"/>
    </i>
    <i>
      <x v="40"/>
    </i>
    <i>
      <x v="91"/>
    </i>
    <i>
      <x v="376"/>
    </i>
    <i>
      <x v="76"/>
    </i>
    <i>
      <x v="469"/>
    </i>
    <i>
      <x v="362"/>
    </i>
    <i>
      <x v="304"/>
    </i>
    <i>
      <x v="401"/>
    </i>
    <i>
      <x v="59"/>
    </i>
    <i>
      <x v="128"/>
    </i>
    <i>
      <x v="143"/>
    </i>
    <i>
      <x v="452"/>
    </i>
    <i>
      <x v="456"/>
    </i>
    <i>
      <x v="30"/>
    </i>
    <i>
      <x v="451"/>
    </i>
    <i>
      <x v="458"/>
    </i>
    <i>
      <x v="117"/>
    </i>
    <i>
      <x v="350"/>
    </i>
    <i>
      <x v="104"/>
    </i>
    <i>
      <x v="437"/>
    </i>
    <i>
      <x v="313"/>
    </i>
    <i>
      <x v="284"/>
    </i>
    <i>
      <x v="22"/>
    </i>
    <i>
      <x v="325"/>
    </i>
    <i>
      <x v="71"/>
    </i>
    <i>
      <x v="398"/>
    </i>
    <i>
      <x v="37"/>
    </i>
    <i>
      <x v="226"/>
    </i>
    <i>
      <x v="364"/>
    </i>
    <i>
      <x v="351"/>
    </i>
    <i>
      <x v="25"/>
    </i>
    <i>
      <x v="248"/>
    </i>
    <i>
      <x v="240"/>
    </i>
    <i>
      <x v="7"/>
    </i>
    <i>
      <x v="208"/>
    </i>
    <i>
      <x v="41"/>
    </i>
    <i>
      <x v="29"/>
    </i>
    <i>
      <x v="273"/>
    </i>
    <i>
      <x v="465"/>
    </i>
    <i>
      <x v="312"/>
    </i>
    <i>
      <x v="219"/>
    </i>
    <i>
      <x v="335"/>
    </i>
    <i>
      <x v="234"/>
    </i>
    <i>
      <x v="315"/>
    </i>
    <i>
      <x v="266"/>
    </i>
    <i>
      <x v="18"/>
    </i>
    <i>
      <x v="225"/>
    </i>
    <i>
      <x v="193"/>
    </i>
    <i>
      <x v="287"/>
    </i>
    <i>
      <x v="342"/>
    </i>
    <i>
      <x v="105"/>
    </i>
    <i>
      <x v="409"/>
    </i>
    <i>
      <x v="378"/>
    </i>
    <i>
      <x v="21"/>
    </i>
    <i>
      <x v="187"/>
    </i>
    <i>
      <x v="245"/>
    </i>
    <i>
      <x v="81"/>
    </i>
    <i>
      <x v="89"/>
    </i>
    <i>
      <x v="207"/>
    </i>
    <i>
      <x v="251"/>
    </i>
    <i>
      <x v="390"/>
    </i>
    <i>
      <x v="346"/>
    </i>
    <i>
      <x v="439"/>
    </i>
    <i>
      <x v="432"/>
    </i>
    <i>
      <x v="394"/>
    </i>
    <i>
      <x v="169"/>
    </i>
    <i>
      <x v="147"/>
    </i>
    <i>
      <x v="195"/>
    </i>
    <i>
      <x v="449"/>
    </i>
    <i>
      <x v="42"/>
    </i>
    <i>
      <x v="184"/>
    </i>
    <i>
      <x v="424"/>
    </i>
    <i>
      <x v="263"/>
    </i>
    <i>
      <x v="389"/>
    </i>
    <i>
      <x v="69"/>
    </i>
    <i>
      <x v="255"/>
    </i>
    <i>
      <x v="224"/>
    </i>
    <i>
      <x v="254"/>
    </i>
    <i>
      <x v="131"/>
    </i>
    <i>
      <x v="311"/>
    </i>
    <i>
      <x v="134"/>
    </i>
    <i>
      <x v="73"/>
    </i>
    <i>
      <x v="123"/>
    </i>
    <i>
      <x v="153"/>
    </i>
    <i>
      <x v="80"/>
    </i>
    <i>
      <x v="468"/>
    </i>
    <i>
      <x v="201"/>
    </i>
    <i>
      <x v="167"/>
    </i>
    <i>
      <x v="228"/>
    </i>
    <i>
      <x v="316"/>
    </i>
    <i>
      <x v="103"/>
    </i>
    <i>
      <x v="90"/>
    </i>
    <i>
      <x v="84"/>
    </i>
    <i>
      <x v="6"/>
    </i>
    <i>
      <x v="185"/>
    </i>
    <i>
      <x v="52"/>
    </i>
    <i>
      <x v="332"/>
    </i>
    <i>
      <x v="276"/>
    </i>
    <i>
      <x v="243"/>
    </i>
    <i>
      <x v="156"/>
    </i>
    <i>
      <x v="446"/>
    </i>
    <i>
      <x v="106"/>
    </i>
    <i>
      <x v="203"/>
    </i>
    <i>
      <x v="189"/>
    </i>
    <i>
      <x v="82"/>
    </i>
    <i>
      <x v="119"/>
    </i>
    <i>
      <x v="173"/>
    </i>
    <i>
      <x v="116"/>
    </i>
    <i>
      <x v="15"/>
    </i>
    <i>
      <x v="371"/>
    </i>
    <i>
      <x v="426"/>
    </i>
    <i>
      <x v="141"/>
    </i>
    <i>
      <x v="461"/>
    </i>
    <i>
      <x v="214"/>
    </i>
    <i>
      <x v="170"/>
    </i>
    <i>
      <x v="205"/>
    </i>
    <i>
      <x v="330"/>
    </i>
    <i>
      <x v="4"/>
    </i>
    <i>
      <x v="152"/>
    </i>
    <i>
      <x v="192"/>
    </i>
    <i>
      <x v="470"/>
    </i>
    <i>
      <x v="56"/>
    </i>
    <i>
      <x v="168"/>
    </i>
    <i>
      <x v="48"/>
    </i>
    <i>
      <x v="88"/>
    </i>
    <i>
      <x v="216"/>
    </i>
    <i>
      <x v="269"/>
    </i>
    <i>
      <x v="158"/>
    </i>
    <i>
      <x v="26"/>
    </i>
    <i>
      <x v="365"/>
    </i>
    <i>
      <x v="339"/>
    </i>
    <i>
      <x v="358"/>
    </i>
    <i>
      <x v="20"/>
    </i>
    <i>
      <x v="438"/>
    </i>
    <i>
      <x v="197"/>
    </i>
    <i>
      <x v="137"/>
    </i>
    <i>
      <x v="412"/>
    </i>
    <i>
      <x v="244"/>
    </i>
    <i>
      <x v="36"/>
    </i>
    <i>
      <x v="261"/>
    </i>
    <i>
      <x v="388"/>
    </i>
    <i>
      <x v="422"/>
    </i>
    <i>
      <x v="199"/>
    </i>
    <i>
      <x v="138"/>
    </i>
    <i>
      <x v="326"/>
    </i>
    <i>
      <x v="264"/>
    </i>
    <i>
      <x v="366"/>
    </i>
    <i>
      <x v="230"/>
    </i>
    <i>
      <x v="17"/>
    </i>
    <i>
      <x v="8"/>
    </i>
    <i>
      <x v="377"/>
    </i>
    <i>
      <x v="321"/>
    </i>
    <i>
      <x v="352"/>
    </i>
    <i>
      <x v="46"/>
    </i>
    <i>
      <x v="463"/>
    </i>
    <i>
      <x v="459"/>
    </i>
    <i>
      <x v="421"/>
    </i>
    <i>
      <x v="408"/>
    </i>
    <i>
      <x v="343"/>
    </i>
    <i>
      <x v="212"/>
    </i>
    <i>
      <x v="122"/>
    </i>
    <i>
      <x v="109"/>
    </i>
    <i>
      <x v="77"/>
    </i>
    <i>
      <x v="157"/>
    </i>
    <i>
      <x v="57"/>
    </i>
    <i>
      <x v="190"/>
    </i>
    <i>
      <x v="338"/>
    </i>
    <i>
      <x v="10"/>
    </i>
    <i>
      <x v="466"/>
    </i>
    <i>
      <x v="64"/>
    </i>
    <i>
      <x v="148"/>
    </i>
    <i>
      <x v="164"/>
    </i>
    <i>
      <x v="33"/>
    </i>
    <i>
      <x v="155"/>
    </i>
    <i>
      <x v="204"/>
    </i>
    <i>
      <x v="174"/>
    </i>
    <i>
      <x v="393"/>
    </i>
    <i>
      <x v="464"/>
    </i>
    <i>
      <x v="323"/>
    </i>
    <i>
      <x v="231"/>
    </i>
    <i>
      <x v="194"/>
    </i>
    <i>
      <x v="70"/>
    </i>
    <i>
      <x v="180"/>
    </i>
    <i>
      <x v="253"/>
    </i>
    <i>
      <x v="288"/>
    </i>
    <i>
      <x v="206"/>
    </i>
    <i>
      <x v="54"/>
    </i>
    <i>
      <x v="286"/>
    </i>
    <i>
      <x v="211"/>
    </i>
    <i>
      <x v="415"/>
    </i>
    <i>
      <x v="78"/>
    </i>
    <i>
      <x v="297"/>
    </i>
    <i>
      <x v="83"/>
    </i>
    <i>
      <x v="213"/>
    </i>
    <i>
      <x v="283"/>
    </i>
    <i>
      <x v="154"/>
    </i>
    <i>
      <x v="383"/>
    </i>
    <i>
      <x v="375"/>
    </i>
    <i>
      <x v="235"/>
    </i>
    <i>
      <x v="96"/>
    </i>
    <i>
      <x v="179"/>
    </i>
    <i>
      <x v="291"/>
    </i>
    <i>
      <x v="62"/>
    </i>
    <i>
      <x v="431"/>
    </i>
    <i>
      <x v="354"/>
    </i>
    <i>
      <x v="265"/>
    </i>
    <i>
      <x v="355"/>
    </i>
    <i>
      <x v="443"/>
    </i>
    <i>
      <x v="79"/>
    </i>
    <i>
      <x v="467"/>
    </i>
    <i>
      <x v="258"/>
    </i>
    <i>
      <x v="87"/>
    </i>
    <i>
      <x v="176"/>
    </i>
    <i>
      <x v="118"/>
    </i>
    <i>
      <x v="162"/>
    </i>
    <i>
      <x v="367"/>
    </i>
    <i>
      <x v="32"/>
    </i>
    <i>
      <x v="436"/>
    </i>
    <i>
      <x v="9"/>
    </i>
    <i>
      <x v="359"/>
    </i>
    <i>
      <x v="74"/>
    </i>
    <i>
      <x v="353"/>
    </i>
    <i>
      <x v="294"/>
    </i>
    <i>
      <x v="35"/>
    </i>
    <i>
      <x v="252"/>
    </i>
    <i>
      <x v="372"/>
    </i>
    <i>
      <x v="249"/>
    </i>
    <i>
      <x v="324"/>
    </i>
    <i>
      <x v="382"/>
    </i>
    <i>
      <x v="111"/>
    </i>
    <i>
      <x v="308"/>
    </i>
    <i>
      <x v="11"/>
    </i>
    <i>
      <x v="292"/>
    </i>
    <i>
      <x v="410"/>
    </i>
    <i>
      <x v="202"/>
    </i>
    <i>
      <x v="102"/>
    </i>
    <i>
      <x v="114"/>
    </i>
    <i>
      <x v="306"/>
    </i>
    <i>
      <x v="429"/>
    </i>
    <i>
      <x v="282"/>
    </i>
    <i>
      <x v="348"/>
    </i>
    <i>
      <x v="133"/>
    </i>
    <i>
      <x v="34"/>
    </i>
    <i>
      <x v="75"/>
    </i>
    <i>
      <x v="129"/>
    </i>
    <i>
      <x v="196"/>
    </i>
    <i>
      <x v="3"/>
    </i>
    <i>
      <x v="425"/>
    </i>
    <i>
      <x v="320"/>
    </i>
    <i>
      <x v="414"/>
    </i>
    <i>
      <x v="334"/>
    </i>
    <i>
      <x v="309"/>
    </i>
    <i>
      <x v="363"/>
    </i>
    <i>
      <x v="260"/>
    </i>
    <i>
      <x v="229"/>
    </i>
    <i>
      <x v="121"/>
    </i>
    <i>
      <x v="370"/>
    </i>
    <i>
      <x v="347"/>
    </i>
    <i>
      <x v="198"/>
    </i>
    <i>
      <x v="110"/>
    </i>
    <i>
      <x v="392"/>
    </i>
    <i>
      <x v="374"/>
    </i>
    <i>
      <x v="268"/>
    </i>
    <i>
      <x v="344"/>
    </i>
    <i>
      <x v="289"/>
    </i>
    <i>
      <x v="146"/>
    </i>
    <i>
      <x v="127"/>
    </i>
    <i>
      <x v="300"/>
    </i>
    <i>
      <x v="457"/>
    </i>
    <i>
      <x v="108"/>
    </i>
    <i>
      <x v="399"/>
    </i>
    <i>
      <x v="92"/>
    </i>
    <i>
      <x v="221"/>
    </i>
    <i>
      <x v="423"/>
    </i>
    <i>
      <x v="13"/>
    </i>
    <i>
      <x v="384"/>
    </i>
    <i>
      <x v="278"/>
    </i>
    <i>
      <x v="44"/>
    </i>
    <i>
      <x v="55"/>
    </i>
    <i>
      <x v="130"/>
    </i>
    <i>
      <x v="303"/>
    </i>
    <i>
      <x v="298"/>
    </i>
    <i>
      <x v="107"/>
    </i>
    <i>
      <x v="247"/>
    </i>
    <i>
      <x v="53"/>
    </i>
    <i>
      <x v="319"/>
    </i>
    <i>
      <x v="151"/>
    </i>
    <i>
      <x v="407"/>
    </i>
    <i>
      <x v="275"/>
    </i>
    <i>
      <x v="402"/>
    </i>
    <i>
      <x v="86"/>
    </i>
    <i>
      <x v="5"/>
    </i>
    <i>
      <x v="368"/>
    </i>
    <i>
      <x v="241"/>
    </i>
    <i>
      <x v="68"/>
    </i>
    <i>
      <x v="396"/>
    </i>
    <i>
      <x v="63"/>
    </i>
    <i>
      <x v="404"/>
    </i>
    <i>
      <x v="331"/>
    </i>
    <i>
      <x v="31"/>
    </i>
    <i>
      <x v="379"/>
    </i>
    <i>
      <x v="333"/>
    </i>
    <i>
      <x v="120"/>
    </i>
    <i>
      <x v="397"/>
    </i>
    <i>
      <x v="340"/>
    </i>
    <i>
      <x v="411"/>
    </i>
    <i>
      <x v="322"/>
    </i>
    <i>
      <x v="163"/>
    </i>
    <i>
      <x v="27"/>
    </i>
    <i>
      <x v="385"/>
    </i>
    <i>
      <x v="327"/>
    </i>
    <i>
      <x v="272"/>
    </i>
    <i>
      <x v="400"/>
    </i>
    <i>
      <x v="182"/>
    </i>
    <i>
      <x v="165"/>
    </i>
    <i>
      <x v="98"/>
    </i>
    <i>
      <x v="386"/>
    </i>
  </rowItems>
  <colFields count="1">
    <field x="-2"/>
  </colFields>
  <colItems count="3">
    <i>
      <x/>
    </i>
    <i i="1">
      <x v="1"/>
    </i>
    <i i="2">
      <x v="2"/>
    </i>
  </colItems>
  <dataFields count="3">
    <dataField name="人数" fld="3" baseField="0" baseItem="2"/>
    <dataField name="销量" fld="1" baseField="0" baseItem="0"/>
    <dataField name="销售额￥" fld="2" baseField="0" baseItem="0"/>
  </dataFields>
  <formats count="1">
    <format dxfId="59">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5.xml><?xml version="1.0" encoding="utf-8"?>
<pivotTableDefinition xmlns="http://schemas.openxmlformats.org/spreadsheetml/2006/main" name="数据透视表4" cacheId="781" applyNumberFormats="0" applyBorderFormats="0" applyFontFormats="0" applyPatternFormats="0" applyAlignmentFormats="0" applyWidthHeightFormats="1" dataCaption="值" tag="4e144065-f053-47f1-b629-8e4d145e390e" updatedVersion="5" minRefreshableVersion="3" showDrill="0" useAutoFormatting="1" subtotalHiddenItems="1" rowGrandTotals="0" colGrandTotals="0" itemPrintTitles="1" createdVersion="5" indent="0" compact="0" compactData="0" multipleFieldFilters="0" chartFormat="2">
  <location ref="A3:D147" firstHeaderRow="0" firstDataRow="1" firstDataCol="1"/>
  <pivotFields count="4">
    <pivotField axis="axisRow" compact="0" allDrilled="1" outline="0" showAll="0" sortType="descending"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144">
    <i>
      <x v="71"/>
    </i>
    <i>
      <x v="98"/>
    </i>
    <i>
      <x v="36"/>
    </i>
    <i>
      <x v="77"/>
    </i>
    <i>
      <x v="59"/>
    </i>
    <i>
      <x v="48"/>
    </i>
    <i>
      <x v="121"/>
    </i>
    <i>
      <x v="17"/>
    </i>
    <i>
      <x v="76"/>
    </i>
    <i>
      <x v="80"/>
    </i>
    <i>
      <x v="131"/>
    </i>
    <i>
      <x v="28"/>
    </i>
    <i>
      <x v="87"/>
    </i>
    <i>
      <x v="138"/>
    </i>
    <i>
      <x v="104"/>
    </i>
    <i>
      <x v="85"/>
    </i>
    <i>
      <x v="61"/>
    </i>
    <i>
      <x v="124"/>
    </i>
    <i>
      <x v="1"/>
    </i>
    <i>
      <x v="11"/>
    </i>
    <i>
      <x v="88"/>
    </i>
    <i>
      <x v="65"/>
    </i>
    <i>
      <x v="14"/>
    </i>
    <i>
      <x v="69"/>
    </i>
    <i>
      <x v="49"/>
    </i>
    <i>
      <x v="134"/>
    </i>
    <i>
      <x v="42"/>
    </i>
    <i>
      <x v="115"/>
    </i>
    <i>
      <x v="24"/>
    </i>
    <i>
      <x v="86"/>
    </i>
    <i>
      <x v="53"/>
    </i>
    <i>
      <x v="4"/>
    </i>
    <i>
      <x v="83"/>
    </i>
    <i>
      <x v="37"/>
    </i>
    <i>
      <x v="40"/>
    </i>
    <i>
      <x v="125"/>
    </i>
    <i>
      <x v="111"/>
    </i>
    <i>
      <x v="32"/>
    </i>
    <i>
      <x v="130"/>
    </i>
    <i>
      <x v="8"/>
    </i>
    <i>
      <x v="91"/>
    </i>
    <i>
      <x v="143"/>
    </i>
    <i>
      <x v="12"/>
    </i>
    <i>
      <x v="30"/>
    </i>
    <i>
      <x v="100"/>
    </i>
    <i>
      <x v="33"/>
    </i>
    <i>
      <x v="132"/>
    </i>
    <i>
      <x v="21"/>
    </i>
    <i>
      <x v="81"/>
    </i>
    <i>
      <x v="118"/>
    </i>
    <i>
      <x v="5"/>
    </i>
    <i>
      <x v="82"/>
    </i>
    <i>
      <x v="92"/>
    </i>
    <i>
      <x v="34"/>
    </i>
    <i>
      <x v="13"/>
    </i>
    <i>
      <x v="29"/>
    </i>
    <i>
      <x v="66"/>
    </i>
    <i>
      <x v="79"/>
    </i>
    <i>
      <x v="52"/>
    </i>
    <i>
      <x v="68"/>
    </i>
    <i>
      <x v="95"/>
    </i>
    <i>
      <x v="133"/>
    </i>
    <i>
      <x v="63"/>
    </i>
    <i>
      <x v="15"/>
    </i>
    <i>
      <x v="129"/>
    </i>
    <i>
      <x v="22"/>
    </i>
    <i>
      <x v="2"/>
    </i>
    <i>
      <x v="54"/>
    </i>
    <i>
      <x v="55"/>
    </i>
    <i>
      <x v="19"/>
    </i>
    <i>
      <x v="122"/>
    </i>
    <i>
      <x v="107"/>
    </i>
    <i>
      <x v="93"/>
    </i>
    <i>
      <x v="99"/>
    </i>
    <i>
      <x v="112"/>
    </i>
    <i>
      <x v="67"/>
    </i>
    <i>
      <x v="126"/>
    </i>
    <i>
      <x v="58"/>
    </i>
    <i>
      <x v="56"/>
    </i>
    <i>
      <x v="26"/>
    </i>
    <i>
      <x v="43"/>
    </i>
    <i>
      <x v="7"/>
    </i>
    <i>
      <x v="41"/>
    </i>
    <i>
      <x v="70"/>
    </i>
    <i>
      <x v="51"/>
    </i>
    <i>
      <x v="119"/>
    </i>
    <i>
      <x v="101"/>
    </i>
    <i>
      <x v="62"/>
    </i>
    <i>
      <x v="38"/>
    </i>
    <i>
      <x v="18"/>
    </i>
    <i>
      <x v="35"/>
    </i>
    <i>
      <x v="10"/>
    </i>
    <i>
      <x v="110"/>
    </i>
    <i>
      <x v="20"/>
    </i>
    <i>
      <x v="73"/>
    </i>
    <i>
      <x v="44"/>
    </i>
    <i>
      <x v="45"/>
    </i>
    <i>
      <x v="96"/>
    </i>
    <i>
      <x v="78"/>
    </i>
    <i>
      <x v="3"/>
    </i>
    <i>
      <x v="113"/>
    </i>
    <i>
      <x v="97"/>
    </i>
    <i>
      <x v="102"/>
    </i>
    <i>
      <x v="64"/>
    </i>
    <i>
      <x v="123"/>
    </i>
    <i>
      <x v="109"/>
    </i>
    <i>
      <x v="114"/>
    </i>
    <i>
      <x v="57"/>
    </i>
    <i>
      <x v="136"/>
    </i>
    <i>
      <x v="39"/>
    </i>
    <i>
      <x v="89"/>
    </i>
    <i>
      <x v="139"/>
    </i>
    <i>
      <x v="31"/>
    </i>
    <i>
      <x v="23"/>
    </i>
    <i>
      <x v="27"/>
    </i>
    <i>
      <x v="16"/>
    </i>
    <i>
      <x v="142"/>
    </i>
    <i>
      <x v="60"/>
    </i>
    <i>
      <x v="94"/>
    </i>
    <i>
      <x v="47"/>
    </i>
    <i>
      <x v="140"/>
    </i>
    <i>
      <x v="50"/>
    </i>
    <i>
      <x v="9"/>
    </i>
    <i>
      <x v="141"/>
    </i>
    <i>
      <x v="108"/>
    </i>
    <i>
      <x v="105"/>
    </i>
    <i>
      <x v="75"/>
    </i>
    <i>
      <x v="117"/>
    </i>
    <i>
      <x v="90"/>
    </i>
    <i>
      <x v="116"/>
    </i>
    <i>
      <x v="72"/>
    </i>
    <i>
      <x v="135"/>
    </i>
    <i>
      <x v="25"/>
    </i>
    <i>
      <x v="74"/>
    </i>
    <i>
      <x v="128"/>
    </i>
    <i>
      <x v="103"/>
    </i>
    <i>
      <x v="137"/>
    </i>
    <i>
      <x/>
    </i>
    <i>
      <x v="106"/>
    </i>
    <i>
      <x v="6"/>
    </i>
    <i>
      <x v="127"/>
    </i>
    <i>
      <x v="46"/>
    </i>
    <i>
      <x v="84"/>
    </i>
    <i>
      <x v="120"/>
    </i>
  </rowItems>
  <colFields count="1">
    <field x="-2"/>
  </colFields>
  <colItems count="3">
    <i>
      <x/>
    </i>
    <i i="1">
      <x v="1"/>
    </i>
    <i i="2">
      <x v="2"/>
    </i>
  </colItems>
  <dataFields count="3">
    <dataField name="人数" fld="3" baseField="0" baseItem="3"/>
    <dataField name="销量" fld="1" baseField="0" baseItem="0"/>
    <dataField name="销售额￥" fld="2" baseField="0" baseItem="0"/>
  </dataFields>
  <formats count="1">
    <format dxfId="60">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6.xml><?xml version="1.0" encoding="utf-8"?>
<pivotTableDefinition xmlns="http://schemas.openxmlformats.org/spreadsheetml/2006/main" name="数据透视表9" cacheId="769" applyNumberFormats="0" applyBorderFormats="0" applyFontFormats="0" applyPatternFormats="0" applyAlignmentFormats="0" applyWidthHeightFormats="1" dataCaption="值" tag="3048d15e-8889-404a-82ea-f4eb088a28cf" updatedVersion="5" minRefreshableVersion="3" showDrill="0" useAutoFormatting="1" subtotalHiddenItems="1" rowGrandTotals="0" colGrandTotals="0" itemPrintTitles="1" createdVersion="5" indent="0" compact="0" compactData="0" multipleFieldFilters="0">
  <location ref="AC3:AF2285" firstHeaderRow="0" firstDataRow="1" firstDataCol="1"/>
  <pivotFields count="4">
    <pivotField axis="axisRow" compact="0" allDrilled="1" outline="0" showAll="0" sortType="descending" defaultAttributeDrillState="1">
      <items count="22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2282">
    <i>
      <x v="1230"/>
    </i>
    <i>
      <x v="1497"/>
    </i>
    <i>
      <x v="1135"/>
    </i>
    <i>
      <x v="2139"/>
    </i>
    <i>
      <x v="1727"/>
    </i>
    <i>
      <x v="2275"/>
    </i>
    <i>
      <x v="497"/>
    </i>
    <i>
      <x v="104"/>
    </i>
    <i>
      <x v="589"/>
    </i>
    <i>
      <x v="747"/>
    </i>
    <i>
      <x v="1741"/>
    </i>
    <i>
      <x v="498"/>
    </i>
    <i>
      <x v="2018"/>
    </i>
    <i>
      <x v="1566"/>
    </i>
    <i>
      <x v="1567"/>
    </i>
    <i>
      <x v="299"/>
    </i>
    <i>
      <x v="1270"/>
    </i>
    <i>
      <x v="1128"/>
    </i>
    <i>
      <x v="1568"/>
    </i>
    <i>
      <x v="2065"/>
    </i>
    <i>
      <x v="1541"/>
    </i>
    <i>
      <x v="1279"/>
    </i>
    <i>
      <x v="1740"/>
    </i>
    <i>
      <x v="756"/>
    </i>
    <i>
      <x v="664"/>
    </i>
    <i>
      <x v="1434"/>
    </i>
    <i>
      <x v="1039"/>
    </i>
    <i>
      <x v="1995"/>
    </i>
    <i>
      <x v="421"/>
    </i>
    <i>
      <x v="1254"/>
    </i>
    <i>
      <x v="460"/>
    </i>
    <i>
      <x v="1213"/>
    </i>
    <i>
      <x v="130"/>
    </i>
    <i>
      <x v="1565"/>
    </i>
    <i>
      <x v="158"/>
    </i>
    <i>
      <x v="2131"/>
    </i>
    <i>
      <x v="1725"/>
    </i>
    <i>
      <x v="1652"/>
    </i>
    <i>
      <x v="2119"/>
    </i>
    <i>
      <x v="1194"/>
    </i>
    <i>
      <x v="759"/>
    </i>
    <i>
      <x v="1490"/>
    </i>
    <i>
      <x v="1385"/>
    </i>
    <i>
      <x v="471"/>
    </i>
    <i>
      <x v="1273"/>
    </i>
    <i>
      <x v="1408"/>
    </i>
    <i>
      <x v="1282"/>
    </i>
    <i>
      <x v="536"/>
    </i>
    <i>
      <x v="849"/>
    </i>
    <i>
      <x v="152"/>
    </i>
    <i>
      <x v="2077"/>
    </i>
    <i>
      <x v="1090"/>
    </i>
    <i>
      <x v="365"/>
    </i>
    <i>
      <x v="850"/>
    </i>
    <i>
      <x v="547"/>
    </i>
    <i>
      <x v="999"/>
    </i>
    <i>
      <x v="1519"/>
    </i>
    <i>
      <x v="2060"/>
    </i>
    <i>
      <x v="416"/>
    </i>
    <i>
      <x v="192"/>
    </i>
    <i>
      <x v="1442"/>
    </i>
    <i>
      <x v="1386"/>
    </i>
    <i>
      <x v="1061"/>
    </i>
    <i>
      <x v="1628"/>
    </i>
    <i>
      <x v="1524"/>
    </i>
    <i>
      <x v="1535"/>
    </i>
    <i>
      <x v="1817"/>
    </i>
    <i>
      <x v="601"/>
    </i>
    <i>
      <x v="953"/>
    </i>
    <i>
      <x v="1471"/>
    </i>
    <i>
      <x v="34"/>
    </i>
    <i>
      <x v="1236"/>
    </i>
    <i>
      <x v="1845"/>
    </i>
    <i>
      <x v="1141"/>
    </i>
    <i>
      <x v="1529"/>
    </i>
    <i>
      <x v="149"/>
    </i>
    <i>
      <x v="178"/>
    </i>
    <i>
      <x v="780"/>
    </i>
    <i>
      <x v="1576"/>
    </i>
    <i>
      <x v="1552"/>
    </i>
    <i>
      <x v="474"/>
    </i>
    <i>
      <x v="1092"/>
    </i>
    <i>
      <x v="1266"/>
    </i>
    <i>
      <x v="50"/>
    </i>
    <i>
      <x v="1598"/>
    </i>
    <i>
      <x v="1181"/>
    </i>
    <i>
      <x v="987"/>
    </i>
    <i>
      <x v="1398"/>
    </i>
    <i>
      <x v="1630"/>
    </i>
    <i>
      <x v="2115"/>
    </i>
    <i>
      <x v="1088"/>
    </i>
    <i>
      <x v="185"/>
    </i>
    <i>
      <x v="1432"/>
    </i>
    <i>
      <x v="147"/>
    </i>
    <i>
      <x v="1297"/>
    </i>
    <i>
      <x v="1239"/>
    </i>
    <i>
      <x v="709"/>
    </i>
    <i>
      <x v="188"/>
    </i>
    <i>
      <x v="2013"/>
    </i>
    <i>
      <x v="331"/>
    </i>
    <i>
      <x v="2012"/>
    </i>
    <i>
      <x v="386"/>
    </i>
    <i>
      <x v="489"/>
    </i>
    <i>
      <x v="314"/>
    </i>
    <i>
      <x v="129"/>
    </i>
    <i>
      <x v="1004"/>
    </i>
    <i>
      <x v="1693"/>
    </i>
    <i>
      <x v="346"/>
    </i>
    <i>
      <x v="545"/>
    </i>
    <i>
      <x v="592"/>
    </i>
    <i>
      <x v="2268"/>
    </i>
    <i>
      <x v="738"/>
    </i>
    <i>
      <x v="1564"/>
    </i>
    <i>
      <x v="877"/>
    </i>
    <i>
      <x v="241"/>
    </i>
    <i>
      <x v="1400"/>
    </i>
    <i>
      <x v="1646"/>
    </i>
    <i>
      <x v="988"/>
    </i>
    <i>
      <x v="873"/>
    </i>
    <i>
      <x v="2078"/>
    </i>
    <i>
      <x v="195"/>
    </i>
    <i>
      <x v="1713"/>
    </i>
    <i>
      <x v="814"/>
    </i>
    <i>
      <x v="2159"/>
    </i>
    <i>
      <x v="98"/>
    </i>
    <i>
      <x v="713"/>
    </i>
    <i>
      <x v="1701"/>
    </i>
    <i>
      <x v="1691"/>
    </i>
    <i>
      <x v="1380"/>
    </i>
    <i>
      <x v="1798"/>
    </i>
    <i>
      <x v="510"/>
    </i>
    <i>
      <x v="354"/>
    </i>
    <i>
      <x v="1667"/>
    </i>
    <i>
      <x v="30"/>
    </i>
    <i>
      <x v="898"/>
    </i>
    <i>
      <x v="1479"/>
    </i>
    <i>
      <x v="488"/>
    </i>
    <i>
      <x v="1848"/>
    </i>
    <i>
      <x v="2191"/>
    </i>
    <i>
      <x v="1996"/>
    </i>
    <i>
      <x v="496"/>
    </i>
    <i>
      <x v="1085"/>
    </i>
    <i>
      <x v="1212"/>
    </i>
    <i>
      <x v="1219"/>
    </i>
    <i>
      <x v="1436"/>
    </i>
    <i>
      <x v="415"/>
    </i>
    <i>
      <x v="2277"/>
    </i>
    <i>
      <x v="767"/>
    </i>
    <i>
      <x v="599"/>
    </i>
    <i>
      <x v="256"/>
    </i>
    <i>
      <x v="1000"/>
    </i>
    <i>
      <x v="1631"/>
    </i>
    <i>
      <x v="914"/>
    </i>
    <i>
      <x v="884"/>
    </i>
    <i>
      <x v="1425"/>
    </i>
    <i>
      <x v="2194"/>
    </i>
    <i>
      <x v="1994"/>
    </i>
    <i>
      <x v="159"/>
    </i>
    <i>
      <x v="2045"/>
    </i>
    <i>
      <x v="44"/>
    </i>
    <i>
      <x v="420"/>
    </i>
    <i>
      <x v="1173"/>
    </i>
    <i>
      <x v="226"/>
    </i>
    <i>
      <x v="1795"/>
    </i>
    <i>
      <x v="1723"/>
    </i>
    <i>
      <x v="1441"/>
    </i>
    <i>
      <x v="1487"/>
    </i>
    <i>
      <x v="1918"/>
    </i>
    <i>
      <x v="1331"/>
    </i>
    <i>
      <x v="1855"/>
    </i>
    <i>
      <x v="1636"/>
    </i>
    <i>
      <x v="985"/>
    </i>
    <i>
      <x v="1799"/>
    </i>
    <i>
      <x v="429"/>
    </i>
    <i>
      <x v="625"/>
    </i>
    <i>
      <x v="695"/>
    </i>
    <i>
      <x v="1672"/>
    </i>
    <i>
      <x v="2270"/>
    </i>
    <i>
      <x v="2260"/>
    </i>
    <i>
      <x v="752"/>
    </i>
    <i>
      <x v="1156"/>
    </i>
    <i>
      <x v="651"/>
    </i>
    <i>
      <x v="1356"/>
    </i>
    <i>
      <x v="2044"/>
    </i>
    <i>
      <x v="1162"/>
    </i>
    <i>
      <x v="503"/>
    </i>
    <i>
      <x v="161"/>
    </i>
    <i>
      <x v="809"/>
    </i>
    <i>
      <x v="654"/>
    </i>
    <i>
      <x v="1134"/>
    </i>
    <i>
      <x v="1990"/>
    </i>
    <i>
      <x v="303"/>
    </i>
    <i>
      <x v="588"/>
    </i>
    <i>
      <x v="462"/>
    </i>
    <i>
      <x v="1554"/>
    </i>
    <i>
      <x v="537"/>
    </i>
    <i>
      <x v="805"/>
    </i>
    <i>
      <x v="2114"/>
    </i>
    <i>
      <x v="387"/>
    </i>
    <i>
      <x v="1770"/>
    </i>
    <i>
      <x v="25"/>
    </i>
    <i>
      <x v="2017"/>
    </i>
    <i>
      <x v="1523"/>
    </i>
    <i>
      <x v="1322"/>
    </i>
    <i>
      <x v="1025"/>
    </i>
    <i>
      <x v="627"/>
    </i>
    <i>
      <x v="855"/>
    </i>
    <i>
      <x v="1184"/>
    </i>
    <i>
      <x v="957"/>
    </i>
    <i>
      <x v="1739"/>
    </i>
    <i>
      <x v="856"/>
    </i>
    <i>
      <x v="846"/>
    </i>
    <i>
      <x v="1292"/>
    </i>
    <i>
      <x v="1683"/>
    </i>
    <i>
      <x v="583"/>
    </i>
    <i>
      <x v="1360"/>
    </i>
    <i>
      <x v="1456"/>
    </i>
    <i>
      <x v="1274"/>
    </i>
    <i>
      <x v="1633"/>
    </i>
    <i>
      <x v="1457"/>
    </i>
    <i>
      <x v="334"/>
    </i>
    <i>
      <x v="1533"/>
    </i>
    <i>
      <x v="541"/>
    </i>
    <i>
      <x v="706"/>
    </i>
    <i>
      <x v="1624"/>
    </i>
    <i>
      <x v="1822"/>
    </i>
    <i>
      <x v="2151"/>
    </i>
    <i>
      <x v="1596"/>
    </i>
    <i>
      <x v="803"/>
    </i>
    <i>
      <x v="666"/>
    </i>
    <i>
      <x v="538"/>
    </i>
    <i>
      <x v="1585"/>
    </i>
    <i>
      <x v="1861"/>
    </i>
    <i>
      <x v="1259"/>
    </i>
    <i>
      <x v="1930"/>
    </i>
    <i>
      <x v="1387"/>
    </i>
    <i>
      <x v="2032"/>
    </i>
    <i>
      <x v="2021"/>
    </i>
    <i>
      <x v="996"/>
    </i>
    <i>
      <x v="832"/>
    </i>
    <i>
      <x v="1842"/>
    </i>
    <i>
      <x v="1774"/>
    </i>
    <i>
      <x v="1773"/>
    </i>
    <i>
      <x v="2076"/>
    </i>
    <i>
      <x v="727"/>
    </i>
    <i>
      <x v="2274"/>
    </i>
    <i>
      <x v="1802"/>
    </i>
    <i>
      <x v="620"/>
    </i>
    <i>
      <x v="349"/>
    </i>
    <i>
      <x v="1202"/>
    </i>
    <i>
      <x v="113"/>
    </i>
    <i>
      <x v="530"/>
    </i>
    <i>
      <x v="1406"/>
    </i>
    <i>
      <x v="344"/>
    </i>
    <i>
      <x v="32"/>
    </i>
    <i>
      <x v="1376"/>
    </i>
    <i>
      <x v="758"/>
    </i>
    <i>
      <x v="707"/>
    </i>
    <i>
      <x v="1233"/>
    </i>
    <i>
      <x v="682"/>
    </i>
    <i>
      <x v="1448"/>
    </i>
    <i>
      <x v="1825"/>
    </i>
    <i>
      <x v="399"/>
    </i>
    <i>
      <x v="321"/>
    </i>
    <i>
      <x v="1281"/>
    </i>
    <i>
      <x v="2124"/>
    </i>
    <i>
      <x v="110"/>
    </i>
    <i>
      <x v="2264"/>
    </i>
    <i>
      <x v="193"/>
    </i>
    <i>
      <x v="1668"/>
    </i>
    <i>
      <x v="84"/>
    </i>
    <i>
      <x v="90"/>
    </i>
    <i>
      <x v="1151"/>
    </i>
    <i>
      <x v="900"/>
    </i>
    <i>
      <x v="935"/>
    </i>
    <i>
      <x v="97"/>
    </i>
    <i>
      <x v="775"/>
    </i>
    <i>
      <x v="1531"/>
    </i>
    <i>
      <x v="2071"/>
    </i>
    <i>
      <x v="1107"/>
    </i>
    <i>
      <x v="944"/>
    </i>
    <i>
      <x v="1137"/>
    </i>
    <i>
      <x v="1001"/>
    </i>
    <i>
      <x v="801"/>
    </i>
    <i>
      <x v="1009"/>
    </i>
    <i>
      <x v="1953"/>
    </i>
    <i>
      <x v="1757"/>
    </i>
    <i>
      <x v="613"/>
    </i>
    <i>
      <x v="6"/>
    </i>
    <i>
      <x v="851"/>
    </i>
    <i>
      <x v="1349"/>
    </i>
    <i>
      <x v="700"/>
    </i>
    <i>
      <x v="1583"/>
    </i>
    <i>
      <x v="2096"/>
    </i>
    <i>
      <x v="1323"/>
    </i>
    <i>
      <x v="425"/>
    </i>
    <i>
      <x v="639"/>
    </i>
    <i>
      <x v="259"/>
    </i>
    <i>
      <x v="1803"/>
    </i>
    <i>
      <x v="591"/>
    </i>
    <i>
      <x v="1263"/>
    </i>
    <i>
      <x v="971"/>
    </i>
    <i>
      <x v="1980"/>
    </i>
    <i>
      <x v="2027"/>
    </i>
    <i>
      <x v="83"/>
    </i>
    <i>
      <x v="115"/>
    </i>
    <i>
      <x v="1754"/>
    </i>
    <i>
      <x v="1597"/>
    </i>
    <i>
      <x v="539"/>
    </i>
    <i>
      <x v="1005"/>
    </i>
    <i>
      <x v="2261"/>
    </i>
    <i>
      <x v="1726"/>
    </i>
    <i>
      <x v="845"/>
    </i>
    <i>
      <x v="31"/>
    </i>
    <i>
      <x v="1518"/>
    </i>
    <i>
      <x v="53"/>
    </i>
    <i>
      <x v="1017"/>
    </i>
    <i>
      <x v="1013"/>
    </i>
    <i>
      <x v="1098"/>
    </i>
    <i>
      <x v="1294"/>
    </i>
    <i>
      <x v="1929"/>
    </i>
    <i>
      <x v="555"/>
    </i>
    <i>
      <x v="637"/>
    </i>
    <i>
      <x v="1131"/>
    </i>
    <i>
      <x v="1052"/>
    </i>
    <i>
      <x v="473"/>
    </i>
    <i>
      <x v="936"/>
    </i>
    <i>
      <x v="2120"/>
    </i>
    <i>
      <x v="2185"/>
    </i>
    <i>
      <x v="291"/>
    </i>
    <i>
      <x v="1450"/>
    </i>
    <i>
      <x v="1599"/>
    </i>
    <i>
      <x v="1974"/>
    </i>
    <i>
      <x v="679"/>
    </i>
    <i>
      <x v="1993"/>
    </i>
    <i>
      <x v="1988"/>
    </i>
    <i>
      <x v="1926"/>
    </i>
    <i>
      <x v="1887"/>
    </i>
    <i>
      <x v="1780"/>
    </i>
    <i>
      <x v="1158"/>
    </i>
    <i>
      <x v="382"/>
    </i>
    <i>
      <x v="160"/>
    </i>
    <i>
      <x v="2110"/>
    </i>
    <i>
      <x v="937"/>
    </i>
    <i>
      <x v="1800"/>
    </i>
    <i>
      <x v="340"/>
    </i>
    <i>
      <x v="586"/>
    </i>
    <i>
      <x v="472"/>
    </i>
    <i>
      <x v="2125"/>
    </i>
    <i>
      <x v="1392"/>
    </i>
    <i>
      <x v="1501"/>
    </i>
    <i>
      <x v="1129"/>
    </i>
    <i>
      <x v="742"/>
    </i>
    <i>
      <x v="1125"/>
    </i>
    <i>
      <x v="1904"/>
    </i>
    <i>
      <x v="2053"/>
    </i>
    <i>
      <x v="891"/>
    </i>
    <i>
      <x v="1510"/>
    </i>
    <i>
      <x v="876"/>
    </i>
    <i>
      <x v="621"/>
    </i>
    <i>
      <x v="2208"/>
    </i>
    <i>
      <x v="1044"/>
    </i>
    <i>
      <x v="2220"/>
    </i>
    <i>
      <x v="860"/>
    </i>
    <i>
      <x v="922"/>
    </i>
    <i>
      <x v="1084"/>
    </i>
    <i>
      <x v="1293"/>
    </i>
    <i>
      <x v="491"/>
    </i>
    <i>
      <x v="1981"/>
    </i>
    <i>
      <x v="981"/>
    </i>
    <i>
      <x v="1736"/>
    </i>
    <i>
      <x v="693"/>
    </i>
    <i>
      <x v="1517"/>
    </i>
    <i>
      <x v="1522"/>
    </i>
    <i>
      <x v="595"/>
    </i>
    <i>
      <x v="1641"/>
    </i>
    <i>
      <x v="1504"/>
    </i>
    <i>
      <x v="1775"/>
    </i>
    <i>
      <x v="1317"/>
    </i>
    <i>
      <x v="2010"/>
    </i>
    <i>
      <x v="2143"/>
    </i>
    <i>
      <x v="75"/>
    </i>
    <i>
      <x v="1208"/>
    </i>
    <i>
      <x v="862"/>
    </i>
    <i>
      <x v="2123"/>
    </i>
    <i>
      <x v="114"/>
    </i>
    <i>
      <x v="358"/>
    </i>
    <i>
      <x v="501"/>
    </i>
    <i>
      <x v="974"/>
    </i>
    <i>
      <x v="818"/>
    </i>
    <i>
      <x v="1320"/>
    </i>
    <i>
      <x v="2092"/>
    </i>
    <i>
      <x v="1717"/>
    </i>
    <i>
      <x v="566"/>
    </i>
    <i>
      <x v="956"/>
    </i>
    <i>
      <x v="806"/>
    </i>
    <i>
      <x v="1808"/>
    </i>
    <i>
      <x v="1473"/>
    </i>
    <i>
      <x v="1080"/>
    </i>
    <i>
      <x v="200"/>
    </i>
    <i>
      <x v="822"/>
    </i>
    <i>
      <x v="2074"/>
    </i>
    <i>
      <x v="1915"/>
    </i>
    <i>
      <x v="645"/>
    </i>
    <i>
      <x v="65"/>
    </i>
    <i>
      <x v="1682"/>
    </i>
    <i>
      <x v="2048"/>
    </i>
    <i>
      <x v="825"/>
    </i>
    <i>
      <x v="1890"/>
    </i>
    <i>
      <x v="1794"/>
    </i>
    <i>
      <x v="723"/>
    </i>
    <i>
      <x v="925"/>
    </i>
    <i>
      <x v="847"/>
    </i>
    <i>
      <x v="1722"/>
    </i>
    <i>
      <x v="2272"/>
    </i>
    <i>
      <x v="710"/>
    </i>
    <i>
      <x v="2094"/>
    </i>
    <i>
      <x v="997"/>
    </i>
    <i>
      <x v="1209"/>
    </i>
    <i>
      <x v="1759"/>
    </i>
    <i>
      <x v="1157"/>
    </i>
    <i>
      <x v="2200"/>
    </i>
    <i>
      <x v="376"/>
    </i>
    <i>
      <x v="2016"/>
    </i>
    <i>
      <x v="1255"/>
    </i>
    <i>
      <x v="2073"/>
    </i>
    <i>
      <x v="512"/>
    </i>
    <i>
      <x v="1136"/>
    </i>
    <i>
      <x v="1421"/>
    </i>
    <i>
      <x v="663"/>
    </i>
    <i>
      <x v="1382"/>
    </i>
    <i>
      <x v="5"/>
    </i>
    <i>
      <x v="2005"/>
    </i>
    <i>
      <x v="263"/>
    </i>
    <i>
      <x v="1911"/>
    </i>
    <i>
      <x v="2011"/>
    </i>
    <i>
      <x v="1329"/>
    </i>
    <i>
      <x v="1664"/>
    </i>
    <i>
      <x v="969"/>
    </i>
    <i>
      <x v="1912"/>
    </i>
    <i>
      <x v="133"/>
    </i>
    <i>
      <x v="1144"/>
    </i>
    <i>
      <x v="388"/>
    </i>
    <i>
      <x v="859"/>
    </i>
    <i>
      <x v="514"/>
    </i>
    <i>
      <x v="469"/>
    </i>
    <i>
      <x v="913"/>
    </i>
    <i>
      <x v="1702"/>
    </i>
    <i>
      <x v="245"/>
    </i>
    <i>
      <x v="1867"/>
    </i>
    <i>
      <x v="2022"/>
    </i>
    <i>
      <x v="1645"/>
    </i>
    <i>
      <x v="482"/>
    </i>
    <i>
      <x v="986"/>
    </i>
    <i>
      <x v="1059"/>
    </i>
    <i>
      <x v="1816"/>
    </i>
    <i>
      <x v="640"/>
    </i>
    <i>
      <x v="1851"/>
    </i>
    <i>
      <x v="1117"/>
    </i>
    <i>
      <x v="2080"/>
    </i>
    <i>
      <x v="641"/>
    </i>
    <i>
      <x v="1495"/>
    </i>
    <i>
      <x v="994"/>
    </i>
    <i>
      <x v="1613"/>
    </i>
    <i>
      <x v="1828"/>
    </i>
    <i>
      <x v="1527"/>
    </i>
    <i>
      <x v="511"/>
    </i>
    <i>
      <x v="1081"/>
    </i>
    <i>
      <x v="1409"/>
    </i>
    <i>
      <x v="1096"/>
    </i>
    <i>
      <x v="312"/>
    </i>
    <i>
      <x v="1397"/>
    </i>
    <i>
      <x v="1396"/>
    </i>
    <i>
      <x v="1015"/>
    </i>
    <i>
      <x v="917"/>
    </i>
    <i>
      <x v="1058"/>
    </i>
    <i>
      <x v="400"/>
    </i>
    <i>
      <x v="136"/>
    </i>
    <i>
      <x v="2153"/>
    </i>
    <i>
      <x v="1424"/>
    </i>
    <i>
      <x v="397"/>
    </i>
    <i>
      <x v="1625"/>
    </i>
    <i>
      <x v="998"/>
    </i>
    <i>
      <x v="186"/>
    </i>
    <i>
      <x v="2052"/>
    </i>
    <i>
      <x v="662"/>
    </i>
    <i>
      <x v="2129"/>
    </i>
    <i>
      <x v="1120"/>
    </i>
    <i>
      <x v="1875"/>
    </i>
    <i>
      <x v="1130"/>
    </i>
    <i>
      <x v="370"/>
    </i>
    <i>
      <x v="1629"/>
    </i>
    <i>
      <x v="879"/>
    </i>
    <i>
      <x v="1656"/>
    </i>
    <i>
      <x v="1580"/>
    </i>
    <i>
      <x v="779"/>
    </i>
    <i>
      <x v="217"/>
    </i>
    <i>
      <x v="120"/>
    </i>
    <i>
      <x v="2085"/>
    </i>
    <i>
      <x v="1964"/>
    </i>
    <i>
      <x v="2217"/>
    </i>
    <i>
      <x v="606"/>
    </i>
    <i>
      <x v="789"/>
    </i>
    <i>
      <x v="1790"/>
    </i>
    <i>
      <x v="390"/>
    </i>
    <i>
      <x v="509"/>
    </i>
    <i>
      <x v="2002"/>
    </i>
    <i>
      <x v="1553"/>
    </i>
    <i>
      <x v="1891"/>
    </i>
    <i>
      <x v="10"/>
    </i>
    <i>
      <x v="708"/>
    </i>
    <i>
      <x v="247"/>
    </i>
    <i>
      <x v="1103"/>
    </i>
    <i>
      <x v="441"/>
    </i>
    <i>
      <x v="504"/>
    </i>
    <i>
      <x v="1500"/>
    </i>
    <i>
      <x v="1945"/>
    </i>
    <i>
      <x v="419"/>
    </i>
    <i>
      <x v="557"/>
    </i>
    <i>
      <x v="533"/>
    </i>
    <i>
      <x v="179"/>
    </i>
    <i>
      <x v="1649"/>
    </i>
    <i>
      <x v="1358"/>
    </i>
    <i>
      <x v="827"/>
    </i>
    <i>
      <x v="561"/>
    </i>
    <i>
      <x v="1121"/>
    </i>
    <i>
      <x v="2197"/>
    </i>
    <i>
      <x v="2160"/>
    </i>
    <i>
      <x v="2020"/>
    </i>
    <i>
      <x v="725"/>
    </i>
    <i>
      <x v="1110"/>
    </i>
    <i>
      <x v="103"/>
    </i>
    <i>
      <x v="198"/>
    </i>
    <i>
      <x v="177"/>
    </i>
    <i>
      <x v="602"/>
    </i>
    <i>
      <x v="655"/>
    </i>
    <i>
      <x v="1324"/>
    </i>
    <i>
      <x v="816"/>
    </i>
    <i>
      <x v="1975"/>
    </i>
    <i>
      <x v="2068"/>
    </i>
    <i>
      <x v="1327"/>
    </i>
    <i>
      <x v="1865"/>
    </i>
    <i>
      <x v="1959"/>
    </i>
    <i>
      <x v="1237"/>
    </i>
    <i>
      <x v="2163"/>
    </i>
    <i>
      <x v="267"/>
    </i>
    <i>
      <x v="1280"/>
    </i>
    <i>
      <x v="1889"/>
    </i>
    <i>
      <x v="68"/>
    </i>
    <i>
      <x v="1256"/>
    </i>
    <i>
      <x v="823"/>
    </i>
    <i>
      <x v="979"/>
    </i>
    <i>
      <x v="1277"/>
    </i>
    <i>
      <x v="1621"/>
    </i>
    <i>
      <x v="560"/>
    </i>
    <i>
      <x v="1545"/>
    </i>
    <i>
      <x v="1559"/>
    </i>
    <i>
      <x v="350"/>
    </i>
    <i>
      <x v="1950"/>
    </i>
    <i>
      <x v="458"/>
    </i>
    <i>
      <x v="1411"/>
    </i>
    <i>
      <x v="1829"/>
    </i>
    <i>
      <x v="1437"/>
    </i>
    <i>
      <x v="2176"/>
    </i>
    <i>
      <x v="2006"/>
    </i>
    <i>
      <x v="1361"/>
    </i>
    <i>
      <x v="1983"/>
    </i>
    <i>
      <x v="456"/>
    </i>
    <i>
      <x v="435"/>
    </i>
    <i>
      <x v="1898"/>
    </i>
    <i>
      <x v="2263"/>
    </i>
    <i>
      <x v="1976"/>
    </i>
    <i>
      <x v="1132"/>
    </i>
    <i>
      <x v="306"/>
    </i>
    <i>
      <x v="446"/>
    </i>
    <i>
      <x v="733"/>
    </i>
    <i>
      <x v="92"/>
    </i>
    <i>
      <x v="1229"/>
    </i>
    <i>
      <x v="2269"/>
    </i>
    <i>
      <x v="1605"/>
    </i>
    <i>
      <x v="866"/>
    </i>
    <i>
      <x v="1350"/>
    </i>
    <i>
      <x v="2258"/>
    </i>
    <i>
      <x v="1781"/>
    </i>
    <i>
      <x v="1526"/>
    </i>
    <i>
      <x v="1365"/>
    </i>
    <i>
      <x v="1290"/>
    </i>
    <i>
      <x v="978"/>
    </i>
    <i>
      <x v="1216"/>
    </i>
    <i>
      <x v="484"/>
    </i>
    <i>
      <x v="600"/>
    </i>
    <i>
      <x v="603"/>
    </i>
    <i>
      <x v="1267"/>
    </i>
    <i>
      <x v="1105"/>
    </i>
    <i>
      <x v="1093"/>
    </i>
    <i>
      <x v="692"/>
    </i>
    <i>
      <x v="628"/>
    </i>
    <i>
      <x v="1188"/>
    </i>
    <i>
      <x v="2168"/>
    </i>
    <i>
      <x v="165"/>
    </i>
    <i>
      <x v="1697"/>
    </i>
    <i>
      <x v="1302"/>
    </i>
    <i>
      <x v="2174"/>
    </i>
    <i>
      <x v="960"/>
    </i>
    <i>
      <x v="117"/>
    </i>
    <i>
      <x v="2030"/>
    </i>
    <i>
      <x v="1901"/>
    </i>
    <i>
      <x v="520"/>
    </i>
    <i>
      <x v="526"/>
    </i>
    <i>
      <x v="1642"/>
    </i>
    <i>
      <x v="461"/>
    </i>
    <i>
      <x v="1123"/>
    </i>
    <i>
      <x v="1403"/>
    </i>
    <i>
      <x v="575"/>
    </i>
    <i>
      <x v="1116"/>
    </i>
    <i>
      <x v="506"/>
    </i>
    <i>
      <x v="216"/>
    </i>
    <i>
      <x v="1393"/>
    </i>
    <i>
      <x v="835"/>
    </i>
    <i>
      <x v="940"/>
    </i>
    <i>
      <x v="1011"/>
    </i>
    <i>
      <x v="1404"/>
    </i>
    <i>
      <x v="1138"/>
    </i>
    <i>
      <x v="1003"/>
    </i>
    <i>
      <x v="2145"/>
    </i>
    <i>
      <x v="1318"/>
    </i>
    <i>
      <x v="646"/>
    </i>
    <i>
      <x v="148"/>
    </i>
    <i>
      <x v="81"/>
    </i>
    <i>
      <x v="648"/>
    </i>
    <i>
      <x v="213"/>
    </i>
    <i>
      <x v="1250"/>
    </i>
    <i>
      <x v="596"/>
    </i>
    <i>
      <x v="2103"/>
    </i>
    <i>
      <x v="27"/>
    </i>
    <i>
      <x v="869"/>
    </i>
    <i>
      <x v="1724"/>
    </i>
    <i>
      <x v="2116"/>
    </i>
    <i>
      <x v="1069"/>
    </i>
    <i>
      <x v="1931"/>
    </i>
    <i>
      <x v="322"/>
    </i>
    <i>
      <x v="1241"/>
    </i>
    <i>
      <x v="1819"/>
    </i>
    <i>
      <x v="1249"/>
    </i>
    <i>
      <x v="880"/>
    </i>
    <i>
      <x v="1878"/>
    </i>
    <i>
      <x v="1927"/>
    </i>
    <i>
      <x v="906"/>
    </i>
    <i>
      <x v="1086"/>
    </i>
    <i>
      <x v="1968"/>
    </i>
    <i>
      <x v="894"/>
    </i>
    <i>
      <x v="210"/>
    </i>
    <i>
      <x v="134"/>
    </i>
    <i>
      <x v="950"/>
    </i>
    <i>
      <x v="755"/>
    </i>
    <i>
      <x v="966"/>
    </i>
    <i>
      <x v="1820"/>
    </i>
    <i>
      <x v="1459"/>
    </i>
    <i>
      <x v="2281"/>
    </i>
    <i>
      <x v="933"/>
    </i>
    <i>
      <x v="1590"/>
    </i>
    <i>
      <x v="1997"/>
    </i>
    <i>
      <x v="910"/>
    </i>
    <i>
      <x v="630"/>
    </i>
    <i>
      <x v="230"/>
    </i>
    <i>
      <x v="624"/>
    </i>
    <i>
      <x v="2067"/>
    </i>
    <i>
      <x v="1068"/>
    </i>
    <i>
      <x v="308"/>
    </i>
    <i>
      <x v="1627"/>
    </i>
    <i>
      <x v="1447"/>
    </i>
    <i>
      <x v="2252"/>
    </i>
    <i>
      <x v="1454"/>
    </i>
    <i>
      <x v="486"/>
    </i>
    <i>
      <x v="1206"/>
    </i>
    <i>
      <x v="1905"/>
    </i>
    <i>
      <x v="863"/>
    </i>
    <i>
      <x v="2112"/>
    </i>
    <i>
      <x v="1160"/>
    </i>
    <i>
      <x v="1375"/>
    </i>
    <i>
      <x v="180"/>
    </i>
    <i>
      <x v="568"/>
    </i>
    <i>
      <x v="1023"/>
    </i>
    <i>
      <x v="357"/>
    </i>
    <i>
      <x v="729"/>
    </i>
    <i>
      <x v="802"/>
    </i>
    <i>
      <x v="378"/>
    </i>
    <i>
      <x v="2127"/>
    </i>
    <i>
      <x v="1694"/>
    </i>
    <i>
      <x v="276"/>
    </i>
    <i>
      <x v="1326"/>
    </i>
    <i>
      <x v="2081"/>
    </i>
    <i>
      <x v="284"/>
    </i>
    <i>
      <x v="26"/>
    </i>
    <i>
      <x v="330"/>
    </i>
    <i>
      <x v="2215"/>
    </i>
    <i>
      <x v="1833"/>
    </i>
    <i>
      <x v="1558"/>
    </i>
    <i>
      <x v="1379"/>
    </i>
    <i>
      <x v="1847"/>
    </i>
    <i>
      <x v="323"/>
    </i>
    <i>
      <x v="1760"/>
    </i>
    <i>
      <x v="792"/>
    </i>
    <i>
      <x v="1814"/>
    </i>
    <i>
      <x v="19"/>
    </i>
    <i>
      <x v="2161"/>
    </i>
    <i>
      <x v="153"/>
    </i>
    <i>
      <x v="326"/>
    </i>
    <i>
      <x v="167"/>
    </i>
    <i>
      <x v="1306"/>
    </i>
    <i>
      <x v="570"/>
    </i>
    <i>
      <x v="772"/>
    </i>
    <i>
      <x v="1210"/>
    </i>
    <i>
      <x v="1395"/>
    </i>
    <i>
      <x v="753"/>
    </i>
    <i>
      <x v="973"/>
    </i>
    <i>
      <x v="1782"/>
    </i>
    <i>
      <x v="1877"/>
    </i>
    <i>
      <x v="385"/>
    </i>
    <i>
      <x v="408"/>
    </i>
    <i>
      <x v="7"/>
    </i>
    <i>
      <x v="324"/>
    </i>
    <i>
      <x v="1016"/>
    </i>
    <i>
      <x v="1573"/>
    </i>
    <i>
      <x v="1796"/>
    </i>
    <i>
      <x v="1923"/>
    </i>
    <i>
      <x v="1984"/>
    </i>
    <i>
      <x v="665"/>
    </i>
    <i>
      <x v="246"/>
    </i>
    <i>
      <x v="495"/>
    </i>
    <i>
      <x v="2239"/>
    </i>
    <i>
      <x v="1910"/>
    </i>
    <i>
      <x v="1258"/>
    </i>
    <i>
      <x v="175"/>
    </i>
    <i>
      <x v="121"/>
    </i>
    <i>
      <x v="593"/>
    </i>
    <i>
      <x v="686"/>
    </i>
    <i>
      <x v="2019"/>
    </i>
    <i>
      <x v="1101"/>
    </i>
    <i>
      <x v="811"/>
    </i>
    <i>
      <x v="943"/>
    </i>
    <i>
      <x v="261"/>
    </i>
    <i>
      <x v="1366"/>
    </i>
    <i>
      <x v="16"/>
    </i>
    <i>
      <x v="559"/>
    </i>
    <i>
      <x v="145"/>
    </i>
    <i>
      <x v="2206"/>
    </i>
    <i>
      <x v="1462"/>
    </i>
    <i>
      <x v="1557"/>
    </i>
    <i>
      <x v="773"/>
    </i>
    <i>
      <x v="841"/>
    </i>
    <i>
      <x v="1417"/>
    </i>
    <i>
      <x v="746"/>
    </i>
    <i>
      <x v="1315"/>
    </i>
    <i>
      <x v="865"/>
    </i>
    <i>
      <x v="2034"/>
    </i>
    <i>
      <x v="1252"/>
    </i>
    <i>
      <x v="1094"/>
    </i>
    <i>
      <x v="1962"/>
    </i>
    <i>
      <x v="286"/>
    </i>
    <i>
      <x v="1876"/>
    </i>
    <i>
      <x v="614"/>
    </i>
    <i>
      <x v="281"/>
    </i>
    <i>
      <x v="1897"/>
    </i>
    <i>
      <x v="634"/>
    </i>
    <i>
      <x v="650"/>
    </i>
    <i>
      <x v="1903"/>
    </i>
    <i>
      <x v="1119"/>
    </i>
    <i>
      <x v="895"/>
    </i>
    <i>
      <x v="285"/>
    </i>
    <i>
      <x v="719"/>
    </i>
    <i>
      <x v="1779"/>
    </i>
    <i>
      <x v="36"/>
    </i>
    <i>
      <x v="1337"/>
    </i>
    <i>
      <x v="225"/>
    </i>
    <i>
      <x v="443"/>
    </i>
    <i>
      <x v="199"/>
    </i>
    <i>
      <x v="1578"/>
    </i>
    <i>
      <x v="1484"/>
    </i>
    <i>
      <x v="1390"/>
    </i>
    <i>
      <x v="1198"/>
    </i>
    <i>
      <x v="1262"/>
    </i>
    <i>
      <x v="990"/>
    </i>
    <i>
      <x v="294"/>
    </i>
    <i>
      <x v="1826"/>
    </i>
    <i>
      <x v="2023"/>
    </i>
    <i>
      <x v="980"/>
    </i>
    <i>
      <x v="2193"/>
    </i>
    <i>
      <x v="1022"/>
    </i>
    <i>
      <x v="1938"/>
    </i>
    <i>
      <x v="437"/>
    </i>
    <i>
      <x v="1474"/>
    </i>
    <i>
      <x v="1908"/>
    </i>
    <i>
      <x v="475"/>
    </i>
    <i>
      <x v="1095"/>
    </i>
    <i>
      <x v="1042"/>
    </i>
    <i>
      <x v="929"/>
    </i>
    <i>
      <x v="1177"/>
    </i>
    <i>
      <x v="191"/>
    </i>
    <i>
      <x v="1856"/>
    </i>
    <i>
      <x v="1445"/>
    </i>
    <i>
      <x v="1309"/>
    </i>
    <i>
      <x v="2126"/>
    </i>
    <i>
      <x v="1248"/>
    </i>
    <i>
      <x v="2210"/>
    </i>
    <i>
      <x v="1499"/>
    </i>
    <i>
      <x v="315"/>
    </i>
    <i>
      <x v="959"/>
    </i>
    <i>
      <x v="1920"/>
    </i>
    <i>
      <x v="946"/>
    </i>
    <i>
      <x v="1999"/>
    </i>
    <i>
      <x v="2106"/>
    </i>
    <i>
      <x v="1900"/>
    </i>
    <i>
      <x v="1077"/>
    </i>
    <i>
      <x v="424"/>
    </i>
    <i>
      <x v="1864"/>
    </i>
    <i>
      <x v="353"/>
    </i>
    <i>
      <x v="280"/>
    </i>
    <i>
      <x v="1195"/>
    </i>
    <i>
      <x v="69"/>
    </i>
    <i>
      <x v="786"/>
    </i>
    <i>
      <x v="492"/>
    </i>
    <i>
      <x v="705"/>
    </i>
    <i>
      <x v="540"/>
    </i>
    <i>
      <x v="391"/>
    </i>
    <i>
      <x v="2189"/>
    </i>
    <i>
      <x v="774"/>
    </i>
    <i>
      <x v="1091"/>
    </i>
    <i>
      <x v="1544"/>
    </i>
    <i>
      <x v="351"/>
    </i>
    <i>
      <x v="1560"/>
    </i>
    <i>
      <x v="626"/>
    </i>
    <i>
      <x v="362"/>
    </i>
    <i>
      <x v="2140"/>
    </i>
    <i>
      <x v="548"/>
    </i>
    <i>
      <x v="2042"/>
    </i>
    <i>
      <x v="467"/>
    </i>
    <i>
      <x v="763"/>
    </i>
    <i>
      <x v="921"/>
    </i>
    <i>
      <x v="1916"/>
    </i>
    <i>
      <x v="2271"/>
    </i>
    <i>
      <x v="1563"/>
    </i>
    <i>
      <x v="577"/>
    </i>
    <i>
      <x v="283"/>
    </i>
    <i>
      <x v="769"/>
    </i>
    <i>
      <x v="1260"/>
    </i>
    <i>
      <x v="235"/>
    </i>
    <i>
      <x v="1732"/>
    </i>
    <i>
      <x v="1742"/>
    </i>
    <i>
      <x v="1199"/>
    </i>
    <i>
      <x v="481"/>
    </i>
    <i>
      <x v="584"/>
    </i>
    <i>
      <x v="430"/>
    </i>
    <i>
      <x v="1698"/>
    </i>
    <i>
      <x v="1804"/>
    </i>
    <i>
      <x v="616"/>
    </i>
    <i>
      <x v="304"/>
    </i>
    <i>
      <x v="431"/>
    </i>
    <i>
      <x v="1963"/>
    </i>
    <i>
      <x v="58"/>
    </i>
    <i>
      <x v="2267"/>
    </i>
    <i>
      <x v="218"/>
    </i>
    <i>
      <x v="293"/>
    </i>
    <i>
      <x v="1193"/>
    </i>
    <i>
      <x v="1238"/>
    </i>
    <i>
      <x v="607"/>
    </i>
    <i>
      <x v="911"/>
    </i>
    <i>
      <x v="618"/>
    </i>
    <i>
      <x v="1307"/>
    </i>
    <i>
      <x v="1622"/>
    </i>
    <i>
      <x v="236"/>
    </i>
    <i>
      <x v="1716"/>
    </i>
    <i>
      <x v="870"/>
    </i>
    <i>
      <x v="716"/>
    </i>
    <i>
      <x v="529"/>
    </i>
    <i>
      <x v="402"/>
    </i>
    <i>
      <x v="1909"/>
    </i>
    <i>
      <x v="51"/>
    </i>
    <i>
      <x v="1607"/>
    </i>
    <i>
      <x v="1872"/>
    </i>
    <i>
      <x v="1492"/>
    </i>
    <i>
      <x v="1730"/>
    </i>
    <i>
      <x v="2142"/>
    </i>
    <i>
      <x v="833"/>
    </i>
    <i>
      <x v="2280"/>
    </i>
    <i>
      <x v="141"/>
    </i>
    <i>
      <x v="1399"/>
    </i>
    <i>
      <x v="253"/>
    </i>
    <i>
      <x v="135"/>
    </i>
    <i>
      <x v="2049"/>
    </i>
    <i>
      <x v="831"/>
    </i>
    <i>
      <x v="1014"/>
    </i>
    <i>
      <x v="1771"/>
    </i>
    <i>
      <x v="1640"/>
    </i>
    <i>
      <x v="1234"/>
    </i>
    <i>
      <x v="94"/>
    </i>
    <i>
      <x v="931"/>
    </i>
    <i>
      <x v="608"/>
    </i>
    <i>
      <x v="1700"/>
    </i>
    <i>
      <x v="341"/>
    </i>
    <i>
      <x v="1706"/>
    </i>
    <i>
      <x v="1482"/>
    </i>
    <i>
      <x v="2201"/>
    </i>
    <i>
      <x v="282"/>
    </i>
    <i>
      <x v="1053"/>
    </i>
    <i>
      <x v="1873"/>
    </i>
    <i>
      <x v="205"/>
    </i>
    <i>
      <x v="1879"/>
    </i>
    <i>
      <x v="2265"/>
    </i>
    <i>
      <x v="1665"/>
    </i>
    <i>
      <x v="673"/>
    </i>
    <i>
      <x v="2075"/>
    </i>
    <i>
      <x v="91"/>
    </i>
    <i>
      <x v="1388"/>
    </i>
    <i>
      <x v="342"/>
    </i>
    <i>
      <x v="1276"/>
    </i>
    <i>
      <x v="1145"/>
    </i>
    <i>
      <x v="1232"/>
    </i>
    <i>
      <x v="635"/>
    </i>
    <i>
      <x v="2181"/>
    </i>
    <i>
      <x v="2226"/>
    </i>
    <i>
      <x v="2039"/>
    </i>
    <i>
      <x v="800"/>
    </i>
    <i>
      <x v="901"/>
    </i>
    <i>
      <x v="366"/>
    </i>
    <i>
      <x v="671"/>
    </i>
    <i>
      <x v="127"/>
    </i>
    <i>
      <x v="1168"/>
    </i>
    <i>
      <x v="1319"/>
    </i>
    <i>
      <x v="229"/>
    </i>
    <i>
      <x v="2218"/>
    </i>
    <i>
      <x v="1550"/>
    </i>
    <i>
      <x v="799"/>
    </i>
    <i>
      <x v="688"/>
    </i>
    <i>
      <x v="463"/>
    </i>
    <i>
      <x v="1391"/>
    </i>
    <i>
      <x v="258"/>
    </i>
    <i>
      <x v="2167"/>
    </i>
    <i>
      <x v="939"/>
    </i>
    <i>
      <x v="389"/>
    </i>
    <i>
      <x v="347"/>
    </i>
    <i>
      <x v="2066"/>
    </i>
    <i>
      <x v="1020"/>
    </i>
    <i>
      <x v="1498"/>
    </i>
    <i>
      <x v="1463"/>
    </i>
    <i>
      <x v="2259"/>
    </i>
    <i>
      <x v="793"/>
    </i>
    <i>
      <x v="1618"/>
    </i>
    <i>
      <x v="96"/>
    </i>
    <i>
      <x v="1982"/>
    </i>
    <i>
      <x v="1467"/>
    </i>
    <i>
      <x v="2276"/>
    </i>
    <i>
      <x v="1402"/>
    </i>
    <i>
      <x v="2240"/>
    </i>
    <i>
      <x v="696"/>
    </i>
    <i>
      <x v="1859"/>
    </i>
    <i>
      <x v="890"/>
    </i>
    <i>
      <x v="2084"/>
    </i>
    <i>
      <x v="754"/>
    </i>
    <i>
      <x v="1638"/>
    </i>
    <i>
      <x v="1104"/>
    </i>
    <i>
      <x v="2134"/>
    </i>
    <i>
      <x v="2101"/>
    </i>
    <i>
      <x v="1591"/>
    </i>
    <i>
      <x v="947"/>
    </i>
    <i>
      <x v="518"/>
    </i>
    <i>
      <x v="826"/>
    </i>
    <i>
      <x v="414"/>
    </i>
    <i>
      <x v="2026"/>
    </i>
    <i>
      <x v="887"/>
    </i>
    <i>
      <x v="99"/>
    </i>
    <i>
      <x v="2033"/>
    </i>
    <i>
      <x v="4"/>
    </i>
    <i>
      <x v="787"/>
    </i>
    <i>
      <x v="412"/>
    </i>
    <i>
      <x v="465"/>
    </i>
    <i>
      <x v="1062"/>
    </i>
    <i>
      <x v="2278"/>
    </i>
    <i>
      <x v="1932"/>
    </i>
    <i>
      <x v="2043"/>
    </i>
    <i>
      <x v="1312"/>
    </i>
    <i>
      <x v="1539"/>
    </i>
    <i>
      <x v="338"/>
    </i>
    <i>
      <x v="1943"/>
    </i>
    <i>
      <x v="619"/>
    </i>
    <i>
      <x v="310"/>
    </i>
    <i>
      <x v="737"/>
    </i>
    <i>
      <x v="384"/>
    </i>
    <i>
      <x v="2230"/>
    </i>
    <i>
      <x v="1321"/>
    </i>
    <i>
      <x v="2171"/>
    </i>
    <i>
      <x v="1065"/>
    </i>
    <i>
      <x v="156"/>
    </i>
    <i>
      <x v="907"/>
    </i>
    <i>
      <x v="1594"/>
    </i>
    <i>
      <x v="1951"/>
    </i>
    <i>
      <x v="174"/>
    </i>
    <i>
      <x v="1024"/>
    </i>
    <i>
      <x v="1671"/>
    </i>
    <i>
      <x v="1620"/>
    </i>
    <i>
      <x v="948"/>
    </i>
    <i>
      <x v="658"/>
    </i>
    <i>
      <x v="2216"/>
    </i>
    <i>
      <x v="41"/>
    </i>
    <i>
      <x v="232"/>
    </i>
    <i>
      <x v="1301"/>
    </i>
    <i>
      <x v="1155"/>
    </i>
    <i>
      <x v="617"/>
    </i>
    <i>
      <x v="743"/>
    </i>
    <i>
      <x v="507"/>
    </i>
    <i>
      <x v="1942"/>
    </i>
    <i>
      <x v="1634"/>
    </i>
    <i>
      <x v="70"/>
    </i>
    <i>
      <x v="438"/>
    </i>
    <i>
      <x v="2154"/>
    </i>
    <i>
      <x v="1610"/>
    </i>
    <i>
      <x v="18"/>
    </i>
    <i>
      <x v="1296"/>
    </i>
    <i>
      <x v="983"/>
    </i>
    <i>
      <x v="1896"/>
    </i>
    <i>
      <x v="1034"/>
    </i>
    <i>
      <x v="817"/>
    </i>
    <i>
      <x v="739"/>
    </i>
    <i>
      <x v="2214"/>
    </i>
    <i>
      <x v="1002"/>
    </i>
    <i>
      <x v="1377"/>
    </i>
    <i>
      <x v="1551"/>
    </i>
    <i>
      <x v="42"/>
    </i>
    <i>
      <x v="1729"/>
    </i>
    <i>
      <x v="1097"/>
    </i>
    <i>
      <x v="649"/>
    </i>
    <i>
      <x v="1540"/>
    </i>
    <i>
      <x v="2056"/>
    </i>
    <i>
      <x v="348"/>
    </i>
    <i>
      <x v="2113"/>
    </i>
    <i>
      <x v="2219"/>
    </i>
    <i>
      <x v="920"/>
    </i>
    <i>
      <x v="332"/>
    </i>
    <i>
      <x v="393"/>
    </i>
    <i>
      <x v="1985"/>
    </i>
    <i>
      <x v="977"/>
    </i>
    <i>
      <x v="1420"/>
    </i>
    <i>
      <x v="1778"/>
    </i>
    <i>
      <x v="432"/>
    </i>
    <i>
      <x v="409"/>
    </i>
    <i>
      <x v="1772"/>
    </i>
    <i>
      <x v="1744"/>
    </i>
    <i>
      <x v="668"/>
    </i>
    <i>
      <x v="2221"/>
    </i>
    <i>
      <x v="1089"/>
    </i>
    <i>
      <x v="680"/>
    </i>
    <i>
      <x v="525"/>
    </i>
    <i>
      <x v="1159"/>
    </i>
    <i>
      <x v="1574"/>
    </i>
    <i>
      <x v="1979"/>
    </i>
    <i>
      <x v="248"/>
    </i>
    <i>
      <x v="881"/>
    </i>
    <i>
      <x v="464"/>
    </i>
    <i>
      <x v="477"/>
    </i>
    <i>
      <x v="1286"/>
    </i>
    <i>
      <x v="209"/>
    </i>
    <i>
      <x v="970"/>
    </i>
    <i>
      <x v="1453"/>
    </i>
    <i>
      <x v="643"/>
    </i>
    <i>
      <x v="815"/>
    </i>
    <i>
      <x v="878"/>
    </i>
    <i>
      <x v="698"/>
    </i>
    <i>
      <x v="1368"/>
    </i>
    <i>
      <x v="1251"/>
    </i>
    <i>
      <x v="1328"/>
    </i>
    <i>
      <x v="1485"/>
    </i>
    <i>
      <x v="2238"/>
    </i>
    <i>
      <x v="1203"/>
    </i>
    <i>
      <x v="519"/>
    </i>
    <i>
      <x v="1513"/>
    </i>
    <i>
      <x v="2037"/>
    </i>
    <i>
      <x v="2175"/>
    </i>
    <i>
      <x v="1108"/>
    </i>
    <i>
      <x v="1805"/>
    </i>
    <i>
      <x v="757"/>
    </i>
    <i>
      <x v="396"/>
    </i>
    <i>
      <x v="381"/>
    </i>
    <i>
      <x v="1026"/>
    </i>
    <i>
      <x v="2223"/>
    </i>
    <i>
      <x v="413"/>
    </i>
    <i>
      <x v="1139"/>
    </i>
    <i>
      <x v="961"/>
    </i>
    <i>
      <x v="14"/>
    </i>
    <i>
      <x v="1054"/>
    </i>
    <i>
      <x v="1049"/>
    </i>
    <i>
      <x v="1719"/>
    </i>
    <i>
      <x v="740"/>
    </i>
    <i>
      <x v="797"/>
    </i>
    <i>
      <x v="610"/>
    </i>
    <i>
      <x v="1405"/>
    </i>
    <i>
      <x v="642"/>
    </i>
    <i>
      <x v="1681"/>
    </i>
    <i>
      <x v="1308"/>
    </i>
    <i>
      <x v="479"/>
    </i>
    <i>
      <x v="629"/>
    </i>
    <i>
      <x v="212"/>
    </i>
    <i>
      <x v="327"/>
    </i>
    <i>
      <x v="1247"/>
    </i>
    <i>
      <x v="302"/>
    </i>
    <i>
      <x v="2180"/>
    </i>
    <i>
      <x v="2089"/>
    </i>
    <i>
      <x v="372"/>
    </i>
    <i>
      <x v="528"/>
    </i>
    <i>
      <x v="1461"/>
    </i>
    <i>
      <x v="1548"/>
    </i>
    <i>
      <x v="1555"/>
    </i>
    <i>
      <x v="1083"/>
    </i>
    <i>
      <x v="223"/>
    </i>
    <i>
      <x v="1978"/>
    </i>
    <i>
      <x v="1955"/>
    </i>
    <i>
      <x v="807"/>
    </i>
    <i>
      <x v="1164"/>
    </i>
    <i>
      <x v="2087"/>
    </i>
    <i>
      <x v="61"/>
    </i>
    <i>
      <x v="2266"/>
    </i>
    <i>
      <x v="1948"/>
    </i>
    <i>
      <x v="928"/>
    </i>
    <i>
      <x v="2091"/>
    </i>
    <i>
      <x v="1269"/>
    </i>
    <i>
      <x v="1295"/>
    </i>
    <i>
      <x v="2054"/>
    </i>
    <i>
      <x v="1452"/>
    </i>
    <i>
      <x v="1389"/>
    </i>
    <i>
      <x v="667"/>
    </i>
    <i>
      <x v="2211"/>
    </i>
    <i>
      <x v="750"/>
    </i>
    <i>
      <x v="2273"/>
    </i>
    <i>
      <x v="234"/>
    </i>
    <i>
      <x v="1604"/>
    </i>
    <i>
      <x v="1401"/>
    </i>
    <i>
      <x v="1637"/>
    </i>
    <i>
      <x v="128"/>
    </i>
    <i>
      <x v="858"/>
    </i>
    <i>
      <x v="439"/>
    </i>
    <i>
      <x v="427"/>
    </i>
    <i>
      <x v="1507"/>
    </i>
    <i>
      <x v="1472"/>
    </i>
    <i>
      <x v="567"/>
    </i>
    <i>
      <x v="1711"/>
    </i>
    <i>
      <x v="265"/>
    </i>
    <i>
      <x v="1924"/>
    </i>
    <i>
      <x v="578"/>
    </i>
    <i>
      <x v="1862"/>
    </i>
    <i>
      <x v="17"/>
    </i>
    <i>
      <x v="364"/>
    </i>
    <i>
      <x v="300"/>
    </i>
    <i>
      <x v="1494"/>
    </i>
    <i>
      <x v="1074"/>
    </i>
    <i>
      <x v="1172"/>
    </i>
    <i>
      <x v="77"/>
    </i>
    <i>
      <x v="751"/>
    </i>
    <i>
      <x v="112"/>
    </i>
    <i>
      <x v="1275"/>
    </i>
    <i>
      <x v="782"/>
    </i>
    <i>
      <x v="1811"/>
    </i>
    <i>
      <x v="1410"/>
    </i>
    <i>
      <x v="837"/>
    </i>
    <i>
      <x v="1006"/>
    </i>
    <i>
      <x v="2184"/>
    </i>
    <i>
      <x v="644"/>
    </i>
    <i>
      <x v="146"/>
    </i>
    <i>
      <x v="453"/>
    </i>
    <i>
      <x v="1140"/>
    </i>
    <i>
      <x v="1947"/>
    </i>
    <i>
      <x v="2"/>
    </i>
    <i>
      <x v="1359"/>
    </i>
    <i>
      <x v="298"/>
    </i>
    <i>
      <x v="1064"/>
    </i>
    <i>
      <x v="975"/>
    </i>
    <i>
      <x v="1106"/>
    </i>
    <i>
      <x v="2209"/>
    </i>
    <i>
      <x v="1196"/>
    </i>
    <i>
      <x v="1651"/>
    </i>
    <i>
      <x v="1100"/>
    </i>
    <i>
      <x v="1764"/>
    </i>
    <i>
      <x v="288"/>
    </i>
    <i>
      <x v="1373"/>
    </i>
    <i>
      <x v="1455"/>
    </i>
    <i>
      <x v="734"/>
    </i>
    <i>
      <x v="1047"/>
    </i>
    <i>
      <x v="1650"/>
    </i>
    <i>
      <x v="565"/>
    </i>
    <i>
      <x v="1603"/>
    </i>
    <i>
      <x v="633"/>
    </i>
    <i>
      <x v="151"/>
    </i>
    <i>
      <x v="2248"/>
    </i>
    <i>
      <x v="808"/>
    </i>
    <i>
      <x v="21"/>
    </i>
    <i>
      <x v="2198"/>
    </i>
    <i>
      <x v="1528"/>
    </i>
    <i>
      <x v="1384"/>
    </i>
    <i>
      <x v="1834"/>
    </i>
    <i>
      <x v="1986"/>
    </i>
    <i>
      <x v="2083"/>
    </i>
    <i>
      <x v="2227"/>
    </i>
    <i>
      <x v="2000"/>
    </i>
    <i>
      <x v="76"/>
    </i>
    <i>
      <x v="2133"/>
    </i>
    <i>
      <x v="1721"/>
    </i>
    <i>
      <x v="893"/>
    </i>
    <i>
      <x v="992"/>
    </i>
    <i>
      <x v="2262"/>
    </i>
    <i>
      <x v="1041"/>
    </i>
    <i>
      <x v="1383"/>
    </i>
    <i>
      <x v="1925"/>
    </i>
    <i>
      <x v="1235"/>
    </i>
    <i>
      <x/>
    </i>
    <i>
      <x v="1810"/>
    </i>
    <i>
      <x v="2117"/>
    </i>
    <i>
      <x v="941"/>
    </i>
    <i>
      <x v="2058"/>
    </i>
    <i>
      <x v="1956"/>
    </i>
    <i>
      <x v="945"/>
    </i>
    <i>
      <x v="813"/>
    </i>
    <i>
      <x v="1201"/>
    </i>
    <i>
      <x v="434"/>
    </i>
    <i>
      <x v="1835"/>
    </i>
    <i>
      <x v="1231"/>
    </i>
    <i>
      <x v="38"/>
    </i>
    <i>
      <x v="169"/>
    </i>
    <i>
      <x v="1786"/>
    </i>
    <i>
      <x v="1662"/>
    </i>
    <i>
      <x v="316"/>
    </i>
    <i>
      <x v="101"/>
    </i>
    <i>
      <x v="951"/>
    </i>
    <i>
      <x v="882"/>
    </i>
    <i>
      <x v="201"/>
    </i>
    <i>
      <x v="40"/>
    </i>
    <i>
      <x v="2155"/>
    </i>
    <i>
      <x v="721"/>
    </i>
    <i>
      <x v="1595"/>
    </i>
    <i>
      <x v="1305"/>
    </i>
    <i>
      <x v="1051"/>
    </i>
    <i>
      <x v="1493"/>
    </i>
    <i>
      <x v="1561"/>
    </i>
    <i>
      <x v="669"/>
    </i>
    <i>
      <x v="244"/>
    </i>
    <i>
      <x v="2007"/>
    </i>
    <i>
      <x v="932"/>
    </i>
    <i>
      <x v="1914"/>
    </i>
    <i>
      <x v="59"/>
    </i>
    <i>
      <x v="1989"/>
    </i>
    <i>
      <x v="1886"/>
    </i>
    <i>
      <x v="15"/>
    </i>
    <i>
      <x v="1593"/>
    </i>
    <i>
      <x v="2130"/>
    </i>
    <i>
      <x v="2212"/>
    </i>
    <i>
      <x v="1035"/>
    </i>
    <i>
      <x v="871"/>
    </i>
    <i>
      <x v="522"/>
    </i>
    <i>
      <x v="1728"/>
    </i>
    <i>
      <x v="339"/>
    </i>
    <i>
      <x v="764"/>
    </i>
    <i>
      <x v="1244"/>
    </i>
    <i>
      <x v="320"/>
    </i>
    <i>
      <x v="689"/>
    </i>
    <i>
      <x v="731"/>
    </i>
    <i>
      <x v="233"/>
    </i>
    <i>
      <x v="1899"/>
    </i>
    <i>
      <x v="257"/>
    </i>
    <i>
      <x v="1581"/>
    </i>
    <i>
      <x v="1992"/>
    </i>
    <i>
      <x v="2279"/>
    </i>
    <i>
      <x v="1669"/>
    </i>
    <i>
      <x v="875"/>
    </i>
    <i>
      <x v="544"/>
    </i>
    <i>
      <x v="697"/>
    </i>
    <i>
      <x v="2199"/>
    </i>
    <i>
      <x v="194"/>
    </i>
    <i>
      <x v="105"/>
    </i>
    <i>
      <x v="1658"/>
    </i>
    <i>
      <x v="1480"/>
    </i>
    <i>
      <x v="1423"/>
    </i>
    <i>
      <x v="1685"/>
    </i>
    <i>
      <x v="231"/>
    </i>
    <i>
      <x v="1063"/>
    </i>
    <i>
      <x v="699"/>
    </i>
    <i>
      <x v="183"/>
    </i>
    <i>
      <x v="748"/>
    </i>
    <i>
      <x v="1214"/>
    </i>
    <i>
      <x v="2179"/>
    </i>
    <i>
      <x v="80"/>
    </i>
    <i>
      <x v="311"/>
    </i>
    <i>
      <x v="1611"/>
    </i>
    <i>
      <x v="1854"/>
    </i>
    <i>
      <x v="1414"/>
    </i>
    <i>
      <x v="968"/>
    </i>
    <i>
      <x v="440"/>
    </i>
    <i>
      <x v="1806"/>
    </i>
    <i>
      <x v="964"/>
    </i>
    <i>
      <x v="1114"/>
    </i>
    <i>
      <x v="1298"/>
    </i>
    <i>
      <x v="1073"/>
    </i>
    <i>
      <x v="1070"/>
    </i>
    <i>
      <x v="66"/>
    </i>
    <i>
      <x v="632"/>
    </i>
    <i>
      <x v="1371"/>
    </i>
    <i>
      <x v="1338"/>
    </i>
    <i>
      <x v="2182"/>
    </i>
    <i>
      <x v="1200"/>
    </i>
    <i>
      <x v="13"/>
    </i>
    <i>
      <x v="1977"/>
    </i>
    <i>
      <x v="976"/>
    </i>
    <i>
      <x v="1783"/>
    </i>
    <i>
      <x v="1470"/>
    </i>
    <i>
      <x v="295"/>
    </i>
    <i>
      <x v="1792"/>
    </i>
    <i>
      <x v="1102"/>
    </i>
    <i>
      <x v="221"/>
    </i>
    <i>
      <x v="1224"/>
    </i>
    <i>
      <x v="2213"/>
    </i>
    <i>
      <x v="1364"/>
    </i>
    <i>
      <x v="1655"/>
    </i>
    <i>
      <x v="1756"/>
    </i>
    <i>
      <x v="924"/>
    </i>
    <i>
      <x v="1813"/>
    </i>
    <i>
      <x v="1991"/>
    </i>
    <i>
      <x v="20"/>
    </i>
    <i>
      <x v="2141"/>
    </i>
    <i>
      <x v="1265"/>
    </i>
    <i>
      <x v="1169"/>
    </i>
    <i>
      <x v="329"/>
    </i>
    <i>
      <x v="1444"/>
    </i>
    <i>
      <x v="1037"/>
    </i>
    <i>
      <x v="319"/>
    </i>
    <i>
      <x v="703"/>
    </i>
    <i>
      <x v="915"/>
    </i>
    <i>
      <x v="1142"/>
    </i>
    <i>
      <x v="564"/>
    </i>
    <i>
      <x v="1109"/>
    </i>
    <i>
      <x v="2102"/>
    </i>
    <i>
      <x v="962"/>
    </i>
    <i>
      <x v="1592"/>
    </i>
    <i>
      <x v="2188"/>
    </i>
    <i>
      <x v="576"/>
    </i>
    <i>
      <x v="556"/>
    </i>
    <i>
      <x v="1483"/>
    </i>
    <i>
      <x v="204"/>
    </i>
    <i>
      <x v="398"/>
    </i>
    <i>
      <x v="1111"/>
    </i>
    <i>
      <x v="1661"/>
    </i>
    <i>
      <x v="132"/>
    </i>
    <i>
      <x v="363"/>
    </i>
    <i>
      <x v="109"/>
    </i>
    <i>
      <x v="2137"/>
    </i>
    <i>
      <x v="2104"/>
    </i>
    <i>
      <x v="252"/>
    </i>
    <i>
      <x v="963"/>
    </i>
    <i>
      <x v="422"/>
    </i>
    <i>
      <x v="874"/>
    </i>
    <i>
      <x v="989"/>
    </i>
    <i>
      <x v="1737"/>
    </i>
    <i>
      <x v="1606"/>
    </i>
    <i>
      <x v="967"/>
    </i>
    <i>
      <x v="623"/>
    </i>
    <i>
      <x v="411"/>
    </i>
    <i>
      <x v="374"/>
    </i>
    <i>
      <x v="1221"/>
    </i>
    <i>
      <x v="493"/>
    </i>
    <i>
      <x v="636"/>
    </i>
    <i>
      <x v="406"/>
    </i>
    <i>
      <x v="1460"/>
    </i>
    <i>
      <x v="505"/>
    </i>
    <i>
      <x v="2147"/>
    </i>
    <i>
      <x v="2008"/>
    </i>
    <i>
      <x v="207"/>
    </i>
    <i>
      <x v="171"/>
    </i>
    <i>
      <x v="934"/>
    </i>
    <i>
      <x v="1745"/>
    </i>
    <i>
      <x v="1608"/>
    </i>
    <i>
      <x v="1289"/>
    </i>
    <i>
      <x v="1961"/>
    </i>
    <i>
      <x v="820"/>
    </i>
    <i>
      <x v="2128"/>
    </i>
    <i>
      <x v="1936"/>
    </i>
    <i>
      <x v="965"/>
    </i>
    <i>
      <x v="993"/>
    </i>
    <i>
      <x v="508"/>
    </i>
    <i>
      <x v="1707"/>
    </i>
    <i>
      <x v="553"/>
    </i>
    <i>
      <x v="902"/>
    </i>
    <i>
      <x v="251"/>
    </i>
    <i>
      <x v="843"/>
    </i>
    <i>
      <x v="1933"/>
    </i>
    <i>
      <x v="173"/>
    </i>
    <i>
      <x v="718"/>
    </i>
    <i>
      <x v="39"/>
    </i>
    <i>
      <x v="821"/>
    </i>
    <i>
      <x v="1648"/>
    </i>
    <i>
      <x v="1153"/>
    </i>
    <i>
      <x v="2051"/>
    </i>
    <i>
      <x v="2186"/>
    </i>
    <i>
      <x v="1852"/>
    </i>
    <i>
      <x v="52"/>
    </i>
    <i>
      <x v="57"/>
    </i>
    <i>
      <x v="499"/>
    </i>
    <i>
      <x v="1534"/>
    </i>
    <i>
      <x v="1124"/>
    </i>
    <i>
      <x v="1261"/>
    </i>
    <i>
      <x v="107"/>
    </i>
    <i>
      <x v="1676"/>
    </i>
    <i>
      <x v="1793"/>
    </i>
    <i>
      <x v="1556"/>
    </i>
    <i>
      <x v="1743"/>
    </i>
    <i>
      <x v="1087"/>
    </i>
    <i>
      <x v="249"/>
    </i>
    <i>
      <x v="1021"/>
    </i>
    <i>
      <x v="1882"/>
    </i>
    <i>
      <x v="829"/>
    </i>
    <i>
      <x v="2059"/>
    </i>
    <i>
      <x v="2132"/>
    </i>
    <i>
      <x v="1880"/>
    </i>
    <i>
      <x v="1076"/>
    </i>
    <i>
      <x v="1538"/>
    </i>
    <i>
      <x v="123"/>
    </i>
    <i>
      <x v="1225"/>
    </i>
    <i>
      <x v="521"/>
    </i>
    <i>
      <x v="1112"/>
    </i>
    <i>
      <x v="1767"/>
    </i>
    <i>
      <x v="1600"/>
    </i>
    <i>
      <x v="984"/>
    </i>
    <i>
      <x v="1954"/>
    </i>
    <i>
      <x v="269"/>
    </i>
    <i>
      <x v="222"/>
    </i>
    <i>
      <x v="868"/>
    </i>
    <i>
      <x v="1850"/>
    </i>
    <i>
      <x v="2237"/>
    </i>
    <i>
      <x v="1868"/>
    </i>
    <i>
      <x v="170"/>
    </i>
    <i>
      <x v="1525"/>
    </i>
    <i>
      <x v="1351"/>
    </i>
    <i>
      <x v="1532"/>
    </i>
    <i>
      <x v="1515"/>
    </i>
    <i>
      <x v="892"/>
    </i>
    <i>
      <x v="905"/>
    </i>
    <i>
      <x v="1071"/>
    </i>
    <i>
      <x v="1031"/>
    </i>
    <i>
      <x v="485"/>
    </i>
    <i>
      <x v="836"/>
    </i>
    <i>
      <x v="29"/>
    </i>
    <i>
      <x v="1516"/>
    </i>
    <i>
      <x v="1832"/>
    </i>
    <i>
      <x v="1866"/>
    </i>
    <i>
      <x v="1340"/>
    </i>
    <i>
      <x v="765"/>
    </i>
    <i>
      <x v="1653"/>
    </i>
    <i>
      <x v="790"/>
    </i>
    <i>
      <x v="500"/>
    </i>
    <i>
      <x v="1626"/>
    </i>
    <i>
      <x v="1570"/>
    </i>
    <i>
      <x v="1809"/>
    </i>
    <i>
      <x v="1569"/>
    </i>
    <i>
      <x v="1345"/>
    </i>
    <i>
      <x v="1734"/>
    </i>
    <i>
      <x v="864"/>
    </i>
    <i>
      <x v="502"/>
    </i>
    <i>
      <x v="1853"/>
    </i>
    <i>
      <x v="164"/>
    </i>
    <i>
      <x v="2038"/>
    </i>
    <i>
      <x v="1635"/>
    </i>
    <i>
      <x v="466"/>
    </i>
    <i>
      <x v="1223"/>
    </i>
    <i>
      <x v="1027"/>
    </i>
    <i>
      <x v="2090"/>
    </i>
    <i>
      <x v="1680"/>
    </i>
    <i>
      <x v="1830"/>
    </i>
    <i>
      <x v="1536"/>
    </i>
    <i>
      <x v="1678"/>
    </i>
    <i>
      <x v="766"/>
    </i>
    <i>
      <x v="1176"/>
    </i>
    <i>
      <x v="88"/>
    </i>
    <i>
      <x v="848"/>
    </i>
    <i>
      <x v="2025"/>
    </i>
    <i>
      <x v="1841"/>
    </i>
    <i>
      <x v="580"/>
    </i>
    <i>
      <x v="2063"/>
    </i>
    <i>
      <x v="824"/>
    </i>
    <i>
      <x v="410"/>
    </i>
    <i>
      <x v="1735"/>
    </i>
    <i>
      <x v="119"/>
    </i>
    <i>
      <x v="927"/>
    </i>
    <i>
      <x v="1971"/>
    </i>
    <i>
      <x v="1703"/>
    </i>
    <i>
      <x v="62"/>
    </i>
    <i>
      <x v="1673"/>
    </i>
    <i>
      <x v="1869"/>
    </i>
    <i>
      <x v="1133"/>
    </i>
    <i>
      <x v="1143"/>
    </i>
    <i>
      <x v="35"/>
    </i>
    <i>
      <x v="1033"/>
    </i>
    <i>
      <x v="1870"/>
    </i>
    <i>
      <x v="1505"/>
    </i>
    <i>
      <x v="776"/>
    </i>
    <i>
      <x v="2243"/>
    </i>
    <i>
      <x v="1846"/>
    </i>
    <i>
      <x v="2228"/>
    </i>
    <i>
      <x v="1749"/>
    </i>
    <i>
      <x v="2183"/>
    </i>
    <i>
      <x v="715"/>
    </i>
    <i>
      <x v="1346"/>
    </i>
    <i>
      <x v="1987"/>
    </i>
    <i>
      <x v="1960"/>
    </i>
    <i>
      <x v="1171"/>
    </i>
    <i>
      <x v="569"/>
    </i>
    <i>
      <x v="726"/>
    </i>
    <i>
      <x v="1885"/>
    </i>
    <i>
      <x v="318"/>
    </i>
    <i>
      <x v="106"/>
    </i>
    <i>
      <x v="2148"/>
    </i>
    <i>
      <x v="1381"/>
    </i>
    <i>
      <x v="2236"/>
    </i>
    <i>
      <x v="1449"/>
    </i>
    <i>
      <x v="2138"/>
    </i>
    <i>
      <x v="1038"/>
    </i>
    <i>
      <x v="2207"/>
    </i>
    <i>
      <x v="325"/>
    </i>
    <i>
      <x v="140"/>
    </i>
    <i>
      <x v="1246"/>
    </i>
    <i>
      <x v="516"/>
    </i>
    <i>
      <x v="1614"/>
    </i>
    <i>
      <x v="2135"/>
    </i>
    <i>
      <x v="838"/>
    </i>
    <i>
      <x v="1893"/>
    </i>
    <i>
      <x v="343"/>
    </i>
    <i>
      <x v="11"/>
    </i>
    <i>
      <x v="1186"/>
    </i>
    <i>
      <x v="552"/>
    </i>
    <i>
      <x v="1543"/>
    </i>
    <i>
      <x v="1243"/>
    </i>
    <i>
      <x v="670"/>
    </i>
    <i>
      <x v="1469"/>
    </i>
    <i>
      <x v="1617"/>
    </i>
    <i>
      <x v="1285"/>
    </i>
    <i>
      <x v="2152"/>
    </i>
    <i>
      <x v="478"/>
    </i>
    <i>
      <x v="762"/>
    </i>
    <i>
      <x v="1179"/>
    </i>
    <i>
      <x v="1481"/>
    </i>
    <i>
      <x v="116"/>
    </i>
    <i>
      <x v="2165"/>
    </i>
    <i>
      <x v="1748"/>
    </i>
    <i>
      <x v="270"/>
    </i>
    <i>
      <x v="297"/>
    </i>
    <i>
      <x v="760"/>
    </i>
    <i>
      <x v="2190"/>
    </i>
    <i>
      <x v="854"/>
    </i>
    <i>
      <x v="3"/>
    </i>
    <i>
      <x v="45"/>
    </i>
    <i>
      <x v="590"/>
    </i>
    <i>
      <x v="2166"/>
    </i>
    <i>
      <x v="2244"/>
    </i>
    <i>
      <x v="1571"/>
    </i>
    <i>
      <x v="982"/>
    </i>
    <i>
      <x v="1099"/>
    </i>
    <i>
      <x v="1060"/>
    </i>
    <i>
      <x v="93"/>
    </i>
    <i>
      <x v="1690"/>
    </i>
    <i>
      <x v="2062"/>
    </i>
    <i>
      <x v="1619"/>
    </i>
    <i>
      <x v="923"/>
    </i>
    <i>
      <x v="63"/>
    </i>
    <i>
      <x v="1731"/>
    </i>
    <i>
      <x v="1789"/>
    </i>
    <i>
      <x v="238"/>
    </i>
    <i>
      <x v="1695"/>
    </i>
    <i>
      <x v="1709"/>
    </i>
    <i>
      <x v="1154"/>
    </i>
    <i>
      <x v="1431"/>
    </i>
    <i>
      <x v="949"/>
    </i>
    <i>
      <x v="1207"/>
    </i>
    <i>
      <x v="1465"/>
    </i>
    <i>
      <x v="1394"/>
    </i>
    <i>
      <x v="543"/>
    </i>
    <i>
      <x v="1577"/>
    </i>
    <i>
      <x v="279"/>
    </i>
    <i>
      <x v="150"/>
    </i>
    <i>
      <x v="1946"/>
    </i>
    <i>
      <x v="683"/>
    </i>
    <i>
      <x v="220"/>
    </i>
    <i>
      <x v="224"/>
    </i>
    <i>
      <x v="604"/>
    </i>
    <i>
      <x v="1161"/>
    </i>
    <i>
      <x v="428"/>
    </i>
    <i>
      <x v="1226"/>
    </i>
    <i>
      <x v="287"/>
    </i>
    <i>
      <x v="71"/>
    </i>
    <i>
      <x v="2173"/>
    </i>
    <i>
      <x v="903"/>
    </i>
    <i>
      <x v="2108"/>
    </i>
    <i>
      <x v="82"/>
    </i>
    <i>
      <x v="1763"/>
    </i>
    <i>
      <x v="313"/>
    </i>
    <i>
      <x v="2255"/>
    </i>
    <i>
      <x v="95"/>
    </i>
    <i>
      <x v="1422"/>
    </i>
    <i>
      <x v="1278"/>
    </i>
    <i>
      <x v="305"/>
    </i>
    <i>
      <x v="1354"/>
    </i>
    <i>
      <x v="1126"/>
    </i>
    <i>
      <x v="433"/>
    </i>
    <i>
      <x v="1300"/>
    </i>
    <i>
      <x v="1821"/>
    </i>
    <i>
      <x v="2105"/>
    </i>
    <i>
      <x v="444"/>
    </i>
    <i>
      <x v="1012"/>
    </i>
    <i>
      <x v="1242"/>
    </i>
    <i>
      <x v="1353"/>
    </i>
    <i>
      <x v="2109"/>
    </i>
    <i>
      <x v="417"/>
    </i>
    <i>
      <x v="674"/>
    </i>
    <i>
      <x v="2178"/>
    </i>
    <i>
      <x v="494"/>
    </i>
    <i>
      <x v="581"/>
    </i>
    <i>
      <x v="1227"/>
    </i>
    <i>
      <x v="278"/>
    </i>
    <i>
      <x v="1839"/>
    </i>
    <i>
      <x v="1416"/>
    </i>
    <i>
      <x v="187"/>
    </i>
    <i>
      <x v="1197"/>
    </i>
    <i>
      <x v="1355"/>
    </i>
    <i>
      <x v="1934"/>
    </i>
    <i>
      <x v="404"/>
    </i>
    <i>
      <x v="290"/>
    </i>
    <i>
      <x v="215"/>
    </i>
    <i>
      <x v="2241"/>
    </i>
    <i>
      <x v="1788"/>
    </i>
    <i>
      <x v="260"/>
    </i>
    <i>
      <x v="2150"/>
    </i>
    <i>
      <x v="1562"/>
    </i>
    <i>
      <x v="2009"/>
    </i>
    <i>
      <x v="2196"/>
    </i>
    <i>
      <x v="761"/>
    </i>
    <i>
      <x v="124"/>
    </i>
    <i>
      <x v="138"/>
    </i>
    <i>
      <x v="1443"/>
    </i>
    <i>
      <x v="1007"/>
    </i>
    <i>
      <x v="1496"/>
    </i>
    <i>
      <x v="770"/>
    </i>
    <i>
      <x v="861"/>
    </i>
    <i>
      <x v="1446"/>
    </i>
    <i>
      <x v="717"/>
    </i>
    <i>
      <x v="558"/>
    </i>
    <i>
      <x v="1601"/>
    </i>
    <i>
      <x v="1874"/>
    </i>
    <i>
      <x v="1344"/>
    </i>
    <i>
      <x v="1335"/>
    </i>
    <i>
      <x v="72"/>
    </i>
    <i>
      <x v="681"/>
    </i>
    <i>
      <x v="885"/>
    </i>
    <i>
      <x v="1211"/>
    </i>
    <i>
      <x v="490"/>
    </i>
    <i>
      <x v="1217"/>
    </i>
    <i>
      <x v="1272"/>
    </i>
    <i>
      <x v="1639"/>
    </i>
    <i>
      <x v="798"/>
    </i>
    <i>
      <x v="1333"/>
    </i>
    <i>
      <x v="277"/>
    </i>
    <i>
      <x v="1894"/>
    </i>
    <i>
      <x v="1325"/>
    </i>
    <i>
      <x v="1183"/>
    </i>
    <i>
      <x v="732"/>
    </i>
    <i>
      <x v="2121"/>
    </i>
    <i>
      <x v="1521"/>
    </i>
    <i>
      <x v="1837"/>
    </i>
    <i>
      <x v="1589"/>
    </i>
    <i>
      <x v="2046"/>
    </i>
    <i>
      <x v="189"/>
    </i>
    <i>
      <x v="1418"/>
    </i>
    <i>
      <x v="480"/>
    </i>
    <i>
      <x v="2202"/>
    </i>
    <i>
      <x v="60"/>
    </i>
    <i>
      <x v="579"/>
    </i>
    <i>
      <x v="735"/>
    </i>
    <i>
      <x v="1623"/>
    </i>
    <i>
      <x v="1582"/>
    </i>
    <i>
      <x v="1175"/>
    </i>
    <i>
      <x v="2257"/>
    </i>
    <i>
      <x v="1762"/>
    </i>
    <i>
      <x v="1807"/>
    </i>
    <i>
      <x v="1477"/>
    </i>
    <i>
      <x v="853"/>
    </i>
    <i>
      <x v="771"/>
    </i>
    <i>
      <x v="22"/>
    </i>
    <i>
      <x v="296"/>
    </i>
    <i>
      <x v="423"/>
    </i>
    <i>
      <x v="46"/>
    </i>
    <i>
      <x v="1647"/>
    </i>
    <i>
      <x v="1666"/>
    </i>
    <i>
      <x v="1148"/>
    </i>
    <i>
      <x v="572"/>
    </i>
    <i>
      <x v="1150"/>
    </i>
    <i>
      <x v="1632"/>
    </i>
    <i>
      <x v="1871"/>
    </i>
    <i>
      <x v="1520"/>
    </i>
    <i>
      <x v="214"/>
    </i>
    <i>
      <x v="43"/>
    </i>
    <i>
      <x v="788"/>
    </i>
    <i>
      <x v="1718"/>
    </i>
    <i>
      <x v="1072"/>
    </i>
    <i>
      <x v="778"/>
    </i>
    <i>
      <x v="239"/>
    </i>
    <i>
      <x v="611"/>
    </i>
    <i>
      <x v="1738"/>
    </i>
    <i>
      <x v="1466"/>
    </i>
    <i>
      <x v="672"/>
    </i>
    <i>
      <x v="1372"/>
    </i>
    <i>
      <x v="744"/>
    </i>
    <i>
      <x v="449"/>
    </i>
    <i>
      <x v="810"/>
    </i>
    <i>
      <x v="157"/>
    </i>
    <i>
      <x v="2118"/>
    </i>
    <i>
      <x v="1537"/>
    </i>
    <i>
      <x v="2170"/>
    </i>
    <i>
      <x v="1426"/>
    </i>
    <i>
      <x v="2164"/>
    </i>
    <i>
      <x v="33"/>
    </i>
    <i>
      <x v="2069"/>
    </i>
    <i>
      <x v="1313"/>
    </i>
    <i>
      <x v="379"/>
    </i>
    <i>
      <x v="952"/>
    </i>
    <i>
      <x v="1189"/>
    </i>
    <i>
      <x v="701"/>
    </i>
    <i>
      <x v="48"/>
    </i>
    <i>
      <x v="2187"/>
    </i>
    <i>
      <x v="407"/>
    </i>
    <i>
      <x v="542"/>
    </i>
    <i>
      <x v="768"/>
    </i>
    <i>
      <x v="918"/>
    </i>
    <i>
      <x v="1357"/>
    </i>
    <i>
      <x v="517"/>
    </i>
    <i>
      <x v="1508"/>
    </i>
    <i>
      <x v="573"/>
    </i>
    <i>
      <x v="1747"/>
    </i>
    <i>
      <x v="1714"/>
    </i>
    <i>
      <x v="1187"/>
    </i>
    <i>
      <x v="2251"/>
    </i>
    <i>
      <x v="442"/>
    </i>
    <i>
      <x v="74"/>
    </i>
    <i>
      <x v="2003"/>
    </i>
    <i>
      <x v="926"/>
    </i>
    <i>
      <x v="1257"/>
    </i>
    <i>
      <x v="1712"/>
    </i>
    <i>
      <x v="190"/>
    </i>
    <i>
      <x v="1342"/>
    </i>
    <i>
      <x v="206"/>
    </i>
    <i>
      <x v="2204"/>
    </i>
    <i>
      <x v="1663"/>
    </i>
    <i>
      <x v="653"/>
    </i>
    <i>
      <x v="1957"/>
    </i>
    <i>
      <x v="337"/>
    </i>
    <i>
      <x v="361"/>
    </i>
    <i>
      <x v="2195"/>
    </i>
    <i>
      <x v="1973"/>
    </i>
    <i>
      <x v="1412"/>
    </i>
    <i>
      <x v="1769"/>
    </i>
    <i>
      <x v="2156"/>
    </i>
    <i>
      <x v="2144"/>
    </i>
    <i>
      <x v="897"/>
    </i>
    <i>
      <x v="676"/>
    </i>
    <i>
      <x v="1969"/>
    </i>
    <i>
      <x v="909"/>
    </i>
    <i>
      <x v="2177"/>
    </i>
    <i>
      <x v="356"/>
    </i>
    <i>
      <x v="2050"/>
    </i>
    <i>
      <x v="126"/>
    </i>
    <i>
      <x v="1844"/>
    </i>
    <i>
      <x v="1152"/>
    </i>
    <i>
      <x v="1751"/>
    </i>
    <i>
      <x v="243"/>
    </i>
    <i>
      <x v="609"/>
    </i>
    <i>
      <x v="1952"/>
    </i>
    <i>
      <x v="1475"/>
    </i>
    <i>
      <x v="2040"/>
    </i>
    <i>
      <x v="955"/>
    </i>
    <i>
      <x v="728"/>
    </i>
    <i>
      <x v="1587"/>
    </i>
    <i>
      <x v="886"/>
    </i>
    <i>
      <x v="872"/>
    </i>
    <i>
      <x v="1341"/>
    </i>
    <i>
      <x v="2001"/>
    </i>
    <i>
      <x v="1180"/>
    </i>
    <i>
      <x v="1419"/>
    </i>
    <i>
      <x v="242"/>
    </i>
    <i>
      <x v="1670"/>
    </i>
    <i>
      <x v="812"/>
    </i>
    <i>
      <x v="852"/>
    </i>
    <i>
      <x v="301"/>
    </i>
    <i>
      <x v="1935"/>
    </i>
    <i>
      <x v="459"/>
    </i>
    <i>
      <x v="405"/>
    </i>
    <i>
      <x v="184"/>
    </i>
    <i>
      <x v="1008"/>
    </i>
    <i>
      <x v="131"/>
    </i>
    <i>
      <x v="289"/>
    </i>
    <i>
      <x v="1057"/>
    </i>
    <i>
      <x v="448"/>
    </i>
    <i>
      <x v="1843"/>
    </i>
    <i>
      <x v="1907"/>
    </i>
    <i>
      <x v="2072"/>
    </i>
    <i>
      <x v="436"/>
    </i>
    <i>
      <x v="1776"/>
    </i>
    <i>
      <x v="1831"/>
    </i>
    <i>
      <x v="954"/>
    </i>
    <i>
      <x v="1245"/>
    </i>
    <i>
      <x v="2015"/>
    </i>
    <i>
      <x v="2247"/>
    </i>
    <i>
      <x v="513"/>
    </i>
    <i>
      <x v="919"/>
    </i>
    <i>
      <x v="254"/>
    </i>
    <i>
      <x v="2246"/>
    </i>
    <i>
      <x v="524"/>
    </i>
    <i>
      <x v="724"/>
    </i>
    <i>
      <x v="108"/>
    </i>
    <i>
      <x v="1048"/>
    </i>
    <i>
      <x v="531"/>
    </i>
    <i>
      <x v="144"/>
    </i>
    <i>
      <x v="143"/>
    </i>
    <i>
      <x v="1572"/>
    </i>
    <i>
      <x v="631"/>
    </i>
    <i>
      <x v="1998"/>
    </i>
    <i>
      <x v="447"/>
    </i>
    <i>
      <x v="515"/>
    </i>
    <i>
      <x v="785"/>
    </i>
    <i>
      <x v="523"/>
    </i>
    <i>
      <x v="527"/>
    </i>
    <i>
      <x v="445"/>
    </i>
    <i>
      <x v="1785"/>
    </i>
    <i>
      <x v="12"/>
    </i>
    <i>
      <x v="271"/>
    </i>
    <i>
      <x v="995"/>
    </i>
    <i>
      <x v="1378"/>
    </i>
    <i>
      <x v="1468"/>
    </i>
    <i>
      <x v="317"/>
    </i>
    <i>
      <x v="345"/>
    </i>
    <i>
      <x v="1218"/>
    </i>
    <i>
      <x v="1066"/>
    </i>
    <i>
      <x v="1192"/>
    </i>
    <i>
      <x v="605"/>
    </i>
    <i>
      <x v="1815"/>
    </i>
    <i>
      <x v="1575"/>
    </i>
    <i>
      <x v="1079"/>
    </i>
    <i>
      <x v="972"/>
    </i>
    <i>
      <x v="1838"/>
    </i>
    <i>
      <x v="587"/>
    </i>
    <i>
      <x v="2222"/>
    </i>
    <i>
      <x v="804"/>
    </i>
    <i>
      <x v="2086"/>
    </i>
    <i>
      <x v="857"/>
    </i>
    <i>
      <x v="395"/>
    </i>
    <i>
      <x v="182"/>
    </i>
    <i>
      <x v="1689"/>
    </i>
    <i>
      <x v="172"/>
    </i>
    <i>
      <x v="49"/>
    </i>
    <i>
      <x v="867"/>
    </i>
    <i>
      <x v="1674"/>
    </i>
    <i>
      <x v="154"/>
    </i>
    <i>
      <x v="1204"/>
    </i>
    <i>
      <x v="1753"/>
    </i>
    <i>
      <x v="1435"/>
    </i>
    <i>
      <x v="24"/>
    </i>
    <i>
      <x v="1440"/>
    </i>
    <i>
      <x v="1464"/>
    </i>
    <i>
      <x v="2098"/>
    </i>
    <i>
      <x v="1185"/>
    </i>
    <i>
      <x v="2225"/>
    </i>
    <i>
      <x v="1692"/>
    </i>
    <i>
      <x v="85"/>
    </i>
    <i>
      <x v="377"/>
    </i>
    <i>
      <x v="1191"/>
    </i>
    <i>
      <x v="2256"/>
    </i>
    <i>
      <x v="2169"/>
    </i>
    <i>
      <x v="79"/>
    </i>
    <i>
      <x v="483"/>
    </i>
    <i>
      <x v="1374"/>
    </i>
    <i>
      <x v="661"/>
    </i>
    <i>
      <x v="1546"/>
    </i>
    <i>
      <x v="1502"/>
    </i>
    <i>
      <x v="250"/>
    </i>
    <i>
      <x v="1704"/>
    </i>
    <i>
      <x v="176"/>
    </i>
    <i>
      <x v="275"/>
    </i>
    <i>
      <x v="162"/>
    </i>
    <i>
      <x v="211"/>
    </i>
    <i>
      <x v="1579"/>
    </i>
    <i>
      <x v="1303"/>
    </i>
    <i>
      <x v="638"/>
    </i>
    <i>
      <x v="181"/>
    </i>
    <i>
      <x v="1791"/>
    </i>
    <i>
      <x v="1478"/>
    </i>
    <i>
      <x v="1797"/>
    </i>
    <i>
      <x v="1330"/>
    </i>
    <i>
      <x v="1588"/>
    </i>
    <i>
      <x v="1146"/>
    </i>
    <i>
      <x v="401"/>
    </i>
    <i>
      <x v="359"/>
    </i>
    <i>
      <x v="1549"/>
    </i>
    <i>
      <x v="908"/>
    </i>
    <i>
      <x v="1823"/>
    </i>
    <i>
      <x v="1343"/>
    </i>
    <i>
      <x v="551"/>
    </i>
    <i>
      <x v="1752"/>
    </i>
    <i>
      <x v="2111"/>
    </i>
    <i>
      <x v="1220"/>
    </i>
    <i>
      <x v="468"/>
    </i>
    <i>
      <x v="563"/>
    </i>
    <i>
      <x v="888"/>
    </i>
    <i>
      <x v="1287"/>
    </i>
    <i>
      <x v="1030"/>
    </i>
    <i>
      <x v="2029"/>
    </i>
    <i>
      <x v="1967"/>
    </i>
    <i>
      <x v="1766"/>
    </i>
    <i>
      <x v="2192"/>
    </i>
    <i>
      <x v="1761"/>
    </i>
    <i>
      <x v="1167"/>
    </i>
    <i>
      <x v="1812"/>
    </i>
    <i>
      <x v="904"/>
    </i>
    <i>
      <x v="155"/>
    </i>
    <i>
      <x v="1271"/>
    </i>
    <i>
      <x v="1205"/>
    </i>
    <i>
      <x v="1043"/>
    </i>
    <i>
      <x v="819"/>
    </i>
    <i>
      <x v="1699"/>
    </i>
    <i>
      <x v="470"/>
    </i>
    <i>
      <x v="2245"/>
    </i>
    <i>
      <x v="795"/>
    </i>
    <i>
      <x v="677"/>
    </i>
    <i>
      <x v="1679"/>
    </i>
    <i>
      <x v="2064"/>
    </i>
    <i>
      <x v="594"/>
    </i>
    <i>
      <x v="1170"/>
    </i>
    <i>
      <x v="656"/>
    </i>
    <i>
      <x v="1836"/>
    </i>
    <i>
      <x v="102"/>
    </i>
    <i>
      <x v="2229"/>
    </i>
    <i>
      <x v="550"/>
    </i>
    <i>
      <x v="691"/>
    </i>
    <i>
      <x v="714"/>
    </i>
    <i>
      <x v="64"/>
    </i>
    <i>
      <x v="1840"/>
    </i>
    <i>
      <x v="1602"/>
    </i>
    <i>
      <x v="1657"/>
    </i>
    <i>
      <x v="1362"/>
    </i>
    <i>
      <x v="684"/>
    </i>
    <i>
      <x v="534"/>
    </i>
    <i>
      <x v="720"/>
    </i>
    <i>
      <x v="1310"/>
    </i>
    <i>
      <x v="1347"/>
    </i>
    <i>
      <x v="991"/>
    </i>
    <i>
      <x v="938"/>
    </i>
    <i>
      <x v="1174"/>
    </i>
    <i>
      <x v="394"/>
    </i>
    <i>
      <x v="196"/>
    </i>
    <i>
      <x v="2057"/>
    </i>
    <i>
      <x v="2061"/>
    </i>
    <i>
      <x v="1407"/>
    </i>
    <i>
      <x v="1166"/>
    </i>
    <i>
      <x v="1078"/>
    </i>
    <i>
      <x v="1958"/>
    </i>
    <i>
      <x v="582"/>
    </i>
    <i>
      <x v="137"/>
    </i>
    <i>
      <x v="2158"/>
    </i>
    <i>
      <x v="2036"/>
    </i>
    <i>
      <x v="741"/>
    </i>
    <i>
      <x v="2254"/>
    </i>
    <i>
      <x v="2235"/>
    </i>
    <i>
      <x v="1643"/>
    </i>
    <i>
      <x v="228"/>
    </i>
    <i>
      <x v="272"/>
    </i>
    <i>
      <x v="1827"/>
    </i>
    <i>
      <x v="585"/>
    </i>
    <i>
      <x v="1586"/>
    </i>
    <i>
      <x v="166"/>
    </i>
    <i>
      <x v="1082"/>
    </i>
    <i>
      <x v="1609"/>
    </i>
    <i>
      <x v="457"/>
    </i>
    <i>
      <x v="2031"/>
    </i>
    <i>
      <x v="2205"/>
    </i>
    <i>
      <x v="1858"/>
    </i>
    <i>
      <x v="830"/>
    </i>
    <i>
      <x v="1696"/>
    </i>
    <i>
      <x v="2231"/>
    </i>
    <i>
      <x v="2249"/>
    </i>
    <i>
      <x v="549"/>
    </i>
    <i>
      <x v="1415"/>
    </i>
    <i>
      <x v="1784"/>
    </i>
    <i>
      <x v="844"/>
    </i>
    <i>
      <x v="418"/>
    </i>
    <i>
      <x v="2232"/>
    </i>
    <i>
      <x v="1919"/>
    </i>
    <i>
      <x v="1046"/>
    </i>
    <i>
      <x v="2253"/>
    </i>
    <i>
      <x v="2035"/>
    </i>
    <i>
      <x v="403"/>
    </i>
    <i>
      <x v="889"/>
    </i>
    <i>
      <x v="1768"/>
    </i>
    <i>
      <x v="1118"/>
    </i>
    <i>
      <x v="1615"/>
    </i>
    <i>
      <x v="1530"/>
    </i>
    <i>
      <x v="168"/>
    </i>
    <i>
      <x v="1222"/>
    </i>
    <i>
      <x v="1055"/>
    </i>
    <i>
      <x v="307"/>
    </i>
    <i>
      <x v="2070"/>
    </i>
    <i>
      <x v="1895"/>
    </i>
    <i>
      <x v="597"/>
    </i>
    <i>
      <x v="1715"/>
    </i>
    <i>
      <x v="2028"/>
    </i>
    <i>
      <x v="1314"/>
    </i>
    <i>
      <x v="702"/>
    </i>
    <i>
      <x v="1970"/>
    </i>
    <i>
      <x v="2172"/>
    </i>
    <i>
      <x v="227"/>
    </i>
    <i>
      <x v="292"/>
    </i>
    <i>
      <x v="840"/>
    </i>
    <i>
      <x v="87"/>
    </i>
    <i>
      <x v="1514"/>
    </i>
    <i>
      <x v="1032"/>
    </i>
    <i>
      <x v="1127"/>
    </i>
    <i>
      <x v="203"/>
    </i>
    <i>
      <x v="647"/>
    </i>
    <i>
      <x v="612"/>
    </i>
    <i>
      <x v="2041"/>
    </i>
    <i>
      <x v="1045"/>
    </i>
    <i>
      <x v="791"/>
    </i>
    <i>
      <x v="262"/>
    </i>
    <i>
      <x v="2233"/>
    </i>
    <i>
      <x v="2250"/>
    </i>
    <i>
      <x v="1644"/>
    </i>
    <i>
      <x v="237"/>
    </i>
    <i>
      <x v="1654"/>
    </i>
    <i>
      <x v="1801"/>
    </i>
    <i>
      <x v="89"/>
    </i>
    <i>
      <x v="1787"/>
    </i>
    <i>
      <x v="781"/>
    </i>
    <i>
      <x v="37"/>
    </i>
    <i>
      <x v="1056"/>
    </i>
    <i>
      <x v="1486"/>
    </i>
    <i>
      <x v="687"/>
    </i>
    <i>
      <x v="896"/>
    </i>
    <i>
      <x v="659"/>
    </i>
    <i>
      <x v="1710"/>
    </i>
    <i>
      <x v="1036"/>
    </i>
    <i>
      <x v="1884"/>
    </i>
    <i>
      <x v="1746"/>
    </i>
    <i>
      <x v="839"/>
    </i>
    <i>
      <x v="912"/>
    </i>
    <i>
      <x v="675"/>
    </i>
    <i>
      <x v="562"/>
    </i>
    <i>
      <x v="1857"/>
    </i>
    <i>
      <x v="264"/>
    </i>
    <i>
      <x v="1427"/>
    </i>
    <i>
      <x v="2224"/>
    </i>
    <i>
      <x v="1506"/>
    </i>
    <i>
      <x v="1010"/>
    </i>
    <i>
      <x v="694"/>
    </i>
    <i>
      <x v="28"/>
    </i>
    <i>
      <x v="777"/>
    </i>
    <i>
      <x v="834"/>
    </i>
    <i>
      <x v="2014"/>
    </i>
    <i>
      <x v="1860"/>
    </i>
    <i>
      <x v="1190"/>
    </i>
    <i>
      <x v="100"/>
    </i>
    <i>
      <x v="208"/>
    </i>
    <i>
      <x v="274"/>
    </i>
    <i>
      <x v="1115"/>
    </i>
    <i>
      <x v="722"/>
    </i>
    <i>
      <x v="704"/>
    </i>
    <i>
      <x v="2146"/>
    </i>
    <i>
      <x v="1881"/>
    </i>
    <i>
      <x v="1489"/>
    </i>
    <i>
      <x v="118"/>
    </i>
    <i>
      <x v="2242"/>
    </i>
    <i>
      <x v="56"/>
    </i>
    <i>
      <x v="1755"/>
    </i>
    <i>
      <x v="426"/>
    </i>
    <i>
      <x v="219"/>
    </i>
    <i>
      <x v="1028"/>
    </i>
    <i>
      <x v="1075"/>
    </i>
    <i>
      <x v="730"/>
    </i>
    <i>
      <x v="333"/>
    </i>
    <i>
      <x v="1705"/>
    </i>
    <i>
      <x v="367"/>
    </i>
    <i>
      <x v="1332"/>
    </i>
    <i>
      <x v="255"/>
    </i>
    <i>
      <x v="1336"/>
    </i>
    <i>
      <x v="1612"/>
    </i>
    <i>
      <x v="2149"/>
    </i>
    <i>
      <x v="1941"/>
    </i>
    <i>
      <x v="8"/>
    </i>
    <i>
      <x v="1584"/>
    </i>
    <i>
      <x v="532"/>
    </i>
    <i>
      <x v="2024"/>
    </i>
    <i>
      <x v="2122"/>
    </i>
    <i>
      <x v="360"/>
    </i>
    <i>
      <x v="1818"/>
    </i>
    <i>
      <x v="794"/>
    </i>
    <i>
      <x v="2203"/>
    </i>
    <i>
      <x v="1733"/>
    </i>
    <i>
      <x v="1750"/>
    </i>
    <i>
      <x v="1288"/>
    </i>
    <i>
      <x v="1758"/>
    </i>
    <i>
      <x v="622"/>
    </i>
    <i>
      <x v="842"/>
    </i>
    <i>
      <x v="1937"/>
    </i>
    <i>
      <x v="487"/>
    </i>
    <i>
      <x v="122"/>
    </i>
    <i>
      <x v="1304"/>
    </i>
    <i>
      <x v="1940"/>
    </i>
    <i>
      <x v="1428"/>
    </i>
    <i>
      <x v="1413"/>
    </i>
    <i>
      <x v="883"/>
    </i>
    <i>
      <x v="749"/>
    </i>
    <i>
      <x v="454"/>
    </i>
    <i>
      <x v="1921"/>
    </i>
    <i>
      <x v="336"/>
    </i>
    <i>
      <x v="1913"/>
    </i>
    <i>
      <x v="1182"/>
    </i>
    <i>
      <x v="783"/>
    </i>
    <i>
      <x v="73"/>
    </i>
    <i>
      <x v="163"/>
    </i>
    <i>
      <x v="916"/>
    </i>
    <i>
      <x v="1972"/>
    </i>
    <i>
      <x v="1316"/>
    </i>
    <i>
      <x v="1067"/>
    </i>
    <i>
      <x v="1149"/>
    </i>
    <i>
      <x v="1675"/>
    </i>
    <i>
      <x v="2162"/>
    </i>
    <i>
      <x v="2095"/>
    </i>
    <i>
      <x v="899"/>
    </i>
    <i>
      <x v="125"/>
    </i>
    <i>
      <x v="958"/>
    </i>
    <i>
      <x v="1147"/>
    </i>
    <i>
      <x v="1458"/>
    </i>
    <i>
      <x v="142"/>
    </i>
    <i>
      <x v="1363"/>
    </i>
    <i>
      <x v="451"/>
    </i>
    <i>
      <x v="1488"/>
    </i>
    <i>
      <x v="736"/>
    </i>
    <i>
      <x v="652"/>
    </i>
    <i>
      <x v="1451"/>
    </i>
    <i>
      <x v="1215"/>
    </i>
    <i>
      <x v="47"/>
    </i>
    <i>
      <x v="2097"/>
    </i>
    <i>
      <x v="828"/>
    </i>
    <i>
      <x v="375"/>
    </i>
    <i>
      <x v="1438"/>
    </i>
    <i>
      <x v="1708"/>
    </i>
    <i>
      <x v="1939"/>
    </i>
    <i>
      <x v="546"/>
    </i>
    <i>
      <x v="1917"/>
    </i>
    <i>
      <x v="1283"/>
    </i>
    <i>
      <x v="1902"/>
    </i>
    <i>
      <x v="1040"/>
    </i>
    <i>
      <x v="711"/>
    </i>
    <i>
      <x v="685"/>
    </i>
    <i>
      <x v="352"/>
    </i>
    <i>
      <x v="1113"/>
    </i>
    <i>
      <x v="1264"/>
    </i>
    <i>
      <x v="1849"/>
    </i>
    <i>
      <x v="373"/>
    </i>
    <i>
      <x v="452"/>
    </i>
    <i>
      <x v="657"/>
    </i>
    <i>
      <x v="1928"/>
    </i>
    <i>
      <x v="273"/>
    </i>
    <i>
      <x v="54"/>
    </i>
    <i>
      <x v="678"/>
    </i>
    <i>
      <x v="1966"/>
    </i>
    <i>
      <x v="1491"/>
    </i>
    <i>
      <x v="1476"/>
    </i>
    <i>
      <x v="1299"/>
    </i>
    <i>
      <x v="9"/>
    </i>
    <i>
      <x v="1542"/>
    </i>
    <i>
      <x v="1863"/>
    </i>
    <i>
      <x v="202"/>
    </i>
    <i>
      <x v="2234"/>
    </i>
    <i>
      <x v="1050"/>
    </i>
    <i>
      <x v="1352"/>
    </i>
    <i>
      <x v="1720"/>
    </i>
    <i>
      <x v="139"/>
    </i>
    <i>
      <x v="1029"/>
    </i>
    <i>
      <x v="1616"/>
    </i>
    <i>
      <x v="1253"/>
    </i>
    <i>
      <x v="1659"/>
    </i>
    <i>
      <x v="1824"/>
    </i>
    <i>
      <x v="368"/>
    </i>
    <i>
      <x v="784"/>
    </i>
    <i>
      <x v="1509"/>
    </i>
    <i>
      <x v="1883"/>
    </i>
    <i>
      <x v="1777"/>
    </i>
    <i>
      <x v="55"/>
    </i>
    <i>
      <x v="1547"/>
    </i>
    <i>
      <x v="2047"/>
    </i>
    <i>
      <x v="2088"/>
    </i>
    <i>
      <x v="309"/>
    </i>
    <i>
      <x v="574"/>
    </i>
    <i>
      <x v="554"/>
    </i>
    <i>
      <x v="1684"/>
    </i>
    <i>
      <x v="67"/>
    </i>
    <i>
      <x v="369"/>
    </i>
    <i>
      <x v="266"/>
    </i>
    <i>
      <x v="1660"/>
    </i>
    <i>
      <x v="1163"/>
    </i>
    <i>
      <x v="2157"/>
    </i>
    <i>
      <x v="383"/>
    </i>
    <i>
      <x v="2136"/>
    </i>
    <i>
      <x v="535"/>
    </i>
    <i>
      <x v="1906"/>
    </i>
    <i>
      <x v="197"/>
    </i>
    <i>
      <x v="1430"/>
    </i>
    <i>
      <x v="690"/>
    </i>
    <i>
      <x v="1369"/>
    </i>
    <i>
      <x v="1284"/>
    </i>
    <i>
      <x v="2004"/>
    </i>
    <i>
      <x v="2082"/>
    </i>
    <i>
      <x v="1511"/>
    </i>
    <i>
      <x v="1165"/>
    </i>
    <i>
      <x v="23"/>
    </i>
    <i>
      <x v="1291"/>
    </i>
    <i>
      <x v="2100"/>
    </i>
    <i>
      <x v="78"/>
    </i>
    <i>
      <x v="2055"/>
    </i>
    <i>
      <x v="745"/>
    </i>
    <i>
      <x v="355"/>
    </i>
    <i>
      <x v="1688"/>
    </i>
    <i>
      <x v="1240"/>
    </i>
    <i>
      <x v="1348"/>
    </i>
    <i>
      <x v="1892"/>
    </i>
    <i>
      <x v="1339"/>
    </i>
    <i>
      <x v="240"/>
    </i>
    <i>
      <x v="335"/>
    </i>
    <i>
      <x v="1019"/>
    </i>
    <i>
      <x v="615"/>
    </i>
    <i>
      <x v="1268"/>
    </i>
    <i>
      <x v="1512"/>
    </i>
    <i>
      <x v="571"/>
    </i>
    <i>
      <x v="1439"/>
    </i>
    <i>
      <x v="1"/>
    </i>
    <i>
      <x v="1334"/>
    </i>
    <i>
      <x v="392"/>
    </i>
    <i>
      <x v="1944"/>
    </i>
    <i>
      <x v="371"/>
    </i>
    <i>
      <x v="1178"/>
    </i>
    <i>
      <x v="1765"/>
    </i>
    <i>
      <x v="1122"/>
    </i>
    <i>
      <x v="2079"/>
    </i>
    <i>
      <x v="86"/>
    </i>
    <i>
      <x v="660"/>
    </i>
    <i>
      <x v="1965"/>
    </i>
    <i>
      <x v="1429"/>
    </i>
    <i>
      <x v="450"/>
    </i>
    <i>
      <x v="268"/>
    </i>
    <i>
      <x v="2099"/>
    </i>
    <i>
      <x v="1433"/>
    </i>
    <i>
      <x v="455"/>
    </i>
    <i>
      <x v="1888"/>
    </i>
    <i>
      <x v="1370"/>
    </i>
    <i>
      <x v="1922"/>
    </i>
    <i>
      <x v="1949"/>
    </i>
    <i>
      <x v="1687"/>
    </i>
    <i>
      <x v="380"/>
    </i>
    <i>
      <x v="328"/>
    </i>
    <i>
      <x v="2093"/>
    </i>
    <i>
      <x v="930"/>
    </i>
    <i>
      <x v="1686"/>
    </i>
    <i>
      <x v="476"/>
    </i>
    <i>
      <x v="1503"/>
    </i>
    <i>
      <x v="1677"/>
    </i>
    <i>
      <x v="712"/>
    </i>
    <i>
      <x v="1311"/>
    </i>
    <i>
      <x v="942"/>
    </i>
    <i>
      <x v="111"/>
    </i>
    <i>
      <x v="598"/>
    </i>
    <i>
      <x v="796"/>
    </i>
    <i>
      <x v="1367"/>
    </i>
    <i>
      <x v="1018"/>
    </i>
    <i>
      <x v="1228"/>
    </i>
    <i>
      <x v="2107"/>
    </i>
  </rowItems>
  <colFields count="1">
    <field x="-2"/>
  </colFields>
  <colItems count="3">
    <i>
      <x/>
    </i>
    <i i="1">
      <x v="1"/>
    </i>
    <i i="2">
      <x v="2"/>
    </i>
  </colItems>
  <dataFields count="3">
    <dataField name="人数" fld="3" baseField="0" baseItem="11"/>
    <dataField name="销量" fld="1" baseField="0" baseItem="0"/>
    <dataField name="销售额￥" fld="2" baseField="0" baseItem="0"/>
  </dataFields>
  <formats count="1">
    <format dxfId="61">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7.xml><?xml version="1.0" encoding="utf-8"?>
<pivotTableDefinition xmlns="http://schemas.openxmlformats.org/spreadsheetml/2006/main" name="数据透视表8" cacheId="772" applyNumberFormats="0" applyBorderFormats="0" applyFontFormats="0" applyPatternFormats="0" applyAlignmentFormats="0" applyWidthHeightFormats="1" dataCaption="值" tag="bf5f746c-1e95-46ae-ad58-a422f6d36180" updatedVersion="5" minRefreshableVersion="3" showDrill="0" useAutoFormatting="1" subtotalHiddenItems="1" rowGrandTotals="0" colGrandTotals="0" itemPrintTitles="1" createdVersion="5" indent="0" compact="0" compactData="0" multipleFieldFilters="0">
  <location ref="V3:Y9" firstHeaderRow="0" firstDataRow="1" firstDataCol="1"/>
  <pivotFields count="4">
    <pivotField axis="axisRow" compact="0" allDrilled="1" outline="0" showAll="0" sortType="descending" defaultAttributeDrillState="1">
      <items count="7">
        <item x="0"/>
        <item x="1"/>
        <item x="2"/>
        <item x="3"/>
        <item x="4"/>
        <item x="5"/>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6">
    <i>
      <x/>
    </i>
    <i>
      <x v="5"/>
    </i>
    <i>
      <x v="2"/>
    </i>
    <i>
      <x v="1"/>
    </i>
    <i>
      <x v="4"/>
    </i>
    <i>
      <x v="3"/>
    </i>
  </rowItems>
  <colFields count="1">
    <field x="-2"/>
  </colFields>
  <colItems count="3">
    <i>
      <x/>
    </i>
    <i i="1">
      <x v="1"/>
    </i>
    <i i="2">
      <x v="2"/>
    </i>
  </colItems>
  <dataFields count="3">
    <dataField name="人数" fld="3" baseField="0" baseItem="2"/>
    <dataField name="销量" fld="1" baseField="0" baseItem="0"/>
    <dataField name="销售额￥" fld="2" baseField="0" baseItem="0"/>
  </dataFields>
  <formats count="1">
    <format dxfId="62">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8.xml><?xml version="1.0" encoding="utf-8"?>
<pivotTableDefinition xmlns="http://schemas.openxmlformats.org/spreadsheetml/2006/main" name="数据透视表7" cacheId="775" applyNumberFormats="0" applyBorderFormats="0" applyFontFormats="0" applyPatternFormats="0" applyAlignmentFormats="0" applyWidthHeightFormats="1" dataCaption="值" tag="f981ca1f-8575-41c6-ac2f-bdfab7adac50" updatedVersion="5" minRefreshableVersion="3" showDrill="0" useAutoFormatting="1" subtotalHiddenItems="1" rowGrandTotals="0" colGrandTotals="0" itemPrintTitles="1" createdVersion="5" indent="0" compact="0" compactData="0" multipleFieldFilters="0">
  <location ref="O3:R6" firstHeaderRow="0" firstDataRow="1" firstDataCol="1"/>
  <pivotFields count="4">
    <pivotField axis="axisRow" compact="0" allDrilled="1" outline="0" showAll="0" sortType="descending" defaultAttributeDrillState="1">
      <items count="4">
        <item x="0"/>
        <item x="1"/>
        <item x="2"/>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3">
    <i>
      <x v="1"/>
    </i>
    <i>
      <x v="2"/>
    </i>
    <i>
      <x/>
    </i>
  </rowItems>
  <colFields count="1">
    <field x="-2"/>
  </colFields>
  <colItems count="3">
    <i>
      <x/>
    </i>
    <i i="1">
      <x v="1"/>
    </i>
    <i i="2">
      <x v="2"/>
    </i>
  </colItems>
  <dataFields count="3">
    <dataField name="人数" fld="3" baseField="0" baseItem="11"/>
    <dataField name="销量" fld="1" baseField="0" baseItem="0"/>
    <dataField name="销售额￥" fld="2" baseField="0" baseItem="0"/>
  </dataFields>
  <formats count="1">
    <format dxfId="63">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9.xml><?xml version="1.0" encoding="utf-8"?>
<pivotTableDefinition xmlns="http://schemas.openxmlformats.org/spreadsheetml/2006/main" name="数据透视表1" cacheId="766" applyNumberFormats="0" applyBorderFormats="0" applyFontFormats="0" applyPatternFormats="0" applyAlignmentFormats="0" applyWidthHeightFormats="1" dataCaption="值" grandTotalCaption="行业汇总" tag="b2badde6-ade0-4273-b12c-092111b68e1b" updatedVersion="5" minRefreshableVersion="3" showDrill="0" useAutoFormatting="1" subtotalHiddenItems="1" colGrandTotals="0" itemPrintTitles="1" createdVersion="5" indent="0" compact="0" compactData="0" multipleFieldFilters="0">
  <location ref="A24:D30" firstHeaderRow="0" firstDataRow="1" firstDataCol="1"/>
  <pivotFields count="4">
    <pivotField axis="axisRow" compact="0" allDrilled="1" outline="0" showAll="0" sortType="descending" defaultAttributeDrillState="1">
      <items count="6">
        <item x="0"/>
        <item x="1"/>
        <item x="2"/>
        <item x="3"/>
        <item x="4"/>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6">
    <i>
      <x v="2"/>
    </i>
    <i>
      <x v="1"/>
    </i>
    <i>
      <x v="3"/>
    </i>
    <i>
      <x/>
    </i>
    <i>
      <x v="4"/>
    </i>
    <i t="grand">
      <x/>
    </i>
  </rowItems>
  <colFields count="1">
    <field x="-2"/>
  </colFields>
  <colItems count="3">
    <i>
      <x/>
    </i>
    <i i="1">
      <x v="1"/>
    </i>
    <i i="2">
      <x v="2"/>
    </i>
  </colItems>
  <dataFields count="3">
    <dataField name="人数" fld="3" baseField="0" baseItem="1"/>
    <dataField name="销量" fld="1" baseField="0" baseItem="0"/>
    <dataField name="销售额￥" fld="2" baseField="0" baseItem="0"/>
  </dataFields>
  <formats count="23">
    <format dxfId="35">
      <pivotArea type="all" dataOnly="0" outline="0" fieldPosition="0"/>
    </format>
    <format dxfId="34">
      <pivotArea type="all" dataOnly="0"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outline="0" fieldPosition="0">
        <references count="1">
          <reference field="0" count="0"/>
        </references>
      </pivotArea>
    </format>
    <format dxfId="25">
      <pivotArea dataOnly="0" labelOnly="1" outline="0" fieldPosition="0">
        <references count="1">
          <reference field="4294967294" count="2">
            <x v="1"/>
            <x v="2"/>
          </reference>
        </references>
      </pivotArea>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outline="0" fieldPosition="0">
        <references count="1">
          <reference field="0" count="0"/>
        </references>
      </pivotArea>
    </format>
    <format dxfId="20">
      <pivotArea dataOnly="0" labelOnly="1" grandRow="1" outline="0" fieldPosition="0"/>
    </format>
    <format dxfId="19">
      <pivotArea dataOnly="0" labelOnly="1" outline="0" fieldPosition="0">
        <references count="1">
          <reference field="4294967294" count="2">
            <x v="1"/>
            <x v="2"/>
          </reference>
        </references>
      </pivotArea>
    </format>
    <format dxfId="18">
      <pivotArea type="all" dataOnly="0" outline="0" fieldPosition="0"/>
    </format>
    <format dxfId="17">
      <pivotArea outline="0" collapsedLevelsAreSubtotals="1" fieldPosition="0"/>
    </format>
    <format dxfId="16">
      <pivotArea field="0" type="button" dataOnly="0" labelOnly="1" outline="0" axis="axisRow" fieldPosition="0"/>
    </format>
    <format dxfId="15">
      <pivotArea dataOnly="0" labelOnly="1" outline="0" fieldPosition="0">
        <references count="1">
          <reference field="0" count="0"/>
        </references>
      </pivotArea>
    </format>
    <format dxfId="14">
      <pivotArea dataOnly="0" labelOnly="1" grandRow="1" outline="0" fieldPosition="0"/>
    </format>
    <format dxfId="13">
      <pivotArea dataOnly="0" labelOnly="1" outline="0" fieldPosition="0">
        <references count="1">
          <reference field="4294967294" count="2">
            <x v="1"/>
            <x v="2"/>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笔单价"/>
    <pivotHierarchy dragToData="1" caption="客单价"/>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0.xml><?xml version="1.0" encoding="utf-8"?>
<pivotTableDefinition xmlns="http://schemas.openxmlformats.org/spreadsheetml/2006/main" name="数据透视表7" cacheId="813" applyNumberFormats="0" applyBorderFormats="0" applyFontFormats="0" applyPatternFormats="0" applyAlignmentFormats="0" applyWidthHeightFormats="1" dataCaption="值" tag="4852e99d-5006-4ec7-bccc-69cba7382341" updatedVersion="5" minRefreshableVersion="3" showDrill="0" useAutoFormatting="1" subtotalHiddenItems="1" rowGrandTotals="0" colGrandTotals="0" itemPrintTitles="1" createdVersion="5" indent="0" compact="0" compactData="0" multipleFieldFilters="0">
  <location ref="A306:E311" firstHeaderRow="0" firstDataRow="1" firstDataCol="1"/>
  <pivotFields count="5">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1"/>
    </i>
    <i>
      <x v="2"/>
    </i>
    <i>
      <x v="3"/>
    </i>
    <i>
      <x/>
    </i>
    <i>
      <x v="4"/>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5">
    <format dxfId="40">
      <pivotArea outline="0" collapsedLevelsAreSubtotals="1" fieldPosition="0"/>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outline="0" fieldPosition="0">
        <references count="1">
          <reference field="4294967294" count="4">
            <x v="0"/>
            <x v="1"/>
            <x v="2"/>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2" iMeasureHier="34">
      <autoFilter ref="A1">
        <filterColumn colId="0">
          <top1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1.xml><?xml version="1.0" encoding="utf-8"?>
<pivotTableDefinition xmlns="http://schemas.openxmlformats.org/spreadsheetml/2006/main" name="数据透视表3" cacheId="810" applyNumberFormats="0" applyBorderFormats="0" applyFontFormats="0" applyPatternFormats="0" applyAlignmentFormats="0" applyWidthHeightFormats="1" dataCaption="值" tag="38025afe-36d5-4f3c-8324-05cca0440326" updatedVersion="5" minRefreshableVersion="3" showDrill="0" useAutoFormatting="1" subtotalHiddenItems="1" rowGrandTotals="0" colGrandTotals="0" itemPrintTitles="1" createdVersion="5" indent="0" compact="0" compactData="0" multipleFieldFilters="0">
  <location ref="A285:E290" firstHeaderRow="0" firstDataRow="1" firstDataCol="1"/>
  <pivotFields count="5">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3"/>
    </i>
    <i>
      <x v="4"/>
    </i>
    <i>
      <x v="2"/>
    </i>
    <i>
      <x v="1"/>
    </i>
    <i>
      <x/>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5">
    <format dxfId="45">
      <pivotArea outline="0" collapsedLevelsAreSubtotals="1" fieldPosition="0"/>
    </format>
    <format dxfId="44">
      <pivotArea type="all" dataOnly="0" outline="0" fieldPosition="0"/>
    </format>
    <format dxfId="43">
      <pivotArea outline="0" collapsedLevelsAreSubtotals="1" fieldPosition="0"/>
    </format>
    <format dxfId="42">
      <pivotArea field="0" type="button" dataOnly="0" labelOnly="1" outline="0" axis="axisRow" fieldPosition="0"/>
    </format>
    <format dxfId="41">
      <pivotArea dataOnly="0" labelOnly="1" outline="0" fieldPosition="0">
        <references count="1">
          <reference field="4294967294" count="4">
            <x v="0"/>
            <x v="1"/>
            <x v="2"/>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6" iMeasureHier="34">
      <autoFilter ref="A1">
        <filterColumn colId="0">
          <top10 val="5" filterVal="5"/>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2.xml><?xml version="1.0" encoding="utf-8"?>
<pivotTableDefinition xmlns="http://schemas.openxmlformats.org/spreadsheetml/2006/main" name="数据透视表2" cacheId="807" applyNumberFormats="0" applyBorderFormats="0" applyFontFormats="0" applyPatternFormats="0" applyAlignmentFormats="0" applyWidthHeightFormats="1" dataCaption="值" tag="24757b47-8f15-4600-a5ea-cc9a0a7cdd5e" updatedVersion="5" minRefreshableVersion="3" showDrill="0" useAutoFormatting="1" subtotalHiddenItems="1" rowGrandTotals="0" colGrandTotals="0" itemPrintTitles="1" createdVersion="5" indent="0" compact="0" compactData="0" multipleFieldFilters="0" chartFormat="2">
  <location ref="A278:E283" firstHeaderRow="0" firstDataRow="1" firstDataCol="1"/>
  <pivotFields count="5">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1"/>
    </i>
    <i>
      <x v="3"/>
    </i>
    <i>
      <x/>
    </i>
    <i>
      <x v="2"/>
    </i>
    <i>
      <x v="4"/>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1">
    <format dxfId="46">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3" iMeasureHier="3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3.xml><?xml version="1.0" encoding="utf-8"?>
<pivotTableDefinition xmlns="http://schemas.openxmlformats.org/spreadsheetml/2006/main" name="数据透视表6" cacheId="819" applyNumberFormats="0" applyBorderFormats="0" applyFontFormats="0" applyPatternFormats="0" applyAlignmentFormats="0" applyWidthHeightFormats="1" dataCaption="值" tag="b3446658-9656-4974-96ce-b34a996896ad" updatedVersion="5" minRefreshableVersion="3" showDrill="0" useAutoFormatting="1" subtotalHiddenItems="1" rowGrandTotals="0" colGrandTotals="0" itemPrintTitles="1" createdVersion="5" indent="0" compact="0" compactData="0" multipleFieldFilters="0">
  <location ref="A299:E304" firstHeaderRow="0" firstDataRow="1" firstDataCol="1"/>
  <pivotFields count="5">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i>
    <i>
      <x v="4"/>
    </i>
    <i>
      <x v="2"/>
    </i>
    <i>
      <x v="1"/>
    </i>
    <i>
      <x v="3"/>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5">
    <format dxfId="51">
      <pivotArea outline="0" collapsedLevelsAreSubtotals="1" fieldPosition="0"/>
    </format>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outline="0" fieldPosition="0">
        <references count="1">
          <reference field="4294967294" count="4">
            <x v="0"/>
            <x v="1"/>
            <x v="2"/>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2" iMeasureHier="34">
      <autoFilter ref="A1">
        <filterColumn colId="0">
          <top10 val="5" filterVal="5"/>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4.xml><?xml version="1.0" encoding="utf-8"?>
<pivotTableDefinition xmlns="http://schemas.openxmlformats.org/spreadsheetml/2006/main" name="数据透视表4" cacheId="816" applyNumberFormats="0" applyBorderFormats="0" applyFontFormats="0" applyPatternFormats="0" applyAlignmentFormats="0" applyWidthHeightFormats="1" dataCaption="值" tag="29b41c3c-1d27-4570-9ccb-b11f85a4af39" updatedVersion="5" minRefreshableVersion="3" showDrill="0" useAutoFormatting="1" subtotalHiddenItems="1" rowGrandTotals="0" colGrandTotals="0" itemPrintTitles="1" createdVersion="5" indent="0" compact="0" compactData="0" multipleFieldFilters="0">
  <location ref="A292:E295" firstHeaderRow="0" firstDataRow="1" firstDataCol="1"/>
  <pivotFields count="5">
    <pivotField axis="axisRow" compact="0" allDrilled="1" outline="0" showAll="0" measureFilter="1" sortType="descending" defaultAttributeDrillState="1">
      <items count="4">
        <item x="0"/>
        <item x="1"/>
        <item x="2"/>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3">
    <i>
      <x v="1"/>
    </i>
    <i>
      <x v="2"/>
    </i>
    <i>
      <x/>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7">
    <format dxfId="58">
      <pivotArea outline="0" collapsedLevelsAreSubtotals="1" fieldPosition="0"/>
    </format>
    <format dxfId="57">
      <pivotArea field="0" type="button" dataOnly="0" labelOnly="1" outline="0" axis="axisRow" fieldPosition="0"/>
    </format>
    <format dxfId="56">
      <pivotArea dataOnly="0" labelOnly="1" outline="0" fieldPosition="0">
        <references count="1">
          <reference field="4294967294" count="4">
            <x v="0"/>
            <x v="1"/>
            <x v="2"/>
            <x v="3"/>
          </reference>
        </references>
      </pivotArea>
    </format>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outline="0" fieldPosition="0">
        <references count="1">
          <reference field="4294967294" count="4">
            <x v="0"/>
            <x v="1"/>
            <x v="2"/>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2" iMeasureHier="34">
      <autoFilter ref="A1">
        <filterColumn colId="0">
          <top10 val="5" filterVal="5"/>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5.xml><?xml version="1.0" encoding="utf-8"?>
<pivotTableDefinition xmlns="http://schemas.openxmlformats.org/spreadsheetml/2006/main" name="数据透视表3" cacheId="804" applyNumberFormats="0" applyBorderFormats="0" applyFontFormats="0" applyPatternFormats="0" applyAlignmentFormats="0" applyWidthHeightFormats="1" dataCaption="值" tag="c0e937e5-75ea-4325-b8e8-ad505b134b90" updatedVersion="5" minRefreshableVersion="3" useAutoFormatting="1" itemPrintTitles="1" createdVersion="5" indent="0" outline="1" outlineData="1" multipleFieldFilters="0" rowHeaderCaption="店铺名">
  <location ref="A1:B1571" firstHeaderRow="1" firstDataRow="1" firstDataCol="1"/>
  <pivotFields count="2">
    <pivotField axis="axisRow" allDrilled="1" showAll="0" dataSourceSort="1" defaultAttributeDrillState="1">
      <items count="15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t="default"/>
      </items>
    </pivotField>
    <pivotField dataField="1" showAll="0"/>
  </pivotFields>
  <rowFields count="1">
    <field x="0"/>
  </rowFields>
  <rowItems count="15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t="grand">
      <x/>
    </i>
  </rowItems>
  <colItems count="1">
    <i/>
  </colItems>
  <dataFields count="1">
    <dataField name="年份" fld="1" subtotal="max" baseField="0" baseItem="8"/>
  </dataFields>
  <formats count="5">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outline="0" axis="axisValues" fieldPosition="0"/>
    </format>
    <format dxfId="8">
      <pivotArea dataOnly="0" labelOnly="1" grandRow="1" outline="0"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年份"/>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6.xml><?xml version="1.0" encoding="utf-8"?>
<pivotTableDefinition xmlns="http://schemas.openxmlformats.org/spreadsheetml/2006/main" name="数据透视表1" cacheId="801" applyNumberFormats="0" applyBorderFormats="0" applyFontFormats="0" applyPatternFormats="0" applyAlignmentFormats="0" applyWidthHeightFormats="1" dataCaption="值" tag="d3f39480-5012-4483-a15e-d5ae220248b3" updatedVersion="5" minRefreshableVersion="3" useAutoFormatting="1" rowGrandTotals="0" colGrandTotals="0" itemPrintTitles="1" createdVersion="5" indent="0" outline="1" outlineData="1" multipleFieldFilters="0" rowHeaderCaption="名称">
  <location ref="A1:E4227" firstHeaderRow="0" firstDataRow="1" firstDataCol="1"/>
  <pivotFields count="6">
    <pivotField axis="axisRow" allDrilled="1" showAll="0" dataSourceSort="1" defaultAttributeDrillState="1">
      <items count="42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t="default"/>
      </items>
    </pivotField>
    <pivotField dataField="1" showAll="0"/>
    <pivotField dataField="1" showAll="0"/>
    <pivotField dataField="1" showAll="0"/>
    <pivotField dataField="1" showAll="0"/>
    <pivotField allDrilled="1" showAll="0" dataSourceSort="1" defaultAttributeDrillState="1"/>
  </pivotFields>
  <rowFields count="1">
    <field x="0"/>
  </rowFields>
  <rowItems count="42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rowItems>
  <colFields count="1">
    <field x="-2"/>
  </colFields>
  <colItems count="4">
    <i>
      <x/>
    </i>
    <i i="1">
      <x v="1"/>
    </i>
    <i i="2">
      <x v="2"/>
    </i>
    <i i="3">
      <x v="3"/>
    </i>
  </colItems>
  <dataFields count="4">
    <dataField name="笔单价" fld="4" baseField="0" baseItem="1"/>
    <dataField name="客单价" fld="1" baseField="0" baseItem="0"/>
    <dataField name="销量" fld="2" baseField="0" baseItem="0"/>
    <dataField name="销售额" fld="3" baseField="0" baseItem="0"/>
  </dataFields>
  <formats count="2">
    <format dxfId="7">
      <pivotArea type="all" dataOnly="0" outline="0" fieldPosition="0"/>
    </format>
    <format dxfId="6">
      <pivotArea outline="0" collapsedLevelsAreSubtotals="1" fieldPosition="0"/>
    </format>
  </formats>
  <pivotHierarchies count="4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笔单价"/>
    <pivotHierarchy dragToData="1" caption="客单价"/>
    <pivotHierarchy dragToData="1" caption="销量"/>
    <pivotHierarchy dragToData="1" caption="销售额"/>
    <pivotHierarchy dragToData="1" caption="笔单价"/>
    <pivotHierarchy dragToData="1"/>
    <pivotHierarchy dragToData="1"/>
    <pivotHierarchy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7.xml><?xml version="1.0" encoding="utf-8"?>
<pivotTableDefinition xmlns="http://schemas.openxmlformats.org/spreadsheetml/2006/main" name="数据透视表1" cacheId="797" applyNumberFormats="0" applyBorderFormats="0" applyFontFormats="0" applyPatternFormats="0" applyAlignmentFormats="0" applyWidthHeightFormats="1" dataCaption="值" tag="caaf0dab-c788-455a-9086-e50fb0f69c5e" updatedVersion="5" minRefreshableVersion="3" showDrill="0" useAutoFormatting="1" subtotalHiddenItems="1" rowGrandTotals="0" colGrandTotals="0" itemPrintTitles="1" createdVersion="5" indent="0" compact="0" compactData="0" multipleFieldFilters="0">
  <location ref="A1:C654" firstHeaderRow="0" firstDataRow="1" firstDataCol="1"/>
  <pivotFields count="4">
    <pivotField axis="axisRow" compact="0" allDrilled="1" outline="0" showAll="0" sortType="ascending" defaultAttributeDrillState="1">
      <items count="6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t="default"/>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6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rowItems>
  <colFields count="1">
    <field x="-2"/>
  </colFields>
  <colItems count="2">
    <i>
      <x/>
    </i>
    <i i="1">
      <x v="1"/>
    </i>
  </colItems>
  <dataFields count="2">
    <dataField name="销量" fld="2" baseField="0" baseItem="0"/>
    <dataField name="销售额" fld="3" baseField="0" baseItem="0"/>
  </dataFields>
  <pivotHierarchies count="4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pivotHierarchy dragToData="1"/>
    <pivotHierarchy dragToData="1"/>
    <pivotHierarchy dragToRow="0" dragToCol="0" dragToPage="0" dragToData="1"/>
    <pivotHierarchy dragToRow="0" dragToCol="0" dragToPage="0" dragToData="1"/>
  </pivotHierarchies>
  <pivotTableStyleInfo name="扁平的数据透视样式" showRowHeaders="1" showColHeaders="1" showRowStripes="1"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平台" sourceName="[Rawdata].[平台]">
  <pivotTables>
    <pivotTable tabId="25" name="数据透视表1"/>
  </pivotTables>
  <data>
    <olap pivotCacheId="385">
      <levels count="2">
        <level uniqueName="[Rawdata].[平台].[(All)]" sourceCaption="(All)" count="0"/>
        <level uniqueName="[Rawdata].[平台].[平台]" sourceCaption="平台" count="6">
          <ranges>
            <range startItem="0">
              <i n="[Rawdata].[平台].&amp;[全球购]" c="全球购"/>
              <i n="[Rawdata].[平台].&amp;[淘宝]" c="淘宝"/>
              <i n="[Rawdata].[平台].&amp;[天猫]" c="天猫"/>
              <i n="[Rawdata].[平台].&amp;[天猫超市]" c="天猫超市"/>
              <i n="[Rawdata].[平台].&amp;[天猫国际]" c="天猫国际"/>
              <i n="[Rawdata].[平台].&amp;" c="(空白)" nd="1"/>
            </range>
          </ranges>
        </level>
      </levels>
      <selections count="1">
        <selection n="[Rawdata].[平台].[All]"/>
      </selections>
    </olap>
  </data>
  <extLst>
    <x:ext xmlns:x15="http://schemas.microsoft.com/office/spreadsheetml/2010/11/main" uri="{470722E0-AACD-4C17-9CDC-17EF765DBC7E}">
      <x15:slicerCacheHideItemsWithNoData count="1">
        <x15:slicerCacheOlapLevelName uniqueName="[Rawdata].[平台].[平台]"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平台1" sourceName="[Rawdata].[平台]">
  <pivotTables>
    <pivotTable tabId="20" name="数据透视表1"/>
  </pivotTables>
  <data>
    <olap pivotCacheId="384">
      <levels count="2">
        <level uniqueName="[Rawdata].[平台].[(All)]" sourceCaption="(All)" count="0"/>
        <level uniqueName="[Rawdata].[平台].[平台]" sourceCaption="平台" count="6">
          <ranges>
            <range startItem="0">
              <i n="[Rawdata].[平台].&amp;[全球购]" c="全球购"/>
              <i n="[Rawdata].[平台].&amp;[淘宝]" c="淘宝"/>
              <i n="[Rawdata].[平台].&amp;[天猫]" c="天猫"/>
              <i n="[Rawdata].[平台].&amp;[天猫超市]" c="天猫超市"/>
              <i n="[Rawdata].[平台].&amp;[天猫国际]" c="天猫国际"/>
              <i n="[Rawdata].[平台].&amp;" c="(空白)" nd="1"/>
            </range>
          </ranges>
        </level>
      </levels>
      <selections count="1">
        <selection n="[Rawdata].[平台].[All]"/>
      </selections>
    </olap>
  </data>
  <extLst>
    <x:ext xmlns:x15="http://schemas.microsoft.com/office/spreadsheetml/2010/11/main" uri="{470722E0-AACD-4C17-9CDC-17EF765DBC7E}">
      <x15:slicerCacheHideItemsWithNoData count="1">
        <x15:slicerCacheOlapLevelName uniqueName="[Rawdata].[平台].[平台]"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平台 1" cache="切片器_平台1" caption="平台" level="1"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平台" cache="切片器_平台" caption="平台" level="1" rowHeight="225425"/>
</slicer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angyea.com/portal.php?mod=view&amp;aid=3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6" Type="http://schemas.openxmlformats.org/officeDocument/2006/relationships/printerSettings" Target="../printerSettings/printerSettings7.bin"/><Relationship Id="rId5" Type="http://schemas.openxmlformats.org/officeDocument/2006/relationships/pivotTable" Target="../pivotTables/pivotTable38.xml"/><Relationship Id="rId4" Type="http://schemas.openxmlformats.org/officeDocument/2006/relationships/pivotTable" Target="../pivotTables/pivotTable3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8.bin"/><Relationship Id="rId5" Type="http://schemas.microsoft.com/office/2007/relationships/slicer" Target="../slicers/slicer1.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07/relationships/slicer" Target="../slicers/slicer2.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41.xml"/><Relationship Id="rId7" Type="http://schemas.openxmlformats.org/officeDocument/2006/relationships/printerSettings" Target="../printerSettings/printerSettings11.bin"/><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6.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4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499984740745262"/>
    <pageSetUpPr fitToPage="1"/>
  </sheetPr>
  <dimension ref="A1:J28"/>
  <sheetViews>
    <sheetView showGridLines="0" tabSelected="1" workbookViewId="0">
      <selection sqref="A1:J1"/>
    </sheetView>
  </sheetViews>
  <sheetFormatPr defaultRowHeight="13.5" x14ac:dyDescent="0.15"/>
  <cols>
    <col min="9" max="9" width="9" customWidth="1"/>
  </cols>
  <sheetData>
    <row r="1" spans="1:10" ht="30.75" customHeight="1" x14ac:dyDescent="0.15">
      <c r="A1" s="113" t="s">
        <v>14</v>
      </c>
      <c r="B1" s="114"/>
      <c r="C1" s="114"/>
      <c r="D1" s="114"/>
      <c r="E1" s="114"/>
      <c r="F1" s="114"/>
      <c r="G1" s="114"/>
      <c r="H1" s="114"/>
      <c r="I1" s="114"/>
      <c r="J1" s="115"/>
    </row>
    <row r="2" spans="1:10" ht="18" x14ac:dyDescent="0.15">
      <c r="A2" s="116" t="s">
        <v>15</v>
      </c>
      <c r="B2" s="117"/>
      <c r="C2" s="117"/>
      <c r="D2" s="117"/>
      <c r="E2" s="117"/>
      <c r="F2" s="117"/>
      <c r="G2" s="117"/>
      <c r="H2" s="117"/>
      <c r="I2" s="117"/>
      <c r="J2" s="118"/>
    </row>
    <row r="3" spans="1:10" ht="17.25" x14ac:dyDescent="0.15">
      <c r="A3" s="119" t="s">
        <v>25</v>
      </c>
      <c r="B3" s="120"/>
      <c r="C3" s="120"/>
      <c r="D3" s="120"/>
      <c r="E3" s="120"/>
      <c r="F3" s="120"/>
      <c r="G3" s="120"/>
      <c r="H3" s="120"/>
      <c r="I3" s="120"/>
      <c r="J3" s="121"/>
    </row>
    <row r="4" spans="1:10" ht="17.25" x14ac:dyDescent="0.15">
      <c r="A4" s="110" t="s">
        <v>24</v>
      </c>
      <c r="B4" s="111"/>
      <c r="C4" s="111"/>
      <c r="D4" s="111"/>
      <c r="E4" s="111"/>
      <c r="F4" s="111"/>
      <c r="G4" s="111"/>
      <c r="H4" s="111"/>
      <c r="I4" s="111"/>
      <c r="J4" s="112"/>
    </row>
    <row r="5" spans="1:10" ht="18" x14ac:dyDescent="0.15">
      <c r="A5" s="116" t="s">
        <v>16</v>
      </c>
      <c r="B5" s="117"/>
      <c r="C5" s="117"/>
      <c r="D5" s="117"/>
      <c r="E5" s="117"/>
      <c r="F5" s="117"/>
      <c r="G5" s="117"/>
      <c r="H5" s="117"/>
      <c r="I5" s="117"/>
      <c r="J5" s="118"/>
    </row>
    <row r="6" spans="1:10" ht="17.25" x14ac:dyDescent="0.15">
      <c r="A6" s="110" t="s">
        <v>119</v>
      </c>
      <c r="B6" s="111"/>
      <c r="C6" s="111"/>
      <c r="D6" s="111"/>
      <c r="E6" s="111"/>
      <c r="F6" s="111"/>
      <c r="G6" s="111"/>
      <c r="H6" s="111"/>
      <c r="I6" s="111"/>
      <c r="J6" s="112"/>
    </row>
    <row r="7" spans="1:10" ht="18" x14ac:dyDescent="0.15">
      <c r="A7" s="116" t="s">
        <v>77</v>
      </c>
      <c r="B7" s="117"/>
      <c r="C7" s="117"/>
      <c r="D7" s="117"/>
      <c r="E7" s="117"/>
      <c r="F7" s="117"/>
      <c r="G7" s="117"/>
      <c r="H7" s="117"/>
      <c r="I7" s="117"/>
      <c r="J7" s="118"/>
    </row>
    <row r="8" spans="1:10" ht="17.25" x14ac:dyDescent="0.15">
      <c r="A8" s="110" t="s">
        <v>26</v>
      </c>
      <c r="B8" s="111"/>
      <c r="C8" s="111"/>
      <c r="D8" s="111"/>
      <c r="E8" s="111"/>
      <c r="F8" s="111"/>
      <c r="G8" s="111"/>
      <c r="H8" s="111"/>
      <c r="I8" s="111"/>
      <c r="J8" s="112"/>
    </row>
    <row r="9" spans="1:10" ht="17.25" x14ac:dyDescent="0.15">
      <c r="A9" s="110" t="s">
        <v>118</v>
      </c>
      <c r="B9" s="111"/>
      <c r="C9" s="111"/>
      <c r="D9" s="111"/>
      <c r="E9" s="111"/>
      <c r="F9" s="111"/>
      <c r="G9" s="111"/>
      <c r="H9" s="111"/>
      <c r="I9" s="111"/>
      <c r="J9" s="112"/>
    </row>
    <row r="10" spans="1:10" ht="17.25" x14ac:dyDescent="0.15">
      <c r="A10" s="110" t="s">
        <v>27</v>
      </c>
      <c r="B10" s="111"/>
      <c r="C10" s="111"/>
      <c r="D10" s="111"/>
      <c r="E10" s="111"/>
      <c r="F10" s="111"/>
      <c r="G10" s="111"/>
      <c r="H10" s="111"/>
      <c r="I10" s="111"/>
      <c r="J10" s="112"/>
    </row>
    <row r="11" spans="1:10" ht="18" x14ac:dyDescent="0.15">
      <c r="A11" s="116" t="s">
        <v>17</v>
      </c>
      <c r="B11" s="117"/>
      <c r="C11" s="117"/>
      <c r="D11" s="117"/>
      <c r="E11" s="117"/>
      <c r="F11" s="117"/>
      <c r="G11" s="117"/>
      <c r="H11" s="117"/>
      <c r="I11" s="117"/>
      <c r="J11" s="118"/>
    </row>
    <row r="12" spans="1:10" ht="17.25" x14ac:dyDescent="0.15">
      <c r="A12" s="110" t="s">
        <v>120</v>
      </c>
      <c r="B12" s="111"/>
      <c r="C12" s="111"/>
      <c r="D12" s="111"/>
      <c r="E12" s="111"/>
      <c r="F12" s="111"/>
      <c r="G12" s="111"/>
      <c r="H12" s="111"/>
      <c r="I12" s="111"/>
      <c r="J12" s="112"/>
    </row>
    <row r="13" spans="1:10" ht="18" x14ac:dyDescent="0.15">
      <c r="A13" s="116" t="s">
        <v>18</v>
      </c>
      <c r="B13" s="117"/>
      <c r="C13" s="117"/>
      <c r="D13" s="117"/>
      <c r="E13" s="117"/>
      <c r="F13" s="117"/>
      <c r="G13" s="117"/>
      <c r="H13" s="117"/>
      <c r="I13" s="117"/>
      <c r="J13" s="118"/>
    </row>
    <row r="14" spans="1:10" ht="17.25" x14ac:dyDescent="0.15">
      <c r="A14" s="110" t="s">
        <v>28</v>
      </c>
      <c r="B14" s="111"/>
      <c r="C14" s="111"/>
      <c r="D14" s="111"/>
      <c r="E14" s="111"/>
      <c r="F14" s="111"/>
      <c r="G14" s="111"/>
      <c r="H14" s="111"/>
      <c r="I14" s="111"/>
      <c r="J14" s="112"/>
    </row>
    <row r="15" spans="1:10" ht="18" x14ac:dyDescent="0.15">
      <c r="A15" s="116" t="s">
        <v>117</v>
      </c>
      <c r="B15" s="117"/>
      <c r="C15" s="117"/>
      <c r="D15" s="117"/>
      <c r="E15" s="117"/>
      <c r="F15" s="117"/>
      <c r="G15" s="117"/>
      <c r="H15" s="117"/>
      <c r="I15" s="117"/>
      <c r="J15" s="118"/>
    </row>
    <row r="16" spans="1:10" ht="17.25" x14ac:dyDescent="0.15">
      <c r="A16" s="110" t="s">
        <v>121</v>
      </c>
      <c r="B16" s="111"/>
      <c r="C16" s="111"/>
      <c r="D16" s="111"/>
      <c r="E16" s="111"/>
      <c r="F16" s="111"/>
      <c r="G16" s="111"/>
      <c r="H16" s="111"/>
      <c r="I16" s="111"/>
      <c r="J16" s="112"/>
    </row>
    <row r="17" spans="1:10" ht="17.25" x14ac:dyDescent="0.15">
      <c r="A17" s="110" t="s">
        <v>122</v>
      </c>
      <c r="B17" s="111"/>
      <c r="C17" s="111"/>
      <c r="D17" s="111"/>
      <c r="E17" s="111"/>
      <c r="F17" s="111"/>
      <c r="G17" s="111"/>
      <c r="H17" s="111"/>
      <c r="I17" s="111"/>
      <c r="J17" s="112"/>
    </row>
    <row r="18" spans="1:10" ht="17.25" x14ac:dyDescent="0.15">
      <c r="A18" s="110" t="s">
        <v>123</v>
      </c>
      <c r="B18" s="111"/>
      <c r="C18" s="111"/>
      <c r="D18" s="111"/>
      <c r="E18" s="111"/>
      <c r="F18" s="111"/>
      <c r="G18" s="111"/>
      <c r="H18" s="111"/>
      <c r="I18" s="111"/>
      <c r="J18" s="112"/>
    </row>
    <row r="19" spans="1:10" ht="17.25" x14ac:dyDescent="0.15">
      <c r="A19" s="110" t="s">
        <v>124</v>
      </c>
      <c r="B19" s="111"/>
      <c r="C19" s="111"/>
      <c r="D19" s="111"/>
      <c r="E19" s="111"/>
      <c r="F19" s="111"/>
      <c r="G19" s="111"/>
      <c r="H19" s="111"/>
      <c r="I19" s="111"/>
      <c r="J19" s="112"/>
    </row>
    <row r="20" spans="1:10" x14ac:dyDescent="0.15">
      <c r="A20" s="126" t="s">
        <v>19</v>
      </c>
      <c r="B20" s="127"/>
      <c r="C20" s="127"/>
      <c r="D20" s="127"/>
      <c r="E20" s="127"/>
      <c r="F20" s="127"/>
      <c r="G20" s="127"/>
      <c r="H20" s="127"/>
      <c r="I20" s="127"/>
      <c r="J20" s="128"/>
    </row>
    <row r="21" spans="1:10" x14ac:dyDescent="0.15">
      <c r="A21" s="129"/>
      <c r="B21" s="127"/>
      <c r="C21" s="127"/>
      <c r="D21" s="127"/>
      <c r="E21" s="127"/>
      <c r="F21" s="127"/>
      <c r="G21" s="127"/>
      <c r="H21" s="127"/>
      <c r="I21" s="127"/>
      <c r="J21" s="128"/>
    </row>
    <row r="22" spans="1:10" x14ac:dyDescent="0.15">
      <c r="A22" s="129"/>
      <c r="B22" s="127"/>
      <c r="C22" s="127"/>
      <c r="D22" s="127"/>
      <c r="E22" s="127"/>
      <c r="F22" s="127"/>
      <c r="G22" s="127"/>
      <c r="H22" s="127"/>
      <c r="I22" s="127"/>
      <c r="J22" s="128"/>
    </row>
    <row r="23" spans="1:10" ht="13.5" customHeight="1" x14ac:dyDescent="0.15">
      <c r="A23" s="122" t="s">
        <v>73</v>
      </c>
      <c r="B23" s="123"/>
      <c r="C23" s="124" t="s">
        <v>20</v>
      </c>
      <c r="D23" s="124"/>
      <c r="E23" s="123" t="s">
        <v>74</v>
      </c>
      <c r="F23" s="123"/>
      <c r="G23" s="124" t="s">
        <v>71</v>
      </c>
      <c r="H23" s="124"/>
      <c r="I23" s="123" t="s">
        <v>75</v>
      </c>
      <c r="J23" s="125"/>
    </row>
    <row r="24" spans="1:10" ht="13.5" customHeight="1" x14ac:dyDescent="0.15">
      <c r="A24" s="122"/>
      <c r="B24" s="123"/>
      <c r="C24" s="124"/>
      <c r="D24" s="124"/>
      <c r="E24" s="123"/>
      <c r="F24" s="123"/>
      <c r="G24" s="124"/>
      <c r="H24" s="124"/>
      <c r="I24" s="123"/>
      <c r="J24" s="125"/>
    </row>
    <row r="25" spans="1:10" ht="13.5" customHeight="1" x14ac:dyDescent="0.15">
      <c r="A25" s="122"/>
      <c r="B25" s="123"/>
      <c r="C25" s="124"/>
      <c r="D25" s="124"/>
      <c r="E25" s="123"/>
      <c r="F25" s="123"/>
      <c r="G25" s="124"/>
      <c r="H25" s="124"/>
      <c r="I25" s="123"/>
      <c r="J25" s="125"/>
    </row>
    <row r="26" spans="1:10" ht="13.5" customHeight="1" x14ac:dyDescent="0.15">
      <c r="A26" s="130" t="s">
        <v>72</v>
      </c>
      <c r="B26" s="124"/>
      <c r="C26" s="123" t="s">
        <v>21</v>
      </c>
      <c r="D26" s="123"/>
      <c r="E26" s="124" t="s">
        <v>22</v>
      </c>
      <c r="F26" s="124"/>
      <c r="G26" s="123" t="s">
        <v>23</v>
      </c>
      <c r="H26" s="123"/>
      <c r="I26" s="124" t="s">
        <v>145</v>
      </c>
      <c r="J26" s="134"/>
    </row>
    <row r="27" spans="1:10" ht="13.5" customHeight="1" x14ac:dyDescent="0.15">
      <c r="A27" s="130"/>
      <c r="B27" s="124"/>
      <c r="C27" s="123"/>
      <c r="D27" s="123"/>
      <c r="E27" s="124"/>
      <c r="F27" s="124"/>
      <c r="G27" s="123"/>
      <c r="H27" s="123"/>
      <c r="I27" s="124"/>
      <c r="J27" s="134"/>
    </row>
    <row r="28" spans="1:10" ht="13.5" customHeight="1" x14ac:dyDescent="0.15">
      <c r="A28" s="131"/>
      <c r="B28" s="132"/>
      <c r="C28" s="133"/>
      <c r="D28" s="133"/>
      <c r="E28" s="132"/>
      <c r="F28" s="132"/>
      <c r="G28" s="133"/>
      <c r="H28" s="133"/>
      <c r="I28" s="132"/>
      <c r="J28" s="135"/>
    </row>
  </sheetData>
  <mergeCells count="30">
    <mergeCell ref="A26:B28"/>
    <mergeCell ref="C26:D28"/>
    <mergeCell ref="E26:F28"/>
    <mergeCell ref="G26:H28"/>
    <mergeCell ref="I26:J28"/>
    <mergeCell ref="A13:J13"/>
    <mergeCell ref="A14:J14"/>
    <mergeCell ref="A15:J15"/>
    <mergeCell ref="A20:J22"/>
    <mergeCell ref="A16:J16"/>
    <mergeCell ref="A17:J17"/>
    <mergeCell ref="A18:J18"/>
    <mergeCell ref="A19:J19"/>
    <mergeCell ref="A23:B25"/>
    <mergeCell ref="C23:D25"/>
    <mergeCell ref="E23:F25"/>
    <mergeCell ref="G23:H25"/>
    <mergeCell ref="I23:J25"/>
    <mergeCell ref="A12:J12"/>
    <mergeCell ref="A1:J1"/>
    <mergeCell ref="A2:J2"/>
    <mergeCell ref="A3:J3"/>
    <mergeCell ref="A4:J4"/>
    <mergeCell ref="A5:J5"/>
    <mergeCell ref="A6:J6"/>
    <mergeCell ref="A7:J7"/>
    <mergeCell ref="A8:J8"/>
    <mergeCell ref="A9:J9"/>
    <mergeCell ref="A10:J10"/>
    <mergeCell ref="A11:J11"/>
  </mergeCells>
  <phoneticPr fontId="1" type="noConversion"/>
  <hyperlinks>
    <hyperlink ref="G23:H25" location="店铺分析!A1" display="店铺分析"/>
    <hyperlink ref="C26:D28" location="价格分析!A1" display="价格分析"/>
    <hyperlink ref="E26:F28" location="上架分析!A1" display="上架分析"/>
    <hyperlink ref="A23:B25" location="行业概览!A1" display="行业概览"/>
    <hyperlink ref="C23:D25" location="平台分析!A1" display="平台分析"/>
    <hyperlink ref="E23:F25" location="区域分析!A1" display="区域分析"/>
    <hyperlink ref="I23:J25" location="属性分析!A1" display="品牌分析"/>
    <hyperlink ref="A26:B28" location="区域分析!A1" display="属性分析"/>
    <hyperlink ref="G26:H28" location="淘宝指数!A1" display="指数分析"/>
    <hyperlink ref="I26:J28" r:id="rId1" display="帮助文档"/>
  </hyperlinks>
  <pageMargins left="0.7" right="0.7" top="0.75" bottom="0.75" header="0.3" footer="0.3"/>
  <pageSetup paperSize="9" scale="9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C00000"/>
    <pageSetUpPr fitToPage="1"/>
  </sheetPr>
  <dimension ref="A1:Z196"/>
  <sheetViews>
    <sheetView showGridLines="0" zoomScaleNormal="100" workbookViewId="0">
      <selection activeCell="U1" sqref="U1"/>
    </sheetView>
  </sheetViews>
  <sheetFormatPr defaultRowHeight="13.5" x14ac:dyDescent="0.15"/>
  <sheetData>
    <row r="1" spans="1:20" s="7" customFormat="1" ht="13.5" customHeight="1" x14ac:dyDescent="0.15">
      <c r="A1" s="136" t="s">
        <v>11</v>
      </c>
      <c r="B1" s="136"/>
      <c r="C1" s="136"/>
      <c r="D1" s="136"/>
      <c r="E1" s="136"/>
      <c r="F1" s="136"/>
      <c r="G1" s="136"/>
      <c r="H1" s="136"/>
      <c r="I1" s="136"/>
      <c r="J1" s="136"/>
      <c r="K1" s="136"/>
      <c r="L1" s="136"/>
      <c r="M1" s="136"/>
      <c r="N1" s="136"/>
      <c r="O1" s="136"/>
      <c r="P1" s="136"/>
      <c r="Q1" s="136"/>
      <c r="R1" s="136"/>
      <c r="S1" s="136"/>
      <c r="T1" s="136"/>
    </row>
    <row r="2" spans="1:20" s="7" customFormat="1" ht="13.5" customHeight="1" x14ac:dyDescent="0.15">
      <c r="A2" s="136"/>
      <c r="B2" s="136"/>
      <c r="C2" s="136"/>
      <c r="D2" s="136"/>
      <c r="E2" s="136"/>
      <c r="F2" s="136"/>
      <c r="G2" s="136"/>
      <c r="H2" s="136"/>
      <c r="I2" s="136"/>
      <c r="J2" s="136"/>
      <c r="K2" s="136"/>
      <c r="L2" s="136"/>
      <c r="M2" s="136"/>
      <c r="N2" s="136"/>
      <c r="O2" s="136"/>
      <c r="P2" s="136"/>
      <c r="Q2" s="136"/>
      <c r="R2" s="136"/>
      <c r="S2" s="136"/>
      <c r="T2" s="136"/>
    </row>
    <row r="23" spans="1:20" x14ac:dyDescent="0.15">
      <c r="A23" s="136" t="s">
        <v>125</v>
      </c>
      <c r="B23" s="136"/>
      <c r="C23" s="136"/>
      <c r="D23" s="136"/>
      <c r="E23" s="136"/>
      <c r="F23" s="136"/>
      <c r="G23" s="136"/>
      <c r="H23" s="136"/>
      <c r="I23" s="136"/>
      <c r="J23" s="136"/>
      <c r="K23" s="136"/>
      <c r="L23" s="136"/>
      <c r="M23" s="136"/>
      <c r="N23" s="136"/>
      <c r="O23" s="136"/>
      <c r="P23" s="136"/>
      <c r="Q23" s="136"/>
      <c r="R23" s="136"/>
      <c r="S23" s="136"/>
      <c r="T23" s="136"/>
    </row>
    <row r="24" spans="1:20" x14ac:dyDescent="0.15">
      <c r="A24" s="136"/>
      <c r="B24" s="136"/>
      <c r="C24" s="136"/>
      <c r="D24" s="136"/>
      <c r="E24" s="136"/>
      <c r="F24" s="136"/>
      <c r="G24" s="136"/>
      <c r="H24" s="136"/>
      <c r="I24" s="136"/>
      <c r="J24" s="136"/>
      <c r="K24" s="136"/>
      <c r="L24" s="136"/>
      <c r="M24" s="136"/>
      <c r="N24" s="136"/>
      <c r="O24" s="136"/>
      <c r="P24" s="136"/>
      <c r="Q24" s="136"/>
      <c r="R24" s="136"/>
      <c r="S24" s="136"/>
      <c r="T24" s="136"/>
    </row>
    <row r="45" spans="1:20" ht="13.5" customHeight="1" x14ac:dyDescent="0.15">
      <c r="A45" s="136" t="s">
        <v>109</v>
      </c>
      <c r="B45" s="136"/>
      <c r="C45" s="136"/>
      <c r="D45" s="136"/>
      <c r="E45" s="136"/>
      <c r="F45" s="136"/>
      <c r="G45" s="136"/>
      <c r="H45" s="136"/>
      <c r="I45" s="136"/>
      <c r="J45" s="136"/>
      <c r="K45" s="136"/>
      <c r="L45" s="136"/>
      <c r="M45" s="136"/>
      <c r="N45" s="136"/>
      <c r="O45" s="136"/>
      <c r="P45" s="136"/>
      <c r="Q45" s="136"/>
      <c r="R45" s="136"/>
      <c r="S45" s="136"/>
      <c r="T45" s="136"/>
    </row>
    <row r="46" spans="1:20" ht="13.5" customHeight="1" x14ac:dyDescent="0.15">
      <c r="A46" s="136"/>
      <c r="B46" s="136"/>
      <c r="C46" s="136"/>
      <c r="D46" s="136"/>
      <c r="E46" s="136"/>
      <c r="F46" s="136"/>
      <c r="G46" s="136"/>
      <c r="H46" s="136"/>
      <c r="I46" s="136"/>
      <c r="J46" s="136"/>
      <c r="K46" s="136"/>
      <c r="L46" s="136"/>
      <c r="M46" s="136"/>
      <c r="N46" s="136"/>
      <c r="O46" s="136"/>
      <c r="P46" s="136"/>
      <c r="Q46" s="136"/>
      <c r="R46" s="136"/>
      <c r="S46" s="136"/>
      <c r="T46" s="136"/>
    </row>
    <row r="75" spans="1:20" ht="13.5" customHeight="1" x14ac:dyDescent="0.15">
      <c r="A75" s="136" t="s">
        <v>12</v>
      </c>
      <c r="B75" s="136"/>
      <c r="C75" s="136"/>
      <c r="D75" s="136"/>
      <c r="E75" s="136"/>
      <c r="F75" s="136"/>
      <c r="G75" s="136"/>
      <c r="H75" s="136"/>
      <c r="I75" s="136"/>
      <c r="J75" s="136"/>
      <c r="K75" s="136"/>
      <c r="L75" s="136"/>
      <c r="M75" s="136"/>
      <c r="N75" s="136"/>
      <c r="O75" s="136"/>
      <c r="P75" s="136"/>
      <c r="Q75" s="136"/>
      <c r="R75" s="136"/>
      <c r="S75" s="136"/>
      <c r="T75" s="136"/>
    </row>
    <row r="76" spans="1:20" ht="13.5" customHeight="1" x14ac:dyDescent="0.15">
      <c r="A76" s="136"/>
      <c r="B76" s="136"/>
      <c r="C76" s="136"/>
      <c r="D76" s="136"/>
      <c r="E76" s="136"/>
      <c r="F76" s="136"/>
      <c r="G76" s="136"/>
      <c r="H76" s="136"/>
      <c r="I76" s="136"/>
      <c r="J76" s="136"/>
      <c r="K76" s="136"/>
      <c r="L76" s="136"/>
      <c r="M76" s="136"/>
      <c r="N76" s="136"/>
      <c r="O76" s="136"/>
      <c r="P76" s="136"/>
      <c r="Q76" s="136"/>
      <c r="R76" s="136"/>
      <c r="S76" s="136"/>
      <c r="T76" s="136"/>
    </row>
    <row r="84" spans="25:26" ht="27" x14ac:dyDescent="0.15">
      <c r="Z84" s="30" t="s">
        <v>83</v>
      </c>
    </row>
    <row r="88" spans="25:26" x14ac:dyDescent="0.15">
      <c r="Y88" s="30"/>
    </row>
    <row r="119" spans="1:20" ht="13.5" customHeight="1" x14ac:dyDescent="0.15">
      <c r="A119" s="136" t="s">
        <v>13</v>
      </c>
      <c r="B119" s="136"/>
      <c r="C119" s="136"/>
      <c r="D119" s="136"/>
      <c r="E119" s="136"/>
      <c r="F119" s="136"/>
      <c r="G119" s="136"/>
      <c r="H119" s="136"/>
      <c r="I119" s="136"/>
      <c r="J119" s="136"/>
      <c r="K119" s="136"/>
      <c r="L119" s="136"/>
      <c r="M119" s="136"/>
      <c r="N119" s="136"/>
      <c r="O119" s="136"/>
      <c r="P119" s="136"/>
      <c r="Q119" s="136"/>
      <c r="R119" s="136"/>
      <c r="S119" s="136"/>
      <c r="T119" s="136"/>
    </row>
    <row r="120" spans="1:20" ht="13.5" customHeight="1" x14ac:dyDescent="0.15">
      <c r="A120" s="136"/>
      <c r="B120" s="136"/>
      <c r="C120" s="136"/>
      <c r="D120" s="136"/>
      <c r="E120" s="136"/>
      <c r="F120" s="136"/>
      <c r="G120" s="136"/>
      <c r="H120" s="136"/>
      <c r="I120" s="136"/>
      <c r="J120" s="136"/>
      <c r="K120" s="136"/>
      <c r="L120" s="136"/>
      <c r="M120" s="136"/>
      <c r="N120" s="136"/>
      <c r="O120" s="136"/>
      <c r="P120" s="136"/>
      <c r="Q120" s="136"/>
      <c r="R120" s="136"/>
      <c r="S120" s="136"/>
      <c r="T120" s="136"/>
    </row>
    <row r="155" spans="1:20" ht="13.5" customHeight="1" x14ac:dyDescent="0.15">
      <c r="A155" s="136" t="s">
        <v>82</v>
      </c>
      <c r="B155" s="136"/>
      <c r="C155" s="136"/>
      <c r="D155" s="136"/>
      <c r="E155" s="136"/>
      <c r="F155" s="136"/>
      <c r="G155" s="136"/>
      <c r="H155" s="136"/>
      <c r="I155" s="136"/>
      <c r="J155" s="136"/>
      <c r="K155" s="136"/>
      <c r="L155" s="136"/>
      <c r="M155" s="136"/>
      <c r="N155" s="136"/>
      <c r="O155" s="136"/>
      <c r="P155" s="136"/>
      <c r="Q155" s="136"/>
      <c r="R155" s="136"/>
      <c r="S155" s="136"/>
      <c r="T155" s="136"/>
    </row>
    <row r="156" spans="1:20" ht="13.5" customHeight="1" x14ac:dyDescent="0.15">
      <c r="A156" s="136"/>
      <c r="B156" s="136"/>
      <c r="C156" s="136"/>
      <c r="D156" s="136"/>
      <c r="E156" s="136"/>
      <c r="F156" s="136"/>
      <c r="G156" s="136"/>
      <c r="H156" s="136"/>
      <c r="I156" s="136"/>
      <c r="J156" s="136"/>
      <c r="K156" s="136"/>
      <c r="L156" s="136"/>
      <c r="M156" s="136"/>
      <c r="N156" s="136"/>
      <c r="O156" s="136"/>
      <c r="P156" s="136"/>
      <c r="Q156" s="136"/>
      <c r="R156" s="136"/>
      <c r="S156" s="136"/>
      <c r="T156" s="136"/>
    </row>
    <row r="157" spans="1:20" x14ac:dyDescent="0.15">
      <c r="A157" s="12"/>
    </row>
    <row r="178" spans="1:20" x14ac:dyDescent="0.15">
      <c r="A178" s="137" t="str">
        <f>属性分析!A1</f>
        <v>风格</v>
      </c>
      <c r="B178" s="137"/>
      <c r="C178" s="137"/>
      <c r="D178" s="137"/>
      <c r="E178" s="138" t="str">
        <f>属性分析!H1</f>
        <v>服装版型</v>
      </c>
      <c r="F178" s="138"/>
      <c r="G178" s="138"/>
      <c r="H178" s="138"/>
      <c r="I178" s="139" t="str">
        <f>属性分析!O1</f>
        <v>填充物</v>
      </c>
      <c r="J178" s="139"/>
      <c r="K178" s="139"/>
      <c r="L178" s="139"/>
      <c r="M178" s="140" t="str">
        <f>属性分析!V1</f>
        <v>衣长</v>
      </c>
      <c r="N178" s="140"/>
      <c r="O178" s="140"/>
      <c r="P178" s="140"/>
      <c r="Q178" s="141" t="str">
        <f>属性分析!AC1</f>
        <v>领子</v>
      </c>
      <c r="R178" s="141"/>
      <c r="S178" s="141"/>
      <c r="T178" s="141"/>
    </row>
    <row r="179" spans="1:20" x14ac:dyDescent="0.15">
      <c r="A179" s="137"/>
      <c r="B179" s="137"/>
      <c r="C179" s="137"/>
      <c r="D179" s="137"/>
      <c r="E179" s="138"/>
      <c r="F179" s="138"/>
      <c r="G179" s="138"/>
      <c r="H179" s="138"/>
      <c r="I179" s="139"/>
      <c r="J179" s="139"/>
      <c r="K179" s="139"/>
      <c r="L179" s="139"/>
      <c r="M179" s="140"/>
      <c r="N179" s="140"/>
      <c r="O179" s="140"/>
      <c r="P179" s="140"/>
      <c r="Q179" s="141"/>
      <c r="R179" s="141"/>
      <c r="S179" s="141"/>
      <c r="T179" s="141"/>
    </row>
    <row r="195" spans="1:20" ht="13.5" customHeight="1" x14ac:dyDescent="0.15">
      <c r="A195" s="136" t="s">
        <v>38</v>
      </c>
      <c r="B195" s="136"/>
      <c r="C195" s="136"/>
      <c r="D195" s="136"/>
      <c r="E195" s="136"/>
      <c r="F195" s="136"/>
      <c r="G195" s="136"/>
      <c r="H195" s="136"/>
      <c r="I195" s="136"/>
      <c r="J195" s="136"/>
      <c r="K195" s="136"/>
      <c r="L195" s="136"/>
      <c r="M195" s="136"/>
      <c r="N195" s="136"/>
      <c r="O195" s="136"/>
      <c r="P195" s="136"/>
      <c r="Q195" s="136"/>
      <c r="R195" s="136"/>
      <c r="S195" s="136"/>
      <c r="T195" s="136"/>
    </row>
    <row r="196" spans="1:20" ht="13.5" customHeight="1" x14ac:dyDescent="0.15">
      <c r="A196" s="136"/>
      <c r="B196" s="136"/>
      <c r="C196" s="136"/>
      <c r="D196" s="136"/>
      <c r="E196" s="136"/>
      <c r="F196" s="136"/>
      <c r="G196" s="136"/>
      <c r="H196" s="136"/>
      <c r="I196" s="136"/>
      <c r="J196" s="136"/>
      <c r="K196" s="136"/>
      <c r="L196" s="136"/>
      <c r="M196" s="136"/>
      <c r="N196" s="136"/>
      <c r="O196" s="136"/>
      <c r="P196" s="136"/>
      <c r="Q196" s="136"/>
      <c r="R196" s="136"/>
      <c r="S196" s="136"/>
      <c r="T196" s="136"/>
    </row>
  </sheetData>
  <mergeCells count="12">
    <mergeCell ref="A1:T2"/>
    <mergeCell ref="A195:T196"/>
    <mergeCell ref="A155:T156"/>
    <mergeCell ref="A119:T120"/>
    <mergeCell ref="A75:T76"/>
    <mergeCell ref="A45:T46"/>
    <mergeCell ref="A178:D179"/>
    <mergeCell ref="E178:H179"/>
    <mergeCell ref="I178:L179"/>
    <mergeCell ref="M178:P179"/>
    <mergeCell ref="Q178:T179"/>
    <mergeCell ref="A23:T24"/>
  </mergeCells>
  <phoneticPr fontId="1" type="noConversion"/>
  <pageMargins left="0.25" right="0.25" top="0.75" bottom="0.75" header="0.3" footer="0.3"/>
  <pageSetup paperSize="8" scale="21" orientation="landscape" horizontalDpi="24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000"/>
  </sheetPr>
  <dimension ref="A1:F19"/>
  <sheetViews>
    <sheetView showGridLines="0" workbookViewId="0">
      <pane ySplit="1" topLeftCell="A2" activePane="bottomLeft" state="frozen"/>
      <selection pane="bottomLeft" activeCell="E10" sqref="E10"/>
    </sheetView>
  </sheetViews>
  <sheetFormatPr defaultRowHeight="18.75" x14ac:dyDescent="0.15"/>
  <cols>
    <col min="1" max="1" width="11.875" style="1" customWidth="1"/>
    <col min="2" max="3" width="16.125" style="5" customWidth="1"/>
    <col min="4" max="4" width="19.125" style="5" customWidth="1"/>
    <col min="5" max="5" width="9.625" style="5" customWidth="1"/>
    <col min="6" max="6" width="9.625" customWidth="1"/>
  </cols>
  <sheetData>
    <row r="1" spans="1:6" s="3" customFormat="1" ht="19.5" thickBot="1" x14ac:dyDescent="0.2">
      <c r="A1" s="142" t="s">
        <v>10</v>
      </c>
      <c r="B1" s="142"/>
      <c r="C1" s="142"/>
      <c r="D1" s="142"/>
      <c r="E1" s="142"/>
      <c r="F1" s="142"/>
    </row>
    <row r="2" spans="1:6" x14ac:dyDescent="0.15">
      <c r="A2" s="2" t="s">
        <v>5</v>
      </c>
      <c r="B2" s="1" t="s">
        <v>156</v>
      </c>
      <c r="C2" s="1" t="s">
        <v>1</v>
      </c>
      <c r="D2" s="1" t="s">
        <v>106</v>
      </c>
      <c r="E2" s="95" t="s">
        <v>157</v>
      </c>
      <c r="F2" s="95" t="s">
        <v>158</v>
      </c>
    </row>
    <row r="3" spans="1:6" x14ac:dyDescent="0.15">
      <c r="A3" s="1" t="s">
        <v>104</v>
      </c>
      <c r="B3" s="34">
        <v>1745645</v>
      </c>
      <c r="C3" s="34">
        <v>4503226</v>
      </c>
      <c r="D3" s="34">
        <v>112125380.53000002</v>
      </c>
      <c r="E3" s="96">
        <f>D3/C3</f>
        <v>24.898901483070141</v>
      </c>
      <c r="F3" s="96">
        <f>D3/B3</f>
        <v>64.231490669637878</v>
      </c>
    </row>
    <row r="4" spans="1:6" x14ac:dyDescent="0.15">
      <c r="A4" s="1" t="s">
        <v>103</v>
      </c>
      <c r="B4" s="34">
        <v>553874</v>
      </c>
      <c r="C4" s="34">
        <v>1522989</v>
      </c>
      <c r="D4" s="34">
        <v>38177604.120000012</v>
      </c>
      <c r="E4" s="96">
        <f t="shared" ref="E4:E8" si="0">D4/C4</f>
        <v>25.067550796492956</v>
      </c>
      <c r="F4" s="96">
        <f t="shared" ref="F4:F8" si="1">D4/B4</f>
        <v>68.92831965392854</v>
      </c>
    </row>
    <row r="5" spans="1:6" x14ac:dyDescent="0.15">
      <c r="A5" s="1" t="s">
        <v>172</v>
      </c>
      <c r="B5" s="34">
        <v>229998</v>
      </c>
      <c r="C5" s="34">
        <v>463193</v>
      </c>
      <c r="D5" s="34">
        <v>10118673.050000001</v>
      </c>
      <c r="E5" s="96">
        <f t="shared" si="0"/>
        <v>21.84547920629198</v>
      </c>
      <c r="F5" s="96">
        <f t="shared" si="1"/>
        <v>43.99461321402795</v>
      </c>
    </row>
    <row r="6" spans="1:6" x14ac:dyDescent="0.15">
      <c r="A6" s="1" t="s">
        <v>146</v>
      </c>
      <c r="B6" s="34">
        <v>20902</v>
      </c>
      <c r="C6" s="34">
        <v>80044</v>
      </c>
      <c r="D6" s="34">
        <v>6646535.2299999995</v>
      </c>
      <c r="E6" s="96">
        <f t="shared" si="0"/>
        <v>83.036020563689959</v>
      </c>
      <c r="F6" s="96">
        <f t="shared" si="1"/>
        <v>317.9856104678978</v>
      </c>
    </row>
    <row r="7" spans="1:6" x14ac:dyDescent="0.15">
      <c r="A7" s="1" t="s">
        <v>6059</v>
      </c>
      <c r="B7" s="34">
        <v>585</v>
      </c>
      <c r="C7" s="34">
        <v>4075</v>
      </c>
      <c r="D7" s="34">
        <v>100564</v>
      </c>
      <c r="E7" s="96">
        <f t="shared" si="0"/>
        <v>24.678282208588957</v>
      </c>
      <c r="F7" s="96">
        <f t="shared" si="1"/>
        <v>171.9042735042735</v>
      </c>
    </row>
    <row r="8" spans="1:6" x14ac:dyDescent="0.15">
      <c r="A8" s="1" t="s">
        <v>107</v>
      </c>
      <c r="B8" s="34">
        <v>2551004</v>
      </c>
      <c r="C8" s="34">
        <v>6573527</v>
      </c>
      <c r="D8" s="34">
        <v>167168756.93000004</v>
      </c>
      <c r="E8" s="96">
        <f t="shared" si="0"/>
        <v>25.430603225635192</v>
      </c>
      <c r="F8" s="96">
        <f t="shared" si="1"/>
        <v>65.530574209213327</v>
      </c>
    </row>
    <row r="9" spans="1:6" x14ac:dyDescent="0.15">
      <c r="A9"/>
      <c r="B9"/>
      <c r="C9"/>
    </row>
    <row r="10" spans="1:6" x14ac:dyDescent="0.15">
      <c r="A10"/>
      <c r="B10"/>
      <c r="C10"/>
    </row>
    <row r="11" spans="1:6" x14ac:dyDescent="0.15">
      <c r="A11"/>
      <c r="B11"/>
      <c r="C11"/>
    </row>
    <row r="12" spans="1:6" x14ac:dyDescent="0.15">
      <c r="A12"/>
      <c r="B12"/>
      <c r="C12"/>
    </row>
    <row r="13" spans="1:6" x14ac:dyDescent="0.15">
      <c r="A13"/>
      <c r="B13"/>
      <c r="C13"/>
    </row>
    <row r="14" spans="1:6" x14ac:dyDescent="0.15">
      <c r="A14"/>
      <c r="B14"/>
      <c r="C14"/>
    </row>
    <row r="15" spans="1:6" x14ac:dyDescent="0.15">
      <c r="A15"/>
      <c r="B15"/>
      <c r="C15"/>
    </row>
    <row r="16" spans="1:6" x14ac:dyDescent="0.15">
      <c r="A16"/>
      <c r="B16"/>
      <c r="C16"/>
    </row>
    <row r="17" spans="1:3" x14ac:dyDescent="0.15">
      <c r="A17"/>
      <c r="B17"/>
      <c r="C17"/>
    </row>
    <row r="18" spans="1:3" x14ac:dyDescent="0.15">
      <c r="A18"/>
      <c r="B18"/>
      <c r="C18"/>
    </row>
    <row r="19" spans="1:3" x14ac:dyDescent="0.15">
      <c r="A19"/>
      <c r="B19"/>
      <c r="C19"/>
    </row>
  </sheetData>
  <mergeCells count="1">
    <mergeCell ref="A1:F1"/>
  </mergeCells>
  <phoneticPr fontId="1" type="noConversion"/>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00"/>
  </sheetPr>
  <dimension ref="A1:F250"/>
  <sheetViews>
    <sheetView showGridLines="0" workbookViewId="0">
      <pane ySplit="1" topLeftCell="A2" activePane="bottomLeft" state="frozen"/>
      <selection pane="bottomLeft" activeCell="G1" sqref="G1"/>
    </sheetView>
  </sheetViews>
  <sheetFormatPr defaultRowHeight="18.75" x14ac:dyDescent="0.15"/>
  <cols>
    <col min="1" max="1" width="9.25" style="1" customWidth="1"/>
    <col min="2" max="2" width="11.875" style="5" customWidth="1"/>
    <col min="3" max="3" width="14.625" style="5" customWidth="1"/>
    <col min="4" max="4" width="16.125" style="5" customWidth="1"/>
    <col min="5" max="5" width="9.625" style="8" customWidth="1"/>
    <col min="6" max="6" width="9.625" style="8" bestFit="1" customWidth="1"/>
  </cols>
  <sheetData>
    <row r="1" spans="1:6" s="3" customFormat="1" ht="19.5" thickBot="1" x14ac:dyDescent="0.2">
      <c r="A1" s="142" t="s">
        <v>8</v>
      </c>
      <c r="B1" s="142"/>
      <c r="C1" s="142"/>
      <c r="D1" s="142"/>
      <c r="E1" s="142"/>
      <c r="F1" s="142"/>
    </row>
    <row r="2" spans="1:6" x14ac:dyDescent="0.15">
      <c r="A2" s="2" t="s">
        <v>45</v>
      </c>
      <c r="B2" s="1" t="s">
        <v>156</v>
      </c>
      <c r="C2" s="1" t="s">
        <v>1</v>
      </c>
      <c r="D2" s="1" t="s">
        <v>106</v>
      </c>
      <c r="E2" s="97" t="s">
        <v>157</v>
      </c>
      <c r="F2" s="97" t="s">
        <v>158</v>
      </c>
    </row>
    <row r="3" spans="1:6" x14ac:dyDescent="0.15">
      <c r="A3" s="1" t="s">
        <v>87</v>
      </c>
      <c r="B3" s="34">
        <v>920730</v>
      </c>
      <c r="C3" s="34">
        <v>2005952</v>
      </c>
      <c r="D3" s="34">
        <v>55678189.399999999</v>
      </c>
      <c r="E3" s="96">
        <f>D3/C3</f>
        <v>27.756491381648214</v>
      </c>
      <c r="F3" s="96">
        <f>D3/B3</f>
        <v>60.471788037752653</v>
      </c>
    </row>
    <row r="4" spans="1:6" x14ac:dyDescent="0.15">
      <c r="A4" s="1" t="s">
        <v>85</v>
      </c>
      <c r="B4" s="34">
        <v>344721</v>
      </c>
      <c r="C4" s="34">
        <v>871137</v>
      </c>
      <c r="D4" s="34">
        <v>18598669.579999998</v>
      </c>
      <c r="E4" s="96">
        <f t="shared" ref="E4:E7" si="0">D4/C4</f>
        <v>21.349879043135576</v>
      </c>
      <c r="F4" s="96">
        <f t="shared" ref="F4:F7" si="1">D4/B4</f>
        <v>53.95281859822871</v>
      </c>
    </row>
    <row r="5" spans="1:6" x14ac:dyDescent="0.15">
      <c r="A5" s="1" t="s">
        <v>88</v>
      </c>
      <c r="B5" s="34">
        <v>197066</v>
      </c>
      <c r="C5" s="34">
        <v>602657</v>
      </c>
      <c r="D5" s="34">
        <v>18208449.149999999</v>
      </c>
      <c r="E5" s="96">
        <f t="shared" si="0"/>
        <v>30.21361927265426</v>
      </c>
      <c r="F5" s="96">
        <f t="shared" si="1"/>
        <v>92.397720306902244</v>
      </c>
    </row>
    <row r="6" spans="1:6" x14ac:dyDescent="0.15">
      <c r="A6" s="1" t="s">
        <v>93</v>
      </c>
      <c r="B6" s="34">
        <v>218168</v>
      </c>
      <c r="C6" s="34">
        <v>602478</v>
      </c>
      <c r="D6" s="34">
        <v>16450818.610000011</v>
      </c>
      <c r="E6" s="96">
        <f t="shared" ref="E6:E33" si="2">D6/C6</f>
        <v>27.305260291662119</v>
      </c>
      <c r="F6" s="96">
        <f t="shared" ref="F6:F33" si="3">D6/B6</f>
        <v>75.404360905357393</v>
      </c>
    </row>
    <row r="7" spans="1:6" x14ac:dyDescent="0.15">
      <c r="A7" s="1" t="s">
        <v>90</v>
      </c>
      <c r="B7" s="34">
        <v>128762</v>
      </c>
      <c r="C7" s="34">
        <v>422179</v>
      </c>
      <c r="D7" s="34">
        <v>14748932.190000001</v>
      </c>
      <c r="E7" s="96">
        <f t="shared" si="2"/>
        <v>34.935257769808544</v>
      </c>
      <c r="F7" s="96">
        <f t="shared" si="3"/>
        <v>114.54413716779797</v>
      </c>
    </row>
    <row r="8" spans="1:6" x14ac:dyDescent="0.15">
      <c r="A8" s="1" t="s">
        <v>86</v>
      </c>
      <c r="B8" s="34">
        <v>213007</v>
      </c>
      <c r="C8" s="34">
        <v>497389</v>
      </c>
      <c r="D8" s="34">
        <v>11830277.439999992</v>
      </c>
      <c r="E8" s="96">
        <f t="shared" si="2"/>
        <v>23.784758890928412</v>
      </c>
      <c r="F8" s="96">
        <f t="shared" si="3"/>
        <v>55.539383400545482</v>
      </c>
    </row>
    <row r="9" spans="1:6" x14ac:dyDescent="0.15">
      <c r="A9" s="1" t="s">
        <v>98</v>
      </c>
      <c r="B9" s="34">
        <v>87174</v>
      </c>
      <c r="C9" s="34">
        <v>274416</v>
      </c>
      <c r="D9" s="34">
        <v>4837993.589999998</v>
      </c>
      <c r="E9" s="96">
        <f t="shared" si="2"/>
        <v>17.630143978485211</v>
      </c>
      <c r="F9" s="96">
        <f t="shared" si="3"/>
        <v>55.498125473191521</v>
      </c>
    </row>
    <row r="10" spans="1:6" x14ac:dyDescent="0.15">
      <c r="A10" s="1" t="s">
        <v>89</v>
      </c>
      <c r="B10" s="34">
        <v>65281</v>
      </c>
      <c r="C10" s="34">
        <v>158641</v>
      </c>
      <c r="D10" s="34">
        <v>4583276.2799999993</v>
      </c>
      <c r="E10" s="96">
        <f t="shared" si="2"/>
        <v>28.890868564872886</v>
      </c>
      <c r="F10" s="96">
        <f t="shared" si="3"/>
        <v>70.208426341508243</v>
      </c>
    </row>
    <row r="11" spans="1:6" x14ac:dyDescent="0.15">
      <c r="A11" s="1" t="s">
        <v>97</v>
      </c>
      <c r="B11" s="34">
        <v>116158</v>
      </c>
      <c r="C11" s="34">
        <v>346820</v>
      </c>
      <c r="D11" s="34">
        <v>4428527.28</v>
      </c>
      <c r="E11" s="96">
        <f t="shared" si="2"/>
        <v>12.768950118216944</v>
      </c>
      <c r="F11" s="96">
        <f t="shared" si="3"/>
        <v>38.125030389641694</v>
      </c>
    </row>
    <row r="12" spans="1:6" x14ac:dyDescent="0.15">
      <c r="A12" s="1" t="s">
        <v>176</v>
      </c>
      <c r="B12" s="34">
        <v>53019</v>
      </c>
      <c r="C12" s="34">
        <v>165077</v>
      </c>
      <c r="D12" s="34">
        <v>4188760.2</v>
      </c>
      <c r="E12" s="96">
        <f t="shared" si="2"/>
        <v>25.374583982020514</v>
      </c>
      <c r="F12" s="96">
        <f t="shared" si="3"/>
        <v>79.004888813444239</v>
      </c>
    </row>
    <row r="13" spans="1:6" x14ac:dyDescent="0.15">
      <c r="A13" s="1" t="s">
        <v>92</v>
      </c>
      <c r="B13" s="34">
        <v>53986</v>
      </c>
      <c r="C13" s="34">
        <v>120016</v>
      </c>
      <c r="D13" s="34">
        <v>2967828.6399999992</v>
      </c>
      <c r="E13" s="96">
        <f t="shared" si="2"/>
        <v>24.728608185575251</v>
      </c>
      <c r="F13" s="96">
        <f t="shared" si="3"/>
        <v>54.974042159078266</v>
      </c>
    </row>
    <row r="14" spans="1:6" x14ac:dyDescent="0.15">
      <c r="A14" s="1" t="s">
        <v>94</v>
      </c>
      <c r="B14" s="34">
        <v>30520</v>
      </c>
      <c r="C14" s="34">
        <v>113564</v>
      </c>
      <c r="D14" s="34">
        <v>2715590.3199999989</v>
      </c>
      <c r="E14" s="96">
        <f t="shared" si="2"/>
        <v>23.912422246486553</v>
      </c>
      <c r="F14" s="96">
        <f t="shared" si="3"/>
        <v>88.977402359108751</v>
      </c>
    </row>
    <row r="15" spans="1:6" x14ac:dyDescent="0.15">
      <c r="A15" s="1" t="s">
        <v>95</v>
      </c>
      <c r="B15" s="34">
        <v>25104</v>
      </c>
      <c r="C15" s="34">
        <v>68967</v>
      </c>
      <c r="D15" s="34">
        <v>1803311.47</v>
      </c>
      <c r="E15" s="96">
        <f t="shared" si="2"/>
        <v>26.147454144735889</v>
      </c>
      <c r="F15" s="96">
        <f t="shared" si="3"/>
        <v>71.833630895474826</v>
      </c>
    </row>
    <row r="16" spans="1:6" x14ac:dyDescent="0.15">
      <c r="A16" s="1" t="s">
        <v>174</v>
      </c>
      <c r="B16" s="34">
        <v>21134</v>
      </c>
      <c r="C16" s="34">
        <v>52785</v>
      </c>
      <c r="D16" s="34">
        <v>1134240.03</v>
      </c>
      <c r="E16" s="96">
        <f t="shared" si="2"/>
        <v>21.487923273657291</v>
      </c>
      <c r="F16" s="96">
        <f t="shared" si="3"/>
        <v>53.668970852654489</v>
      </c>
    </row>
    <row r="17" spans="1:6" x14ac:dyDescent="0.15">
      <c r="A17" s="1" t="s">
        <v>102</v>
      </c>
      <c r="B17" s="34">
        <v>9519</v>
      </c>
      <c r="C17" s="34">
        <v>48596</v>
      </c>
      <c r="D17" s="34">
        <v>788265.88</v>
      </c>
      <c r="E17" s="96">
        <f t="shared" si="2"/>
        <v>16.22079759651</v>
      </c>
      <c r="F17" s="96">
        <f t="shared" si="3"/>
        <v>82.809736316840002</v>
      </c>
    </row>
    <row r="18" spans="1:6" x14ac:dyDescent="0.15">
      <c r="A18" s="1" t="s">
        <v>96</v>
      </c>
      <c r="B18" s="34">
        <v>20944</v>
      </c>
      <c r="C18" s="34">
        <v>55734</v>
      </c>
      <c r="D18" s="34">
        <v>767272.81999999983</v>
      </c>
      <c r="E18" s="96">
        <f t="shared" si="2"/>
        <v>13.766692144830801</v>
      </c>
      <c r="F18" s="96">
        <f t="shared" si="3"/>
        <v>36.634492933537047</v>
      </c>
    </row>
    <row r="19" spans="1:6" x14ac:dyDescent="0.15">
      <c r="A19" s="1" t="s">
        <v>105</v>
      </c>
      <c r="B19" s="34">
        <v>10235</v>
      </c>
      <c r="C19" s="34">
        <v>39972</v>
      </c>
      <c r="D19" s="34">
        <v>640480.59</v>
      </c>
      <c r="E19" s="96">
        <f t="shared" si="2"/>
        <v>16.023231011708194</v>
      </c>
      <c r="F19" s="96">
        <f t="shared" si="3"/>
        <v>62.577488031265261</v>
      </c>
    </row>
    <row r="20" spans="1:6" x14ac:dyDescent="0.15">
      <c r="A20" s="1" t="s">
        <v>99</v>
      </c>
      <c r="B20" s="34">
        <v>8111</v>
      </c>
      <c r="C20" s="34">
        <v>33811</v>
      </c>
      <c r="D20" s="34">
        <v>553226.80000000005</v>
      </c>
      <c r="E20" s="96">
        <f t="shared" si="2"/>
        <v>16.362331785513593</v>
      </c>
      <c r="F20" s="96">
        <f t="shared" si="3"/>
        <v>68.206978177783256</v>
      </c>
    </row>
    <row r="21" spans="1:6" x14ac:dyDescent="0.15">
      <c r="A21" s="1" t="s">
        <v>101</v>
      </c>
      <c r="B21" s="34">
        <v>6872</v>
      </c>
      <c r="C21" s="34">
        <v>21637</v>
      </c>
      <c r="D21" s="34">
        <v>421781.60000000003</v>
      </c>
      <c r="E21" s="96">
        <f t="shared" si="2"/>
        <v>19.493534223783335</v>
      </c>
      <c r="F21" s="96">
        <f t="shared" si="3"/>
        <v>61.376833527357398</v>
      </c>
    </row>
    <row r="22" spans="1:6" x14ac:dyDescent="0.15">
      <c r="A22" s="1" t="s">
        <v>91</v>
      </c>
      <c r="B22" s="34">
        <v>7523</v>
      </c>
      <c r="C22" s="34">
        <v>19369</v>
      </c>
      <c r="D22" s="34">
        <v>399040.00000000006</v>
      </c>
      <c r="E22" s="96">
        <f t="shared" si="2"/>
        <v>20.601992875212972</v>
      </c>
      <c r="F22" s="96">
        <f t="shared" si="3"/>
        <v>53.042669147946306</v>
      </c>
    </row>
    <row r="23" spans="1:6" x14ac:dyDescent="0.15">
      <c r="A23" s="1" t="s">
        <v>6060</v>
      </c>
      <c r="B23" s="34">
        <v>1834</v>
      </c>
      <c r="C23" s="34">
        <v>5725</v>
      </c>
      <c r="D23" s="34">
        <v>334186.3</v>
      </c>
      <c r="E23" s="96">
        <f t="shared" si="2"/>
        <v>58.373152838427949</v>
      </c>
      <c r="F23" s="96">
        <f t="shared" si="3"/>
        <v>182.21717557251907</v>
      </c>
    </row>
    <row r="24" spans="1:6" x14ac:dyDescent="0.15">
      <c r="A24" s="1" t="s">
        <v>177</v>
      </c>
      <c r="B24" s="34">
        <v>3709</v>
      </c>
      <c r="C24" s="34">
        <v>13825</v>
      </c>
      <c r="D24" s="34">
        <v>327353.53999999998</v>
      </c>
      <c r="E24" s="96">
        <f t="shared" si="2"/>
        <v>23.678375406871609</v>
      </c>
      <c r="F24" s="96">
        <f t="shared" si="3"/>
        <v>88.259245079536257</v>
      </c>
    </row>
    <row r="25" spans="1:6" x14ac:dyDescent="0.15">
      <c r="A25" s="1" t="s">
        <v>175</v>
      </c>
      <c r="B25" s="34">
        <v>1001</v>
      </c>
      <c r="C25" s="34">
        <v>5469</v>
      </c>
      <c r="D25" s="34">
        <v>275578.2</v>
      </c>
      <c r="E25" s="96">
        <f t="shared" si="2"/>
        <v>50.3891387822271</v>
      </c>
      <c r="F25" s="96">
        <f t="shared" si="3"/>
        <v>275.30289710289713</v>
      </c>
    </row>
    <row r="26" spans="1:6" x14ac:dyDescent="0.15">
      <c r="A26" s="1" t="s">
        <v>179</v>
      </c>
      <c r="B26" s="34">
        <v>3681</v>
      </c>
      <c r="C26" s="34">
        <v>17238</v>
      </c>
      <c r="D26" s="34">
        <v>176900.42</v>
      </c>
      <c r="E26" s="96">
        <f t="shared" si="2"/>
        <v>10.262235758208609</v>
      </c>
      <c r="F26" s="96">
        <f t="shared" si="3"/>
        <v>48.057707144797611</v>
      </c>
    </row>
    <row r="27" spans="1:6" x14ac:dyDescent="0.15">
      <c r="A27" s="1" t="s">
        <v>178</v>
      </c>
      <c r="B27" s="34">
        <v>673</v>
      </c>
      <c r="C27" s="34">
        <v>4621</v>
      </c>
      <c r="D27" s="34">
        <v>105852.6</v>
      </c>
      <c r="E27" s="96">
        <f t="shared" si="2"/>
        <v>22.9068599870158</v>
      </c>
      <c r="F27" s="96">
        <f t="shared" si="3"/>
        <v>157.28469539375931</v>
      </c>
    </row>
    <row r="28" spans="1:6" x14ac:dyDescent="0.15">
      <c r="A28" s="1" t="s">
        <v>100</v>
      </c>
      <c r="B28" s="34">
        <v>1119</v>
      </c>
      <c r="C28" s="34">
        <v>2366</v>
      </c>
      <c r="D28" s="34">
        <v>77996.600000000006</v>
      </c>
      <c r="E28" s="96">
        <f t="shared" si="2"/>
        <v>32.965595942519023</v>
      </c>
      <c r="F28" s="96">
        <f t="shared" si="3"/>
        <v>69.702055406613056</v>
      </c>
    </row>
    <row r="29" spans="1:6" x14ac:dyDescent="0.15">
      <c r="A29" s="1" t="s">
        <v>6061</v>
      </c>
      <c r="B29" s="34">
        <v>248</v>
      </c>
      <c r="C29" s="34">
        <v>558</v>
      </c>
      <c r="D29" s="34">
        <v>51597.5</v>
      </c>
      <c r="E29" s="96">
        <f t="shared" si="2"/>
        <v>92.468637992831546</v>
      </c>
      <c r="F29" s="96">
        <f t="shared" si="3"/>
        <v>208.05443548387098</v>
      </c>
    </row>
    <row r="30" spans="1:6" x14ac:dyDescent="0.15">
      <c r="A30" s="1" t="s">
        <v>180</v>
      </c>
      <c r="B30" s="34">
        <v>294</v>
      </c>
      <c r="C30" s="34">
        <v>1365</v>
      </c>
      <c r="D30" s="34">
        <v>40987.599999999999</v>
      </c>
      <c r="E30" s="96">
        <f t="shared" si="2"/>
        <v>30.027545787545787</v>
      </c>
      <c r="F30" s="96">
        <f t="shared" si="3"/>
        <v>139.41360544217687</v>
      </c>
    </row>
    <row r="31" spans="1:6" x14ac:dyDescent="0.15">
      <c r="A31" s="1" t="s">
        <v>6062</v>
      </c>
      <c r="B31" s="34">
        <v>155</v>
      </c>
      <c r="C31" s="34">
        <v>411</v>
      </c>
      <c r="D31" s="34">
        <v>23819.4</v>
      </c>
      <c r="E31" s="96">
        <f t="shared" si="2"/>
        <v>57.954744525547447</v>
      </c>
      <c r="F31" s="96">
        <f t="shared" si="3"/>
        <v>153.67354838709679</v>
      </c>
    </row>
    <row r="32" spans="1:6" x14ac:dyDescent="0.15">
      <c r="A32" s="1" t="s">
        <v>181</v>
      </c>
      <c r="B32" s="34">
        <v>225</v>
      </c>
      <c r="C32" s="34">
        <v>668</v>
      </c>
      <c r="D32" s="34">
        <v>9048.9</v>
      </c>
      <c r="E32" s="96">
        <f t="shared" si="2"/>
        <v>13.54625748502994</v>
      </c>
      <c r="F32" s="96">
        <f t="shared" si="3"/>
        <v>40.217333333333329</v>
      </c>
    </row>
    <row r="33" spans="1:6" x14ac:dyDescent="0.15">
      <c r="A33" s="1" t="s">
        <v>149</v>
      </c>
      <c r="B33" s="34">
        <v>31</v>
      </c>
      <c r="C33" s="34">
        <v>84</v>
      </c>
      <c r="D33" s="34">
        <v>504</v>
      </c>
      <c r="E33" s="96">
        <f t="shared" si="2"/>
        <v>6</v>
      </c>
      <c r="F33" s="96">
        <f t="shared" si="3"/>
        <v>16.258064516129032</v>
      </c>
    </row>
    <row r="34" spans="1:6" ht="13.5" x14ac:dyDescent="0.15">
      <c r="A34"/>
      <c r="B34"/>
      <c r="C34"/>
      <c r="D34"/>
    </row>
    <row r="35" spans="1:6" ht="13.5" x14ac:dyDescent="0.15">
      <c r="A35"/>
      <c r="B35"/>
      <c r="C35"/>
      <c r="D35"/>
    </row>
    <row r="36" spans="1:6" ht="13.5" x14ac:dyDescent="0.15">
      <c r="A36"/>
      <c r="B36"/>
      <c r="C36"/>
      <c r="D36"/>
    </row>
    <row r="37" spans="1:6" ht="13.5" x14ac:dyDescent="0.15">
      <c r="A37"/>
      <c r="B37"/>
      <c r="C37"/>
      <c r="D37"/>
    </row>
    <row r="38" spans="1:6" ht="13.5" x14ac:dyDescent="0.15">
      <c r="A38"/>
      <c r="B38"/>
      <c r="C38"/>
      <c r="D38"/>
    </row>
    <row r="39" spans="1:6" ht="13.5" x14ac:dyDescent="0.15">
      <c r="A39"/>
      <c r="B39"/>
      <c r="C39"/>
      <c r="D39"/>
    </row>
    <row r="40" spans="1:6" ht="13.5" x14ac:dyDescent="0.15">
      <c r="A40"/>
      <c r="B40"/>
      <c r="C40"/>
      <c r="D40"/>
    </row>
    <row r="41" spans="1:6" ht="13.5" x14ac:dyDescent="0.15">
      <c r="A41"/>
      <c r="B41"/>
      <c r="C41"/>
      <c r="D41"/>
    </row>
    <row r="42" spans="1:6" ht="13.5" x14ac:dyDescent="0.15">
      <c r="A42"/>
      <c r="B42"/>
      <c r="C42"/>
      <c r="D42"/>
    </row>
    <row r="43" spans="1:6" ht="13.5" x14ac:dyDescent="0.15">
      <c r="A43"/>
      <c r="B43"/>
      <c r="C43"/>
      <c r="D43"/>
    </row>
    <row r="44" spans="1:6" ht="13.5" x14ac:dyDescent="0.15">
      <c r="A44"/>
      <c r="B44"/>
      <c r="C44"/>
      <c r="D44"/>
    </row>
    <row r="45" spans="1:6" ht="13.5" x14ac:dyDescent="0.15">
      <c r="A45"/>
      <c r="B45"/>
      <c r="C45"/>
      <c r="D45"/>
    </row>
    <row r="46" spans="1:6" ht="13.5" x14ac:dyDescent="0.15">
      <c r="A46"/>
      <c r="B46"/>
      <c r="C46"/>
      <c r="D46"/>
    </row>
    <row r="47" spans="1:6" ht="13.5" x14ac:dyDescent="0.15">
      <c r="A47"/>
      <c r="B47"/>
      <c r="C47"/>
      <c r="D47"/>
    </row>
    <row r="48" spans="1:6" ht="13.5" x14ac:dyDescent="0.15">
      <c r="A48"/>
      <c r="B48"/>
      <c r="C48"/>
      <c r="D48"/>
    </row>
    <row r="49" spans="1:4" ht="13.5" x14ac:dyDescent="0.15">
      <c r="A49"/>
      <c r="B49"/>
      <c r="C49"/>
      <c r="D49"/>
    </row>
    <row r="50" spans="1:4" ht="13.5" x14ac:dyDescent="0.15">
      <c r="A50"/>
      <c r="B50"/>
      <c r="C50"/>
      <c r="D50"/>
    </row>
    <row r="51" spans="1:4" ht="13.5" x14ac:dyDescent="0.15">
      <c r="A51"/>
      <c r="B51"/>
      <c r="C51"/>
      <c r="D51"/>
    </row>
    <row r="52" spans="1:4" ht="13.5" x14ac:dyDescent="0.15">
      <c r="A52"/>
      <c r="B52"/>
      <c r="C52"/>
      <c r="D52"/>
    </row>
    <row r="53" spans="1:4" ht="13.5" x14ac:dyDescent="0.15">
      <c r="A53"/>
      <c r="B53"/>
      <c r="C53"/>
      <c r="D53"/>
    </row>
    <row r="54" spans="1:4" ht="13.5" x14ac:dyDescent="0.15">
      <c r="A54"/>
      <c r="B54"/>
      <c r="C54"/>
      <c r="D54"/>
    </row>
    <row r="55" spans="1:4" ht="13.5" x14ac:dyDescent="0.15">
      <c r="A55"/>
      <c r="B55"/>
      <c r="C55"/>
      <c r="D55"/>
    </row>
    <row r="56" spans="1:4" ht="13.5" x14ac:dyDescent="0.15">
      <c r="A56"/>
      <c r="B56"/>
      <c r="C56"/>
      <c r="D56"/>
    </row>
    <row r="57" spans="1:4" ht="13.5" x14ac:dyDescent="0.15">
      <c r="A57"/>
      <c r="B57"/>
      <c r="C57"/>
      <c r="D57"/>
    </row>
    <row r="58" spans="1:4" ht="13.5" x14ac:dyDescent="0.15">
      <c r="A58"/>
      <c r="B58"/>
      <c r="C58"/>
      <c r="D58"/>
    </row>
    <row r="59" spans="1:4" ht="13.5" x14ac:dyDescent="0.15">
      <c r="A59"/>
      <c r="B59"/>
      <c r="C59"/>
      <c r="D59"/>
    </row>
    <row r="60" spans="1:4" ht="13.5" x14ac:dyDescent="0.15">
      <c r="A60"/>
      <c r="B60"/>
      <c r="C60"/>
      <c r="D60"/>
    </row>
    <row r="61" spans="1:4" ht="13.5" x14ac:dyDescent="0.15">
      <c r="A61"/>
      <c r="B61"/>
      <c r="C61"/>
      <c r="D61"/>
    </row>
    <row r="62" spans="1:4" ht="13.5" x14ac:dyDescent="0.15">
      <c r="A62"/>
      <c r="B62"/>
      <c r="C62"/>
      <c r="D62"/>
    </row>
    <row r="63" spans="1:4" ht="13.5" x14ac:dyDescent="0.15">
      <c r="A63"/>
      <c r="B63"/>
      <c r="C63"/>
      <c r="D63"/>
    </row>
    <row r="64" spans="1:4" ht="13.5" x14ac:dyDescent="0.15">
      <c r="A64"/>
      <c r="B64"/>
      <c r="C64"/>
      <c r="D64"/>
    </row>
    <row r="65" spans="1:4" ht="13.5" x14ac:dyDescent="0.15">
      <c r="A65"/>
      <c r="B65"/>
      <c r="C65"/>
      <c r="D65"/>
    </row>
    <row r="66" spans="1:4" ht="13.5" x14ac:dyDescent="0.15">
      <c r="A66"/>
      <c r="B66"/>
      <c r="C66"/>
      <c r="D66"/>
    </row>
    <row r="67" spans="1:4" ht="13.5" x14ac:dyDescent="0.15">
      <c r="A67"/>
      <c r="B67"/>
      <c r="C67"/>
      <c r="D67"/>
    </row>
    <row r="68" spans="1:4" ht="13.5" x14ac:dyDescent="0.15">
      <c r="A68"/>
      <c r="B68"/>
      <c r="C68"/>
      <c r="D68"/>
    </row>
    <row r="69" spans="1:4" ht="13.5" x14ac:dyDescent="0.15">
      <c r="A69"/>
      <c r="B69"/>
      <c r="C69"/>
      <c r="D69"/>
    </row>
    <row r="70" spans="1:4" ht="13.5" x14ac:dyDescent="0.15">
      <c r="A70"/>
      <c r="B70"/>
      <c r="C70"/>
      <c r="D70"/>
    </row>
    <row r="71" spans="1:4" ht="13.5" x14ac:dyDescent="0.15">
      <c r="A71"/>
      <c r="B71"/>
      <c r="C71"/>
      <c r="D71"/>
    </row>
    <row r="72" spans="1:4" ht="13.5" x14ac:dyDescent="0.15">
      <c r="A72"/>
      <c r="B72"/>
      <c r="C72"/>
      <c r="D72"/>
    </row>
    <row r="73" spans="1:4" ht="13.5" x14ac:dyDescent="0.15">
      <c r="A73"/>
      <c r="B73"/>
      <c r="C73"/>
      <c r="D73"/>
    </row>
    <row r="74" spans="1:4" ht="13.5" x14ac:dyDescent="0.15">
      <c r="A74"/>
      <c r="B74"/>
      <c r="C74"/>
      <c r="D74"/>
    </row>
    <row r="75" spans="1:4" ht="13.5" x14ac:dyDescent="0.15">
      <c r="A75"/>
      <c r="B75"/>
      <c r="C75"/>
      <c r="D75"/>
    </row>
    <row r="76" spans="1:4" ht="13.5" x14ac:dyDescent="0.15">
      <c r="A76"/>
      <c r="B76"/>
      <c r="C76"/>
      <c r="D76"/>
    </row>
    <row r="77" spans="1:4" ht="13.5" x14ac:dyDescent="0.15">
      <c r="A77"/>
      <c r="B77"/>
      <c r="C77"/>
      <c r="D77"/>
    </row>
    <row r="78" spans="1:4" ht="13.5" x14ac:dyDescent="0.15">
      <c r="A78"/>
      <c r="B78"/>
      <c r="C78"/>
      <c r="D78"/>
    </row>
    <row r="79" spans="1:4" ht="13.5" x14ac:dyDescent="0.15">
      <c r="A79"/>
      <c r="B79"/>
      <c r="C79"/>
      <c r="D79"/>
    </row>
    <row r="80" spans="1:4" ht="13.5" x14ac:dyDescent="0.15">
      <c r="A80"/>
      <c r="B80"/>
      <c r="C80"/>
      <c r="D80"/>
    </row>
    <row r="81" spans="1:4" ht="13.5" x14ac:dyDescent="0.15">
      <c r="A81"/>
      <c r="B81"/>
      <c r="C81"/>
      <c r="D81"/>
    </row>
    <row r="82" spans="1:4" ht="13.5" x14ac:dyDescent="0.15">
      <c r="A82"/>
      <c r="B82"/>
      <c r="C82"/>
      <c r="D82"/>
    </row>
    <row r="83" spans="1:4" ht="13.5" x14ac:dyDescent="0.15">
      <c r="A83"/>
      <c r="B83"/>
      <c r="C83"/>
      <c r="D83"/>
    </row>
    <row r="84" spans="1:4" ht="13.5" x14ac:dyDescent="0.15">
      <c r="A84"/>
      <c r="B84"/>
      <c r="C84"/>
      <c r="D84"/>
    </row>
    <row r="85" spans="1:4" ht="13.5" x14ac:dyDescent="0.15">
      <c r="A85"/>
      <c r="B85"/>
      <c r="C85"/>
      <c r="D85"/>
    </row>
    <row r="86" spans="1:4" ht="13.5" x14ac:dyDescent="0.15">
      <c r="A86"/>
      <c r="B86"/>
      <c r="C86"/>
      <c r="D86"/>
    </row>
    <row r="87" spans="1:4" ht="13.5" x14ac:dyDescent="0.15">
      <c r="A87"/>
      <c r="B87"/>
      <c r="C87"/>
      <c r="D87"/>
    </row>
    <row r="88" spans="1:4" ht="13.5" x14ac:dyDescent="0.15">
      <c r="A88"/>
      <c r="B88"/>
      <c r="C88"/>
      <c r="D88"/>
    </row>
    <row r="89" spans="1:4" ht="13.5" x14ac:dyDescent="0.15">
      <c r="A89"/>
      <c r="B89"/>
      <c r="C89"/>
      <c r="D89"/>
    </row>
    <row r="90" spans="1:4" ht="13.5" x14ac:dyDescent="0.15">
      <c r="A90"/>
      <c r="B90"/>
      <c r="C90"/>
      <c r="D90"/>
    </row>
    <row r="91" spans="1:4" ht="13.5" x14ac:dyDescent="0.15">
      <c r="A91"/>
      <c r="B91"/>
      <c r="C91"/>
      <c r="D91"/>
    </row>
    <row r="92" spans="1:4" ht="13.5" x14ac:dyDescent="0.15">
      <c r="A92"/>
      <c r="B92"/>
      <c r="C92"/>
      <c r="D92"/>
    </row>
    <row r="93" spans="1:4" ht="13.5" x14ac:dyDescent="0.15">
      <c r="A93"/>
      <c r="B93"/>
      <c r="C93"/>
      <c r="D93"/>
    </row>
    <row r="94" spans="1:4" ht="13.5" x14ac:dyDescent="0.15">
      <c r="A94"/>
      <c r="B94"/>
      <c r="C94"/>
      <c r="D94"/>
    </row>
    <row r="95" spans="1:4" ht="13.5" x14ac:dyDescent="0.15">
      <c r="A95"/>
      <c r="B95"/>
      <c r="C95"/>
      <c r="D95"/>
    </row>
    <row r="96" spans="1:4" ht="13.5" x14ac:dyDescent="0.15">
      <c r="A96"/>
      <c r="B96"/>
      <c r="C96"/>
      <c r="D96"/>
    </row>
    <row r="97" spans="1:4" ht="13.5" x14ac:dyDescent="0.15">
      <c r="A97"/>
      <c r="B97"/>
      <c r="C97"/>
      <c r="D97"/>
    </row>
    <row r="98" spans="1:4" ht="13.5" x14ac:dyDescent="0.15">
      <c r="A98"/>
      <c r="B98"/>
      <c r="C98"/>
      <c r="D98"/>
    </row>
    <row r="99" spans="1:4" ht="13.5" x14ac:dyDescent="0.15">
      <c r="A99"/>
      <c r="B99"/>
      <c r="C99"/>
      <c r="D99"/>
    </row>
    <row r="100" spans="1:4" ht="13.5" x14ac:dyDescent="0.15">
      <c r="A100"/>
      <c r="B100"/>
      <c r="C100"/>
      <c r="D100"/>
    </row>
    <row r="101" spans="1:4" ht="13.5" x14ac:dyDescent="0.15">
      <c r="A101"/>
      <c r="B101"/>
      <c r="C101"/>
      <c r="D101"/>
    </row>
    <row r="102" spans="1:4" ht="13.5" x14ac:dyDescent="0.15">
      <c r="A102"/>
      <c r="B102"/>
      <c r="C102"/>
      <c r="D102"/>
    </row>
    <row r="103" spans="1:4" ht="13.5" x14ac:dyDescent="0.15">
      <c r="A103"/>
      <c r="B103"/>
      <c r="C103"/>
      <c r="D103"/>
    </row>
    <row r="104" spans="1:4" ht="13.5" x14ac:dyDescent="0.15">
      <c r="A104"/>
      <c r="B104"/>
      <c r="C104"/>
      <c r="D104"/>
    </row>
    <row r="105" spans="1:4" ht="13.5" x14ac:dyDescent="0.15">
      <c r="A105"/>
      <c r="B105"/>
      <c r="C105"/>
      <c r="D105"/>
    </row>
    <row r="106" spans="1:4" ht="13.5" x14ac:dyDescent="0.15">
      <c r="A106"/>
      <c r="B106"/>
      <c r="C106"/>
      <c r="D106"/>
    </row>
    <row r="107" spans="1:4" ht="13.5" x14ac:dyDescent="0.15">
      <c r="A107"/>
      <c r="B107"/>
      <c r="C107"/>
      <c r="D107"/>
    </row>
    <row r="108" spans="1:4" ht="13.5" x14ac:dyDescent="0.15">
      <c r="A108"/>
      <c r="B108"/>
      <c r="C108"/>
      <c r="D108"/>
    </row>
    <row r="109" spans="1:4" ht="13.5" x14ac:dyDescent="0.15">
      <c r="A109"/>
      <c r="B109"/>
      <c r="C109"/>
      <c r="D109"/>
    </row>
    <row r="110" spans="1:4" ht="13.5" x14ac:dyDescent="0.15">
      <c r="A110"/>
      <c r="B110"/>
      <c r="C110"/>
      <c r="D110"/>
    </row>
    <row r="111" spans="1:4" ht="13.5" x14ac:dyDescent="0.15">
      <c r="A111"/>
      <c r="B111"/>
      <c r="C111"/>
      <c r="D111"/>
    </row>
    <row r="112" spans="1:4" ht="13.5" x14ac:dyDescent="0.15">
      <c r="A112"/>
      <c r="B112"/>
      <c r="C112"/>
      <c r="D112"/>
    </row>
    <row r="113" spans="1:4" ht="13.5" x14ac:dyDescent="0.15">
      <c r="A113"/>
      <c r="B113"/>
      <c r="C113"/>
      <c r="D113"/>
    </row>
    <row r="114" spans="1:4" ht="13.5" x14ac:dyDescent="0.15">
      <c r="A114"/>
      <c r="B114"/>
      <c r="C114"/>
      <c r="D114"/>
    </row>
    <row r="115" spans="1:4" ht="13.5" x14ac:dyDescent="0.15">
      <c r="A115"/>
      <c r="B115"/>
      <c r="C115"/>
      <c r="D115"/>
    </row>
    <row r="116" spans="1:4" ht="13.5" x14ac:dyDescent="0.15">
      <c r="A116"/>
      <c r="B116"/>
      <c r="C116"/>
      <c r="D116"/>
    </row>
    <row r="117" spans="1:4" ht="13.5" x14ac:dyDescent="0.15">
      <c r="A117"/>
      <c r="B117"/>
      <c r="C117"/>
      <c r="D117"/>
    </row>
    <row r="118" spans="1:4" ht="13.5" x14ac:dyDescent="0.15">
      <c r="A118"/>
      <c r="B118"/>
      <c r="C118"/>
      <c r="D118"/>
    </row>
    <row r="119" spans="1:4" ht="13.5" x14ac:dyDescent="0.15">
      <c r="A119"/>
      <c r="B119"/>
      <c r="C119"/>
      <c r="D119"/>
    </row>
    <row r="120" spans="1:4" ht="13.5" x14ac:dyDescent="0.15">
      <c r="A120"/>
      <c r="B120"/>
      <c r="C120"/>
      <c r="D120"/>
    </row>
    <row r="121" spans="1:4" ht="13.5" x14ac:dyDescent="0.15">
      <c r="A121"/>
      <c r="B121"/>
      <c r="C121"/>
      <c r="D121"/>
    </row>
    <row r="122" spans="1:4" ht="13.5" x14ac:dyDescent="0.15">
      <c r="A122"/>
      <c r="B122"/>
      <c r="C122"/>
      <c r="D122"/>
    </row>
    <row r="123" spans="1:4" ht="13.5" x14ac:dyDescent="0.15">
      <c r="A123"/>
      <c r="B123"/>
      <c r="C123"/>
      <c r="D123"/>
    </row>
    <row r="124" spans="1:4" ht="13.5" x14ac:dyDescent="0.15">
      <c r="A124"/>
      <c r="B124"/>
      <c r="C124"/>
      <c r="D124"/>
    </row>
    <row r="125" spans="1:4" ht="13.5" x14ac:dyDescent="0.15">
      <c r="A125"/>
      <c r="B125"/>
      <c r="C125"/>
      <c r="D125"/>
    </row>
    <row r="126" spans="1:4" ht="13.5" x14ac:dyDescent="0.15">
      <c r="A126"/>
      <c r="B126"/>
      <c r="C126"/>
      <c r="D126"/>
    </row>
    <row r="127" spans="1:4" ht="13.5" x14ac:dyDescent="0.15">
      <c r="A127"/>
      <c r="B127"/>
      <c r="C127"/>
      <c r="D127"/>
    </row>
    <row r="128" spans="1:4" ht="13.5" x14ac:dyDescent="0.15">
      <c r="A128"/>
      <c r="B128"/>
      <c r="C128"/>
      <c r="D128"/>
    </row>
    <row r="129" spans="1:4" ht="13.5" x14ac:dyDescent="0.15">
      <c r="A129"/>
      <c r="B129"/>
      <c r="C129"/>
      <c r="D129"/>
    </row>
    <row r="130" spans="1:4" ht="13.5" x14ac:dyDescent="0.15">
      <c r="A130"/>
      <c r="B130"/>
      <c r="C130"/>
      <c r="D130"/>
    </row>
    <row r="131" spans="1:4" ht="13.5" x14ac:dyDescent="0.15">
      <c r="A131"/>
      <c r="B131"/>
      <c r="C131"/>
      <c r="D131"/>
    </row>
    <row r="132" spans="1:4" ht="13.5" x14ac:dyDescent="0.15">
      <c r="A132"/>
      <c r="B132"/>
      <c r="C132"/>
      <c r="D132"/>
    </row>
    <row r="133" spans="1:4" ht="13.5" x14ac:dyDescent="0.15">
      <c r="A133"/>
      <c r="B133"/>
      <c r="C133"/>
      <c r="D133"/>
    </row>
    <row r="134" spans="1:4" ht="13.5" x14ac:dyDescent="0.15">
      <c r="A134"/>
      <c r="B134"/>
      <c r="C134"/>
      <c r="D134"/>
    </row>
    <row r="135" spans="1:4" ht="13.5" x14ac:dyDescent="0.15">
      <c r="A135"/>
      <c r="B135"/>
      <c r="C135"/>
      <c r="D135"/>
    </row>
    <row r="136" spans="1:4" ht="13.5" x14ac:dyDescent="0.15">
      <c r="A136"/>
      <c r="B136"/>
      <c r="C136"/>
      <c r="D136"/>
    </row>
    <row r="137" spans="1:4" ht="13.5" x14ac:dyDescent="0.15">
      <c r="A137"/>
      <c r="B137"/>
      <c r="C137"/>
      <c r="D137"/>
    </row>
    <row r="138" spans="1:4" ht="13.5" x14ac:dyDescent="0.15">
      <c r="A138"/>
      <c r="B138"/>
      <c r="C138"/>
      <c r="D138"/>
    </row>
    <row r="139" spans="1:4" ht="13.5" x14ac:dyDescent="0.15">
      <c r="A139"/>
      <c r="B139"/>
      <c r="C139"/>
      <c r="D139"/>
    </row>
    <row r="140" spans="1:4" ht="13.5" x14ac:dyDescent="0.15">
      <c r="A140"/>
      <c r="B140"/>
      <c r="C140"/>
      <c r="D140"/>
    </row>
    <row r="141" spans="1:4" ht="13.5" x14ac:dyDescent="0.15">
      <c r="A141"/>
      <c r="B141"/>
      <c r="C141"/>
      <c r="D141"/>
    </row>
    <row r="142" spans="1:4" ht="13.5" x14ac:dyDescent="0.15">
      <c r="A142"/>
      <c r="B142"/>
      <c r="C142"/>
      <c r="D142"/>
    </row>
    <row r="143" spans="1:4" ht="13.5" x14ac:dyDescent="0.15">
      <c r="A143"/>
      <c r="B143"/>
      <c r="C143"/>
      <c r="D143"/>
    </row>
    <row r="144" spans="1:4" ht="13.5" x14ac:dyDescent="0.15">
      <c r="A144"/>
      <c r="B144"/>
      <c r="C144"/>
      <c r="D144"/>
    </row>
    <row r="145" spans="1:4" ht="13.5" x14ac:dyDescent="0.15">
      <c r="A145"/>
      <c r="B145"/>
      <c r="C145"/>
      <c r="D145"/>
    </row>
    <row r="146" spans="1:4" ht="13.5" x14ac:dyDescent="0.15">
      <c r="A146"/>
      <c r="B146"/>
      <c r="C146"/>
      <c r="D146"/>
    </row>
    <row r="147" spans="1:4" ht="13.5" x14ac:dyDescent="0.15">
      <c r="A147"/>
      <c r="B147"/>
      <c r="C147"/>
      <c r="D147"/>
    </row>
    <row r="148" spans="1:4" ht="13.5" x14ac:dyDescent="0.15">
      <c r="A148"/>
      <c r="B148"/>
      <c r="C148"/>
      <c r="D148"/>
    </row>
    <row r="149" spans="1:4" ht="13.5" x14ac:dyDescent="0.15">
      <c r="A149"/>
      <c r="B149"/>
      <c r="C149"/>
      <c r="D149"/>
    </row>
    <row r="150" spans="1:4" ht="13.5" x14ac:dyDescent="0.15">
      <c r="A150"/>
      <c r="B150"/>
      <c r="C150"/>
      <c r="D150"/>
    </row>
    <row r="151" spans="1:4" ht="13.5" x14ac:dyDescent="0.15">
      <c r="A151"/>
      <c r="B151"/>
      <c r="C151"/>
      <c r="D151"/>
    </row>
    <row r="152" spans="1:4" ht="13.5" x14ac:dyDescent="0.15">
      <c r="A152"/>
      <c r="B152"/>
      <c r="C152"/>
      <c r="D152"/>
    </row>
    <row r="153" spans="1:4" ht="13.5" x14ac:dyDescent="0.15">
      <c r="A153"/>
      <c r="B153"/>
      <c r="C153"/>
      <c r="D153"/>
    </row>
    <row r="154" spans="1:4" ht="13.5" x14ac:dyDescent="0.15">
      <c r="A154"/>
      <c r="B154"/>
      <c r="C154"/>
      <c r="D154"/>
    </row>
    <row r="155" spans="1:4" ht="13.5" x14ac:dyDescent="0.15">
      <c r="A155"/>
      <c r="B155"/>
      <c r="C155"/>
      <c r="D155"/>
    </row>
    <row r="156" spans="1:4" ht="13.5" x14ac:dyDescent="0.15">
      <c r="A156"/>
      <c r="B156"/>
      <c r="C156"/>
      <c r="D156"/>
    </row>
    <row r="157" spans="1:4" ht="13.5" x14ac:dyDescent="0.15">
      <c r="A157"/>
      <c r="B157"/>
      <c r="C157"/>
      <c r="D157"/>
    </row>
    <row r="158" spans="1:4" ht="13.5" x14ac:dyDescent="0.15">
      <c r="A158"/>
      <c r="B158"/>
      <c r="C158"/>
      <c r="D158"/>
    </row>
    <row r="159" spans="1:4" ht="13.5" x14ac:dyDescent="0.15">
      <c r="A159"/>
      <c r="B159"/>
      <c r="C159"/>
      <c r="D159"/>
    </row>
    <row r="160" spans="1:4" ht="13.5" x14ac:dyDescent="0.15">
      <c r="A160"/>
      <c r="B160"/>
      <c r="C160"/>
      <c r="D160"/>
    </row>
    <row r="161" spans="1:4" ht="13.5" x14ac:dyDescent="0.15">
      <c r="A161"/>
      <c r="B161"/>
      <c r="C161"/>
      <c r="D161"/>
    </row>
    <row r="162" spans="1:4" ht="13.5" x14ac:dyDescent="0.15">
      <c r="A162"/>
      <c r="B162"/>
      <c r="C162"/>
      <c r="D162"/>
    </row>
    <row r="163" spans="1:4" ht="13.5" x14ac:dyDescent="0.15">
      <c r="A163"/>
      <c r="B163"/>
      <c r="C163"/>
      <c r="D163"/>
    </row>
    <row r="164" spans="1:4" ht="13.5" x14ac:dyDescent="0.15">
      <c r="A164"/>
      <c r="B164"/>
      <c r="C164"/>
      <c r="D164"/>
    </row>
    <row r="165" spans="1:4" ht="13.5" x14ac:dyDescent="0.15">
      <c r="A165"/>
      <c r="B165"/>
      <c r="C165"/>
      <c r="D165"/>
    </row>
    <row r="166" spans="1:4" ht="13.5" x14ac:dyDescent="0.15">
      <c r="A166"/>
      <c r="B166"/>
      <c r="C166"/>
      <c r="D166"/>
    </row>
    <row r="167" spans="1:4" ht="13.5" x14ac:dyDescent="0.15">
      <c r="A167"/>
      <c r="B167"/>
      <c r="C167"/>
      <c r="D167"/>
    </row>
    <row r="168" spans="1:4" ht="13.5" x14ac:dyDescent="0.15">
      <c r="A168"/>
      <c r="B168"/>
      <c r="C168"/>
      <c r="D168"/>
    </row>
    <row r="169" spans="1:4" ht="13.5" x14ac:dyDescent="0.15">
      <c r="A169"/>
      <c r="B169"/>
      <c r="C169"/>
      <c r="D169"/>
    </row>
    <row r="170" spans="1:4" ht="13.5" x14ac:dyDescent="0.15">
      <c r="A170"/>
      <c r="B170"/>
      <c r="C170"/>
      <c r="D170"/>
    </row>
    <row r="171" spans="1:4" ht="13.5" x14ac:dyDescent="0.15">
      <c r="A171"/>
      <c r="B171"/>
      <c r="C171"/>
      <c r="D171"/>
    </row>
    <row r="172" spans="1:4" ht="13.5" x14ac:dyDescent="0.15">
      <c r="A172"/>
      <c r="B172"/>
      <c r="C172"/>
      <c r="D172"/>
    </row>
    <row r="173" spans="1:4" ht="13.5" x14ac:dyDescent="0.15">
      <c r="A173"/>
      <c r="B173"/>
      <c r="C173"/>
      <c r="D173"/>
    </row>
    <row r="174" spans="1:4" ht="13.5" x14ac:dyDescent="0.15">
      <c r="A174"/>
      <c r="B174"/>
      <c r="C174"/>
      <c r="D174"/>
    </row>
    <row r="175" spans="1:4" ht="13.5" x14ac:dyDescent="0.15">
      <c r="A175"/>
      <c r="B175"/>
      <c r="C175"/>
      <c r="D175"/>
    </row>
    <row r="176" spans="1:4" ht="13.5" x14ac:dyDescent="0.15">
      <c r="A176"/>
      <c r="B176"/>
      <c r="C176"/>
      <c r="D176"/>
    </row>
    <row r="177" spans="1:4" ht="13.5" x14ac:dyDescent="0.15">
      <c r="A177"/>
      <c r="B177"/>
      <c r="C177"/>
      <c r="D177"/>
    </row>
    <row r="178" spans="1:4" ht="13.5" x14ac:dyDescent="0.15">
      <c r="A178"/>
      <c r="B178"/>
      <c r="C178"/>
      <c r="D178"/>
    </row>
    <row r="179" spans="1:4" ht="13.5" x14ac:dyDescent="0.15">
      <c r="A179"/>
      <c r="B179"/>
      <c r="C179"/>
      <c r="D179"/>
    </row>
    <row r="180" spans="1:4" ht="13.5" x14ac:dyDescent="0.15">
      <c r="A180"/>
      <c r="B180"/>
      <c r="C180"/>
      <c r="D180"/>
    </row>
    <row r="181" spans="1:4" ht="13.5" x14ac:dyDescent="0.15">
      <c r="A181"/>
      <c r="B181"/>
      <c r="C181"/>
      <c r="D181"/>
    </row>
    <row r="182" spans="1:4" ht="13.5" x14ac:dyDescent="0.15">
      <c r="A182"/>
      <c r="B182"/>
      <c r="C182"/>
      <c r="D182"/>
    </row>
    <row r="183" spans="1:4" ht="13.5" x14ac:dyDescent="0.15">
      <c r="A183"/>
      <c r="B183"/>
      <c r="C183"/>
      <c r="D183"/>
    </row>
    <row r="184" spans="1:4" ht="13.5" x14ac:dyDescent="0.15">
      <c r="A184"/>
      <c r="B184"/>
      <c r="C184"/>
      <c r="D184"/>
    </row>
    <row r="185" spans="1:4" ht="13.5" x14ac:dyDescent="0.15">
      <c r="A185"/>
      <c r="B185"/>
      <c r="C185"/>
      <c r="D185"/>
    </row>
    <row r="186" spans="1:4" ht="13.5" x14ac:dyDescent="0.15">
      <c r="A186"/>
      <c r="B186"/>
      <c r="C186"/>
      <c r="D186"/>
    </row>
    <row r="187" spans="1:4" ht="13.5" x14ac:dyDescent="0.15">
      <c r="A187"/>
      <c r="B187"/>
      <c r="C187"/>
      <c r="D187"/>
    </row>
    <row r="188" spans="1:4" ht="13.5" x14ac:dyDescent="0.15">
      <c r="A188"/>
      <c r="B188"/>
      <c r="C188"/>
      <c r="D188"/>
    </row>
    <row r="189" spans="1:4" ht="13.5" x14ac:dyDescent="0.15">
      <c r="A189"/>
      <c r="B189"/>
      <c r="C189"/>
      <c r="D189"/>
    </row>
    <row r="190" spans="1:4" ht="13.5" x14ac:dyDescent="0.15">
      <c r="A190"/>
      <c r="B190"/>
      <c r="C190"/>
      <c r="D190"/>
    </row>
    <row r="191" spans="1:4" ht="13.5" x14ac:dyDescent="0.15">
      <c r="A191"/>
      <c r="B191"/>
      <c r="C191"/>
      <c r="D191"/>
    </row>
    <row r="192" spans="1:4" ht="13.5" x14ac:dyDescent="0.15">
      <c r="A192"/>
      <c r="B192"/>
      <c r="C192"/>
      <c r="D192"/>
    </row>
    <row r="193" spans="1:4" ht="13.5" x14ac:dyDescent="0.15">
      <c r="A193"/>
      <c r="B193"/>
      <c r="C193"/>
      <c r="D193"/>
    </row>
    <row r="194" spans="1:4" ht="13.5" x14ac:dyDescent="0.15">
      <c r="A194"/>
      <c r="B194"/>
      <c r="C194"/>
      <c r="D194"/>
    </row>
    <row r="195" spans="1:4" ht="13.5" x14ac:dyDescent="0.15">
      <c r="A195"/>
      <c r="B195"/>
      <c r="C195"/>
      <c r="D195"/>
    </row>
    <row r="196" spans="1:4" ht="13.5" x14ac:dyDescent="0.15">
      <c r="A196"/>
      <c r="B196"/>
      <c r="C196"/>
      <c r="D196"/>
    </row>
    <row r="197" spans="1:4" ht="13.5" x14ac:dyDescent="0.15">
      <c r="A197"/>
      <c r="B197"/>
      <c r="C197"/>
      <c r="D197"/>
    </row>
    <row r="198" spans="1:4" ht="13.5" x14ac:dyDescent="0.15">
      <c r="A198"/>
      <c r="B198"/>
      <c r="C198"/>
      <c r="D198"/>
    </row>
    <row r="199" spans="1:4" ht="13.5" x14ac:dyDescent="0.15">
      <c r="A199"/>
      <c r="B199"/>
      <c r="C199"/>
      <c r="D199"/>
    </row>
    <row r="200" spans="1:4" ht="13.5" x14ac:dyDescent="0.15">
      <c r="A200"/>
      <c r="B200"/>
      <c r="C200"/>
      <c r="D200"/>
    </row>
    <row r="201" spans="1:4" ht="13.5" x14ac:dyDescent="0.15">
      <c r="A201"/>
      <c r="B201"/>
      <c r="C201"/>
      <c r="D201"/>
    </row>
    <row r="202" spans="1:4" ht="13.5" x14ac:dyDescent="0.15">
      <c r="A202"/>
      <c r="B202"/>
      <c r="C202"/>
      <c r="D202"/>
    </row>
    <row r="203" spans="1:4" ht="13.5" x14ac:dyDescent="0.15">
      <c r="A203"/>
      <c r="B203"/>
      <c r="C203"/>
      <c r="D203"/>
    </row>
    <row r="204" spans="1:4" ht="13.5" x14ac:dyDescent="0.15">
      <c r="A204"/>
      <c r="B204"/>
      <c r="C204"/>
      <c r="D204"/>
    </row>
    <row r="205" spans="1:4" ht="13.5" x14ac:dyDescent="0.15">
      <c r="A205"/>
      <c r="B205"/>
      <c r="C205"/>
      <c r="D205"/>
    </row>
    <row r="206" spans="1:4" ht="13.5" x14ac:dyDescent="0.15">
      <c r="A206"/>
      <c r="B206"/>
      <c r="C206"/>
      <c r="D206"/>
    </row>
    <row r="207" spans="1:4" ht="13.5" x14ac:dyDescent="0.15">
      <c r="A207"/>
      <c r="B207"/>
      <c r="C207"/>
      <c r="D207"/>
    </row>
    <row r="208" spans="1:4" ht="13.5" x14ac:dyDescent="0.15">
      <c r="A208"/>
      <c r="B208"/>
      <c r="C208"/>
      <c r="D208"/>
    </row>
    <row r="209" spans="1:4" ht="13.5" x14ac:dyDescent="0.15">
      <c r="A209"/>
      <c r="B209"/>
      <c r="C209"/>
      <c r="D209"/>
    </row>
    <row r="210" spans="1:4" ht="13.5" x14ac:dyDescent="0.15">
      <c r="A210"/>
      <c r="B210"/>
      <c r="C210"/>
      <c r="D210"/>
    </row>
    <row r="211" spans="1:4" ht="13.5" x14ac:dyDescent="0.15">
      <c r="A211"/>
      <c r="B211"/>
      <c r="C211"/>
      <c r="D211"/>
    </row>
    <row r="212" spans="1:4" ht="13.5" x14ac:dyDescent="0.15">
      <c r="A212"/>
      <c r="B212"/>
      <c r="C212"/>
      <c r="D212"/>
    </row>
    <row r="213" spans="1:4" ht="13.5" x14ac:dyDescent="0.15">
      <c r="A213"/>
      <c r="B213"/>
      <c r="C213"/>
      <c r="D213"/>
    </row>
    <row r="214" spans="1:4" ht="13.5" x14ac:dyDescent="0.15">
      <c r="A214"/>
      <c r="B214"/>
      <c r="C214"/>
      <c r="D214"/>
    </row>
    <row r="215" spans="1:4" ht="13.5" x14ac:dyDescent="0.15">
      <c r="A215"/>
      <c r="B215"/>
      <c r="C215"/>
      <c r="D215"/>
    </row>
    <row r="216" spans="1:4" ht="13.5" x14ac:dyDescent="0.15">
      <c r="A216"/>
      <c r="B216"/>
      <c r="C216"/>
      <c r="D216"/>
    </row>
    <row r="217" spans="1:4" ht="13.5" x14ac:dyDescent="0.15">
      <c r="A217"/>
      <c r="B217"/>
      <c r="C217"/>
      <c r="D217"/>
    </row>
    <row r="218" spans="1:4" ht="13.5" x14ac:dyDescent="0.15">
      <c r="A218"/>
      <c r="B218"/>
      <c r="C218"/>
      <c r="D218"/>
    </row>
    <row r="219" spans="1:4" ht="13.5" x14ac:dyDescent="0.15">
      <c r="A219"/>
      <c r="B219"/>
      <c r="C219"/>
      <c r="D219"/>
    </row>
    <row r="220" spans="1:4" ht="13.5" x14ac:dyDescent="0.15">
      <c r="A220"/>
      <c r="B220"/>
      <c r="C220"/>
      <c r="D220"/>
    </row>
    <row r="221" spans="1:4" ht="13.5" x14ac:dyDescent="0.15">
      <c r="A221"/>
      <c r="B221"/>
      <c r="C221"/>
      <c r="D221"/>
    </row>
    <row r="222" spans="1:4" ht="13.5" x14ac:dyDescent="0.15">
      <c r="A222"/>
      <c r="B222"/>
      <c r="C222"/>
      <c r="D222"/>
    </row>
    <row r="223" spans="1:4" ht="13.5" x14ac:dyDescent="0.15">
      <c r="A223"/>
      <c r="B223"/>
      <c r="C223"/>
      <c r="D223"/>
    </row>
    <row r="224" spans="1:4" ht="13.5" x14ac:dyDescent="0.15">
      <c r="A224"/>
      <c r="B224"/>
      <c r="C224"/>
      <c r="D224"/>
    </row>
    <row r="225" spans="1:4" ht="13.5" x14ac:dyDescent="0.15">
      <c r="A225"/>
      <c r="B225"/>
      <c r="C225"/>
      <c r="D225"/>
    </row>
    <row r="226" spans="1:4" ht="13.5" x14ac:dyDescent="0.15">
      <c r="A226"/>
      <c r="B226"/>
      <c r="C226"/>
      <c r="D226"/>
    </row>
    <row r="227" spans="1:4" ht="13.5" x14ac:dyDescent="0.15">
      <c r="A227"/>
      <c r="B227"/>
      <c r="C227"/>
      <c r="D227"/>
    </row>
    <row r="228" spans="1:4" ht="13.5" x14ac:dyDescent="0.15">
      <c r="A228"/>
      <c r="B228"/>
      <c r="C228"/>
      <c r="D228"/>
    </row>
    <row r="229" spans="1:4" ht="13.5" x14ac:dyDescent="0.15">
      <c r="A229"/>
      <c r="B229"/>
      <c r="C229"/>
      <c r="D229"/>
    </row>
    <row r="230" spans="1:4" ht="13.5" x14ac:dyDescent="0.15">
      <c r="A230"/>
      <c r="B230"/>
      <c r="C230"/>
      <c r="D230"/>
    </row>
    <row r="231" spans="1:4" ht="13.5" x14ac:dyDescent="0.15">
      <c r="A231"/>
      <c r="B231"/>
      <c r="C231"/>
      <c r="D231"/>
    </row>
    <row r="232" spans="1:4" ht="13.5" x14ac:dyDescent="0.15">
      <c r="A232"/>
      <c r="B232"/>
      <c r="C232"/>
      <c r="D232"/>
    </row>
    <row r="233" spans="1:4" ht="13.5" x14ac:dyDescent="0.15">
      <c r="A233"/>
      <c r="B233"/>
      <c r="C233"/>
      <c r="D233"/>
    </row>
    <row r="234" spans="1:4" ht="13.5" x14ac:dyDescent="0.15">
      <c r="A234"/>
      <c r="B234"/>
      <c r="C234"/>
      <c r="D234"/>
    </row>
    <row r="235" spans="1:4" ht="13.5" x14ac:dyDescent="0.15">
      <c r="A235"/>
      <c r="B235"/>
      <c r="C235"/>
      <c r="D235"/>
    </row>
    <row r="236" spans="1:4" ht="13.5" x14ac:dyDescent="0.15">
      <c r="A236"/>
      <c r="B236"/>
      <c r="C236"/>
      <c r="D236"/>
    </row>
    <row r="237" spans="1:4" ht="13.5" x14ac:dyDescent="0.15">
      <c r="A237"/>
      <c r="B237"/>
      <c r="C237"/>
      <c r="D237"/>
    </row>
    <row r="238" spans="1:4" ht="13.5" x14ac:dyDescent="0.15">
      <c r="A238"/>
      <c r="B238"/>
      <c r="C238"/>
      <c r="D238"/>
    </row>
    <row r="239" spans="1:4" ht="13.5" x14ac:dyDescent="0.15">
      <c r="A239"/>
      <c r="B239"/>
      <c r="C239"/>
      <c r="D239"/>
    </row>
    <row r="240" spans="1:4" ht="13.5" x14ac:dyDescent="0.15">
      <c r="A240"/>
      <c r="B240"/>
      <c r="C240"/>
      <c r="D240"/>
    </row>
    <row r="241" spans="1:4" ht="13.5" x14ac:dyDescent="0.15">
      <c r="A241"/>
      <c r="B241"/>
      <c r="C241"/>
      <c r="D241"/>
    </row>
    <row r="242" spans="1:4" ht="13.5" x14ac:dyDescent="0.15">
      <c r="A242"/>
      <c r="B242"/>
      <c r="C242"/>
      <c r="D242"/>
    </row>
    <row r="243" spans="1:4" ht="13.5" x14ac:dyDescent="0.15">
      <c r="A243"/>
      <c r="B243"/>
      <c r="C243"/>
      <c r="D243"/>
    </row>
    <row r="244" spans="1:4" ht="13.5" x14ac:dyDescent="0.15">
      <c r="A244"/>
      <c r="B244"/>
      <c r="C244"/>
      <c r="D244"/>
    </row>
    <row r="245" spans="1:4" ht="13.5" x14ac:dyDescent="0.15">
      <c r="A245"/>
      <c r="B245"/>
      <c r="C245"/>
      <c r="D245"/>
    </row>
    <row r="246" spans="1:4" ht="13.5" x14ac:dyDescent="0.15">
      <c r="A246"/>
      <c r="B246"/>
      <c r="C246"/>
      <c r="D246"/>
    </row>
    <row r="247" spans="1:4" ht="13.5" x14ac:dyDescent="0.15">
      <c r="A247"/>
      <c r="B247"/>
      <c r="C247"/>
      <c r="D247"/>
    </row>
    <row r="248" spans="1:4" ht="13.5" x14ac:dyDescent="0.15">
      <c r="A248"/>
      <c r="B248"/>
      <c r="C248"/>
      <c r="D248"/>
    </row>
    <row r="249" spans="1:4" ht="13.5" x14ac:dyDescent="0.15">
      <c r="A249"/>
      <c r="B249"/>
      <c r="C249"/>
      <c r="D249"/>
    </row>
    <row r="250" spans="1:4" ht="13.5" x14ac:dyDescent="0.15">
      <c r="A250"/>
      <c r="B250"/>
      <c r="C250"/>
      <c r="D250"/>
    </row>
  </sheetData>
  <mergeCells count="1">
    <mergeCell ref="A1:F1"/>
  </mergeCells>
  <phoneticPr fontId="1" type="noConversion"/>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92D050"/>
  </sheetPr>
  <dimension ref="A1:F3360"/>
  <sheetViews>
    <sheetView showGridLines="0" workbookViewId="0">
      <pane ySplit="1" topLeftCell="A2" activePane="bottomLeft" state="frozen"/>
      <selection pane="bottomLeft" activeCell="G3" sqref="G3"/>
    </sheetView>
  </sheetViews>
  <sheetFormatPr defaultRowHeight="18.75" x14ac:dyDescent="0.15"/>
  <cols>
    <col min="1" max="1" width="35.5" style="1" customWidth="1"/>
    <col min="2" max="3" width="11.875" style="5" customWidth="1"/>
    <col min="4" max="4" width="14.625" style="5" customWidth="1"/>
    <col min="5" max="5" width="10.5" style="99" customWidth="1"/>
    <col min="6" max="6" width="10.5" style="13" customWidth="1"/>
    <col min="11" max="11" width="9" customWidth="1"/>
  </cols>
  <sheetData>
    <row r="1" spans="1:6" s="3" customFormat="1" ht="19.5" thickBot="1" x14ac:dyDescent="0.2">
      <c r="A1" s="142" t="s">
        <v>7</v>
      </c>
      <c r="B1" s="142"/>
      <c r="C1" s="142"/>
      <c r="D1" s="142"/>
      <c r="E1" s="142"/>
      <c r="F1" s="142"/>
    </row>
    <row r="2" spans="1:6" x14ac:dyDescent="0.15">
      <c r="A2" s="2" t="s">
        <v>0</v>
      </c>
      <c r="B2" s="1" t="s">
        <v>156</v>
      </c>
      <c r="C2" s="1" t="s">
        <v>1</v>
      </c>
      <c r="D2" s="1" t="s">
        <v>106</v>
      </c>
      <c r="E2" s="98" t="s">
        <v>159</v>
      </c>
      <c r="F2" s="98" t="s">
        <v>160</v>
      </c>
    </row>
    <row r="3" spans="1:6" x14ac:dyDescent="0.15">
      <c r="A3" s="1" t="s">
        <v>1285</v>
      </c>
      <c r="B3" s="34">
        <v>111918</v>
      </c>
      <c r="C3" s="34">
        <v>207341</v>
      </c>
      <c r="D3" s="34">
        <v>7985950.3999999985</v>
      </c>
      <c r="E3" s="96">
        <f>D3/C3</f>
        <v>38.516021433291044</v>
      </c>
      <c r="F3" s="96">
        <f>D3/B3</f>
        <v>71.355370896549246</v>
      </c>
    </row>
    <row r="4" spans="1:6" x14ac:dyDescent="0.15">
      <c r="A4" s="1" t="s">
        <v>172</v>
      </c>
      <c r="B4" s="34">
        <v>165077</v>
      </c>
      <c r="C4" s="34">
        <v>322926</v>
      </c>
      <c r="D4" s="34">
        <v>7466490.0500000007</v>
      </c>
      <c r="E4" s="96">
        <f t="shared" ref="E4:E67" si="0">D4/C4</f>
        <v>23.121365421180087</v>
      </c>
      <c r="F4" s="96">
        <f t="shared" ref="F4:F67" si="1">D4/B4</f>
        <v>45.230347353053425</v>
      </c>
    </row>
    <row r="5" spans="1:6" x14ac:dyDescent="0.15">
      <c r="A5" s="1" t="s">
        <v>1107</v>
      </c>
      <c r="B5" s="34">
        <v>64633</v>
      </c>
      <c r="C5" s="34">
        <v>173306</v>
      </c>
      <c r="D5" s="34">
        <v>4564950.79</v>
      </c>
      <c r="E5" s="96">
        <f t="shared" si="0"/>
        <v>26.340408237452831</v>
      </c>
      <c r="F5" s="96">
        <f t="shared" si="1"/>
        <v>70.628793186143298</v>
      </c>
    </row>
    <row r="6" spans="1:6" x14ac:dyDescent="0.15">
      <c r="A6" s="1" t="s">
        <v>1439</v>
      </c>
      <c r="B6" s="34">
        <v>66818</v>
      </c>
      <c r="C6" s="34">
        <v>141191</v>
      </c>
      <c r="D6" s="34">
        <v>4451481.7</v>
      </c>
      <c r="E6" s="96">
        <f t="shared" si="0"/>
        <v>31.528083943027532</v>
      </c>
      <c r="F6" s="96">
        <f t="shared" si="1"/>
        <v>66.620995839444461</v>
      </c>
    </row>
    <row r="7" spans="1:6" x14ac:dyDescent="0.15">
      <c r="A7" s="1" t="s">
        <v>739</v>
      </c>
      <c r="B7" s="34">
        <v>73257</v>
      </c>
      <c r="C7" s="34">
        <v>164073</v>
      </c>
      <c r="D7" s="34">
        <v>3865327.78</v>
      </c>
      <c r="E7" s="96">
        <f t="shared" si="0"/>
        <v>23.558585385773405</v>
      </c>
      <c r="F7" s="96">
        <f t="shared" si="1"/>
        <v>52.763937644184168</v>
      </c>
    </row>
    <row r="8" spans="1:6" x14ac:dyDescent="0.15">
      <c r="A8" s="1" t="s">
        <v>941</v>
      </c>
      <c r="B8" s="34">
        <v>71058</v>
      </c>
      <c r="C8" s="34">
        <v>147482</v>
      </c>
      <c r="D8" s="34">
        <v>3643508.6800000006</v>
      </c>
      <c r="E8" s="96">
        <f t="shared" si="0"/>
        <v>24.704768581928647</v>
      </c>
      <c r="F8" s="96">
        <f t="shared" si="1"/>
        <v>51.275136930394901</v>
      </c>
    </row>
    <row r="9" spans="1:6" x14ac:dyDescent="0.15">
      <c r="A9" s="1" t="s">
        <v>593</v>
      </c>
      <c r="B9" s="34">
        <v>242</v>
      </c>
      <c r="C9" s="34">
        <v>20805</v>
      </c>
      <c r="D9" s="34">
        <v>3326865</v>
      </c>
      <c r="E9" s="96">
        <f t="shared" si="0"/>
        <v>159.90699351117519</v>
      </c>
      <c r="F9" s="96">
        <f t="shared" si="1"/>
        <v>13747.376033057852</v>
      </c>
    </row>
    <row r="10" spans="1:6" x14ac:dyDescent="0.15">
      <c r="A10" s="1" t="s">
        <v>1425</v>
      </c>
      <c r="B10" s="34">
        <v>26273</v>
      </c>
      <c r="C10" s="34">
        <v>52523</v>
      </c>
      <c r="D10" s="34">
        <v>2678715.5700000003</v>
      </c>
      <c r="E10" s="96">
        <f t="shared" si="0"/>
        <v>51.000810502065768</v>
      </c>
      <c r="F10" s="96">
        <f t="shared" si="1"/>
        <v>101.95697369923496</v>
      </c>
    </row>
    <row r="11" spans="1:6" x14ac:dyDescent="0.15">
      <c r="A11" s="1" t="s">
        <v>1495</v>
      </c>
      <c r="B11" s="34">
        <v>38891</v>
      </c>
      <c r="C11" s="34">
        <v>110164</v>
      </c>
      <c r="D11" s="34">
        <v>2505425.6999999997</v>
      </c>
      <c r="E11" s="96">
        <f t="shared" si="0"/>
        <v>22.742689989470243</v>
      </c>
      <c r="F11" s="96">
        <f t="shared" si="1"/>
        <v>64.421735105808537</v>
      </c>
    </row>
    <row r="12" spans="1:6" x14ac:dyDescent="0.15">
      <c r="A12" s="1" t="s">
        <v>1329</v>
      </c>
      <c r="B12" s="34">
        <v>4846</v>
      </c>
      <c r="C12" s="34">
        <v>43545</v>
      </c>
      <c r="D12" s="34">
        <v>2373967.5</v>
      </c>
      <c r="E12" s="96">
        <f t="shared" si="0"/>
        <v>54.517568033069239</v>
      </c>
      <c r="F12" s="96">
        <f t="shared" si="1"/>
        <v>489.88186132893105</v>
      </c>
    </row>
    <row r="13" spans="1:6" x14ac:dyDescent="0.15">
      <c r="A13" s="1" t="s">
        <v>1242</v>
      </c>
      <c r="B13" s="34">
        <v>86803</v>
      </c>
      <c r="C13" s="34">
        <v>131205</v>
      </c>
      <c r="D13" s="34">
        <v>2343178.6999999997</v>
      </c>
      <c r="E13" s="96">
        <f t="shared" si="0"/>
        <v>17.858913151175638</v>
      </c>
      <c r="F13" s="96">
        <f t="shared" si="1"/>
        <v>26.994213333640538</v>
      </c>
    </row>
    <row r="14" spans="1:6" x14ac:dyDescent="0.15">
      <c r="A14" s="1" t="s">
        <v>1387</v>
      </c>
      <c r="B14" s="34">
        <v>34311</v>
      </c>
      <c r="C14" s="34">
        <v>85382</v>
      </c>
      <c r="D14" s="34">
        <v>2256705</v>
      </c>
      <c r="E14" s="96">
        <f t="shared" si="0"/>
        <v>26.430687967018809</v>
      </c>
      <c r="F14" s="96">
        <f t="shared" si="1"/>
        <v>65.772055608988367</v>
      </c>
    </row>
    <row r="15" spans="1:6" x14ac:dyDescent="0.15">
      <c r="A15" s="1" t="s">
        <v>805</v>
      </c>
      <c r="B15" s="34">
        <v>4909</v>
      </c>
      <c r="C15" s="34">
        <v>35301</v>
      </c>
      <c r="D15" s="34">
        <v>2085783.3</v>
      </c>
      <c r="E15" s="96">
        <f t="shared" si="0"/>
        <v>59.08567179400017</v>
      </c>
      <c r="F15" s="96">
        <f t="shared" si="1"/>
        <v>424.88965166021592</v>
      </c>
    </row>
    <row r="16" spans="1:6" x14ac:dyDescent="0.15">
      <c r="A16" s="1" t="s">
        <v>930</v>
      </c>
      <c r="B16" s="34">
        <v>38095</v>
      </c>
      <c r="C16" s="34">
        <v>98091</v>
      </c>
      <c r="D16" s="34">
        <v>1964866.5</v>
      </c>
      <c r="E16" s="96">
        <f t="shared" si="0"/>
        <v>20.031057895219746</v>
      </c>
      <c r="F16" s="96">
        <f t="shared" si="1"/>
        <v>51.578067987924925</v>
      </c>
    </row>
    <row r="17" spans="1:6" x14ac:dyDescent="0.15">
      <c r="A17" s="1" t="s">
        <v>1583</v>
      </c>
      <c r="B17" s="34">
        <v>32345</v>
      </c>
      <c r="C17" s="34">
        <v>73470</v>
      </c>
      <c r="D17" s="34">
        <v>1914204.11</v>
      </c>
      <c r="E17" s="96">
        <f t="shared" si="0"/>
        <v>26.054227711991292</v>
      </c>
      <c r="F17" s="96">
        <f t="shared" si="1"/>
        <v>59.180835059514614</v>
      </c>
    </row>
    <row r="18" spans="1:6" x14ac:dyDescent="0.15">
      <c r="A18" s="1" t="s">
        <v>1020</v>
      </c>
      <c r="B18" s="34">
        <v>3847</v>
      </c>
      <c r="C18" s="34">
        <v>35380</v>
      </c>
      <c r="D18" s="34">
        <v>1813889.2999999998</v>
      </c>
      <c r="E18" s="96">
        <f t="shared" si="0"/>
        <v>51.268776144714522</v>
      </c>
      <c r="F18" s="96">
        <f t="shared" si="1"/>
        <v>471.50748635300226</v>
      </c>
    </row>
    <row r="19" spans="1:6" x14ac:dyDescent="0.15">
      <c r="A19" s="1" t="s">
        <v>1460</v>
      </c>
      <c r="B19" s="34">
        <v>34273</v>
      </c>
      <c r="C19" s="34">
        <v>84984</v>
      </c>
      <c r="D19" s="34">
        <v>1734084.5999999994</v>
      </c>
      <c r="E19" s="96">
        <f t="shared" si="0"/>
        <v>20.404836204462008</v>
      </c>
      <c r="F19" s="96">
        <f t="shared" si="1"/>
        <v>50.596230268724632</v>
      </c>
    </row>
    <row r="20" spans="1:6" x14ac:dyDescent="0.15">
      <c r="A20" s="1" t="s">
        <v>1561</v>
      </c>
      <c r="B20" s="34">
        <v>34636</v>
      </c>
      <c r="C20" s="34">
        <v>96956</v>
      </c>
      <c r="D20" s="34">
        <v>1657752.22</v>
      </c>
      <c r="E20" s="96">
        <f t="shared" si="0"/>
        <v>17.097984859111349</v>
      </c>
      <c r="F20" s="96">
        <f t="shared" si="1"/>
        <v>47.862115140316433</v>
      </c>
    </row>
    <row r="21" spans="1:6" x14ac:dyDescent="0.15">
      <c r="A21" s="1" t="s">
        <v>841</v>
      </c>
      <c r="B21" s="34">
        <v>23833</v>
      </c>
      <c r="C21" s="34">
        <v>58411</v>
      </c>
      <c r="D21" s="34">
        <v>1592952.8</v>
      </c>
      <c r="E21" s="96">
        <f t="shared" si="0"/>
        <v>27.271452294944446</v>
      </c>
      <c r="F21" s="96">
        <f t="shared" si="1"/>
        <v>66.838115218394663</v>
      </c>
    </row>
    <row r="22" spans="1:6" x14ac:dyDescent="0.15">
      <c r="A22" s="1" t="s">
        <v>818</v>
      </c>
      <c r="B22" s="34">
        <v>4904</v>
      </c>
      <c r="C22" s="34">
        <v>19648</v>
      </c>
      <c r="D22" s="34">
        <v>1528102</v>
      </c>
      <c r="E22" s="96">
        <f t="shared" si="0"/>
        <v>77.773921009771982</v>
      </c>
      <c r="F22" s="96">
        <f t="shared" si="1"/>
        <v>311.60318107667212</v>
      </c>
    </row>
    <row r="23" spans="1:6" x14ac:dyDescent="0.15">
      <c r="A23" s="1" t="s">
        <v>1774</v>
      </c>
      <c r="B23" s="34">
        <v>44928</v>
      </c>
      <c r="C23" s="34">
        <v>154178</v>
      </c>
      <c r="D23" s="34">
        <v>1487133.7599999998</v>
      </c>
      <c r="E23" s="96">
        <f t="shared" si="0"/>
        <v>9.645563958541425</v>
      </c>
      <c r="F23" s="96">
        <f t="shared" si="1"/>
        <v>33.100377492877485</v>
      </c>
    </row>
    <row r="24" spans="1:6" x14ac:dyDescent="0.15">
      <c r="A24" s="1" t="s">
        <v>1453</v>
      </c>
      <c r="B24" s="34">
        <v>29440</v>
      </c>
      <c r="C24" s="34">
        <v>120966</v>
      </c>
      <c r="D24" s="34">
        <v>1436433.6</v>
      </c>
      <c r="E24" s="96">
        <f t="shared" si="0"/>
        <v>11.874688755518081</v>
      </c>
      <c r="F24" s="96">
        <f t="shared" si="1"/>
        <v>48.791902173913044</v>
      </c>
    </row>
    <row r="25" spans="1:6" x14ac:dyDescent="0.15">
      <c r="A25" s="1" t="s">
        <v>999</v>
      </c>
      <c r="B25" s="34">
        <v>11125</v>
      </c>
      <c r="C25" s="34">
        <v>44072</v>
      </c>
      <c r="D25" s="34">
        <v>1425011.6</v>
      </c>
      <c r="E25" s="96">
        <f t="shared" si="0"/>
        <v>32.333717553094935</v>
      </c>
      <c r="F25" s="96">
        <f t="shared" si="1"/>
        <v>128.09093033707865</v>
      </c>
    </row>
    <row r="26" spans="1:6" x14ac:dyDescent="0.15">
      <c r="A26" s="1" t="s">
        <v>1423</v>
      </c>
      <c r="B26" s="34">
        <v>27494</v>
      </c>
      <c r="C26" s="34">
        <v>47380</v>
      </c>
      <c r="D26" s="34">
        <v>1420219.7</v>
      </c>
      <c r="E26" s="96">
        <f t="shared" si="0"/>
        <v>29.975088644997889</v>
      </c>
      <c r="F26" s="96">
        <f t="shared" si="1"/>
        <v>51.655623045028001</v>
      </c>
    </row>
    <row r="27" spans="1:6" x14ac:dyDescent="0.15">
      <c r="A27" s="1" t="s">
        <v>484</v>
      </c>
      <c r="B27" s="34">
        <v>7141</v>
      </c>
      <c r="C27" s="34">
        <v>15556</v>
      </c>
      <c r="D27" s="34">
        <v>1347432</v>
      </c>
      <c r="E27" s="96">
        <f t="shared" si="0"/>
        <v>86.618153767035224</v>
      </c>
      <c r="F27" s="96">
        <f t="shared" si="1"/>
        <v>188.68953928021284</v>
      </c>
    </row>
    <row r="28" spans="1:6" x14ac:dyDescent="0.15">
      <c r="A28" s="1" t="s">
        <v>1169</v>
      </c>
      <c r="B28" s="34">
        <v>41337</v>
      </c>
      <c r="C28" s="34">
        <v>77664</v>
      </c>
      <c r="D28" s="34">
        <v>1220046.2000000002</v>
      </c>
      <c r="E28" s="96">
        <f t="shared" si="0"/>
        <v>15.709288730943554</v>
      </c>
      <c r="F28" s="96">
        <f t="shared" si="1"/>
        <v>29.514628541016528</v>
      </c>
    </row>
    <row r="29" spans="1:6" x14ac:dyDescent="0.15">
      <c r="A29" s="1" t="s">
        <v>358</v>
      </c>
      <c r="B29" s="34">
        <v>20331</v>
      </c>
      <c r="C29" s="34">
        <v>116084</v>
      </c>
      <c r="D29" s="34">
        <v>1165039.8399999999</v>
      </c>
      <c r="E29" s="96">
        <f t="shared" si="0"/>
        <v>10.036179318424589</v>
      </c>
      <c r="F29" s="96">
        <f t="shared" si="1"/>
        <v>57.303617136392695</v>
      </c>
    </row>
    <row r="30" spans="1:6" x14ac:dyDescent="0.15">
      <c r="A30" s="1" t="s">
        <v>1452</v>
      </c>
      <c r="B30" s="34">
        <v>15744</v>
      </c>
      <c r="C30" s="34">
        <v>23838</v>
      </c>
      <c r="D30" s="34">
        <v>1137127.4000000001</v>
      </c>
      <c r="E30" s="96">
        <f t="shared" si="0"/>
        <v>47.702298850574721</v>
      </c>
      <c r="F30" s="96">
        <f t="shared" si="1"/>
        <v>72.226079776422779</v>
      </c>
    </row>
    <row r="31" spans="1:6" x14ac:dyDescent="0.15">
      <c r="A31" s="1" t="s">
        <v>1590</v>
      </c>
      <c r="B31" s="34">
        <v>19363</v>
      </c>
      <c r="C31" s="34">
        <v>28061</v>
      </c>
      <c r="D31" s="34">
        <v>1026189.8999999999</v>
      </c>
      <c r="E31" s="96">
        <f t="shared" si="0"/>
        <v>36.569968996115605</v>
      </c>
      <c r="F31" s="96">
        <f t="shared" si="1"/>
        <v>52.997464235913853</v>
      </c>
    </row>
    <row r="32" spans="1:6" x14ac:dyDescent="0.15">
      <c r="A32" s="1" t="s">
        <v>761</v>
      </c>
      <c r="B32" s="34">
        <v>14484</v>
      </c>
      <c r="C32" s="34">
        <v>45146</v>
      </c>
      <c r="D32" s="34">
        <v>1024584.4</v>
      </c>
      <c r="E32" s="96">
        <f t="shared" si="0"/>
        <v>22.694909848048553</v>
      </c>
      <c r="F32" s="96">
        <f t="shared" si="1"/>
        <v>70.73904998619166</v>
      </c>
    </row>
    <row r="33" spans="1:6" x14ac:dyDescent="0.15">
      <c r="A33" s="1" t="s">
        <v>792</v>
      </c>
      <c r="B33" s="34">
        <v>8713</v>
      </c>
      <c r="C33" s="34">
        <v>22120</v>
      </c>
      <c r="D33" s="34">
        <v>1018681.2</v>
      </c>
      <c r="E33" s="96">
        <f t="shared" si="0"/>
        <v>46.052495479204339</v>
      </c>
      <c r="F33" s="96">
        <f t="shared" si="1"/>
        <v>116.91509239068058</v>
      </c>
    </row>
    <row r="34" spans="1:6" x14ac:dyDescent="0.15">
      <c r="A34" s="1" t="s">
        <v>1237</v>
      </c>
      <c r="B34" s="34">
        <v>14600</v>
      </c>
      <c r="C34" s="34">
        <v>30041</v>
      </c>
      <c r="D34" s="34">
        <v>1009729.9</v>
      </c>
      <c r="E34" s="96">
        <f t="shared" si="0"/>
        <v>33.611727306015112</v>
      </c>
      <c r="F34" s="96">
        <f t="shared" si="1"/>
        <v>69.159582191780828</v>
      </c>
    </row>
    <row r="35" spans="1:6" x14ac:dyDescent="0.15">
      <c r="A35" s="1" t="s">
        <v>1674</v>
      </c>
      <c r="B35" s="34">
        <v>16295</v>
      </c>
      <c r="C35" s="34">
        <v>43062</v>
      </c>
      <c r="D35" s="34">
        <v>979015.79999999993</v>
      </c>
      <c r="E35" s="96">
        <f t="shared" si="0"/>
        <v>22.735028563466628</v>
      </c>
      <c r="F35" s="96">
        <f t="shared" si="1"/>
        <v>60.080748695918992</v>
      </c>
    </row>
    <row r="36" spans="1:6" x14ac:dyDescent="0.15">
      <c r="A36" s="1" t="s">
        <v>1066</v>
      </c>
      <c r="B36" s="34">
        <v>16117</v>
      </c>
      <c r="C36" s="34">
        <v>53300</v>
      </c>
      <c r="D36" s="34">
        <v>950190.8</v>
      </c>
      <c r="E36" s="96">
        <f t="shared" si="0"/>
        <v>17.827219512195121</v>
      </c>
      <c r="F36" s="96">
        <f t="shared" si="1"/>
        <v>58.955810634733517</v>
      </c>
    </row>
    <row r="37" spans="1:6" x14ac:dyDescent="0.15">
      <c r="A37" s="1" t="s">
        <v>884</v>
      </c>
      <c r="B37" s="34">
        <v>14042</v>
      </c>
      <c r="C37" s="34">
        <v>76527</v>
      </c>
      <c r="D37" s="34">
        <v>949007</v>
      </c>
      <c r="E37" s="96">
        <f t="shared" si="0"/>
        <v>12.400943457864544</v>
      </c>
      <c r="F37" s="96">
        <f t="shared" si="1"/>
        <v>67.583463894032192</v>
      </c>
    </row>
    <row r="38" spans="1:6" x14ac:dyDescent="0.15">
      <c r="A38" s="1" t="s">
        <v>1138</v>
      </c>
      <c r="B38" s="34">
        <v>5467</v>
      </c>
      <c r="C38" s="34">
        <v>20555</v>
      </c>
      <c r="D38" s="34">
        <v>941418.99999999988</v>
      </c>
      <c r="E38" s="96">
        <f t="shared" si="0"/>
        <v>45.8</v>
      </c>
      <c r="F38" s="96">
        <f t="shared" si="1"/>
        <v>172.20029266508138</v>
      </c>
    </row>
    <row r="39" spans="1:6" x14ac:dyDescent="0.15">
      <c r="A39" s="1" t="s">
        <v>1751</v>
      </c>
      <c r="B39" s="34">
        <v>5890</v>
      </c>
      <c r="C39" s="34">
        <v>26009</v>
      </c>
      <c r="D39" s="34">
        <v>941253.91999999993</v>
      </c>
      <c r="E39" s="96">
        <f t="shared" si="0"/>
        <v>36.189546695374673</v>
      </c>
      <c r="F39" s="96">
        <f t="shared" si="1"/>
        <v>159.8054193548387</v>
      </c>
    </row>
    <row r="40" spans="1:6" x14ac:dyDescent="0.15">
      <c r="A40" s="1" t="s">
        <v>173</v>
      </c>
      <c r="B40" s="34">
        <v>30648</v>
      </c>
      <c r="C40" s="34">
        <v>55283</v>
      </c>
      <c r="D40" s="34">
        <v>918098.39999999979</v>
      </c>
      <c r="E40" s="96">
        <f t="shared" si="0"/>
        <v>16.607246350596022</v>
      </c>
      <c r="F40" s="96">
        <f t="shared" si="1"/>
        <v>29.956225528582607</v>
      </c>
    </row>
    <row r="41" spans="1:6" x14ac:dyDescent="0.15">
      <c r="A41" s="1" t="s">
        <v>388</v>
      </c>
      <c r="B41" s="34">
        <v>22467</v>
      </c>
      <c r="C41" s="34">
        <v>52773</v>
      </c>
      <c r="D41" s="34">
        <v>907066.5</v>
      </c>
      <c r="E41" s="96">
        <f t="shared" si="0"/>
        <v>17.188079131374</v>
      </c>
      <c r="F41" s="96">
        <f t="shared" si="1"/>
        <v>40.373280811857391</v>
      </c>
    </row>
    <row r="42" spans="1:6" x14ac:dyDescent="0.15">
      <c r="A42" s="1" t="s">
        <v>700</v>
      </c>
      <c r="B42" s="34">
        <v>24605</v>
      </c>
      <c r="C42" s="34">
        <v>53639</v>
      </c>
      <c r="D42" s="34">
        <v>891116.1</v>
      </c>
      <c r="E42" s="96">
        <f t="shared" si="0"/>
        <v>16.613212401424338</v>
      </c>
      <c r="F42" s="96">
        <f t="shared" si="1"/>
        <v>36.216870554765293</v>
      </c>
    </row>
    <row r="43" spans="1:6" x14ac:dyDescent="0.15">
      <c r="A43" s="1" t="s">
        <v>1433</v>
      </c>
      <c r="B43" s="34">
        <v>9595</v>
      </c>
      <c r="C43" s="34">
        <v>19508</v>
      </c>
      <c r="D43" s="34">
        <v>869369.4</v>
      </c>
      <c r="E43" s="96">
        <f t="shared" si="0"/>
        <v>44.564763174082429</v>
      </c>
      <c r="F43" s="96">
        <f t="shared" si="1"/>
        <v>90.606503387180823</v>
      </c>
    </row>
    <row r="44" spans="1:6" x14ac:dyDescent="0.15">
      <c r="A44" s="1" t="s">
        <v>1218</v>
      </c>
      <c r="B44" s="34">
        <v>7320</v>
      </c>
      <c r="C44" s="34">
        <v>11931</v>
      </c>
      <c r="D44" s="34">
        <v>829455.79999999993</v>
      </c>
      <c r="E44" s="96">
        <f t="shared" si="0"/>
        <v>69.521062777638079</v>
      </c>
      <c r="F44" s="96">
        <f t="shared" si="1"/>
        <v>113.31363387978141</v>
      </c>
    </row>
    <row r="45" spans="1:6" x14ac:dyDescent="0.15">
      <c r="A45" s="1" t="s">
        <v>1385</v>
      </c>
      <c r="B45" s="34">
        <v>4809</v>
      </c>
      <c r="C45" s="34">
        <v>11133</v>
      </c>
      <c r="D45" s="34">
        <v>824940.15</v>
      </c>
      <c r="E45" s="96">
        <f t="shared" si="0"/>
        <v>74.098639180813805</v>
      </c>
      <c r="F45" s="96">
        <f t="shared" si="1"/>
        <v>171.54089207735495</v>
      </c>
    </row>
    <row r="46" spans="1:6" x14ac:dyDescent="0.15">
      <c r="A46" s="1" t="s">
        <v>1488</v>
      </c>
      <c r="B46" s="34">
        <v>17032</v>
      </c>
      <c r="C46" s="34">
        <v>21134</v>
      </c>
      <c r="D46" s="34">
        <v>824226</v>
      </c>
      <c r="E46" s="96">
        <f t="shared" si="0"/>
        <v>39</v>
      </c>
      <c r="F46" s="96">
        <f t="shared" si="1"/>
        <v>48.392790042273369</v>
      </c>
    </row>
    <row r="47" spans="1:6" x14ac:dyDescent="0.15">
      <c r="A47" s="1" t="s">
        <v>1296</v>
      </c>
      <c r="B47" s="34">
        <v>18735</v>
      </c>
      <c r="C47" s="34">
        <v>44804</v>
      </c>
      <c r="D47" s="34">
        <v>822911.89999999991</v>
      </c>
      <c r="E47" s="96">
        <f t="shared" si="0"/>
        <v>18.366929292027496</v>
      </c>
      <c r="F47" s="96">
        <f t="shared" si="1"/>
        <v>43.923773685615153</v>
      </c>
    </row>
    <row r="48" spans="1:6" x14ac:dyDescent="0.15">
      <c r="A48" s="1" t="s">
        <v>1104</v>
      </c>
      <c r="B48" s="34">
        <v>7354</v>
      </c>
      <c r="C48" s="34">
        <v>19496</v>
      </c>
      <c r="D48" s="34">
        <v>821851.5</v>
      </c>
      <c r="E48" s="96">
        <f t="shared" si="0"/>
        <v>42.154877923676651</v>
      </c>
      <c r="F48" s="96">
        <f t="shared" si="1"/>
        <v>111.75571117759043</v>
      </c>
    </row>
    <row r="49" spans="1:6" x14ac:dyDescent="0.15">
      <c r="A49" s="1" t="s">
        <v>1103</v>
      </c>
      <c r="B49" s="34">
        <v>19506</v>
      </c>
      <c r="C49" s="34">
        <v>69426</v>
      </c>
      <c r="D49" s="34">
        <v>805360.8</v>
      </c>
      <c r="E49" s="96">
        <f t="shared" si="0"/>
        <v>11.600276553452598</v>
      </c>
      <c r="F49" s="96">
        <f t="shared" si="1"/>
        <v>41.287849892340823</v>
      </c>
    </row>
    <row r="50" spans="1:6" x14ac:dyDescent="0.15">
      <c r="A50" s="1" t="s">
        <v>284</v>
      </c>
      <c r="B50" s="34">
        <v>2619</v>
      </c>
      <c r="C50" s="34">
        <v>6057</v>
      </c>
      <c r="D50" s="34">
        <v>799363</v>
      </c>
      <c r="E50" s="96">
        <f t="shared" si="0"/>
        <v>131.97341918441472</v>
      </c>
      <c r="F50" s="96">
        <f t="shared" si="1"/>
        <v>305.21687667048491</v>
      </c>
    </row>
    <row r="51" spans="1:6" x14ac:dyDescent="0.15">
      <c r="A51" s="1" t="s">
        <v>1177</v>
      </c>
      <c r="B51" s="34">
        <v>11080</v>
      </c>
      <c r="C51" s="34">
        <v>32156</v>
      </c>
      <c r="D51" s="34">
        <v>732813.39999999991</v>
      </c>
      <c r="E51" s="96">
        <f t="shared" si="0"/>
        <v>22.789320811046146</v>
      </c>
      <c r="F51" s="96">
        <f t="shared" si="1"/>
        <v>66.138393501805041</v>
      </c>
    </row>
    <row r="52" spans="1:6" x14ac:dyDescent="0.15">
      <c r="A52" s="1" t="s">
        <v>1512</v>
      </c>
      <c r="B52" s="34">
        <v>11403</v>
      </c>
      <c r="C52" s="34">
        <v>18320</v>
      </c>
      <c r="D52" s="34">
        <v>730968</v>
      </c>
      <c r="E52" s="96">
        <f t="shared" si="0"/>
        <v>39.9</v>
      </c>
      <c r="F52" s="96">
        <f t="shared" si="1"/>
        <v>64.103130755064456</v>
      </c>
    </row>
    <row r="53" spans="1:6" x14ac:dyDescent="0.15">
      <c r="A53" s="1" t="s">
        <v>1417</v>
      </c>
      <c r="B53" s="34">
        <v>5284</v>
      </c>
      <c r="C53" s="34">
        <v>15456</v>
      </c>
      <c r="D53" s="34">
        <v>695058</v>
      </c>
      <c r="E53" s="96">
        <f t="shared" si="0"/>
        <v>44.970108695652172</v>
      </c>
      <c r="F53" s="96">
        <f t="shared" si="1"/>
        <v>131.54012112036335</v>
      </c>
    </row>
    <row r="54" spans="1:6" x14ac:dyDescent="0.15">
      <c r="A54" s="1" t="s">
        <v>1175</v>
      </c>
      <c r="B54" s="34">
        <v>7022</v>
      </c>
      <c r="C54" s="34">
        <v>14028</v>
      </c>
      <c r="D54" s="34">
        <v>694323.1</v>
      </c>
      <c r="E54" s="96">
        <f t="shared" si="0"/>
        <v>49.495516110635869</v>
      </c>
      <c r="F54" s="96">
        <f t="shared" si="1"/>
        <v>98.878254058672738</v>
      </c>
    </row>
    <row r="55" spans="1:6" x14ac:dyDescent="0.15">
      <c r="A55" s="1" t="s">
        <v>1673</v>
      </c>
      <c r="B55" s="34">
        <v>13349</v>
      </c>
      <c r="C55" s="34">
        <v>23071</v>
      </c>
      <c r="D55" s="34">
        <v>693480.5</v>
      </c>
      <c r="E55" s="96">
        <f t="shared" si="0"/>
        <v>30.058536691084043</v>
      </c>
      <c r="F55" s="96">
        <f t="shared" si="1"/>
        <v>51.949996254401078</v>
      </c>
    </row>
    <row r="56" spans="1:6" x14ac:dyDescent="0.15">
      <c r="A56" s="1" t="s">
        <v>1703</v>
      </c>
      <c r="B56" s="34">
        <v>3906</v>
      </c>
      <c r="C56" s="34">
        <v>11343</v>
      </c>
      <c r="D56" s="34">
        <v>683881.2</v>
      </c>
      <c r="E56" s="96">
        <f t="shared" si="0"/>
        <v>60.291034117958205</v>
      </c>
      <c r="F56" s="96">
        <f t="shared" si="1"/>
        <v>175.0847926267281</v>
      </c>
    </row>
    <row r="57" spans="1:6" x14ac:dyDescent="0.15">
      <c r="A57" s="1" t="s">
        <v>268</v>
      </c>
      <c r="B57" s="34">
        <v>15153</v>
      </c>
      <c r="C57" s="34">
        <v>20807</v>
      </c>
      <c r="D57" s="34">
        <v>674539.4</v>
      </c>
      <c r="E57" s="96">
        <f t="shared" si="0"/>
        <v>32.418868649973568</v>
      </c>
      <c r="F57" s="96">
        <f t="shared" si="1"/>
        <v>44.515237906685144</v>
      </c>
    </row>
    <row r="58" spans="1:6" x14ac:dyDescent="0.15">
      <c r="A58" s="1" t="s">
        <v>623</v>
      </c>
      <c r="B58" s="34">
        <v>17454</v>
      </c>
      <c r="C58" s="34">
        <v>33770</v>
      </c>
      <c r="D58" s="34">
        <v>669407.79999999993</v>
      </c>
      <c r="E58" s="96">
        <f t="shared" si="0"/>
        <v>19.822558483861414</v>
      </c>
      <c r="F58" s="96">
        <f t="shared" si="1"/>
        <v>38.352687063137388</v>
      </c>
    </row>
    <row r="59" spans="1:6" x14ac:dyDescent="0.15">
      <c r="A59" s="1" t="s">
        <v>681</v>
      </c>
      <c r="B59" s="34">
        <v>8521</v>
      </c>
      <c r="C59" s="34">
        <v>10134</v>
      </c>
      <c r="D59" s="34">
        <v>663438</v>
      </c>
      <c r="E59" s="96">
        <f t="shared" si="0"/>
        <v>65.466548253404383</v>
      </c>
      <c r="F59" s="96">
        <f t="shared" si="1"/>
        <v>77.859171458748975</v>
      </c>
    </row>
    <row r="60" spans="1:6" x14ac:dyDescent="0.15">
      <c r="A60" s="1" t="s">
        <v>807</v>
      </c>
      <c r="B60" s="34">
        <v>6510</v>
      </c>
      <c r="C60" s="34">
        <v>10577</v>
      </c>
      <c r="D60" s="34">
        <v>658944.40000000014</v>
      </c>
      <c r="E60" s="96">
        <f t="shared" si="0"/>
        <v>62.299744729129259</v>
      </c>
      <c r="F60" s="96">
        <f t="shared" si="1"/>
        <v>101.22033794162829</v>
      </c>
    </row>
    <row r="61" spans="1:6" x14ac:dyDescent="0.15">
      <c r="A61" s="1" t="s">
        <v>1032</v>
      </c>
      <c r="B61" s="34">
        <v>7072</v>
      </c>
      <c r="C61" s="34">
        <v>20340</v>
      </c>
      <c r="D61" s="34">
        <v>637423.1</v>
      </c>
      <c r="E61" s="96">
        <f t="shared" si="0"/>
        <v>31.338402163225172</v>
      </c>
      <c r="F61" s="96">
        <f t="shared" si="1"/>
        <v>90.133356900452483</v>
      </c>
    </row>
    <row r="62" spans="1:6" x14ac:dyDescent="0.15">
      <c r="A62" s="1" t="s">
        <v>1250</v>
      </c>
      <c r="B62" s="34">
        <v>4201</v>
      </c>
      <c r="C62" s="34">
        <v>14986</v>
      </c>
      <c r="D62" s="34">
        <v>630071.72</v>
      </c>
      <c r="E62" s="96">
        <f t="shared" si="0"/>
        <v>42.044022420926197</v>
      </c>
      <c r="F62" s="96">
        <f t="shared" si="1"/>
        <v>149.9813663413473</v>
      </c>
    </row>
    <row r="63" spans="1:6" x14ac:dyDescent="0.15">
      <c r="A63" s="1" t="s">
        <v>866</v>
      </c>
      <c r="B63" s="34">
        <v>17939</v>
      </c>
      <c r="C63" s="34">
        <v>49080</v>
      </c>
      <c r="D63" s="34">
        <v>625360</v>
      </c>
      <c r="E63" s="96">
        <f t="shared" si="0"/>
        <v>12.741646291768541</v>
      </c>
      <c r="F63" s="96">
        <f t="shared" si="1"/>
        <v>34.860360109259155</v>
      </c>
    </row>
    <row r="64" spans="1:6" x14ac:dyDescent="0.15">
      <c r="A64" s="1" t="s">
        <v>1204</v>
      </c>
      <c r="B64" s="34">
        <v>5076</v>
      </c>
      <c r="C64" s="34">
        <v>12042</v>
      </c>
      <c r="D64" s="34">
        <v>621618</v>
      </c>
      <c r="E64" s="96">
        <f t="shared" si="0"/>
        <v>51.620827105132037</v>
      </c>
      <c r="F64" s="96">
        <f t="shared" si="1"/>
        <v>122.46217494089835</v>
      </c>
    </row>
    <row r="65" spans="1:6" x14ac:dyDescent="0.15">
      <c r="A65" s="1" t="s">
        <v>748</v>
      </c>
      <c r="B65" s="34">
        <v>9431</v>
      </c>
      <c r="C65" s="34">
        <v>12674</v>
      </c>
      <c r="D65" s="34">
        <v>610456.19999999995</v>
      </c>
      <c r="E65" s="96">
        <f t="shared" si="0"/>
        <v>48.16602493293356</v>
      </c>
      <c r="F65" s="96">
        <f t="shared" si="1"/>
        <v>64.728682006149924</v>
      </c>
    </row>
    <row r="66" spans="1:6" x14ac:dyDescent="0.15">
      <c r="A66" s="1" t="s">
        <v>1048</v>
      </c>
      <c r="B66" s="34">
        <v>10498</v>
      </c>
      <c r="C66" s="34">
        <v>18611</v>
      </c>
      <c r="D66" s="34">
        <v>600442.83999999985</v>
      </c>
      <c r="E66" s="96">
        <f t="shared" si="0"/>
        <v>32.262792971898328</v>
      </c>
      <c r="F66" s="96">
        <f t="shared" si="1"/>
        <v>57.195926843208213</v>
      </c>
    </row>
    <row r="67" spans="1:6" x14ac:dyDescent="0.15">
      <c r="A67" s="1" t="s">
        <v>1287</v>
      </c>
      <c r="B67" s="34">
        <v>15624</v>
      </c>
      <c r="C67" s="34">
        <v>59803</v>
      </c>
      <c r="D67" s="34">
        <v>592049.70000000007</v>
      </c>
      <c r="E67" s="96">
        <f t="shared" si="0"/>
        <v>9.9</v>
      </c>
      <c r="F67" s="96">
        <f t="shared" si="1"/>
        <v>37.893605990783414</v>
      </c>
    </row>
    <row r="68" spans="1:6" x14ac:dyDescent="0.15">
      <c r="A68" s="1" t="s">
        <v>1265</v>
      </c>
      <c r="B68" s="34">
        <v>8428</v>
      </c>
      <c r="C68" s="34">
        <v>69133</v>
      </c>
      <c r="D68" s="34">
        <v>547529.70000000007</v>
      </c>
      <c r="E68" s="96">
        <f t="shared" ref="E68:E131" si="2">D68/C68</f>
        <v>7.9199470585682681</v>
      </c>
      <c r="F68" s="96">
        <f t="shared" ref="F68:F131" si="3">D68/B68</f>
        <v>64.965555291884201</v>
      </c>
    </row>
    <row r="69" spans="1:6" x14ac:dyDescent="0.15">
      <c r="A69" s="1" t="s">
        <v>1799</v>
      </c>
      <c r="B69" s="34">
        <v>322</v>
      </c>
      <c r="C69" s="34">
        <v>6924</v>
      </c>
      <c r="D69" s="34">
        <v>540072</v>
      </c>
      <c r="E69" s="96">
        <f t="shared" si="2"/>
        <v>78</v>
      </c>
      <c r="F69" s="96">
        <f t="shared" si="3"/>
        <v>1677.2422360248447</v>
      </c>
    </row>
    <row r="70" spans="1:6" x14ac:dyDescent="0.15">
      <c r="A70" s="1" t="s">
        <v>1006</v>
      </c>
      <c r="B70" s="34">
        <v>7714</v>
      </c>
      <c r="C70" s="34">
        <v>22434</v>
      </c>
      <c r="D70" s="34">
        <v>535713.20000000007</v>
      </c>
      <c r="E70" s="96">
        <f t="shared" si="2"/>
        <v>23.879522153873587</v>
      </c>
      <c r="F70" s="96">
        <f t="shared" si="3"/>
        <v>69.446875810215204</v>
      </c>
    </row>
    <row r="71" spans="1:6" x14ac:dyDescent="0.15">
      <c r="A71" s="1" t="s">
        <v>747</v>
      </c>
      <c r="B71" s="34">
        <v>8849</v>
      </c>
      <c r="C71" s="34">
        <v>12928</v>
      </c>
      <c r="D71" s="34">
        <v>520427.1</v>
      </c>
      <c r="E71" s="96">
        <f t="shared" si="2"/>
        <v>40.255809096534655</v>
      </c>
      <c r="F71" s="96">
        <f t="shared" si="3"/>
        <v>58.811967453949599</v>
      </c>
    </row>
    <row r="72" spans="1:6" x14ac:dyDescent="0.15">
      <c r="A72" s="1" t="s">
        <v>1247</v>
      </c>
      <c r="B72" s="34">
        <v>13001</v>
      </c>
      <c r="C72" s="34">
        <v>55161</v>
      </c>
      <c r="D72" s="34">
        <v>513059.53</v>
      </c>
      <c r="E72" s="96">
        <f t="shared" si="2"/>
        <v>9.3011281521364744</v>
      </c>
      <c r="F72" s="96">
        <f t="shared" si="3"/>
        <v>39.463082070609957</v>
      </c>
    </row>
    <row r="73" spans="1:6" x14ac:dyDescent="0.15">
      <c r="A73" s="1" t="s">
        <v>1355</v>
      </c>
      <c r="B73" s="34">
        <v>10995</v>
      </c>
      <c r="C73" s="34">
        <v>41171</v>
      </c>
      <c r="D73" s="34">
        <v>512048.50000000006</v>
      </c>
      <c r="E73" s="96">
        <f t="shared" si="2"/>
        <v>12.437115931116564</v>
      </c>
      <c r="F73" s="96">
        <f t="shared" si="3"/>
        <v>46.571032287403369</v>
      </c>
    </row>
    <row r="74" spans="1:6" x14ac:dyDescent="0.15">
      <c r="A74" s="1" t="s">
        <v>1063</v>
      </c>
      <c r="B74" s="34">
        <v>11166</v>
      </c>
      <c r="C74" s="34">
        <v>21523</v>
      </c>
      <c r="D74" s="34">
        <v>511105.8</v>
      </c>
      <c r="E74" s="96">
        <f t="shared" si="2"/>
        <v>23.746959067044557</v>
      </c>
      <c r="F74" s="96">
        <f t="shared" si="3"/>
        <v>45.773401397098333</v>
      </c>
    </row>
    <row r="75" spans="1:6" x14ac:dyDescent="0.15">
      <c r="A75" s="1" t="s">
        <v>1671</v>
      </c>
      <c r="B75" s="34">
        <v>5568</v>
      </c>
      <c r="C75" s="34">
        <v>9089</v>
      </c>
      <c r="D75" s="34">
        <v>510259.19999999995</v>
      </c>
      <c r="E75" s="96">
        <f t="shared" si="2"/>
        <v>56.140301463307289</v>
      </c>
      <c r="F75" s="96">
        <f t="shared" si="3"/>
        <v>91.641379310344817</v>
      </c>
    </row>
    <row r="76" spans="1:6" x14ac:dyDescent="0.15">
      <c r="A76" s="1" t="s">
        <v>1214</v>
      </c>
      <c r="B76" s="34">
        <v>5121</v>
      </c>
      <c r="C76" s="34">
        <v>13534</v>
      </c>
      <c r="D76" s="34">
        <v>507082.10000000003</v>
      </c>
      <c r="E76" s="96">
        <f t="shared" si="2"/>
        <v>37.467275011083203</v>
      </c>
      <c r="F76" s="96">
        <f t="shared" si="3"/>
        <v>99.020132786565128</v>
      </c>
    </row>
    <row r="77" spans="1:6" x14ac:dyDescent="0.15">
      <c r="A77" s="1" t="s">
        <v>269</v>
      </c>
      <c r="B77" s="34">
        <v>5389</v>
      </c>
      <c r="C77" s="34">
        <v>50525</v>
      </c>
      <c r="D77" s="34">
        <v>504744.75</v>
      </c>
      <c r="E77" s="96">
        <f t="shared" si="2"/>
        <v>9.99</v>
      </c>
      <c r="F77" s="96">
        <f t="shared" si="3"/>
        <v>93.662043050658752</v>
      </c>
    </row>
    <row r="78" spans="1:6" x14ac:dyDescent="0.15">
      <c r="A78" s="1" t="s">
        <v>1506</v>
      </c>
      <c r="B78" s="34">
        <v>10346</v>
      </c>
      <c r="C78" s="34">
        <v>30337</v>
      </c>
      <c r="D78" s="34">
        <v>504567.89999999997</v>
      </c>
      <c r="E78" s="96">
        <f t="shared" si="2"/>
        <v>16.632096120249198</v>
      </c>
      <c r="F78" s="96">
        <f t="shared" si="3"/>
        <v>48.769369804755456</v>
      </c>
    </row>
    <row r="79" spans="1:6" x14ac:dyDescent="0.15">
      <c r="A79" s="1" t="s">
        <v>1481</v>
      </c>
      <c r="B79" s="34">
        <v>4767</v>
      </c>
      <c r="C79" s="34">
        <v>19325</v>
      </c>
      <c r="D79" s="34">
        <v>499844.6</v>
      </c>
      <c r="E79" s="96">
        <f t="shared" si="2"/>
        <v>25.865179818887452</v>
      </c>
      <c r="F79" s="96">
        <f t="shared" si="3"/>
        <v>104.85517096706523</v>
      </c>
    </row>
    <row r="80" spans="1:6" x14ac:dyDescent="0.15">
      <c r="A80" s="1" t="s">
        <v>1531</v>
      </c>
      <c r="B80" s="34">
        <v>2147</v>
      </c>
      <c r="C80" s="34">
        <v>7169</v>
      </c>
      <c r="D80" s="34">
        <v>498645</v>
      </c>
      <c r="E80" s="96">
        <f t="shared" si="2"/>
        <v>69.555726042683773</v>
      </c>
      <c r="F80" s="96">
        <f t="shared" si="3"/>
        <v>232.25197950628785</v>
      </c>
    </row>
    <row r="81" spans="1:6" x14ac:dyDescent="0.15">
      <c r="A81" s="1" t="s">
        <v>940</v>
      </c>
      <c r="B81" s="34">
        <v>4909</v>
      </c>
      <c r="C81" s="34">
        <v>7009</v>
      </c>
      <c r="D81" s="34">
        <v>488073.6</v>
      </c>
      <c r="E81" s="96">
        <f t="shared" si="2"/>
        <v>69.635268939934363</v>
      </c>
      <c r="F81" s="96">
        <f t="shared" si="3"/>
        <v>99.424241189651653</v>
      </c>
    </row>
    <row r="82" spans="1:6" x14ac:dyDescent="0.15">
      <c r="A82" s="1" t="s">
        <v>933</v>
      </c>
      <c r="B82" s="34">
        <v>17885</v>
      </c>
      <c r="C82" s="34">
        <v>49358</v>
      </c>
      <c r="D82" s="34">
        <v>476080.19999999995</v>
      </c>
      <c r="E82" s="96">
        <f t="shared" si="2"/>
        <v>9.6454515985250602</v>
      </c>
      <c r="F82" s="96">
        <f t="shared" si="3"/>
        <v>26.618965613642715</v>
      </c>
    </row>
    <row r="83" spans="1:6" x14ac:dyDescent="0.15">
      <c r="A83" s="1" t="s">
        <v>1092</v>
      </c>
      <c r="B83" s="34">
        <v>458</v>
      </c>
      <c r="C83" s="34">
        <v>14427</v>
      </c>
      <c r="D83" s="34">
        <v>473205.6</v>
      </c>
      <c r="E83" s="96">
        <f t="shared" si="2"/>
        <v>32.799999999999997</v>
      </c>
      <c r="F83" s="96">
        <f t="shared" si="3"/>
        <v>1033.2</v>
      </c>
    </row>
    <row r="84" spans="1:6" x14ac:dyDescent="0.15">
      <c r="A84" s="1" t="s">
        <v>1374</v>
      </c>
      <c r="B84" s="34">
        <v>13532</v>
      </c>
      <c r="C84" s="34">
        <v>30608</v>
      </c>
      <c r="D84" s="34">
        <v>457934.59999999992</v>
      </c>
      <c r="E84" s="96">
        <f t="shared" si="2"/>
        <v>14.961271562990065</v>
      </c>
      <c r="F84" s="96">
        <f t="shared" si="3"/>
        <v>33.840866095181788</v>
      </c>
    </row>
    <row r="85" spans="1:6" x14ac:dyDescent="0.15">
      <c r="A85" s="1" t="s">
        <v>1566</v>
      </c>
      <c r="B85" s="34">
        <v>6078</v>
      </c>
      <c r="C85" s="34">
        <v>9691</v>
      </c>
      <c r="D85" s="34">
        <v>445168.4</v>
      </c>
      <c r="E85" s="96">
        <f t="shared" si="2"/>
        <v>45.936270766690747</v>
      </c>
      <c r="F85" s="96">
        <f t="shared" si="3"/>
        <v>73.24257979598552</v>
      </c>
    </row>
    <row r="86" spans="1:6" x14ac:dyDescent="0.15">
      <c r="A86" s="1" t="s">
        <v>854</v>
      </c>
      <c r="B86" s="34">
        <v>9069</v>
      </c>
      <c r="C86" s="34">
        <v>26407</v>
      </c>
      <c r="D86" s="34">
        <v>421325.3</v>
      </c>
      <c r="E86" s="96">
        <f t="shared" si="2"/>
        <v>15.955061158026281</v>
      </c>
      <c r="F86" s="96">
        <f t="shared" si="3"/>
        <v>46.457746168265516</v>
      </c>
    </row>
    <row r="87" spans="1:6" x14ac:dyDescent="0.15">
      <c r="A87" s="1" t="s">
        <v>1097</v>
      </c>
      <c r="B87" s="34">
        <v>6636</v>
      </c>
      <c r="C87" s="34">
        <v>28153</v>
      </c>
      <c r="D87" s="34">
        <v>413634.69</v>
      </c>
      <c r="E87" s="96">
        <f t="shared" si="2"/>
        <v>14.692384115369588</v>
      </c>
      <c r="F87" s="96">
        <f t="shared" si="3"/>
        <v>62.331930379746836</v>
      </c>
    </row>
    <row r="88" spans="1:6" x14ac:dyDescent="0.15">
      <c r="A88" s="1" t="s">
        <v>1438</v>
      </c>
      <c r="B88" s="34">
        <v>12897</v>
      </c>
      <c r="C88" s="34">
        <v>37777</v>
      </c>
      <c r="D88" s="34">
        <v>411196.14</v>
      </c>
      <c r="E88" s="96">
        <f t="shared" si="2"/>
        <v>10.884827805278345</v>
      </c>
      <c r="F88" s="96">
        <f t="shared" si="3"/>
        <v>31.883084438241454</v>
      </c>
    </row>
    <row r="89" spans="1:6" x14ac:dyDescent="0.15">
      <c r="A89" s="1" t="s">
        <v>1626</v>
      </c>
      <c r="B89" s="34">
        <v>632</v>
      </c>
      <c r="C89" s="34">
        <v>6808</v>
      </c>
      <c r="D89" s="34">
        <v>396437.80000000005</v>
      </c>
      <c r="E89" s="96">
        <f t="shared" si="2"/>
        <v>58.231169212690958</v>
      </c>
      <c r="F89" s="96">
        <f t="shared" si="3"/>
        <v>627.27500000000009</v>
      </c>
    </row>
    <row r="90" spans="1:6" x14ac:dyDescent="0.15">
      <c r="A90" s="1" t="s">
        <v>942</v>
      </c>
      <c r="B90" s="34">
        <v>6643</v>
      </c>
      <c r="C90" s="34">
        <v>10166</v>
      </c>
      <c r="D90" s="34">
        <v>396378.4</v>
      </c>
      <c r="E90" s="96">
        <f t="shared" si="2"/>
        <v>38.9905961046626</v>
      </c>
      <c r="F90" s="96">
        <f t="shared" si="3"/>
        <v>59.668583471323203</v>
      </c>
    </row>
    <row r="91" spans="1:6" x14ac:dyDescent="0.15">
      <c r="A91" s="1" t="s">
        <v>944</v>
      </c>
      <c r="B91" s="34">
        <v>13671</v>
      </c>
      <c r="C91" s="34">
        <v>37490</v>
      </c>
      <c r="D91" s="34">
        <v>395552</v>
      </c>
      <c r="E91" s="96">
        <f t="shared" si="2"/>
        <v>10.550866897839423</v>
      </c>
      <c r="F91" s="96">
        <f t="shared" si="3"/>
        <v>28.933655182503109</v>
      </c>
    </row>
    <row r="92" spans="1:6" x14ac:dyDescent="0.15">
      <c r="A92" s="1" t="s">
        <v>1780</v>
      </c>
      <c r="B92" s="34">
        <v>4946</v>
      </c>
      <c r="C92" s="34">
        <v>24131</v>
      </c>
      <c r="D92" s="34">
        <v>383981.00000000006</v>
      </c>
      <c r="E92" s="96">
        <f t="shared" si="2"/>
        <v>15.912353404334675</v>
      </c>
      <c r="F92" s="96">
        <f t="shared" si="3"/>
        <v>77.634654266073611</v>
      </c>
    </row>
    <row r="93" spans="1:6" x14ac:dyDescent="0.15">
      <c r="A93" s="1" t="s">
        <v>861</v>
      </c>
      <c r="B93" s="34">
        <v>2170</v>
      </c>
      <c r="C93" s="34">
        <v>9473</v>
      </c>
      <c r="D93" s="34">
        <v>377972.7</v>
      </c>
      <c r="E93" s="96">
        <f t="shared" si="2"/>
        <v>39.9</v>
      </c>
      <c r="F93" s="96">
        <f t="shared" si="3"/>
        <v>174.18096774193549</v>
      </c>
    </row>
    <row r="94" spans="1:6" x14ac:dyDescent="0.15">
      <c r="A94" s="1" t="s">
        <v>1830</v>
      </c>
      <c r="B94" s="34">
        <v>9740</v>
      </c>
      <c r="C94" s="34">
        <v>18916</v>
      </c>
      <c r="D94" s="34">
        <v>376428.39999999997</v>
      </c>
      <c r="E94" s="96">
        <f t="shared" si="2"/>
        <v>19.899999999999999</v>
      </c>
      <c r="F94" s="96">
        <f t="shared" si="3"/>
        <v>38.647679671457901</v>
      </c>
    </row>
    <row r="95" spans="1:6" x14ac:dyDescent="0.15">
      <c r="A95" s="1" t="s">
        <v>1478</v>
      </c>
      <c r="B95" s="34">
        <v>1243</v>
      </c>
      <c r="C95" s="34">
        <v>13655</v>
      </c>
      <c r="D95" s="34">
        <v>368685</v>
      </c>
      <c r="E95" s="96">
        <f t="shared" si="2"/>
        <v>27</v>
      </c>
      <c r="F95" s="96">
        <f t="shared" si="3"/>
        <v>296.60901045856798</v>
      </c>
    </row>
    <row r="96" spans="1:6" x14ac:dyDescent="0.15">
      <c r="A96" s="1" t="s">
        <v>1753</v>
      </c>
      <c r="B96" s="34">
        <v>6524</v>
      </c>
      <c r="C96" s="34">
        <v>12896</v>
      </c>
      <c r="D96" s="34">
        <v>361371.17</v>
      </c>
      <c r="E96" s="96">
        <f t="shared" si="2"/>
        <v>28.021957971464019</v>
      </c>
      <c r="F96" s="96">
        <f t="shared" si="3"/>
        <v>55.391043838136113</v>
      </c>
    </row>
    <row r="97" spans="1:6" x14ac:dyDescent="0.15">
      <c r="A97" s="1" t="s">
        <v>799</v>
      </c>
      <c r="B97" s="34">
        <v>52</v>
      </c>
      <c r="C97" s="34">
        <v>2750</v>
      </c>
      <c r="D97" s="34">
        <v>346622</v>
      </c>
      <c r="E97" s="96">
        <f t="shared" si="2"/>
        <v>126.04436363636364</v>
      </c>
      <c r="F97" s="96">
        <f t="shared" si="3"/>
        <v>6665.8076923076924</v>
      </c>
    </row>
    <row r="98" spans="1:6" x14ac:dyDescent="0.15">
      <c r="A98" s="1" t="s">
        <v>558</v>
      </c>
      <c r="B98" s="34">
        <v>2835</v>
      </c>
      <c r="C98" s="34">
        <v>5435</v>
      </c>
      <c r="D98" s="34">
        <v>332814.19999999995</v>
      </c>
      <c r="E98" s="96">
        <f t="shared" si="2"/>
        <v>61.235363385464574</v>
      </c>
      <c r="F98" s="96">
        <f t="shared" si="3"/>
        <v>117.3947795414462</v>
      </c>
    </row>
    <row r="99" spans="1:6" x14ac:dyDescent="0.15">
      <c r="A99" s="1" t="s">
        <v>1347</v>
      </c>
      <c r="B99" s="34">
        <v>596</v>
      </c>
      <c r="C99" s="34">
        <v>2026</v>
      </c>
      <c r="D99" s="34">
        <v>326165.74</v>
      </c>
      <c r="E99" s="96">
        <f t="shared" si="2"/>
        <v>160.99</v>
      </c>
      <c r="F99" s="96">
        <f t="shared" si="3"/>
        <v>547.25795302013421</v>
      </c>
    </row>
    <row r="100" spans="1:6" x14ac:dyDescent="0.15">
      <c r="A100" s="1" t="s">
        <v>1341</v>
      </c>
      <c r="B100" s="34">
        <v>2871</v>
      </c>
      <c r="C100" s="34">
        <v>6821</v>
      </c>
      <c r="D100" s="34">
        <v>326032.59999999998</v>
      </c>
      <c r="E100" s="96">
        <f t="shared" si="2"/>
        <v>47.798358012021694</v>
      </c>
      <c r="F100" s="96">
        <f t="shared" si="3"/>
        <v>113.56064089167536</v>
      </c>
    </row>
    <row r="101" spans="1:6" x14ac:dyDescent="0.15">
      <c r="A101" s="1" t="s">
        <v>467</v>
      </c>
      <c r="B101" s="34">
        <v>3366</v>
      </c>
      <c r="C101" s="34">
        <v>4537</v>
      </c>
      <c r="D101" s="34">
        <v>322180.19999999995</v>
      </c>
      <c r="E101" s="96">
        <f t="shared" si="2"/>
        <v>71.011725810006595</v>
      </c>
      <c r="F101" s="96">
        <f t="shared" si="3"/>
        <v>95.716042780748651</v>
      </c>
    </row>
    <row r="102" spans="1:6" x14ac:dyDescent="0.15">
      <c r="A102" s="1" t="s">
        <v>1257</v>
      </c>
      <c r="B102" s="34">
        <v>15359</v>
      </c>
      <c r="C102" s="34">
        <v>27197</v>
      </c>
      <c r="D102" s="34">
        <v>319965</v>
      </c>
      <c r="E102" s="96">
        <f t="shared" si="2"/>
        <v>11.764716696694489</v>
      </c>
      <c r="F102" s="96">
        <f t="shared" si="3"/>
        <v>20.832410964255484</v>
      </c>
    </row>
    <row r="103" spans="1:6" x14ac:dyDescent="0.15">
      <c r="A103" s="1" t="s">
        <v>1083</v>
      </c>
      <c r="B103" s="34">
        <v>15748</v>
      </c>
      <c r="C103" s="34">
        <v>31422</v>
      </c>
      <c r="D103" s="34">
        <v>317362.2</v>
      </c>
      <c r="E103" s="96">
        <f t="shared" si="2"/>
        <v>10.1</v>
      </c>
      <c r="F103" s="96">
        <f t="shared" si="3"/>
        <v>20.152540005080009</v>
      </c>
    </row>
    <row r="104" spans="1:6" x14ac:dyDescent="0.15">
      <c r="A104" s="1" t="s">
        <v>1201</v>
      </c>
      <c r="B104" s="34">
        <v>12704</v>
      </c>
      <c r="C104" s="34">
        <v>34493</v>
      </c>
      <c r="D104" s="34">
        <v>312149.99999999994</v>
      </c>
      <c r="E104" s="96">
        <f t="shared" si="2"/>
        <v>9.0496622503116555</v>
      </c>
      <c r="F104" s="96">
        <f t="shared" si="3"/>
        <v>24.57100125944584</v>
      </c>
    </row>
    <row r="105" spans="1:6" x14ac:dyDescent="0.15">
      <c r="A105" s="1" t="s">
        <v>1363</v>
      </c>
      <c r="B105" s="34">
        <v>2923</v>
      </c>
      <c r="C105" s="34">
        <v>8177</v>
      </c>
      <c r="D105" s="34">
        <v>310377.8</v>
      </c>
      <c r="E105" s="96">
        <f t="shared" si="2"/>
        <v>37.957417145652435</v>
      </c>
      <c r="F105" s="96">
        <f t="shared" si="3"/>
        <v>106.18467328087581</v>
      </c>
    </row>
    <row r="106" spans="1:6" x14ac:dyDescent="0.15">
      <c r="A106" s="1" t="s">
        <v>1128</v>
      </c>
      <c r="B106" s="34">
        <v>4464</v>
      </c>
      <c r="C106" s="34">
        <v>12465</v>
      </c>
      <c r="D106" s="34">
        <v>308423.7</v>
      </c>
      <c r="E106" s="96">
        <f t="shared" si="2"/>
        <v>24.74317689530686</v>
      </c>
      <c r="F106" s="96">
        <f t="shared" si="3"/>
        <v>69.091330645161293</v>
      </c>
    </row>
    <row r="107" spans="1:6" x14ac:dyDescent="0.15">
      <c r="A107" s="1" t="s">
        <v>566</v>
      </c>
      <c r="B107" s="34">
        <v>1203</v>
      </c>
      <c r="C107" s="34">
        <v>24040</v>
      </c>
      <c r="D107" s="34">
        <v>300500</v>
      </c>
      <c r="E107" s="96">
        <f t="shared" si="2"/>
        <v>12.5</v>
      </c>
      <c r="F107" s="96">
        <f t="shared" si="3"/>
        <v>249.79218620116376</v>
      </c>
    </row>
    <row r="108" spans="1:6" x14ac:dyDescent="0.15">
      <c r="A108" s="1" t="s">
        <v>1308</v>
      </c>
      <c r="B108" s="34">
        <v>7709</v>
      </c>
      <c r="C108" s="34">
        <v>29796</v>
      </c>
      <c r="D108" s="34">
        <v>299117.26</v>
      </c>
      <c r="E108" s="96">
        <f t="shared" si="2"/>
        <v>10.038839441535776</v>
      </c>
      <c r="F108" s="96">
        <f t="shared" si="3"/>
        <v>38.801045531197303</v>
      </c>
    </row>
    <row r="109" spans="1:6" x14ac:dyDescent="0.15">
      <c r="A109" s="1" t="s">
        <v>890</v>
      </c>
      <c r="B109" s="34">
        <v>916</v>
      </c>
      <c r="C109" s="34">
        <v>1272</v>
      </c>
      <c r="D109" s="34">
        <v>297056</v>
      </c>
      <c r="E109" s="96">
        <f t="shared" si="2"/>
        <v>233.53459119496856</v>
      </c>
      <c r="F109" s="96">
        <f t="shared" si="3"/>
        <v>324.29694323144105</v>
      </c>
    </row>
    <row r="110" spans="1:6" x14ac:dyDescent="0.15">
      <c r="A110" s="1" t="s">
        <v>957</v>
      </c>
      <c r="B110" s="34">
        <v>2819</v>
      </c>
      <c r="C110" s="34">
        <v>12923</v>
      </c>
      <c r="D110" s="34">
        <v>295505.89999999997</v>
      </c>
      <c r="E110" s="96">
        <f t="shared" si="2"/>
        <v>22.866664087286232</v>
      </c>
      <c r="F110" s="96">
        <f t="shared" si="3"/>
        <v>104.82649875842496</v>
      </c>
    </row>
    <row r="111" spans="1:6" x14ac:dyDescent="0.15">
      <c r="A111" s="1" t="s">
        <v>1598</v>
      </c>
      <c r="B111" s="34">
        <v>3401</v>
      </c>
      <c r="C111" s="34">
        <v>14361</v>
      </c>
      <c r="D111" s="34">
        <v>294315.00000000006</v>
      </c>
      <c r="E111" s="96">
        <f t="shared" si="2"/>
        <v>20.49404637560059</v>
      </c>
      <c r="F111" s="96">
        <f t="shared" si="3"/>
        <v>86.537783004998545</v>
      </c>
    </row>
    <row r="112" spans="1:6" x14ac:dyDescent="0.15">
      <c r="A112" s="1" t="s">
        <v>1337</v>
      </c>
      <c r="B112" s="34">
        <v>4013</v>
      </c>
      <c r="C112" s="34">
        <v>14014</v>
      </c>
      <c r="D112" s="34">
        <v>291129.09999999998</v>
      </c>
      <c r="E112" s="96">
        <f t="shared" si="2"/>
        <v>20.774161552732981</v>
      </c>
      <c r="F112" s="96">
        <f t="shared" si="3"/>
        <v>72.5464988786444</v>
      </c>
    </row>
    <row r="113" spans="1:6" x14ac:dyDescent="0.15">
      <c r="A113" s="1" t="s">
        <v>1757</v>
      </c>
      <c r="B113" s="34">
        <v>6138</v>
      </c>
      <c r="C113" s="34">
        <v>12496</v>
      </c>
      <c r="D113" s="34">
        <v>286986.30000000005</v>
      </c>
      <c r="E113" s="96">
        <f t="shared" si="2"/>
        <v>22.966253201024333</v>
      </c>
      <c r="F113" s="96">
        <f t="shared" si="3"/>
        <v>46.755669599217995</v>
      </c>
    </row>
    <row r="114" spans="1:6" x14ac:dyDescent="0.15">
      <c r="A114" s="1" t="s">
        <v>1039</v>
      </c>
      <c r="B114" s="34">
        <v>6104</v>
      </c>
      <c r="C114" s="34">
        <v>22239</v>
      </c>
      <c r="D114" s="34">
        <v>285838.74</v>
      </c>
      <c r="E114" s="96">
        <f t="shared" si="2"/>
        <v>12.853039255362201</v>
      </c>
      <c r="F114" s="96">
        <f t="shared" si="3"/>
        <v>46.828102883355179</v>
      </c>
    </row>
    <row r="115" spans="1:6" x14ac:dyDescent="0.15">
      <c r="A115" s="1" t="s">
        <v>1154</v>
      </c>
      <c r="B115" s="34">
        <v>14634</v>
      </c>
      <c r="C115" s="34">
        <v>30900</v>
      </c>
      <c r="D115" s="34">
        <v>285558.8</v>
      </c>
      <c r="E115" s="96">
        <f t="shared" si="2"/>
        <v>9.241385113268608</v>
      </c>
      <c r="F115" s="96">
        <f t="shared" si="3"/>
        <v>19.513379800464669</v>
      </c>
    </row>
    <row r="116" spans="1:6" x14ac:dyDescent="0.15">
      <c r="A116" s="1" t="s">
        <v>723</v>
      </c>
      <c r="B116" s="34">
        <v>12155</v>
      </c>
      <c r="C116" s="34">
        <v>30440</v>
      </c>
      <c r="D116" s="34">
        <v>280418.80000000005</v>
      </c>
      <c r="E116" s="96">
        <f t="shared" si="2"/>
        <v>9.2121813403416564</v>
      </c>
      <c r="F116" s="96">
        <f t="shared" si="3"/>
        <v>23.070242698477998</v>
      </c>
    </row>
    <row r="117" spans="1:6" x14ac:dyDescent="0.15">
      <c r="A117" s="1" t="s">
        <v>1220</v>
      </c>
      <c r="B117" s="34">
        <v>397</v>
      </c>
      <c r="C117" s="34">
        <v>7425</v>
      </c>
      <c r="D117" s="34">
        <v>273920.8</v>
      </c>
      <c r="E117" s="96">
        <f t="shared" si="2"/>
        <v>36.891690235690234</v>
      </c>
      <c r="F117" s="96">
        <f t="shared" si="3"/>
        <v>689.97682619647355</v>
      </c>
    </row>
    <row r="118" spans="1:6" x14ac:dyDescent="0.15">
      <c r="A118" s="1" t="s">
        <v>678</v>
      </c>
      <c r="B118" s="34">
        <v>5951</v>
      </c>
      <c r="C118" s="34">
        <v>14462</v>
      </c>
      <c r="D118" s="34">
        <v>272565.60000000003</v>
      </c>
      <c r="E118" s="96">
        <f t="shared" si="2"/>
        <v>18.847019775964601</v>
      </c>
      <c r="F118" s="96">
        <f t="shared" si="3"/>
        <v>45.801646782053439</v>
      </c>
    </row>
    <row r="119" spans="1:6" x14ac:dyDescent="0.15">
      <c r="A119" s="1" t="s">
        <v>1640</v>
      </c>
      <c r="B119" s="34">
        <v>7710</v>
      </c>
      <c r="C119" s="34">
        <v>23842</v>
      </c>
      <c r="D119" s="34">
        <v>264340.8</v>
      </c>
      <c r="E119" s="96">
        <f t="shared" si="2"/>
        <v>11.087190671923496</v>
      </c>
      <c r="F119" s="96">
        <f t="shared" si="3"/>
        <v>34.285447470817118</v>
      </c>
    </row>
    <row r="120" spans="1:6" x14ac:dyDescent="0.15">
      <c r="A120" s="1" t="s">
        <v>1272</v>
      </c>
      <c r="B120" s="34">
        <v>7035</v>
      </c>
      <c r="C120" s="34">
        <v>13067</v>
      </c>
      <c r="D120" s="34">
        <v>260033.3</v>
      </c>
      <c r="E120" s="96">
        <f t="shared" si="2"/>
        <v>19.899999999999999</v>
      </c>
      <c r="F120" s="96">
        <f t="shared" si="3"/>
        <v>36.962800284292818</v>
      </c>
    </row>
    <row r="121" spans="1:6" x14ac:dyDescent="0.15">
      <c r="A121" s="1" t="s">
        <v>794</v>
      </c>
      <c r="B121" s="34">
        <v>136</v>
      </c>
      <c r="C121" s="34">
        <v>4606</v>
      </c>
      <c r="D121" s="34">
        <v>260005.5</v>
      </c>
      <c r="E121" s="96">
        <f t="shared" si="2"/>
        <v>56.449305254016501</v>
      </c>
      <c r="F121" s="96">
        <f t="shared" si="3"/>
        <v>1911.8051470588234</v>
      </c>
    </row>
    <row r="122" spans="1:6" x14ac:dyDescent="0.15">
      <c r="A122" s="1" t="s">
        <v>1427</v>
      </c>
      <c r="B122" s="34">
        <v>1437</v>
      </c>
      <c r="C122" s="34">
        <v>2110</v>
      </c>
      <c r="D122" s="34">
        <v>258358.39999999999</v>
      </c>
      <c r="E122" s="96">
        <f t="shared" si="2"/>
        <v>122.44473933649289</v>
      </c>
      <c r="F122" s="96">
        <f t="shared" si="3"/>
        <v>179.7901183020181</v>
      </c>
    </row>
    <row r="123" spans="1:6" x14ac:dyDescent="0.15">
      <c r="A123" s="1" t="s">
        <v>1826</v>
      </c>
      <c r="B123" s="34">
        <v>1647</v>
      </c>
      <c r="C123" s="34">
        <v>5461</v>
      </c>
      <c r="D123" s="34">
        <v>256667</v>
      </c>
      <c r="E123" s="96">
        <f t="shared" si="2"/>
        <v>47</v>
      </c>
      <c r="F123" s="96">
        <f t="shared" si="3"/>
        <v>155.83910139647844</v>
      </c>
    </row>
    <row r="124" spans="1:6" x14ac:dyDescent="0.15">
      <c r="A124" s="1" t="s">
        <v>1449</v>
      </c>
      <c r="B124" s="34">
        <v>969</v>
      </c>
      <c r="C124" s="34">
        <v>1671</v>
      </c>
      <c r="D124" s="34">
        <v>255948</v>
      </c>
      <c r="E124" s="96">
        <f t="shared" si="2"/>
        <v>153.1705565529623</v>
      </c>
      <c r="F124" s="96">
        <f t="shared" si="3"/>
        <v>264.1362229102167</v>
      </c>
    </row>
    <row r="125" spans="1:6" x14ac:dyDescent="0.15">
      <c r="A125" s="1" t="s">
        <v>1827</v>
      </c>
      <c r="B125" s="34">
        <v>2073</v>
      </c>
      <c r="C125" s="34">
        <v>5256</v>
      </c>
      <c r="D125" s="34">
        <v>255612</v>
      </c>
      <c r="E125" s="96">
        <f t="shared" si="2"/>
        <v>48.6324200913242</v>
      </c>
      <c r="F125" s="96">
        <f t="shared" si="3"/>
        <v>123.3053545586107</v>
      </c>
    </row>
    <row r="126" spans="1:6" x14ac:dyDescent="0.15">
      <c r="A126" s="1" t="s">
        <v>850</v>
      </c>
      <c r="B126" s="34">
        <v>3249</v>
      </c>
      <c r="C126" s="34">
        <v>21913</v>
      </c>
      <c r="D126" s="34">
        <v>253767.44</v>
      </c>
      <c r="E126" s="96">
        <f t="shared" si="2"/>
        <v>11.58067996166659</v>
      </c>
      <c r="F126" s="96">
        <f t="shared" si="3"/>
        <v>78.106321945213907</v>
      </c>
    </row>
    <row r="127" spans="1:6" x14ac:dyDescent="0.15">
      <c r="A127" s="1" t="s">
        <v>1793</v>
      </c>
      <c r="B127" s="34">
        <v>1523</v>
      </c>
      <c r="C127" s="34">
        <v>7541</v>
      </c>
      <c r="D127" s="34">
        <v>249335.9</v>
      </c>
      <c r="E127" s="96">
        <f t="shared" si="2"/>
        <v>33.064036599920435</v>
      </c>
      <c r="F127" s="96">
        <f t="shared" si="3"/>
        <v>163.71365725541693</v>
      </c>
    </row>
    <row r="128" spans="1:6" x14ac:dyDescent="0.15">
      <c r="A128" s="1" t="s">
        <v>981</v>
      </c>
      <c r="B128" s="34">
        <v>2674</v>
      </c>
      <c r="C128" s="34">
        <v>3245</v>
      </c>
      <c r="D128" s="34">
        <v>247923.5</v>
      </c>
      <c r="E128" s="96">
        <f t="shared" si="2"/>
        <v>76.40169491525424</v>
      </c>
      <c r="F128" s="96">
        <f t="shared" si="3"/>
        <v>92.716342557965589</v>
      </c>
    </row>
    <row r="129" spans="1:6" x14ac:dyDescent="0.15">
      <c r="A129" s="1" t="s">
        <v>360</v>
      </c>
      <c r="B129" s="34">
        <v>2001</v>
      </c>
      <c r="C129" s="34">
        <v>4335</v>
      </c>
      <c r="D129" s="34">
        <v>245924.4</v>
      </c>
      <c r="E129" s="96">
        <f t="shared" si="2"/>
        <v>56.729965397923877</v>
      </c>
      <c r="F129" s="96">
        <f t="shared" si="3"/>
        <v>122.9007496251874</v>
      </c>
    </row>
    <row r="130" spans="1:6" x14ac:dyDescent="0.15">
      <c r="A130" s="1" t="s">
        <v>1390</v>
      </c>
      <c r="B130" s="34">
        <v>1469</v>
      </c>
      <c r="C130" s="34">
        <v>4689</v>
      </c>
      <c r="D130" s="34">
        <v>243705</v>
      </c>
      <c r="E130" s="96">
        <f t="shared" si="2"/>
        <v>51.973768394113883</v>
      </c>
      <c r="F130" s="96">
        <f t="shared" si="3"/>
        <v>165.89857045609259</v>
      </c>
    </row>
    <row r="131" spans="1:6" x14ac:dyDescent="0.15">
      <c r="A131" s="1" t="s">
        <v>1482</v>
      </c>
      <c r="B131" s="34">
        <v>7856</v>
      </c>
      <c r="C131" s="34">
        <v>27034</v>
      </c>
      <c r="D131" s="34">
        <v>241928.5</v>
      </c>
      <c r="E131" s="96">
        <f t="shared" si="2"/>
        <v>8.9490456462232739</v>
      </c>
      <c r="F131" s="96">
        <f t="shared" si="3"/>
        <v>30.795379327902239</v>
      </c>
    </row>
    <row r="132" spans="1:6" x14ac:dyDescent="0.15">
      <c r="A132" s="1" t="s">
        <v>1051</v>
      </c>
      <c r="B132" s="34">
        <v>6429</v>
      </c>
      <c r="C132" s="34">
        <v>11808</v>
      </c>
      <c r="D132" s="34">
        <v>239899.19999999998</v>
      </c>
      <c r="E132" s="96">
        <f t="shared" ref="E132:E195" si="4">D132/C132</f>
        <v>20.316666666666666</v>
      </c>
      <c r="F132" s="96">
        <f t="shared" ref="F132:F195" si="5">D132/B132</f>
        <v>37.315165655622955</v>
      </c>
    </row>
    <row r="133" spans="1:6" x14ac:dyDescent="0.15">
      <c r="A133" s="1" t="s">
        <v>1585</v>
      </c>
      <c r="B133" s="34">
        <v>7905</v>
      </c>
      <c r="C133" s="34">
        <v>21045</v>
      </c>
      <c r="D133" s="34">
        <v>239114.09999999998</v>
      </c>
      <c r="E133" s="96">
        <f t="shared" si="4"/>
        <v>11.362038488952244</v>
      </c>
      <c r="F133" s="96">
        <f t="shared" si="5"/>
        <v>30.248462998102465</v>
      </c>
    </row>
    <row r="134" spans="1:6" x14ac:dyDescent="0.15">
      <c r="A134" s="1" t="s">
        <v>1711</v>
      </c>
      <c r="B134" s="34">
        <v>3048</v>
      </c>
      <c r="C134" s="34">
        <v>7099</v>
      </c>
      <c r="D134" s="34">
        <v>237595.60000000003</v>
      </c>
      <c r="E134" s="96">
        <f t="shared" si="4"/>
        <v>33.468882941259338</v>
      </c>
      <c r="F134" s="96">
        <f t="shared" si="5"/>
        <v>77.951312335958022</v>
      </c>
    </row>
    <row r="135" spans="1:6" x14ac:dyDescent="0.15">
      <c r="A135" s="1" t="s">
        <v>1601</v>
      </c>
      <c r="B135" s="34">
        <v>261</v>
      </c>
      <c r="C135" s="34">
        <v>3956</v>
      </c>
      <c r="D135" s="34">
        <v>234986.4</v>
      </c>
      <c r="E135" s="96">
        <f t="shared" si="4"/>
        <v>59.4</v>
      </c>
      <c r="F135" s="96">
        <f t="shared" si="5"/>
        <v>900.33103448275858</v>
      </c>
    </row>
    <row r="136" spans="1:6" x14ac:dyDescent="0.15">
      <c r="A136" s="1" t="s">
        <v>1166</v>
      </c>
      <c r="B136" s="34">
        <v>4240</v>
      </c>
      <c r="C136" s="34">
        <v>11873</v>
      </c>
      <c r="D136" s="34">
        <v>234537.80000000005</v>
      </c>
      <c r="E136" s="96">
        <f t="shared" si="4"/>
        <v>19.753878547965979</v>
      </c>
      <c r="F136" s="96">
        <f t="shared" si="5"/>
        <v>55.315518867924538</v>
      </c>
    </row>
    <row r="137" spans="1:6" x14ac:dyDescent="0.15">
      <c r="A137" s="1" t="s">
        <v>1317</v>
      </c>
      <c r="B137" s="34">
        <v>2625</v>
      </c>
      <c r="C137" s="34">
        <v>3521</v>
      </c>
      <c r="D137" s="34">
        <v>234533.4</v>
      </c>
      <c r="E137" s="96">
        <f t="shared" si="4"/>
        <v>66.609883555808011</v>
      </c>
      <c r="F137" s="96">
        <f t="shared" si="5"/>
        <v>89.346057142857134</v>
      </c>
    </row>
    <row r="138" spans="1:6" x14ac:dyDescent="0.15">
      <c r="A138" s="1" t="s">
        <v>819</v>
      </c>
      <c r="B138" s="34">
        <v>730</v>
      </c>
      <c r="C138" s="34">
        <v>1815</v>
      </c>
      <c r="D138" s="34">
        <v>232285</v>
      </c>
      <c r="E138" s="96">
        <f t="shared" si="4"/>
        <v>127.98071625344353</v>
      </c>
      <c r="F138" s="96">
        <f t="shared" si="5"/>
        <v>318.19863013698631</v>
      </c>
    </row>
    <row r="139" spans="1:6" x14ac:dyDescent="0.15">
      <c r="A139" s="1" t="s">
        <v>1036</v>
      </c>
      <c r="B139" s="34">
        <v>1679</v>
      </c>
      <c r="C139" s="34">
        <v>2431</v>
      </c>
      <c r="D139" s="34">
        <v>231038.6</v>
      </c>
      <c r="E139" s="96">
        <f t="shared" si="4"/>
        <v>95.038502673796799</v>
      </c>
      <c r="F139" s="96">
        <f t="shared" si="5"/>
        <v>137.60488385944015</v>
      </c>
    </row>
    <row r="140" spans="1:6" x14ac:dyDescent="0.15">
      <c r="A140" s="1" t="s">
        <v>787</v>
      </c>
      <c r="B140" s="34">
        <v>3450</v>
      </c>
      <c r="C140" s="34">
        <v>3843</v>
      </c>
      <c r="D140" s="34">
        <v>230347.40000000002</v>
      </c>
      <c r="E140" s="96">
        <f t="shared" si="4"/>
        <v>59.939474368982573</v>
      </c>
      <c r="F140" s="96">
        <f t="shared" si="5"/>
        <v>66.767362318840583</v>
      </c>
    </row>
    <row r="141" spans="1:6" x14ac:dyDescent="0.15">
      <c r="A141" s="1" t="s">
        <v>1249</v>
      </c>
      <c r="B141" s="34">
        <v>2584</v>
      </c>
      <c r="C141" s="34">
        <v>5714</v>
      </c>
      <c r="D141" s="34">
        <v>228918.9</v>
      </c>
      <c r="E141" s="96">
        <f t="shared" si="4"/>
        <v>40.062810640532028</v>
      </c>
      <c r="F141" s="96">
        <f t="shared" si="5"/>
        <v>88.590905572755418</v>
      </c>
    </row>
    <row r="142" spans="1:6" x14ac:dyDescent="0.15">
      <c r="A142" s="1" t="s">
        <v>564</v>
      </c>
      <c r="B142" s="34">
        <v>2977</v>
      </c>
      <c r="C142" s="34">
        <v>11676</v>
      </c>
      <c r="D142" s="34">
        <v>228849.6</v>
      </c>
      <c r="E142" s="96">
        <f t="shared" si="4"/>
        <v>19.600000000000001</v>
      </c>
      <c r="F142" s="96">
        <f t="shared" si="5"/>
        <v>76.872556264696001</v>
      </c>
    </row>
    <row r="143" spans="1:6" x14ac:dyDescent="0.15">
      <c r="A143" s="1" t="s">
        <v>978</v>
      </c>
      <c r="B143" s="34">
        <v>3640</v>
      </c>
      <c r="C143" s="34">
        <v>6161</v>
      </c>
      <c r="D143" s="34">
        <v>226830.5</v>
      </c>
      <c r="E143" s="96">
        <f t="shared" si="4"/>
        <v>36.817156305794512</v>
      </c>
      <c r="F143" s="96">
        <f t="shared" si="5"/>
        <v>62.316071428571426</v>
      </c>
    </row>
    <row r="144" spans="1:6" x14ac:dyDescent="0.15">
      <c r="A144" s="1" t="s">
        <v>505</v>
      </c>
      <c r="B144" s="34">
        <v>3072</v>
      </c>
      <c r="C144" s="34">
        <v>8712</v>
      </c>
      <c r="D144" s="34">
        <v>222929.6</v>
      </c>
      <c r="E144" s="96">
        <f t="shared" si="4"/>
        <v>25.588797061524335</v>
      </c>
      <c r="F144" s="96">
        <f t="shared" si="5"/>
        <v>72.568229166666669</v>
      </c>
    </row>
    <row r="145" spans="1:6" x14ac:dyDescent="0.15">
      <c r="A145" s="1" t="s">
        <v>826</v>
      </c>
      <c r="B145" s="34">
        <v>2436</v>
      </c>
      <c r="C145" s="34">
        <v>5104</v>
      </c>
      <c r="D145" s="34">
        <v>222780.79999999999</v>
      </c>
      <c r="E145" s="96">
        <f t="shared" si="4"/>
        <v>43.648275862068964</v>
      </c>
      <c r="F145" s="96">
        <f t="shared" si="5"/>
        <v>91.453530377668301</v>
      </c>
    </row>
    <row r="146" spans="1:6" x14ac:dyDescent="0.15">
      <c r="A146" s="1" t="s">
        <v>1431</v>
      </c>
      <c r="B146" s="34">
        <v>2531</v>
      </c>
      <c r="C146" s="34">
        <v>3723</v>
      </c>
      <c r="D146" s="34">
        <v>218983.5</v>
      </c>
      <c r="E146" s="96">
        <f t="shared" si="4"/>
        <v>58.819097502014507</v>
      </c>
      <c r="F146" s="96">
        <f t="shared" si="5"/>
        <v>86.520545239035954</v>
      </c>
    </row>
    <row r="147" spans="1:6" x14ac:dyDescent="0.15">
      <c r="A147" s="1" t="s">
        <v>415</v>
      </c>
      <c r="B147" s="34">
        <v>1168</v>
      </c>
      <c r="C147" s="34">
        <v>3747</v>
      </c>
      <c r="D147" s="34">
        <v>215998</v>
      </c>
      <c r="E147" s="96">
        <f t="shared" si="4"/>
        <v>57.645583133173204</v>
      </c>
      <c r="F147" s="96">
        <f t="shared" si="5"/>
        <v>184.92979452054794</v>
      </c>
    </row>
    <row r="148" spans="1:6" x14ac:dyDescent="0.15">
      <c r="A148" s="1" t="s">
        <v>1339</v>
      </c>
      <c r="B148" s="34">
        <v>5826</v>
      </c>
      <c r="C148" s="34">
        <v>21570</v>
      </c>
      <c r="D148" s="34">
        <v>211683</v>
      </c>
      <c r="E148" s="96">
        <f t="shared" si="4"/>
        <v>9.8137691237830325</v>
      </c>
      <c r="F148" s="96">
        <f t="shared" si="5"/>
        <v>36.334191555097838</v>
      </c>
    </row>
    <row r="149" spans="1:6" x14ac:dyDescent="0.15">
      <c r="A149" s="1" t="s">
        <v>1510</v>
      </c>
      <c r="B149" s="34">
        <v>1800</v>
      </c>
      <c r="C149" s="34">
        <v>5581</v>
      </c>
      <c r="D149" s="34">
        <v>211127</v>
      </c>
      <c r="E149" s="96">
        <f t="shared" si="4"/>
        <v>37.82960043003046</v>
      </c>
      <c r="F149" s="96">
        <f t="shared" si="5"/>
        <v>117.29277777777777</v>
      </c>
    </row>
    <row r="150" spans="1:6" x14ac:dyDescent="0.15">
      <c r="A150" s="1" t="s">
        <v>1552</v>
      </c>
      <c r="B150" s="34">
        <v>397</v>
      </c>
      <c r="C150" s="34">
        <v>941</v>
      </c>
      <c r="D150" s="34">
        <v>209878</v>
      </c>
      <c r="E150" s="96">
        <f t="shared" si="4"/>
        <v>223.03719447396386</v>
      </c>
      <c r="F150" s="96">
        <f t="shared" si="5"/>
        <v>528.65994962216621</v>
      </c>
    </row>
    <row r="151" spans="1:6" x14ac:dyDescent="0.15">
      <c r="A151" s="1" t="s">
        <v>1336</v>
      </c>
      <c r="B151" s="34">
        <v>2805</v>
      </c>
      <c r="C151" s="34">
        <v>6475</v>
      </c>
      <c r="D151" s="34">
        <v>209666.99999999997</v>
      </c>
      <c r="E151" s="96">
        <f t="shared" si="4"/>
        <v>32.381003861003855</v>
      </c>
      <c r="F151" s="96">
        <f t="shared" si="5"/>
        <v>74.747593582887689</v>
      </c>
    </row>
    <row r="152" spans="1:6" x14ac:dyDescent="0.15">
      <c r="A152" s="1" t="s">
        <v>1162</v>
      </c>
      <c r="B152" s="34">
        <v>6838</v>
      </c>
      <c r="C152" s="34">
        <v>20208</v>
      </c>
      <c r="D152" s="34">
        <v>209238.5</v>
      </c>
      <c r="E152" s="96">
        <f t="shared" si="4"/>
        <v>10.35424089469517</v>
      </c>
      <c r="F152" s="96">
        <f t="shared" si="5"/>
        <v>30.599371161158235</v>
      </c>
    </row>
    <row r="153" spans="1:6" x14ac:dyDescent="0.15">
      <c r="A153" s="1" t="s">
        <v>1823</v>
      </c>
      <c r="B153" s="34">
        <v>1301</v>
      </c>
      <c r="C153" s="34">
        <v>5885</v>
      </c>
      <c r="D153" s="34">
        <v>209204.5</v>
      </c>
      <c r="E153" s="96">
        <f t="shared" si="4"/>
        <v>35.548768054375529</v>
      </c>
      <c r="F153" s="96">
        <f t="shared" si="5"/>
        <v>160.80284396617986</v>
      </c>
    </row>
    <row r="154" spans="1:6" x14ac:dyDescent="0.15">
      <c r="A154" s="1" t="s">
        <v>1087</v>
      </c>
      <c r="B154" s="34">
        <v>1773</v>
      </c>
      <c r="C154" s="34">
        <v>4251</v>
      </c>
      <c r="D154" s="34">
        <v>206898</v>
      </c>
      <c r="E154" s="96">
        <f t="shared" si="4"/>
        <v>48.670430486944248</v>
      </c>
      <c r="F154" s="96">
        <f t="shared" si="5"/>
        <v>116.69373942470389</v>
      </c>
    </row>
    <row r="155" spans="1:6" x14ac:dyDescent="0.15">
      <c r="A155" s="1" t="s">
        <v>1405</v>
      </c>
      <c r="B155" s="34">
        <v>2013</v>
      </c>
      <c r="C155" s="34">
        <v>8353</v>
      </c>
      <c r="D155" s="34">
        <v>205409.4</v>
      </c>
      <c r="E155" s="96">
        <f t="shared" si="4"/>
        <v>24.591093020471686</v>
      </c>
      <c r="F155" s="96">
        <f t="shared" si="5"/>
        <v>102.04143070044709</v>
      </c>
    </row>
    <row r="156" spans="1:6" x14ac:dyDescent="0.15">
      <c r="A156" s="1" t="s">
        <v>909</v>
      </c>
      <c r="B156" s="34">
        <v>3826</v>
      </c>
      <c r="C156" s="34">
        <v>6631</v>
      </c>
      <c r="D156" s="34">
        <v>203440.3</v>
      </c>
      <c r="E156" s="96">
        <f t="shared" si="4"/>
        <v>30.680183984316088</v>
      </c>
      <c r="F156" s="96">
        <f t="shared" si="5"/>
        <v>53.173105070569783</v>
      </c>
    </row>
    <row r="157" spans="1:6" x14ac:dyDescent="0.15">
      <c r="A157" s="1" t="s">
        <v>1305</v>
      </c>
      <c r="B157" s="34">
        <v>2873</v>
      </c>
      <c r="C157" s="34">
        <v>3550</v>
      </c>
      <c r="D157" s="34">
        <v>202294.39999999999</v>
      </c>
      <c r="E157" s="96">
        <f t="shared" si="4"/>
        <v>56.984338028169013</v>
      </c>
      <c r="F157" s="96">
        <f t="shared" si="5"/>
        <v>70.412252001392275</v>
      </c>
    </row>
    <row r="158" spans="1:6" x14ac:dyDescent="0.15">
      <c r="A158" s="1" t="s">
        <v>988</v>
      </c>
      <c r="B158" s="34">
        <v>3699</v>
      </c>
      <c r="C158" s="34">
        <v>10341</v>
      </c>
      <c r="D158" s="34">
        <v>200129.6</v>
      </c>
      <c r="E158" s="96">
        <f t="shared" si="4"/>
        <v>19.353021951455371</v>
      </c>
      <c r="F158" s="96">
        <f t="shared" si="5"/>
        <v>54.103703703703708</v>
      </c>
    </row>
    <row r="159" spans="1:6" x14ac:dyDescent="0.15">
      <c r="A159" s="1" t="s">
        <v>1316</v>
      </c>
      <c r="B159" s="34">
        <v>899</v>
      </c>
      <c r="C159" s="34">
        <v>2866</v>
      </c>
      <c r="D159" s="34">
        <v>197453</v>
      </c>
      <c r="E159" s="96">
        <f t="shared" si="4"/>
        <v>68.894975575715279</v>
      </c>
      <c r="F159" s="96">
        <f t="shared" si="5"/>
        <v>219.63626251390434</v>
      </c>
    </row>
    <row r="160" spans="1:6" x14ac:dyDescent="0.15">
      <c r="A160" s="1" t="s">
        <v>1615</v>
      </c>
      <c r="B160" s="34">
        <v>6985</v>
      </c>
      <c r="C160" s="34">
        <v>16375</v>
      </c>
      <c r="D160" s="34">
        <v>196166.59999999998</v>
      </c>
      <c r="E160" s="96">
        <f t="shared" si="4"/>
        <v>11.979639694656488</v>
      </c>
      <c r="F160" s="96">
        <f t="shared" si="5"/>
        <v>28.083979957050818</v>
      </c>
    </row>
    <row r="161" spans="1:6" x14ac:dyDescent="0.15">
      <c r="A161" s="1" t="s">
        <v>1463</v>
      </c>
      <c r="B161" s="34">
        <v>2996</v>
      </c>
      <c r="C161" s="34">
        <v>7299</v>
      </c>
      <c r="D161" s="34">
        <v>194491.7</v>
      </c>
      <c r="E161" s="96">
        <f t="shared" si="4"/>
        <v>26.646348814906155</v>
      </c>
      <c r="F161" s="96">
        <f t="shared" si="5"/>
        <v>64.91712283044059</v>
      </c>
    </row>
    <row r="162" spans="1:6" x14ac:dyDescent="0.15">
      <c r="A162" s="1" t="s">
        <v>1004</v>
      </c>
      <c r="B162" s="34">
        <v>5362</v>
      </c>
      <c r="C162" s="34">
        <v>17484</v>
      </c>
      <c r="D162" s="34">
        <v>194211</v>
      </c>
      <c r="E162" s="96">
        <f t="shared" si="4"/>
        <v>11.107927247769389</v>
      </c>
      <c r="F162" s="96">
        <f t="shared" si="5"/>
        <v>36.219880641551661</v>
      </c>
    </row>
    <row r="163" spans="1:6" x14ac:dyDescent="0.15">
      <c r="A163" s="1" t="s">
        <v>540</v>
      </c>
      <c r="B163" s="34">
        <v>3468</v>
      </c>
      <c r="C163" s="34">
        <v>5876</v>
      </c>
      <c r="D163" s="34">
        <v>193908</v>
      </c>
      <c r="E163" s="96">
        <f t="shared" si="4"/>
        <v>33</v>
      </c>
      <c r="F163" s="96">
        <f t="shared" si="5"/>
        <v>55.913494809688579</v>
      </c>
    </row>
    <row r="164" spans="1:6" x14ac:dyDescent="0.15">
      <c r="A164" s="1" t="s">
        <v>414</v>
      </c>
      <c r="B164" s="34">
        <v>659</v>
      </c>
      <c r="C164" s="34">
        <v>2815</v>
      </c>
      <c r="D164" s="34">
        <v>193672</v>
      </c>
      <c r="E164" s="96">
        <f t="shared" si="4"/>
        <v>68.8</v>
      </c>
      <c r="F164" s="96">
        <f t="shared" si="5"/>
        <v>293.88770864946889</v>
      </c>
    </row>
    <row r="165" spans="1:6" x14ac:dyDescent="0.15">
      <c r="A165" s="1" t="s">
        <v>1276</v>
      </c>
      <c r="B165" s="34">
        <v>2577</v>
      </c>
      <c r="C165" s="34">
        <v>3724</v>
      </c>
      <c r="D165" s="34">
        <v>192675</v>
      </c>
      <c r="E165" s="96">
        <f t="shared" si="4"/>
        <v>51.738721804511279</v>
      </c>
      <c r="F165" s="96">
        <f t="shared" si="5"/>
        <v>74.767171129220017</v>
      </c>
    </row>
    <row r="166" spans="1:6" x14ac:dyDescent="0.15">
      <c r="A166" s="1" t="s">
        <v>1026</v>
      </c>
      <c r="B166" s="34">
        <v>2309</v>
      </c>
      <c r="C166" s="34">
        <v>5873</v>
      </c>
      <c r="D166" s="34">
        <v>185546.90000000002</v>
      </c>
      <c r="E166" s="96">
        <f t="shared" si="4"/>
        <v>31.593206197854592</v>
      </c>
      <c r="F166" s="96">
        <f t="shared" si="5"/>
        <v>80.358120398440889</v>
      </c>
    </row>
    <row r="167" spans="1:6" x14ac:dyDescent="0.15">
      <c r="A167" s="1" t="s">
        <v>1458</v>
      </c>
      <c r="B167" s="34">
        <v>3401</v>
      </c>
      <c r="C167" s="34">
        <v>5752</v>
      </c>
      <c r="D167" s="34">
        <v>180936.19000000003</v>
      </c>
      <c r="E167" s="96">
        <f t="shared" si="4"/>
        <v>31.456222183588324</v>
      </c>
      <c r="F167" s="96">
        <f t="shared" si="5"/>
        <v>53.20087915319025</v>
      </c>
    </row>
    <row r="168" spans="1:6" x14ac:dyDescent="0.15">
      <c r="A168" s="1" t="s">
        <v>1670</v>
      </c>
      <c r="B168" s="34">
        <v>429</v>
      </c>
      <c r="C168" s="34">
        <v>1196</v>
      </c>
      <c r="D168" s="34">
        <v>179339</v>
      </c>
      <c r="E168" s="96">
        <f t="shared" si="4"/>
        <v>149.94899665551839</v>
      </c>
      <c r="F168" s="96">
        <f t="shared" si="5"/>
        <v>418.03962703962702</v>
      </c>
    </row>
    <row r="169" spans="1:6" x14ac:dyDescent="0.15">
      <c r="A169" s="1" t="s">
        <v>829</v>
      </c>
      <c r="B169" s="34">
        <v>4404</v>
      </c>
      <c r="C169" s="34">
        <v>4720</v>
      </c>
      <c r="D169" s="34">
        <v>178201.69999999998</v>
      </c>
      <c r="E169" s="96">
        <f t="shared" si="4"/>
        <v>37.754597457627113</v>
      </c>
      <c r="F169" s="96">
        <f t="shared" si="5"/>
        <v>40.463601271571292</v>
      </c>
    </row>
    <row r="170" spans="1:6" x14ac:dyDescent="0.15">
      <c r="A170" s="1" t="s">
        <v>1361</v>
      </c>
      <c r="B170" s="34">
        <v>3016</v>
      </c>
      <c r="C170" s="34">
        <v>4765</v>
      </c>
      <c r="D170" s="34">
        <v>175352</v>
      </c>
      <c r="E170" s="96">
        <f t="shared" si="4"/>
        <v>36.799999999999997</v>
      </c>
      <c r="F170" s="96">
        <f t="shared" si="5"/>
        <v>58.140583554376661</v>
      </c>
    </row>
    <row r="171" spans="1:6" x14ac:dyDescent="0.15">
      <c r="A171" s="1" t="s">
        <v>893</v>
      </c>
      <c r="B171" s="34">
        <v>2566</v>
      </c>
      <c r="C171" s="34">
        <v>8874</v>
      </c>
      <c r="D171" s="34">
        <v>174397.80000000005</v>
      </c>
      <c r="E171" s="96">
        <f t="shared" si="4"/>
        <v>19.652670723461803</v>
      </c>
      <c r="F171" s="96">
        <f t="shared" si="5"/>
        <v>67.964848012470796</v>
      </c>
    </row>
    <row r="172" spans="1:6" x14ac:dyDescent="0.15">
      <c r="A172" s="1" t="s">
        <v>572</v>
      </c>
      <c r="B172" s="34">
        <v>1384</v>
      </c>
      <c r="C172" s="34">
        <v>1573</v>
      </c>
      <c r="D172" s="34">
        <v>171457</v>
      </c>
      <c r="E172" s="96">
        <f t="shared" si="4"/>
        <v>109</v>
      </c>
      <c r="F172" s="96">
        <f t="shared" si="5"/>
        <v>123.88511560693641</v>
      </c>
    </row>
    <row r="173" spans="1:6" x14ac:dyDescent="0.15">
      <c r="A173" s="1" t="s">
        <v>1501</v>
      </c>
      <c r="B173" s="34">
        <v>1923</v>
      </c>
      <c r="C173" s="34">
        <v>5829</v>
      </c>
      <c r="D173" s="34">
        <v>170462.59999999998</v>
      </c>
      <c r="E173" s="96">
        <f t="shared" si="4"/>
        <v>29.243884028135181</v>
      </c>
      <c r="F173" s="96">
        <f t="shared" si="5"/>
        <v>88.644097763910551</v>
      </c>
    </row>
    <row r="174" spans="1:6" x14ac:dyDescent="0.15">
      <c r="A174" s="1" t="s">
        <v>1031</v>
      </c>
      <c r="B174" s="34">
        <v>3758</v>
      </c>
      <c r="C174" s="34">
        <v>13475</v>
      </c>
      <c r="D174" s="34">
        <v>167197.54</v>
      </c>
      <c r="E174" s="96">
        <f t="shared" si="4"/>
        <v>12.407980705009278</v>
      </c>
      <c r="F174" s="96">
        <f t="shared" si="5"/>
        <v>44.491096327833958</v>
      </c>
    </row>
    <row r="175" spans="1:6" x14ac:dyDescent="0.15">
      <c r="A175" s="1" t="s">
        <v>727</v>
      </c>
      <c r="B175" s="34">
        <v>1008</v>
      </c>
      <c r="C175" s="34">
        <v>5013</v>
      </c>
      <c r="D175" s="34">
        <v>165444.79999999999</v>
      </c>
      <c r="E175" s="96">
        <f t="shared" si="4"/>
        <v>33.003151805306203</v>
      </c>
      <c r="F175" s="96">
        <f t="shared" si="5"/>
        <v>164.13174603174602</v>
      </c>
    </row>
    <row r="176" spans="1:6" x14ac:dyDescent="0.15">
      <c r="A176" s="1" t="s">
        <v>1516</v>
      </c>
      <c r="B176" s="34">
        <v>2405</v>
      </c>
      <c r="C176" s="34">
        <v>5009</v>
      </c>
      <c r="D176" s="34">
        <v>165297</v>
      </c>
      <c r="E176" s="96">
        <f t="shared" si="4"/>
        <v>33</v>
      </c>
      <c r="F176" s="96">
        <f t="shared" si="5"/>
        <v>68.730561330561329</v>
      </c>
    </row>
    <row r="177" spans="1:6" x14ac:dyDescent="0.15">
      <c r="A177" s="1" t="s">
        <v>1675</v>
      </c>
      <c r="B177" s="34">
        <v>4100</v>
      </c>
      <c r="C177" s="34">
        <v>8290</v>
      </c>
      <c r="D177" s="34">
        <v>164971</v>
      </c>
      <c r="E177" s="96">
        <f t="shared" si="4"/>
        <v>19.899999999999999</v>
      </c>
      <c r="F177" s="96">
        <f t="shared" si="5"/>
        <v>40.236829268292681</v>
      </c>
    </row>
    <row r="178" spans="1:6" x14ac:dyDescent="0.15">
      <c r="A178" s="1" t="s">
        <v>828</v>
      </c>
      <c r="B178" s="34">
        <v>2199</v>
      </c>
      <c r="C178" s="34">
        <v>5765</v>
      </c>
      <c r="D178" s="34">
        <v>164082</v>
      </c>
      <c r="E178" s="96">
        <f t="shared" si="4"/>
        <v>28.461751951431051</v>
      </c>
      <c r="F178" s="96">
        <f t="shared" si="5"/>
        <v>74.616643929058668</v>
      </c>
    </row>
    <row r="179" spans="1:6" x14ac:dyDescent="0.15">
      <c r="A179" s="1" t="s">
        <v>384</v>
      </c>
      <c r="B179" s="34">
        <v>1738</v>
      </c>
      <c r="C179" s="34">
        <v>4116</v>
      </c>
      <c r="D179" s="34">
        <v>159691.20000000001</v>
      </c>
      <c r="E179" s="96">
        <f t="shared" si="4"/>
        <v>38.797667638483965</v>
      </c>
      <c r="F179" s="96">
        <f t="shared" si="5"/>
        <v>91.882163406214048</v>
      </c>
    </row>
    <row r="180" spans="1:6" x14ac:dyDescent="0.15">
      <c r="A180" s="1" t="s">
        <v>966</v>
      </c>
      <c r="B180" s="34">
        <v>2180</v>
      </c>
      <c r="C180" s="34">
        <v>4722</v>
      </c>
      <c r="D180" s="34">
        <v>159501</v>
      </c>
      <c r="E180" s="96">
        <f t="shared" si="4"/>
        <v>33.778271918678527</v>
      </c>
      <c r="F180" s="96">
        <f t="shared" si="5"/>
        <v>73.165596330275235</v>
      </c>
    </row>
    <row r="181" spans="1:6" x14ac:dyDescent="0.15">
      <c r="A181" s="1" t="s">
        <v>335</v>
      </c>
      <c r="B181" s="34">
        <v>2223</v>
      </c>
      <c r="C181" s="34">
        <v>5758</v>
      </c>
      <c r="D181" s="34">
        <v>157989</v>
      </c>
      <c r="E181" s="96">
        <f t="shared" si="4"/>
        <v>27.43817297672803</v>
      </c>
      <c r="F181" s="96">
        <f t="shared" si="5"/>
        <v>71.070175438596493</v>
      </c>
    </row>
    <row r="182" spans="1:6" x14ac:dyDescent="0.15">
      <c r="A182" s="1" t="s">
        <v>1808</v>
      </c>
      <c r="B182" s="34">
        <v>2657</v>
      </c>
      <c r="C182" s="34">
        <v>18286</v>
      </c>
      <c r="D182" s="34">
        <v>157888.05000000002</v>
      </c>
      <c r="E182" s="96">
        <f t="shared" si="4"/>
        <v>8.6343678223777758</v>
      </c>
      <c r="F182" s="96">
        <f t="shared" si="5"/>
        <v>59.423428678961244</v>
      </c>
    </row>
    <row r="183" spans="1:6" x14ac:dyDescent="0.15">
      <c r="A183" s="1" t="s">
        <v>350</v>
      </c>
      <c r="B183" s="34">
        <v>1954</v>
      </c>
      <c r="C183" s="34">
        <v>2956</v>
      </c>
      <c r="D183" s="34">
        <v>155323</v>
      </c>
      <c r="E183" s="96">
        <f t="shared" si="4"/>
        <v>52.544993234100133</v>
      </c>
      <c r="F183" s="96">
        <f t="shared" si="5"/>
        <v>79.489764585465707</v>
      </c>
    </row>
    <row r="184" spans="1:6" x14ac:dyDescent="0.15">
      <c r="A184" s="1" t="s">
        <v>1680</v>
      </c>
      <c r="B184" s="34">
        <v>1277</v>
      </c>
      <c r="C184" s="34">
        <v>1603</v>
      </c>
      <c r="D184" s="34">
        <v>153688.79999999999</v>
      </c>
      <c r="E184" s="96">
        <f t="shared" si="4"/>
        <v>95.875733000623825</v>
      </c>
      <c r="F184" s="96">
        <f t="shared" si="5"/>
        <v>120.35144870790916</v>
      </c>
    </row>
    <row r="185" spans="1:6" x14ac:dyDescent="0.15">
      <c r="A185" s="1" t="s">
        <v>1773</v>
      </c>
      <c r="B185" s="34">
        <v>5630</v>
      </c>
      <c r="C185" s="34">
        <v>12869</v>
      </c>
      <c r="D185" s="34">
        <v>153141.1</v>
      </c>
      <c r="E185" s="96">
        <f t="shared" si="4"/>
        <v>11.9</v>
      </c>
      <c r="F185" s="96">
        <f t="shared" si="5"/>
        <v>27.200905861456484</v>
      </c>
    </row>
    <row r="186" spans="1:6" x14ac:dyDescent="0.15">
      <c r="A186" s="1" t="s">
        <v>853</v>
      </c>
      <c r="B186" s="34">
        <v>1464</v>
      </c>
      <c r="C186" s="34">
        <v>5695</v>
      </c>
      <c r="D186" s="34">
        <v>152101.4</v>
      </c>
      <c r="E186" s="96">
        <f t="shared" si="4"/>
        <v>26.707884108867425</v>
      </c>
      <c r="F186" s="96">
        <f t="shared" si="5"/>
        <v>103.89439890710382</v>
      </c>
    </row>
    <row r="187" spans="1:6" x14ac:dyDescent="0.15">
      <c r="A187" s="1" t="s">
        <v>902</v>
      </c>
      <c r="B187" s="34">
        <v>119</v>
      </c>
      <c r="C187" s="34">
        <v>724</v>
      </c>
      <c r="D187" s="34">
        <v>150592</v>
      </c>
      <c r="E187" s="96">
        <f t="shared" si="4"/>
        <v>208</v>
      </c>
      <c r="F187" s="96">
        <f t="shared" si="5"/>
        <v>1265.4789915966387</v>
      </c>
    </row>
    <row r="188" spans="1:6" x14ac:dyDescent="0.15">
      <c r="A188" s="1" t="s">
        <v>433</v>
      </c>
      <c r="B188" s="34">
        <v>1181</v>
      </c>
      <c r="C188" s="34">
        <v>1535</v>
      </c>
      <c r="D188" s="34">
        <v>150430</v>
      </c>
      <c r="E188" s="96">
        <f t="shared" si="4"/>
        <v>98</v>
      </c>
      <c r="F188" s="96">
        <f t="shared" si="5"/>
        <v>127.37510584250636</v>
      </c>
    </row>
    <row r="189" spans="1:6" x14ac:dyDescent="0.15">
      <c r="A189" s="1" t="s">
        <v>774</v>
      </c>
      <c r="B189" s="34">
        <v>3290</v>
      </c>
      <c r="C189" s="34">
        <v>9497</v>
      </c>
      <c r="D189" s="34">
        <v>150052.6</v>
      </c>
      <c r="E189" s="96">
        <f t="shared" si="4"/>
        <v>15.8</v>
      </c>
      <c r="F189" s="96">
        <f t="shared" si="5"/>
        <v>45.608693009118539</v>
      </c>
    </row>
    <row r="190" spans="1:6" x14ac:dyDescent="0.15">
      <c r="A190" s="1" t="s">
        <v>1098</v>
      </c>
      <c r="B190" s="34">
        <v>724</v>
      </c>
      <c r="C190" s="34">
        <v>2460</v>
      </c>
      <c r="D190" s="34">
        <v>147037</v>
      </c>
      <c r="E190" s="96">
        <f t="shared" si="4"/>
        <v>59.771138211382116</v>
      </c>
      <c r="F190" s="96">
        <f t="shared" si="5"/>
        <v>203.08977900552486</v>
      </c>
    </row>
    <row r="191" spans="1:6" x14ac:dyDescent="0.15">
      <c r="A191" s="1" t="s">
        <v>1228</v>
      </c>
      <c r="B191" s="34">
        <v>3662</v>
      </c>
      <c r="C191" s="34">
        <v>6057</v>
      </c>
      <c r="D191" s="34">
        <v>146477.20000000001</v>
      </c>
      <c r="E191" s="96">
        <f t="shared" si="4"/>
        <v>24.183126960541525</v>
      </c>
      <c r="F191" s="96">
        <f t="shared" si="5"/>
        <v>39.999235390496999</v>
      </c>
    </row>
    <row r="192" spans="1:6" x14ac:dyDescent="0.15">
      <c r="A192" s="1" t="s">
        <v>1562</v>
      </c>
      <c r="B192" s="34">
        <v>2056</v>
      </c>
      <c r="C192" s="34">
        <v>5013</v>
      </c>
      <c r="D192" s="34">
        <v>145922.20000000001</v>
      </c>
      <c r="E192" s="96">
        <f t="shared" si="4"/>
        <v>29.108757231198886</v>
      </c>
      <c r="F192" s="96">
        <f t="shared" si="5"/>
        <v>70.973832684824913</v>
      </c>
    </row>
    <row r="193" spans="1:6" x14ac:dyDescent="0.15">
      <c r="A193" s="1" t="s">
        <v>1280</v>
      </c>
      <c r="B193" s="34">
        <v>4143</v>
      </c>
      <c r="C193" s="34">
        <v>10975</v>
      </c>
      <c r="D193" s="34">
        <v>144470.1</v>
      </c>
      <c r="E193" s="96">
        <f t="shared" si="4"/>
        <v>13.163562642369021</v>
      </c>
      <c r="F193" s="96">
        <f t="shared" si="5"/>
        <v>34.870890658942798</v>
      </c>
    </row>
    <row r="194" spans="1:6" x14ac:dyDescent="0.15">
      <c r="A194" s="1" t="s">
        <v>1764</v>
      </c>
      <c r="B194" s="34">
        <v>1888</v>
      </c>
      <c r="C194" s="34">
        <v>3741</v>
      </c>
      <c r="D194" s="34">
        <v>143815</v>
      </c>
      <c r="E194" s="96">
        <f t="shared" si="4"/>
        <v>38.442929697941729</v>
      </c>
      <c r="F194" s="96">
        <f t="shared" si="5"/>
        <v>76.173199152542367</v>
      </c>
    </row>
    <row r="195" spans="1:6" x14ac:dyDescent="0.15">
      <c r="A195" s="1" t="s">
        <v>1306</v>
      </c>
      <c r="B195" s="34">
        <v>1250</v>
      </c>
      <c r="C195" s="34">
        <v>4361</v>
      </c>
      <c r="D195" s="34">
        <v>143451.79999999999</v>
      </c>
      <c r="E195" s="96">
        <f t="shared" si="4"/>
        <v>32.894244439348768</v>
      </c>
      <c r="F195" s="96">
        <f t="shared" si="5"/>
        <v>114.76143999999999</v>
      </c>
    </row>
    <row r="196" spans="1:6" x14ac:dyDescent="0.15">
      <c r="A196" s="1" t="s">
        <v>1633</v>
      </c>
      <c r="B196" s="34">
        <v>405</v>
      </c>
      <c r="C196" s="34">
        <v>633</v>
      </c>
      <c r="D196" s="34">
        <v>142990</v>
      </c>
      <c r="E196" s="96">
        <f t="shared" ref="E196:E259" si="6">D196/C196</f>
        <v>225.89257503949446</v>
      </c>
      <c r="F196" s="96">
        <f t="shared" ref="F196:F259" si="7">D196/B196</f>
        <v>353.06172839506172</v>
      </c>
    </row>
    <row r="197" spans="1:6" x14ac:dyDescent="0.15">
      <c r="A197" s="1" t="s">
        <v>1636</v>
      </c>
      <c r="B197" s="34">
        <v>2462</v>
      </c>
      <c r="C197" s="34">
        <v>4017</v>
      </c>
      <c r="D197" s="34">
        <v>142698.29999999999</v>
      </c>
      <c r="E197" s="96">
        <f t="shared" si="6"/>
        <v>35.523599701269603</v>
      </c>
      <c r="F197" s="96">
        <f t="shared" si="7"/>
        <v>57.960316815597068</v>
      </c>
    </row>
    <row r="198" spans="1:6" x14ac:dyDescent="0.15">
      <c r="A198" s="1" t="s">
        <v>934</v>
      </c>
      <c r="B198" s="34">
        <v>4475</v>
      </c>
      <c r="C198" s="34">
        <v>12247</v>
      </c>
      <c r="D198" s="34">
        <v>142666.30000000002</v>
      </c>
      <c r="E198" s="96">
        <f t="shared" si="6"/>
        <v>11.64908140769168</v>
      </c>
      <c r="F198" s="96">
        <f t="shared" si="7"/>
        <v>31.880737430167603</v>
      </c>
    </row>
    <row r="199" spans="1:6" x14ac:dyDescent="0.15">
      <c r="A199" s="1" t="s">
        <v>950</v>
      </c>
      <c r="B199" s="34">
        <v>4842</v>
      </c>
      <c r="C199" s="34">
        <v>7892</v>
      </c>
      <c r="D199" s="34">
        <v>142056</v>
      </c>
      <c r="E199" s="96">
        <f t="shared" si="6"/>
        <v>18</v>
      </c>
      <c r="F199" s="96">
        <f t="shared" si="7"/>
        <v>29.338289962825279</v>
      </c>
    </row>
    <row r="200" spans="1:6" x14ac:dyDescent="0.15">
      <c r="A200" s="1" t="s">
        <v>1483</v>
      </c>
      <c r="B200" s="34">
        <v>1444</v>
      </c>
      <c r="C200" s="34">
        <v>4404</v>
      </c>
      <c r="D200" s="34">
        <v>140928</v>
      </c>
      <c r="E200" s="96">
        <f t="shared" si="6"/>
        <v>32</v>
      </c>
      <c r="F200" s="96">
        <f t="shared" si="7"/>
        <v>97.59556786703601</v>
      </c>
    </row>
    <row r="201" spans="1:6" x14ac:dyDescent="0.15">
      <c r="A201" s="1" t="s">
        <v>746</v>
      </c>
      <c r="B201" s="34">
        <v>997</v>
      </c>
      <c r="C201" s="34">
        <v>2005</v>
      </c>
      <c r="D201" s="34">
        <v>140705.21000000002</v>
      </c>
      <c r="E201" s="96">
        <f t="shared" si="6"/>
        <v>70.177162094763105</v>
      </c>
      <c r="F201" s="96">
        <f t="shared" si="7"/>
        <v>141.12859578736212</v>
      </c>
    </row>
    <row r="202" spans="1:6" x14ac:dyDescent="0.15">
      <c r="A202" s="1" t="s">
        <v>1740</v>
      </c>
      <c r="B202" s="34">
        <v>2346</v>
      </c>
      <c r="C202" s="34">
        <v>6445</v>
      </c>
      <c r="D202" s="34">
        <v>139614.5</v>
      </c>
      <c r="E202" s="96">
        <f t="shared" si="6"/>
        <v>21.662451512800622</v>
      </c>
      <c r="F202" s="96">
        <f t="shared" si="7"/>
        <v>59.511722080136401</v>
      </c>
    </row>
    <row r="203" spans="1:6" x14ac:dyDescent="0.15">
      <c r="A203" s="1" t="s">
        <v>842</v>
      </c>
      <c r="B203" s="34">
        <v>1051</v>
      </c>
      <c r="C203" s="34">
        <v>3753</v>
      </c>
      <c r="D203" s="34">
        <v>139467.52000000002</v>
      </c>
      <c r="E203" s="96">
        <f t="shared" si="6"/>
        <v>37.161609379163338</v>
      </c>
      <c r="F203" s="96">
        <f t="shared" si="7"/>
        <v>132.69982873453856</v>
      </c>
    </row>
    <row r="204" spans="1:6" x14ac:dyDescent="0.15">
      <c r="A204" s="1" t="s">
        <v>1184</v>
      </c>
      <c r="B204" s="34">
        <v>436</v>
      </c>
      <c r="C204" s="34">
        <v>1745</v>
      </c>
      <c r="D204" s="34">
        <v>137047</v>
      </c>
      <c r="E204" s="96">
        <f t="shared" si="6"/>
        <v>78.536962750716327</v>
      </c>
      <c r="F204" s="96">
        <f t="shared" si="7"/>
        <v>314.32798165137615</v>
      </c>
    </row>
    <row r="205" spans="1:6" x14ac:dyDescent="0.15">
      <c r="A205" s="1" t="s">
        <v>1309</v>
      </c>
      <c r="B205" s="34">
        <v>4163</v>
      </c>
      <c r="C205" s="34">
        <v>8741</v>
      </c>
      <c r="D205" s="34">
        <v>136544.4</v>
      </c>
      <c r="E205" s="96">
        <f t="shared" si="6"/>
        <v>15.621141745795676</v>
      </c>
      <c r="F205" s="96">
        <f t="shared" si="7"/>
        <v>32.799519577227962</v>
      </c>
    </row>
    <row r="206" spans="1:6" x14ac:dyDescent="0.15">
      <c r="A206" s="1" t="s">
        <v>997</v>
      </c>
      <c r="B206" s="34">
        <v>647</v>
      </c>
      <c r="C206" s="34">
        <v>2979</v>
      </c>
      <c r="D206" s="34">
        <v>135585</v>
      </c>
      <c r="E206" s="96">
        <f t="shared" si="6"/>
        <v>45.513595166163142</v>
      </c>
      <c r="F206" s="96">
        <f t="shared" si="7"/>
        <v>209.5595054095827</v>
      </c>
    </row>
    <row r="207" spans="1:6" x14ac:dyDescent="0.15">
      <c r="A207" s="1" t="s">
        <v>977</v>
      </c>
      <c r="B207" s="34">
        <v>2363</v>
      </c>
      <c r="C207" s="34">
        <v>2936</v>
      </c>
      <c r="D207" s="34">
        <v>135539</v>
      </c>
      <c r="E207" s="96">
        <f t="shared" si="6"/>
        <v>46.164509536784742</v>
      </c>
      <c r="F207" s="96">
        <f t="shared" si="7"/>
        <v>57.358865848497672</v>
      </c>
    </row>
    <row r="208" spans="1:6" x14ac:dyDescent="0.15">
      <c r="A208" s="1" t="s">
        <v>616</v>
      </c>
      <c r="B208" s="34">
        <v>2929</v>
      </c>
      <c r="C208" s="34">
        <v>8019</v>
      </c>
      <c r="D208" s="34">
        <v>135256.58999999997</v>
      </c>
      <c r="E208" s="96">
        <f t="shared" si="6"/>
        <v>16.867014590347921</v>
      </c>
      <c r="F208" s="96">
        <f t="shared" si="7"/>
        <v>46.178419255718666</v>
      </c>
    </row>
    <row r="209" spans="1:6" x14ac:dyDescent="0.15">
      <c r="A209" s="1" t="s">
        <v>1099</v>
      </c>
      <c r="B209" s="34">
        <v>611</v>
      </c>
      <c r="C209" s="34">
        <v>2092</v>
      </c>
      <c r="D209" s="34">
        <v>133183.29999999999</v>
      </c>
      <c r="E209" s="96">
        <f t="shared" si="6"/>
        <v>63.663145315487569</v>
      </c>
      <c r="F209" s="96">
        <f t="shared" si="7"/>
        <v>217.97594108019638</v>
      </c>
    </row>
    <row r="210" spans="1:6" x14ac:dyDescent="0.15">
      <c r="A210" s="1" t="s">
        <v>1820</v>
      </c>
      <c r="B210" s="34">
        <v>3921</v>
      </c>
      <c r="C210" s="34">
        <v>7755</v>
      </c>
      <c r="D210" s="34">
        <v>132492.50000000003</v>
      </c>
      <c r="E210" s="96">
        <f t="shared" si="6"/>
        <v>17.084784010315929</v>
      </c>
      <c r="F210" s="96">
        <f t="shared" si="7"/>
        <v>33.790487120632498</v>
      </c>
    </row>
    <row r="211" spans="1:6" x14ac:dyDescent="0.15">
      <c r="A211" s="1" t="s">
        <v>1130</v>
      </c>
      <c r="B211" s="34">
        <v>2237</v>
      </c>
      <c r="C211" s="34">
        <v>3505</v>
      </c>
      <c r="D211" s="34">
        <v>131941.1</v>
      </c>
      <c r="E211" s="96">
        <f t="shared" si="6"/>
        <v>37.643680456490728</v>
      </c>
      <c r="F211" s="96">
        <f t="shared" si="7"/>
        <v>58.981269557443007</v>
      </c>
    </row>
    <row r="212" spans="1:6" x14ac:dyDescent="0.15">
      <c r="A212" s="1" t="s">
        <v>1785</v>
      </c>
      <c r="B212" s="34">
        <v>640</v>
      </c>
      <c r="C212" s="34">
        <v>2617</v>
      </c>
      <c r="D212" s="34">
        <v>130850</v>
      </c>
      <c r="E212" s="96">
        <f t="shared" si="6"/>
        <v>50</v>
      </c>
      <c r="F212" s="96">
        <f t="shared" si="7"/>
        <v>204.453125</v>
      </c>
    </row>
    <row r="213" spans="1:6" x14ac:dyDescent="0.15">
      <c r="A213" s="1" t="s">
        <v>1125</v>
      </c>
      <c r="B213" s="34">
        <v>274</v>
      </c>
      <c r="C213" s="34">
        <v>2361</v>
      </c>
      <c r="D213" s="34">
        <v>130774.79999999999</v>
      </c>
      <c r="E213" s="96">
        <f t="shared" si="6"/>
        <v>55.389580686149934</v>
      </c>
      <c r="F213" s="96">
        <f t="shared" si="7"/>
        <v>477.28029197080286</v>
      </c>
    </row>
    <row r="214" spans="1:6" x14ac:dyDescent="0.15">
      <c r="A214" s="1" t="s">
        <v>1022</v>
      </c>
      <c r="B214" s="34">
        <v>4417</v>
      </c>
      <c r="C214" s="34">
        <v>6520</v>
      </c>
      <c r="D214" s="34">
        <v>129747.99999999999</v>
      </c>
      <c r="E214" s="96">
        <f t="shared" si="6"/>
        <v>19.899999999999999</v>
      </c>
      <c r="F214" s="96">
        <f t="shared" si="7"/>
        <v>29.374688702739412</v>
      </c>
    </row>
    <row r="215" spans="1:6" x14ac:dyDescent="0.15">
      <c r="A215" s="1" t="s">
        <v>299</v>
      </c>
      <c r="B215" s="34">
        <v>512</v>
      </c>
      <c r="C215" s="34">
        <v>938</v>
      </c>
      <c r="D215" s="34">
        <v>129437</v>
      </c>
      <c r="E215" s="96">
        <f t="shared" si="6"/>
        <v>137.99253731343285</v>
      </c>
      <c r="F215" s="96">
        <f t="shared" si="7"/>
        <v>252.806640625</v>
      </c>
    </row>
    <row r="216" spans="1:6" x14ac:dyDescent="0.15">
      <c r="A216" s="1" t="s">
        <v>1704</v>
      </c>
      <c r="B216" s="34">
        <v>629</v>
      </c>
      <c r="C216" s="34">
        <v>1446</v>
      </c>
      <c r="D216" s="34">
        <v>128332</v>
      </c>
      <c r="E216" s="96">
        <f t="shared" si="6"/>
        <v>88.749654218533891</v>
      </c>
      <c r="F216" s="96">
        <f t="shared" si="7"/>
        <v>204.02543720190778</v>
      </c>
    </row>
    <row r="217" spans="1:6" x14ac:dyDescent="0.15">
      <c r="A217" s="1" t="s">
        <v>1124</v>
      </c>
      <c r="B217" s="34">
        <v>1666</v>
      </c>
      <c r="C217" s="34">
        <v>2172</v>
      </c>
      <c r="D217" s="34">
        <v>128148</v>
      </c>
      <c r="E217" s="96">
        <f t="shared" si="6"/>
        <v>59</v>
      </c>
      <c r="F217" s="96">
        <f t="shared" si="7"/>
        <v>76.919567827130848</v>
      </c>
    </row>
    <row r="218" spans="1:6" x14ac:dyDescent="0.15">
      <c r="A218" s="1" t="s">
        <v>669</v>
      </c>
      <c r="B218" s="34">
        <v>5834</v>
      </c>
      <c r="C218" s="34">
        <v>13884</v>
      </c>
      <c r="D218" s="34">
        <v>126909.6</v>
      </c>
      <c r="E218" s="96">
        <f t="shared" si="6"/>
        <v>9.1407087294727756</v>
      </c>
      <c r="F218" s="96">
        <f t="shared" si="7"/>
        <v>21.753445320534798</v>
      </c>
    </row>
    <row r="219" spans="1:6" x14ac:dyDescent="0.15">
      <c r="A219" s="1" t="s">
        <v>1518</v>
      </c>
      <c r="B219" s="34">
        <v>562</v>
      </c>
      <c r="C219" s="34">
        <v>1154</v>
      </c>
      <c r="D219" s="34">
        <v>126389</v>
      </c>
      <c r="E219" s="96">
        <f t="shared" si="6"/>
        <v>109.52253032928942</v>
      </c>
      <c r="F219" s="96">
        <f t="shared" si="7"/>
        <v>224.89145907473309</v>
      </c>
    </row>
    <row r="220" spans="1:6" x14ac:dyDescent="0.15">
      <c r="A220" s="1" t="s">
        <v>1610</v>
      </c>
      <c r="B220" s="34">
        <v>687</v>
      </c>
      <c r="C220" s="34">
        <v>885</v>
      </c>
      <c r="D220" s="34">
        <v>124540</v>
      </c>
      <c r="E220" s="96">
        <f t="shared" si="6"/>
        <v>140.72316384180792</v>
      </c>
      <c r="F220" s="96">
        <f t="shared" si="7"/>
        <v>181.28093158660843</v>
      </c>
    </row>
    <row r="221" spans="1:6" x14ac:dyDescent="0.15">
      <c r="A221" s="1" t="s">
        <v>1730</v>
      </c>
      <c r="B221" s="34">
        <v>797</v>
      </c>
      <c r="C221" s="34">
        <v>1419</v>
      </c>
      <c r="D221" s="34">
        <v>124463</v>
      </c>
      <c r="E221" s="96">
        <f t="shared" si="6"/>
        <v>87.711768851303731</v>
      </c>
      <c r="F221" s="96">
        <f t="shared" si="7"/>
        <v>156.16436637390214</v>
      </c>
    </row>
    <row r="222" spans="1:6" x14ac:dyDescent="0.15">
      <c r="A222" s="1" t="s">
        <v>344</v>
      </c>
      <c r="B222" s="34">
        <v>1926</v>
      </c>
      <c r="C222" s="34">
        <v>3176</v>
      </c>
      <c r="D222" s="34">
        <v>123089.71999999999</v>
      </c>
      <c r="E222" s="96">
        <f t="shared" si="6"/>
        <v>38.756209068010072</v>
      </c>
      <c r="F222" s="96">
        <f t="shared" si="7"/>
        <v>63.909511941848386</v>
      </c>
    </row>
    <row r="223" spans="1:6" x14ac:dyDescent="0.15">
      <c r="A223" s="1" t="s">
        <v>1559</v>
      </c>
      <c r="B223" s="34">
        <v>1243</v>
      </c>
      <c r="C223" s="34">
        <v>2321</v>
      </c>
      <c r="D223" s="34">
        <v>123013</v>
      </c>
      <c r="E223" s="96">
        <f t="shared" si="6"/>
        <v>53</v>
      </c>
      <c r="F223" s="96">
        <f t="shared" si="7"/>
        <v>98.964601769911511</v>
      </c>
    </row>
    <row r="224" spans="1:6" x14ac:dyDescent="0.15">
      <c r="A224" s="1" t="s">
        <v>1231</v>
      </c>
      <c r="B224" s="34">
        <v>1360</v>
      </c>
      <c r="C224" s="34">
        <v>4472</v>
      </c>
      <c r="D224" s="34">
        <v>122429</v>
      </c>
      <c r="E224" s="96">
        <f t="shared" si="6"/>
        <v>27.376788908765654</v>
      </c>
      <c r="F224" s="96">
        <f t="shared" si="7"/>
        <v>90.02132352941176</v>
      </c>
    </row>
    <row r="225" spans="1:6" x14ac:dyDescent="0.15">
      <c r="A225" s="1" t="s">
        <v>839</v>
      </c>
      <c r="B225" s="34">
        <v>1898</v>
      </c>
      <c r="C225" s="34">
        <v>3868</v>
      </c>
      <c r="D225" s="34">
        <v>121299.59999999999</v>
      </c>
      <c r="E225" s="96">
        <f t="shared" si="6"/>
        <v>31.359772492244051</v>
      </c>
      <c r="F225" s="96">
        <f t="shared" si="7"/>
        <v>63.909167544783976</v>
      </c>
    </row>
    <row r="226" spans="1:6" x14ac:dyDescent="0.15">
      <c r="A226" s="1" t="s">
        <v>370</v>
      </c>
      <c r="B226" s="34">
        <v>2665</v>
      </c>
      <c r="C226" s="34">
        <v>3027</v>
      </c>
      <c r="D226" s="34">
        <v>121260.95999999999</v>
      </c>
      <c r="E226" s="96">
        <f t="shared" si="6"/>
        <v>40.059781962338946</v>
      </c>
      <c r="F226" s="96">
        <f t="shared" si="7"/>
        <v>45.50129831144465</v>
      </c>
    </row>
    <row r="227" spans="1:6" x14ac:dyDescent="0.15">
      <c r="A227" s="1" t="s">
        <v>1699</v>
      </c>
      <c r="B227" s="34">
        <v>154</v>
      </c>
      <c r="C227" s="34">
        <v>1865</v>
      </c>
      <c r="D227" s="34">
        <v>121225</v>
      </c>
      <c r="E227" s="96">
        <f t="shared" si="6"/>
        <v>65</v>
      </c>
      <c r="F227" s="96">
        <f t="shared" si="7"/>
        <v>787.17532467532465</v>
      </c>
    </row>
    <row r="228" spans="1:6" x14ac:dyDescent="0.15">
      <c r="A228" s="1" t="s">
        <v>812</v>
      </c>
      <c r="B228" s="34">
        <v>969</v>
      </c>
      <c r="C228" s="34">
        <v>1234</v>
      </c>
      <c r="D228" s="34">
        <v>120932</v>
      </c>
      <c r="E228" s="96">
        <f t="shared" si="6"/>
        <v>98</v>
      </c>
      <c r="F228" s="96">
        <f t="shared" si="7"/>
        <v>124.80082559339526</v>
      </c>
    </row>
    <row r="229" spans="1:6" x14ac:dyDescent="0.15">
      <c r="A229" s="1" t="s">
        <v>518</v>
      </c>
      <c r="B229" s="34">
        <v>1039</v>
      </c>
      <c r="C229" s="34">
        <v>1103</v>
      </c>
      <c r="D229" s="34">
        <v>120121</v>
      </c>
      <c r="E229" s="96">
        <f t="shared" si="6"/>
        <v>108.90389845874887</v>
      </c>
      <c r="F229" s="96">
        <f t="shared" si="7"/>
        <v>115.61212704523581</v>
      </c>
    </row>
    <row r="230" spans="1:6" x14ac:dyDescent="0.15">
      <c r="A230" s="1" t="s">
        <v>1667</v>
      </c>
      <c r="B230" s="34">
        <v>713</v>
      </c>
      <c r="C230" s="34">
        <v>3574</v>
      </c>
      <c r="D230" s="34">
        <v>119962.2</v>
      </c>
      <c r="E230" s="96">
        <f t="shared" si="6"/>
        <v>33.565249020705089</v>
      </c>
      <c r="F230" s="96">
        <f t="shared" si="7"/>
        <v>168.2499298737728</v>
      </c>
    </row>
    <row r="231" spans="1:6" x14ac:dyDescent="0.15">
      <c r="A231" s="1" t="s">
        <v>1651</v>
      </c>
      <c r="B231" s="34">
        <v>969</v>
      </c>
      <c r="C231" s="34">
        <v>3051</v>
      </c>
      <c r="D231" s="34">
        <v>119199.2</v>
      </c>
      <c r="E231" s="96">
        <f t="shared" si="6"/>
        <v>39.068895444116684</v>
      </c>
      <c r="F231" s="96">
        <f t="shared" si="7"/>
        <v>123.0125902992776</v>
      </c>
    </row>
    <row r="232" spans="1:6" x14ac:dyDescent="0.15">
      <c r="A232" s="1" t="s">
        <v>1605</v>
      </c>
      <c r="B232" s="34">
        <v>398</v>
      </c>
      <c r="C232" s="34">
        <v>768</v>
      </c>
      <c r="D232" s="34">
        <v>117329</v>
      </c>
      <c r="E232" s="96">
        <f t="shared" si="6"/>
        <v>152.77213541666666</v>
      </c>
      <c r="F232" s="96">
        <f t="shared" si="7"/>
        <v>294.7964824120603</v>
      </c>
    </row>
    <row r="233" spans="1:6" x14ac:dyDescent="0.15">
      <c r="A233" s="1" t="s">
        <v>1591</v>
      </c>
      <c r="B233" s="34">
        <v>2036</v>
      </c>
      <c r="C233" s="34">
        <v>6399</v>
      </c>
      <c r="D233" s="34">
        <v>117027.8</v>
      </c>
      <c r="E233" s="96">
        <f t="shared" si="6"/>
        <v>18.288451320518831</v>
      </c>
      <c r="F233" s="96">
        <f t="shared" si="7"/>
        <v>57.479273084479374</v>
      </c>
    </row>
    <row r="234" spans="1:6" x14ac:dyDescent="0.15">
      <c r="A234" s="1" t="s">
        <v>1756</v>
      </c>
      <c r="B234" s="34">
        <v>1084</v>
      </c>
      <c r="C234" s="34">
        <v>3974</v>
      </c>
      <c r="D234" s="34">
        <v>116439.09999999999</v>
      </c>
      <c r="E234" s="96">
        <f t="shared" si="6"/>
        <v>29.300226472068442</v>
      </c>
      <c r="F234" s="96">
        <f t="shared" si="7"/>
        <v>107.41614391143911</v>
      </c>
    </row>
    <row r="235" spans="1:6" x14ac:dyDescent="0.15">
      <c r="A235" s="1" t="s">
        <v>1005</v>
      </c>
      <c r="B235" s="34">
        <v>1317</v>
      </c>
      <c r="C235" s="34">
        <v>1462</v>
      </c>
      <c r="D235" s="34">
        <v>114659.2</v>
      </c>
      <c r="E235" s="96">
        <f t="shared" si="6"/>
        <v>78.426265389876875</v>
      </c>
      <c r="F235" s="96">
        <f t="shared" si="7"/>
        <v>87.060895975702351</v>
      </c>
    </row>
    <row r="236" spans="1:6" x14ac:dyDescent="0.15">
      <c r="A236" s="1" t="s">
        <v>1666</v>
      </c>
      <c r="B236" s="34">
        <v>3061</v>
      </c>
      <c r="C236" s="34">
        <v>11997</v>
      </c>
      <c r="D236" s="34">
        <v>114023.8</v>
      </c>
      <c r="E236" s="96">
        <f t="shared" si="6"/>
        <v>9.5043594231891309</v>
      </c>
      <c r="F236" s="96">
        <f t="shared" si="7"/>
        <v>37.250506370467171</v>
      </c>
    </row>
    <row r="237" spans="1:6" x14ac:dyDescent="0.15">
      <c r="A237" s="1" t="s">
        <v>679</v>
      </c>
      <c r="B237" s="34">
        <v>868</v>
      </c>
      <c r="C237" s="34">
        <v>1558</v>
      </c>
      <c r="D237" s="34">
        <v>113470</v>
      </c>
      <c r="E237" s="96">
        <f t="shared" si="6"/>
        <v>72.830551989730424</v>
      </c>
      <c r="F237" s="96">
        <f t="shared" si="7"/>
        <v>130.7258064516129</v>
      </c>
    </row>
    <row r="238" spans="1:6" x14ac:dyDescent="0.15">
      <c r="A238" s="1" t="s">
        <v>685</v>
      </c>
      <c r="B238" s="34">
        <v>1436</v>
      </c>
      <c r="C238" s="34">
        <v>1915</v>
      </c>
      <c r="D238" s="34">
        <v>113421</v>
      </c>
      <c r="E238" s="96">
        <f t="shared" si="6"/>
        <v>59.227676240208879</v>
      </c>
      <c r="F238" s="96">
        <f t="shared" si="7"/>
        <v>78.983983286908071</v>
      </c>
    </row>
    <row r="239" spans="1:6" x14ac:dyDescent="0.15">
      <c r="A239" s="1" t="s">
        <v>1160</v>
      </c>
      <c r="B239" s="34">
        <v>1173</v>
      </c>
      <c r="C239" s="34">
        <v>7902</v>
      </c>
      <c r="D239" s="34">
        <v>113370.75</v>
      </c>
      <c r="E239" s="96">
        <f t="shared" si="6"/>
        <v>14.347095671981776</v>
      </c>
      <c r="F239" s="96">
        <f t="shared" si="7"/>
        <v>96.650255754475708</v>
      </c>
    </row>
    <row r="240" spans="1:6" x14ac:dyDescent="0.15">
      <c r="A240" s="1" t="s">
        <v>1779</v>
      </c>
      <c r="B240" s="34">
        <v>510</v>
      </c>
      <c r="C240" s="34">
        <v>604</v>
      </c>
      <c r="D240" s="34">
        <v>112781.6</v>
      </c>
      <c r="E240" s="96">
        <f t="shared" si="6"/>
        <v>186.72450331125827</v>
      </c>
      <c r="F240" s="96">
        <f t="shared" si="7"/>
        <v>221.14039215686276</v>
      </c>
    </row>
    <row r="241" spans="1:6" x14ac:dyDescent="0.15">
      <c r="A241" s="1" t="s">
        <v>528</v>
      </c>
      <c r="B241" s="34">
        <v>1495</v>
      </c>
      <c r="C241" s="34">
        <v>3688</v>
      </c>
      <c r="D241" s="34">
        <v>110271.2</v>
      </c>
      <c r="E241" s="96">
        <f t="shared" si="6"/>
        <v>29.9</v>
      </c>
      <c r="F241" s="96">
        <f t="shared" si="7"/>
        <v>73.760000000000005</v>
      </c>
    </row>
    <row r="242" spans="1:6" x14ac:dyDescent="0.15">
      <c r="A242" s="1" t="s">
        <v>736</v>
      </c>
      <c r="B242" s="34">
        <v>1148</v>
      </c>
      <c r="C242" s="34">
        <v>2508</v>
      </c>
      <c r="D242" s="34">
        <v>109333.4</v>
      </c>
      <c r="E242" s="96">
        <f t="shared" si="6"/>
        <v>43.593859649122805</v>
      </c>
      <c r="F242" s="96">
        <f t="shared" si="7"/>
        <v>95.238153310104522</v>
      </c>
    </row>
    <row r="243" spans="1:6" x14ac:dyDescent="0.15">
      <c r="A243" s="1" t="s">
        <v>1545</v>
      </c>
      <c r="B243" s="34">
        <v>1510</v>
      </c>
      <c r="C243" s="34">
        <v>10762</v>
      </c>
      <c r="D243" s="34">
        <v>107386.2</v>
      </c>
      <c r="E243" s="96">
        <f t="shared" si="6"/>
        <v>9.9782754134919163</v>
      </c>
      <c r="F243" s="96">
        <f t="shared" si="7"/>
        <v>71.116688741721859</v>
      </c>
    </row>
    <row r="244" spans="1:6" x14ac:dyDescent="0.15">
      <c r="A244" s="1" t="s">
        <v>1074</v>
      </c>
      <c r="B244" s="34">
        <v>2516</v>
      </c>
      <c r="C244" s="34">
        <v>3702</v>
      </c>
      <c r="D244" s="34">
        <v>107358</v>
      </c>
      <c r="E244" s="96">
        <f t="shared" si="6"/>
        <v>29</v>
      </c>
      <c r="F244" s="96">
        <f t="shared" si="7"/>
        <v>42.670111287758345</v>
      </c>
    </row>
    <row r="245" spans="1:6" x14ac:dyDescent="0.15">
      <c r="A245" s="1" t="s">
        <v>1058</v>
      </c>
      <c r="B245" s="34">
        <v>1810</v>
      </c>
      <c r="C245" s="34">
        <v>4004</v>
      </c>
      <c r="D245" s="34">
        <v>107349.7</v>
      </c>
      <c r="E245" s="96">
        <f t="shared" si="6"/>
        <v>26.810614385614386</v>
      </c>
      <c r="F245" s="96">
        <f t="shared" si="7"/>
        <v>59.309226519337017</v>
      </c>
    </row>
    <row r="246" spans="1:6" x14ac:dyDescent="0.15">
      <c r="A246" s="1" t="s">
        <v>1791</v>
      </c>
      <c r="B246" s="34">
        <v>1279</v>
      </c>
      <c r="C246" s="34">
        <v>2761</v>
      </c>
      <c r="D246" s="34">
        <v>106260.57999999999</v>
      </c>
      <c r="E246" s="96">
        <f t="shared" si="6"/>
        <v>38.486265845708076</v>
      </c>
      <c r="F246" s="96">
        <f t="shared" si="7"/>
        <v>83.080985144644245</v>
      </c>
    </row>
    <row r="247" spans="1:6" x14ac:dyDescent="0.15">
      <c r="A247" s="1" t="s">
        <v>1741</v>
      </c>
      <c r="B247" s="34">
        <v>912</v>
      </c>
      <c r="C247" s="34">
        <v>9622</v>
      </c>
      <c r="D247" s="34">
        <v>104270.6</v>
      </c>
      <c r="E247" s="96">
        <f t="shared" si="6"/>
        <v>10.836686759509458</v>
      </c>
      <c r="F247" s="96">
        <f t="shared" si="7"/>
        <v>114.33179824561404</v>
      </c>
    </row>
    <row r="248" spans="1:6" x14ac:dyDescent="0.15">
      <c r="A248" s="1" t="s">
        <v>1340</v>
      </c>
      <c r="B248" s="34">
        <v>1148</v>
      </c>
      <c r="C248" s="34">
        <v>1823</v>
      </c>
      <c r="D248" s="34">
        <v>102507.8</v>
      </c>
      <c r="E248" s="96">
        <f t="shared" si="6"/>
        <v>56.230279758639604</v>
      </c>
      <c r="F248" s="96">
        <f t="shared" si="7"/>
        <v>89.2925087108014</v>
      </c>
    </row>
    <row r="249" spans="1:6" x14ac:dyDescent="0.15">
      <c r="A249" s="1" t="s">
        <v>1019</v>
      </c>
      <c r="B249" s="34">
        <v>23</v>
      </c>
      <c r="C249" s="34">
        <v>2133</v>
      </c>
      <c r="D249" s="34">
        <v>102384</v>
      </c>
      <c r="E249" s="96">
        <f t="shared" si="6"/>
        <v>48</v>
      </c>
      <c r="F249" s="96">
        <f t="shared" si="7"/>
        <v>4451.478260869565</v>
      </c>
    </row>
    <row r="250" spans="1:6" x14ac:dyDescent="0.15">
      <c r="A250" s="1" t="s">
        <v>1543</v>
      </c>
      <c r="B250" s="34">
        <v>337</v>
      </c>
      <c r="C250" s="34">
        <v>706</v>
      </c>
      <c r="D250" s="34">
        <v>101828.3</v>
      </c>
      <c r="E250" s="96">
        <f t="shared" si="6"/>
        <v>144.2327195467422</v>
      </c>
      <c r="F250" s="96">
        <f t="shared" si="7"/>
        <v>302.1611275964392</v>
      </c>
    </row>
    <row r="251" spans="1:6" x14ac:dyDescent="0.15">
      <c r="A251" s="1" t="s">
        <v>730</v>
      </c>
      <c r="B251" s="34">
        <v>2031</v>
      </c>
      <c r="C251" s="34">
        <v>4411</v>
      </c>
      <c r="D251" s="34">
        <v>101456.99999999999</v>
      </c>
      <c r="E251" s="96">
        <f t="shared" si="6"/>
        <v>23.000906823849466</v>
      </c>
      <c r="F251" s="96">
        <f t="shared" si="7"/>
        <v>49.954209748892161</v>
      </c>
    </row>
    <row r="252" spans="1:6" x14ac:dyDescent="0.15">
      <c r="A252" s="1" t="s">
        <v>881</v>
      </c>
      <c r="B252" s="34">
        <v>663</v>
      </c>
      <c r="C252" s="34">
        <v>1859</v>
      </c>
      <c r="D252" s="34">
        <v>100945.4</v>
      </c>
      <c r="E252" s="96">
        <f t="shared" si="6"/>
        <v>54.300914470145237</v>
      </c>
      <c r="F252" s="96">
        <f t="shared" si="7"/>
        <v>152.25550527903468</v>
      </c>
    </row>
    <row r="253" spans="1:6" x14ac:dyDescent="0.15">
      <c r="A253" s="1" t="s">
        <v>986</v>
      </c>
      <c r="B253" s="34">
        <v>2264</v>
      </c>
      <c r="C253" s="34">
        <v>6297</v>
      </c>
      <c r="D253" s="34">
        <v>100680</v>
      </c>
      <c r="E253" s="96">
        <f t="shared" si="6"/>
        <v>15.988565983801811</v>
      </c>
      <c r="F253" s="96">
        <f t="shared" si="7"/>
        <v>44.469964664310957</v>
      </c>
    </row>
    <row r="254" spans="1:6" x14ac:dyDescent="0.15">
      <c r="A254" s="1" t="s">
        <v>368</v>
      </c>
      <c r="B254" s="34">
        <v>585</v>
      </c>
      <c r="C254" s="34">
        <v>4075</v>
      </c>
      <c r="D254" s="34">
        <v>100564</v>
      </c>
      <c r="E254" s="96">
        <f t="shared" si="6"/>
        <v>24.678282208588957</v>
      </c>
      <c r="F254" s="96">
        <f t="shared" si="7"/>
        <v>171.9042735042735</v>
      </c>
    </row>
    <row r="255" spans="1:6" x14ac:dyDescent="0.15">
      <c r="A255" s="1" t="s">
        <v>904</v>
      </c>
      <c r="B255" s="34">
        <v>261</v>
      </c>
      <c r="C255" s="34">
        <v>1283</v>
      </c>
      <c r="D255" s="34">
        <v>100208.5</v>
      </c>
      <c r="E255" s="96">
        <f t="shared" si="6"/>
        <v>78.104832424006233</v>
      </c>
      <c r="F255" s="96">
        <f t="shared" si="7"/>
        <v>383.9406130268199</v>
      </c>
    </row>
    <row r="256" spans="1:6" x14ac:dyDescent="0.15">
      <c r="A256" s="1" t="s">
        <v>806</v>
      </c>
      <c r="B256" s="34">
        <v>2775</v>
      </c>
      <c r="C256" s="34">
        <v>7547</v>
      </c>
      <c r="D256" s="34">
        <v>100110.8</v>
      </c>
      <c r="E256" s="96">
        <f t="shared" si="6"/>
        <v>13.264979462037896</v>
      </c>
      <c r="F256" s="96">
        <f t="shared" si="7"/>
        <v>36.075963963963964</v>
      </c>
    </row>
    <row r="257" spans="1:6" x14ac:dyDescent="0.15">
      <c r="A257" s="1" t="s">
        <v>1624</v>
      </c>
      <c r="B257" s="34">
        <v>3086</v>
      </c>
      <c r="C257" s="34">
        <v>5151</v>
      </c>
      <c r="D257" s="34">
        <v>97799.1</v>
      </c>
      <c r="E257" s="96">
        <f t="shared" si="6"/>
        <v>18.986429819452535</v>
      </c>
      <c r="F257" s="96">
        <f t="shared" si="7"/>
        <v>31.691218405703179</v>
      </c>
    </row>
    <row r="258" spans="1:6" x14ac:dyDescent="0.15">
      <c r="A258" s="1" t="s">
        <v>392</v>
      </c>
      <c r="B258" s="34">
        <v>3171</v>
      </c>
      <c r="C258" s="34">
        <v>4268</v>
      </c>
      <c r="D258" s="34">
        <v>96384.7</v>
      </c>
      <c r="E258" s="96">
        <f t="shared" si="6"/>
        <v>22.583106841611997</v>
      </c>
      <c r="F258" s="96">
        <f t="shared" si="7"/>
        <v>30.395679596341846</v>
      </c>
    </row>
    <row r="259" spans="1:6" x14ac:dyDescent="0.15">
      <c r="A259" s="1" t="s">
        <v>1647</v>
      </c>
      <c r="B259" s="34">
        <v>1325</v>
      </c>
      <c r="C259" s="34">
        <v>1776</v>
      </c>
      <c r="D259" s="34">
        <v>95576.42</v>
      </c>
      <c r="E259" s="96">
        <f t="shared" si="6"/>
        <v>53.815551801801803</v>
      </c>
      <c r="F259" s="96">
        <f t="shared" si="7"/>
        <v>72.133147169811323</v>
      </c>
    </row>
    <row r="260" spans="1:6" x14ac:dyDescent="0.15">
      <c r="A260" s="1" t="s">
        <v>1732</v>
      </c>
      <c r="B260" s="34">
        <v>1130</v>
      </c>
      <c r="C260" s="34">
        <v>2214</v>
      </c>
      <c r="D260" s="34">
        <v>94320.299999999988</v>
      </c>
      <c r="E260" s="96">
        <f t="shared" ref="E260:E323" si="8">D260/C260</f>
        <v>42.601761517615174</v>
      </c>
      <c r="F260" s="96">
        <f t="shared" ref="F260:F323" si="9">D260/B260</f>
        <v>83.469292035398226</v>
      </c>
    </row>
    <row r="261" spans="1:6" x14ac:dyDescent="0.15">
      <c r="A261" s="1" t="s">
        <v>876</v>
      </c>
      <c r="B261" s="34">
        <v>770</v>
      </c>
      <c r="C261" s="34">
        <v>2352</v>
      </c>
      <c r="D261" s="34">
        <v>93844.800000000003</v>
      </c>
      <c r="E261" s="96">
        <f t="shared" si="8"/>
        <v>39.9</v>
      </c>
      <c r="F261" s="96">
        <f t="shared" si="9"/>
        <v>121.87636363636364</v>
      </c>
    </row>
    <row r="262" spans="1:6" x14ac:dyDescent="0.15">
      <c r="A262" s="1" t="s">
        <v>1520</v>
      </c>
      <c r="B262" s="34">
        <v>2464</v>
      </c>
      <c r="C262" s="34">
        <v>4380</v>
      </c>
      <c r="D262" s="34">
        <v>93830.399999999994</v>
      </c>
      <c r="E262" s="96">
        <f t="shared" si="8"/>
        <v>21.422465753424657</v>
      </c>
      <c r="F262" s="96">
        <f t="shared" si="9"/>
        <v>38.080519480519477</v>
      </c>
    </row>
    <row r="263" spans="1:6" x14ac:dyDescent="0.15">
      <c r="A263" s="1" t="s">
        <v>951</v>
      </c>
      <c r="B263" s="34">
        <v>729</v>
      </c>
      <c r="C263" s="34">
        <v>2100</v>
      </c>
      <c r="D263" s="34">
        <v>93671.1</v>
      </c>
      <c r="E263" s="96">
        <f t="shared" si="8"/>
        <v>44.605285714285714</v>
      </c>
      <c r="F263" s="96">
        <f t="shared" si="9"/>
        <v>128.49259259259259</v>
      </c>
    </row>
    <row r="264" spans="1:6" x14ac:dyDescent="0.15">
      <c r="A264" s="1" t="s">
        <v>1326</v>
      </c>
      <c r="B264" s="34">
        <v>653</v>
      </c>
      <c r="C264" s="34">
        <v>972</v>
      </c>
      <c r="D264" s="34">
        <v>93469.8</v>
      </c>
      <c r="E264" s="96">
        <f t="shared" si="8"/>
        <v>96.162345679012347</v>
      </c>
      <c r="F264" s="96">
        <f t="shared" si="9"/>
        <v>143.13905053598776</v>
      </c>
    </row>
    <row r="265" spans="1:6" x14ac:dyDescent="0.15">
      <c r="A265" s="1" t="s">
        <v>1528</v>
      </c>
      <c r="B265" s="34">
        <v>862</v>
      </c>
      <c r="C265" s="34">
        <v>4230</v>
      </c>
      <c r="D265" s="34">
        <v>93060</v>
      </c>
      <c r="E265" s="96">
        <f t="shared" si="8"/>
        <v>22</v>
      </c>
      <c r="F265" s="96">
        <f t="shared" si="9"/>
        <v>107.95823665893272</v>
      </c>
    </row>
    <row r="266" spans="1:6" x14ac:dyDescent="0.15">
      <c r="A266" s="1" t="s">
        <v>1581</v>
      </c>
      <c r="B266" s="34">
        <v>3579</v>
      </c>
      <c r="C266" s="34">
        <v>8074</v>
      </c>
      <c r="D266" s="34">
        <v>92713.2</v>
      </c>
      <c r="E266" s="96">
        <f t="shared" si="8"/>
        <v>11.48293287094377</v>
      </c>
      <c r="F266" s="96">
        <f t="shared" si="9"/>
        <v>25.904777870913662</v>
      </c>
    </row>
    <row r="267" spans="1:6" x14ac:dyDescent="0.15">
      <c r="A267" s="1" t="s">
        <v>1398</v>
      </c>
      <c r="B267" s="34">
        <v>1175</v>
      </c>
      <c r="C267" s="34">
        <v>1645</v>
      </c>
      <c r="D267" s="34">
        <v>92021.3</v>
      </c>
      <c r="E267" s="96">
        <f t="shared" si="8"/>
        <v>55.940000000000005</v>
      </c>
      <c r="F267" s="96">
        <f t="shared" si="9"/>
        <v>78.316000000000003</v>
      </c>
    </row>
    <row r="268" spans="1:6" x14ac:dyDescent="0.15">
      <c r="A268" s="1" t="s">
        <v>534</v>
      </c>
      <c r="B268" s="34">
        <v>917</v>
      </c>
      <c r="C268" s="34">
        <v>1312</v>
      </c>
      <c r="D268" s="34">
        <v>91577.599999999991</v>
      </c>
      <c r="E268" s="96">
        <f t="shared" si="8"/>
        <v>69.8</v>
      </c>
      <c r="F268" s="96">
        <f t="shared" si="9"/>
        <v>99.866521264994532</v>
      </c>
    </row>
    <row r="269" spans="1:6" x14ac:dyDescent="0.15">
      <c r="A269" s="1" t="s">
        <v>1224</v>
      </c>
      <c r="B269" s="34">
        <v>1783</v>
      </c>
      <c r="C269" s="34">
        <v>4841</v>
      </c>
      <c r="D269" s="34">
        <v>91315.799999999988</v>
      </c>
      <c r="E269" s="96">
        <f t="shared" si="8"/>
        <v>18.863003511671138</v>
      </c>
      <c r="F269" s="96">
        <f t="shared" si="9"/>
        <v>51.214694335389787</v>
      </c>
    </row>
    <row r="270" spans="1:6" x14ac:dyDescent="0.15">
      <c r="A270" s="1" t="s">
        <v>964</v>
      </c>
      <c r="B270" s="34">
        <v>1015</v>
      </c>
      <c r="C270" s="34">
        <v>3870</v>
      </c>
      <c r="D270" s="34">
        <v>91052.4</v>
      </c>
      <c r="E270" s="96">
        <f t="shared" si="8"/>
        <v>23.527751937984494</v>
      </c>
      <c r="F270" s="96">
        <f t="shared" si="9"/>
        <v>89.706798029556651</v>
      </c>
    </row>
    <row r="271" spans="1:6" x14ac:dyDescent="0.15">
      <c r="A271" s="1" t="s">
        <v>1208</v>
      </c>
      <c r="B271" s="34">
        <v>1310</v>
      </c>
      <c r="C271" s="34">
        <v>3630</v>
      </c>
      <c r="D271" s="34">
        <v>91030.799999999988</v>
      </c>
      <c r="E271" s="96">
        <f t="shared" si="8"/>
        <v>25.077355371900822</v>
      </c>
      <c r="F271" s="96">
        <f t="shared" si="9"/>
        <v>69.489160305343503</v>
      </c>
    </row>
    <row r="272" spans="1:6" x14ac:dyDescent="0.15">
      <c r="A272" s="1" t="s">
        <v>1370</v>
      </c>
      <c r="B272" s="34">
        <v>251</v>
      </c>
      <c r="C272" s="34">
        <v>1040</v>
      </c>
      <c r="D272" s="34">
        <v>90861</v>
      </c>
      <c r="E272" s="96">
        <f t="shared" si="8"/>
        <v>87.366346153846152</v>
      </c>
      <c r="F272" s="96">
        <f t="shared" si="9"/>
        <v>361.99601593625499</v>
      </c>
    </row>
    <row r="273" spans="1:6" x14ac:dyDescent="0.15">
      <c r="A273" s="1" t="s">
        <v>785</v>
      </c>
      <c r="B273" s="34">
        <v>817</v>
      </c>
      <c r="C273" s="34">
        <v>2123</v>
      </c>
      <c r="D273" s="34">
        <v>90310.799999999988</v>
      </c>
      <c r="E273" s="96">
        <f t="shared" si="8"/>
        <v>42.539236928874232</v>
      </c>
      <c r="F273" s="96">
        <f t="shared" si="9"/>
        <v>110.53953488372092</v>
      </c>
    </row>
    <row r="274" spans="1:6" x14ac:dyDescent="0.15">
      <c r="A274" s="1" t="s">
        <v>1290</v>
      </c>
      <c r="B274" s="34">
        <v>2484</v>
      </c>
      <c r="C274" s="34">
        <v>4432</v>
      </c>
      <c r="D274" s="34">
        <v>89627.799999999988</v>
      </c>
      <c r="E274" s="96">
        <f t="shared" si="8"/>
        <v>20.222879061371838</v>
      </c>
      <c r="F274" s="96">
        <f t="shared" si="9"/>
        <v>36.082045088566822</v>
      </c>
    </row>
    <row r="275" spans="1:6" x14ac:dyDescent="0.15">
      <c r="A275" s="1" t="s">
        <v>542</v>
      </c>
      <c r="B275" s="34">
        <v>1844</v>
      </c>
      <c r="C275" s="34">
        <v>3474</v>
      </c>
      <c r="D275" s="34">
        <v>88858.12</v>
      </c>
      <c r="E275" s="96">
        <f t="shared" si="8"/>
        <v>25.578042602187679</v>
      </c>
      <c r="F275" s="96">
        <f t="shared" si="9"/>
        <v>48.187700650759218</v>
      </c>
    </row>
    <row r="276" spans="1:6" x14ac:dyDescent="0.15">
      <c r="A276" s="1" t="s">
        <v>897</v>
      </c>
      <c r="B276" s="34">
        <v>712</v>
      </c>
      <c r="C276" s="34">
        <v>3308</v>
      </c>
      <c r="D276" s="34">
        <v>88196.19</v>
      </c>
      <c r="E276" s="96">
        <f t="shared" si="8"/>
        <v>26.661484280532044</v>
      </c>
      <c r="F276" s="96">
        <f t="shared" si="9"/>
        <v>123.87105337078653</v>
      </c>
    </row>
    <row r="277" spans="1:6" x14ac:dyDescent="0.15">
      <c r="A277" s="1" t="s">
        <v>490</v>
      </c>
      <c r="B277" s="34">
        <v>2020</v>
      </c>
      <c r="C277" s="34">
        <v>3505</v>
      </c>
      <c r="D277" s="34">
        <v>87627.199999999997</v>
      </c>
      <c r="E277" s="96">
        <f t="shared" si="8"/>
        <v>25.000627674750355</v>
      </c>
      <c r="F277" s="96">
        <f t="shared" si="9"/>
        <v>43.379801980198017</v>
      </c>
    </row>
    <row r="278" spans="1:6" x14ac:dyDescent="0.15">
      <c r="A278" s="1" t="s">
        <v>754</v>
      </c>
      <c r="B278" s="34">
        <v>490</v>
      </c>
      <c r="C278" s="34">
        <v>10920</v>
      </c>
      <c r="D278" s="34">
        <v>87615.819999999992</v>
      </c>
      <c r="E278" s="96">
        <f t="shared" si="8"/>
        <v>8.0234267399267392</v>
      </c>
      <c r="F278" s="96">
        <f t="shared" si="9"/>
        <v>178.80779591836733</v>
      </c>
    </row>
    <row r="279" spans="1:6" x14ac:dyDescent="0.15">
      <c r="A279" s="1" t="s">
        <v>424</v>
      </c>
      <c r="B279" s="34">
        <v>1216</v>
      </c>
      <c r="C279" s="34">
        <v>7659</v>
      </c>
      <c r="D279" s="34">
        <v>86270.9</v>
      </c>
      <c r="E279" s="96">
        <f t="shared" si="8"/>
        <v>11.263990077033554</v>
      </c>
      <c r="F279" s="96">
        <f t="shared" si="9"/>
        <v>70.946463815789471</v>
      </c>
    </row>
    <row r="280" spans="1:6" x14ac:dyDescent="0.15">
      <c r="A280" s="1" t="s">
        <v>1800</v>
      </c>
      <c r="B280" s="34">
        <v>870</v>
      </c>
      <c r="C280" s="34">
        <v>2203</v>
      </c>
      <c r="D280" s="34">
        <v>85588.4</v>
      </c>
      <c r="E280" s="96">
        <f t="shared" si="8"/>
        <v>38.850839763958234</v>
      </c>
      <c r="F280" s="96">
        <f t="shared" si="9"/>
        <v>98.377471264367813</v>
      </c>
    </row>
    <row r="281" spans="1:6" x14ac:dyDescent="0.15">
      <c r="A281" s="1" t="s">
        <v>475</v>
      </c>
      <c r="B281" s="34">
        <v>1156</v>
      </c>
      <c r="C281" s="34">
        <v>3591</v>
      </c>
      <c r="D281" s="34">
        <v>84661</v>
      </c>
      <c r="E281" s="96">
        <f t="shared" si="8"/>
        <v>23.575884154831524</v>
      </c>
      <c r="F281" s="96">
        <f t="shared" si="9"/>
        <v>73.236159169550177</v>
      </c>
    </row>
    <row r="282" spans="1:6" x14ac:dyDescent="0.15">
      <c r="A282" s="1" t="s">
        <v>757</v>
      </c>
      <c r="B282" s="34">
        <v>530</v>
      </c>
      <c r="C282" s="34">
        <v>1091</v>
      </c>
      <c r="D282" s="34">
        <v>84636</v>
      </c>
      <c r="E282" s="96">
        <f t="shared" si="8"/>
        <v>77.576535288725935</v>
      </c>
      <c r="F282" s="96">
        <f t="shared" si="9"/>
        <v>159.69056603773586</v>
      </c>
    </row>
    <row r="283" spans="1:6" x14ac:dyDescent="0.15">
      <c r="A283" s="1" t="s">
        <v>790</v>
      </c>
      <c r="B283" s="34">
        <v>2572</v>
      </c>
      <c r="C283" s="34">
        <v>3908</v>
      </c>
      <c r="D283" s="34">
        <v>84617.260000000009</v>
      </c>
      <c r="E283" s="96">
        <f t="shared" si="8"/>
        <v>21.65231832139202</v>
      </c>
      <c r="F283" s="96">
        <f t="shared" si="9"/>
        <v>32.899401244167969</v>
      </c>
    </row>
    <row r="284" spans="1:6" x14ac:dyDescent="0.15">
      <c r="A284" s="1" t="s">
        <v>1679</v>
      </c>
      <c r="B284" s="34">
        <v>318</v>
      </c>
      <c r="C284" s="34">
        <v>530</v>
      </c>
      <c r="D284" s="34">
        <v>84270</v>
      </c>
      <c r="E284" s="96">
        <f t="shared" si="8"/>
        <v>159</v>
      </c>
      <c r="F284" s="96">
        <f t="shared" si="9"/>
        <v>265</v>
      </c>
    </row>
    <row r="285" spans="1:6" x14ac:dyDescent="0.15">
      <c r="A285" s="1" t="s">
        <v>1140</v>
      </c>
      <c r="B285" s="34">
        <v>1363</v>
      </c>
      <c r="C285" s="34">
        <v>3212</v>
      </c>
      <c r="D285" s="34">
        <v>84124.000000000015</v>
      </c>
      <c r="E285" s="96">
        <f t="shared" si="8"/>
        <v>26.190535491905358</v>
      </c>
      <c r="F285" s="96">
        <f t="shared" si="9"/>
        <v>61.71973587674249</v>
      </c>
    </row>
    <row r="286" spans="1:6" x14ac:dyDescent="0.15">
      <c r="A286" s="1" t="s">
        <v>1050</v>
      </c>
      <c r="B286" s="34">
        <v>2229</v>
      </c>
      <c r="C286" s="34">
        <v>4398</v>
      </c>
      <c r="D286" s="34">
        <v>83338.8</v>
      </c>
      <c r="E286" s="96">
        <f t="shared" si="8"/>
        <v>18.94924965893588</v>
      </c>
      <c r="F286" s="96">
        <f t="shared" si="9"/>
        <v>37.388425302826384</v>
      </c>
    </row>
    <row r="287" spans="1:6" x14ac:dyDescent="0.15">
      <c r="A287" s="1" t="s">
        <v>1643</v>
      </c>
      <c r="B287" s="34">
        <v>1140</v>
      </c>
      <c r="C287" s="34">
        <v>1406</v>
      </c>
      <c r="D287" s="34">
        <v>82954</v>
      </c>
      <c r="E287" s="96">
        <f t="shared" si="8"/>
        <v>59</v>
      </c>
      <c r="F287" s="96">
        <f t="shared" si="9"/>
        <v>72.766666666666666</v>
      </c>
    </row>
    <row r="288" spans="1:6" x14ac:dyDescent="0.15">
      <c r="A288" s="1" t="s">
        <v>824</v>
      </c>
      <c r="B288" s="34">
        <v>1401</v>
      </c>
      <c r="C288" s="34">
        <v>2461</v>
      </c>
      <c r="D288" s="34">
        <v>82902.210000000006</v>
      </c>
      <c r="E288" s="96">
        <f t="shared" si="8"/>
        <v>33.686391710686713</v>
      </c>
      <c r="F288" s="96">
        <f t="shared" si="9"/>
        <v>59.173597430406858</v>
      </c>
    </row>
    <row r="289" spans="1:6" x14ac:dyDescent="0.15">
      <c r="A289" s="1" t="s">
        <v>1079</v>
      </c>
      <c r="B289" s="34">
        <v>773</v>
      </c>
      <c r="C289" s="34">
        <v>2255</v>
      </c>
      <c r="D289" s="34">
        <v>80917.400000000009</v>
      </c>
      <c r="E289" s="96">
        <f t="shared" si="8"/>
        <v>35.883547671840361</v>
      </c>
      <c r="F289" s="96">
        <f t="shared" si="9"/>
        <v>104.67968952134542</v>
      </c>
    </row>
    <row r="290" spans="1:6" x14ac:dyDescent="0.15">
      <c r="A290" s="1" t="s">
        <v>498</v>
      </c>
      <c r="B290" s="34">
        <v>1709</v>
      </c>
      <c r="C290" s="34">
        <v>3259</v>
      </c>
      <c r="D290" s="34">
        <v>80646.299999999988</v>
      </c>
      <c r="E290" s="96">
        <f t="shared" si="8"/>
        <v>24.745719545872962</v>
      </c>
      <c r="F290" s="96">
        <f t="shared" si="9"/>
        <v>47.189174956114677</v>
      </c>
    </row>
    <row r="291" spans="1:6" x14ac:dyDescent="0.15">
      <c r="A291" s="1" t="s">
        <v>1293</v>
      </c>
      <c r="B291" s="34">
        <v>94</v>
      </c>
      <c r="C291" s="34">
        <v>519</v>
      </c>
      <c r="D291" s="34">
        <v>80445</v>
      </c>
      <c r="E291" s="96">
        <f t="shared" si="8"/>
        <v>155</v>
      </c>
      <c r="F291" s="96">
        <f t="shared" si="9"/>
        <v>855.79787234042556</v>
      </c>
    </row>
    <row r="292" spans="1:6" x14ac:dyDescent="0.15">
      <c r="A292" s="1" t="s">
        <v>620</v>
      </c>
      <c r="B292" s="34">
        <v>706</v>
      </c>
      <c r="C292" s="34">
        <v>4274</v>
      </c>
      <c r="D292" s="34">
        <v>80351.199999999997</v>
      </c>
      <c r="E292" s="96">
        <f t="shared" si="8"/>
        <v>18.8</v>
      </c>
      <c r="F292" s="96">
        <f t="shared" si="9"/>
        <v>113.81189801699716</v>
      </c>
    </row>
    <row r="293" spans="1:6" x14ac:dyDescent="0.15">
      <c r="A293" s="1" t="s">
        <v>1737</v>
      </c>
      <c r="B293" s="34">
        <v>958</v>
      </c>
      <c r="C293" s="34">
        <v>1819</v>
      </c>
      <c r="D293" s="34">
        <v>79388.099999999991</v>
      </c>
      <c r="E293" s="96">
        <f t="shared" si="8"/>
        <v>43.643815283122592</v>
      </c>
      <c r="F293" s="96">
        <f t="shared" si="9"/>
        <v>82.868580375782869</v>
      </c>
    </row>
    <row r="294" spans="1:6" x14ac:dyDescent="0.15">
      <c r="A294" s="1" t="s">
        <v>1088</v>
      </c>
      <c r="B294" s="34">
        <v>828</v>
      </c>
      <c r="C294" s="34">
        <v>1164</v>
      </c>
      <c r="D294" s="34">
        <v>79152</v>
      </c>
      <c r="E294" s="96">
        <f t="shared" si="8"/>
        <v>68</v>
      </c>
      <c r="F294" s="96">
        <f t="shared" si="9"/>
        <v>95.594202898550719</v>
      </c>
    </row>
    <row r="295" spans="1:6" x14ac:dyDescent="0.15">
      <c r="A295" s="1" t="s">
        <v>936</v>
      </c>
      <c r="B295" s="34">
        <v>2028</v>
      </c>
      <c r="C295" s="34">
        <v>8680</v>
      </c>
      <c r="D295" s="34">
        <v>78747.199999999997</v>
      </c>
      <c r="E295" s="96">
        <f t="shared" si="8"/>
        <v>9.072258064516129</v>
      </c>
      <c r="F295" s="96">
        <f t="shared" si="9"/>
        <v>38.829980276134123</v>
      </c>
    </row>
    <row r="296" spans="1:6" x14ac:dyDescent="0.15">
      <c r="A296" s="1" t="s">
        <v>849</v>
      </c>
      <c r="B296" s="34">
        <v>468</v>
      </c>
      <c r="C296" s="34">
        <v>925</v>
      </c>
      <c r="D296" s="34">
        <v>78625</v>
      </c>
      <c r="E296" s="96">
        <f t="shared" si="8"/>
        <v>85</v>
      </c>
      <c r="F296" s="96">
        <f t="shared" si="9"/>
        <v>168.00213675213675</v>
      </c>
    </row>
    <row r="297" spans="1:6" x14ac:dyDescent="0.15">
      <c r="A297" s="1" t="s">
        <v>321</v>
      </c>
      <c r="B297" s="34">
        <v>863</v>
      </c>
      <c r="C297" s="34">
        <v>1459</v>
      </c>
      <c r="D297" s="34">
        <v>78111</v>
      </c>
      <c r="E297" s="96">
        <f t="shared" si="8"/>
        <v>53.537354352296092</v>
      </c>
      <c r="F297" s="96">
        <f t="shared" si="9"/>
        <v>90.51100811123986</v>
      </c>
    </row>
    <row r="298" spans="1:6" x14ac:dyDescent="0.15">
      <c r="A298" s="1" t="s">
        <v>375</v>
      </c>
      <c r="B298" s="34">
        <v>899</v>
      </c>
      <c r="C298" s="34">
        <v>3471</v>
      </c>
      <c r="D298" s="34">
        <v>78097.5</v>
      </c>
      <c r="E298" s="96">
        <f t="shared" si="8"/>
        <v>22.5</v>
      </c>
      <c r="F298" s="96">
        <f t="shared" si="9"/>
        <v>86.871523915461623</v>
      </c>
    </row>
    <row r="299" spans="1:6" x14ac:dyDescent="0.15">
      <c r="A299" s="1" t="s">
        <v>896</v>
      </c>
      <c r="B299" s="34">
        <v>1265</v>
      </c>
      <c r="C299" s="34">
        <v>3442</v>
      </c>
      <c r="D299" s="34">
        <v>77981.699999999983</v>
      </c>
      <c r="E299" s="96">
        <f t="shared" si="8"/>
        <v>22.655926786751884</v>
      </c>
      <c r="F299" s="96">
        <f t="shared" si="9"/>
        <v>61.645612648221331</v>
      </c>
    </row>
    <row r="300" spans="1:6" x14ac:dyDescent="0.15">
      <c r="A300" s="1" t="s">
        <v>1343</v>
      </c>
      <c r="B300" s="34">
        <v>3557</v>
      </c>
      <c r="C300" s="34">
        <v>5015</v>
      </c>
      <c r="D300" s="34">
        <v>77970</v>
      </c>
      <c r="E300" s="96">
        <f t="shared" si="8"/>
        <v>15.547357926221336</v>
      </c>
      <c r="F300" s="96">
        <f t="shared" si="9"/>
        <v>21.92015743604161</v>
      </c>
    </row>
    <row r="301" spans="1:6" x14ac:dyDescent="0.15">
      <c r="A301" s="1" t="s">
        <v>386</v>
      </c>
      <c r="B301" s="34">
        <v>837</v>
      </c>
      <c r="C301" s="34">
        <v>1509</v>
      </c>
      <c r="D301" s="34">
        <v>76959</v>
      </c>
      <c r="E301" s="96">
        <f t="shared" si="8"/>
        <v>51</v>
      </c>
      <c r="F301" s="96">
        <f t="shared" si="9"/>
        <v>91.946236559139791</v>
      </c>
    </row>
    <row r="302" spans="1:6" x14ac:dyDescent="0.15">
      <c r="A302" s="1" t="s">
        <v>1171</v>
      </c>
      <c r="B302" s="34">
        <v>1292</v>
      </c>
      <c r="C302" s="34">
        <v>1906</v>
      </c>
      <c r="D302" s="34">
        <v>76049.399999999994</v>
      </c>
      <c r="E302" s="96">
        <f t="shared" si="8"/>
        <v>39.9</v>
      </c>
      <c r="F302" s="96">
        <f t="shared" si="9"/>
        <v>58.861764705882351</v>
      </c>
    </row>
    <row r="303" spans="1:6" x14ac:dyDescent="0.15">
      <c r="A303" s="1" t="s">
        <v>1016</v>
      </c>
      <c r="B303" s="34">
        <v>1973</v>
      </c>
      <c r="C303" s="34">
        <v>3691</v>
      </c>
      <c r="D303" s="34">
        <v>75926</v>
      </c>
      <c r="E303" s="96">
        <f t="shared" si="8"/>
        <v>20.570577079382282</v>
      </c>
      <c r="F303" s="96">
        <f t="shared" si="9"/>
        <v>38.482513938165233</v>
      </c>
    </row>
    <row r="304" spans="1:6" x14ac:dyDescent="0.15">
      <c r="A304" s="1" t="s">
        <v>1558</v>
      </c>
      <c r="B304" s="34">
        <v>1069</v>
      </c>
      <c r="C304" s="34">
        <v>1816</v>
      </c>
      <c r="D304" s="34">
        <v>75015.899999999994</v>
      </c>
      <c r="E304" s="96">
        <f t="shared" si="8"/>
        <v>41.308314977973566</v>
      </c>
      <c r="F304" s="96">
        <f t="shared" si="9"/>
        <v>70.173900841908321</v>
      </c>
    </row>
    <row r="305" spans="1:6" x14ac:dyDescent="0.15">
      <c r="A305" s="1" t="s">
        <v>1158</v>
      </c>
      <c r="B305" s="34">
        <v>152</v>
      </c>
      <c r="C305" s="34">
        <v>318</v>
      </c>
      <c r="D305" s="34">
        <v>74494</v>
      </c>
      <c r="E305" s="96">
        <f t="shared" si="8"/>
        <v>234.25786163522014</v>
      </c>
      <c r="F305" s="96">
        <f t="shared" si="9"/>
        <v>490.09210526315792</v>
      </c>
    </row>
    <row r="306" spans="1:6" x14ac:dyDescent="0.15">
      <c r="A306" s="1" t="s">
        <v>369</v>
      </c>
      <c r="B306" s="34">
        <v>2599</v>
      </c>
      <c r="C306" s="34">
        <v>7284</v>
      </c>
      <c r="D306" s="34">
        <v>73804.900000000009</v>
      </c>
      <c r="E306" s="96">
        <f t="shared" si="8"/>
        <v>10.132468423942889</v>
      </c>
      <c r="F306" s="96">
        <f t="shared" si="9"/>
        <v>28.397422085417471</v>
      </c>
    </row>
    <row r="307" spans="1:6" x14ac:dyDescent="0.15">
      <c r="A307" s="1" t="s">
        <v>725</v>
      </c>
      <c r="B307" s="34">
        <v>175</v>
      </c>
      <c r="C307" s="34">
        <v>765</v>
      </c>
      <c r="D307" s="34">
        <v>73650</v>
      </c>
      <c r="E307" s="96">
        <f t="shared" si="8"/>
        <v>96.274509803921575</v>
      </c>
      <c r="F307" s="96">
        <f t="shared" si="9"/>
        <v>420.85714285714283</v>
      </c>
    </row>
    <row r="308" spans="1:6" x14ac:dyDescent="0.15">
      <c r="A308" s="1" t="s">
        <v>1702</v>
      </c>
      <c r="B308" s="34">
        <v>214</v>
      </c>
      <c r="C308" s="34">
        <v>746</v>
      </c>
      <c r="D308" s="34">
        <v>72578</v>
      </c>
      <c r="E308" s="96">
        <f t="shared" si="8"/>
        <v>97.289544235924936</v>
      </c>
      <c r="F308" s="96">
        <f t="shared" si="9"/>
        <v>339.14953271028037</v>
      </c>
    </row>
    <row r="309" spans="1:6" x14ac:dyDescent="0.15">
      <c r="A309" s="1" t="s">
        <v>793</v>
      </c>
      <c r="B309" s="34">
        <v>654</v>
      </c>
      <c r="C309" s="34">
        <v>1205</v>
      </c>
      <c r="D309" s="34">
        <v>72134</v>
      </c>
      <c r="E309" s="96">
        <f t="shared" si="8"/>
        <v>59.862240663900415</v>
      </c>
      <c r="F309" s="96">
        <f t="shared" si="9"/>
        <v>110.29663608562691</v>
      </c>
    </row>
    <row r="310" spans="1:6" x14ac:dyDescent="0.15">
      <c r="A310" s="1" t="s">
        <v>1738</v>
      </c>
      <c r="B310" s="34">
        <v>566</v>
      </c>
      <c r="C310" s="34">
        <v>2071</v>
      </c>
      <c r="D310" s="34">
        <v>71809.2</v>
      </c>
      <c r="E310" s="96">
        <f t="shared" si="8"/>
        <v>34.673684210526318</v>
      </c>
      <c r="F310" s="96">
        <f t="shared" si="9"/>
        <v>126.87137809187278</v>
      </c>
    </row>
    <row r="311" spans="1:6" x14ac:dyDescent="0.15">
      <c r="A311" s="1" t="s">
        <v>875</v>
      </c>
      <c r="B311" s="34">
        <v>1039</v>
      </c>
      <c r="C311" s="34">
        <v>5580</v>
      </c>
      <c r="D311" s="34">
        <v>71662</v>
      </c>
      <c r="E311" s="96">
        <f t="shared" si="8"/>
        <v>12.842652329749104</v>
      </c>
      <c r="F311" s="96">
        <f t="shared" si="9"/>
        <v>68.972088546679501</v>
      </c>
    </row>
    <row r="312" spans="1:6" x14ac:dyDescent="0.15">
      <c r="A312" s="1" t="s">
        <v>590</v>
      </c>
      <c r="B312" s="34">
        <v>1339</v>
      </c>
      <c r="C312" s="34">
        <v>3065</v>
      </c>
      <c r="D312" s="34">
        <v>71653.099999999991</v>
      </c>
      <c r="E312" s="96">
        <f t="shared" si="8"/>
        <v>23.377846655791188</v>
      </c>
      <c r="F312" s="96">
        <f t="shared" si="9"/>
        <v>53.512397311426433</v>
      </c>
    </row>
    <row r="313" spans="1:6" x14ac:dyDescent="0.15">
      <c r="A313" s="1" t="s">
        <v>1266</v>
      </c>
      <c r="B313" s="34">
        <v>1439</v>
      </c>
      <c r="C313" s="34">
        <v>7141</v>
      </c>
      <c r="D313" s="34">
        <v>71493</v>
      </c>
      <c r="E313" s="96">
        <f t="shared" si="8"/>
        <v>10.011623021985717</v>
      </c>
      <c r="F313" s="96">
        <f t="shared" si="9"/>
        <v>49.682418346073661</v>
      </c>
    </row>
    <row r="314" spans="1:6" x14ac:dyDescent="0.15">
      <c r="A314" s="1" t="s">
        <v>1731</v>
      </c>
      <c r="B314" s="34">
        <v>1453</v>
      </c>
      <c r="C314" s="34">
        <v>5231</v>
      </c>
      <c r="D314" s="34">
        <v>71415</v>
      </c>
      <c r="E314" s="96">
        <f t="shared" si="8"/>
        <v>13.652265341234946</v>
      </c>
      <c r="F314" s="96">
        <f t="shared" si="9"/>
        <v>49.150034411562288</v>
      </c>
    </row>
    <row r="315" spans="1:6" x14ac:dyDescent="0.15">
      <c r="A315" s="1" t="s">
        <v>784</v>
      </c>
      <c r="B315" s="34">
        <v>301</v>
      </c>
      <c r="C315" s="34">
        <v>377</v>
      </c>
      <c r="D315" s="34">
        <v>70876</v>
      </c>
      <c r="E315" s="96">
        <f t="shared" si="8"/>
        <v>188</v>
      </c>
      <c r="F315" s="96">
        <f t="shared" si="9"/>
        <v>235.46843853820599</v>
      </c>
    </row>
    <row r="316" spans="1:6" x14ac:dyDescent="0.15">
      <c r="A316" s="1" t="s">
        <v>1783</v>
      </c>
      <c r="B316" s="34">
        <v>784</v>
      </c>
      <c r="C316" s="34">
        <v>3161</v>
      </c>
      <c r="D316" s="34">
        <v>70231.5</v>
      </c>
      <c r="E316" s="96">
        <f t="shared" si="8"/>
        <v>22.218127174944637</v>
      </c>
      <c r="F316" s="96">
        <f t="shared" si="9"/>
        <v>89.580994897959187</v>
      </c>
    </row>
    <row r="317" spans="1:6" x14ac:dyDescent="0.15">
      <c r="A317" s="1" t="s">
        <v>1754</v>
      </c>
      <c r="B317" s="34">
        <v>1147</v>
      </c>
      <c r="C317" s="34">
        <v>2395</v>
      </c>
      <c r="D317" s="34">
        <v>70034.999999999985</v>
      </c>
      <c r="E317" s="96">
        <f t="shared" si="8"/>
        <v>29.242171189979118</v>
      </c>
      <c r="F317" s="96">
        <f t="shared" si="9"/>
        <v>61.059285091543146</v>
      </c>
    </row>
    <row r="318" spans="1:6" x14ac:dyDescent="0.15">
      <c r="A318" s="1" t="s">
        <v>1330</v>
      </c>
      <c r="B318" s="34">
        <v>228</v>
      </c>
      <c r="C318" s="34">
        <v>1323</v>
      </c>
      <c r="D318" s="34">
        <v>69448</v>
      </c>
      <c r="E318" s="96">
        <f t="shared" si="8"/>
        <v>52.492819349962204</v>
      </c>
      <c r="F318" s="96">
        <f t="shared" si="9"/>
        <v>304.59649122807019</v>
      </c>
    </row>
    <row r="319" spans="1:6" x14ac:dyDescent="0.15">
      <c r="A319" s="1" t="s">
        <v>1000</v>
      </c>
      <c r="B319" s="34">
        <v>444</v>
      </c>
      <c r="C319" s="34">
        <v>1368</v>
      </c>
      <c r="D319" s="34">
        <v>69156</v>
      </c>
      <c r="E319" s="96">
        <f t="shared" si="8"/>
        <v>50.55263157894737</v>
      </c>
      <c r="F319" s="96">
        <f t="shared" si="9"/>
        <v>155.75675675675674</v>
      </c>
    </row>
    <row r="320" spans="1:6" x14ac:dyDescent="0.15">
      <c r="A320" s="1" t="s">
        <v>587</v>
      </c>
      <c r="B320" s="34">
        <v>1133</v>
      </c>
      <c r="C320" s="34">
        <v>6509</v>
      </c>
      <c r="D320" s="34">
        <v>68466</v>
      </c>
      <c r="E320" s="96">
        <f t="shared" si="8"/>
        <v>10.518666461822093</v>
      </c>
      <c r="F320" s="96">
        <f t="shared" si="9"/>
        <v>60.428949691085613</v>
      </c>
    </row>
    <row r="321" spans="1:6" x14ac:dyDescent="0.15">
      <c r="A321" s="1" t="s">
        <v>1735</v>
      </c>
      <c r="B321" s="34">
        <v>1975</v>
      </c>
      <c r="C321" s="34">
        <v>5469</v>
      </c>
      <c r="D321" s="34">
        <v>68387.819999999992</v>
      </c>
      <c r="E321" s="96">
        <f t="shared" si="8"/>
        <v>12.504629731212287</v>
      </c>
      <c r="F321" s="96">
        <f t="shared" si="9"/>
        <v>34.626744303797466</v>
      </c>
    </row>
    <row r="322" spans="1:6" x14ac:dyDescent="0.15">
      <c r="A322" s="1" t="s">
        <v>471</v>
      </c>
      <c r="B322" s="34">
        <v>833</v>
      </c>
      <c r="C322" s="34">
        <v>1305</v>
      </c>
      <c r="D322" s="34">
        <v>67860</v>
      </c>
      <c r="E322" s="96">
        <f t="shared" si="8"/>
        <v>52</v>
      </c>
      <c r="F322" s="96">
        <f t="shared" si="9"/>
        <v>81.464585834333732</v>
      </c>
    </row>
    <row r="323" spans="1:6" x14ac:dyDescent="0.15">
      <c r="A323" s="1" t="s">
        <v>1111</v>
      </c>
      <c r="B323" s="34">
        <v>303</v>
      </c>
      <c r="C323" s="34">
        <v>555</v>
      </c>
      <c r="D323" s="34">
        <v>67620</v>
      </c>
      <c r="E323" s="96">
        <f t="shared" si="8"/>
        <v>121.83783783783784</v>
      </c>
      <c r="F323" s="96">
        <f t="shared" si="9"/>
        <v>223.16831683168317</v>
      </c>
    </row>
    <row r="324" spans="1:6" x14ac:dyDescent="0.15">
      <c r="A324" s="1" t="s">
        <v>1354</v>
      </c>
      <c r="B324" s="34">
        <v>1812</v>
      </c>
      <c r="C324" s="34">
        <v>2807</v>
      </c>
      <c r="D324" s="34">
        <v>67102.600000000006</v>
      </c>
      <c r="E324" s="96">
        <f t="shared" ref="E324:E387" si="10">D324/C324</f>
        <v>23.90545065906662</v>
      </c>
      <c r="F324" s="96">
        <f t="shared" ref="F324:F387" si="11">D324/B324</f>
        <v>37.032339955849892</v>
      </c>
    </row>
    <row r="325" spans="1:6" x14ac:dyDescent="0.15">
      <c r="A325" s="1" t="s">
        <v>555</v>
      </c>
      <c r="B325" s="34">
        <v>705</v>
      </c>
      <c r="C325" s="34">
        <v>1636</v>
      </c>
      <c r="D325" s="34">
        <v>66396.399999999994</v>
      </c>
      <c r="E325" s="96">
        <f t="shared" si="10"/>
        <v>40.584596577017109</v>
      </c>
      <c r="F325" s="96">
        <f t="shared" si="11"/>
        <v>94.179290780141841</v>
      </c>
    </row>
    <row r="326" spans="1:6" x14ac:dyDescent="0.15">
      <c r="A326" s="1" t="s">
        <v>1358</v>
      </c>
      <c r="B326" s="34">
        <v>1710</v>
      </c>
      <c r="C326" s="34">
        <v>2990</v>
      </c>
      <c r="D326" s="34">
        <v>66111.600000000006</v>
      </c>
      <c r="E326" s="96">
        <f t="shared" si="10"/>
        <v>22.110903010033446</v>
      </c>
      <c r="F326" s="96">
        <f t="shared" si="11"/>
        <v>38.661754385964919</v>
      </c>
    </row>
    <row r="327" spans="1:6" x14ac:dyDescent="0.15">
      <c r="A327" s="1" t="s">
        <v>1639</v>
      </c>
      <c r="B327" s="34">
        <v>358</v>
      </c>
      <c r="C327" s="34">
        <v>1132</v>
      </c>
      <c r="D327" s="34">
        <v>65656</v>
      </c>
      <c r="E327" s="96">
        <f t="shared" si="10"/>
        <v>58</v>
      </c>
      <c r="F327" s="96">
        <f t="shared" si="11"/>
        <v>183.39664804469274</v>
      </c>
    </row>
    <row r="328" spans="1:6" x14ac:dyDescent="0.15">
      <c r="A328" s="1" t="s">
        <v>958</v>
      </c>
      <c r="B328" s="34">
        <v>77</v>
      </c>
      <c r="C328" s="34">
        <v>608</v>
      </c>
      <c r="D328" s="34">
        <v>65493</v>
      </c>
      <c r="E328" s="96">
        <f t="shared" si="10"/>
        <v>107.71875</v>
      </c>
      <c r="F328" s="96">
        <f t="shared" si="11"/>
        <v>850.55844155844159</v>
      </c>
    </row>
    <row r="329" spans="1:6" x14ac:dyDescent="0.15">
      <c r="A329" s="1" t="s">
        <v>810</v>
      </c>
      <c r="B329" s="34">
        <v>1391</v>
      </c>
      <c r="C329" s="34">
        <v>6011</v>
      </c>
      <c r="D329" s="34">
        <v>65365.5</v>
      </c>
      <c r="E329" s="96">
        <f t="shared" si="10"/>
        <v>10.874313758110132</v>
      </c>
      <c r="F329" s="96">
        <f t="shared" si="11"/>
        <v>46.991732566498925</v>
      </c>
    </row>
    <row r="330" spans="1:6" x14ac:dyDescent="0.15">
      <c r="A330" s="1" t="s">
        <v>1533</v>
      </c>
      <c r="B330" s="34">
        <v>1652</v>
      </c>
      <c r="C330" s="34">
        <v>4225</v>
      </c>
      <c r="D330" s="34">
        <v>64624.5</v>
      </c>
      <c r="E330" s="96">
        <f t="shared" si="10"/>
        <v>15.295739644970414</v>
      </c>
      <c r="F330" s="96">
        <f t="shared" si="11"/>
        <v>39.118946731234864</v>
      </c>
    </row>
    <row r="331" spans="1:6" x14ac:dyDescent="0.15">
      <c r="A331" s="1" t="s">
        <v>391</v>
      </c>
      <c r="B331" s="34">
        <v>1387</v>
      </c>
      <c r="C331" s="34">
        <v>1576</v>
      </c>
      <c r="D331" s="34">
        <v>64610.999999999993</v>
      </c>
      <c r="E331" s="96">
        <f t="shared" si="10"/>
        <v>40.996827411167509</v>
      </c>
      <c r="F331" s="96">
        <f t="shared" si="11"/>
        <v>46.583273251622202</v>
      </c>
    </row>
    <row r="332" spans="1:6" x14ac:dyDescent="0.15">
      <c r="A332" s="1" t="s">
        <v>856</v>
      </c>
      <c r="B332" s="34">
        <v>1970</v>
      </c>
      <c r="C332" s="34">
        <v>2395</v>
      </c>
      <c r="D332" s="34">
        <v>64454</v>
      </c>
      <c r="E332" s="96">
        <f t="shared" si="10"/>
        <v>26.911899791231733</v>
      </c>
      <c r="F332" s="96">
        <f t="shared" si="11"/>
        <v>32.71776649746193</v>
      </c>
    </row>
    <row r="333" spans="1:6" x14ac:dyDescent="0.15">
      <c r="A333" s="1" t="s">
        <v>1641</v>
      </c>
      <c r="B333" s="34">
        <v>558</v>
      </c>
      <c r="C333" s="34">
        <v>655</v>
      </c>
      <c r="D333" s="34">
        <v>64190</v>
      </c>
      <c r="E333" s="96">
        <f t="shared" si="10"/>
        <v>98</v>
      </c>
      <c r="F333" s="96">
        <f t="shared" si="11"/>
        <v>115.03584229390681</v>
      </c>
    </row>
    <row r="334" spans="1:6" x14ac:dyDescent="0.15">
      <c r="A334" s="1" t="s">
        <v>403</v>
      </c>
      <c r="B334" s="34">
        <v>1592</v>
      </c>
      <c r="C334" s="34">
        <v>3025</v>
      </c>
      <c r="D334" s="34">
        <v>64031.5</v>
      </c>
      <c r="E334" s="96">
        <f t="shared" si="10"/>
        <v>21.167438016528926</v>
      </c>
      <c r="F334" s="96">
        <f t="shared" si="11"/>
        <v>40.220791457286431</v>
      </c>
    </row>
    <row r="335" spans="1:6" x14ac:dyDescent="0.15">
      <c r="A335" s="1" t="s">
        <v>487</v>
      </c>
      <c r="B335" s="34">
        <v>471</v>
      </c>
      <c r="C335" s="34">
        <v>982</v>
      </c>
      <c r="D335" s="34">
        <v>63830</v>
      </c>
      <c r="E335" s="96">
        <f t="shared" si="10"/>
        <v>65</v>
      </c>
      <c r="F335" s="96">
        <f t="shared" si="11"/>
        <v>135.52016985138005</v>
      </c>
    </row>
    <row r="336" spans="1:6" x14ac:dyDescent="0.15">
      <c r="A336" s="1" t="s">
        <v>1033</v>
      </c>
      <c r="B336" s="34">
        <v>292</v>
      </c>
      <c r="C336" s="34">
        <v>1276</v>
      </c>
      <c r="D336" s="34">
        <v>63672.4</v>
      </c>
      <c r="E336" s="96">
        <f t="shared" si="10"/>
        <v>49.9</v>
      </c>
      <c r="F336" s="96">
        <f t="shared" si="11"/>
        <v>218.05616438356165</v>
      </c>
    </row>
    <row r="337" spans="1:6" x14ac:dyDescent="0.15">
      <c r="A337" s="1" t="s">
        <v>1096</v>
      </c>
      <c r="B337" s="34">
        <v>540</v>
      </c>
      <c r="C337" s="34">
        <v>722</v>
      </c>
      <c r="D337" s="34">
        <v>63175</v>
      </c>
      <c r="E337" s="96">
        <f t="shared" si="10"/>
        <v>87.5</v>
      </c>
      <c r="F337" s="96">
        <f t="shared" si="11"/>
        <v>116.99074074074075</v>
      </c>
    </row>
    <row r="338" spans="1:6" x14ac:dyDescent="0.15">
      <c r="A338" s="1" t="s">
        <v>1628</v>
      </c>
      <c r="B338" s="34">
        <v>498</v>
      </c>
      <c r="C338" s="34">
        <v>5016</v>
      </c>
      <c r="D338" s="34">
        <v>62700</v>
      </c>
      <c r="E338" s="96">
        <f t="shared" si="10"/>
        <v>12.5</v>
      </c>
      <c r="F338" s="96">
        <f t="shared" si="11"/>
        <v>125.90361445783132</v>
      </c>
    </row>
    <row r="339" spans="1:6" x14ac:dyDescent="0.15">
      <c r="A339" s="1" t="s">
        <v>1255</v>
      </c>
      <c r="B339" s="34">
        <v>28</v>
      </c>
      <c r="C339" s="34">
        <v>392</v>
      </c>
      <c r="D339" s="34">
        <v>61936</v>
      </c>
      <c r="E339" s="96">
        <f t="shared" si="10"/>
        <v>158</v>
      </c>
      <c r="F339" s="96">
        <f t="shared" si="11"/>
        <v>2212</v>
      </c>
    </row>
    <row r="340" spans="1:6" x14ac:dyDescent="0.15">
      <c r="A340" s="1" t="s">
        <v>1274</v>
      </c>
      <c r="B340" s="34">
        <v>3173</v>
      </c>
      <c r="C340" s="34">
        <v>6309</v>
      </c>
      <c r="D340" s="34">
        <v>61828.200000000004</v>
      </c>
      <c r="E340" s="96">
        <f t="shared" si="10"/>
        <v>9.8000000000000007</v>
      </c>
      <c r="F340" s="96">
        <f t="shared" si="11"/>
        <v>19.485723290261582</v>
      </c>
    </row>
    <row r="341" spans="1:6" x14ac:dyDescent="0.15">
      <c r="A341" s="1" t="s">
        <v>684</v>
      </c>
      <c r="B341" s="34">
        <v>533</v>
      </c>
      <c r="C341" s="34">
        <v>851</v>
      </c>
      <c r="D341" s="34">
        <v>61663.62</v>
      </c>
      <c r="E341" s="96">
        <f t="shared" si="10"/>
        <v>72.460188014101064</v>
      </c>
      <c r="F341" s="96">
        <f t="shared" si="11"/>
        <v>115.6915947467167</v>
      </c>
    </row>
    <row r="342" spans="1:6" x14ac:dyDescent="0.15">
      <c r="A342" s="1" t="s">
        <v>1787</v>
      </c>
      <c r="B342" s="34">
        <v>78</v>
      </c>
      <c r="C342" s="34">
        <v>643</v>
      </c>
      <c r="D342" s="34">
        <v>61495.200000000004</v>
      </c>
      <c r="E342" s="96">
        <f t="shared" si="10"/>
        <v>95.63794712286159</v>
      </c>
      <c r="F342" s="96">
        <f t="shared" si="11"/>
        <v>788.40000000000009</v>
      </c>
    </row>
    <row r="343" spans="1:6" x14ac:dyDescent="0.15">
      <c r="A343" s="1" t="s">
        <v>943</v>
      </c>
      <c r="B343" s="34">
        <v>191</v>
      </c>
      <c r="C343" s="34">
        <v>1149</v>
      </c>
      <c r="D343" s="34">
        <v>61241.4</v>
      </c>
      <c r="E343" s="96">
        <f t="shared" si="10"/>
        <v>53.299738903394257</v>
      </c>
      <c r="F343" s="96">
        <f t="shared" si="11"/>
        <v>320.63560209424082</v>
      </c>
    </row>
    <row r="344" spans="1:6" x14ac:dyDescent="0.15">
      <c r="A344" s="1" t="s">
        <v>694</v>
      </c>
      <c r="B344" s="34">
        <v>1359</v>
      </c>
      <c r="C344" s="34">
        <v>5639</v>
      </c>
      <c r="D344" s="34">
        <v>60936.899999999994</v>
      </c>
      <c r="E344" s="96">
        <f t="shared" si="10"/>
        <v>10.806330909735768</v>
      </c>
      <c r="F344" s="96">
        <f t="shared" si="11"/>
        <v>44.839514348785869</v>
      </c>
    </row>
    <row r="345" spans="1:6" x14ac:dyDescent="0.15">
      <c r="A345" s="1" t="s">
        <v>539</v>
      </c>
      <c r="B345" s="34">
        <v>1333</v>
      </c>
      <c r="C345" s="34">
        <v>5163</v>
      </c>
      <c r="D345" s="34">
        <v>60544.899999999994</v>
      </c>
      <c r="E345" s="96">
        <f t="shared" si="10"/>
        <v>11.726689908967654</v>
      </c>
      <c r="F345" s="96">
        <f t="shared" si="11"/>
        <v>45.420030007501872</v>
      </c>
    </row>
    <row r="346" spans="1:6" x14ac:dyDescent="0.15">
      <c r="A346" s="1" t="s">
        <v>1788</v>
      </c>
      <c r="B346" s="34">
        <v>622</v>
      </c>
      <c r="C346" s="34">
        <v>2409</v>
      </c>
      <c r="D346" s="34">
        <v>60225</v>
      </c>
      <c r="E346" s="96">
        <f t="shared" si="10"/>
        <v>25</v>
      </c>
      <c r="F346" s="96">
        <f t="shared" si="11"/>
        <v>96.824758842443728</v>
      </c>
    </row>
    <row r="347" spans="1:6" x14ac:dyDescent="0.15">
      <c r="A347" s="1" t="s">
        <v>1714</v>
      </c>
      <c r="B347" s="34">
        <v>139</v>
      </c>
      <c r="C347" s="34">
        <v>1280</v>
      </c>
      <c r="D347" s="34">
        <v>60189.2</v>
      </c>
      <c r="E347" s="96">
        <f t="shared" si="10"/>
        <v>47.022812500000001</v>
      </c>
      <c r="F347" s="96">
        <f t="shared" si="11"/>
        <v>433.0158273381295</v>
      </c>
    </row>
    <row r="348" spans="1:6" x14ac:dyDescent="0.15">
      <c r="A348" s="1" t="s">
        <v>1085</v>
      </c>
      <c r="B348" s="34">
        <v>179</v>
      </c>
      <c r="C348" s="34">
        <v>1249</v>
      </c>
      <c r="D348" s="34">
        <v>59952</v>
      </c>
      <c r="E348" s="96">
        <f t="shared" si="10"/>
        <v>48</v>
      </c>
      <c r="F348" s="96">
        <f t="shared" si="11"/>
        <v>334.92737430167597</v>
      </c>
    </row>
    <row r="349" spans="1:6" x14ac:dyDescent="0.15">
      <c r="A349" s="1" t="s">
        <v>945</v>
      </c>
      <c r="B349" s="34">
        <v>874</v>
      </c>
      <c r="C349" s="34">
        <v>4250</v>
      </c>
      <c r="D349" s="34">
        <v>59564.709999999992</v>
      </c>
      <c r="E349" s="96">
        <f t="shared" si="10"/>
        <v>14.01522588235294</v>
      </c>
      <c r="F349" s="96">
        <f t="shared" si="11"/>
        <v>68.151842105263142</v>
      </c>
    </row>
    <row r="350" spans="1:6" x14ac:dyDescent="0.15">
      <c r="A350" s="1" t="s">
        <v>1183</v>
      </c>
      <c r="B350" s="34">
        <v>2078</v>
      </c>
      <c r="C350" s="34">
        <v>4063</v>
      </c>
      <c r="D350" s="34">
        <v>59490.080000000002</v>
      </c>
      <c r="E350" s="96">
        <f t="shared" si="10"/>
        <v>14.641909918779227</v>
      </c>
      <c r="F350" s="96">
        <f t="shared" si="11"/>
        <v>28.628527430221368</v>
      </c>
    </row>
    <row r="351" spans="1:6" x14ac:dyDescent="0.15">
      <c r="A351" s="1" t="s">
        <v>1152</v>
      </c>
      <c r="B351" s="34">
        <v>837</v>
      </c>
      <c r="C351" s="34">
        <v>1322</v>
      </c>
      <c r="D351" s="34">
        <v>59490</v>
      </c>
      <c r="E351" s="96">
        <f t="shared" si="10"/>
        <v>45</v>
      </c>
      <c r="F351" s="96">
        <f t="shared" si="11"/>
        <v>71.075268817204304</v>
      </c>
    </row>
    <row r="352" spans="1:6" x14ac:dyDescent="0.15">
      <c r="A352" s="1" t="s">
        <v>1502</v>
      </c>
      <c r="B352" s="34">
        <v>199</v>
      </c>
      <c r="C352" s="34">
        <v>1079</v>
      </c>
      <c r="D352" s="34">
        <v>59433.2</v>
      </c>
      <c r="E352" s="96">
        <f t="shared" si="10"/>
        <v>55.081742354031505</v>
      </c>
      <c r="F352" s="96">
        <f t="shared" si="11"/>
        <v>298.65929648241206</v>
      </c>
    </row>
    <row r="353" spans="1:6" x14ac:dyDescent="0.15">
      <c r="A353" s="1" t="s">
        <v>446</v>
      </c>
      <c r="B353" s="34">
        <v>1683</v>
      </c>
      <c r="C353" s="34">
        <v>2486</v>
      </c>
      <c r="D353" s="34">
        <v>58787.6</v>
      </c>
      <c r="E353" s="96">
        <f t="shared" si="10"/>
        <v>23.647465808527755</v>
      </c>
      <c r="F353" s="96">
        <f t="shared" si="11"/>
        <v>34.930243612596556</v>
      </c>
    </row>
    <row r="354" spans="1:6" x14ac:dyDescent="0.15">
      <c r="A354" s="1" t="s">
        <v>1443</v>
      </c>
      <c r="B354" s="34">
        <v>33</v>
      </c>
      <c r="C354" s="34">
        <v>247</v>
      </c>
      <c r="D354" s="34">
        <v>58786</v>
      </c>
      <c r="E354" s="96">
        <f t="shared" si="10"/>
        <v>238</v>
      </c>
      <c r="F354" s="96">
        <f t="shared" si="11"/>
        <v>1781.3939393939395</v>
      </c>
    </row>
    <row r="355" spans="1:6" x14ac:dyDescent="0.15">
      <c r="A355" s="1" t="s">
        <v>1706</v>
      </c>
      <c r="B355" s="34">
        <v>221</v>
      </c>
      <c r="C355" s="34">
        <v>315</v>
      </c>
      <c r="D355" s="34">
        <v>58735</v>
      </c>
      <c r="E355" s="96">
        <f t="shared" si="10"/>
        <v>186.46031746031747</v>
      </c>
      <c r="F355" s="96">
        <f t="shared" si="11"/>
        <v>265.76923076923077</v>
      </c>
    </row>
    <row r="356" spans="1:6" x14ac:dyDescent="0.15">
      <c r="A356" s="1" t="s">
        <v>1357</v>
      </c>
      <c r="B356" s="34">
        <v>96</v>
      </c>
      <c r="C356" s="34">
        <v>543</v>
      </c>
      <c r="D356" s="34">
        <v>58644</v>
      </c>
      <c r="E356" s="96">
        <f t="shared" si="10"/>
        <v>108</v>
      </c>
      <c r="F356" s="96">
        <f t="shared" si="11"/>
        <v>610.875</v>
      </c>
    </row>
    <row r="357" spans="1:6" x14ac:dyDescent="0.15">
      <c r="A357" s="1" t="s">
        <v>398</v>
      </c>
      <c r="B357" s="34">
        <v>711</v>
      </c>
      <c r="C357" s="34">
        <v>1875</v>
      </c>
      <c r="D357" s="34">
        <v>58404</v>
      </c>
      <c r="E357" s="96">
        <f t="shared" si="10"/>
        <v>31.148800000000001</v>
      </c>
      <c r="F357" s="96">
        <f t="shared" si="11"/>
        <v>82.143459915611814</v>
      </c>
    </row>
    <row r="358" spans="1:6" x14ac:dyDescent="0.15">
      <c r="A358" s="1" t="s">
        <v>470</v>
      </c>
      <c r="B358" s="34">
        <v>430</v>
      </c>
      <c r="C358" s="34">
        <v>714</v>
      </c>
      <c r="D358" s="34">
        <v>58002</v>
      </c>
      <c r="E358" s="96">
        <f t="shared" si="10"/>
        <v>81.235294117647058</v>
      </c>
      <c r="F358" s="96">
        <f t="shared" si="11"/>
        <v>134.88837209302326</v>
      </c>
    </row>
    <row r="359" spans="1:6" x14ac:dyDescent="0.15">
      <c r="A359" s="1" t="s">
        <v>1192</v>
      </c>
      <c r="B359" s="34">
        <v>724</v>
      </c>
      <c r="C359" s="34">
        <v>5347</v>
      </c>
      <c r="D359" s="34">
        <v>57779.119999999995</v>
      </c>
      <c r="E359" s="96">
        <f t="shared" si="10"/>
        <v>10.805894894333271</v>
      </c>
      <c r="F359" s="96">
        <f t="shared" si="11"/>
        <v>79.805414364640882</v>
      </c>
    </row>
    <row r="360" spans="1:6" x14ac:dyDescent="0.15">
      <c r="A360" s="1" t="s">
        <v>1348</v>
      </c>
      <c r="B360" s="34">
        <v>759</v>
      </c>
      <c r="C360" s="34">
        <v>3176</v>
      </c>
      <c r="D360" s="34">
        <v>57766.8</v>
      </c>
      <c r="E360" s="96">
        <f t="shared" si="10"/>
        <v>18.188539042821159</v>
      </c>
      <c r="F360" s="96">
        <f t="shared" si="11"/>
        <v>76.109090909090909</v>
      </c>
    </row>
    <row r="361" spans="1:6" x14ac:dyDescent="0.15">
      <c r="A361" s="1" t="s">
        <v>1110</v>
      </c>
      <c r="B361" s="34">
        <v>346</v>
      </c>
      <c r="C361" s="34">
        <v>680</v>
      </c>
      <c r="D361" s="34">
        <v>57692.000000000007</v>
      </c>
      <c r="E361" s="96">
        <f t="shared" si="10"/>
        <v>84.841176470588252</v>
      </c>
      <c r="F361" s="96">
        <f t="shared" si="11"/>
        <v>166.73988439306362</v>
      </c>
    </row>
    <row r="362" spans="1:6" x14ac:dyDescent="0.15">
      <c r="A362" s="1" t="s">
        <v>303</v>
      </c>
      <c r="B362" s="34">
        <v>924</v>
      </c>
      <c r="C362" s="34">
        <v>1438</v>
      </c>
      <c r="D362" s="34">
        <v>57376.2</v>
      </c>
      <c r="E362" s="96">
        <f t="shared" si="10"/>
        <v>39.9</v>
      </c>
      <c r="F362" s="96">
        <f t="shared" si="11"/>
        <v>62.095454545454544</v>
      </c>
    </row>
    <row r="363" spans="1:6" x14ac:dyDescent="0.15">
      <c r="A363" s="1" t="s">
        <v>1222</v>
      </c>
      <c r="B363" s="34">
        <v>713</v>
      </c>
      <c r="C363" s="34">
        <v>2686</v>
      </c>
      <c r="D363" s="34">
        <v>57263.400000000009</v>
      </c>
      <c r="E363" s="96">
        <f t="shared" si="10"/>
        <v>21.319210722263591</v>
      </c>
      <c r="F363" s="96">
        <f t="shared" si="11"/>
        <v>80.313323983169724</v>
      </c>
    </row>
    <row r="364" spans="1:6" x14ac:dyDescent="0.15">
      <c r="A364" s="1" t="s">
        <v>1186</v>
      </c>
      <c r="B364" s="34">
        <v>2020</v>
      </c>
      <c r="C364" s="34">
        <v>4217</v>
      </c>
      <c r="D364" s="34">
        <v>56318.15</v>
      </c>
      <c r="E364" s="96">
        <f t="shared" si="10"/>
        <v>13.355027270571497</v>
      </c>
      <c r="F364" s="96">
        <f t="shared" si="11"/>
        <v>27.880272277227725</v>
      </c>
    </row>
    <row r="365" spans="1:6" x14ac:dyDescent="0.15">
      <c r="A365" s="1" t="s">
        <v>674</v>
      </c>
      <c r="B365" s="34">
        <v>833</v>
      </c>
      <c r="C365" s="34">
        <v>2771</v>
      </c>
      <c r="D365" s="34">
        <v>56036.100000000006</v>
      </c>
      <c r="E365" s="96">
        <f t="shared" si="10"/>
        <v>20.222338505954532</v>
      </c>
      <c r="F365" s="96">
        <f t="shared" si="11"/>
        <v>67.270228091236504</v>
      </c>
    </row>
    <row r="366" spans="1:6" x14ac:dyDescent="0.15">
      <c r="A366" s="1" t="s">
        <v>1589</v>
      </c>
      <c r="B366" s="34">
        <v>550</v>
      </c>
      <c r="C366" s="34">
        <v>1009</v>
      </c>
      <c r="D366" s="34">
        <v>55982.1</v>
      </c>
      <c r="E366" s="96">
        <f t="shared" si="10"/>
        <v>55.482755203171457</v>
      </c>
      <c r="F366" s="96">
        <f t="shared" si="11"/>
        <v>101.78563636363636</v>
      </c>
    </row>
    <row r="367" spans="1:6" x14ac:dyDescent="0.15">
      <c r="A367" s="1" t="s">
        <v>668</v>
      </c>
      <c r="B367" s="34">
        <v>102</v>
      </c>
      <c r="C367" s="34">
        <v>3969</v>
      </c>
      <c r="D367" s="34">
        <v>55566</v>
      </c>
      <c r="E367" s="96">
        <f t="shared" si="10"/>
        <v>14</v>
      </c>
      <c r="F367" s="96">
        <f t="shared" si="11"/>
        <v>544.76470588235293</v>
      </c>
    </row>
    <row r="368" spans="1:6" x14ac:dyDescent="0.15">
      <c r="A368" s="1" t="s">
        <v>1001</v>
      </c>
      <c r="B368" s="34">
        <v>807</v>
      </c>
      <c r="C368" s="34">
        <v>2100</v>
      </c>
      <c r="D368" s="34">
        <v>55404.299999999996</v>
      </c>
      <c r="E368" s="96">
        <f t="shared" si="10"/>
        <v>26.382999999999999</v>
      </c>
      <c r="F368" s="96">
        <f t="shared" si="11"/>
        <v>68.6546468401487</v>
      </c>
    </row>
    <row r="369" spans="1:6" x14ac:dyDescent="0.15">
      <c r="A369" s="1" t="s">
        <v>1082</v>
      </c>
      <c r="B369" s="34">
        <v>196</v>
      </c>
      <c r="C369" s="34">
        <v>436</v>
      </c>
      <c r="D369" s="34">
        <v>54753</v>
      </c>
      <c r="E369" s="96">
        <f t="shared" si="10"/>
        <v>125.5802752293578</v>
      </c>
      <c r="F369" s="96">
        <f t="shared" si="11"/>
        <v>279.35204081632651</v>
      </c>
    </row>
    <row r="370" spans="1:6" x14ac:dyDescent="0.15">
      <c r="A370" s="1" t="s">
        <v>1018</v>
      </c>
      <c r="B370" s="34">
        <v>1260</v>
      </c>
      <c r="C370" s="34">
        <v>2256</v>
      </c>
      <c r="D370" s="34">
        <v>54667.380000000005</v>
      </c>
      <c r="E370" s="96">
        <f t="shared" si="10"/>
        <v>24.231994680851066</v>
      </c>
      <c r="F370" s="96">
        <f t="shared" si="11"/>
        <v>43.386809523809525</v>
      </c>
    </row>
    <row r="371" spans="1:6" x14ac:dyDescent="0.15">
      <c r="A371" s="1" t="s">
        <v>696</v>
      </c>
      <c r="B371" s="34">
        <v>1295</v>
      </c>
      <c r="C371" s="34">
        <v>4916</v>
      </c>
      <c r="D371" s="34">
        <v>54484.9</v>
      </c>
      <c r="E371" s="96">
        <f t="shared" si="10"/>
        <v>11.083177379983727</v>
      </c>
      <c r="F371" s="96">
        <f t="shared" si="11"/>
        <v>42.073281853281856</v>
      </c>
    </row>
    <row r="372" spans="1:6" x14ac:dyDescent="0.15">
      <c r="A372" s="1" t="s">
        <v>1801</v>
      </c>
      <c r="B372" s="34">
        <v>1328</v>
      </c>
      <c r="C372" s="34">
        <v>3472</v>
      </c>
      <c r="D372" s="34">
        <v>53321.600000000006</v>
      </c>
      <c r="E372" s="96">
        <f t="shared" si="10"/>
        <v>15.357603686635946</v>
      </c>
      <c r="F372" s="96">
        <f t="shared" si="11"/>
        <v>40.151807228915665</v>
      </c>
    </row>
    <row r="373" spans="1:6" x14ac:dyDescent="0.15">
      <c r="A373" s="1" t="s">
        <v>1332</v>
      </c>
      <c r="B373" s="34">
        <v>103</v>
      </c>
      <c r="C373" s="34">
        <v>1195</v>
      </c>
      <c r="D373" s="34">
        <v>53292.4</v>
      </c>
      <c r="E373" s="96">
        <f t="shared" si="10"/>
        <v>44.596150627615067</v>
      </c>
      <c r="F373" s="96">
        <f t="shared" si="11"/>
        <v>517.40194174757278</v>
      </c>
    </row>
    <row r="374" spans="1:6" x14ac:dyDescent="0.15">
      <c r="A374" s="1" t="s">
        <v>1829</v>
      </c>
      <c r="B374" s="34">
        <v>766</v>
      </c>
      <c r="C374" s="34">
        <v>1630</v>
      </c>
      <c r="D374" s="34">
        <v>53260.92</v>
      </c>
      <c r="E374" s="96">
        <f t="shared" si="10"/>
        <v>32.675411042944788</v>
      </c>
      <c r="F374" s="96">
        <f t="shared" si="11"/>
        <v>69.531227154047002</v>
      </c>
    </row>
    <row r="375" spans="1:6" x14ac:dyDescent="0.15">
      <c r="A375" s="1" t="s">
        <v>781</v>
      </c>
      <c r="B375" s="34">
        <v>779</v>
      </c>
      <c r="C375" s="34">
        <v>2957</v>
      </c>
      <c r="D375" s="34">
        <v>53121.2</v>
      </c>
      <c r="E375" s="96">
        <f t="shared" si="10"/>
        <v>17.964558674332093</v>
      </c>
      <c r="F375" s="96">
        <f t="shared" si="11"/>
        <v>68.19152759948652</v>
      </c>
    </row>
    <row r="376" spans="1:6" x14ac:dyDescent="0.15">
      <c r="A376" s="1" t="s">
        <v>352</v>
      </c>
      <c r="B376" s="34">
        <v>196</v>
      </c>
      <c r="C376" s="34">
        <v>254</v>
      </c>
      <c r="D376" s="34">
        <v>53094.3</v>
      </c>
      <c r="E376" s="96">
        <f t="shared" si="10"/>
        <v>209.03267716535433</v>
      </c>
      <c r="F376" s="96">
        <f t="shared" si="11"/>
        <v>270.88928571428573</v>
      </c>
    </row>
    <row r="377" spans="1:6" x14ac:dyDescent="0.15">
      <c r="A377" s="1" t="s">
        <v>1199</v>
      </c>
      <c r="B377" s="34">
        <v>643</v>
      </c>
      <c r="C377" s="34">
        <v>1064</v>
      </c>
      <c r="D377" s="34">
        <v>53093.599999999999</v>
      </c>
      <c r="E377" s="96">
        <f t="shared" si="10"/>
        <v>49.9</v>
      </c>
      <c r="F377" s="96">
        <f t="shared" si="11"/>
        <v>82.57169517884914</v>
      </c>
    </row>
    <row r="378" spans="1:6" x14ac:dyDescent="0.15">
      <c r="A378" s="1" t="s">
        <v>1376</v>
      </c>
      <c r="B378" s="34">
        <v>841</v>
      </c>
      <c r="C378" s="34">
        <v>1446</v>
      </c>
      <c r="D378" s="34">
        <v>52923</v>
      </c>
      <c r="E378" s="96">
        <f t="shared" si="10"/>
        <v>36.599585062240664</v>
      </c>
      <c r="F378" s="96">
        <f t="shared" si="11"/>
        <v>62.928656361474438</v>
      </c>
    </row>
    <row r="379" spans="1:6" x14ac:dyDescent="0.15">
      <c r="A379" s="1" t="s">
        <v>1189</v>
      </c>
      <c r="B379" s="34">
        <v>934</v>
      </c>
      <c r="C379" s="34">
        <v>983</v>
      </c>
      <c r="D379" s="34">
        <v>52630.399999999994</v>
      </c>
      <c r="E379" s="96">
        <f t="shared" si="10"/>
        <v>53.540590030518814</v>
      </c>
      <c r="F379" s="96">
        <f t="shared" si="11"/>
        <v>56.349464668094214</v>
      </c>
    </row>
    <row r="380" spans="1:6" x14ac:dyDescent="0.15">
      <c r="A380" s="1" t="s">
        <v>1164</v>
      </c>
      <c r="B380" s="34">
        <v>593</v>
      </c>
      <c r="C380" s="34">
        <v>876</v>
      </c>
      <c r="D380" s="34">
        <v>52560</v>
      </c>
      <c r="E380" s="96">
        <f t="shared" si="10"/>
        <v>60</v>
      </c>
      <c r="F380" s="96">
        <f t="shared" si="11"/>
        <v>88.634064080944356</v>
      </c>
    </row>
    <row r="381" spans="1:6" x14ac:dyDescent="0.15">
      <c r="A381" s="1" t="s">
        <v>1324</v>
      </c>
      <c r="B381" s="34">
        <v>469</v>
      </c>
      <c r="C381" s="34">
        <v>530</v>
      </c>
      <c r="D381" s="34">
        <v>52470</v>
      </c>
      <c r="E381" s="96">
        <f t="shared" si="10"/>
        <v>99</v>
      </c>
      <c r="F381" s="96">
        <f t="shared" si="11"/>
        <v>111.87633262260128</v>
      </c>
    </row>
    <row r="382" spans="1:6" x14ac:dyDescent="0.15">
      <c r="A382" s="1" t="s">
        <v>1108</v>
      </c>
      <c r="B382" s="34">
        <v>1736</v>
      </c>
      <c r="C382" s="34">
        <v>3669</v>
      </c>
      <c r="D382" s="34">
        <v>52021.200000000004</v>
      </c>
      <c r="E382" s="96">
        <f t="shared" si="10"/>
        <v>14.178577269010631</v>
      </c>
      <c r="F382" s="96">
        <f t="shared" si="11"/>
        <v>29.966129032258067</v>
      </c>
    </row>
    <row r="383" spans="1:6" x14ac:dyDescent="0.15">
      <c r="A383" s="1" t="s">
        <v>515</v>
      </c>
      <c r="B383" s="34">
        <v>563</v>
      </c>
      <c r="C383" s="34">
        <v>2354</v>
      </c>
      <c r="D383" s="34">
        <v>51855.199999999997</v>
      </c>
      <c r="E383" s="96">
        <f t="shared" si="10"/>
        <v>22.028547153780796</v>
      </c>
      <c r="F383" s="96">
        <f t="shared" si="11"/>
        <v>92.105150976909414</v>
      </c>
    </row>
    <row r="384" spans="1:6" x14ac:dyDescent="0.15">
      <c r="A384" s="1" t="s">
        <v>825</v>
      </c>
      <c r="B384" s="34">
        <v>82</v>
      </c>
      <c r="C384" s="34">
        <v>174</v>
      </c>
      <c r="D384" s="34">
        <v>51852</v>
      </c>
      <c r="E384" s="96">
        <f t="shared" si="10"/>
        <v>298</v>
      </c>
      <c r="F384" s="96">
        <f t="shared" si="11"/>
        <v>632.34146341463418</v>
      </c>
    </row>
    <row r="385" spans="1:6" x14ac:dyDescent="0.15">
      <c r="A385" s="1" t="s">
        <v>1812</v>
      </c>
      <c r="B385" s="34">
        <v>1366</v>
      </c>
      <c r="C385" s="34">
        <v>1296</v>
      </c>
      <c r="D385" s="34">
        <v>51710.400000000001</v>
      </c>
      <c r="E385" s="96">
        <f t="shared" si="10"/>
        <v>39.9</v>
      </c>
      <c r="F385" s="96">
        <f t="shared" si="11"/>
        <v>37.855344070278186</v>
      </c>
    </row>
    <row r="386" spans="1:6" x14ac:dyDescent="0.15">
      <c r="A386" s="1" t="s">
        <v>1612</v>
      </c>
      <c r="B386" s="34">
        <v>1399</v>
      </c>
      <c r="C386" s="34">
        <v>5861</v>
      </c>
      <c r="D386" s="34">
        <v>51576.800000000003</v>
      </c>
      <c r="E386" s="96">
        <f t="shared" si="10"/>
        <v>8.8000000000000007</v>
      </c>
      <c r="F386" s="96">
        <f t="shared" si="11"/>
        <v>36.866904932094357</v>
      </c>
    </row>
    <row r="387" spans="1:6" x14ac:dyDescent="0.15">
      <c r="A387" s="1" t="s">
        <v>1763</v>
      </c>
      <c r="B387" s="34">
        <v>671</v>
      </c>
      <c r="C387" s="34">
        <v>3236</v>
      </c>
      <c r="D387" s="34">
        <v>51133.959999999992</v>
      </c>
      <c r="E387" s="96">
        <f t="shared" si="10"/>
        <v>15.801594561186647</v>
      </c>
      <c r="F387" s="96">
        <f t="shared" si="11"/>
        <v>76.205603576751102</v>
      </c>
    </row>
    <row r="388" spans="1:6" x14ac:dyDescent="0.15">
      <c r="A388" s="1" t="s">
        <v>330</v>
      </c>
      <c r="B388" s="34">
        <v>622</v>
      </c>
      <c r="C388" s="34">
        <v>909</v>
      </c>
      <c r="D388" s="34">
        <v>50904</v>
      </c>
      <c r="E388" s="96">
        <f t="shared" ref="E388:E451" si="12">D388/C388</f>
        <v>56</v>
      </c>
      <c r="F388" s="96">
        <f t="shared" ref="F388:F451" si="13">D388/B388</f>
        <v>81.839228295819936</v>
      </c>
    </row>
    <row r="389" spans="1:6" x14ac:dyDescent="0.15">
      <c r="A389" s="1" t="s">
        <v>1616</v>
      </c>
      <c r="B389" s="34">
        <v>1314</v>
      </c>
      <c r="C389" s="34">
        <v>2557</v>
      </c>
      <c r="D389" s="34">
        <v>50884.299999999996</v>
      </c>
      <c r="E389" s="96">
        <f t="shared" si="12"/>
        <v>19.899999999999999</v>
      </c>
      <c r="F389" s="96">
        <f t="shared" si="13"/>
        <v>38.724733637747335</v>
      </c>
    </row>
    <row r="390" spans="1:6" x14ac:dyDescent="0.15">
      <c r="A390" s="1" t="s">
        <v>758</v>
      </c>
      <c r="B390" s="34">
        <v>255</v>
      </c>
      <c r="C390" s="34">
        <v>634</v>
      </c>
      <c r="D390" s="34">
        <v>50593.2</v>
      </c>
      <c r="E390" s="96">
        <f t="shared" si="12"/>
        <v>79.8</v>
      </c>
      <c r="F390" s="96">
        <f t="shared" si="13"/>
        <v>198.40470588235294</v>
      </c>
    </row>
    <row r="391" spans="1:6" x14ac:dyDescent="0.15">
      <c r="A391" s="1" t="s">
        <v>1195</v>
      </c>
      <c r="B391" s="34">
        <v>264</v>
      </c>
      <c r="C391" s="34">
        <v>1258</v>
      </c>
      <c r="D391" s="34">
        <v>49898.899999999994</v>
      </c>
      <c r="E391" s="96">
        <f t="shared" si="12"/>
        <v>39.665262321144667</v>
      </c>
      <c r="F391" s="96">
        <f t="shared" si="13"/>
        <v>189.01098484848484</v>
      </c>
    </row>
    <row r="392" spans="1:6" x14ac:dyDescent="0.15">
      <c r="A392" s="1" t="s">
        <v>291</v>
      </c>
      <c r="B392" s="34">
        <v>226</v>
      </c>
      <c r="C392" s="34">
        <v>713</v>
      </c>
      <c r="D392" s="34">
        <v>48484</v>
      </c>
      <c r="E392" s="96">
        <f t="shared" si="12"/>
        <v>68</v>
      </c>
      <c r="F392" s="96">
        <f t="shared" si="13"/>
        <v>214.53097345132744</v>
      </c>
    </row>
    <row r="393" spans="1:6" x14ac:dyDescent="0.15">
      <c r="A393" s="1" t="s">
        <v>1289</v>
      </c>
      <c r="B393" s="34">
        <v>440</v>
      </c>
      <c r="C393" s="34">
        <v>481</v>
      </c>
      <c r="D393" s="34">
        <v>48003.799999999996</v>
      </c>
      <c r="E393" s="96">
        <f t="shared" si="12"/>
        <v>99.8</v>
      </c>
      <c r="F393" s="96">
        <f t="shared" si="13"/>
        <v>109.09954545454545</v>
      </c>
    </row>
    <row r="394" spans="1:6" x14ac:dyDescent="0.15">
      <c r="A394" s="1" t="s">
        <v>1205</v>
      </c>
      <c r="B394" s="34">
        <v>169</v>
      </c>
      <c r="C394" s="34">
        <v>372</v>
      </c>
      <c r="D394" s="34">
        <v>47988</v>
      </c>
      <c r="E394" s="96">
        <f t="shared" si="12"/>
        <v>129</v>
      </c>
      <c r="F394" s="96">
        <f t="shared" si="13"/>
        <v>283.95266272189349</v>
      </c>
    </row>
    <row r="395" spans="1:6" x14ac:dyDescent="0.15">
      <c r="A395" s="1" t="s">
        <v>1260</v>
      </c>
      <c r="B395" s="34">
        <v>257</v>
      </c>
      <c r="C395" s="34">
        <v>859</v>
      </c>
      <c r="D395" s="34">
        <v>47786.899999999994</v>
      </c>
      <c r="E395" s="96">
        <f t="shared" si="12"/>
        <v>55.630849825378341</v>
      </c>
      <c r="F395" s="96">
        <f t="shared" si="13"/>
        <v>185.94124513618675</v>
      </c>
    </row>
    <row r="396" spans="1:6" x14ac:dyDescent="0.15">
      <c r="A396" s="1" t="s">
        <v>1030</v>
      </c>
      <c r="B396" s="34">
        <v>234</v>
      </c>
      <c r="C396" s="34">
        <v>1415</v>
      </c>
      <c r="D396" s="34">
        <v>47273.3</v>
      </c>
      <c r="E396" s="96">
        <f t="shared" si="12"/>
        <v>33.408692579505299</v>
      </c>
      <c r="F396" s="96">
        <f t="shared" si="13"/>
        <v>202.02264957264958</v>
      </c>
    </row>
    <row r="397" spans="1:6" x14ac:dyDescent="0.15">
      <c r="A397" s="1" t="s">
        <v>1447</v>
      </c>
      <c r="B397" s="34">
        <v>605</v>
      </c>
      <c r="C397" s="34">
        <v>3293</v>
      </c>
      <c r="D397" s="34">
        <v>47092.32</v>
      </c>
      <c r="E397" s="96">
        <f t="shared" si="12"/>
        <v>14.300734892195566</v>
      </c>
      <c r="F397" s="96">
        <f t="shared" si="13"/>
        <v>77.838545454545454</v>
      </c>
    </row>
    <row r="398" spans="1:6" x14ac:dyDescent="0.15">
      <c r="A398" s="1" t="s">
        <v>309</v>
      </c>
      <c r="B398" s="34">
        <v>94</v>
      </c>
      <c r="C398" s="34">
        <v>322</v>
      </c>
      <c r="D398" s="34">
        <v>47036</v>
      </c>
      <c r="E398" s="96">
        <f t="shared" si="12"/>
        <v>146.07453416149067</v>
      </c>
      <c r="F398" s="96">
        <f t="shared" si="13"/>
        <v>500.38297872340428</v>
      </c>
    </row>
    <row r="399" spans="1:6" x14ac:dyDescent="0.15">
      <c r="A399" s="1" t="s">
        <v>1565</v>
      </c>
      <c r="B399" s="34">
        <v>307</v>
      </c>
      <c r="C399" s="34">
        <v>697</v>
      </c>
      <c r="D399" s="34">
        <v>46424</v>
      </c>
      <c r="E399" s="96">
        <f t="shared" si="12"/>
        <v>66.605451936872313</v>
      </c>
      <c r="F399" s="96">
        <f t="shared" si="13"/>
        <v>151.21824104234528</v>
      </c>
    </row>
    <row r="400" spans="1:6" x14ac:dyDescent="0.15">
      <c r="A400" s="1" t="s">
        <v>1194</v>
      </c>
      <c r="B400" s="34">
        <v>851</v>
      </c>
      <c r="C400" s="34">
        <v>2805</v>
      </c>
      <c r="D400" s="34">
        <v>46292.5</v>
      </c>
      <c r="E400" s="96">
        <f t="shared" si="12"/>
        <v>16.503565062388592</v>
      </c>
      <c r="F400" s="96">
        <f t="shared" si="13"/>
        <v>54.39776733254994</v>
      </c>
    </row>
    <row r="401" spans="1:6" x14ac:dyDescent="0.15">
      <c r="A401" s="1" t="s">
        <v>1790</v>
      </c>
      <c r="B401" s="34">
        <v>547</v>
      </c>
      <c r="C401" s="34">
        <v>1056</v>
      </c>
      <c r="D401" s="34">
        <v>45748.600000000006</v>
      </c>
      <c r="E401" s="96">
        <f t="shared" si="12"/>
        <v>43.322537878787884</v>
      </c>
      <c r="F401" s="96">
        <f t="shared" si="13"/>
        <v>83.635466179159053</v>
      </c>
    </row>
    <row r="402" spans="1:6" x14ac:dyDescent="0.15">
      <c r="A402" s="1" t="s">
        <v>1577</v>
      </c>
      <c r="B402" s="34">
        <v>615</v>
      </c>
      <c r="C402" s="34">
        <v>1355</v>
      </c>
      <c r="D402" s="34">
        <v>45281</v>
      </c>
      <c r="E402" s="96">
        <f t="shared" si="12"/>
        <v>33.417712177121771</v>
      </c>
      <c r="F402" s="96">
        <f t="shared" si="13"/>
        <v>73.627642276422762</v>
      </c>
    </row>
    <row r="403" spans="1:6" x14ac:dyDescent="0.15">
      <c r="A403" s="1" t="s">
        <v>381</v>
      </c>
      <c r="B403" s="34">
        <v>395</v>
      </c>
      <c r="C403" s="34">
        <v>1143</v>
      </c>
      <c r="D403" s="34">
        <v>45148.5</v>
      </c>
      <c r="E403" s="96">
        <f t="shared" si="12"/>
        <v>39.5</v>
      </c>
      <c r="F403" s="96">
        <f t="shared" si="13"/>
        <v>114.3</v>
      </c>
    </row>
    <row r="404" spans="1:6" x14ac:dyDescent="0.15">
      <c r="A404" s="1" t="s">
        <v>1151</v>
      </c>
      <c r="B404" s="34">
        <v>495</v>
      </c>
      <c r="C404" s="34">
        <v>2411</v>
      </c>
      <c r="D404" s="34">
        <v>44831.099999999991</v>
      </c>
      <c r="E404" s="96">
        <f t="shared" si="12"/>
        <v>18.594400663625049</v>
      </c>
      <c r="F404" s="96">
        <f t="shared" si="13"/>
        <v>90.567878787878769</v>
      </c>
    </row>
    <row r="405" spans="1:6" x14ac:dyDescent="0.15">
      <c r="A405" s="1" t="s">
        <v>348</v>
      </c>
      <c r="B405" s="34">
        <v>127</v>
      </c>
      <c r="C405" s="34">
        <v>861</v>
      </c>
      <c r="D405" s="34">
        <v>44772</v>
      </c>
      <c r="E405" s="96">
        <f t="shared" si="12"/>
        <v>52</v>
      </c>
      <c r="F405" s="96">
        <f t="shared" si="13"/>
        <v>352.53543307086613</v>
      </c>
    </row>
    <row r="406" spans="1:6" x14ac:dyDescent="0.15">
      <c r="A406" s="1" t="s">
        <v>1196</v>
      </c>
      <c r="B406" s="34">
        <v>1291</v>
      </c>
      <c r="C406" s="34">
        <v>2154</v>
      </c>
      <c r="D406" s="34">
        <v>44696.7</v>
      </c>
      <c r="E406" s="96">
        <f t="shared" si="12"/>
        <v>20.750557103064065</v>
      </c>
      <c r="F406" s="96">
        <f t="shared" si="13"/>
        <v>34.621766072811774</v>
      </c>
    </row>
    <row r="407" spans="1:6" x14ac:dyDescent="0.15">
      <c r="A407" s="1" t="s">
        <v>709</v>
      </c>
      <c r="B407" s="34">
        <v>181</v>
      </c>
      <c r="C407" s="34">
        <v>477</v>
      </c>
      <c r="D407" s="34">
        <v>44520</v>
      </c>
      <c r="E407" s="96">
        <f t="shared" si="12"/>
        <v>93.333333333333329</v>
      </c>
      <c r="F407" s="96">
        <f t="shared" si="13"/>
        <v>245.96685082872929</v>
      </c>
    </row>
    <row r="408" spans="1:6" x14ac:dyDescent="0.15">
      <c r="A408" s="1" t="s">
        <v>1769</v>
      </c>
      <c r="B408" s="34">
        <v>1637</v>
      </c>
      <c r="C408" s="34">
        <v>3470</v>
      </c>
      <c r="D408" s="34">
        <v>44448.840000000004</v>
      </c>
      <c r="E408" s="96">
        <f t="shared" si="12"/>
        <v>12.809463976945246</v>
      </c>
      <c r="F408" s="96">
        <f t="shared" si="13"/>
        <v>27.152620647525964</v>
      </c>
    </row>
    <row r="409" spans="1:6" x14ac:dyDescent="0.15">
      <c r="A409" s="1" t="s">
        <v>614</v>
      </c>
      <c r="B409" s="34">
        <v>1119</v>
      </c>
      <c r="C409" s="34">
        <v>4483</v>
      </c>
      <c r="D409" s="34">
        <v>44381.700000000004</v>
      </c>
      <c r="E409" s="96">
        <f t="shared" si="12"/>
        <v>9.9</v>
      </c>
      <c r="F409" s="96">
        <f t="shared" si="13"/>
        <v>39.661930294906171</v>
      </c>
    </row>
    <row r="410" spans="1:6" x14ac:dyDescent="0.15">
      <c r="A410" s="1" t="s">
        <v>1067</v>
      </c>
      <c r="B410" s="34">
        <v>1038</v>
      </c>
      <c r="C410" s="34">
        <v>3852</v>
      </c>
      <c r="D410" s="34">
        <v>44298</v>
      </c>
      <c r="E410" s="96">
        <f t="shared" si="12"/>
        <v>11.5</v>
      </c>
      <c r="F410" s="96">
        <f t="shared" si="13"/>
        <v>42.676300578034684</v>
      </c>
    </row>
    <row r="411" spans="1:6" x14ac:dyDescent="0.15">
      <c r="A411" s="1" t="s">
        <v>1509</v>
      </c>
      <c r="B411" s="34">
        <v>483</v>
      </c>
      <c r="C411" s="34">
        <v>1366</v>
      </c>
      <c r="D411" s="34">
        <v>44179.8</v>
      </c>
      <c r="E411" s="96">
        <f t="shared" si="12"/>
        <v>32.34245973645681</v>
      </c>
      <c r="F411" s="96">
        <f t="shared" si="13"/>
        <v>91.469565217391306</v>
      </c>
    </row>
    <row r="412" spans="1:6" x14ac:dyDescent="0.15">
      <c r="A412" s="1" t="s">
        <v>804</v>
      </c>
      <c r="B412" s="34">
        <v>658</v>
      </c>
      <c r="C412" s="34">
        <v>3668</v>
      </c>
      <c r="D412" s="34">
        <v>43439.42</v>
      </c>
      <c r="E412" s="96">
        <f t="shared" si="12"/>
        <v>11.842808069792802</v>
      </c>
      <c r="F412" s="96">
        <f t="shared" si="13"/>
        <v>66.0173556231003</v>
      </c>
    </row>
    <row r="413" spans="1:6" x14ac:dyDescent="0.15">
      <c r="A413" s="1" t="s">
        <v>402</v>
      </c>
      <c r="B413" s="34">
        <v>595</v>
      </c>
      <c r="C413" s="34">
        <v>1141</v>
      </c>
      <c r="D413" s="34">
        <v>43424</v>
      </c>
      <c r="E413" s="96">
        <f t="shared" si="12"/>
        <v>38.057843996494306</v>
      </c>
      <c r="F413" s="96">
        <f t="shared" si="13"/>
        <v>72.981512605042013</v>
      </c>
    </row>
    <row r="414" spans="1:6" x14ac:dyDescent="0.15">
      <c r="A414" s="1" t="s">
        <v>1279</v>
      </c>
      <c r="B414" s="34">
        <v>160</v>
      </c>
      <c r="C414" s="34">
        <v>696</v>
      </c>
      <c r="D414" s="34">
        <v>43288.800000000003</v>
      </c>
      <c r="E414" s="96">
        <f t="shared" si="12"/>
        <v>62.196551724137933</v>
      </c>
      <c r="F414" s="96">
        <f t="shared" si="13"/>
        <v>270.55500000000001</v>
      </c>
    </row>
    <row r="415" spans="1:6" x14ac:dyDescent="0.15">
      <c r="A415" s="1" t="s">
        <v>465</v>
      </c>
      <c r="B415" s="34">
        <v>52</v>
      </c>
      <c r="C415" s="34">
        <v>1115</v>
      </c>
      <c r="D415" s="34">
        <v>43262</v>
      </c>
      <c r="E415" s="96">
        <f t="shared" si="12"/>
        <v>38.799999999999997</v>
      </c>
      <c r="F415" s="96">
        <f t="shared" si="13"/>
        <v>831.96153846153845</v>
      </c>
    </row>
    <row r="416" spans="1:6" x14ac:dyDescent="0.15">
      <c r="A416" s="1" t="s">
        <v>1299</v>
      </c>
      <c r="B416" s="34">
        <v>1732</v>
      </c>
      <c r="C416" s="34">
        <v>4410</v>
      </c>
      <c r="D416" s="34">
        <v>43245</v>
      </c>
      <c r="E416" s="96">
        <f t="shared" si="12"/>
        <v>9.8061224489795915</v>
      </c>
      <c r="F416" s="96">
        <f t="shared" si="13"/>
        <v>24.96824480369515</v>
      </c>
    </row>
    <row r="417" spans="1:6" x14ac:dyDescent="0.15">
      <c r="A417" s="1" t="s">
        <v>1454</v>
      </c>
      <c r="B417" s="34">
        <v>1529</v>
      </c>
      <c r="C417" s="34">
        <v>3937</v>
      </c>
      <c r="D417" s="34">
        <v>42688.2</v>
      </c>
      <c r="E417" s="96">
        <f t="shared" si="12"/>
        <v>10.84282448564897</v>
      </c>
      <c r="F417" s="96">
        <f t="shared" si="13"/>
        <v>27.919032047089598</v>
      </c>
    </row>
    <row r="418" spans="1:6" x14ac:dyDescent="0.15">
      <c r="A418" s="1" t="s">
        <v>1043</v>
      </c>
      <c r="B418" s="34">
        <v>871</v>
      </c>
      <c r="C418" s="34">
        <v>5325</v>
      </c>
      <c r="D418" s="34">
        <v>42600</v>
      </c>
      <c r="E418" s="96">
        <f t="shared" si="12"/>
        <v>8</v>
      </c>
      <c r="F418" s="96">
        <f t="shared" si="13"/>
        <v>48.909299655568311</v>
      </c>
    </row>
    <row r="419" spans="1:6" x14ac:dyDescent="0.15">
      <c r="A419" s="1" t="s">
        <v>1541</v>
      </c>
      <c r="B419" s="34">
        <v>905</v>
      </c>
      <c r="C419" s="34">
        <v>2339</v>
      </c>
      <c r="D419" s="34">
        <v>42523.200000000004</v>
      </c>
      <c r="E419" s="96">
        <f t="shared" si="12"/>
        <v>18.18007695596409</v>
      </c>
      <c r="F419" s="96">
        <f t="shared" si="13"/>
        <v>46.986961325966853</v>
      </c>
    </row>
    <row r="420" spans="1:6" x14ac:dyDescent="0.15">
      <c r="A420" s="1" t="s">
        <v>549</v>
      </c>
      <c r="B420" s="34">
        <v>352</v>
      </c>
      <c r="C420" s="34">
        <v>783</v>
      </c>
      <c r="D420" s="34">
        <v>42244</v>
      </c>
      <c r="E420" s="96">
        <f t="shared" si="12"/>
        <v>53.951468710089401</v>
      </c>
      <c r="F420" s="96">
        <f t="shared" si="13"/>
        <v>120.01136363636364</v>
      </c>
    </row>
    <row r="421" spans="1:6" x14ac:dyDescent="0.15">
      <c r="A421" s="1" t="s">
        <v>1548</v>
      </c>
      <c r="B421" s="34">
        <v>455</v>
      </c>
      <c r="C421" s="34">
        <v>1205</v>
      </c>
      <c r="D421" s="34">
        <v>42223.5</v>
      </c>
      <c r="E421" s="96">
        <f t="shared" si="12"/>
        <v>35.040248962655603</v>
      </c>
      <c r="F421" s="96">
        <f t="shared" si="13"/>
        <v>92.798901098901098</v>
      </c>
    </row>
    <row r="422" spans="1:6" x14ac:dyDescent="0.15">
      <c r="A422" s="1" t="s">
        <v>1582</v>
      </c>
      <c r="B422" s="34">
        <v>857</v>
      </c>
      <c r="C422" s="34">
        <v>1720</v>
      </c>
      <c r="D422" s="34">
        <v>42026.079999999994</v>
      </c>
      <c r="E422" s="96">
        <f t="shared" si="12"/>
        <v>24.433767441860461</v>
      </c>
      <c r="F422" s="96">
        <f t="shared" si="13"/>
        <v>49.038599766627762</v>
      </c>
    </row>
    <row r="423" spans="1:6" x14ac:dyDescent="0.15">
      <c r="A423" s="1" t="s">
        <v>1657</v>
      </c>
      <c r="B423" s="34">
        <v>957</v>
      </c>
      <c r="C423" s="34">
        <v>2108</v>
      </c>
      <c r="D423" s="34">
        <v>41949.2</v>
      </c>
      <c r="E423" s="96">
        <f t="shared" si="12"/>
        <v>19.899999999999999</v>
      </c>
      <c r="F423" s="96">
        <f t="shared" si="13"/>
        <v>43.834064785788918</v>
      </c>
    </row>
    <row r="424" spans="1:6" x14ac:dyDescent="0.15">
      <c r="A424" s="1" t="s">
        <v>296</v>
      </c>
      <c r="B424" s="34">
        <v>308</v>
      </c>
      <c r="C424" s="34">
        <v>383</v>
      </c>
      <c r="D424" s="34">
        <v>41364</v>
      </c>
      <c r="E424" s="96">
        <f t="shared" si="12"/>
        <v>108</v>
      </c>
      <c r="F424" s="96">
        <f t="shared" si="13"/>
        <v>134.2987012987013</v>
      </c>
    </row>
    <row r="425" spans="1:6" x14ac:dyDescent="0.15">
      <c r="A425" s="1" t="s">
        <v>783</v>
      </c>
      <c r="B425" s="34">
        <v>288</v>
      </c>
      <c r="C425" s="34">
        <v>757</v>
      </c>
      <c r="D425" s="34">
        <v>41347</v>
      </c>
      <c r="E425" s="96">
        <f t="shared" si="12"/>
        <v>54.619550858652573</v>
      </c>
      <c r="F425" s="96">
        <f t="shared" si="13"/>
        <v>143.56597222222223</v>
      </c>
    </row>
    <row r="426" spans="1:6" x14ac:dyDescent="0.15">
      <c r="A426" s="1" t="s">
        <v>670</v>
      </c>
      <c r="B426" s="34">
        <v>1128</v>
      </c>
      <c r="C426" s="34">
        <v>4210</v>
      </c>
      <c r="D426" s="34">
        <v>41248.92</v>
      </c>
      <c r="E426" s="96">
        <f t="shared" si="12"/>
        <v>9.7978432304037995</v>
      </c>
      <c r="F426" s="96">
        <f t="shared" si="13"/>
        <v>36.568191489361702</v>
      </c>
    </row>
    <row r="427" spans="1:6" x14ac:dyDescent="0.15">
      <c r="A427" s="1" t="s">
        <v>1221</v>
      </c>
      <c r="B427" s="34">
        <v>476</v>
      </c>
      <c r="C427" s="34">
        <v>604</v>
      </c>
      <c r="D427" s="34">
        <v>41072</v>
      </c>
      <c r="E427" s="96">
        <f t="shared" si="12"/>
        <v>68</v>
      </c>
      <c r="F427" s="96">
        <f t="shared" si="13"/>
        <v>86.285714285714292</v>
      </c>
    </row>
    <row r="428" spans="1:6" x14ac:dyDescent="0.15">
      <c r="A428" s="1" t="s">
        <v>688</v>
      </c>
      <c r="B428" s="34">
        <v>707</v>
      </c>
      <c r="C428" s="34">
        <v>1251</v>
      </c>
      <c r="D428" s="34">
        <v>40954.699999999997</v>
      </c>
      <c r="E428" s="96">
        <f t="shared" si="12"/>
        <v>32.737569944044765</v>
      </c>
      <c r="F428" s="96">
        <f t="shared" si="13"/>
        <v>57.927439886845825</v>
      </c>
    </row>
    <row r="429" spans="1:6" x14ac:dyDescent="0.15">
      <c r="A429" s="1" t="s">
        <v>1613</v>
      </c>
      <c r="B429" s="34">
        <v>51</v>
      </c>
      <c r="C429" s="34">
        <v>357</v>
      </c>
      <c r="D429" s="34">
        <v>40836</v>
      </c>
      <c r="E429" s="96">
        <f t="shared" si="12"/>
        <v>114.38655462184875</v>
      </c>
      <c r="F429" s="96">
        <f t="shared" si="13"/>
        <v>800.70588235294122</v>
      </c>
    </row>
    <row r="430" spans="1:6" x14ac:dyDescent="0.15">
      <c r="A430" s="1" t="s">
        <v>1392</v>
      </c>
      <c r="B430" s="34">
        <v>124</v>
      </c>
      <c r="C430" s="34">
        <v>818</v>
      </c>
      <c r="D430" s="34">
        <v>40818.199999999997</v>
      </c>
      <c r="E430" s="96">
        <f t="shared" si="12"/>
        <v>49.9</v>
      </c>
      <c r="F430" s="96">
        <f t="shared" si="13"/>
        <v>329.17903225806447</v>
      </c>
    </row>
    <row r="431" spans="1:6" x14ac:dyDescent="0.15">
      <c r="A431" s="1" t="s">
        <v>310</v>
      </c>
      <c r="B431" s="34">
        <v>471</v>
      </c>
      <c r="C431" s="34">
        <v>1020</v>
      </c>
      <c r="D431" s="34">
        <v>40800</v>
      </c>
      <c r="E431" s="96">
        <f t="shared" si="12"/>
        <v>40</v>
      </c>
      <c r="F431" s="96">
        <f t="shared" si="13"/>
        <v>86.624203821656053</v>
      </c>
    </row>
    <row r="432" spans="1:6" x14ac:dyDescent="0.15">
      <c r="A432" s="1" t="s">
        <v>817</v>
      </c>
      <c r="B432" s="34">
        <v>62</v>
      </c>
      <c r="C432" s="34">
        <v>316</v>
      </c>
      <c r="D432" s="34">
        <v>40448</v>
      </c>
      <c r="E432" s="96">
        <f t="shared" si="12"/>
        <v>128</v>
      </c>
      <c r="F432" s="96">
        <f t="shared" si="13"/>
        <v>652.38709677419354</v>
      </c>
    </row>
    <row r="433" spans="1:6" x14ac:dyDescent="0.15">
      <c r="A433" s="1" t="s">
        <v>1722</v>
      </c>
      <c r="B433" s="34">
        <v>202</v>
      </c>
      <c r="C433" s="34">
        <v>386</v>
      </c>
      <c r="D433" s="34">
        <v>40441.800000000003</v>
      </c>
      <c r="E433" s="96">
        <f t="shared" si="12"/>
        <v>104.77150259067358</v>
      </c>
      <c r="F433" s="96">
        <f t="shared" si="13"/>
        <v>200.20693069306932</v>
      </c>
    </row>
    <row r="434" spans="1:6" x14ac:dyDescent="0.15">
      <c r="A434" s="1" t="s">
        <v>1490</v>
      </c>
      <c r="B434" s="34">
        <v>1112</v>
      </c>
      <c r="C434" s="34">
        <v>1623</v>
      </c>
      <c r="D434" s="34">
        <v>40197.5</v>
      </c>
      <c r="E434" s="96">
        <f t="shared" si="12"/>
        <v>24.767406038200864</v>
      </c>
      <c r="F434" s="96">
        <f t="shared" si="13"/>
        <v>36.148830935251802</v>
      </c>
    </row>
    <row r="435" spans="1:6" x14ac:dyDescent="0.15">
      <c r="A435" s="1" t="s">
        <v>718</v>
      </c>
      <c r="B435" s="34">
        <v>1396</v>
      </c>
      <c r="C435" s="34">
        <v>1814</v>
      </c>
      <c r="D435" s="34">
        <v>39908</v>
      </c>
      <c r="E435" s="96">
        <f t="shared" si="12"/>
        <v>22</v>
      </c>
      <c r="F435" s="96">
        <f t="shared" si="13"/>
        <v>28.587392550143267</v>
      </c>
    </row>
    <row r="436" spans="1:6" x14ac:dyDescent="0.15">
      <c r="A436" s="1" t="s">
        <v>1284</v>
      </c>
      <c r="B436" s="34">
        <v>300</v>
      </c>
      <c r="C436" s="34">
        <v>800</v>
      </c>
      <c r="D436" s="34">
        <v>39840</v>
      </c>
      <c r="E436" s="96">
        <f t="shared" si="12"/>
        <v>49.8</v>
      </c>
      <c r="F436" s="96">
        <f t="shared" si="13"/>
        <v>132.80000000000001</v>
      </c>
    </row>
    <row r="437" spans="1:6" x14ac:dyDescent="0.15">
      <c r="A437" s="1" t="s">
        <v>661</v>
      </c>
      <c r="B437" s="34">
        <v>761</v>
      </c>
      <c r="C437" s="34">
        <v>4062</v>
      </c>
      <c r="D437" s="34">
        <v>39799.100000000006</v>
      </c>
      <c r="E437" s="96">
        <f t="shared" si="12"/>
        <v>9.7979074347612034</v>
      </c>
      <c r="F437" s="96">
        <f t="shared" si="13"/>
        <v>52.29842312746387</v>
      </c>
    </row>
    <row r="438" spans="1:6" x14ac:dyDescent="0.15">
      <c r="A438" s="1" t="s">
        <v>1817</v>
      </c>
      <c r="B438" s="34">
        <v>765</v>
      </c>
      <c r="C438" s="34">
        <v>2162</v>
      </c>
      <c r="D438" s="34">
        <v>39763.799999999996</v>
      </c>
      <c r="E438" s="96">
        <f t="shared" si="12"/>
        <v>18.392136910268267</v>
      </c>
      <c r="F438" s="96">
        <f t="shared" si="13"/>
        <v>51.978823529411756</v>
      </c>
    </row>
    <row r="439" spans="1:6" x14ac:dyDescent="0.15">
      <c r="A439" s="1" t="s">
        <v>1371</v>
      </c>
      <c r="B439" s="34">
        <v>178</v>
      </c>
      <c r="C439" s="34">
        <v>285</v>
      </c>
      <c r="D439" s="34">
        <v>39330</v>
      </c>
      <c r="E439" s="96">
        <f t="shared" si="12"/>
        <v>138</v>
      </c>
      <c r="F439" s="96">
        <f t="shared" si="13"/>
        <v>220.95505617977528</v>
      </c>
    </row>
    <row r="440" spans="1:6" x14ac:dyDescent="0.15">
      <c r="A440" s="1" t="s">
        <v>1038</v>
      </c>
      <c r="B440" s="34">
        <v>633</v>
      </c>
      <c r="C440" s="34">
        <v>1766</v>
      </c>
      <c r="D440" s="34">
        <v>39054.68</v>
      </c>
      <c r="E440" s="96">
        <f t="shared" si="12"/>
        <v>22.114767836919594</v>
      </c>
      <c r="F440" s="96">
        <f t="shared" si="13"/>
        <v>61.697756714060034</v>
      </c>
    </row>
    <row r="441" spans="1:6" x14ac:dyDescent="0.15">
      <c r="A441" s="1" t="s">
        <v>1683</v>
      </c>
      <c r="B441" s="34">
        <v>660</v>
      </c>
      <c r="C441" s="34">
        <v>2527</v>
      </c>
      <c r="D441" s="34">
        <v>38678.199999999997</v>
      </c>
      <c r="E441" s="96">
        <f t="shared" si="12"/>
        <v>15.305975464978234</v>
      </c>
      <c r="F441" s="96">
        <f t="shared" si="13"/>
        <v>58.603333333333332</v>
      </c>
    </row>
    <row r="442" spans="1:6" x14ac:dyDescent="0.15">
      <c r="A442" s="1" t="s">
        <v>367</v>
      </c>
      <c r="B442" s="34">
        <v>295</v>
      </c>
      <c r="C442" s="34">
        <v>526</v>
      </c>
      <c r="D442" s="34">
        <v>38511.57</v>
      </c>
      <c r="E442" s="96">
        <f t="shared" si="12"/>
        <v>73.215912547528518</v>
      </c>
      <c r="F442" s="96">
        <f t="shared" si="13"/>
        <v>130.54769491525423</v>
      </c>
    </row>
    <row r="443" spans="1:6" x14ac:dyDescent="0.15">
      <c r="A443" s="1" t="s">
        <v>272</v>
      </c>
      <c r="B443" s="34">
        <v>47</v>
      </c>
      <c r="C443" s="34">
        <v>854</v>
      </c>
      <c r="D443" s="34">
        <v>38430</v>
      </c>
      <c r="E443" s="96">
        <f t="shared" si="12"/>
        <v>45</v>
      </c>
      <c r="F443" s="96">
        <f t="shared" si="13"/>
        <v>817.65957446808511</v>
      </c>
    </row>
    <row r="444" spans="1:6" x14ac:dyDescent="0.15">
      <c r="A444" s="1" t="s">
        <v>1691</v>
      </c>
      <c r="B444" s="34">
        <v>1070</v>
      </c>
      <c r="C444" s="34">
        <v>4264</v>
      </c>
      <c r="D444" s="34">
        <v>38196.200000000004</v>
      </c>
      <c r="E444" s="96">
        <f t="shared" si="12"/>
        <v>8.9578330206378993</v>
      </c>
      <c r="F444" s="96">
        <f t="shared" si="13"/>
        <v>35.697383177570096</v>
      </c>
    </row>
    <row r="445" spans="1:6" x14ac:dyDescent="0.15">
      <c r="A445" s="1" t="s">
        <v>1802</v>
      </c>
      <c r="B445" s="34">
        <v>566</v>
      </c>
      <c r="C445" s="34">
        <v>892</v>
      </c>
      <c r="D445" s="34">
        <v>37876</v>
      </c>
      <c r="E445" s="96">
        <f t="shared" si="12"/>
        <v>42.461883408071749</v>
      </c>
      <c r="F445" s="96">
        <f t="shared" si="13"/>
        <v>66.918727915194353</v>
      </c>
    </row>
    <row r="446" spans="1:6" x14ac:dyDescent="0.15">
      <c r="A446" s="1" t="s">
        <v>1686</v>
      </c>
      <c r="B446" s="34">
        <v>710</v>
      </c>
      <c r="C446" s="34">
        <v>3230</v>
      </c>
      <c r="D446" s="34">
        <v>37724.6</v>
      </c>
      <c r="E446" s="96">
        <f t="shared" si="12"/>
        <v>11.679442724458204</v>
      </c>
      <c r="F446" s="96">
        <f t="shared" si="13"/>
        <v>53.133239436619718</v>
      </c>
    </row>
    <row r="447" spans="1:6" x14ac:dyDescent="0.15">
      <c r="A447" s="1" t="s">
        <v>1567</v>
      </c>
      <c r="B447" s="34">
        <v>160</v>
      </c>
      <c r="C447" s="34">
        <v>4410</v>
      </c>
      <c r="D447" s="34">
        <v>37466.399999999994</v>
      </c>
      <c r="E447" s="96">
        <f t="shared" si="12"/>
        <v>8.4957823129251686</v>
      </c>
      <c r="F447" s="96">
        <f t="shared" si="13"/>
        <v>234.16499999999996</v>
      </c>
    </row>
    <row r="448" spans="1:6" x14ac:dyDescent="0.15">
      <c r="A448" s="1" t="s">
        <v>1739</v>
      </c>
      <c r="B448" s="34">
        <v>101</v>
      </c>
      <c r="C448" s="34">
        <v>1905</v>
      </c>
      <c r="D448" s="34">
        <v>37381.5</v>
      </c>
      <c r="E448" s="96">
        <f t="shared" si="12"/>
        <v>19.62283464566929</v>
      </c>
      <c r="F448" s="96">
        <f t="shared" si="13"/>
        <v>370.11386138613864</v>
      </c>
    </row>
    <row r="449" spans="1:6" x14ac:dyDescent="0.15">
      <c r="A449" s="1" t="s">
        <v>1311</v>
      </c>
      <c r="B449" s="34">
        <v>70</v>
      </c>
      <c r="C449" s="34">
        <v>266</v>
      </c>
      <c r="D449" s="34">
        <v>37213.4</v>
      </c>
      <c r="E449" s="96">
        <f t="shared" si="12"/>
        <v>139.9</v>
      </c>
      <c r="F449" s="96">
        <f t="shared" si="13"/>
        <v>531.62</v>
      </c>
    </row>
    <row r="450" spans="1:6" x14ac:dyDescent="0.15">
      <c r="A450" s="1" t="s">
        <v>1150</v>
      </c>
      <c r="B450" s="34">
        <v>994</v>
      </c>
      <c r="C450" s="34">
        <v>2625</v>
      </c>
      <c r="D450" s="34">
        <v>37017.699999999997</v>
      </c>
      <c r="E450" s="96">
        <f t="shared" si="12"/>
        <v>14.101980952380952</v>
      </c>
      <c r="F450" s="96">
        <f t="shared" si="13"/>
        <v>37.241146881287726</v>
      </c>
    </row>
    <row r="451" spans="1:6" x14ac:dyDescent="0.15">
      <c r="A451" s="1" t="s">
        <v>1569</v>
      </c>
      <c r="B451" s="34">
        <v>379</v>
      </c>
      <c r="C451" s="34">
        <v>917</v>
      </c>
      <c r="D451" s="34">
        <v>36995</v>
      </c>
      <c r="E451" s="96">
        <f t="shared" si="12"/>
        <v>40.343511450381676</v>
      </c>
      <c r="F451" s="96">
        <f t="shared" si="13"/>
        <v>97.612137203166228</v>
      </c>
    </row>
    <row r="452" spans="1:6" x14ac:dyDescent="0.15">
      <c r="A452" s="1" t="s">
        <v>545</v>
      </c>
      <c r="B452" s="34">
        <v>964</v>
      </c>
      <c r="C452" s="34">
        <v>1859</v>
      </c>
      <c r="D452" s="34">
        <v>36895.909999999996</v>
      </c>
      <c r="E452" s="96">
        <f t="shared" ref="E452:E515" si="14">D452/C452</f>
        <v>19.847181280258201</v>
      </c>
      <c r="F452" s="96">
        <f t="shared" ref="F452:F515" si="15">D452/B452</f>
        <v>38.27376556016597</v>
      </c>
    </row>
    <row r="453" spans="1:6" x14ac:dyDescent="0.15">
      <c r="A453" s="1" t="s">
        <v>524</v>
      </c>
      <c r="B453" s="34">
        <v>610</v>
      </c>
      <c r="C453" s="34">
        <v>804</v>
      </c>
      <c r="D453" s="34">
        <v>36823.199999999997</v>
      </c>
      <c r="E453" s="96">
        <f t="shared" si="14"/>
        <v>45.8</v>
      </c>
      <c r="F453" s="96">
        <f t="shared" si="15"/>
        <v>60.365901639344258</v>
      </c>
    </row>
    <row r="454" spans="1:6" x14ac:dyDescent="0.15">
      <c r="A454" s="1" t="s">
        <v>1331</v>
      </c>
      <c r="B454" s="34">
        <v>2098</v>
      </c>
      <c r="C454" s="34">
        <v>3709</v>
      </c>
      <c r="D454" s="34">
        <v>36719.1</v>
      </c>
      <c r="E454" s="96">
        <f t="shared" si="14"/>
        <v>9.9</v>
      </c>
      <c r="F454" s="96">
        <f t="shared" si="15"/>
        <v>17.501954242135366</v>
      </c>
    </row>
    <row r="455" spans="1:6" x14ac:dyDescent="0.15">
      <c r="A455" s="1" t="s">
        <v>362</v>
      </c>
      <c r="B455" s="34">
        <v>799</v>
      </c>
      <c r="C455" s="34">
        <v>2336</v>
      </c>
      <c r="D455" s="34">
        <v>36601.899999999994</v>
      </c>
      <c r="E455" s="96">
        <f t="shared" si="14"/>
        <v>15.668621575342463</v>
      </c>
      <c r="F455" s="96">
        <f t="shared" si="15"/>
        <v>45.809637046307877</v>
      </c>
    </row>
    <row r="456" spans="1:6" x14ac:dyDescent="0.15">
      <c r="A456" s="1" t="s">
        <v>357</v>
      </c>
      <c r="B456" s="34">
        <v>256</v>
      </c>
      <c r="C456" s="34">
        <v>410</v>
      </c>
      <c r="D456" s="34">
        <v>36490</v>
      </c>
      <c r="E456" s="96">
        <f t="shared" si="14"/>
        <v>89</v>
      </c>
      <c r="F456" s="96">
        <f t="shared" si="15"/>
        <v>142.5390625</v>
      </c>
    </row>
    <row r="457" spans="1:6" x14ac:dyDescent="0.15">
      <c r="A457" s="1" t="s">
        <v>1179</v>
      </c>
      <c r="B457" s="34">
        <v>742</v>
      </c>
      <c r="C457" s="34">
        <v>1399</v>
      </c>
      <c r="D457" s="34">
        <v>36374</v>
      </c>
      <c r="E457" s="96">
        <f t="shared" si="14"/>
        <v>26</v>
      </c>
      <c r="F457" s="96">
        <f t="shared" si="15"/>
        <v>49.021563342318061</v>
      </c>
    </row>
    <row r="458" spans="1:6" x14ac:dyDescent="0.15">
      <c r="A458" s="1" t="s">
        <v>491</v>
      </c>
      <c r="B458" s="34">
        <v>45</v>
      </c>
      <c r="C458" s="34">
        <v>576</v>
      </c>
      <c r="D458" s="34">
        <v>36084.6</v>
      </c>
      <c r="E458" s="96">
        <f t="shared" si="14"/>
        <v>62.646874999999994</v>
      </c>
      <c r="F458" s="96">
        <f t="shared" si="15"/>
        <v>801.88</v>
      </c>
    </row>
    <row r="459" spans="1:6" x14ac:dyDescent="0.15">
      <c r="A459" s="1" t="s">
        <v>1206</v>
      </c>
      <c r="B459" s="34">
        <v>637</v>
      </c>
      <c r="C459" s="34">
        <v>1182</v>
      </c>
      <c r="D459" s="34">
        <v>36017</v>
      </c>
      <c r="E459" s="96">
        <f t="shared" si="14"/>
        <v>30.47123519458545</v>
      </c>
      <c r="F459" s="96">
        <f t="shared" si="15"/>
        <v>56.541601255886967</v>
      </c>
    </row>
    <row r="460" spans="1:6" x14ac:dyDescent="0.15">
      <c r="A460" s="1" t="s">
        <v>565</v>
      </c>
      <c r="B460" s="34">
        <v>40</v>
      </c>
      <c r="C460" s="34">
        <v>150</v>
      </c>
      <c r="D460" s="34">
        <v>36000</v>
      </c>
      <c r="E460" s="96">
        <f t="shared" si="14"/>
        <v>240</v>
      </c>
      <c r="F460" s="96">
        <f t="shared" si="15"/>
        <v>900</v>
      </c>
    </row>
    <row r="461" spans="1:6" x14ac:dyDescent="0.15">
      <c r="A461" s="1" t="s">
        <v>860</v>
      </c>
      <c r="B461" s="34">
        <v>685</v>
      </c>
      <c r="C461" s="34">
        <v>1442</v>
      </c>
      <c r="D461" s="34">
        <v>35905.799999999996</v>
      </c>
      <c r="E461" s="96">
        <f t="shared" si="14"/>
        <v>24.9</v>
      </c>
      <c r="F461" s="96">
        <f t="shared" si="15"/>
        <v>52.417226277372258</v>
      </c>
    </row>
    <row r="462" spans="1:6" x14ac:dyDescent="0.15">
      <c r="A462" s="1" t="s">
        <v>1273</v>
      </c>
      <c r="B462" s="34">
        <v>2195</v>
      </c>
      <c r="C462" s="34">
        <v>3002</v>
      </c>
      <c r="D462" s="34">
        <v>35871.800000000003</v>
      </c>
      <c r="E462" s="96">
        <f t="shared" si="14"/>
        <v>11.949300466355764</v>
      </c>
      <c r="F462" s="96">
        <f t="shared" si="15"/>
        <v>16.34250569476082</v>
      </c>
    </row>
    <row r="463" spans="1:6" x14ac:dyDescent="0.15">
      <c r="A463" s="1" t="s">
        <v>1486</v>
      </c>
      <c r="B463" s="34">
        <v>302</v>
      </c>
      <c r="C463" s="34">
        <v>1688</v>
      </c>
      <c r="D463" s="34">
        <v>35851.4</v>
      </c>
      <c r="E463" s="96">
        <f t="shared" si="14"/>
        <v>21.238981042654029</v>
      </c>
      <c r="F463" s="96">
        <f t="shared" si="15"/>
        <v>118.71324503311259</v>
      </c>
    </row>
    <row r="464" spans="1:6" x14ac:dyDescent="0.15">
      <c r="A464" s="1" t="s">
        <v>722</v>
      </c>
      <c r="B464" s="34">
        <v>87</v>
      </c>
      <c r="C464" s="34">
        <v>617</v>
      </c>
      <c r="D464" s="34">
        <v>35786</v>
      </c>
      <c r="E464" s="96">
        <f t="shared" si="14"/>
        <v>58</v>
      </c>
      <c r="F464" s="96">
        <f t="shared" si="15"/>
        <v>411.33333333333331</v>
      </c>
    </row>
    <row r="465" spans="1:6" x14ac:dyDescent="0.15">
      <c r="A465" s="1" t="s">
        <v>1805</v>
      </c>
      <c r="B465" s="34">
        <v>129</v>
      </c>
      <c r="C465" s="34">
        <v>1957</v>
      </c>
      <c r="D465" s="34">
        <v>35528</v>
      </c>
      <c r="E465" s="96">
        <f t="shared" si="14"/>
        <v>18.154317833418499</v>
      </c>
      <c r="F465" s="96">
        <f t="shared" si="15"/>
        <v>275.41085271317831</v>
      </c>
    </row>
    <row r="466" spans="1:6" x14ac:dyDescent="0.15">
      <c r="A466" s="1" t="s">
        <v>840</v>
      </c>
      <c r="B466" s="34">
        <v>57</v>
      </c>
      <c r="C466" s="34">
        <v>682</v>
      </c>
      <c r="D466" s="34">
        <v>35464</v>
      </c>
      <c r="E466" s="96">
        <f t="shared" si="14"/>
        <v>52</v>
      </c>
      <c r="F466" s="96">
        <f t="shared" si="15"/>
        <v>622.17543859649118</v>
      </c>
    </row>
    <row r="467" spans="1:6" x14ac:dyDescent="0.15">
      <c r="A467" s="1" t="s">
        <v>1450</v>
      </c>
      <c r="B467" s="34">
        <v>130</v>
      </c>
      <c r="C467" s="34">
        <v>516</v>
      </c>
      <c r="D467" s="34">
        <v>35217</v>
      </c>
      <c r="E467" s="96">
        <f t="shared" si="14"/>
        <v>68.25</v>
      </c>
      <c r="F467" s="96">
        <f t="shared" si="15"/>
        <v>270.89999999999998</v>
      </c>
    </row>
    <row r="468" spans="1:6" x14ac:dyDescent="0.15">
      <c r="A468" s="1" t="s">
        <v>351</v>
      </c>
      <c r="B468" s="34">
        <v>36</v>
      </c>
      <c r="C468" s="34">
        <v>147</v>
      </c>
      <c r="D468" s="34">
        <v>34986</v>
      </c>
      <c r="E468" s="96">
        <f t="shared" si="14"/>
        <v>238</v>
      </c>
      <c r="F468" s="96">
        <f t="shared" si="15"/>
        <v>971.83333333333337</v>
      </c>
    </row>
    <row r="469" spans="1:6" x14ac:dyDescent="0.15">
      <c r="A469" s="1" t="s">
        <v>771</v>
      </c>
      <c r="B469" s="34">
        <v>777</v>
      </c>
      <c r="C469" s="34">
        <v>4155</v>
      </c>
      <c r="D469" s="34">
        <v>34486.5</v>
      </c>
      <c r="E469" s="96">
        <f t="shared" si="14"/>
        <v>8.3000000000000007</v>
      </c>
      <c r="F469" s="96">
        <f t="shared" si="15"/>
        <v>44.384169884169886</v>
      </c>
    </row>
    <row r="470" spans="1:6" x14ac:dyDescent="0.15">
      <c r="A470" s="1" t="s">
        <v>1781</v>
      </c>
      <c r="B470" s="34">
        <v>416</v>
      </c>
      <c r="C470" s="34">
        <v>709</v>
      </c>
      <c r="D470" s="34">
        <v>34425.699999999997</v>
      </c>
      <c r="E470" s="96">
        <f t="shared" si="14"/>
        <v>48.555289139633281</v>
      </c>
      <c r="F470" s="96">
        <f t="shared" si="15"/>
        <v>82.754086538461536</v>
      </c>
    </row>
    <row r="471" spans="1:6" x14ac:dyDescent="0.15">
      <c r="A471" s="1" t="s">
        <v>429</v>
      </c>
      <c r="B471" s="34">
        <v>132</v>
      </c>
      <c r="C471" s="34">
        <v>266</v>
      </c>
      <c r="D471" s="34">
        <v>34416</v>
      </c>
      <c r="E471" s="96">
        <f t="shared" si="14"/>
        <v>129.38345864661653</v>
      </c>
      <c r="F471" s="96">
        <f t="shared" si="15"/>
        <v>260.72727272727275</v>
      </c>
    </row>
    <row r="472" spans="1:6" x14ac:dyDescent="0.15">
      <c r="A472" s="1" t="s">
        <v>1672</v>
      </c>
      <c r="B472" s="34">
        <v>282</v>
      </c>
      <c r="C472" s="34">
        <v>689</v>
      </c>
      <c r="D472" s="34">
        <v>34381.1</v>
      </c>
      <c r="E472" s="96">
        <f t="shared" si="14"/>
        <v>49.9</v>
      </c>
      <c r="F472" s="96">
        <f t="shared" si="15"/>
        <v>121.91879432624113</v>
      </c>
    </row>
    <row r="473" spans="1:6" x14ac:dyDescent="0.15">
      <c r="A473" s="1" t="s">
        <v>1236</v>
      </c>
      <c r="B473" s="34">
        <v>72</v>
      </c>
      <c r="C473" s="34">
        <v>590</v>
      </c>
      <c r="D473" s="34">
        <v>34366</v>
      </c>
      <c r="E473" s="96">
        <f t="shared" si="14"/>
        <v>58.247457627118642</v>
      </c>
      <c r="F473" s="96">
        <f t="shared" si="15"/>
        <v>477.30555555555554</v>
      </c>
    </row>
    <row r="474" spans="1:6" x14ac:dyDescent="0.15">
      <c r="A474" s="1" t="s">
        <v>753</v>
      </c>
      <c r="B474" s="34">
        <v>1727</v>
      </c>
      <c r="C474" s="34">
        <v>2290</v>
      </c>
      <c r="D474" s="34">
        <v>34350</v>
      </c>
      <c r="E474" s="96">
        <f t="shared" si="14"/>
        <v>15</v>
      </c>
      <c r="F474" s="96">
        <f t="shared" si="15"/>
        <v>19.889982628836133</v>
      </c>
    </row>
    <row r="475" spans="1:6" x14ac:dyDescent="0.15">
      <c r="A475" s="1" t="s">
        <v>1500</v>
      </c>
      <c r="B475" s="34">
        <v>296</v>
      </c>
      <c r="C475" s="34">
        <v>544</v>
      </c>
      <c r="D475" s="34">
        <v>34272</v>
      </c>
      <c r="E475" s="96">
        <f t="shared" si="14"/>
        <v>63</v>
      </c>
      <c r="F475" s="96">
        <f t="shared" si="15"/>
        <v>115.78378378378379</v>
      </c>
    </row>
    <row r="476" spans="1:6" x14ac:dyDescent="0.15">
      <c r="A476" s="1" t="s">
        <v>1716</v>
      </c>
      <c r="B476" s="34">
        <v>141</v>
      </c>
      <c r="C476" s="34">
        <v>215</v>
      </c>
      <c r="D476" s="34">
        <v>33970</v>
      </c>
      <c r="E476" s="96">
        <f t="shared" si="14"/>
        <v>158</v>
      </c>
      <c r="F476" s="96">
        <f t="shared" si="15"/>
        <v>240.92198581560282</v>
      </c>
    </row>
    <row r="477" spans="1:6" x14ac:dyDescent="0.15">
      <c r="A477" s="1" t="s">
        <v>282</v>
      </c>
      <c r="B477" s="34">
        <v>343</v>
      </c>
      <c r="C477" s="34">
        <v>451</v>
      </c>
      <c r="D477" s="34">
        <v>33926.400000000001</v>
      </c>
      <c r="E477" s="96">
        <f t="shared" si="14"/>
        <v>75.224833702882492</v>
      </c>
      <c r="F477" s="96">
        <f t="shared" si="15"/>
        <v>98.910787172011666</v>
      </c>
    </row>
    <row r="478" spans="1:6" x14ac:dyDescent="0.15">
      <c r="A478" s="1" t="s">
        <v>1091</v>
      </c>
      <c r="B478" s="34">
        <v>366</v>
      </c>
      <c r="C478" s="34">
        <v>717</v>
      </c>
      <c r="D478" s="34">
        <v>33861.699999999997</v>
      </c>
      <c r="E478" s="96">
        <f t="shared" si="14"/>
        <v>47.226917712691765</v>
      </c>
      <c r="F478" s="96">
        <f t="shared" si="15"/>
        <v>92.518306010928953</v>
      </c>
    </row>
    <row r="479" spans="1:6" x14ac:dyDescent="0.15">
      <c r="A479" s="1" t="s">
        <v>1697</v>
      </c>
      <c r="B479" s="34">
        <v>308</v>
      </c>
      <c r="C479" s="34">
        <v>489</v>
      </c>
      <c r="D479" s="34">
        <v>33741</v>
      </c>
      <c r="E479" s="96">
        <f t="shared" si="14"/>
        <v>69</v>
      </c>
      <c r="F479" s="96">
        <f t="shared" si="15"/>
        <v>109.5487012987013</v>
      </c>
    </row>
    <row r="480" spans="1:6" x14ac:dyDescent="0.15">
      <c r="A480" s="1" t="s">
        <v>955</v>
      </c>
      <c r="B480" s="34">
        <v>1010</v>
      </c>
      <c r="C480" s="34">
        <v>2133</v>
      </c>
      <c r="D480" s="34">
        <v>33701.4</v>
      </c>
      <c r="E480" s="96">
        <f t="shared" si="14"/>
        <v>15.8</v>
      </c>
      <c r="F480" s="96">
        <f t="shared" si="15"/>
        <v>33.367722772277226</v>
      </c>
    </row>
    <row r="481" spans="1:6" x14ac:dyDescent="0.15">
      <c r="A481" s="1" t="s">
        <v>1572</v>
      </c>
      <c r="B481" s="34">
        <v>352</v>
      </c>
      <c r="C481" s="34">
        <v>1446</v>
      </c>
      <c r="D481" s="34">
        <v>33665</v>
      </c>
      <c r="E481" s="96">
        <f t="shared" si="14"/>
        <v>23.281466113416322</v>
      </c>
      <c r="F481" s="96">
        <f t="shared" si="15"/>
        <v>95.639204545454547</v>
      </c>
    </row>
    <row r="482" spans="1:6" x14ac:dyDescent="0.15">
      <c r="A482" s="1" t="s">
        <v>1089</v>
      </c>
      <c r="B482" s="34">
        <v>810</v>
      </c>
      <c r="C482" s="34">
        <v>1736</v>
      </c>
      <c r="D482" s="34">
        <v>33478</v>
      </c>
      <c r="E482" s="96">
        <f t="shared" si="14"/>
        <v>19.284562211981566</v>
      </c>
      <c r="F482" s="96">
        <f t="shared" si="15"/>
        <v>41.330864197530865</v>
      </c>
    </row>
    <row r="483" spans="1:6" x14ac:dyDescent="0.15">
      <c r="A483" s="1" t="s">
        <v>973</v>
      </c>
      <c r="B483" s="34">
        <v>1662</v>
      </c>
      <c r="C483" s="34">
        <v>3380</v>
      </c>
      <c r="D483" s="34">
        <v>33462</v>
      </c>
      <c r="E483" s="96">
        <f t="shared" si="14"/>
        <v>9.9</v>
      </c>
      <c r="F483" s="96">
        <f t="shared" si="15"/>
        <v>20.133574007220215</v>
      </c>
    </row>
    <row r="484" spans="1:6" x14ac:dyDescent="0.15">
      <c r="A484" s="1" t="s">
        <v>374</v>
      </c>
      <c r="B484" s="34">
        <v>683</v>
      </c>
      <c r="C484" s="34">
        <v>1717</v>
      </c>
      <c r="D484" s="34">
        <v>33378.22</v>
      </c>
      <c r="E484" s="96">
        <f t="shared" si="14"/>
        <v>19.439848573092604</v>
      </c>
      <c r="F484" s="96">
        <f t="shared" si="15"/>
        <v>48.870014641288435</v>
      </c>
    </row>
    <row r="485" spans="1:6" x14ac:dyDescent="0.15">
      <c r="A485" s="1" t="s">
        <v>1345</v>
      </c>
      <c r="B485" s="34">
        <v>594</v>
      </c>
      <c r="C485" s="34">
        <v>3395</v>
      </c>
      <c r="D485" s="34">
        <v>33271</v>
      </c>
      <c r="E485" s="96">
        <f t="shared" si="14"/>
        <v>9.8000000000000007</v>
      </c>
      <c r="F485" s="96">
        <f t="shared" si="15"/>
        <v>56.011784511784512</v>
      </c>
    </row>
    <row r="486" spans="1:6" x14ac:dyDescent="0.15">
      <c r="A486" s="1" t="s">
        <v>1694</v>
      </c>
      <c r="B486" s="34">
        <v>442</v>
      </c>
      <c r="C486" s="34">
        <v>1400</v>
      </c>
      <c r="D486" s="34">
        <v>33215</v>
      </c>
      <c r="E486" s="96">
        <f t="shared" si="14"/>
        <v>23.725000000000001</v>
      </c>
      <c r="F486" s="96">
        <f t="shared" si="15"/>
        <v>75.147058823529406</v>
      </c>
    </row>
    <row r="487" spans="1:6" x14ac:dyDescent="0.15">
      <c r="A487" s="1" t="s">
        <v>1407</v>
      </c>
      <c r="B487" s="34">
        <v>557</v>
      </c>
      <c r="C487" s="34">
        <v>817</v>
      </c>
      <c r="D487" s="34">
        <v>32688</v>
      </c>
      <c r="E487" s="96">
        <f t="shared" si="14"/>
        <v>40.009791921664629</v>
      </c>
      <c r="F487" s="96">
        <f t="shared" si="15"/>
        <v>58.685816876122082</v>
      </c>
    </row>
    <row r="488" spans="1:6" x14ac:dyDescent="0.15">
      <c r="A488" s="1" t="s">
        <v>1621</v>
      </c>
      <c r="B488" s="34">
        <v>210</v>
      </c>
      <c r="C488" s="34">
        <v>1052</v>
      </c>
      <c r="D488" s="34">
        <v>32623.8</v>
      </c>
      <c r="E488" s="96">
        <f t="shared" si="14"/>
        <v>31.011216730038022</v>
      </c>
      <c r="F488" s="96">
        <f t="shared" si="15"/>
        <v>155.35142857142856</v>
      </c>
    </row>
    <row r="489" spans="1:6" x14ac:dyDescent="0.15">
      <c r="A489" s="1" t="s">
        <v>1245</v>
      </c>
      <c r="B489" s="34">
        <v>376</v>
      </c>
      <c r="C489" s="34">
        <v>1314</v>
      </c>
      <c r="D489" s="34">
        <v>32587.200000000001</v>
      </c>
      <c r="E489" s="96">
        <f t="shared" si="14"/>
        <v>24.8</v>
      </c>
      <c r="F489" s="96">
        <f t="shared" si="15"/>
        <v>86.668085106382975</v>
      </c>
    </row>
    <row r="490" spans="1:6" x14ac:dyDescent="0.15">
      <c r="A490" s="1" t="s">
        <v>1574</v>
      </c>
      <c r="B490" s="34">
        <v>680</v>
      </c>
      <c r="C490" s="34">
        <v>700</v>
      </c>
      <c r="D490" s="34">
        <v>32532</v>
      </c>
      <c r="E490" s="96">
        <f t="shared" si="14"/>
        <v>46.474285714285713</v>
      </c>
      <c r="F490" s="96">
        <f t="shared" si="15"/>
        <v>47.841176470588238</v>
      </c>
    </row>
    <row r="491" spans="1:6" x14ac:dyDescent="0.15">
      <c r="A491" s="1" t="s">
        <v>1146</v>
      </c>
      <c r="B491" s="34">
        <v>539</v>
      </c>
      <c r="C491" s="34">
        <v>1153</v>
      </c>
      <c r="D491" s="34">
        <v>32522.3</v>
      </c>
      <c r="E491" s="96">
        <f t="shared" si="14"/>
        <v>28.206678230702515</v>
      </c>
      <c r="F491" s="96">
        <f t="shared" si="15"/>
        <v>60.338218923933205</v>
      </c>
    </row>
    <row r="492" spans="1:6" x14ac:dyDescent="0.15">
      <c r="A492" s="1" t="s">
        <v>1410</v>
      </c>
      <c r="B492" s="34">
        <v>291</v>
      </c>
      <c r="C492" s="34">
        <v>1840</v>
      </c>
      <c r="D492" s="34">
        <v>32379</v>
      </c>
      <c r="E492" s="96">
        <f t="shared" si="14"/>
        <v>17.597282608695654</v>
      </c>
      <c r="F492" s="96">
        <f t="shared" si="15"/>
        <v>111.26804123711341</v>
      </c>
    </row>
    <row r="493" spans="1:6" x14ac:dyDescent="0.15">
      <c r="A493" s="1" t="s">
        <v>1759</v>
      </c>
      <c r="B493" s="34">
        <v>250</v>
      </c>
      <c r="C493" s="34">
        <v>580</v>
      </c>
      <c r="D493" s="34">
        <v>32244</v>
      </c>
      <c r="E493" s="96">
        <f t="shared" si="14"/>
        <v>55.593103448275862</v>
      </c>
      <c r="F493" s="96">
        <f t="shared" si="15"/>
        <v>128.976</v>
      </c>
    </row>
    <row r="494" spans="1:6" x14ac:dyDescent="0.15">
      <c r="A494" s="1" t="s">
        <v>409</v>
      </c>
      <c r="B494" s="34">
        <v>908</v>
      </c>
      <c r="C494" s="34">
        <v>1254</v>
      </c>
      <c r="D494" s="34">
        <v>32177.64</v>
      </c>
      <c r="E494" s="96">
        <f t="shared" si="14"/>
        <v>25.66</v>
      </c>
      <c r="F494" s="96">
        <f t="shared" si="15"/>
        <v>35.437929515418503</v>
      </c>
    </row>
    <row r="495" spans="1:6" x14ac:dyDescent="0.15">
      <c r="A495" s="1" t="s">
        <v>512</v>
      </c>
      <c r="B495" s="34">
        <v>894</v>
      </c>
      <c r="C495" s="34">
        <v>2035</v>
      </c>
      <c r="D495" s="34">
        <v>32153</v>
      </c>
      <c r="E495" s="96">
        <f t="shared" si="14"/>
        <v>15.8</v>
      </c>
      <c r="F495" s="96">
        <f t="shared" si="15"/>
        <v>35.965324384787472</v>
      </c>
    </row>
    <row r="496" spans="1:6" x14ac:dyDescent="0.15">
      <c r="A496" s="1" t="s">
        <v>493</v>
      </c>
      <c r="B496" s="34">
        <v>148</v>
      </c>
      <c r="C496" s="34">
        <v>292</v>
      </c>
      <c r="D496" s="34">
        <v>32148</v>
      </c>
      <c r="E496" s="96">
        <f t="shared" si="14"/>
        <v>110.0958904109589</v>
      </c>
      <c r="F496" s="96">
        <f t="shared" si="15"/>
        <v>217.21621621621622</v>
      </c>
    </row>
    <row r="497" spans="1:6" x14ac:dyDescent="0.15">
      <c r="A497" s="1" t="s">
        <v>1580</v>
      </c>
      <c r="B497" s="34">
        <v>111</v>
      </c>
      <c r="C497" s="34">
        <v>1445</v>
      </c>
      <c r="D497" s="34">
        <v>31645.499999999996</v>
      </c>
      <c r="E497" s="96">
        <f t="shared" si="14"/>
        <v>21.9</v>
      </c>
      <c r="F497" s="96">
        <f t="shared" si="15"/>
        <v>285.09459459459458</v>
      </c>
    </row>
    <row r="498" spans="1:6" x14ac:dyDescent="0.15">
      <c r="A498" s="1" t="s">
        <v>627</v>
      </c>
      <c r="B498" s="34">
        <v>46</v>
      </c>
      <c r="C498" s="34">
        <v>575</v>
      </c>
      <c r="D498" s="34">
        <v>31625</v>
      </c>
      <c r="E498" s="96">
        <f t="shared" si="14"/>
        <v>55</v>
      </c>
      <c r="F498" s="96">
        <f t="shared" si="15"/>
        <v>687.5</v>
      </c>
    </row>
    <row r="499" spans="1:6" x14ac:dyDescent="0.15">
      <c r="A499" s="1" t="s">
        <v>1053</v>
      </c>
      <c r="B499" s="34">
        <v>96</v>
      </c>
      <c r="C499" s="34">
        <v>1270</v>
      </c>
      <c r="D499" s="34">
        <v>31496</v>
      </c>
      <c r="E499" s="96">
        <f t="shared" si="14"/>
        <v>24.8</v>
      </c>
      <c r="F499" s="96">
        <f t="shared" si="15"/>
        <v>328.08333333333331</v>
      </c>
    </row>
    <row r="500" spans="1:6" x14ac:dyDescent="0.15">
      <c r="A500" s="1" t="s">
        <v>652</v>
      </c>
      <c r="B500" s="34">
        <v>144</v>
      </c>
      <c r="C500" s="34">
        <v>451</v>
      </c>
      <c r="D500" s="34">
        <v>31307</v>
      </c>
      <c r="E500" s="96">
        <f t="shared" si="14"/>
        <v>69.41685144124169</v>
      </c>
      <c r="F500" s="96">
        <f t="shared" si="15"/>
        <v>217.40972222222223</v>
      </c>
    </row>
    <row r="501" spans="1:6" x14ac:dyDescent="0.15">
      <c r="A501" s="1" t="s">
        <v>717</v>
      </c>
      <c r="B501" s="34">
        <v>588</v>
      </c>
      <c r="C501" s="34">
        <v>1344</v>
      </c>
      <c r="D501" s="34">
        <v>31060.100000000002</v>
      </c>
      <c r="E501" s="96">
        <f t="shared" si="14"/>
        <v>23.110193452380955</v>
      </c>
      <c r="F501" s="96">
        <f t="shared" si="15"/>
        <v>52.823299319727894</v>
      </c>
    </row>
    <row r="502" spans="1:6" x14ac:dyDescent="0.15">
      <c r="A502" s="1" t="s">
        <v>1319</v>
      </c>
      <c r="B502" s="34">
        <v>196</v>
      </c>
      <c r="C502" s="34">
        <v>1241</v>
      </c>
      <c r="D502" s="34">
        <v>31025</v>
      </c>
      <c r="E502" s="96">
        <f t="shared" si="14"/>
        <v>25</v>
      </c>
      <c r="F502" s="96">
        <f t="shared" si="15"/>
        <v>158.2908163265306</v>
      </c>
    </row>
    <row r="503" spans="1:6" x14ac:dyDescent="0.15">
      <c r="A503" s="1" t="s">
        <v>1744</v>
      </c>
      <c r="B503" s="34">
        <v>287</v>
      </c>
      <c r="C503" s="34">
        <v>1069</v>
      </c>
      <c r="D503" s="34">
        <v>30894.1</v>
      </c>
      <c r="E503" s="96">
        <f t="shared" si="14"/>
        <v>28.9</v>
      </c>
      <c r="F503" s="96">
        <f t="shared" si="15"/>
        <v>107.64494773519164</v>
      </c>
    </row>
    <row r="504" spans="1:6" x14ac:dyDescent="0.15">
      <c r="A504" s="1" t="s">
        <v>1211</v>
      </c>
      <c r="B504" s="34">
        <v>571</v>
      </c>
      <c r="C504" s="34">
        <v>3143</v>
      </c>
      <c r="D504" s="34">
        <v>30801.4</v>
      </c>
      <c r="E504" s="96">
        <f t="shared" si="14"/>
        <v>9.8000000000000007</v>
      </c>
      <c r="F504" s="96">
        <f t="shared" si="15"/>
        <v>53.942907180385291</v>
      </c>
    </row>
    <row r="505" spans="1:6" x14ac:dyDescent="0.15">
      <c r="A505" s="1" t="s">
        <v>1333</v>
      </c>
      <c r="B505" s="34">
        <v>628</v>
      </c>
      <c r="C505" s="34">
        <v>1062</v>
      </c>
      <c r="D505" s="34">
        <v>30699.599999999999</v>
      </c>
      <c r="E505" s="96">
        <f t="shared" si="14"/>
        <v>28.907344632768361</v>
      </c>
      <c r="F505" s="96">
        <f t="shared" si="15"/>
        <v>48.884713375796174</v>
      </c>
    </row>
    <row r="506" spans="1:6" x14ac:dyDescent="0.15">
      <c r="A506" s="1" t="s">
        <v>760</v>
      </c>
      <c r="B506" s="34">
        <v>1221</v>
      </c>
      <c r="C506" s="34">
        <v>2355</v>
      </c>
      <c r="D506" s="34">
        <v>30435.1</v>
      </c>
      <c r="E506" s="96">
        <f t="shared" si="14"/>
        <v>12.923609341825902</v>
      </c>
      <c r="F506" s="96">
        <f t="shared" si="15"/>
        <v>24.926371826371824</v>
      </c>
    </row>
    <row r="507" spans="1:6" x14ac:dyDescent="0.15">
      <c r="A507" s="1" t="s">
        <v>1789</v>
      </c>
      <c r="B507" s="34">
        <v>141</v>
      </c>
      <c r="C507" s="34">
        <v>383</v>
      </c>
      <c r="D507" s="34">
        <v>30257</v>
      </c>
      <c r="E507" s="96">
        <f t="shared" si="14"/>
        <v>79</v>
      </c>
      <c r="F507" s="96">
        <f t="shared" si="15"/>
        <v>214.58865248226951</v>
      </c>
    </row>
    <row r="508" spans="1:6" x14ac:dyDescent="0.15">
      <c r="A508" s="1" t="s">
        <v>1437</v>
      </c>
      <c r="B508" s="34">
        <v>103</v>
      </c>
      <c r="C508" s="34">
        <v>217</v>
      </c>
      <c r="D508" s="34">
        <v>30163</v>
      </c>
      <c r="E508" s="96">
        <f t="shared" si="14"/>
        <v>139</v>
      </c>
      <c r="F508" s="96">
        <f t="shared" si="15"/>
        <v>292.84466019417476</v>
      </c>
    </row>
    <row r="509" spans="1:6" x14ac:dyDescent="0.15">
      <c r="A509" s="1" t="s">
        <v>1281</v>
      </c>
      <c r="B509" s="34">
        <v>138</v>
      </c>
      <c r="C509" s="34">
        <v>197</v>
      </c>
      <c r="D509" s="34">
        <v>30146</v>
      </c>
      <c r="E509" s="96">
        <f t="shared" si="14"/>
        <v>153.0253807106599</v>
      </c>
      <c r="F509" s="96">
        <f t="shared" si="15"/>
        <v>218.44927536231884</v>
      </c>
    </row>
    <row r="510" spans="1:6" x14ac:dyDescent="0.15">
      <c r="A510" s="1" t="s">
        <v>1055</v>
      </c>
      <c r="B510" s="34">
        <v>368</v>
      </c>
      <c r="C510" s="34">
        <v>668</v>
      </c>
      <c r="D510" s="34">
        <v>30070</v>
      </c>
      <c r="E510" s="96">
        <f t="shared" si="14"/>
        <v>45.014970059880241</v>
      </c>
      <c r="F510" s="96">
        <f t="shared" si="15"/>
        <v>81.711956521739125</v>
      </c>
    </row>
    <row r="511" spans="1:6" x14ac:dyDescent="0.15">
      <c r="A511" s="1" t="s">
        <v>412</v>
      </c>
      <c r="B511" s="34">
        <v>1256</v>
      </c>
      <c r="C511" s="34">
        <v>2762</v>
      </c>
      <c r="D511" s="34">
        <v>30051.7</v>
      </c>
      <c r="E511" s="96">
        <f t="shared" si="14"/>
        <v>10.880412744388124</v>
      </c>
      <c r="F511" s="96">
        <f t="shared" si="15"/>
        <v>23.926512738853503</v>
      </c>
    </row>
    <row r="512" spans="1:6" x14ac:dyDescent="0.15">
      <c r="A512" s="1" t="s">
        <v>306</v>
      </c>
      <c r="B512" s="34">
        <v>379</v>
      </c>
      <c r="C512" s="34">
        <v>3195</v>
      </c>
      <c r="D512" s="34">
        <v>29887.300000000003</v>
      </c>
      <c r="E512" s="96">
        <f t="shared" si="14"/>
        <v>9.3543974960876373</v>
      </c>
      <c r="F512" s="96">
        <f t="shared" si="15"/>
        <v>78.858311345646442</v>
      </c>
    </row>
    <row r="513" spans="1:6" x14ac:dyDescent="0.15">
      <c r="A513" s="1" t="s">
        <v>1599</v>
      </c>
      <c r="B513" s="34">
        <v>245</v>
      </c>
      <c r="C513" s="34">
        <v>522</v>
      </c>
      <c r="D513" s="34">
        <v>29880.2</v>
      </c>
      <c r="E513" s="96">
        <f t="shared" si="14"/>
        <v>57.241762452107281</v>
      </c>
      <c r="F513" s="96">
        <f t="shared" si="15"/>
        <v>121.96000000000001</v>
      </c>
    </row>
    <row r="514" spans="1:6" x14ac:dyDescent="0.15">
      <c r="A514" s="1" t="s">
        <v>740</v>
      </c>
      <c r="B514" s="34">
        <v>146</v>
      </c>
      <c r="C514" s="34">
        <v>851</v>
      </c>
      <c r="D514" s="34">
        <v>29725.43</v>
      </c>
      <c r="E514" s="96">
        <f t="shared" si="14"/>
        <v>34.93</v>
      </c>
      <c r="F514" s="96">
        <f t="shared" si="15"/>
        <v>203.59883561643835</v>
      </c>
    </row>
    <row r="515" spans="1:6" x14ac:dyDescent="0.15">
      <c r="A515" s="1" t="s">
        <v>1660</v>
      </c>
      <c r="B515" s="34">
        <v>344</v>
      </c>
      <c r="C515" s="34">
        <v>1022</v>
      </c>
      <c r="D515" s="34">
        <v>29681.399999999998</v>
      </c>
      <c r="E515" s="96">
        <f t="shared" si="14"/>
        <v>29.042465753424654</v>
      </c>
      <c r="F515" s="96">
        <f t="shared" si="15"/>
        <v>86.283139534883716</v>
      </c>
    </row>
    <row r="516" spans="1:6" x14ac:dyDescent="0.15">
      <c r="A516" s="1" t="s">
        <v>1106</v>
      </c>
      <c r="B516" s="34">
        <v>792</v>
      </c>
      <c r="C516" s="34">
        <v>1838</v>
      </c>
      <c r="D516" s="34">
        <v>29449.200000000001</v>
      </c>
      <c r="E516" s="96">
        <f t="shared" ref="E516:E579" si="16">D516/C516</f>
        <v>16.02241566920566</v>
      </c>
      <c r="F516" s="96">
        <f t="shared" ref="F516:F579" si="17">D516/B516</f>
        <v>37.183333333333337</v>
      </c>
    </row>
    <row r="517" spans="1:6" x14ac:dyDescent="0.15">
      <c r="A517" s="1" t="s">
        <v>1717</v>
      </c>
      <c r="B517" s="34">
        <v>58</v>
      </c>
      <c r="C517" s="34">
        <v>186</v>
      </c>
      <c r="D517" s="34">
        <v>29388</v>
      </c>
      <c r="E517" s="96">
        <f t="shared" si="16"/>
        <v>158</v>
      </c>
      <c r="F517" s="96">
        <f t="shared" si="17"/>
        <v>506.68965517241378</v>
      </c>
    </row>
    <row r="518" spans="1:6" x14ac:dyDescent="0.15">
      <c r="A518" s="1" t="s">
        <v>1556</v>
      </c>
      <c r="B518" s="34">
        <v>165</v>
      </c>
      <c r="C518" s="34">
        <v>249</v>
      </c>
      <c r="D518" s="34">
        <v>29382</v>
      </c>
      <c r="E518" s="96">
        <f t="shared" si="16"/>
        <v>118</v>
      </c>
      <c r="F518" s="96">
        <f t="shared" si="17"/>
        <v>178.07272727272726</v>
      </c>
    </row>
    <row r="519" spans="1:6" x14ac:dyDescent="0.15">
      <c r="A519" s="1" t="s">
        <v>1197</v>
      </c>
      <c r="B519" s="34">
        <v>406</v>
      </c>
      <c r="C519" s="34">
        <v>1622</v>
      </c>
      <c r="D519" s="34">
        <v>29182.429999999997</v>
      </c>
      <c r="E519" s="96">
        <f t="shared" si="16"/>
        <v>17.991633785450059</v>
      </c>
      <c r="F519" s="96">
        <f t="shared" si="17"/>
        <v>71.877906403940884</v>
      </c>
    </row>
    <row r="520" spans="1:6" x14ac:dyDescent="0.15">
      <c r="A520" s="1" t="s">
        <v>550</v>
      </c>
      <c r="B520" s="34">
        <v>489</v>
      </c>
      <c r="C520" s="34">
        <v>1525</v>
      </c>
      <c r="D520" s="34">
        <v>29162.090000000004</v>
      </c>
      <c r="E520" s="96">
        <f t="shared" si="16"/>
        <v>19.122681967213119</v>
      </c>
      <c r="F520" s="96">
        <f t="shared" si="17"/>
        <v>59.636175869120663</v>
      </c>
    </row>
    <row r="521" spans="1:6" x14ac:dyDescent="0.15">
      <c r="A521" s="1" t="s">
        <v>1268</v>
      </c>
      <c r="B521" s="34">
        <v>132</v>
      </c>
      <c r="C521" s="34">
        <v>277</v>
      </c>
      <c r="D521" s="34">
        <v>29085</v>
      </c>
      <c r="E521" s="96">
        <f t="shared" si="16"/>
        <v>105</v>
      </c>
      <c r="F521" s="96">
        <f t="shared" si="17"/>
        <v>220.34090909090909</v>
      </c>
    </row>
    <row r="522" spans="1:6" x14ac:dyDescent="0.15">
      <c r="A522" s="1" t="s">
        <v>1677</v>
      </c>
      <c r="B522" s="34">
        <v>414</v>
      </c>
      <c r="C522" s="34">
        <v>454</v>
      </c>
      <c r="D522" s="34">
        <v>28910</v>
      </c>
      <c r="E522" s="96">
        <f t="shared" si="16"/>
        <v>63.678414096916299</v>
      </c>
      <c r="F522" s="96">
        <f t="shared" si="17"/>
        <v>69.830917874396135</v>
      </c>
    </row>
    <row r="523" spans="1:6" x14ac:dyDescent="0.15">
      <c r="A523" s="1" t="s">
        <v>1634</v>
      </c>
      <c r="B523" s="34">
        <v>392</v>
      </c>
      <c r="C523" s="34">
        <v>2774</v>
      </c>
      <c r="D523" s="34">
        <v>28642.799999999999</v>
      </c>
      <c r="E523" s="96">
        <f t="shared" si="16"/>
        <v>10.325450612833453</v>
      </c>
      <c r="F523" s="96">
        <f t="shared" si="17"/>
        <v>73.068367346938771</v>
      </c>
    </row>
    <row r="524" spans="1:6" x14ac:dyDescent="0.15">
      <c r="A524" s="1" t="s">
        <v>1182</v>
      </c>
      <c r="B524" s="34">
        <v>557</v>
      </c>
      <c r="C524" s="34">
        <v>2753</v>
      </c>
      <c r="D524" s="34">
        <v>28429.98</v>
      </c>
      <c r="E524" s="96">
        <f t="shared" si="16"/>
        <v>10.326908826734471</v>
      </c>
      <c r="F524" s="96">
        <f t="shared" si="17"/>
        <v>51.041256732495512</v>
      </c>
    </row>
    <row r="525" spans="1:6" x14ac:dyDescent="0.15">
      <c r="A525" s="1" t="s">
        <v>862</v>
      </c>
      <c r="B525" s="34">
        <v>389</v>
      </c>
      <c r="C525" s="34">
        <v>940</v>
      </c>
      <c r="D525" s="34">
        <v>28233.599999999999</v>
      </c>
      <c r="E525" s="96">
        <f t="shared" si="16"/>
        <v>30.035744680851064</v>
      </c>
      <c r="F525" s="96">
        <f t="shared" si="17"/>
        <v>72.579948586118249</v>
      </c>
    </row>
    <row r="526" spans="1:6" x14ac:dyDescent="0.15">
      <c r="A526" s="1" t="s">
        <v>1101</v>
      </c>
      <c r="B526" s="34">
        <v>41</v>
      </c>
      <c r="C526" s="34">
        <v>513</v>
      </c>
      <c r="D526" s="34">
        <v>28215</v>
      </c>
      <c r="E526" s="96">
        <f t="shared" si="16"/>
        <v>55</v>
      </c>
      <c r="F526" s="96">
        <f t="shared" si="17"/>
        <v>688.17073170731703</v>
      </c>
    </row>
    <row r="527" spans="1:6" x14ac:dyDescent="0.15">
      <c r="A527" s="1" t="s">
        <v>883</v>
      </c>
      <c r="B527" s="34">
        <v>188</v>
      </c>
      <c r="C527" s="34">
        <v>414</v>
      </c>
      <c r="D527" s="34">
        <v>28152</v>
      </c>
      <c r="E527" s="96">
        <f t="shared" si="16"/>
        <v>68</v>
      </c>
      <c r="F527" s="96">
        <f t="shared" si="17"/>
        <v>149.74468085106383</v>
      </c>
    </row>
    <row r="528" spans="1:6" x14ac:dyDescent="0.15">
      <c r="A528" s="1" t="s">
        <v>1498</v>
      </c>
      <c r="B528" s="34">
        <v>500</v>
      </c>
      <c r="C528" s="34">
        <v>2163</v>
      </c>
      <c r="D528" s="34">
        <v>28138.600000000002</v>
      </c>
      <c r="E528" s="96">
        <f t="shared" si="16"/>
        <v>13.00906148867314</v>
      </c>
      <c r="F528" s="96">
        <f t="shared" si="17"/>
        <v>56.277200000000008</v>
      </c>
    </row>
    <row r="529" spans="1:6" x14ac:dyDescent="0.15">
      <c r="A529" s="1" t="s">
        <v>492</v>
      </c>
      <c r="B529" s="34">
        <v>274</v>
      </c>
      <c r="C529" s="34">
        <v>1485</v>
      </c>
      <c r="D529" s="34">
        <v>28086.9</v>
      </c>
      <c r="E529" s="96">
        <f t="shared" si="16"/>
        <v>18.913737373737376</v>
      </c>
      <c r="F529" s="96">
        <f t="shared" si="17"/>
        <v>102.50693430656935</v>
      </c>
    </row>
    <row r="530" spans="1:6" x14ac:dyDescent="0.15">
      <c r="A530" s="1" t="s">
        <v>478</v>
      </c>
      <c r="B530" s="34">
        <v>174</v>
      </c>
      <c r="C530" s="34">
        <v>353</v>
      </c>
      <c r="D530" s="34">
        <v>28035</v>
      </c>
      <c r="E530" s="96">
        <f t="shared" si="16"/>
        <v>79.419263456090647</v>
      </c>
      <c r="F530" s="96">
        <f t="shared" si="17"/>
        <v>161.12068965517241</v>
      </c>
    </row>
    <row r="531" spans="1:6" x14ac:dyDescent="0.15">
      <c r="A531" s="1" t="s">
        <v>827</v>
      </c>
      <c r="B531" s="34">
        <v>745</v>
      </c>
      <c r="C531" s="34">
        <v>1624</v>
      </c>
      <c r="D531" s="34">
        <v>27936.2</v>
      </c>
      <c r="E531" s="96">
        <f t="shared" si="16"/>
        <v>17.202093596059115</v>
      </c>
      <c r="F531" s="96">
        <f t="shared" si="17"/>
        <v>37.498255033557051</v>
      </c>
    </row>
    <row r="532" spans="1:6" x14ac:dyDescent="0.15">
      <c r="A532" s="1" t="s">
        <v>974</v>
      </c>
      <c r="B532" s="34">
        <v>79</v>
      </c>
      <c r="C532" s="34">
        <v>215</v>
      </c>
      <c r="D532" s="34">
        <v>27735</v>
      </c>
      <c r="E532" s="96">
        <f t="shared" si="16"/>
        <v>129</v>
      </c>
      <c r="F532" s="96">
        <f t="shared" si="17"/>
        <v>351.07594936708858</v>
      </c>
    </row>
    <row r="533" spans="1:6" x14ac:dyDescent="0.15">
      <c r="A533" s="1" t="s">
        <v>677</v>
      </c>
      <c r="B533" s="34">
        <v>138</v>
      </c>
      <c r="C533" s="34">
        <v>165</v>
      </c>
      <c r="D533" s="34">
        <v>27720</v>
      </c>
      <c r="E533" s="96">
        <f t="shared" si="16"/>
        <v>168</v>
      </c>
      <c r="F533" s="96">
        <f t="shared" si="17"/>
        <v>200.86956521739131</v>
      </c>
    </row>
    <row r="534" spans="1:6" x14ac:dyDescent="0.15">
      <c r="A534" s="1" t="s">
        <v>800</v>
      </c>
      <c r="B534" s="34">
        <v>423</v>
      </c>
      <c r="C534" s="34">
        <v>1600</v>
      </c>
      <c r="D534" s="34">
        <v>27693.599999999999</v>
      </c>
      <c r="E534" s="96">
        <f t="shared" si="16"/>
        <v>17.308499999999999</v>
      </c>
      <c r="F534" s="96">
        <f t="shared" si="17"/>
        <v>65.46950354609929</v>
      </c>
    </row>
    <row r="535" spans="1:6" x14ac:dyDescent="0.15">
      <c r="A535" s="1" t="s">
        <v>279</v>
      </c>
      <c r="B535" s="34">
        <v>658</v>
      </c>
      <c r="C535" s="34">
        <v>1090</v>
      </c>
      <c r="D535" s="34">
        <v>27381.439999999995</v>
      </c>
      <c r="E535" s="96">
        <f t="shared" si="16"/>
        <v>25.1205871559633</v>
      </c>
      <c r="F535" s="96">
        <f t="shared" si="17"/>
        <v>41.613130699088138</v>
      </c>
    </row>
    <row r="536" spans="1:6" x14ac:dyDescent="0.15">
      <c r="A536" s="1" t="s">
        <v>1513</v>
      </c>
      <c r="B536" s="34">
        <v>706</v>
      </c>
      <c r="C536" s="34">
        <v>1126</v>
      </c>
      <c r="D536" s="34">
        <v>27230.799999999999</v>
      </c>
      <c r="E536" s="96">
        <f t="shared" si="16"/>
        <v>24.183658969804618</v>
      </c>
      <c r="F536" s="96">
        <f t="shared" si="17"/>
        <v>38.570538243626061</v>
      </c>
    </row>
    <row r="537" spans="1:6" x14ac:dyDescent="0.15">
      <c r="A537" s="1" t="s">
        <v>280</v>
      </c>
      <c r="B537" s="34">
        <v>505</v>
      </c>
      <c r="C537" s="34">
        <v>2656</v>
      </c>
      <c r="D537" s="34">
        <v>27224</v>
      </c>
      <c r="E537" s="96">
        <f t="shared" si="16"/>
        <v>10.25</v>
      </c>
      <c r="F537" s="96">
        <f t="shared" si="17"/>
        <v>53.908910891089107</v>
      </c>
    </row>
    <row r="538" spans="1:6" x14ac:dyDescent="0.15">
      <c r="A538" s="1" t="s">
        <v>645</v>
      </c>
      <c r="B538" s="34">
        <v>648</v>
      </c>
      <c r="C538" s="34">
        <v>1265</v>
      </c>
      <c r="D538" s="34">
        <v>27166.5</v>
      </c>
      <c r="E538" s="96">
        <f t="shared" si="16"/>
        <v>21.475494071146244</v>
      </c>
      <c r="F538" s="96">
        <f t="shared" si="17"/>
        <v>41.923611111111114</v>
      </c>
    </row>
    <row r="539" spans="1:6" x14ac:dyDescent="0.15">
      <c r="A539" s="1" t="s">
        <v>1469</v>
      </c>
      <c r="B539" s="34">
        <v>563</v>
      </c>
      <c r="C539" s="34">
        <v>1521</v>
      </c>
      <c r="D539" s="34">
        <v>27131.4</v>
      </c>
      <c r="E539" s="96">
        <f t="shared" si="16"/>
        <v>17.837869822485207</v>
      </c>
      <c r="F539" s="96">
        <f t="shared" si="17"/>
        <v>48.190763765541746</v>
      </c>
    </row>
    <row r="540" spans="1:6" x14ac:dyDescent="0.15">
      <c r="A540" s="1" t="s">
        <v>642</v>
      </c>
      <c r="B540" s="34">
        <v>261</v>
      </c>
      <c r="C540" s="34">
        <v>361</v>
      </c>
      <c r="D540" s="34">
        <v>27075</v>
      </c>
      <c r="E540" s="96">
        <f t="shared" si="16"/>
        <v>75</v>
      </c>
      <c r="F540" s="96">
        <f t="shared" si="17"/>
        <v>103.73563218390805</v>
      </c>
    </row>
    <row r="541" spans="1:6" x14ac:dyDescent="0.15">
      <c r="A541" s="1" t="s">
        <v>450</v>
      </c>
      <c r="B541" s="34">
        <v>817</v>
      </c>
      <c r="C541" s="34">
        <v>2726</v>
      </c>
      <c r="D541" s="34">
        <v>26960.140000000003</v>
      </c>
      <c r="E541" s="96">
        <f t="shared" si="16"/>
        <v>9.89</v>
      </c>
      <c r="F541" s="96">
        <f t="shared" si="17"/>
        <v>32.998947368421057</v>
      </c>
    </row>
    <row r="542" spans="1:6" x14ac:dyDescent="0.15">
      <c r="A542" s="1" t="s">
        <v>1258</v>
      </c>
      <c r="B542" s="34">
        <v>293</v>
      </c>
      <c r="C542" s="34">
        <v>636</v>
      </c>
      <c r="D542" s="34">
        <v>26856</v>
      </c>
      <c r="E542" s="96">
        <f t="shared" si="16"/>
        <v>42.226415094339622</v>
      </c>
      <c r="F542" s="96">
        <f t="shared" si="17"/>
        <v>91.658703071672349</v>
      </c>
    </row>
    <row r="543" spans="1:6" x14ac:dyDescent="0.15">
      <c r="A543" s="1" t="s">
        <v>1465</v>
      </c>
      <c r="B543" s="34">
        <v>248</v>
      </c>
      <c r="C543" s="34">
        <v>418</v>
      </c>
      <c r="D543" s="34">
        <v>26619.200000000001</v>
      </c>
      <c r="E543" s="96">
        <f t="shared" si="16"/>
        <v>63.682296650717703</v>
      </c>
      <c r="F543" s="96">
        <f t="shared" si="17"/>
        <v>107.33548387096775</v>
      </c>
    </row>
    <row r="544" spans="1:6" x14ac:dyDescent="0.15">
      <c r="A544" s="1" t="s">
        <v>1356</v>
      </c>
      <c r="B544" s="34">
        <v>103</v>
      </c>
      <c r="C544" s="34">
        <v>150</v>
      </c>
      <c r="D544" s="34">
        <v>26356</v>
      </c>
      <c r="E544" s="96">
        <f t="shared" si="16"/>
        <v>175.70666666666668</v>
      </c>
      <c r="F544" s="96">
        <f t="shared" si="17"/>
        <v>255.88349514563106</v>
      </c>
    </row>
    <row r="545" spans="1:6" x14ac:dyDescent="0.15">
      <c r="A545" s="1" t="s">
        <v>1429</v>
      </c>
      <c r="B545" s="34">
        <v>213</v>
      </c>
      <c r="C545" s="34">
        <v>625</v>
      </c>
      <c r="D545" s="34">
        <v>26276</v>
      </c>
      <c r="E545" s="96">
        <f t="shared" si="16"/>
        <v>42.041600000000003</v>
      </c>
      <c r="F545" s="96">
        <f t="shared" si="17"/>
        <v>123.36150234741784</v>
      </c>
    </row>
    <row r="546" spans="1:6" x14ac:dyDescent="0.15">
      <c r="A546" s="1" t="s">
        <v>912</v>
      </c>
      <c r="B546" s="34">
        <v>1861</v>
      </c>
      <c r="C546" s="34">
        <v>2630</v>
      </c>
      <c r="D546" s="34">
        <v>26037</v>
      </c>
      <c r="E546" s="96">
        <f t="shared" si="16"/>
        <v>9.9</v>
      </c>
      <c r="F546" s="96">
        <f t="shared" si="17"/>
        <v>13.990865126276196</v>
      </c>
    </row>
    <row r="547" spans="1:6" x14ac:dyDescent="0.15">
      <c r="A547" s="1" t="s">
        <v>270</v>
      </c>
      <c r="B547" s="34">
        <v>70</v>
      </c>
      <c r="C547" s="34">
        <v>1589</v>
      </c>
      <c r="D547" s="34">
        <v>25950</v>
      </c>
      <c r="E547" s="96">
        <f t="shared" si="16"/>
        <v>16.331025802391441</v>
      </c>
      <c r="F547" s="96">
        <f t="shared" si="17"/>
        <v>370.71428571428572</v>
      </c>
    </row>
    <row r="548" spans="1:6" x14ac:dyDescent="0.15">
      <c r="A548" s="1" t="s">
        <v>691</v>
      </c>
      <c r="B548" s="34">
        <v>233</v>
      </c>
      <c r="C548" s="34">
        <v>589</v>
      </c>
      <c r="D548" s="34">
        <v>25798.199999999997</v>
      </c>
      <c r="E548" s="96">
        <f t="shared" si="16"/>
        <v>43.8</v>
      </c>
      <c r="F548" s="96">
        <f t="shared" si="17"/>
        <v>110.72188841201715</v>
      </c>
    </row>
    <row r="549" spans="1:6" x14ac:dyDescent="0.15">
      <c r="A549" s="1" t="s">
        <v>1054</v>
      </c>
      <c r="B549" s="34">
        <v>455</v>
      </c>
      <c r="C549" s="34">
        <v>784</v>
      </c>
      <c r="D549" s="34">
        <v>25715.199999999997</v>
      </c>
      <c r="E549" s="96">
        <f t="shared" si="16"/>
        <v>32.799999999999997</v>
      </c>
      <c r="F549" s="96">
        <f t="shared" si="17"/>
        <v>56.516923076923071</v>
      </c>
    </row>
    <row r="550" spans="1:6" x14ac:dyDescent="0.15">
      <c r="A550" s="1" t="s">
        <v>960</v>
      </c>
      <c r="B550" s="34">
        <v>71</v>
      </c>
      <c r="C550" s="34">
        <v>329</v>
      </c>
      <c r="D550" s="34">
        <v>25662</v>
      </c>
      <c r="E550" s="96">
        <f t="shared" si="16"/>
        <v>78</v>
      </c>
      <c r="F550" s="96">
        <f t="shared" si="17"/>
        <v>361.43661971830988</v>
      </c>
    </row>
    <row r="551" spans="1:6" x14ac:dyDescent="0.15">
      <c r="A551" s="1" t="s">
        <v>882</v>
      </c>
      <c r="B551" s="34">
        <v>62</v>
      </c>
      <c r="C551" s="34">
        <v>143</v>
      </c>
      <c r="D551" s="34">
        <v>25597</v>
      </c>
      <c r="E551" s="96">
        <f t="shared" si="16"/>
        <v>179</v>
      </c>
      <c r="F551" s="96">
        <f t="shared" si="17"/>
        <v>412.85483870967744</v>
      </c>
    </row>
    <row r="552" spans="1:6" x14ac:dyDescent="0.15">
      <c r="A552" s="1" t="s">
        <v>1421</v>
      </c>
      <c r="B552" s="34">
        <v>743</v>
      </c>
      <c r="C552" s="34">
        <v>1286</v>
      </c>
      <c r="D552" s="34">
        <v>25591.399999999998</v>
      </c>
      <c r="E552" s="96">
        <f t="shared" si="16"/>
        <v>19.899999999999999</v>
      </c>
      <c r="F552" s="96">
        <f t="shared" si="17"/>
        <v>34.443337819650061</v>
      </c>
    </row>
    <row r="553" spans="1:6" x14ac:dyDescent="0.15">
      <c r="A553" s="1" t="s">
        <v>1216</v>
      </c>
      <c r="B553" s="34">
        <v>64</v>
      </c>
      <c r="C553" s="34">
        <v>392</v>
      </c>
      <c r="D553" s="34">
        <v>25480</v>
      </c>
      <c r="E553" s="96">
        <f t="shared" si="16"/>
        <v>65</v>
      </c>
      <c r="F553" s="96">
        <f t="shared" si="17"/>
        <v>398.125</v>
      </c>
    </row>
    <row r="554" spans="1:6" x14ac:dyDescent="0.15">
      <c r="A554" s="1" t="s">
        <v>274</v>
      </c>
      <c r="B554" s="34">
        <v>144</v>
      </c>
      <c r="C554" s="34">
        <v>1219</v>
      </c>
      <c r="D554" s="34">
        <v>25477.1</v>
      </c>
      <c r="E554" s="96">
        <f t="shared" si="16"/>
        <v>20.9</v>
      </c>
      <c r="F554" s="96">
        <f t="shared" si="17"/>
        <v>176.92430555555555</v>
      </c>
    </row>
    <row r="555" spans="1:6" x14ac:dyDescent="0.15">
      <c r="A555" s="1" t="s">
        <v>1207</v>
      </c>
      <c r="B555" s="34">
        <v>430</v>
      </c>
      <c r="C555" s="34">
        <v>845</v>
      </c>
      <c r="D555" s="34">
        <v>25152.1</v>
      </c>
      <c r="E555" s="96">
        <f t="shared" si="16"/>
        <v>29.765798816568047</v>
      </c>
      <c r="F555" s="96">
        <f t="shared" si="17"/>
        <v>58.493255813953482</v>
      </c>
    </row>
    <row r="556" spans="1:6" x14ac:dyDescent="0.15">
      <c r="A556" s="1" t="s">
        <v>1415</v>
      </c>
      <c r="B556" s="34">
        <v>126</v>
      </c>
      <c r="C556" s="34">
        <v>1053</v>
      </c>
      <c r="D556" s="34">
        <v>25061.4</v>
      </c>
      <c r="E556" s="96">
        <f t="shared" si="16"/>
        <v>23.8</v>
      </c>
      <c r="F556" s="96">
        <f t="shared" si="17"/>
        <v>198.9</v>
      </c>
    </row>
    <row r="557" spans="1:6" x14ac:dyDescent="0.15">
      <c r="A557" s="1" t="s">
        <v>859</v>
      </c>
      <c r="B557" s="34">
        <v>287</v>
      </c>
      <c r="C557" s="34">
        <v>438</v>
      </c>
      <c r="D557" s="34">
        <v>24966</v>
      </c>
      <c r="E557" s="96">
        <f t="shared" si="16"/>
        <v>57</v>
      </c>
      <c r="F557" s="96">
        <f t="shared" si="17"/>
        <v>86.98954703832753</v>
      </c>
    </row>
    <row r="558" spans="1:6" x14ac:dyDescent="0.15">
      <c r="A558" s="1" t="s">
        <v>1307</v>
      </c>
      <c r="B558" s="34">
        <v>763</v>
      </c>
      <c r="C558" s="34">
        <v>2763</v>
      </c>
      <c r="D558" s="34">
        <v>24933.699999999997</v>
      </c>
      <c r="E558" s="96">
        <f t="shared" si="16"/>
        <v>9.0241404270720214</v>
      </c>
      <c r="F558" s="96">
        <f t="shared" si="17"/>
        <v>32.678505897771949</v>
      </c>
    </row>
    <row r="559" spans="1:6" x14ac:dyDescent="0.15">
      <c r="A559" s="1" t="s">
        <v>1090</v>
      </c>
      <c r="B559" s="34">
        <v>63</v>
      </c>
      <c r="C559" s="34">
        <v>222</v>
      </c>
      <c r="D559" s="34">
        <v>24916</v>
      </c>
      <c r="E559" s="96">
        <f t="shared" si="16"/>
        <v>112.23423423423424</v>
      </c>
      <c r="F559" s="96">
        <f t="shared" si="17"/>
        <v>395.49206349206349</v>
      </c>
    </row>
    <row r="560" spans="1:6" x14ac:dyDescent="0.15">
      <c r="A560" s="1" t="s">
        <v>635</v>
      </c>
      <c r="B560" s="34">
        <v>208</v>
      </c>
      <c r="C560" s="34">
        <v>505</v>
      </c>
      <c r="D560" s="34">
        <v>24605</v>
      </c>
      <c r="E560" s="96">
        <f t="shared" si="16"/>
        <v>48.722772277227726</v>
      </c>
      <c r="F560" s="96">
        <f t="shared" si="17"/>
        <v>118.29326923076923</v>
      </c>
    </row>
    <row r="561" spans="1:6" x14ac:dyDescent="0.15">
      <c r="A561" s="1" t="s">
        <v>394</v>
      </c>
      <c r="B561" s="34">
        <v>178</v>
      </c>
      <c r="C561" s="34">
        <v>455</v>
      </c>
      <c r="D561" s="34">
        <v>24570</v>
      </c>
      <c r="E561" s="96">
        <f t="shared" si="16"/>
        <v>54</v>
      </c>
      <c r="F561" s="96">
        <f t="shared" si="17"/>
        <v>138.03370786516854</v>
      </c>
    </row>
    <row r="562" spans="1:6" x14ac:dyDescent="0.15">
      <c r="A562" s="1" t="s">
        <v>1278</v>
      </c>
      <c r="B562" s="34">
        <v>562</v>
      </c>
      <c r="C562" s="34">
        <v>2723</v>
      </c>
      <c r="D562" s="34">
        <v>24234.7</v>
      </c>
      <c r="E562" s="96">
        <f t="shared" si="16"/>
        <v>8.9</v>
      </c>
      <c r="F562" s="96">
        <f t="shared" si="17"/>
        <v>43.122241992882564</v>
      </c>
    </row>
    <row r="563" spans="1:6" x14ac:dyDescent="0.15">
      <c r="A563" s="1" t="s">
        <v>404</v>
      </c>
      <c r="B563" s="34">
        <v>211</v>
      </c>
      <c r="C563" s="34">
        <v>1867</v>
      </c>
      <c r="D563" s="34">
        <v>24084.3</v>
      </c>
      <c r="E563" s="96">
        <f t="shared" si="16"/>
        <v>12.9</v>
      </c>
      <c r="F563" s="96">
        <f t="shared" si="17"/>
        <v>114.14360189573459</v>
      </c>
    </row>
    <row r="564" spans="1:6" x14ac:dyDescent="0.15">
      <c r="A564" s="1" t="s">
        <v>1507</v>
      </c>
      <c r="B564" s="34">
        <v>133</v>
      </c>
      <c r="C564" s="34">
        <v>414</v>
      </c>
      <c r="D564" s="34">
        <v>24012</v>
      </c>
      <c r="E564" s="96">
        <f t="shared" si="16"/>
        <v>58</v>
      </c>
      <c r="F564" s="96">
        <f t="shared" si="17"/>
        <v>180.54135338345864</v>
      </c>
    </row>
    <row r="565" spans="1:6" x14ac:dyDescent="0.15">
      <c r="A565" s="1" t="s">
        <v>769</v>
      </c>
      <c r="B565" s="34">
        <v>225</v>
      </c>
      <c r="C565" s="34">
        <v>303</v>
      </c>
      <c r="D565" s="34">
        <v>23937</v>
      </c>
      <c r="E565" s="96">
        <f t="shared" si="16"/>
        <v>79</v>
      </c>
      <c r="F565" s="96">
        <f t="shared" si="17"/>
        <v>106.38666666666667</v>
      </c>
    </row>
    <row r="566" spans="1:6" x14ac:dyDescent="0.15">
      <c r="A566" s="1" t="s">
        <v>1803</v>
      </c>
      <c r="B566" s="34">
        <v>72</v>
      </c>
      <c r="C566" s="34">
        <v>240</v>
      </c>
      <c r="D566" s="34">
        <v>23856</v>
      </c>
      <c r="E566" s="96">
        <f t="shared" si="16"/>
        <v>99.4</v>
      </c>
      <c r="F566" s="96">
        <f t="shared" si="17"/>
        <v>331.33333333333331</v>
      </c>
    </row>
    <row r="567" spans="1:6" x14ac:dyDescent="0.15">
      <c r="A567" s="1" t="s">
        <v>1394</v>
      </c>
      <c r="B567" s="34">
        <v>290</v>
      </c>
      <c r="C567" s="34">
        <v>354</v>
      </c>
      <c r="D567" s="34">
        <v>23749.8</v>
      </c>
      <c r="E567" s="96">
        <f t="shared" si="16"/>
        <v>67.089830508474577</v>
      </c>
      <c r="F567" s="96">
        <f t="shared" si="17"/>
        <v>81.895862068965513</v>
      </c>
    </row>
    <row r="568" spans="1:6" x14ac:dyDescent="0.15">
      <c r="A568" s="1" t="s">
        <v>1021</v>
      </c>
      <c r="B568" s="34">
        <v>444</v>
      </c>
      <c r="C568" s="34">
        <v>1090</v>
      </c>
      <c r="D568" s="34">
        <v>23714.2</v>
      </c>
      <c r="E568" s="96">
        <f t="shared" si="16"/>
        <v>21.756146788990826</v>
      </c>
      <c r="F568" s="96">
        <f t="shared" si="17"/>
        <v>53.410360360360364</v>
      </c>
    </row>
    <row r="569" spans="1:6" x14ac:dyDescent="0.15">
      <c r="A569" s="1" t="s">
        <v>1156</v>
      </c>
      <c r="B569" s="34">
        <v>170</v>
      </c>
      <c r="C569" s="34">
        <v>909</v>
      </c>
      <c r="D569" s="34">
        <v>23634</v>
      </c>
      <c r="E569" s="96">
        <f t="shared" si="16"/>
        <v>26</v>
      </c>
      <c r="F569" s="96">
        <f t="shared" si="17"/>
        <v>139.02352941176471</v>
      </c>
    </row>
    <row r="570" spans="1:6" x14ac:dyDescent="0.15">
      <c r="A570" s="1" t="s">
        <v>1286</v>
      </c>
      <c r="B570" s="34">
        <v>268</v>
      </c>
      <c r="C570" s="34">
        <v>537</v>
      </c>
      <c r="D570" s="34">
        <v>23554.6</v>
      </c>
      <c r="E570" s="96">
        <f t="shared" si="16"/>
        <v>43.863314711359401</v>
      </c>
      <c r="F570" s="96">
        <f t="shared" si="17"/>
        <v>87.890298507462674</v>
      </c>
    </row>
    <row r="571" spans="1:6" x14ac:dyDescent="0.15">
      <c r="A571" s="1" t="s">
        <v>773</v>
      </c>
      <c r="B571" s="34">
        <v>203</v>
      </c>
      <c r="C571" s="34">
        <v>385</v>
      </c>
      <c r="D571" s="34">
        <v>23512.2</v>
      </c>
      <c r="E571" s="96">
        <f t="shared" si="16"/>
        <v>61.070649350649354</v>
      </c>
      <c r="F571" s="96">
        <f t="shared" si="17"/>
        <v>115.82364532019704</v>
      </c>
    </row>
    <row r="572" spans="1:6" x14ac:dyDescent="0.15">
      <c r="A572" s="1" t="s">
        <v>848</v>
      </c>
      <c r="B572" s="34">
        <v>570</v>
      </c>
      <c r="C572" s="34">
        <v>2374</v>
      </c>
      <c r="D572" s="34">
        <v>23502.600000000002</v>
      </c>
      <c r="E572" s="96">
        <f t="shared" si="16"/>
        <v>9.9</v>
      </c>
      <c r="F572" s="96">
        <f t="shared" si="17"/>
        <v>41.23263157894737</v>
      </c>
    </row>
    <row r="573" spans="1:6" x14ac:dyDescent="0.15">
      <c r="A573" s="1" t="s">
        <v>316</v>
      </c>
      <c r="B573" s="34">
        <v>97</v>
      </c>
      <c r="C573" s="34">
        <v>452</v>
      </c>
      <c r="D573" s="34">
        <v>23478</v>
      </c>
      <c r="E573" s="96">
        <f t="shared" si="16"/>
        <v>51.942477876106196</v>
      </c>
      <c r="F573" s="96">
        <f t="shared" si="17"/>
        <v>242.04123711340208</v>
      </c>
    </row>
    <row r="574" spans="1:6" x14ac:dyDescent="0.15">
      <c r="A574" s="1" t="s">
        <v>1526</v>
      </c>
      <c r="B574" s="34">
        <v>156</v>
      </c>
      <c r="C574" s="34">
        <v>436</v>
      </c>
      <c r="D574" s="34">
        <v>23473.799999999996</v>
      </c>
      <c r="E574" s="96">
        <f t="shared" si="16"/>
        <v>53.838990825688064</v>
      </c>
      <c r="F574" s="96">
        <f t="shared" si="17"/>
        <v>150.47307692307689</v>
      </c>
    </row>
    <row r="575" spans="1:6" x14ac:dyDescent="0.15">
      <c r="A575" s="1" t="s">
        <v>333</v>
      </c>
      <c r="B575" s="34">
        <v>238</v>
      </c>
      <c r="C575" s="34">
        <v>950</v>
      </c>
      <c r="D575" s="34">
        <v>23417.5</v>
      </c>
      <c r="E575" s="96">
        <f t="shared" si="16"/>
        <v>24.65</v>
      </c>
      <c r="F575" s="96">
        <f t="shared" si="17"/>
        <v>98.392857142857139</v>
      </c>
    </row>
    <row r="576" spans="1:6" x14ac:dyDescent="0.15">
      <c r="A576" s="1" t="s">
        <v>1114</v>
      </c>
      <c r="B576" s="34">
        <v>148</v>
      </c>
      <c r="C576" s="34">
        <v>468</v>
      </c>
      <c r="D576" s="34">
        <v>23306.399999999998</v>
      </c>
      <c r="E576" s="96">
        <f t="shared" si="16"/>
        <v>49.8</v>
      </c>
      <c r="F576" s="96">
        <f t="shared" si="17"/>
        <v>157.47567567567566</v>
      </c>
    </row>
    <row r="577" spans="1:6" x14ac:dyDescent="0.15">
      <c r="A577" s="1" t="s">
        <v>1377</v>
      </c>
      <c r="B577" s="34">
        <v>112</v>
      </c>
      <c r="C577" s="34">
        <v>280</v>
      </c>
      <c r="D577" s="34">
        <v>23028.699999999997</v>
      </c>
      <c r="E577" s="96">
        <f t="shared" si="16"/>
        <v>82.245357142857131</v>
      </c>
      <c r="F577" s="96">
        <f t="shared" si="17"/>
        <v>205.61339285714283</v>
      </c>
    </row>
    <row r="578" spans="1:6" x14ac:dyDescent="0.15">
      <c r="A578" s="1" t="s">
        <v>1710</v>
      </c>
      <c r="B578" s="34">
        <v>112</v>
      </c>
      <c r="C578" s="34">
        <v>1796</v>
      </c>
      <c r="D578" s="34">
        <v>22988.800000000003</v>
      </c>
      <c r="E578" s="96">
        <f t="shared" si="16"/>
        <v>12.800000000000002</v>
      </c>
      <c r="F578" s="96">
        <f t="shared" si="17"/>
        <v>205.2571428571429</v>
      </c>
    </row>
    <row r="579" spans="1:6" x14ac:dyDescent="0.15">
      <c r="A579" s="1" t="s">
        <v>405</v>
      </c>
      <c r="B579" s="34">
        <v>777</v>
      </c>
      <c r="C579" s="34">
        <v>2110</v>
      </c>
      <c r="D579" s="34">
        <v>22939</v>
      </c>
      <c r="E579" s="96">
        <f t="shared" si="16"/>
        <v>10.871563981042653</v>
      </c>
      <c r="F579" s="96">
        <f t="shared" si="17"/>
        <v>29.522522522522522</v>
      </c>
    </row>
    <row r="580" spans="1:6" x14ac:dyDescent="0.15">
      <c r="A580" s="1" t="s">
        <v>1277</v>
      </c>
      <c r="B580" s="34">
        <v>107</v>
      </c>
      <c r="C580" s="34">
        <v>417</v>
      </c>
      <c r="D580" s="34">
        <v>22893.3</v>
      </c>
      <c r="E580" s="96">
        <f t="shared" ref="E580:E643" si="18">D580/C580</f>
        <v>54.9</v>
      </c>
      <c r="F580" s="96">
        <f t="shared" ref="F580:F643" si="19">D580/B580</f>
        <v>213.95607476635513</v>
      </c>
    </row>
    <row r="581" spans="1:6" x14ac:dyDescent="0.15">
      <c r="A581" s="1" t="s">
        <v>1539</v>
      </c>
      <c r="B581" s="34">
        <v>379</v>
      </c>
      <c r="C581" s="34">
        <v>472</v>
      </c>
      <c r="D581" s="34">
        <v>22800.799999999999</v>
      </c>
      <c r="E581" s="96">
        <f t="shared" si="18"/>
        <v>48.306779661016947</v>
      </c>
      <c r="F581" s="96">
        <f t="shared" si="19"/>
        <v>60.160422163588386</v>
      </c>
    </row>
    <row r="582" spans="1:6" x14ac:dyDescent="0.15">
      <c r="A582" s="1" t="s">
        <v>1126</v>
      </c>
      <c r="B582" s="34">
        <v>272</v>
      </c>
      <c r="C582" s="34">
        <v>389</v>
      </c>
      <c r="D582" s="34">
        <v>22562</v>
      </c>
      <c r="E582" s="96">
        <f t="shared" si="18"/>
        <v>58</v>
      </c>
      <c r="F582" s="96">
        <f t="shared" si="19"/>
        <v>82.94852941176471</v>
      </c>
    </row>
    <row r="583" spans="1:6" x14ac:dyDescent="0.15">
      <c r="A583" s="1" t="s">
        <v>457</v>
      </c>
      <c r="B583" s="34">
        <v>143</v>
      </c>
      <c r="C583" s="34">
        <v>241</v>
      </c>
      <c r="D583" s="34">
        <v>22530</v>
      </c>
      <c r="E583" s="96">
        <f t="shared" si="18"/>
        <v>93.485477178423238</v>
      </c>
      <c r="F583" s="96">
        <f t="shared" si="19"/>
        <v>157.55244755244755</v>
      </c>
    </row>
    <row r="584" spans="1:6" x14ac:dyDescent="0.15">
      <c r="A584" s="1" t="s">
        <v>673</v>
      </c>
      <c r="B584" s="34">
        <v>475</v>
      </c>
      <c r="C584" s="34">
        <v>1335</v>
      </c>
      <c r="D584" s="34">
        <v>22500.07</v>
      </c>
      <c r="E584" s="96">
        <f t="shared" si="18"/>
        <v>16.85398501872659</v>
      </c>
      <c r="F584" s="96">
        <f t="shared" si="19"/>
        <v>47.368568421052629</v>
      </c>
    </row>
    <row r="585" spans="1:6" x14ac:dyDescent="0.15">
      <c r="A585" s="1" t="s">
        <v>683</v>
      </c>
      <c r="B585" s="34">
        <v>294</v>
      </c>
      <c r="C585" s="34">
        <v>637</v>
      </c>
      <c r="D585" s="34">
        <v>22462.2</v>
      </c>
      <c r="E585" s="96">
        <f t="shared" si="18"/>
        <v>35.262480376766092</v>
      </c>
      <c r="F585" s="96">
        <f t="shared" si="19"/>
        <v>76.402040816326533</v>
      </c>
    </row>
    <row r="586" spans="1:6" x14ac:dyDescent="0.15">
      <c r="A586" s="1" t="s">
        <v>308</v>
      </c>
      <c r="B586" s="34">
        <v>344</v>
      </c>
      <c r="C586" s="34">
        <v>542</v>
      </c>
      <c r="D586" s="34">
        <v>22440.3</v>
      </c>
      <c r="E586" s="96">
        <f t="shared" si="18"/>
        <v>41.402767527675273</v>
      </c>
      <c r="F586" s="96">
        <f t="shared" si="19"/>
        <v>65.233430232558135</v>
      </c>
    </row>
    <row r="587" spans="1:6" x14ac:dyDescent="0.15">
      <c r="A587" s="1" t="s">
        <v>1818</v>
      </c>
      <c r="B587" s="34">
        <v>221</v>
      </c>
      <c r="C587" s="34">
        <v>255</v>
      </c>
      <c r="D587" s="34">
        <v>22440</v>
      </c>
      <c r="E587" s="96">
        <f t="shared" si="18"/>
        <v>88</v>
      </c>
      <c r="F587" s="96">
        <f t="shared" si="19"/>
        <v>101.53846153846153</v>
      </c>
    </row>
    <row r="588" spans="1:6" x14ac:dyDescent="0.15">
      <c r="A588" s="1" t="s">
        <v>891</v>
      </c>
      <c r="B588" s="34">
        <v>212</v>
      </c>
      <c r="C588" s="34">
        <v>756</v>
      </c>
      <c r="D588" s="34">
        <v>22400</v>
      </c>
      <c r="E588" s="96">
        <f t="shared" si="18"/>
        <v>29.62962962962963</v>
      </c>
      <c r="F588" s="96">
        <f t="shared" si="19"/>
        <v>105.66037735849056</v>
      </c>
    </row>
    <row r="589" spans="1:6" x14ac:dyDescent="0.15">
      <c r="A589" s="1" t="s">
        <v>1081</v>
      </c>
      <c r="B589" s="34">
        <v>181</v>
      </c>
      <c r="C589" s="34">
        <v>1076</v>
      </c>
      <c r="D589" s="34">
        <v>22380.799999999999</v>
      </c>
      <c r="E589" s="96">
        <f t="shared" si="18"/>
        <v>20.8</v>
      </c>
      <c r="F589" s="96">
        <f t="shared" si="19"/>
        <v>123.65082872928177</v>
      </c>
    </row>
    <row r="590" spans="1:6" x14ac:dyDescent="0.15">
      <c r="A590" s="1" t="s">
        <v>646</v>
      </c>
      <c r="B590" s="34">
        <v>81</v>
      </c>
      <c r="C590" s="34">
        <v>228</v>
      </c>
      <c r="D590" s="34">
        <v>22344</v>
      </c>
      <c r="E590" s="96">
        <f t="shared" si="18"/>
        <v>98</v>
      </c>
      <c r="F590" s="96">
        <f t="shared" si="19"/>
        <v>275.85185185185185</v>
      </c>
    </row>
    <row r="591" spans="1:6" x14ac:dyDescent="0.15">
      <c r="A591" s="1" t="s">
        <v>1170</v>
      </c>
      <c r="B591" s="34">
        <v>216</v>
      </c>
      <c r="C591" s="34">
        <v>798</v>
      </c>
      <c r="D591" s="34">
        <v>22338.400000000001</v>
      </c>
      <c r="E591" s="96">
        <f t="shared" si="18"/>
        <v>27.992982456140354</v>
      </c>
      <c r="F591" s="96">
        <f t="shared" si="19"/>
        <v>103.41851851851852</v>
      </c>
    </row>
    <row r="592" spans="1:6" x14ac:dyDescent="0.15">
      <c r="A592" s="1" t="s">
        <v>706</v>
      </c>
      <c r="B592" s="34">
        <v>177</v>
      </c>
      <c r="C592" s="34">
        <v>1350</v>
      </c>
      <c r="D592" s="34">
        <v>22275</v>
      </c>
      <c r="E592" s="96">
        <f t="shared" si="18"/>
        <v>16.5</v>
      </c>
      <c r="F592" s="96">
        <f t="shared" si="19"/>
        <v>125.84745762711864</v>
      </c>
    </row>
    <row r="593" spans="1:6" x14ac:dyDescent="0.15">
      <c r="A593" s="1" t="s">
        <v>1532</v>
      </c>
      <c r="B593" s="34">
        <v>150</v>
      </c>
      <c r="C593" s="34">
        <v>191</v>
      </c>
      <c r="D593" s="34">
        <v>22156</v>
      </c>
      <c r="E593" s="96">
        <f t="shared" si="18"/>
        <v>116</v>
      </c>
      <c r="F593" s="96">
        <f t="shared" si="19"/>
        <v>147.70666666666668</v>
      </c>
    </row>
    <row r="594" spans="1:6" x14ac:dyDescent="0.15">
      <c r="A594" s="1" t="s">
        <v>377</v>
      </c>
      <c r="B594" s="34">
        <v>259</v>
      </c>
      <c r="C594" s="34">
        <v>1402</v>
      </c>
      <c r="D594" s="34">
        <v>22139.599999999999</v>
      </c>
      <c r="E594" s="96">
        <f t="shared" si="18"/>
        <v>15.791440798858773</v>
      </c>
      <c r="F594" s="96">
        <f t="shared" si="19"/>
        <v>85.481081081081072</v>
      </c>
    </row>
    <row r="595" spans="1:6" x14ac:dyDescent="0.15">
      <c r="A595" s="1" t="s">
        <v>672</v>
      </c>
      <c r="B595" s="34">
        <v>159</v>
      </c>
      <c r="C595" s="34">
        <v>340</v>
      </c>
      <c r="D595" s="34">
        <v>22100</v>
      </c>
      <c r="E595" s="96">
        <f t="shared" si="18"/>
        <v>65</v>
      </c>
      <c r="F595" s="96">
        <f t="shared" si="19"/>
        <v>138.99371069182391</v>
      </c>
    </row>
    <row r="596" spans="1:6" x14ac:dyDescent="0.15">
      <c r="A596" s="1" t="s">
        <v>466</v>
      </c>
      <c r="B596" s="34">
        <v>375</v>
      </c>
      <c r="C596" s="34">
        <v>720</v>
      </c>
      <c r="D596" s="34">
        <v>22056.400000000001</v>
      </c>
      <c r="E596" s="96">
        <f t="shared" si="18"/>
        <v>30.63388888888889</v>
      </c>
      <c r="F596" s="96">
        <f t="shared" si="19"/>
        <v>58.817066666666669</v>
      </c>
    </row>
    <row r="597" spans="1:6" x14ac:dyDescent="0.15">
      <c r="A597" s="1" t="s">
        <v>1147</v>
      </c>
      <c r="B597" s="34">
        <v>317</v>
      </c>
      <c r="C597" s="34">
        <v>755</v>
      </c>
      <c r="D597" s="34">
        <v>22012.2</v>
      </c>
      <c r="E597" s="96">
        <f t="shared" si="18"/>
        <v>29.155231788079472</v>
      </c>
      <c r="F597" s="96">
        <f t="shared" si="19"/>
        <v>69.439116719242904</v>
      </c>
    </row>
    <row r="598" spans="1:6" x14ac:dyDescent="0.15">
      <c r="A598" s="1" t="s">
        <v>1190</v>
      </c>
      <c r="B598" s="34">
        <v>775</v>
      </c>
      <c r="C598" s="34">
        <v>1601</v>
      </c>
      <c r="D598" s="34">
        <v>21864.800000000003</v>
      </c>
      <c r="E598" s="96">
        <f t="shared" si="18"/>
        <v>13.65696439725172</v>
      </c>
      <c r="F598" s="96">
        <f t="shared" si="19"/>
        <v>28.212645161290325</v>
      </c>
    </row>
    <row r="599" spans="1:6" x14ac:dyDescent="0.15">
      <c r="A599" s="1" t="s">
        <v>924</v>
      </c>
      <c r="B599" s="34">
        <v>279</v>
      </c>
      <c r="C599" s="34">
        <v>564</v>
      </c>
      <c r="D599" s="34">
        <v>21657.599999999999</v>
      </c>
      <c r="E599" s="96">
        <f t="shared" si="18"/>
        <v>38.4</v>
      </c>
      <c r="F599" s="96">
        <f t="shared" si="19"/>
        <v>77.625806451612902</v>
      </c>
    </row>
    <row r="600" spans="1:6" x14ac:dyDescent="0.15">
      <c r="A600" s="1" t="s">
        <v>1809</v>
      </c>
      <c r="B600" s="34">
        <v>489</v>
      </c>
      <c r="C600" s="34">
        <v>1047</v>
      </c>
      <c r="D600" s="34">
        <v>21543.98</v>
      </c>
      <c r="E600" s="96">
        <f t="shared" si="18"/>
        <v>20.576867239732568</v>
      </c>
      <c r="F600" s="96">
        <f t="shared" si="19"/>
        <v>44.057218813905926</v>
      </c>
    </row>
    <row r="601" spans="1:6" x14ac:dyDescent="0.15">
      <c r="A601" s="1" t="s">
        <v>1391</v>
      </c>
      <c r="B601" s="34">
        <v>725</v>
      </c>
      <c r="C601" s="34">
        <v>2140</v>
      </c>
      <c r="D601" s="34">
        <v>21400</v>
      </c>
      <c r="E601" s="96">
        <f t="shared" si="18"/>
        <v>10</v>
      </c>
      <c r="F601" s="96">
        <f t="shared" si="19"/>
        <v>29.517241379310345</v>
      </c>
    </row>
    <row r="602" spans="1:6" x14ac:dyDescent="0.15">
      <c r="A602" s="1" t="s">
        <v>1778</v>
      </c>
      <c r="B602" s="34">
        <v>381</v>
      </c>
      <c r="C602" s="34">
        <v>762</v>
      </c>
      <c r="D602" s="34">
        <v>21121.599999999999</v>
      </c>
      <c r="E602" s="96">
        <f t="shared" si="18"/>
        <v>27.718635170603672</v>
      </c>
      <c r="F602" s="96">
        <f t="shared" si="19"/>
        <v>55.437270341207345</v>
      </c>
    </row>
    <row r="603" spans="1:6" x14ac:dyDescent="0.15">
      <c r="A603" s="1" t="s">
        <v>1212</v>
      </c>
      <c r="B603" s="34">
        <v>92</v>
      </c>
      <c r="C603" s="34">
        <v>172</v>
      </c>
      <c r="D603" s="34">
        <v>20997.759999999998</v>
      </c>
      <c r="E603" s="96">
        <f t="shared" si="18"/>
        <v>122.07999999999998</v>
      </c>
      <c r="F603" s="96">
        <f t="shared" si="19"/>
        <v>228.23652173913041</v>
      </c>
    </row>
    <row r="604" spans="1:6" x14ac:dyDescent="0.15">
      <c r="A604" s="1" t="s">
        <v>326</v>
      </c>
      <c r="B604" s="34">
        <v>233</v>
      </c>
      <c r="C604" s="34">
        <v>728</v>
      </c>
      <c r="D604" s="34">
        <v>20791.68</v>
      </c>
      <c r="E604" s="96">
        <f t="shared" si="18"/>
        <v>28.56</v>
      </c>
      <c r="F604" s="96">
        <f t="shared" si="19"/>
        <v>89.234678111587982</v>
      </c>
    </row>
    <row r="605" spans="1:6" x14ac:dyDescent="0.15">
      <c r="A605" s="1" t="s">
        <v>1315</v>
      </c>
      <c r="B605" s="34">
        <v>1273</v>
      </c>
      <c r="C605" s="34">
        <v>1805</v>
      </c>
      <c r="D605" s="34">
        <v>20757.5</v>
      </c>
      <c r="E605" s="96">
        <f t="shared" si="18"/>
        <v>11.5</v>
      </c>
      <c r="F605" s="96">
        <f t="shared" si="19"/>
        <v>16.305970149253731</v>
      </c>
    </row>
    <row r="606" spans="1:6" x14ac:dyDescent="0.15">
      <c r="A606" s="1" t="s">
        <v>485</v>
      </c>
      <c r="B606" s="34">
        <v>349</v>
      </c>
      <c r="C606" s="34">
        <v>521</v>
      </c>
      <c r="D606" s="34">
        <v>20735.8</v>
      </c>
      <c r="E606" s="96">
        <f t="shared" si="18"/>
        <v>39.799999999999997</v>
      </c>
      <c r="F606" s="96">
        <f t="shared" si="19"/>
        <v>59.414899713467044</v>
      </c>
    </row>
    <row r="607" spans="1:6" x14ac:dyDescent="0.15">
      <c r="A607" s="1" t="s">
        <v>603</v>
      </c>
      <c r="B607" s="34">
        <v>70</v>
      </c>
      <c r="C607" s="34">
        <v>531</v>
      </c>
      <c r="D607" s="34">
        <v>20655.899999999998</v>
      </c>
      <c r="E607" s="96">
        <f t="shared" si="18"/>
        <v>38.9</v>
      </c>
      <c r="F607" s="96">
        <f t="shared" si="19"/>
        <v>295.08428571428567</v>
      </c>
    </row>
    <row r="608" spans="1:6" x14ac:dyDescent="0.15">
      <c r="A608" s="1" t="s">
        <v>852</v>
      </c>
      <c r="B608" s="34">
        <v>289</v>
      </c>
      <c r="C608" s="34">
        <v>423</v>
      </c>
      <c r="D608" s="34">
        <v>20531.900000000001</v>
      </c>
      <c r="E608" s="96">
        <f t="shared" si="18"/>
        <v>48.538770685579202</v>
      </c>
      <c r="F608" s="96">
        <f t="shared" si="19"/>
        <v>71.044636678200703</v>
      </c>
    </row>
    <row r="609" spans="1:6" x14ac:dyDescent="0.15">
      <c r="A609" s="1" t="s">
        <v>641</v>
      </c>
      <c r="B609" s="34">
        <v>414</v>
      </c>
      <c r="C609" s="34">
        <v>1446</v>
      </c>
      <c r="D609" s="34">
        <v>20529</v>
      </c>
      <c r="E609" s="96">
        <f t="shared" si="18"/>
        <v>14.197095435684647</v>
      </c>
      <c r="F609" s="96">
        <f t="shared" si="19"/>
        <v>49.586956521739133</v>
      </c>
    </row>
    <row r="610" spans="1:6" x14ac:dyDescent="0.15">
      <c r="A610" s="1" t="s">
        <v>525</v>
      </c>
      <c r="B610" s="34">
        <v>31</v>
      </c>
      <c r="C610" s="34">
        <v>1367</v>
      </c>
      <c r="D610" s="34">
        <v>20505</v>
      </c>
      <c r="E610" s="96">
        <f t="shared" si="18"/>
        <v>15</v>
      </c>
      <c r="F610" s="96">
        <f t="shared" si="19"/>
        <v>661.45161290322585</v>
      </c>
    </row>
    <row r="611" spans="1:6" x14ac:dyDescent="0.15">
      <c r="A611" s="1" t="s">
        <v>1619</v>
      </c>
      <c r="B611" s="34">
        <v>247</v>
      </c>
      <c r="C611" s="34">
        <v>388</v>
      </c>
      <c r="D611" s="34">
        <v>20502.399999999998</v>
      </c>
      <c r="E611" s="96">
        <f t="shared" si="18"/>
        <v>52.841237113402059</v>
      </c>
      <c r="F611" s="96">
        <f t="shared" si="19"/>
        <v>83.005668016194321</v>
      </c>
    </row>
    <row r="612" spans="1:6" x14ac:dyDescent="0.15">
      <c r="A612" s="1" t="s">
        <v>1813</v>
      </c>
      <c r="B612" s="34">
        <v>743</v>
      </c>
      <c r="C612" s="34">
        <v>1264</v>
      </c>
      <c r="D612" s="34">
        <v>20487.5</v>
      </c>
      <c r="E612" s="96">
        <f t="shared" si="18"/>
        <v>16.208465189873419</v>
      </c>
      <c r="F612" s="96">
        <f t="shared" si="19"/>
        <v>27.574024226110364</v>
      </c>
    </row>
    <row r="613" spans="1:6" x14ac:dyDescent="0.15">
      <c r="A613" s="1" t="s">
        <v>1246</v>
      </c>
      <c r="B613" s="34">
        <v>105</v>
      </c>
      <c r="C613" s="34">
        <v>353</v>
      </c>
      <c r="D613" s="34">
        <v>20474</v>
      </c>
      <c r="E613" s="96">
        <f t="shared" si="18"/>
        <v>58</v>
      </c>
      <c r="F613" s="96">
        <f t="shared" si="19"/>
        <v>194.99047619047619</v>
      </c>
    </row>
    <row r="614" spans="1:6" x14ac:dyDescent="0.15">
      <c r="A614" s="1" t="s">
        <v>1496</v>
      </c>
      <c r="B614" s="34">
        <v>67</v>
      </c>
      <c r="C614" s="34">
        <v>232</v>
      </c>
      <c r="D614" s="34">
        <v>20416</v>
      </c>
      <c r="E614" s="96">
        <f t="shared" si="18"/>
        <v>88</v>
      </c>
      <c r="F614" s="96">
        <f t="shared" si="19"/>
        <v>304.71641791044777</v>
      </c>
    </row>
    <row r="615" spans="1:6" x14ac:dyDescent="0.15">
      <c r="A615" s="1" t="s">
        <v>1712</v>
      </c>
      <c r="B615" s="34">
        <v>323</v>
      </c>
      <c r="C615" s="34">
        <v>510</v>
      </c>
      <c r="D615" s="34">
        <v>20349</v>
      </c>
      <c r="E615" s="96">
        <f t="shared" si="18"/>
        <v>39.9</v>
      </c>
      <c r="F615" s="96">
        <f t="shared" si="19"/>
        <v>63</v>
      </c>
    </row>
    <row r="616" spans="1:6" x14ac:dyDescent="0.15">
      <c r="A616" s="1" t="s">
        <v>1084</v>
      </c>
      <c r="B616" s="34">
        <v>203</v>
      </c>
      <c r="C616" s="34">
        <v>249</v>
      </c>
      <c r="D616" s="34">
        <v>20282.400000000001</v>
      </c>
      <c r="E616" s="96">
        <f t="shared" si="18"/>
        <v>81.455421686746988</v>
      </c>
      <c r="F616" s="96">
        <f t="shared" si="19"/>
        <v>99.913300492610844</v>
      </c>
    </row>
    <row r="617" spans="1:6" x14ac:dyDescent="0.15">
      <c r="A617" s="1" t="s">
        <v>1828</v>
      </c>
      <c r="B617" s="34">
        <v>692</v>
      </c>
      <c r="C617" s="34">
        <v>1084</v>
      </c>
      <c r="D617" s="34">
        <v>20242.400000000001</v>
      </c>
      <c r="E617" s="96">
        <f t="shared" si="18"/>
        <v>18.673800738007383</v>
      </c>
      <c r="F617" s="96">
        <f t="shared" si="19"/>
        <v>29.252023121387285</v>
      </c>
    </row>
    <row r="618" spans="1:6" x14ac:dyDescent="0.15">
      <c r="A618" s="1" t="s">
        <v>914</v>
      </c>
      <c r="B618" s="34">
        <v>306</v>
      </c>
      <c r="C618" s="34">
        <v>808</v>
      </c>
      <c r="D618" s="34">
        <v>20200</v>
      </c>
      <c r="E618" s="96">
        <f t="shared" si="18"/>
        <v>25</v>
      </c>
      <c r="F618" s="96">
        <f t="shared" si="19"/>
        <v>66.013071895424844</v>
      </c>
    </row>
    <row r="619" spans="1:6" x14ac:dyDescent="0.15">
      <c r="A619" s="1" t="s">
        <v>868</v>
      </c>
      <c r="B619" s="34">
        <v>500</v>
      </c>
      <c r="C619" s="34">
        <v>786</v>
      </c>
      <c r="D619" s="34">
        <v>20196.8</v>
      </c>
      <c r="E619" s="96">
        <f t="shared" si="18"/>
        <v>25.695674300254453</v>
      </c>
      <c r="F619" s="96">
        <f t="shared" si="19"/>
        <v>40.393599999999999</v>
      </c>
    </row>
    <row r="620" spans="1:6" x14ac:dyDescent="0.15">
      <c r="A620" s="1" t="s">
        <v>1745</v>
      </c>
      <c r="B620" s="34">
        <v>106</v>
      </c>
      <c r="C620" s="34">
        <v>359</v>
      </c>
      <c r="D620" s="34">
        <v>20104</v>
      </c>
      <c r="E620" s="96">
        <f t="shared" si="18"/>
        <v>56</v>
      </c>
      <c r="F620" s="96">
        <f t="shared" si="19"/>
        <v>189.66037735849056</v>
      </c>
    </row>
    <row r="621" spans="1:6" x14ac:dyDescent="0.15">
      <c r="A621" s="1" t="s">
        <v>1630</v>
      </c>
      <c r="B621" s="34">
        <v>253</v>
      </c>
      <c r="C621" s="34">
        <v>598</v>
      </c>
      <c r="D621" s="34">
        <v>20044.960000000003</v>
      </c>
      <c r="E621" s="96">
        <f t="shared" si="18"/>
        <v>33.520000000000003</v>
      </c>
      <c r="F621" s="96">
        <f t="shared" si="19"/>
        <v>79.229090909090914</v>
      </c>
    </row>
    <row r="622" spans="1:6" x14ac:dyDescent="0.15">
      <c r="A622" s="1" t="s">
        <v>1440</v>
      </c>
      <c r="B622" s="34">
        <v>167</v>
      </c>
      <c r="C622" s="34">
        <v>2529</v>
      </c>
      <c r="D622" s="34">
        <v>19979.100000000002</v>
      </c>
      <c r="E622" s="96">
        <f t="shared" si="18"/>
        <v>7.9000000000000012</v>
      </c>
      <c r="F622" s="96">
        <f t="shared" si="19"/>
        <v>119.63532934131737</v>
      </c>
    </row>
    <row r="623" spans="1:6" x14ac:dyDescent="0.15">
      <c r="A623" s="1" t="s">
        <v>655</v>
      </c>
      <c r="B623" s="34">
        <v>52</v>
      </c>
      <c r="C623" s="34">
        <v>67</v>
      </c>
      <c r="D623" s="34">
        <v>19966</v>
      </c>
      <c r="E623" s="96">
        <f t="shared" si="18"/>
        <v>298</v>
      </c>
      <c r="F623" s="96">
        <f t="shared" si="19"/>
        <v>383.96153846153845</v>
      </c>
    </row>
    <row r="624" spans="1:6" x14ac:dyDescent="0.15">
      <c r="A624" s="1" t="s">
        <v>1503</v>
      </c>
      <c r="B624" s="34">
        <v>378</v>
      </c>
      <c r="C624" s="34">
        <v>1208</v>
      </c>
      <c r="D624" s="34">
        <v>19938.2</v>
      </c>
      <c r="E624" s="96">
        <f t="shared" si="18"/>
        <v>16.505132450331125</v>
      </c>
      <c r="F624" s="96">
        <f t="shared" si="19"/>
        <v>52.746560846560847</v>
      </c>
    </row>
    <row r="625" spans="1:6" x14ac:dyDescent="0.15">
      <c r="A625" s="1" t="s">
        <v>1188</v>
      </c>
      <c r="B625" s="34">
        <v>142</v>
      </c>
      <c r="C625" s="34">
        <v>184</v>
      </c>
      <c r="D625" s="34">
        <v>19872</v>
      </c>
      <c r="E625" s="96">
        <f t="shared" si="18"/>
        <v>108</v>
      </c>
      <c r="F625" s="96">
        <f t="shared" si="19"/>
        <v>139.94366197183098</v>
      </c>
    </row>
    <row r="626" spans="1:6" x14ac:dyDescent="0.15">
      <c r="A626" s="1" t="s">
        <v>663</v>
      </c>
      <c r="B626" s="34">
        <v>62</v>
      </c>
      <c r="C626" s="34">
        <v>367</v>
      </c>
      <c r="D626" s="34">
        <v>19744.599999999999</v>
      </c>
      <c r="E626" s="96">
        <f t="shared" si="18"/>
        <v>53.8</v>
      </c>
      <c r="F626" s="96">
        <f t="shared" si="19"/>
        <v>318.46129032258062</v>
      </c>
    </row>
    <row r="627" spans="1:6" x14ac:dyDescent="0.15">
      <c r="A627" s="1" t="s">
        <v>578</v>
      </c>
      <c r="B627" s="34">
        <v>250</v>
      </c>
      <c r="C627" s="34">
        <v>496</v>
      </c>
      <c r="D627" s="34">
        <v>19708</v>
      </c>
      <c r="E627" s="96">
        <f t="shared" si="18"/>
        <v>39.733870967741936</v>
      </c>
      <c r="F627" s="96">
        <f t="shared" si="19"/>
        <v>78.831999999999994</v>
      </c>
    </row>
    <row r="628" spans="1:6" x14ac:dyDescent="0.15">
      <c r="A628" s="1" t="s">
        <v>676</v>
      </c>
      <c r="B628" s="34">
        <v>86</v>
      </c>
      <c r="C628" s="34">
        <v>1283</v>
      </c>
      <c r="D628" s="34">
        <v>19582.5</v>
      </c>
      <c r="E628" s="96">
        <f t="shared" si="18"/>
        <v>15.263055339049103</v>
      </c>
      <c r="F628" s="96">
        <f t="shared" si="19"/>
        <v>227.70348837209303</v>
      </c>
    </row>
    <row r="629" spans="1:6" x14ac:dyDescent="0.15">
      <c r="A629" s="1" t="s">
        <v>300</v>
      </c>
      <c r="B629" s="34">
        <v>157</v>
      </c>
      <c r="C629" s="34">
        <v>320</v>
      </c>
      <c r="D629" s="34">
        <v>19562.3</v>
      </c>
      <c r="E629" s="96">
        <f t="shared" si="18"/>
        <v>61.132187500000001</v>
      </c>
      <c r="F629" s="96">
        <f t="shared" si="19"/>
        <v>124.60063694267515</v>
      </c>
    </row>
    <row r="630" spans="1:6" x14ac:dyDescent="0.15">
      <c r="A630" s="1" t="s">
        <v>1623</v>
      </c>
      <c r="B630" s="34">
        <v>326</v>
      </c>
      <c r="C630" s="34">
        <v>567</v>
      </c>
      <c r="D630" s="34">
        <v>19561.5</v>
      </c>
      <c r="E630" s="96">
        <f t="shared" si="18"/>
        <v>34.5</v>
      </c>
      <c r="F630" s="96">
        <f t="shared" si="19"/>
        <v>60.004601226993863</v>
      </c>
    </row>
    <row r="631" spans="1:6" x14ac:dyDescent="0.15">
      <c r="A631" s="1" t="s">
        <v>922</v>
      </c>
      <c r="B631" s="34">
        <v>989</v>
      </c>
      <c r="C631" s="34">
        <v>2054</v>
      </c>
      <c r="D631" s="34">
        <v>19513</v>
      </c>
      <c r="E631" s="96">
        <f t="shared" si="18"/>
        <v>9.5</v>
      </c>
      <c r="F631" s="96">
        <f t="shared" si="19"/>
        <v>19.730030333670374</v>
      </c>
    </row>
    <row r="632" spans="1:6" x14ac:dyDescent="0.15">
      <c r="A632" s="1" t="s">
        <v>1013</v>
      </c>
      <c r="B632" s="34">
        <v>198</v>
      </c>
      <c r="C632" s="34">
        <v>455</v>
      </c>
      <c r="D632" s="34">
        <v>19474</v>
      </c>
      <c r="E632" s="96">
        <f t="shared" si="18"/>
        <v>42.8</v>
      </c>
      <c r="F632" s="96">
        <f t="shared" si="19"/>
        <v>98.353535353535349</v>
      </c>
    </row>
    <row r="633" spans="1:6" x14ac:dyDescent="0.15">
      <c r="A633" s="1" t="s">
        <v>1229</v>
      </c>
      <c r="B633" s="34">
        <v>24</v>
      </c>
      <c r="C633" s="34">
        <v>103</v>
      </c>
      <c r="D633" s="34">
        <v>19467</v>
      </c>
      <c r="E633" s="96">
        <f t="shared" si="18"/>
        <v>189</v>
      </c>
      <c r="F633" s="96">
        <f t="shared" si="19"/>
        <v>811.125</v>
      </c>
    </row>
    <row r="634" spans="1:6" x14ac:dyDescent="0.15">
      <c r="A634" s="1" t="s">
        <v>1389</v>
      </c>
      <c r="B634" s="34">
        <v>717</v>
      </c>
      <c r="C634" s="34">
        <v>1905</v>
      </c>
      <c r="D634" s="34">
        <v>19450.000000000004</v>
      </c>
      <c r="E634" s="96">
        <f t="shared" si="18"/>
        <v>10.209973753280842</v>
      </c>
      <c r="F634" s="96">
        <f t="shared" si="19"/>
        <v>27.126917712691775</v>
      </c>
    </row>
    <row r="635" spans="1:6" x14ac:dyDescent="0.15">
      <c r="A635" s="1" t="s">
        <v>1044</v>
      </c>
      <c r="B635" s="34">
        <v>100</v>
      </c>
      <c r="C635" s="34">
        <v>266</v>
      </c>
      <c r="D635" s="34">
        <v>19449.5</v>
      </c>
      <c r="E635" s="96">
        <f t="shared" si="18"/>
        <v>73.118421052631575</v>
      </c>
      <c r="F635" s="96">
        <f t="shared" si="19"/>
        <v>194.495</v>
      </c>
    </row>
    <row r="636" spans="1:6" x14ac:dyDescent="0.15">
      <c r="A636" s="1" t="s">
        <v>1393</v>
      </c>
      <c r="B636" s="34">
        <v>235</v>
      </c>
      <c r="C636" s="34">
        <v>907</v>
      </c>
      <c r="D636" s="34">
        <v>19444.400000000001</v>
      </c>
      <c r="E636" s="96">
        <f t="shared" si="18"/>
        <v>21.438147739801543</v>
      </c>
      <c r="F636" s="96">
        <f t="shared" si="19"/>
        <v>82.742127659574479</v>
      </c>
    </row>
    <row r="637" spans="1:6" x14ac:dyDescent="0.15">
      <c r="A637" s="1" t="s">
        <v>1426</v>
      </c>
      <c r="B637" s="34">
        <v>474</v>
      </c>
      <c r="C637" s="34">
        <v>1331</v>
      </c>
      <c r="D637" s="34">
        <v>19405</v>
      </c>
      <c r="E637" s="96">
        <f t="shared" si="18"/>
        <v>14.579263711495116</v>
      </c>
      <c r="F637" s="96">
        <f t="shared" si="19"/>
        <v>40.938818565400844</v>
      </c>
    </row>
    <row r="638" spans="1:6" x14ac:dyDescent="0.15">
      <c r="A638" s="1" t="s">
        <v>833</v>
      </c>
      <c r="B638" s="34">
        <v>670</v>
      </c>
      <c r="C638" s="34">
        <v>1915</v>
      </c>
      <c r="D638" s="34">
        <v>19372.2</v>
      </c>
      <c r="E638" s="96">
        <f t="shared" si="18"/>
        <v>10.116031331592689</v>
      </c>
      <c r="F638" s="96">
        <f t="shared" si="19"/>
        <v>28.913731343283583</v>
      </c>
    </row>
    <row r="639" spans="1:6" x14ac:dyDescent="0.15">
      <c r="A639" s="1" t="s">
        <v>469</v>
      </c>
      <c r="B639" s="34">
        <v>177</v>
      </c>
      <c r="C639" s="34">
        <v>290</v>
      </c>
      <c r="D639" s="34">
        <v>19372</v>
      </c>
      <c r="E639" s="96">
        <f t="shared" si="18"/>
        <v>66.8</v>
      </c>
      <c r="F639" s="96">
        <f t="shared" si="19"/>
        <v>109.44632768361582</v>
      </c>
    </row>
    <row r="640" spans="1:6" x14ac:dyDescent="0.15">
      <c r="A640" s="1" t="s">
        <v>576</v>
      </c>
      <c r="B640" s="34">
        <v>312</v>
      </c>
      <c r="C640" s="34">
        <v>1136</v>
      </c>
      <c r="D640" s="34">
        <v>19198.399999999998</v>
      </c>
      <c r="E640" s="96">
        <f t="shared" si="18"/>
        <v>16.899999999999999</v>
      </c>
      <c r="F640" s="96">
        <f t="shared" si="19"/>
        <v>61.533333333333324</v>
      </c>
    </row>
    <row r="641" spans="1:6" x14ac:dyDescent="0.15">
      <c r="A641" s="1" t="s">
        <v>1536</v>
      </c>
      <c r="B641" s="34">
        <v>413</v>
      </c>
      <c r="C641" s="34">
        <v>712</v>
      </c>
      <c r="D641" s="34">
        <v>19152.8</v>
      </c>
      <c r="E641" s="96">
        <f t="shared" si="18"/>
        <v>26.9</v>
      </c>
      <c r="F641" s="96">
        <f t="shared" si="19"/>
        <v>46.374818401937041</v>
      </c>
    </row>
    <row r="642" spans="1:6" x14ac:dyDescent="0.15">
      <c r="A642" s="1" t="s">
        <v>298</v>
      </c>
      <c r="B642" s="34">
        <v>360</v>
      </c>
      <c r="C642" s="34">
        <v>422</v>
      </c>
      <c r="D642" s="34">
        <v>19093.599999999999</v>
      </c>
      <c r="E642" s="96">
        <f t="shared" si="18"/>
        <v>45.245497630331748</v>
      </c>
      <c r="F642" s="96">
        <f t="shared" si="19"/>
        <v>53.037777777777777</v>
      </c>
    </row>
    <row r="643" spans="1:6" x14ac:dyDescent="0.15">
      <c r="A643" s="1" t="s">
        <v>1075</v>
      </c>
      <c r="B643" s="34">
        <v>137</v>
      </c>
      <c r="C643" s="34">
        <v>545</v>
      </c>
      <c r="D643" s="34">
        <v>19075</v>
      </c>
      <c r="E643" s="96">
        <f t="shared" si="18"/>
        <v>35</v>
      </c>
      <c r="F643" s="96">
        <f t="shared" si="19"/>
        <v>139.23357664233578</v>
      </c>
    </row>
    <row r="644" spans="1:6" x14ac:dyDescent="0.15">
      <c r="A644" s="1" t="s">
        <v>1530</v>
      </c>
      <c r="B644" s="34">
        <v>407</v>
      </c>
      <c r="C644" s="34">
        <v>1365</v>
      </c>
      <c r="D644" s="34">
        <v>19011.3</v>
      </c>
      <c r="E644" s="96">
        <f t="shared" ref="E644:E707" si="20">D644/C644</f>
        <v>13.927692307692308</v>
      </c>
      <c r="F644" s="96">
        <f t="shared" ref="F644:F707" si="21">D644/B644</f>
        <v>46.710810810810806</v>
      </c>
    </row>
    <row r="645" spans="1:6" x14ac:dyDescent="0.15">
      <c r="A645" s="1" t="s">
        <v>1544</v>
      </c>
      <c r="B645" s="34">
        <v>58</v>
      </c>
      <c r="C645" s="34">
        <v>954</v>
      </c>
      <c r="D645" s="34">
        <v>18984.599999999999</v>
      </c>
      <c r="E645" s="96">
        <f t="shared" si="20"/>
        <v>19.899999999999999</v>
      </c>
      <c r="F645" s="96">
        <f t="shared" si="21"/>
        <v>327.32068965517237</v>
      </c>
    </row>
    <row r="646" spans="1:6" x14ac:dyDescent="0.15">
      <c r="A646" s="1" t="s">
        <v>865</v>
      </c>
      <c r="B646" s="34">
        <v>442</v>
      </c>
      <c r="C646" s="34">
        <v>640</v>
      </c>
      <c r="D646" s="34">
        <v>18880</v>
      </c>
      <c r="E646" s="96">
        <f t="shared" si="20"/>
        <v>29.5</v>
      </c>
      <c r="F646" s="96">
        <f t="shared" si="21"/>
        <v>42.71493212669683</v>
      </c>
    </row>
    <row r="647" spans="1:6" x14ac:dyDescent="0.15">
      <c r="A647" s="1" t="s">
        <v>1068</v>
      </c>
      <c r="B647" s="34">
        <v>92</v>
      </c>
      <c r="C647" s="34">
        <v>151</v>
      </c>
      <c r="D647" s="34">
        <v>18783.400000000001</v>
      </c>
      <c r="E647" s="96">
        <f t="shared" si="20"/>
        <v>124.39337748344371</v>
      </c>
      <c r="F647" s="96">
        <f t="shared" si="21"/>
        <v>204.16739130434783</v>
      </c>
    </row>
    <row r="648" spans="1:6" x14ac:dyDescent="0.15">
      <c r="A648" s="1" t="s">
        <v>1256</v>
      </c>
      <c r="B648" s="34">
        <v>145</v>
      </c>
      <c r="C648" s="34">
        <v>237</v>
      </c>
      <c r="D648" s="34">
        <v>18723</v>
      </c>
      <c r="E648" s="96">
        <f t="shared" si="20"/>
        <v>79</v>
      </c>
      <c r="F648" s="96">
        <f t="shared" si="21"/>
        <v>129.12413793103448</v>
      </c>
    </row>
    <row r="649" spans="1:6" x14ac:dyDescent="0.15">
      <c r="A649" s="1" t="s">
        <v>619</v>
      </c>
      <c r="B649" s="34">
        <v>259</v>
      </c>
      <c r="C649" s="34">
        <v>421</v>
      </c>
      <c r="D649" s="34">
        <v>18617.2</v>
      </c>
      <c r="E649" s="96">
        <f t="shared" si="20"/>
        <v>44.22137767220903</v>
      </c>
      <c r="F649" s="96">
        <f t="shared" si="21"/>
        <v>71.881081081081078</v>
      </c>
    </row>
    <row r="650" spans="1:6" x14ac:dyDescent="0.15">
      <c r="A650" s="1" t="s">
        <v>851</v>
      </c>
      <c r="B650" s="34">
        <v>368</v>
      </c>
      <c r="C650" s="34">
        <v>517</v>
      </c>
      <c r="D650" s="34">
        <v>18612</v>
      </c>
      <c r="E650" s="96">
        <f t="shared" si="20"/>
        <v>36</v>
      </c>
      <c r="F650" s="96">
        <f t="shared" si="21"/>
        <v>50.576086956521742</v>
      </c>
    </row>
    <row r="651" spans="1:6" x14ac:dyDescent="0.15">
      <c r="A651" s="1" t="s">
        <v>1678</v>
      </c>
      <c r="B651" s="34">
        <v>231</v>
      </c>
      <c r="C651" s="34">
        <v>473</v>
      </c>
      <c r="D651" s="34">
        <v>18447</v>
      </c>
      <c r="E651" s="96">
        <f t="shared" si="20"/>
        <v>39</v>
      </c>
      <c r="F651" s="96">
        <f t="shared" si="21"/>
        <v>79.857142857142861</v>
      </c>
    </row>
    <row r="652" spans="1:6" x14ac:dyDescent="0.15">
      <c r="A652" s="1" t="s">
        <v>1321</v>
      </c>
      <c r="B652" s="34">
        <v>128</v>
      </c>
      <c r="C652" s="34">
        <v>264</v>
      </c>
      <c r="D652" s="34">
        <v>18427.2</v>
      </c>
      <c r="E652" s="96">
        <f t="shared" si="20"/>
        <v>69.8</v>
      </c>
      <c r="F652" s="96">
        <f t="shared" si="21"/>
        <v>143.96250000000001</v>
      </c>
    </row>
    <row r="653" spans="1:6" x14ac:dyDescent="0.15">
      <c r="A653" s="1" t="s">
        <v>965</v>
      </c>
      <c r="B653" s="34">
        <v>742</v>
      </c>
      <c r="C653" s="34">
        <v>931</v>
      </c>
      <c r="D653" s="34">
        <v>18247.600000000002</v>
      </c>
      <c r="E653" s="96">
        <f t="shared" si="20"/>
        <v>19.600000000000001</v>
      </c>
      <c r="F653" s="96">
        <f t="shared" si="21"/>
        <v>24.592452830188684</v>
      </c>
    </row>
    <row r="654" spans="1:6" x14ac:dyDescent="0.15">
      <c r="A654" s="1" t="s">
        <v>1821</v>
      </c>
      <c r="B654" s="34">
        <v>110</v>
      </c>
      <c r="C654" s="34">
        <v>2606</v>
      </c>
      <c r="D654" s="34">
        <v>18242</v>
      </c>
      <c r="E654" s="96">
        <f t="shared" si="20"/>
        <v>7</v>
      </c>
      <c r="F654" s="96">
        <f t="shared" si="21"/>
        <v>165.83636363636364</v>
      </c>
    </row>
    <row r="655" spans="1:6" x14ac:dyDescent="0.15">
      <c r="A655" s="1" t="s">
        <v>371</v>
      </c>
      <c r="B655" s="34">
        <v>497</v>
      </c>
      <c r="C655" s="34">
        <v>609</v>
      </c>
      <c r="D655" s="34">
        <v>18209.099999999999</v>
      </c>
      <c r="E655" s="96">
        <f t="shared" si="20"/>
        <v>29.9</v>
      </c>
      <c r="F655" s="96">
        <f t="shared" si="21"/>
        <v>36.638028169014085</v>
      </c>
    </row>
    <row r="656" spans="1:6" x14ac:dyDescent="0.15">
      <c r="A656" s="1" t="s">
        <v>552</v>
      </c>
      <c r="B656" s="34">
        <v>105</v>
      </c>
      <c r="C656" s="34">
        <v>159</v>
      </c>
      <c r="D656" s="34">
        <v>18199.14</v>
      </c>
      <c r="E656" s="96">
        <f t="shared" si="20"/>
        <v>114.46</v>
      </c>
      <c r="F656" s="96">
        <f t="shared" si="21"/>
        <v>173.32514285714285</v>
      </c>
    </row>
    <row r="657" spans="1:6" x14ac:dyDescent="0.15">
      <c r="A657" s="1" t="s">
        <v>802</v>
      </c>
      <c r="B657" s="34">
        <v>242</v>
      </c>
      <c r="C657" s="34">
        <v>526</v>
      </c>
      <c r="D657" s="34">
        <v>18137.399999999998</v>
      </c>
      <c r="E657" s="96">
        <f t="shared" si="20"/>
        <v>34.481749049429652</v>
      </c>
      <c r="F657" s="96">
        <f t="shared" si="21"/>
        <v>74.947933884297512</v>
      </c>
    </row>
    <row r="658" spans="1:6" x14ac:dyDescent="0.15">
      <c r="A658" s="1" t="s">
        <v>1095</v>
      </c>
      <c r="B658" s="34">
        <v>176</v>
      </c>
      <c r="C658" s="34">
        <v>1821</v>
      </c>
      <c r="D658" s="34">
        <v>18027.900000000001</v>
      </c>
      <c r="E658" s="96">
        <f t="shared" si="20"/>
        <v>9.9</v>
      </c>
      <c r="F658" s="96">
        <f t="shared" si="21"/>
        <v>102.43125000000001</v>
      </c>
    </row>
    <row r="659" spans="1:6" x14ac:dyDescent="0.15">
      <c r="A659" s="1" t="s">
        <v>591</v>
      </c>
      <c r="B659" s="34">
        <v>725</v>
      </c>
      <c r="C659" s="34">
        <v>1515</v>
      </c>
      <c r="D659" s="34">
        <v>17913.5</v>
      </c>
      <c r="E659" s="96">
        <f t="shared" si="20"/>
        <v>11.824092409240924</v>
      </c>
      <c r="F659" s="96">
        <f t="shared" si="21"/>
        <v>24.708275862068966</v>
      </c>
    </row>
    <row r="660" spans="1:6" x14ac:dyDescent="0.15">
      <c r="A660" s="1" t="s">
        <v>1608</v>
      </c>
      <c r="B660" s="34">
        <v>125</v>
      </c>
      <c r="C660" s="34">
        <v>325</v>
      </c>
      <c r="D660" s="34">
        <v>17875</v>
      </c>
      <c r="E660" s="96">
        <f t="shared" si="20"/>
        <v>55</v>
      </c>
      <c r="F660" s="96">
        <f t="shared" si="21"/>
        <v>143</v>
      </c>
    </row>
    <row r="661" spans="1:6" x14ac:dyDescent="0.15">
      <c r="A661" s="1" t="s">
        <v>843</v>
      </c>
      <c r="B661" s="34">
        <v>58</v>
      </c>
      <c r="C661" s="34">
        <v>780</v>
      </c>
      <c r="D661" s="34">
        <v>17862</v>
      </c>
      <c r="E661" s="96">
        <f t="shared" si="20"/>
        <v>22.9</v>
      </c>
      <c r="F661" s="96">
        <f t="shared" si="21"/>
        <v>307.9655172413793</v>
      </c>
    </row>
    <row r="662" spans="1:6" x14ac:dyDescent="0.15">
      <c r="A662" s="1" t="s">
        <v>389</v>
      </c>
      <c r="B662" s="34">
        <v>80</v>
      </c>
      <c r="C662" s="34">
        <v>90</v>
      </c>
      <c r="D662" s="34">
        <v>17854.2</v>
      </c>
      <c r="E662" s="96">
        <f t="shared" si="20"/>
        <v>198.38</v>
      </c>
      <c r="F662" s="96">
        <f t="shared" si="21"/>
        <v>223.17750000000001</v>
      </c>
    </row>
    <row r="663" spans="1:6" x14ac:dyDescent="0.15">
      <c r="A663" s="1" t="s">
        <v>788</v>
      </c>
      <c r="B663" s="34">
        <v>226</v>
      </c>
      <c r="C663" s="34">
        <v>558</v>
      </c>
      <c r="D663" s="34">
        <v>17788.199999999997</v>
      </c>
      <c r="E663" s="96">
        <f t="shared" si="20"/>
        <v>31.878494623655907</v>
      </c>
      <c r="F663" s="96">
        <f t="shared" si="21"/>
        <v>78.708849557522115</v>
      </c>
    </row>
    <row r="664" spans="1:6" x14ac:dyDescent="0.15">
      <c r="A664" s="1" t="s">
        <v>1760</v>
      </c>
      <c r="B664" s="34">
        <v>96</v>
      </c>
      <c r="C664" s="34">
        <v>222</v>
      </c>
      <c r="D664" s="34">
        <v>17760</v>
      </c>
      <c r="E664" s="96">
        <f t="shared" si="20"/>
        <v>80</v>
      </c>
      <c r="F664" s="96">
        <f t="shared" si="21"/>
        <v>185</v>
      </c>
    </row>
    <row r="665" spans="1:6" x14ac:dyDescent="0.15">
      <c r="A665" s="1" t="s">
        <v>479</v>
      </c>
      <c r="B665" s="34">
        <v>156</v>
      </c>
      <c r="C665" s="34">
        <v>270</v>
      </c>
      <c r="D665" s="34">
        <v>17732</v>
      </c>
      <c r="E665" s="96">
        <f t="shared" si="20"/>
        <v>65.67407407407407</v>
      </c>
      <c r="F665" s="96">
        <f t="shared" si="21"/>
        <v>113.66666666666667</v>
      </c>
    </row>
    <row r="666" spans="1:6" x14ac:dyDescent="0.15">
      <c r="A666" s="1" t="s">
        <v>1648</v>
      </c>
      <c r="B666" s="34">
        <v>272</v>
      </c>
      <c r="C666" s="34">
        <v>259</v>
      </c>
      <c r="D666" s="34">
        <v>17612</v>
      </c>
      <c r="E666" s="96">
        <f t="shared" si="20"/>
        <v>68</v>
      </c>
      <c r="F666" s="96">
        <f t="shared" si="21"/>
        <v>64.75</v>
      </c>
    </row>
    <row r="667" spans="1:6" x14ac:dyDescent="0.15">
      <c r="A667" s="1" t="s">
        <v>1366</v>
      </c>
      <c r="B667" s="34">
        <v>54</v>
      </c>
      <c r="C667" s="34">
        <v>259</v>
      </c>
      <c r="D667" s="34">
        <v>17612</v>
      </c>
      <c r="E667" s="96">
        <f t="shared" si="20"/>
        <v>68</v>
      </c>
      <c r="F667" s="96">
        <f t="shared" si="21"/>
        <v>326.14814814814815</v>
      </c>
    </row>
    <row r="668" spans="1:6" x14ac:dyDescent="0.15">
      <c r="A668" s="1" t="s">
        <v>355</v>
      </c>
      <c r="B668" s="34">
        <v>567</v>
      </c>
      <c r="C668" s="34">
        <v>1109</v>
      </c>
      <c r="D668" s="34">
        <v>17522.2</v>
      </c>
      <c r="E668" s="96">
        <f t="shared" si="20"/>
        <v>15.8</v>
      </c>
      <c r="F668" s="96">
        <f t="shared" si="21"/>
        <v>30.903350970017637</v>
      </c>
    </row>
    <row r="669" spans="1:6" x14ac:dyDescent="0.15">
      <c r="A669" s="1" t="s">
        <v>1436</v>
      </c>
      <c r="B669" s="34">
        <v>114</v>
      </c>
      <c r="C669" s="34">
        <v>472</v>
      </c>
      <c r="D669" s="34">
        <v>17467.400000000001</v>
      </c>
      <c r="E669" s="96">
        <f t="shared" si="20"/>
        <v>37.007203389830515</v>
      </c>
      <c r="F669" s="96">
        <f t="shared" si="21"/>
        <v>153.22280701754389</v>
      </c>
    </row>
    <row r="670" spans="1:6" x14ac:dyDescent="0.15">
      <c r="A670" s="1" t="s">
        <v>901</v>
      </c>
      <c r="B670" s="34">
        <v>54</v>
      </c>
      <c r="C670" s="34">
        <v>177</v>
      </c>
      <c r="D670" s="34">
        <v>17346</v>
      </c>
      <c r="E670" s="96">
        <f t="shared" si="20"/>
        <v>98</v>
      </c>
      <c r="F670" s="96">
        <f t="shared" si="21"/>
        <v>321.22222222222223</v>
      </c>
    </row>
    <row r="671" spans="1:6" x14ac:dyDescent="0.15">
      <c r="A671" s="1" t="s">
        <v>693</v>
      </c>
      <c r="B671" s="34">
        <v>63</v>
      </c>
      <c r="C671" s="34">
        <v>1646</v>
      </c>
      <c r="D671" s="34">
        <v>17283</v>
      </c>
      <c r="E671" s="96">
        <f t="shared" si="20"/>
        <v>10.5</v>
      </c>
      <c r="F671" s="96">
        <f t="shared" si="21"/>
        <v>274.33333333333331</v>
      </c>
    </row>
    <row r="672" spans="1:6" x14ac:dyDescent="0.15">
      <c r="A672" s="1" t="s">
        <v>1653</v>
      </c>
      <c r="B672" s="34">
        <v>330</v>
      </c>
      <c r="C672" s="34">
        <v>2077</v>
      </c>
      <c r="D672" s="34">
        <v>17125.900000000001</v>
      </c>
      <c r="E672" s="96">
        <f t="shared" si="20"/>
        <v>8.2454983148772278</v>
      </c>
      <c r="F672" s="96">
        <f t="shared" si="21"/>
        <v>51.896666666666668</v>
      </c>
    </row>
    <row r="673" spans="1:6" x14ac:dyDescent="0.15">
      <c r="A673" s="1" t="s">
        <v>1807</v>
      </c>
      <c r="B673" s="34">
        <v>196</v>
      </c>
      <c r="C673" s="34">
        <v>866</v>
      </c>
      <c r="D673" s="34">
        <v>16971.399999999998</v>
      </c>
      <c r="E673" s="96">
        <f t="shared" si="20"/>
        <v>19.59745958429561</v>
      </c>
      <c r="F673" s="96">
        <f t="shared" si="21"/>
        <v>86.588775510204073</v>
      </c>
    </row>
    <row r="674" spans="1:6" x14ac:dyDescent="0.15">
      <c r="A674" s="1" t="s">
        <v>1505</v>
      </c>
      <c r="B674" s="34">
        <v>521</v>
      </c>
      <c r="C674" s="34">
        <v>567</v>
      </c>
      <c r="D674" s="34">
        <v>16953.3</v>
      </c>
      <c r="E674" s="96">
        <f t="shared" si="20"/>
        <v>29.9</v>
      </c>
      <c r="F674" s="96">
        <f t="shared" si="21"/>
        <v>32.539923224568135</v>
      </c>
    </row>
    <row r="675" spans="1:6" x14ac:dyDescent="0.15">
      <c r="A675" s="1" t="s">
        <v>801</v>
      </c>
      <c r="B675" s="34">
        <v>112</v>
      </c>
      <c r="C675" s="34">
        <v>429</v>
      </c>
      <c r="D675" s="34">
        <v>16945.5</v>
      </c>
      <c r="E675" s="96">
        <f t="shared" si="20"/>
        <v>39.5</v>
      </c>
      <c r="F675" s="96">
        <f t="shared" si="21"/>
        <v>151.29910714285714</v>
      </c>
    </row>
    <row r="676" spans="1:6" x14ac:dyDescent="0.15">
      <c r="A676" s="1" t="s">
        <v>297</v>
      </c>
      <c r="B676" s="34">
        <v>188</v>
      </c>
      <c r="C676" s="34">
        <v>332</v>
      </c>
      <c r="D676" s="34">
        <v>16938.8</v>
      </c>
      <c r="E676" s="96">
        <f t="shared" si="20"/>
        <v>51.02048192771084</v>
      </c>
      <c r="F676" s="96">
        <f t="shared" si="21"/>
        <v>90.1</v>
      </c>
    </row>
    <row r="677" spans="1:6" x14ac:dyDescent="0.15">
      <c r="A677" s="1" t="s">
        <v>600</v>
      </c>
      <c r="B677" s="34">
        <v>161</v>
      </c>
      <c r="C677" s="34">
        <v>1225</v>
      </c>
      <c r="D677" s="34">
        <v>16905</v>
      </c>
      <c r="E677" s="96">
        <f t="shared" si="20"/>
        <v>13.8</v>
      </c>
      <c r="F677" s="96">
        <f t="shared" si="21"/>
        <v>105</v>
      </c>
    </row>
    <row r="678" spans="1:6" x14ac:dyDescent="0.15">
      <c r="A678" s="1" t="s">
        <v>1606</v>
      </c>
      <c r="B678" s="34">
        <v>414</v>
      </c>
      <c r="C678" s="34">
        <v>1121</v>
      </c>
      <c r="D678" s="34">
        <v>16815</v>
      </c>
      <c r="E678" s="96">
        <f t="shared" si="20"/>
        <v>15</v>
      </c>
      <c r="F678" s="96">
        <f t="shared" si="21"/>
        <v>40.615942028985508</v>
      </c>
    </row>
    <row r="679" spans="1:6" x14ac:dyDescent="0.15">
      <c r="A679" s="1" t="s">
        <v>648</v>
      </c>
      <c r="B679" s="34">
        <v>206</v>
      </c>
      <c r="C679" s="34">
        <v>345</v>
      </c>
      <c r="D679" s="34">
        <v>16491</v>
      </c>
      <c r="E679" s="96">
        <f t="shared" si="20"/>
        <v>47.8</v>
      </c>
      <c r="F679" s="96">
        <f t="shared" si="21"/>
        <v>80.053398058252426</v>
      </c>
    </row>
    <row r="680" spans="1:6" x14ac:dyDescent="0.15">
      <c r="A680" s="1" t="s">
        <v>390</v>
      </c>
      <c r="B680" s="34">
        <v>87</v>
      </c>
      <c r="C680" s="34">
        <v>284</v>
      </c>
      <c r="D680" s="34">
        <v>16472</v>
      </c>
      <c r="E680" s="96">
        <f t="shared" si="20"/>
        <v>58</v>
      </c>
      <c r="F680" s="96">
        <f t="shared" si="21"/>
        <v>189.33333333333334</v>
      </c>
    </row>
    <row r="681" spans="1:6" x14ac:dyDescent="0.15">
      <c r="A681" s="1" t="s">
        <v>1118</v>
      </c>
      <c r="B681" s="34">
        <v>29</v>
      </c>
      <c r="C681" s="34">
        <v>119</v>
      </c>
      <c r="D681" s="34">
        <v>16422</v>
      </c>
      <c r="E681" s="96">
        <f t="shared" si="20"/>
        <v>138</v>
      </c>
      <c r="F681" s="96">
        <f t="shared" si="21"/>
        <v>566.27586206896547</v>
      </c>
    </row>
    <row r="682" spans="1:6" x14ac:dyDescent="0.15">
      <c r="A682" s="1" t="s">
        <v>419</v>
      </c>
      <c r="B682" s="34">
        <v>335</v>
      </c>
      <c r="C682" s="34">
        <v>1401</v>
      </c>
      <c r="D682" s="34">
        <v>16338.900000000001</v>
      </c>
      <c r="E682" s="96">
        <f t="shared" si="20"/>
        <v>11.662312633832977</v>
      </c>
      <c r="F682" s="96">
        <f t="shared" si="21"/>
        <v>48.77283582089553</v>
      </c>
    </row>
    <row r="683" spans="1:6" x14ac:dyDescent="0.15">
      <c r="A683" s="1" t="s">
        <v>1448</v>
      </c>
      <c r="B683" s="34">
        <v>120</v>
      </c>
      <c r="C683" s="34">
        <v>330</v>
      </c>
      <c r="D683" s="34">
        <v>16318.5</v>
      </c>
      <c r="E683" s="96">
        <f t="shared" si="20"/>
        <v>49.45</v>
      </c>
      <c r="F683" s="96">
        <f t="shared" si="21"/>
        <v>135.98750000000001</v>
      </c>
    </row>
    <row r="684" spans="1:6" x14ac:dyDescent="0.15">
      <c r="A684" s="1" t="s">
        <v>1416</v>
      </c>
      <c r="B684" s="34">
        <v>142</v>
      </c>
      <c r="C684" s="34">
        <v>715</v>
      </c>
      <c r="D684" s="34">
        <v>16302</v>
      </c>
      <c r="E684" s="96">
        <f t="shared" si="20"/>
        <v>22.8</v>
      </c>
      <c r="F684" s="96">
        <f t="shared" si="21"/>
        <v>114.80281690140845</v>
      </c>
    </row>
    <row r="685" spans="1:6" x14ac:dyDescent="0.15">
      <c r="A685" s="1" t="s">
        <v>1388</v>
      </c>
      <c r="B685" s="34">
        <v>99</v>
      </c>
      <c r="C685" s="34">
        <v>177</v>
      </c>
      <c r="D685" s="34">
        <v>16284</v>
      </c>
      <c r="E685" s="96">
        <f t="shared" si="20"/>
        <v>92</v>
      </c>
      <c r="F685" s="96">
        <f t="shared" si="21"/>
        <v>164.4848484848485</v>
      </c>
    </row>
    <row r="686" spans="1:6" x14ac:dyDescent="0.15">
      <c r="A686" s="1" t="s">
        <v>372</v>
      </c>
      <c r="B686" s="34">
        <v>346</v>
      </c>
      <c r="C686" s="34">
        <v>865</v>
      </c>
      <c r="D686" s="34">
        <v>16262</v>
      </c>
      <c r="E686" s="96">
        <f t="shared" si="20"/>
        <v>18.8</v>
      </c>
      <c r="F686" s="96">
        <f t="shared" si="21"/>
        <v>47</v>
      </c>
    </row>
    <row r="687" spans="1:6" x14ac:dyDescent="0.15">
      <c r="A687" s="1" t="s">
        <v>1145</v>
      </c>
      <c r="B687" s="34">
        <v>185</v>
      </c>
      <c r="C687" s="34">
        <v>1112</v>
      </c>
      <c r="D687" s="34">
        <v>16235.199999999999</v>
      </c>
      <c r="E687" s="96">
        <f t="shared" si="20"/>
        <v>14.6</v>
      </c>
      <c r="F687" s="96">
        <f t="shared" si="21"/>
        <v>87.757837837837826</v>
      </c>
    </row>
    <row r="688" spans="1:6" x14ac:dyDescent="0.15">
      <c r="A688" s="1" t="s">
        <v>1573</v>
      </c>
      <c r="B688" s="34">
        <v>339</v>
      </c>
      <c r="C688" s="34">
        <v>1056</v>
      </c>
      <c r="D688" s="34">
        <v>16190.599999999999</v>
      </c>
      <c r="E688" s="96">
        <f t="shared" si="20"/>
        <v>15.332007575757574</v>
      </c>
      <c r="F688" s="96">
        <f t="shared" si="21"/>
        <v>47.759882005899698</v>
      </c>
    </row>
    <row r="689" spans="1:6" x14ac:dyDescent="0.15">
      <c r="A689" s="1" t="s">
        <v>867</v>
      </c>
      <c r="B689" s="34">
        <v>105</v>
      </c>
      <c r="C689" s="34">
        <v>405</v>
      </c>
      <c r="D689" s="34">
        <v>16159.5</v>
      </c>
      <c r="E689" s="96">
        <f t="shared" si="20"/>
        <v>39.9</v>
      </c>
      <c r="F689" s="96">
        <f t="shared" si="21"/>
        <v>153.9</v>
      </c>
    </row>
    <row r="690" spans="1:6" x14ac:dyDescent="0.15">
      <c r="A690" s="1" t="s">
        <v>982</v>
      </c>
      <c r="B690" s="34">
        <v>312</v>
      </c>
      <c r="C690" s="34">
        <v>481</v>
      </c>
      <c r="D690" s="34">
        <v>16101.2</v>
      </c>
      <c r="E690" s="96">
        <f t="shared" si="20"/>
        <v>33.474428274428277</v>
      </c>
      <c r="F690" s="96">
        <f t="shared" si="21"/>
        <v>51.606410256410257</v>
      </c>
    </row>
    <row r="691" spans="1:6" x14ac:dyDescent="0.15">
      <c r="A691" s="1" t="s">
        <v>1076</v>
      </c>
      <c r="B691" s="34">
        <v>195</v>
      </c>
      <c r="C691" s="34">
        <v>206</v>
      </c>
      <c r="D691" s="34">
        <v>16068</v>
      </c>
      <c r="E691" s="96">
        <f t="shared" si="20"/>
        <v>78</v>
      </c>
      <c r="F691" s="96">
        <f t="shared" si="21"/>
        <v>82.4</v>
      </c>
    </row>
    <row r="692" spans="1:6" x14ac:dyDescent="0.15">
      <c r="A692" s="1" t="s">
        <v>1524</v>
      </c>
      <c r="B692" s="34">
        <v>291</v>
      </c>
      <c r="C692" s="34">
        <v>1003</v>
      </c>
      <c r="D692" s="34">
        <v>16048</v>
      </c>
      <c r="E692" s="96">
        <f t="shared" si="20"/>
        <v>16</v>
      </c>
      <c r="F692" s="96">
        <f t="shared" si="21"/>
        <v>55.147766323024058</v>
      </c>
    </row>
    <row r="693" spans="1:6" x14ac:dyDescent="0.15">
      <c r="A693" s="1" t="s">
        <v>1459</v>
      </c>
      <c r="B693" s="34">
        <v>617</v>
      </c>
      <c r="C693" s="34">
        <v>641</v>
      </c>
      <c r="D693" s="34">
        <v>16018.589999999998</v>
      </c>
      <c r="E693" s="96">
        <f t="shared" si="20"/>
        <v>24.99</v>
      </c>
      <c r="F693" s="96">
        <f t="shared" si="21"/>
        <v>25.962058346839544</v>
      </c>
    </row>
    <row r="694" spans="1:6" x14ac:dyDescent="0.15">
      <c r="A694" s="1" t="s">
        <v>529</v>
      </c>
      <c r="B694" s="34">
        <v>73</v>
      </c>
      <c r="C694" s="34">
        <v>201</v>
      </c>
      <c r="D694" s="34">
        <v>15879</v>
      </c>
      <c r="E694" s="96">
        <f t="shared" si="20"/>
        <v>79</v>
      </c>
      <c r="F694" s="96">
        <f t="shared" si="21"/>
        <v>217.52054794520549</v>
      </c>
    </row>
    <row r="695" spans="1:6" x14ac:dyDescent="0.15">
      <c r="A695" s="1" t="s">
        <v>579</v>
      </c>
      <c r="B695" s="34">
        <v>44</v>
      </c>
      <c r="C695" s="34">
        <v>53</v>
      </c>
      <c r="D695" s="34">
        <v>15847</v>
      </c>
      <c r="E695" s="96">
        <f t="shared" si="20"/>
        <v>299</v>
      </c>
      <c r="F695" s="96">
        <f t="shared" si="21"/>
        <v>360.15909090909093</v>
      </c>
    </row>
    <row r="696" spans="1:6" x14ac:dyDescent="0.15">
      <c r="A696" s="1" t="s">
        <v>765</v>
      </c>
      <c r="B696" s="34">
        <v>246</v>
      </c>
      <c r="C696" s="34">
        <v>440</v>
      </c>
      <c r="D696" s="34">
        <v>15840</v>
      </c>
      <c r="E696" s="96">
        <f t="shared" si="20"/>
        <v>36</v>
      </c>
      <c r="F696" s="96">
        <f t="shared" si="21"/>
        <v>64.390243902439025</v>
      </c>
    </row>
    <row r="697" spans="1:6" x14ac:dyDescent="0.15">
      <c r="A697" s="1" t="s">
        <v>903</v>
      </c>
      <c r="B697" s="34">
        <v>160</v>
      </c>
      <c r="C697" s="34">
        <v>656</v>
      </c>
      <c r="D697" s="34">
        <v>15826</v>
      </c>
      <c r="E697" s="96">
        <f t="shared" si="20"/>
        <v>24.125</v>
      </c>
      <c r="F697" s="96">
        <f t="shared" si="21"/>
        <v>98.912499999999994</v>
      </c>
    </row>
    <row r="698" spans="1:6" x14ac:dyDescent="0.15">
      <c r="A698" s="1" t="s">
        <v>1100</v>
      </c>
      <c r="B698" s="34">
        <v>256</v>
      </c>
      <c r="C698" s="34">
        <v>760</v>
      </c>
      <c r="D698" s="34">
        <v>15808</v>
      </c>
      <c r="E698" s="96">
        <f t="shared" si="20"/>
        <v>20.8</v>
      </c>
      <c r="F698" s="96">
        <f t="shared" si="21"/>
        <v>61.75</v>
      </c>
    </row>
    <row r="699" spans="1:6" x14ac:dyDescent="0.15">
      <c r="A699" s="1" t="s">
        <v>639</v>
      </c>
      <c r="B699" s="34">
        <v>106</v>
      </c>
      <c r="C699" s="34">
        <v>328</v>
      </c>
      <c r="D699" s="34">
        <v>15785</v>
      </c>
      <c r="E699" s="96">
        <f t="shared" si="20"/>
        <v>48.125</v>
      </c>
      <c r="F699" s="96">
        <f t="shared" si="21"/>
        <v>148.91509433962264</v>
      </c>
    </row>
    <row r="700" spans="1:6" x14ac:dyDescent="0.15">
      <c r="A700" s="1" t="s">
        <v>1155</v>
      </c>
      <c r="B700" s="34">
        <v>543</v>
      </c>
      <c r="C700" s="34">
        <v>1183</v>
      </c>
      <c r="D700" s="34">
        <v>15778.7</v>
      </c>
      <c r="E700" s="96">
        <f t="shared" si="20"/>
        <v>13.337869822485208</v>
      </c>
      <c r="F700" s="96">
        <f t="shared" si="21"/>
        <v>29.05837937384899</v>
      </c>
    </row>
    <row r="701" spans="1:6" x14ac:dyDescent="0.15">
      <c r="A701" s="1" t="s">
        <v>1302</v>
      </c>
      <c r="B701" s="34">
        <v>618</v>
      </c>
      <c r="C701" s="34">
        <v>1649</v>
      </c>
      <c r="D701" s="34">
        <v>15774.3</v>
      </c>
      <c r="E701" s="96">
        <f t="shared" si="20"/>
        <v>9.5659793814432987</v>
      </c>
      <c r="F701" s="96">
        <f t="shared" si="21"/>
        <v>25.524757281553399</v>
      </c>
    </row>
    <row r="702" spans="1:6" x14ac:dyDescent="0.15">
      <c r="A702" s="1" t="s">
        <v>1484</v>
      </c>
      <c r="B702" s="34">
        <v>409</v>
      </c>
      <c r="C702" s="34">
        <v>470</v>
      </c>
      <c r="D702" s="34">
        <v>15752.1</v>
      </c>
      <c r="E702" s="96">
        <f t="shared" si="20"/>
        <v>33.515106382978722</v>
      </c>
      <c r="F702" s="96">
        <f t="shared" si="21"/>
        <v>38.513691931540343</v>
      </c>
    </row>
    <row r="703" spans="1:6" x14ac:dyDescent="0.15">
      <c r="A703" s="1" t="s">
        <v>356</v>
      </c>
      <c r="B703" s="34">
        <v>35</v>
      </c>
      <c r="C703" s="34">
        <v>114</v>
      </c>
      <c r="D703" s="34">
        <v>15732</v>
      </c>
      <c r="E703" s="96">
        <f t="shared" si="20"/>
        <v>138</v>
      </c>
      <c r="F703" s="96">
        <f t="shared" si="21"/>
        <v>449.48571428571427</v>
      </c>
    </row>
    <row r="704" spans="1:6" x14ac:dyDescent="0.15">
      <c r="A704" s="1" t="s">
        <v>987</v>
      </c>
      <c r="B704" s="34">
        <v>121</v>
      </c>
      <c r="C704" s="34">
        <v>393</v>
      </c>
      <c r="D704" s="34">
        <v>15716.070000000002</v>
      </c>
      <c r="E704" s="96">
        <f t="shared" si="20"/>
        <v>39.99</v>
      </c>
      <c r="F704" s="96">
        <f t="shared" si="21"/>
        <v>129.88487603305785</v>
      </c>
    </row>
    <row r="705" spans="1:6" x14ac:dyDescent="0.15">
      <c r="A705" s="1" t="s">
        <v>1535</v>
      </c>
      <c r="B705" s="34">
        <v>606</v>
      </c>
      <c r="C705" s="34">
        <v>1449</v>
      </c>
      <c r="D705" s="34">
        <v>15676.6</v>
      </c>
      <c r="E705" s="96">
        <f t="shared" si="20"/>
        <v>10.818909592822637</v>
      </c>
      <c r="F705" s="96">
        <f t="shared" si="21"/>
        <v>25.86897689768977</v>
      </c>
    </row>
    <row r="706" spans="1:6" x14ac:dyDescent="0.15">
      <c r="A706" s="1" t="s">
        <v>1064</v>
      </c>
      <c r="B706" s="34">
        <v>359</v>
      </c>
      <c r="C706" s="34">
        <v>644</v>
      </c>
      <c r="D706" s="34">
        <v>15658.199999999999</v>
      </c>
      <c r="E706" s="96">
        <f t="shared" si="20"/>
        <v>24.3139751552795</v>
      </c>
      <c r="F706" s="96">
        <f t="shared" si="21"/>
        <v>43.616155988857933</v>
      </c>
    </row>
    <row r="707" spans="1:6" x14ac:dyDescent="0.15">
      <c r="A707" s="1" t="s">
        <v>1451</v>
      </c>
      <c r="B707" s="34">
        <v>120</v>
      </c>
      <c r="C707" s="34">
        <v>295</v>
      </c>
      <c r="D707" s="34">
        <v>15635</v>
      </c>
      <c r="E707" s="96">
        <f t="shared" si="20"/>
        <v>53</v>
      </c>
      <c r="F707" s="96">
        <f t="shared" si="21"/>
        <v>130.29166666666666</v>
      </c>
    </row>
    <row r="708" spans="1:6" x14ac:dyDescent="0.15">
      <c r="A708" s="1" t="s">
        <v>426</v>
      </c>
      <c r="B708" s="34">
        <v>281</v>
      </c>
      <c r="C708" s="34">
        <v>1664</v>
      </c>
      <c r="D708" s="34">
        <v>15478.6</v>
      </c>
      <c r="E708" s="96">
        <f t="shared" ref="E708:E771" si="22">D708/C708</f>
        <v>9.3020432692307686</v>
      </c>
      <c r="F708" s="96">
        <f t="shared" ref="F708:F771" si="23">D708/B708</f>
        <v>55.083985765124559</v>
      </c>
    </row>
    <row r="709" spans="1:6" x14ac:dyDescent="0.15">
      <c r="A709" s="1" t="s">
        <v>453</v>
      </c>
      <c r="B709" s="34">
        <v>215</v>
      </c>
      <c r="C709" s="34">
        <v>388</v>
      </c>
      <c r="D709" s="34">
        <v>15430.400000000001</v>
      </c>
      <c r="E709" s="96">
        <f t="shared" si="22"/>
        <v>39.769072164948454</v>
      </c>
      <c r="F709" s="96">
        <f t="shared" si="23"/>
        <v>71.769302325581407</v>
      </c>
    </row>
    <row r="710" spans="1:6" x14ac:dyDescent="0.15">
      <c r="A710" s="1" t="s">
        <v>563</v>
      </c>
      <c r="B710" s="34">
        <v>63</v>
      </c>
      <c r="C710" s="34">
        <v>205</v>
      </c>
      <c r="D710" s="34">
        <v>15375</v>
      </c>
      <c r="E710" s="96">
        <f t="shared" si="22"/>
        <v>75</v>
      </c>
      <c r="F710" s="96">
        <f t="shared" si="23"/>
        <v>244.04761904761904</v>
      </c>
    </row>
    <row r="711" spans="1:6" x14ac:dyDescent="0.15">
      <c r="A711" s="1" t="s">
        <v>656</v>
      </c>
      <c r="B711" s="34">
        <v>40</v>
      </c>
      <c r="C711" s="34">
        <v>120</v>
      </c>
      <c r="D711" s="34">
        <v>15360</v>
      </c>
      <c r="E711" s="96">
        <f t="shared" si="22"/>
        <v>128</v>
      </c>
      <c r="F711" s="96">
        <f t="shared" si="23"/>
        <v>384</v>
      </c>
    </row>
    <row r="712" spans="1:6" x14ac:dyDescent="0.15">
      <c r="A712" s="1" t="s">
        <v>1025</v>
      </c>
      <c r="B712" s="34">
        <v>179</v>
      </c>
      <c r="C712" s="34">
        <v>774</v>
      </c>
      <c r="D712" s="34">
        <v>15356.7</v>
      </c>
      <c r="E712" s="96">
        <f t="shared" si="22"/>
        <v>19.840697674418607</v>
      </c>
      <c r="F712" s="96">
        <f t="shared" si="23"/>
        <v>85.791620111731845</v>
      </c>
    </row>
    <row r="713" spans="1:6" x14ac:dyDescent="0.15">
      <c r="A713" s="1" t="s">
        <v>962</v>
      </c>
      <c r="B713" s="34">
        <v>268</v>
      </c>
      <c r="C713" s="34">
        <v>1307</v>
      </c>
      <c r="D713" s="34">
        <v>15296</v>
      </c>
      <c r="E713" s="96">
        <f t="shared" si="22"/>
        <v>11.703136954858454</v>
      </c>
      <c r="F713" s="96">
        <f t="shared" si="23"/>
        <v>57.07462686567164</v>
      </c>
    </row>
    <row r="714" spans="1:6" x14ac:dyDescent="0.15">
      <c r="A714" s="1" t="s">
        <v>413</v>
      </c>
      <c r="B714" s="34">
        <v>92</v>
      </c>
      <c r="C714" s="34">
        <v>365</v>
      </c>
      <c r="D714" s="34">
        <v>15256.999999999998</v>
      </c>
      <c r="E714" s="96">
        <f t="shared" si="22"/>
        <v>41.8</v>
      </c>
      <c r="F714" s="96">
        <f t="shared" si="23"/>
        <v>165.8369565217391</v>
      </c>
    </row>
    <row r="715" spans="1:6" x14ac:dyDescent="0.15">
      <c r="A715" s="1" t="s">
        <v>732</v>
      </c>
      <c r="B715" s="34">
        <v>575</v>
      </c>
      <c r="C715" s="34">
        <v>1556</v>
      </c>
      <c r="D715" s="34">
        <v>15248.800000000001</v>
      </c>
      <c r="E715" s="96">
        <f t="shared" si="22"/>
        <v>9.8000000000000007</v>
      </c>
      <c r="F715" s="96">
        <f t="shared" si="23"/>
        <v>26.519652173913045</v>
      </c>
    </row>
    <row r="716" spans="1:6" x14ac:dyDescent="0.15">
      <c r="A716" s="1" t="s">
        <v>755</v>
      </c>
      <c r="B716" s="34">
        <v>181</v>
      </c>
      <c r="C716" s="34">
        <v>390</v>
      </c>
      <c r="D716" s="34">
        <v>15210</v>
      </c>
      <c r="E716" s="96">
        <f t="shared" si="22"/>
        <v>39</v>
      </c>
      <c r="F716" s="96">
        <f t="shared" si="23"/>
        <v>84.033149171270722</v>
      </c>
    </row>
    <row r="717" spans="1:6" x14ac:dyDescent="0.15">
      <c r="A717" s="1" t="s">
        <v>480</v>
      </c>
      <c r="B717" s="34">
        <v>180</v>
      </c>
      <c r="C717" s="34">
        <v>280</v>
      </c>
      <c r="D717" s="34">
        <v>15120</v>
      </c>
      <c r="E717" s="96">
        <f t="shared" si="22"/>
        <v>54</v>
      </c>
      <c r="F717" s="96">
        <f t="shared" si="23"/>
        <v>84</v>
      </c>
    </row>
    <row r="718" spans="1:6" x14ac:dyDescent="0.15">
      <c r="A718" s="1" t="s">
        <v>649</v>
      </c>
      <c r="B718" s="34">
        <v>123</v>
      </c>
      <c r="C718" s="34">
        <v>1449</v>
      </c>
      <c r="D718" s="34">
        <v>15069.6</v>
      </c>
      <c r="E718" s="96">
        <f t="shared" si="22"/>
        <v>10.4</v>
      </c>
      <c r="F718" s="96">
        <f t="shared" si="23"/>
        <v>122.51707317073171</v>
      </c>
    </row>
    <row r="719" spans="1:6" x14ac:dyDescent="0.15">
      <c r="A719" s="1" t="s">
        <v>1203</v>
      </c>
      <c r="B719" s="34">
        <v>435</v>
      </c>
      <c r="C719" s="34">
        <v>2598</v>
      </c>
      <c r="D719" s="34">
        <v>15016.44</v>
      </c>
      <c r="E719" s="96">
        <f t="shared" si="22"/>
        <v>5.78</v>
      </c>
      <c r="F719" s="96">
        <f t="shared" si="23"/>
        <v>34.520551724137931</v>
      </c>
    </row>
    <row r="720" spans="1:6" x14ac:dyDescent="0.15">
      <c r="A720" s="1" t="s">
        <v>1597</v>
      </c>
      <c r="B720" s="34">
        <v>207</v>
      </c>
      <c r="C720" s="34">
        <v>1034</v>
      </c>
      <c r="D720" s="34">
        <v>14993</v>
      </c>
      <c r="E720" s="96">
        <f t="shared" si="22"/>
        <v>14.5</v>
      </c>
      <c r="F720" s="96">
        <f t="shared" si="23"/>
        <v>72.429951690821255</v>
      </c>
    </row>
    <row r="721" spans="1:6" x14ac:dyDescent="0.15">
      <c r="A721" s="1" t="s">
        <v>434</v>
      </c>
      <c r="B721" s="34">
        <v>74</v>
      </c>
      <c r="C721" s="34">
        <v>1061</v>
      </c>
      <c r="D721" s="34">
        <v>14854</v>
      </c>
      <c r="E721" s="96">
        <f t="shared" si="22"/>
        <v>14</v>
      </c>
      <c r="F721" s="96">
        <f t="shared" si="23"/>
        <v>200.72972972972974</v>
      </c>
    </row>
    <row r="722" spans="1:6" x14ac:dyDescent="0.15">
      <c r="A722" s="1" t="s">
        <v>1065</v>
      </c>
      <c r="B722" s="34">
        <v>338</v>
      </c>
      <c r="C722" s="34">
        <v>817</v>
      </c>
      <c r="D722" s="34">
        <v>14684.43</v>
      </c>
      <c r="E722" s="96">
        <f t="shared" si="22"/>
        <v>17.973598531211749</v>
      </c>
      <c r="F722" s="96">
        <f t="shared" si="23"/>
        <v>43.445059171597634</v>
      </c>
    </row>
    <row r="723" spans="1:6" x14ac:dyDescent="0.15">
      <c r="A723" s="1" t="s">
        <v>611</v>
      </c>
      <c r="B723" s="34">
        <v>367</v>
      </c>
      <c r="C723" s="34">
        <v>1008</v>
      </c>
      <c r="D723" s="34">
        <v>14663.6</v>
      </c>
      <c r="E723" s="96">
        <f t="shared" si="22"/>
        <v>14.547222222222222</v>
      </c>
      <c r="F723" s="96">
        <f t="shared" si="23"/>
        <v>39.955313351498638</v>
      </c>
    </row>
    <row r="724" spans="1:6" x14ac:dyDescent="0.15">
      <c r="A724" s="1" t="s">
        <v>1409</v>
      </c>
      <c r="B724" s="34">
        <v>162</v>
      </c>
      <c r="C724" s="34">
        <v>225</v>
      </c>
      <c r="D724" s="34">
        <v>14580</v>
      </c>
      <c r="E724" s="96">
        <f t="shared" si="22"/>
        <v>64.8</v>
      </c>
      <c r="F724" s="96">
        <f t="shared" si="23"/>
        <v>90</v>
      </c>
    </row>
    <row r="725" spans="1:6" x14ac:dyDescent="0.15">
      <c r="A725" s="1" t="s">
        <v>517</v>
      </c>
      <c r="B725" s="34">
        <v>76</v>
      </c>
      <c r="C725" s="34">
        <v>135</v>
      </c>
      <c r="D725" s="34">
        <v>14580</v>
      </c>
      <c r="E725" s="96">
        <f t="shared" si="22"/>
        <v>108</v>
      </c>
      <c r="F725" s="96">
        <f t="shared" si="23"/>
        <v>191.84210526315789</v>
      </c>
    </row>
    <row r="726" spans="1:6" x14ac:dyDescent="0.15">
      <c r="A726" s="1" t="s">
        <v>561</v>
      </c>
      <c r="B726" s="34">
        <v>487</v>
      </c>
      <c r="C726" s="34">
        <v>922</v>
      </c>
      <c r="D726" s="34">
        <v>14567.6</v>
      </c>
      <c r="E726" s="96">
        <f t="shared" si="22"/>
        <v>15.8</v>
      </c>
      <c r="F726" s="96">
        <f t="shared" si="23"/>
        <v>29.9129363449692</v>
      </c>
    </row>
    <row r="727" spans="1:6" x14ac:dyDescent="0.15">
      <c r="A727" s="1" t="s">
        <v>503</v>
      </c>
      <c r="B727" s="34">
        <v>198</v>
      </c>
      <c r="C727" s="34">
        <v>375</v>
      </c>
      <c r="D727" s="34">
        <v>14562</v>
      </c>
      <c r="E727" s="96">
        <f t="shared" si="22"/>
        <v>38.832000000000001</v>
      </c>
      <c r="F727" s="96">
        <f t="shared" si="23"/>
        <v>73.545454545454547</v>
      </c>
    </row>
    <row r="728" spans="1:6" x14ac:dyDescent="0.15">
      <c r="A728" s="1" t="s">
        <v>1701</v>
      </c>
      <c r="B728" s="34">
        <v>184</v>
      </c>
      <c r="C728" s="34">
        <v>486</v>
      </c>
      <c r="D728" s="34">
        <v>14534.1</v>
      </c>
      <c r="E728" s="96">
        <f t="shared" si="22"/>
        <v>29.905555555555555</v>
      </c>
      <c r="F728" s="96">
        <f t="shared" si="23"/>
        <v>78.989673913043475</v>
      </c>
    </row>
    <row r="729" spans="1:6" x14ac:dyDescent="0.15">
      <c r="A729" s="1" t="s">
        <v>1792</v>
      </c>
      <c r="B729" s="34">
        <v>30</v>
      </c>
      <c r="C729" s="34">
        <v>148</v>
      </c>
      <c r="D729" s="34">
        <v>14504</v>
      </c>
      <c r="E729" s="96">
        <f t="shared" si="22"/>
        <v>98</v>
      </c>
      <c r="F729" s="96">
        <f t="shared" si="23"/>
        <v>483.46666666666664</v>
      </c>
    </row>
    <row r="730" spans="1:6" x14ac:dyDescent="0.15">
      <c r="A730" s="1" t="s">
        <v>1424</v>
      </c>
      <c r="B730" s="34">
        <v>52</v>
      </c>
      <c r="C730" s="34">
        <v>67</v>
      </c>
      <c r="D730" s="34">
        <v>14405</v>
      </c>
      <c r="E730" s="96">
        <f t="shared" si="22"/>
        <v>215</v>
      </c>
      <c r="F730" s="96">
        <f t="shared" si="23"/>
        <v>277.01923076923077</v>
      </c>
    </row>
    <row r="731" spans="1:6" x14ac:dyDescent="0.15">
      <c r="A731" s="1" t="s">
        <v>702</v>
      </c>
      <c r="B731" s="34">
        <v>91</v>
      </c>
      <c r="C731" s="34">
        <v>497</v>
      </c>
      <c r="D731" s="34">
        <v>14313.6</v>
      </c>
      <c r="E731" s="96">
        <f t="shared" si="22"/>
        <v>28.8</v>
      </c>
      <c r="F731" s="96">
        <f t="shared" si="23"/>
        <v>157.2923076923077</v>
      </c>
    </row>
    <row r="732" spans="1:6" x14ac:dyDescent="0.15">
      <c r="A732" s="1" t="s">
        <v>1729</v>
      </c>
      <c r="B732" s="34">
        <v>157</v>
      </c>
      <c r="C732" s="34">
        <v>208</v>
      </c>
      <c r="D732" s="34">
        <v>14310.4</v>
      </c>
      <c r="E732" s="96">
        <f t="shared" si="22"/>
        <v>68.8</v>
      </c>
      <c r="F732" s="96">
        <f t="shared" si="23"/>
        <v>91.149044585987255</v>
      </c>
    </row>
    <row r="733" spans="1:6" x14ac:dyDescent="0.15">
      <c r="A733" s="1" t="s">
        <v>1373</v>
      </c>
      <c r="B733" s="34">
        <v>218</v>
      </c>
      <c r="C733" s="34">
        <v>443</v>
      </c>
      <c r="D733" s="34">
        <v>14285.400000000001</v>
      </c>
      <c r="E733" s="96">
        <f t="shared" si="22"/>
        <v>32.246952595936797</v>
      </c>
      <c r="F733" s="96">
        <f t="shared" si="23"/>
        <v>65.529357798165151</v>
      </c>
    </row>
    <row r="734" spans="1:6" x14ac:dyDescent="0.15">
      <c r="A734" s="1" t="s">
        <v>713</v>
      </c>
      <c r="B734" s="34">
        <v>492</v>
      </c>
      <c r="C734" s="34">
        <v>643</v>
      </c>
      <c r="D734" s="34">
        <v>14203</v>
      </c>
      <c r="E734" s="96">
        <f t="shared" si="22"/>
        <v>22.088646967340591</v>
      </c>
      <c r="F734" s="96">
        <f t="shared" si="23"/>
        <v>28.867886178861788</v>
      </c>
    </row>
    <row r="735" spans="1:6" x14ac:dyDescent="0.15">
      <c r="A735" s="1" t="s">
        <v>1094</v>
      </c>
      <c r="B735" s="34">
        <v>215</v>
      </c>
      <c r="C735" s="34">
        <v>672</v>
      </c>
      <c r="D735" s="34">
        <v>14163.599999999999</v>
      </c>
      <c r="E735" s="96">
        <f t="shared" si="22"/>
        <v>21.076785714285712</v>
      </c>
      <c r="F735" s="96">
        <f t="shared" si="23"/>
        <v>65.877209302325568</v>
      </c>
    </row>
    <row r="736" spans="1:6" x14ac:dyDescent="0.15">
      <c r="A736" s="1" t="s">
        <v>420</v>
      </c>
      <c r="B736" s="34">
        <v>299</v>
      </c>
      <c r="C736" s="34">
        <v>938</v>
      </c>
      <c r="D736" s="34">
        <v>14162</v>
      </c>
      <c r="E736" s="96">
        <f t="shared" si="22"/>
        <v>15.098081023454158</v>
      </c>
      <c r="F736" s="96">
        <f t="shared" si="23"/>
        <v>47.364548494983275</v>
      </c>
    </row>
    <row r="737" spans="1:6" x14ac:dyDescent="0.15">
      <c r="A737" s="1" t="s">
        <v>1243</v>
      </c>
      <c r="B737" s="34">
        <v>135</v>
      </c>
      <c r="C737" s="34">
        <v>806</v>
      </c>
      <c r="D737" s="34">
        <v>14034.36</v>
      </c>
      <c r="E737" s="96">
        <f t="shared" si="22"/>
        <v>17.412357320099257</v>
      </c>
      <c r="F737" s="96">
        <f t="shared" si="23"/>
        <v>103.95822222222223</v>
      </c>
    </row>
    <row r="738" spans="1:6" x14ac:dyDescent="0.15">
      <c r="A738" s="1" t="s">
        <v>1604</v>
      </c>
      <c r="B738" s="34">
        <v>171</v>
      </c>
      <c r="C738" s="34">
        <v>193</v>
      </c>
      <c r="D738" s="34">
        <v>14007.279999999999</v>
      </c>
      <c r="E738" s="96">
        <f t="shared" si="22"/>
        <v>72.576580310880829</v>
      </c>
      <c r="F738" s="96">
        <f t="shared" si="23"/>
        <v>81.91391812865497</v>
      </c>
    </row>
    <row r="739" spans="1:6" x14ac:dyDescent="0.15">
      <c r="A739" s="1" t="s">
        <v>1782</v>
      </c>
      <c r="B739" s="34">
        <v>335</v>
      </c>
      <c r="C739" s="34">
        <v>439</v>
      </c>
      <c r="D739" s="34">
        <v>13970.3</v>
      </c>
      <c r="E739" s="96">
        <f t="shared" si="22"/>
        <v>31.823006833712981</v>
      </c>
      <c r="F739" s="96">
        <f t="shared" si="23"/>
        <v>41.702388059701491</v>
      </c>
    </row>
    <row r="740" spans="1:6" x14ac:dyDescent="0.15">
      <c r="A740" s="1" t="s">
        <v>690</v>
      </c>
      <c r="B740" s="34">
        <v>171</v>
      </c>
      <c r="C740" s="34">
        <v>256</v>
      </c>
      <c r="D740" s="34">
        <v>13912</v>
      </c>
      <c r="E740" s="96">
        <f t="shared" si="22"/>
        <v>54.34375</v>
      </c>
      <c r="F740" s="96">
        <f t="shared" si="23"/>
        <v>81.356725146198826</v>
      </c>
    </row>
    <row r="741" spans="1:6" x14ac:dyDescent="0.15">
      <c r="A741" s="1" t="s">
        <v>1143</v>
      </c>
      <c r="B741" s="34">
        <v>742</v>
      </c>
      <c r="C741" s="34">
        <v>1379</v>
      </c>
      <c r="D741" s="34">
        <v>13866.200000000003</v>
      </c>
      <c r="E741" s="96">
        <f t="shared" si="22"/>
        <v>10.05525743292241</v>
      </c>
      <c r="F741" s="96">
        <f t="shared" si="23"/>
        <v>18.68760107816712</v>
      </c>
    </row>
    <row r="742" spans="1:6" x14ac:dyDescent="0.15">
      <c r="A742" s="1" t="s">
        <v>1489</v>
      </c>
      <c r="B742" s="34">
        <v>418</v>
      </c>
      <c r="C742" s="34">
        <v>1145</v>
      </c>
      <c r="D742" s="34">
        <v>13800.319999999998</v>
      </c>
      <c r="E742" s="96">
        <f t="shared" si="22"/>
        <v>12.052681222707422</v>
      </c>
      <c r="F742" s="96">
        <f t="shared" si="23"/>
        <v>33.015119617224876</v>
      </c>
    </row>
    <row r="743" spans="1:6" x14ac:dyDescent="0.15">
      <c r="A743" s="1" t="s">
        <v>1432</v>
      </c>
      <c r="B743" s="34">
        <v>23</v>
      </c>
      <c r="C743" s="34">
        <v>100</v>
      </c>
      <c r="D743" s="34">
        <v>13800</v>
      </c>
      <c r="E743" s="96">
        <f t="shared" si="22"/>
        <v>138</v>
      </c>
      <c r="F743" s="96">
        <f t="shared" si="23"/>
        <v>600</v>
      </c>
    </row>
    <row r="744" spans="1:6" x14ac:dyDescent="0.15">
      <c r="A744" s="1" t="s">
        <v>1709</v>
      </c>
      <c r="B744" s="34">
        <v>236</v>
      </c>
      <c r="C744" s="34">
        <v>242</v>
      </c>
      <c r="D744" s="34">
        <v>13745.599999999999</v>
      </c>
      <c r="E744" s="96">
        <f t="shared" si="22"/>
        <v>56.8</v>
      </c>
      <c r="F744" s="96">
        <f t="shared" si="23"/>
        <v>58.24406779661016</v>
      </c>
    </row>
    <row r="745" spans="1:6" x14ac:dyDescent="0.15">
      <c r="A745" s="1" t="s">
        <v>1283</v>
      </c>
      <c r="B745" s="34">
        <v>125</v>
      </c>
      <c r="C745" s="34">
        <v>120</v>
      </c>
      <c r="D745" s="34">
        <v>13720</v>
      </c>
      <c r="E745" s="96">
        <f t="shared" si="22"/>
        <v>114.33333333333333</v>
      </c>
      <c r="F745" s="96">
        <f t="shared" si="23"/>
        <v>109.76</v>
      </c>
    </row>
    <row r="746" spans="1:6" x14ac:dyDescent="0.15">
      <c r="A746" s="1" t="s">
        <v>304</v>
      </c>
      <c r="B746" s="34">
        <v>36</v>
      </c>
      <c r="C746" s="34">
        <v>1059</v>
      </c>
      <c r="D746" s="34">
        <v>13555.2</v>
      </c>
      <c r="E746" s="96">
        <f t="shared" si="22"/>
        <v>12.8</v>
      </c>
      <c r="F746" s="96">
        <f t="shared" si="23"/>
        <v>376.53333333333336</v>
      </c>
    </row>
    <row r="747" spans="1:6" x14ac:dyDescent="0.15">
      <c r="A747" s="1" t="s">
        <v>507</v>
      </c>
      <c r="B747" s="34">
        <v>233</v>
      </c>
      <c r="C747" s="34">
        <v>387</v>
      </c>
      <c r="D747" s="34">
        <v>13545</v>
      </c>
      <c r="E747" s="96">
        <f t="shared" si="22"/>
        <v>35</v>
      </c>
      <c r="F747" s="96">
        <f t="shared" si="23"/>
        <v>58.133047210300433</v>
      </c>
    </row>
    <row r="748" spans="1:6" x14ac:dyDescent="0.15">
      <c r="A748" s="1" t="s">
        <v>1814</v>
      </c>
      <c r="B748" s="34">
        <v>309</v>
      </c>
      <c r="C748" s="34">
        <v>1290</v>
      </c>
      <c r="D748" s="34">
        <v>13238.179999999998</v>
      </c>
      <c r="E748" s="96">
        <f t="shared" si="22"/>
        <v>10.262155038759689</v>
      </c>
      <c r="F748" s="96">
        <f t="shared" si="23"/>
        <v>42.842006472491903</v>
      </c>
    </row>
    <row r="749" spans="1:6" x14ac:dyDescent="0.15">
      <c r="A749" s="1" t="s">
        <v>811</v>
      </c>
      <c r="B749" s="34">
        <v>258</v>
      </c>
      <c r="C749" s="34">
        <v>740</v>
      </c>
      <c r="D749" s="34">
        <v>13172</v>
      </c>
      <c r="E749" s="96">
        <f t="shared" si="22"/>
        <v>17.8</v>
      </c>
      <c r="F749" s="96">
        <f t="shared" si="23"/>
        <v>51.054263565891475</v>
      </c>
    </row>
    <row r="750" spans="1:6" x14ac:dyDescent="0.15">
      <c r="A750" s="1" t="s">
        <v>1215</v>
      </c>
      <c r="B750" s="34">
        <v>486</v>
      </c>
      <c r="C750" s="34">
        <v>1144</v>
      </c>
      <c r="D750" s="34">
        <v>13150.199999999999</v>
      </c>
      <c r="E750" s="96">
        <f t="shared" si="22"/>
        <v>11.494930069930069</v>
      </c>
      <c r="F750" s="96">
        <f t="shared" si="23"/>
        <v>27.058024691358021</v>
      </c>
    </row>
    <row r="751" spans="1:6" x14ac:dyDescent="0.15">
      <c r="A751" s="1" t="s">
        <v>1137</v>
      </c>
      <c r="B751" s="34">
        <v>126</v>
      </c>
      <c r="C751" s="34">
        <v>552</v>
      </c>
      <c r="D751" s="34">
        <v>13137.6</v>
      </c>
      <c r="E751" s="96">
        <f t="shared" si="22"/>
        <v>23.8</v>
      </c>
      <c r="F751" s="96">
        <f t="shared" si="23"/>
        <v>104.26666666666667</v>
      </c>
    </row>
    <row r="752" spans="1:6" x14ac:dyDescent="0.15">
      <c r="A752" s="1" t="s">
        <v>959</v>
      </c>
      <c r="B752" s="34">
        <v>148</v>
      </c>
      <c r="C752" s="34">
        <v>253</v>
      </c>
      <c r="D752" s="34">
        <v>13130.699999999999</v>
      </c>
      <c r="E752" s="96">
        <f t="shared" si="22"/>
        <v>51.9</v>
      </c>
      <c r="F752" s="96">
        <f t="shared" si="23"/>
        <v>88.720945945945942</v>
      </c>
    </row>
    <row r="753" spans="1:6" x14ac:dyDescent="0.15">
      <c r="A753" s="1" t="s">
        <v>1607</v>
      </c>
      <c r="B753" s="34">
        <v>153</v>
      </c>
      <c r="C753" s="34">
        <v>657</v>
      </c>
      <c r="D753" s="34">
        <v>13100.6</v>
      </c>
      <c r="E753" s="96">
        <f t="shared" si="22"/>
        <v>19.940030441400307</v>
      </c>
      <c r="F753" s="96">
        <f t="shared" si="23"/>
        <v>85.624836601307194</v>
      </c>
    </row>
    <row r="754" spans="1:6" x14ac:dyDescent="0.15">
      <c r="A754" s="1" t="s">
        <v>1362</v>
      </c>
      <c r="B754" s="34">
        <v>204</v>
      </c>
      <c r="C754" s="34">
        <v>657</v>
      </c>
      <c r="D754" s="34">
        <v>13074.3</v>
      </c>
      <c r="E754" s="96">
        <f t="shared" si="22"/>
        <v>19.899999999999999</v>
      </c>
      <c r="F754" s="96">
        <f t="shared" si="23"/>
        <v>64.089705882352931</v>
      </c>
    </row>
    <row r="755" spans="1:6" x14ac:dyDescent="0.15">
      <c r="A755" s="1" t="s">
        <v>532</v>
      </c>
      <c r="B755" s="34">
        <v>242</v>
      </c>
      <c r="C755" s="34">
        <v>565</v>
      </c>
      <c r="D755" s="34">
        <v>13007</v>
      </c>
      <c r="E755" s="96">
        <f t="shared" si="22"/>
        <v>23.021238938053099</v>
      </c>
      <c r="F755" s="96">
        <f t="shared" si="23"/>
        <v>53.747933884297524</v>
      </c>
    </row>
    <row r="756" spans="1:6" x14ac:dyDescent="0.15">
      <c r="A756" s="1" t="s">
        <v>967</v>
      </c>
      <c r="B756" s="34">
        <v>131</v>
      </c>
      <c r="C756" s="34">
        <v>720</v>
      </c>
      <c r="D756" s="34">
        <v>12960</v>
      </c>
      <c r="E756" s="96">
        <f t="shared" si="22"/>
        <v>18</v>
      </c>
      <c r="F756" s="96">
        <f t="shared" si="23"/>
        <v>98.931297709923669</v>
      </c>
    </row>
    <row r="757" spans="1:6" x14ac:dyDescent="0.15">
      <c r="A757" s="1" t="s">
        <v>554</v>
      </c>
      <c r="B757" s="34">
        <v>69</v>
      </c>
      <c r="C757" s="34">
        <v>534</v>
      </c>
      <c r="D757" s="34">
        <v>12816</v>
      </c>
      <c r="E757" s="96">
        <f t="shared" si="22"/>
        <v>24</v>
      </c>
      <c r="F757" s="96">
        <f t="shared" si="23"/>
        <v>185.7391304347826</v>
      </c>
    </row>
    <row r="758" spans="1:6" x14ac:dyDescent="0.15">
      <c r="A758" s="1" t="s">
        <v>1470</v>
      </c>
      <c r="B758" s="34">
        <v>167</v>
      </c>
      <c r="C758" s="34">
        <v>605</v>
      </c>
      <c r="D758" s="34">
        <v>12811.9</v>
      </c>
      <c r="E758" s="96">
        <f t="shared" si="22"/>
        <v>21.176694214876033</v>
      </c>
      <c r="F758" s="96">
        <f t="shared" si="23"/>
        <v>76.717964071856287</v>
      </c>
    </row>
    <row r="759" spans="1:6" x14ac:dyDescent="0.15">
      <c r="A759" s="1" t="s">
        <v>1244</v>
      </c>
      <c r="B759" s="34">
        <v>501</v>
      </c>
      <c r="C759" s="34">
        <v>1592</v>
      </c>
      <c r="D759" s="34">
        <v>12721.480000000001</v>
      </c>
      <c r="E759" s="96">
        <f t="shared" si="22"/>
        <v>7.9908793969849254</v>
      </c>
      <c r="F759" s="96">
        <f t="shared" si="23"/>
        <v>25.392175648702597</v>
      </c>
    </row>
    <row r="760" spans="1:6" x14ac:dyDescent="0.15">
      <c r="A760" s="1" t="s">
        <v>537</v>
      </c>
      <c r="B760" s="34">
        <v>217</v>
      </c>
      <c r="C760" s="34">
        <v>527</v>
      </c>
      <c r="D760" s="34">
        <v>12648</v>
      </c>
      <c r="E760" s="96">
        <f t="shared" si="22"/>
        <v>24</v>
      </c>
      <c r="F760" s="96">
        <f t="shared" si="23"/>
        <v>58.285714285714285</v>
      </c>
    </row>
    <row r="761" spans="1:6" x14ac:dyDescent="0.15">
      <c r="A761" s="1" t="s">
        <v>1353</v>
      </c>
      <c r="B761" s="34">
        <v>603</v>
      </c>
      <c r="C761" s="34">
        <v>1655</v>
      </c>
      <c r="D761" s="34">
        <v>12590.9</v>
      </c>
      <c r="E761" s="96">
        <f t="shared" si="22"/>
        <v>7.6077945619335345</v>
      </c>
      <c r="F761" s="96">
        <f t="shared" si="23"/>
        <v>20.880431177446102</v>
      </c>
    </row>
    <row r="762" spans="1:6" x14ac:dyDescent="0.15">
      <c r="A762" s="1" t="s">
        <v>708</v>
      </c>
      <c r="B762" s="34">
        <v>79</v>
      </c>
      <c r="C762" s="34">
        <v>160</v>
      </c>
      <c r="D762" s="34">
        <v>12541</v>
      </c>
      <c r="E762" s="96">
        <f t="shared" si="22"/>
        <v>78.381249999999994</v>
      </c>
      <c r="F762" s="96">
        <f t="shared" si="23"/>
        <v>158.74683544303798</v>
      </c>
    </row>
    <row r="763" spans="1:6" x14ac:dyDescent="0.15">
      <c r="A763" s="1" t="s">
        <v>1402</v>
      </c>
      <c r="B763" s="34">
        <v>30</v>
      </c>
      <c r="C763" s="34">
        <v>187</v>
      </c>
      <c r="D763" s="34">
        <v>12521.519999999999</v>
      </c>
      <c r="E763" s="96">
        <f t="shared" si="22"/>
        <v>66.959999999999994</v>
      </c>
      <c r="F763" s="96">
        <f t="shared" si="23"/>
        <v>417.38399999999996</v>
      </c>
    </row>
    <row r="764" spans="1:6" x14ac:dyDescent="0.15">
      <c r="A764" s="1" t="s">
        <v>383</v>
      </c>
      <c r="B764" s="34">
        <v>195</v>
      </c>
      <c r="C764" s="34">
        <v>629</v>
      </c>
      <c r="D764" s="34">
        <v>12517.099999999999</v>
      </c>
      <c r="E764" s="96">
        <f t="shared" si="22"/>
        <v>19.899999999999999</v>
      </c>
      <c r="F764" s="96">
        <f t="shared" si="23"/>
        <v>64.190256410256396</v>
      </c>
    </row>
    <row r="765" spans="1:6" x14ac:dyDescent="0.15">
      <c r="A765" s="1" t="s">
        <v>1695</v>
      </c>
      <c r="B765" s="34">
        <v>122</v>
      </c>
      <c r="C765" s="34">
        <v>250</v>
      </c>
      <c r="D765" s="34">
        <v>12475</v>
      </c>
      <c r="E765" s="96">
        <f t="shared" si="22"/>
        <v>49.9</v>
      </c>
      <c r="F765" s="96">
        <f t="shared" si="23"/>
        <v>102.25409836065573</v>
      </c>
    </row>
    <row r="766" spans="1:6" x14ac:dyDescent="0.15">
      <c r="A766" s="1" t="s">
        <v>990</v>
      </c>
      <c r="B766" s="34">
        <v>36</v>
      </c>
      <c r="C766" s="34">
        <v>125</v>
      </c>
      <c r="D766" s="34">
        <v>12475</v>
      </c>
      <c r="E766" s="96">
        <f t="shared" si="22"/>
        <v>99.8</v>
      </c>
      <c r="F766" s="96">
        <f t="shared" si="23"/>
        <v>346.52777777777777</v>
      </c>
    </row>
    <row r="767" spans="1:6" x14ac:dyDescent="0.15">
      <c r="A767" s="1" t="s">
        <v>1369</v>
      </c>
      <c r="B767" s="34">
        <v>263</v>
      </c>
      <c r="C767" s="34">
        <v>767</v>
      </c>
      <c r="D767" s="34">
        <v>12473.8</v>
      </c>
      <c r="E767" s="96">
        <f t="shared" si="22"/>
        <v>16.263102998696219</v>
      </c>
      <c r="F767" s="96">
        <f t="shared" si="23"/>
        <v>47.42889733840304</v>
      </c>
    </row>
    <row r="768" spans="1:6" x14ac:dyDescent="0.15">
      <c r="A768" s="1" t="s">
        <v>836</v>
      </c>
      <c r="B768" s="34">
        <v>237</v>
      </c>
      <c r="C768" s="34">
        <v>441</v>
      </c>
      <c r="D768" s="34">
        <v>12424.9</v>
      </c>
      <c r="E768" s="96">
        <f t="shared" si="22"/>
        <v>28.17437641723356</v>
      </c>
      <c r="F768" s="96">
        <f t="shared" si="23"/>
        <v>52.425738396624475</v>
      </c>
    </row>
    <row r="769" spans="1:6" x14ac:dyDescent="0.15">
      <c r="A769" s="1" t="s">
        <v>857</v>
      </c>
      <c r="B769" s="34">
        <v>200</v>
      </c>
      <c r="C769" s="34">
        <v>295</v>
      </c>
      <c r="D769" s="34">
        <v>12390</v>
      </c>
      <c r="E769" s="96">
        <f t="shared" si="22"/>
        <v>42</v>
      </c>
      <c r="F769" s="96">
        <f t="shared" si="23"/>
        <v>61.95</v>
      </c>
    </row>
    <row r="770" spans="1:6" x14ac:dyDescent="0.15">
      <c r="A770" s="1" t="s">
        <v>1700</v>
      </c>
      <c r="B770" s="34">
        <v>62</v>
      </c>
      <c r="C770" s="34">
        <v>114</v>
      </c>
      <c r="D770" s="34">
        <v>12312</v>
      </c>
      <c r="E770" s="96">
        <f t="shared" si="22"/>
        <v>108</v>
      </c>
      <c r="F770" s="96">
        <f t="shared" si="23"/>
        <v>198.58064516129033</v>
      </c>
    </row>
    <row r="771" spans="1:6" x14ac:dyDescent="0.15">
      <c r="A771" s="1" t="s">
        <v>1210</v>
      </c>
      <c r="B771" s="34">
        <v>138</v>
      </c>
      <c r="C771" s="34">
        <v>215</v>
      </c>
      <c r="D771" s="34">
        <v>12259.359999999999</v>
      </c>
      <c r="E771" s="96">
        <f t="shared" si="22"/>
        <v>57.020279069767433</v>
      </c>
      <c r="F771" s="96">
        <f t="shared" si="23"/>
        <v>88.8359420289855</v>
      </c>
    </row>
    <row r="772" spans="1:6" x14ac:dyDescent="0.15">
      <c r="A772" s="1" t="s">
        <v>1027</v>
      </c>
      <c r="B772" s="34">
        <v>495</v>
      </c>
      <c r="C772" s="34">
        <v>1035</v>
      </c>
      <c r="D772" s="34">
        <v>12213</v>
      </c>
      <c r="E772" s="96">
        <f t="shared" ref="E772:E835" si="24">D772/C772</f>
        <v>11.8</v>
      </c>
      <c r="F772" s="96">
        <f t="shared" ref="F772:F835" si="25">D772/B772</f>
        <v>24.672727272727272</v>
      </c>
    </row>
    <row r="773" spans="1:6" x14ac:dyDescent="0.15">
      <c r="A773" s="1" t="s">
        <v>1133</v>
      </c>
      <c r="B773" s="34">
        <v>71</v>
      </c>
      <c r="C773" s="34">
        <v>194</v>
      </c>
      <c r="D773" s="34">
        <v>12202</v>
      </c>
      <c r="E773" s="96">
        <f t="shared" si="24"/>
        <v>62.896907216494846</v>
      </c>
      <c r="F773" s="96">
        <f t="shared" si="25"/>
        <v>171.85915492957747</v>
      </c>
    </row>
    <row r="774" spans="1:6" x14ac:dyDescent="0.15">
      <c r="A774" s="1" t="s">
        <v>1346</v>
      </c>
      <c r="B774" s="34">
        <v>120</v>
      </c>
      <c r="C774" s="34">
        <v>295</v>
      </c>
      <c r="D774" s="34">
        <v>12169</v>
      </c>
      <c r="E774" s="96">
        <f t="shared" si="24"/>
        <v>41.250847457627117</v>
      </c>
      <c r="F774" s="96">
        <f t="shared" si="25"/>
        <v>101.40833333333333</v>
      </c>
    </row>
    <row r="775" spans="1:6" x14ac:dyDescent="0.15">
      <c r="A775" s="1" t="s">
        <v>686</v>
      </c>
      <c r="B775" s="34">
        <v>140</v>
      </c>
      <c r="C775" s="34">
        <v>405</v>
      </c>
      <c r="D775" s="34">
        <v>12109.5</v>
      </c>
      <c r="E775" s="96">
        <f t="shared" si="24"/>
        <v>29.9</v>
      </c>
      <c r="F775" s="96">
        <f t="shared" si="25"/>
        <v>86.496428571428567</v>
      </c>
    </row>
    <row r="776" spans="1:6" x14ac:dyDescent="0.15">
      <c r="A776" s="1" t="s">
        <v>1263</v>
      </c>
      <c r="B776" s="34">
        <v>153</v>
      </c>
      <c r="C776" s="34">
        <v>486</v>
      </c>
      <c r="D776" s="34">
        <v>12101.4</v>
      </c>
      <c r="E776" s="96">
        <f t="shared" si="24"/>
        <v>24.9</v>
      </c>
      <c r="F776" s="96">
        <f t="shared" si="25"/>
        <v>79.094117647058823</v>
      </c>
    </row>
    <row r="777" spans="1:6" x14ac:dyDescent="0.15">
      <c r="A777" s="1" t="s">
        <v>508</v>
      </c>
      <c r="B777" s="34">
        <v>32</v>
      </c>
      <c r="C777" s="34">
        <v>1209</v>
      </c>
      <c r="D777" s="34">
        <v>12090</v>
      </c>
      <c r="E777" s="96">
        <f t="shared" si="24"/>
        <v>10</v>
      </c>
      <c r="F777" s="96">
        <f t="shared" si="25"/>
        <v>377.8125</v>
      </c>
    </row>
    <row r="778" spans="1:6" x14ac:dyDescent="0.15">
      <c r="A778" s="1" t="s">
        <v>629</v>
      </c>
      <c r="B778" s="34">
        <v>416</v>
      </c>
      <c r="C778" s="34">
        <v>765</v>
      </c>
      <c r="D778" s="34">
        <v>12087</v>
      </c>
      <c r="E778" s="96">
        <f t="shared" si="24"/>
        <v>15.8</v>
      </c>
      <c r="F778" s="96">
        <f t="shared" si="25"/>
        <v>29.05528846153846</v>
      </c>
    </row>
    <row r="779" spans="1:6" x14ac:dyDescent="0.15">
      <c r="A779" s="1" t="s">
        <v>340</v>
      </c>
      <c r="B779" s="34">
        <v>143</v>
      </c>
      <c r="C779" s="34">
        <v>402</v>
      </c>
      <c r="D779" s="34">
        <v>12019.8</v>
      </c>
      <c r="E779" s="96">
        <f t="shared" si="24"/>
        <v>29.9</v>
      </c>
      <c r="F779" s="96">
        <f t="shared" si="25"/>
        <v>84.054545454545448</v>
      </c>
    </row>
    <row r="780" spans="1:6" x14ac:dyDescent="0.15">
      <c r="A780" s="1" t="s">
        <v>1593</v>
      </c>
      <c r="B780" s="34">
        <v>174</v>
      </c>
      <c r="C780" s="34">
        <v>891</v>
      </c>
      <c r="D780" s="34">
        <v>11998.2</v>
      </c>
      <c r="E780" s="96">
        <f t="shared" si="24"/>
        <v>13.465993265993268</v>
      </c>
      <c r="F780" s="96">
        <f t="shared" si="25"/>
        <v>68.955172413793107</v>
      </c>
    </row>
    <row r="781" spans="1:6" x14ac:dyDescent="0.15">
      <c r="A781" s="1" t="s">
        <v>791</v>
      </c>
      <c r="B781" s="34">
        <v>114</v>
      </c>
      <c r="C781" s="34">
        <v>136</v>
      </c>
      <c r="D781" s="34">
        <v>11968</v>
      </c>
      <c r="E781" s="96">
        <f t="shared" si="24"/>
        <v>88</v>
      </c>
      <c r="F781" s="96">
        <f t="shared" si="25"/>
        <v>104.98245614035088</v>
      </c>
    </row>
    <row r="782" spans="1:6" x14ac:dyDescent="0.15">
      <c r="A782" s="1" t="s">
        <v>877</v>
      </c>
      <c r="B782" s="34">
        <v>51</v>
      </c>
      <c r="C782" s="34">
        <v>98</v>
      </c>
      <c r="D782" s="34">
        <v>11956</v>
      </c>
      <c r="E782" s="96">
        <f t="shared" si="24"/>
        <v>122</v>
      </c>
      <c r="F782" s="96">
        <f t="shared" si="25"/>
        <v>234.43137254901961</v>
      </c>
    </row>
    <row r="783" spans="1:6" x14ac:dyDescent="0.15">
      <c r="A783" s="1" t="s">
        <v>599</v>
      </c>
      <c r="B783" s="34">
        <v>188</v>
      </c>
      <c r="C783" s="34">
        <v>1010</v>
      </c>
      <c r="D783" s="34">
        <v>11918</v>
      </c>
      <c r="E783" s="96">
        <f t="shared" si="24"/>
        <v>11.8</v>
      </c>
      <c r="F783" s="96">
        <f t="shared" si="25"/>
        <v>63.393617021276597</v>
      </c>
    </row>
    <row r="784" spans="1:6" x14ac:dyDescent="0.15">
      <c r="A784" s="1" t="s">
        <v>1193</v>
      </c>
      <c r="B784" s="34">
        <v>194</v>
      </c>
      <c r="C784" s="34">
        <v>398</v>
      </c>
      <c r="D784" s="34">
        <v>11900.199999999999</v>
      </c>
      <c r="E784" s="96">
        <f t="shared" si="24"/>
        <v>29.9</v>
      </c>
      <c r="F784" s="96">
        <f t="shared" si="25"/>
        <v>61.341237113402059</v>
      </c>
    </row>
    <row r="785" spans="1:6" x14ac:dyDescent="0.15">
      <c r="A785" s="1" t="s">
        <v>971</v>
      </c>
      <c r="B785" s="34">
        <v>182</v>
      </c>
      <c r="C785" s="34">
        <v>630</v>
      </c>
      <c r="D785" s="34">
        <v>11844</v>
      </c>
      <c r="E785" s="96">
        <f t="shared" si="24"/>
        <v>18.8</v>
      </c>
      <c r="F785" s="96">
        <f t="shared" si="25"/>
        <v>65.07692307692308</v>
      </c>
    </row>
    <row r="786" spans="1:6" x14ac:dyDescent="0.15">
      <c r="A786" s="1" t="s">
        <v>1300</v>
      </c>
      <c r="B786" s="34">
        <v>111</v>
      </c>
      <c r="C786" s="34">
        <v>561</v>
      </c>
      <c r="D786" s="34">
        <v>11781</v>
      </c>
      <c r="E786" s="96">
        <f t="shared" si="24"/>
        <v>21</v>
      </c>
      <c r="F786" s="96">
        <f t="shared" si="25"/>
        <v>106.13513513513513</v>
      </c>
    </row>
    <row r="787" spans="1:6" x14ac:dyDescent="0.15">
      <c r="A787" s="1" t="s">
        <v>1335</v>
      </c>
      <c r="B787" s="34">
        <v>272</v>
      </c>
      <c r="C787" s="34">
        <v>475</v>
      </c>
      <c r="D787" s="34">
        <v>11780</v>
      </c>
      <c r="E787" s="96">
        <f t="shared" si="24"/>
        <v>24.8</v>
      </c>
      <c r="F787" s="96">
        <f t="shared" si="25"/>
        <v>43.308823529411768</v>
      </c>
    </row>
    <row r="788" spans="1:6" x14ac:dyDescent="0.15">
      <c r="A788" s="1" t="s">
        <v>1487</v>
      </c>
      <c r="B788" s="34">
        <v>63</v>
      </c>
      <c r="C788" s="34">
        <v>342</v>
      </c>
      <c r="D788" s="34">
        <v>11710.8</v>
      </c>
      <c r="E788" s="96">
        <f t="shared" si="24"/>
        <v>34.242105263157896</v>
      </c>
      <c r="F788" s="96">
        <f t="shared" si="25"/>
        <v>185.88571428571427</v>
      </c>
    </row>
    <row r="789" spans="1:6" x14ac:dyDescent="0.15">
      <c r="A789" s="1" t="s">
        <v>312</v>
      </c>
      <c r="B789" s="34">
        <v>47</v>
      </c>
      <c r="C789" s="34">
        <v>150</v>
      </c>
      <c r="D789" s="34">
        <v>11700</v>
      </c>
      <c r="E789" s="96">
        <f t="shared" si="24"/>
        <v>78</v>
      </c>
      <c r="F789" s="96">
        <f t="shared" si="25"/>
        <v>248.93617021276594</v>
      </c>
    </row>
    <row r="790" spans="1:6" x14ac:dyDescent="0.15">
      <c r="A790" s="1" t="s">
        <v>1338</v>
      </c>
      <c r="B790" s="34">
        <v>229</v>
      </c>
      <c r="C790" s="34">
        <v>397</v>
      </c>
      <c r="D790" s="34">
        <v>11686.2</v>
      </c>
      <c r="E790" s="96">
        <f t="shared" si="24"/>
        <v>29.436272040302267</v>
      </c>
      <c r="F790" s="96">
        <f t="shared" si="25"/>
        <v>51.031441048034935</v>
      </c>
    </row>
    <row r="791" spans="1:6" x14ac:dyDescent="0.15">
      <c r="A791" s="1" t="s">
        <v>733</v>
      </c>
      <c r="B791" s="34">
        <v>201</v>
      </c>
      <c r="C791" s="34">
        <v>555</v>
      </c>
      <c r="D791" s="34">
        <v>11658.2</v>
      </c>
      <c r="E791" s="96">
        <f t="shared" si="24"/>
        <v>21.005765765765766</v>
      </c>
      <c r="F791" s="96">
        <f t="shared" si="25"/>
        <v>58.000995024875628</v>
      </c>
    </row>
    <row r="792" spans="1:6" x14ac:dyDescent="0.15">
      <c r="A792" s="1" t="s">
        <v>815</v>
      </c>
      <c r="B792" s="34">
        <v>96</v>
      </c>
      <c r="C792" s="34">
        <v>192</v>
      </c>
      <c r="D792" s="34">
        <v>11443.2</v>
      </c>
      <c r="E792" s="96">
        <f t="shared" si="24"/>
        <v>59.6</v>
      </c>
      <c r="F792" s="96">
        <f t="shared" si="25"/>
        <v>119.2</v>
      </c>
    </row>
    <row r="793" spans="1:6" x14ac:dyDescent="0.15">
      <c r="A793" s="1" t="s">
        <v>396</v>
      </c>
      <c r="B793" s="34">
        <v>154</v>
      </c>
      <c r="C793" s="34">
        <v>200</v>
      </c>
      <c r="D793" s="34">
        <v>11400</v>
      </c>
      <c r="E793" s="96">
        <f t="shared" si="24"/>
        <v>57</v>
      </c>
      <c r="F793" s="96">
        <f t="shared" si="25"/>
        <v>74.025974025974023</v>
      </c>
    </row>
    <row r="794" spans="1:6" x14ac:dyDescent="0.15">
      <c r="A794" s="1" t="s">
        <v>354</v>
      </c>
      <c r="B794" s="34">
        <v>98</v>
      </c>
      <c r="C794" s="34">
        <v>459</v>
      </c>
      <c r="D794" s="34">
        <v>11383.2</v>
      </c>
      <c r="E794" s="96">
        <f t="shared" si="24"/>
        <v>24.8</v>
      </c>
      <c r="F794" s="96">
        <f t="shared" si="25"/>
        <v>116.15510204081633</v>
      </c>
    </row>
    <row r="795" spans="1:6" x14ac:dyDescent="0.15">
      <c r="A795" s="1" t="s">
        <v>1627</v>
      </c>
      <c r="B795" s="34">
        <v>119</v>
      </c>
      <c r="C795" s="34">
        <v>784</v>
      </c>
      <c r="D795" s="34">
        <v>11368</v>
      </c>
      <c r="E795" s="96">
        <f t="shared" si="24"/>
        <v>14.5</v>
      </c>
      <c r="F795" s="96">
        <f t="shared" si="25"/>
        <v>95.529411764705884</v>
      </c>
    </row>
    <row r="796" spans="1:6" x14ac:dyDescent="0.15">
      <c r="A796" s="1" t="s">
        <v>606</v>
      </c>
      <c r="B796" s="34">
        <v>58</v>
      </c>
      <c r="C796" s="34">
        <v>90</v>
      </c>
      <c r="D796" s="34">
        <v>11340</v>
      </c>
      <c r="E796" s="96">
        <f t="shared" si="24"/>
        <v>126</v>
      </c>
      <c r="F796" s="96">
        <f t="shared" si="25"/>
        <v>195.51724137931035</v>
      </c>
    </row>
    <row r="797" spans="1:6" x14ac:dyDescent="0.15">
      <c r="A797" s="1" t="s">
        <v>1318</v>
      </c>
      <c r="B797" s="34">
        <v>324</v>
      </c>
      <c r="C797" s="34">
        <v>662</v>
      </c>
      <c r="D797" s="34">
        <v>11243.4</v>
      </c>
      <c r="E797" s="96">
        <f t="shared" si="24"/>
        <v>16.983987915407855</v>
      </c>
      <c r="F797" s="96">
        <f t="shared" si="25"/>
        <v>34.701851851851849</v>
      </c>
    </row>
    <row r="798" spans="1:6" x14ac:dyDescent="0.15">
      <c r="A798" s="1" t="s">
        <v>1504</v>
      </c>
      <c r="B798" s="34">
        <v>297</v>
      </c>
      <c r="C798" s="34">
        <v>346</v>
      </c>
      <c r="D798" s="34">
        <v>11218.4</v>
      </c>
      <c r="E798" s="96">
        <f t="shared" si="24"/>
        <v>32.423121387283238</v>
      </c>
      <c r="F798" s="96">
        <f t="shared" si="25"/>
        <v>37.77239057239057</v>
      </c>
    </row>
    <row r="799" spans="1:6" x14ac:dyDescent="0.15">
      <c r="A799" s="1" t="s">
        <v>343</v>
      </c>
      <c r="B799" s="34">
        <v>121</v>
      </c>
      <c r="C799" s="34">
        <v>488</v>
      </c>
      <c r="D799" s="34">
        <v>11126.4</v>
      </c>
      <c r="E799" s="96">
        <f t="shared" si="24"/>
        <v>22.8</v>
      </c>
      <c r="F799" s="96">
        <f t="shared" si="25"/>
        <v>91.953719008264457</v>
      </c>
    </row>
    <row r="800" spans="1:6" x14ac:dyDescent="0.15">
      <c r="A800" s="1" t="s">
        <v>1798</v>
      </c>
      <c r="B800" s="34">
        <v>132</v>
      </c>
      <c r="C800" s="34">
        <v>615</v>
      </c>
      <c r="D800" s="34">
        <v>11008.5</v>
      </c>
      <c r="E800" s="96">
        <f t="shared" si="24"/>
        <v>17.899999999999999</v>
      </c>
      <c r="F800" s="96">
        <f t="shared" si="25"/>
        <v>83.397727272727266</v>
      </c>
    </row>
    <row r="801" spans="1:6" x14ac:dyDescent="0.15">
      <c r="A801" s="1" t="s">
        <v>1320</v>
      </c>
      <c r="B801" s="34">
        <v>104</v>
      </c>
      <c r="C801" s="34">
        <v>184</v>
      </c>
      <c r="D801" s="34">
        <v>11003.199999999999</v>
      </c>
      <c r="E801" s="96">
        <f t="shared" si="24"/>
        <v>59.8</v>
      </c>
      <c r="F801" s="96">
        <f t="shared" si="25"/>
        <v>105.79999999999998</v>
      </c>
    </row>
    <row r="802" spans="1:6" x14ac:dyDescent="0.15">
      <c r="A802" s="1" t="s">
        <v>608</v>
      </c>
      <c r="B802" s="34">
        <v>42</v>
      </c>
      <c r="C802" s="34">
        <v>282</v>
      </c>
      <c r="D802" s="34">
        <v>10998</v>
      </c>
      <c r="E802" s="96">
        <f t="shared" si="24"/>
        <v>39</v>
      </c>
      <c r="F802" s="96">
        <f t="shared" si="25"/>
        <v>261.85714285714283</v>
      </c>
    </row>
    <row r="803" spans="1:6" x14ac:dyDescent="0.15">
      <c r="A803" s="1" t="s">
        <v>1239</v>
      </c>
      <c r="B803" s="34">
        <v>228</v>
      </c>
      <c r="C803" s="34">
        <v>1683</v>
      </c>
      <c r="D803" s="34">
        <v>10984.7</v>
      </c>
      <c r="E803" s="96">
        <f t="shared" si="24"/>
        <v>6.5268568033273917</v>
      </c>
      <c r="F803" s="96">
        <f t="shared" si="25"/>
        <v>48.178508771929828</v>
      </c>
    </row>
    <row r="804" spans="1:6" x14ac:dyDescent="0.15">
      <c r="A804" s="1" t="s">
        <v>592</v>
      </c>
      <c r="B804" s="34">
        <v>98</v>
      </c>
      <c r="C804" s="34">
        <v>122</v>
      </c>
      <c r="D804" s="34">
        <v>10975.6</v>
      </c>
      <c r="E804" s="96">
        <f t="shared" si="24"/>
        <v>89.963934426229514</v>
      </c>
      <c r="F804" s="96">
        <f t="shared" si="25"/>
        <v>111.99591836734695</v>
      </c>
    </row>
    <row r="805" spans="1:6" x14ac:dyDescent="0.15">
      <c r="A805" s="1" t="s">
        <v>789</v>
      </c>
      <c r="B805" s="34">
        <v>379</v>
      </c>
      <c r="C805" s="34">
        <v>503</v>
      </c>
      <c r="D805" s="34">
        <v>10972.4</v>
      </c>
      <c r="E805" s="96">
        <f t="shared" si="24"/>
        <v>21.813916500994036</v>
      </c>
      <c r="F805" s="96">
        <f t="shared" si="25"/>
        <v>28.950923482849603</v>
      </c>
    </row>
    <row r="806" spans="1:6" x14ac:dyDescent="0.15">
      <c r="A806" s="1" t="s">
        <v>314</v>
      </c>
      <c r="B806" s="34">
        <v>99</v>
      </c>
      <c r="C806" s="34">
        <v>156</v>
      </c>
      <c r="D806" s="34">
        <v>10926</v>
      </c>
      <c r="E806" s="96">
        <f t="shared" si="24"/>
        <v>70.038461538461533</v>
      </c>
      <c r="F806" s="96">
        <f t="shared" si="25"/>
        <v>110.36363636363636</v>
      </c>
    </row>
    <row r="807" spans="1:6" x14ac:dyDescent="0.15">
      <c r="A807" s="1" t="s">
        <v>1381</v>
      </c>
      <c r="B807" s="34">
        <v>486</v>
      </c>
      <c r="C807" s="34">
        <v>1225</v>
      </c>
      <c r="D807" s="34">
        <v>10902.5</v>
      </c>
      <c r="E807" s="96">
        <f t="shared" si="24"/>
        <v>8.9</v>
      </c>
      <c r="F807" s="96">
        <f t="shared" si="25"/>
        <v>22.43312757201646</v>
      </c>
    </row>
    <row r="808" spans="1:6" x14ac:dyDescent="0.15">
      <c r="A808" s="1" t="s">
        <v>1056</v>
      </c>
      <c r="B808" s="34">
        <v>357</v>
      </c>
      <c r="C808" s="34">
        <v>1495</v>
      </c>
      <c r="D808" s="34">
        <v>10893.1</v>
      </c>
      <c r="E808" s="96">
        <f t="shared" si="24"/>
        <v>7.2863545150501672</v>
      </c>
      <c r="F808" s="96">
        <f t="shared" si="25"/>
        <v>30.512885154061625</v>
      </c>
    </row>
    <row r="809" spans="1:6" x14ac:dyDescent="0.15">
      <c r="A809" s="1" t="s">
        <v>1611</v>
      </c>
      <c r="B809" s="34">
        <v>257</v>
      </c>
      <c r="C809" s="34">
        <v>580</v>
      </c>
      <c r="D809" s="34">
        <v>10788</v>
      </c>
      <c r="E809" s="96">
        <f t="shared" si="24"/>
        <v>18.600000000000001</v>
      </c>
      <c r="F809" s="96">
        <f t="shared" si="25"/>
        <v>41.976653696498055</v>
      </c>
    </row>
    <row r="810" spans="1:6" x14ac:dyDescent="0.15">
      <c r="A810" s="1" t="s">
        <v>442</v>
      </c>
      <c r="B810" s="34">
        <v>28</v>
      </c>
      <c r="C810" s="34">
        <v>371</v>
      </c>
      <c r="D810" s="34">
        <v>10759</v>
      </c>
      <c r="E810" s="96">
        <f t="shared" si="24"/>
        <v>29</v>
      </c>
      <c r="F810" s="96">
        <f t="shared" si="25"/>
        <v>384.25</v>
      </c>
    </row>
    <row r="811" spans="1:6" x14ac:dyDescent="0.15">
      <c r="A811" s="1" t="s">
        <v>631</v>
      </c>
      <c r="B811" s="34">
        <v>139</v>
      </c>
      <c r="C811" s="34">
        <v>768</v>
      </c>
      <c r="D811" s="34">
        <v>10752</v>
      </c>
      <c r="E811" s="96">
        <f t="shared" si="24"/>
        <v>14</v>
      </c>
      <c r="F811" s="96">
        <f t="shared" si="25"/>
        <v>77.352517985611513</v>
      </c>
    </row>
    <row r="812" spans="1:6" x14ac:dyDescent="0.15">
      <c r="A812" s="1" t="s">
        <v>767</v>
      </c>
      <c r="B812" s="34">
        <v>81</v>
      </c>
      <c r="C812" s="34">
        <v>158</v>
      </c>
      <c r="D812" s="34">
        <v>10744</v>
      </c>
      <c r="E812" s="96">
        <f t="shared" si="24"/>
        <v>68</v>
      </c>
      <c r="F812" s="96">
        <f t="shared" si="25"/>
        <v>132.64197530864197</v>
      </c>
    </row>
    <row r="813" spans="1:6" x14ac:dyDescent="0.15">
      <c r="A813" s="1" t="s">
        <v>1267</v>
      </c>
      <c r="B813" s="34">
        <v>75</v>
      </c>
      <c r="C813" s="34">
        <v>185</v>
      </c>
      <c r="D813" s="34">
        <v>10730</v>
      </c>
      <c r="E813" s="96">
        <f t="shared" si="24"/>
        <v>58</v>
      </c>
      <c r="F813" s="96">
        <f t="shared" si="25"/>
        <v>143.06666666666666</v>
      </c>
    </row>
    <row r="814" spans="1:6" x14ac:dyDescent="0.15">
      <c r="A814" s="1" t="s">
        <v>527</v>
      </c>
      <c r="B814" s="34">
        <v>84</v>
      </c>
      <c r="C814" s="34">
        <v>207</v>
      </c>
      <c r="D814" s="34">
        <v>10712.5</v>
      </c>
      <c r="E814" s="96">
        <f t="shared" si="24"/>
        <v>51.751207729468597</v>
      </c>
      <c r="F814" s="96">
        <f t="shared" si="25"/>
        <v>127.5297619047619</v>
      </c>
    </row>
    <row r="815" spans="1:6" x14ac:dyDescent="0.15">
      <c r="A815" s="1" t="s">
        <v>323</v>
      </c>
      <c r="B815" s="34">
        <v>119</v>
      </c>
      <c r="C815" s="34">
        <v>249</v>
      </c>
      <c r="D815" s="34">
        <v>10699.199999999999</v>
      </c>
      <c r="E815" s="96">
        <f t="shared" si="24"/>
        <v>42.968674698795176</v>
      </c>
      <c r="F815" s="96">
        <f t="shared" si="25"/>
        <v>89.909243697478985</v>
      </c>
    </row>
    <row r="816" spans="1:6" x14ac:dyDescent="0.15">
      <c r="A816" s="1" t="s">
        <v>931</v>
      </c>
      <c r="B816" s="34">
        <v>112</v>
      </c>
      <c r="C816" s="34">
        <v>155</v>
      </c>
      <c r="D816" s="34">
        <v>10664</v>
      </c>
      <c r="E816" s="96">
        <f t="shared" si="24"/>
        <v>68.8</v>
      </c>
      <c r="F816" s="96">
        <f t="shared" si="25"/>
        <v>95.214285714285708</v>
      </c>
    </row>
    <row r="817" spans="1:6" x14ac:dyDescent="0.15">
      <c r="A817" s="1" t="s">
        <v>1109</v>
      </c>
      <c r="B817" s="34">
        <v>145</v>
      </c>
      <c r="C817" s="34">
        <v>1745</v>
      </c>
      <c r="D817" s="34">
        <v>10609.6</v>
      </c>
      <c r="E817" s="96">
        <f t="shared" si="24"/>
        <v>6.08</v>
      </c>
      <c r="F817" s="96">
        <f t="shared" si="25"/>
        <v>73.169655172413798</v>
      </c>
    </row>
    <row r="818" spans="1:6" x14ac:dyDescent="0.15">
      <c r="A818" s="1" t="s">
        <v>915</v>
      </c>
      <c r="B818" s="34">
        <v>59</v>
      </c>
      <c r="C818" s="34">
        <v>630</v>
      </c>
      <c r="D818" s="34">
        <v>10584</v>
      </c>
      <c r="E818" s="96">
        <f t="shared" si="24"/>
        <v>16.8</v>
      </c>
      <c r="F818" s="96">
        <f t="shared" si="25"/>
        <v>179.38983050847457</v>
      </c>
    </row>
    <row r="819" spans="1:6" x14ac:dyDescent="0.15">
      <c r="A819" s="1" t="s">
        <v>697</v>
      </c>
      <c r="B819" s="34">
        <v>245</v>
      </c>
      <c r="C819" s="34">
        <v>1518</v>
      </c>
      <c r="D819" s="34">
        <v>10560.82</v>
      </c>
      <c r="E819" s="96">
        <f t="shared" si="24"/>
        <v>6.9570619235836624</v>
      </c>
      <c r="F819" s="96">
        <f t="shared" si="25"/>
        <v>43.105387755102036</v>
      </c>
    </row>
    <row r="820" spans="1:6" x14ac:dyDescent="0.15">
      <c r="A820" s="1" t="s">
        <v>1059</v>
      </c>
      <c r="B820" s="34">
        <v>269</v>
      </c>
      <c r="C820" s="34">
        <v>719</v>
      </c>
      <c r="D820" s="34">
        <v>10504.099999999999</v>
      </c>
      <c r="E820" s="96">
        <f t="shared" si="24"/>
        <v>14.609318497913767</v>
      </c>
      <c r="F820" s="96">
        <f t="shared" si="25"/>
        <v>39.048698884758359</v>
      </c>
    </row>
    <row r="821" spans="1:6" x14ac:dyDescent="0.15">
      <c r="A821" s="1" t="s">
        <v>998</v>
      </c>
      <c r="B821" s="34">
        <v>250</v>
      </c>
      <c r="C821" s="34">
        <v>422</v>
      </c>
      <c r="D821" s="34">
        <v>10465.6</v>
      </c>
      <c r="E821" s="96">
        <f t="shared" si="24"/>
        <v>24.8</v>
      </c>
      <c r="F821" s="96">
        <f t="shared" si="25"/>
        <v>41.862400000000001</v>
      </c>
    </row>
    <row r="822" spans="1:6" x14ac:dyDescent="0.15">
      <c r="A822" s="1" t="s">
        <v>1382</v>
      </c>
      <c r="B822" s="34">
        <v>154</v>
      </c>
      <c r="C822" s="34">
        <v>1494</v>
      </c>
      <c r="D822" s="34">
        <v>10458</v>
      </c>
      <c r="E822" s="96">
        <f t="shared" si="24"/>
        <v>7</v>
      </c>
      <c r="F822" s="96">
        <f t="shared" si="25"/>
        <v>67.909090909090907</v>
      </c>
    </row>
    <row r="823" spans="1:6" x14ac:dyDescent="0.15">
      <c r="A823" s="1" t="s">
        <v>1396</v>
      </c>
      <c r="B823" s="34">
        <v>363</v>
      </c>
      <c r="C823" s="34">
        <v>766</v>
      </c>
      <c r="D823" s="34">
        <v>10446.600000000002</v>
      </c>
      <c r="E823" s="96">
        <f t="shared" si="24"/>
        <v>13.637859007832901</v>
      </c>
      <c r="F823" s="96">
        <f t="shared" si="25"/>
        <v>28.778512396694222</v>
      </c>
    </row>
    <row r="824" spans="1:6" x14ac:dyDescent="0.15">
      <c r="A824" s="1" t="s">
        <v>1743</v>
      </c>
      <c r="B824" s="34">
        <v>153</v>
      </c>
      <c r="C824" s="34">
        <v>755</v>
      </c>
      <c r="D824" s="34">
        <v>10419</v>
      </c>
      <c r="E824" s="96">
        <f t="shared" si="24"/>
        <v>13.8</v>
      </c>
      <c r="F824" s="96">
        <f t="shared" si="25"/>
        <v>68.098039215686271</v>
      </c>
    </row>
    <row r="825" spans="1:6" x14ac:dyDescent="0.15">
      <c r="A825" s="1" t="s">
        <v>1693</v>
      </c>
      <c r="B825" s="34">
        <v>92</v>
      </c>
      <c r="C825" s="34">
        <v>783</v>
      </c>
      <c r="D825" s="34">
        <v>10398.400000000001</v>
      </c>
      <c r="E825" s="96">
        <f t="shared" si="24"/>
        <v>13.28020434227331</v>
      </c>
      <c r="F825" s="96">
        <f t="shared" si="25"/>
        <v>113.02608695652175</v>
      </c>
    </row>
    <row r="826" spans="1:6" x14ac:dyDescent="0.15">
      <c r="A826" s="1" t="s">
        <v>895</v>
      </c>
      <c r="B826" s="34">
        <v>77</v>
      </c>
      <c r="C826" s="34">
        <v>288</v>
      </c>
      <c r="D826" s="34">
        <v>10339.199999999999</v>
      </c>
      <c r="E826" s="96">
        <f t="shared" si="24"/>
        <v>35.9</v>
      </c>
      <c r="F826" s="96">
        <f t="shared" si="25"/>
        <v>134.27532467532467</v>
      </c>
    </row>
    <row r="827" spans="1:6" x14ac:dyDescent="0.15">
      <c r="A827" s="1" t="s">
        <v>317</v>
      </c>
      <c r="B827" s="34">
        <v>242</v>
      </c>
      <c r="C827" s="34">
        <v>689</v>
      </c>
      <c r="D827" s="34">
        <v>10335</v>
      </c>
      <c r="E827" s="96">
        <f t="shared" si="24"/>
        <v>15</v>
      </c>
      <c r="F827" s="96">
        <f t="shared" si="25"/>
        <v>42.706611570247937</v>
      </c>
    </row>
    <row r="828" spans="1:6" x14ac:dyDescent="0.15">
      <c r="A828" s="1" t="s">
        <v>541</v>
      </c>
      <c r="B828" s="34">
        <v>141</v>
      </c>
      <c r="C828" s="34">
        <v>457</v>
      </c>
      <c r="D828" s="34">
        <v>10295.75</v>
      </c>
      <c r="E828" s="96">
        <f t="shared" si="24"/>
        <v>22.528993435448577</v>
      </c>
      <c r="F828" s="96">
        <f t="shared" si="25"/>
        <v>73.019503546099287</v>
      </c>
    </row>
    <row r="829" spans="1:6" x14ac:dyDescent="0.15">
      <c r="A829" s="1" t="s">
        <v>1466</v>
      </c>
      <c r="B829" s="34">
        <v>235</v>
      </c>
      <c r="C829" s="34">
        <v>649</v>
      </c>
      <c r="D829" s="34">
        <v>10254.200000000001</v>
      </c>
      <c r="E829" s="96">
        <f t="shared" si="24"/>
        <v>15.8</v>
      </c>
      <c r="F829" s="96">
        <f t="shared" si="25"/>
        <v>43.634893617021277</v>
      </c>
    </row>
    <row r="830" spans="1:6" x14ac:dyDescent="0.15">
      <c r="A830" s="1" t="s">
        <v>1008</v>
      </c>
      <c r="B830" s="34">
        <v>46</v>
      </c>
      <c r="C830" s="34">
        <v>115</v>
      </c>
      <c r="D830" s="34">
        <v>10235</v>
      </c>
      <c r="E830" s="96">
        <f t="shared" si="24"/>
        <v>89</v>
      </c>
      <c r="F830" s="96">
        <f t="shared" si="25"/>
        <v>222.5</v>
      </c>
    </row>
    <row r="831" spans="1:6" x14ac:dyDescent="0.15">
      <c r="A831" s="1" t="s">
        <v>510</v>
      </c>
      <c r="B831" s="34">
        <v>24</v>
      </c>
      <c r="C831" s="34">
        <v>55</v>
      </c>
      <c r="D831" s="34">
        <v>10229.450000000001</v>
      </c>
      <c r="E831" s="96">
        <f t="shared" si="24"/>
        <v>185.99</v>
      </c>
      <c r="F831" s="96">
        <f t="shared" si="25"/>
        <v>426.22708333333338</v>
      </c>
    </row>
    <row r="832" spans="1:6" x14ac:dyDescent="0.15">
      <c r="A832" s="1" t="s">
        <v>1086</v>
      </c>
      <c r="B832" s="34">
        <v>132</v>
      </c>
      <c r="C832" s="34">
        <v>973</v>
      </c>
      <c r="D832" s="34">
        <v>10216.5</v>
      </c>
      <c r="E832" s="96">
        <f t="shared" si="24"/>
        <v>10.5</v>
      </c>
      <c r="F832" s="96">
        <f t="shared" si="25"/>
        <v>77.397727272727266</v>
      </c>
    </row>
    <row r="833" spans="1:6" x14ac:dyDescent="0.15">
      <c r="A833" s="1" t="s">
        <v>476</v>
      </c>
      <c r="B833" s="34">
        <v>61</v>
      </c>
      <c r="C833" s="34">
        <v>681</v>
      </c>
      <c r="D833" s="34">
        <v>10215</v>
      </c>
      <c r="E833" s="96">
        <f t="shared" si="24"/>
        <v>15</v>
      </c>
      <c r="F833" s="96">
        <f t="shared" si="25"/>
        <v>167.45901639344262</v>
      </c>
    </row>
    <row r="834" spans="1:6" x14ac:dyDescent="0.15">
      <c r="A834" s="1" t="s">
        <v>359</v>
      </c>
      <c r="B834" s="34">
        <v>95</v>
      </c>
      <c r="C834" s="34">
        <v>499</v>
      </c>
      <c r="D834" s="34">
        <v>10196.379999999999</v>
      </c>
      <c r="E834" s="96">
        <f t="shared" si="24"/>
        <v>20.433627254509016</v>
      </c>
      <c r="F834" s="96">
        <f t="shared" si="25"/>
        <v>107.33031578947367</v>
      </c>
    </row>
    <row r="835" spans="1:6" x14ac:dyDescent="0.15">
      <c r="A835" s="1" t="s">
        <v>589</v>
      </c>
      <c r="B835" s="34">
        <v>137</v>
      </c>
      <c r="C835" s="34">
        <v>148</v>
      </c>
      <c r="D835" s="34">
        <v>10182.4</v>
      </c>
      <c r="E835" s="96">
        <f t="shared" si="24"/>
        <v>68.8</v>
      </c>
      <c r="F835" s="96">
        <f t="shared" si="25"/>
        <v>74.324087591240868</v>
      </c>
    </row>
    <row r="836" spans="1:6" x14ac:dyDescent="0.15">
      <c r="A836" s="1" t="s">
        <v>1795</v>
      </c>
      <c r="B836" s="34">
        <v>258</v>
      </c>
      <c r="C836" s="34">
        <v>586</v>
      </c>
      <c r="D836" s="34">
        <v>10163</v>
      </c>
      <c r="E836" s="96">
        <f t="shared" ref="E836:E899" si="26">D836/C836</f>
        <v>17.343003412969285</v>
      </c>
      <c r="F836" s="96">
        <f t="shared" ref="F836:F899" si="27">D836/B836</f>
        <v>39.391472868217058</v>
      </c>
    </row>
    <row r="837" spans="1:6" x14ac:dyDescent="0.15">
      <c r="A837" s="1" t="s">
        <v>546</v>
      </c>
      <c r="B837" s="34">
        <v>99</v>
      </c>
      <c r="C837" s="34">
        <v>282</v>
      </c>
      <c r="D837" s="34">
        <v>10095.599999999999</v>
      </c>
      <c r="E837" s="96">
        <f t="shared" si="26"/>
        <v>35.799999999999997</v>
      </c>
      <c r="F837" s="96">
        <f t="shared" si="27"/>
        <v>101.97575757575756</v>
      </c>
    </row>
    <row r="838" spans="1:6" x14ac:dyDescent="0.15">
      <c r="A838" s="1" t="s">
        <v>1161</v>
      </c>
      <c r="B838" s="34">
        <v>139</v>
      </c>
      <c r="C838" s="34">
        <v>507</v>
      </c>
      <c r="D838" s="34">
        <v>10089.299999999999</v>
      </c>
      <c r="E838" s="96">
        <f t="shared" si="26"/>
        <v>19.899999999999999</v>
      </c>
      <c r="F838" s="96">
        <f t="shared" si="27"/>
        <v>72.584892086330925</v>
      </c>
    </row>
    <row r="839" spans="1:6" x14ac:dyDescent="0.15">
      <c r="A839" s="1" t="s">
        <v>1519</v>
      </c>
      <c r="B839" s="34">
        <v>23</v>
      </c>
      <c r="C839" s="34">
        <v>194</v>
      </c>
      <c r="D839" s="34">
        <v>10088</v>
      </c>
      <c r="E839" s="96">
        <f t="shared" si="26"/>
        <v>52</v>
      </c>
      <c r="F839" s="96">
        <f t="shared" si="27"/>
        <v>438.60869565217394</v>
      </c>
    </row>
    <row r="840" spans="1:6" x14ac:dyDescent="0.15">
      <c r="A840" s="1" t="s">
        <v>320</v>
      </c>
      <c r="B840" s="34">
        <v>143</v>
      </c>
      <c r="C840" s="34">
        <v>263</v>
      </c>
      <c r="D840" s="34">
        <v>9994</v>
      </c>
      <c r="E840" s="96">
        <f t="shared" si="26"/>
        <v>38</v>
      </c>
      <c r="F840" s="96">
        <f t="shared" si="27"/>
        <v>69.888111888111894</v>
      </c>
    </row>
    <row r="841" spans="1:6" x14ac:dyDescent="0.15">
      <c r="A841" s="1" t="s">
        <v>318</v>
      </c>
      <c r="B841" s="34">
        <v>105</v>
      </c>
      <c r="C841" s="34">
        <v>251</v>
      </c>
      <c r="D841" s="34">
        <v>9855.5</v>
      </c>
      <c r="E841" s="96">
        <f t="shared" si="26"/>
        <v>39.264940239043824</v>
      </c>
      <c r="F841" s="96">
        <f t="shared" si="27"/>
        <v>93.861904761904768</v>
      </c>
    </row>
    <row r="842" spans="1:6" x14ac:dyDescent="0.15">
      <c r="A842" s="1" t="s">
        <v>1269</v>
      </c>
      <c r="B842" s="34">
        <v>111</v>
      </c>
      <c r="C842" s="34">
        <v>469</v>
      </c>
      <c r="D842" s="34">
        <v>9849</v>
      </c>
      <c r="E842" s="96">
        <f t="shared" si="26"/>
        <v>21</v>
      </c>
      <c r="F842" s="96">
        <f t="shared" si="27"/>
        <v>88.729729729729726</v>
      </c>
    </row>
    <row r="843" spans="1:6" x14ac:dyDescent="0.15">
      <c r="A843" s="1" t="s">
        <v>448</v>
      </c>
      <c r="B843" s="34">
        <v>182</v>
      </c>
      <c r="C843" s="34">
        <v>399</v>
      </c>
      <c r="D843" s="34">
        <v>9835.3499999999985</v>
      </c>
      <c r="E843" s="96">
        <f t="shared" si="26"/>
        <v>24.649999999999995</v>
      </c>
      <c r="F843" s="96">
        <f t="shared" si="27"/>
        <v>54.04038461538461</v>
      </c>
    </row>
    <row r="844" spans="1:6" x14ac:dyDescent="0.15">
      <c r="A844" s="1" t="s">
        <v>1344</v>
      </c>
      <c r="B844" s="34">
        <v>250</v>
      </c>
      <c r="C844" s="34">
        <v>740</v>
      </c>
      <c r="D844" s="34">
        <v>9829</v>
      </c>
      <c r="E844" s="96">
        <f t="shared" si="26"/>
        <v>13.282432432432433</v>
      </c>
      <c r="F844" s="96">
        <f t="shared" si="27"/>
        <v>39.316000000000003</v>
      </c>
    </row>
    <row r="845" spans="1:6" x14ac:dyDescent="0.15">
      <c r="A845" s="1" t="s">
        <v>1479</v>
      </c>
      <c r="B845" s="34">
        <v>173</v>
      </c>
      <c r="C845" s="34">
        <v>280</v>
      </c>
      <c r="D845" s="34">
        <v>9800</v>
      </c>
      <c r="E845" s="96">
        <f t="shared" si="26"/>
        <v>35</v>
      </c>
      <c r="F845" s="96">
        <f t="shared" si="27"/>
        <v>56.647398843930638</v>
      </c>
    </row>
    <row r="846" spans="1:6" x14ac:dyDescent="0.15">
      <c r="A846" s="1" t="s">
        <v>329</v>
      </c>
      <c r="B846" s="34">
        <v>59</v>
      </c>
      <c r="C846" s="34">
        <v>143</v>
      </c>
      <c r="D846" s="34">
        <v>9724</v>
      </c>
      <c r="E846" s="96">
        <f t="shared" si="26"/>
        <v>68</v>
      </c>
      <c r="F846" s="96">
        <f t="shared" si="27"/>
        <v>164.81355932203391</v>
      </c>
    </row>
    <row r="847" spans="1:6" x14ac:dyDescent="0.15">
      <c r="A847" s="1" t="s">
        <v>557</v>
      </c>
      <c r="B847" s="34">
        <v>63</v>
      </c>
      <c r="C847" s="34">
        <v>144</v>
      </c>
      <c r="D847" s="34">
        <v>9709.2000000000007</v>
      </c>
      <c r="E847" s="96">
        <f t="shared" si="26"/>
        <v>67.425000000000011</v>
      </c>
      <c r="F847" s="96">
        <f t="shared" si="27"/>
        <v>154.11428571428573</v>
      </c>
    </row>
    <row r="848" spans="1:6" x14ac:dyDescent="0.15">
      <c r="A848" s="1" t="s">
        <v>595</v>
      </c>
      <c r="B848" s="34">
        <v>114</v>
      </c>
      <c r="C848" s="34">
        <v>148</v>
      </c>
      <c r="D848" s="34">
        <v>9701.4</v>
      </c>
      <c r="E848" s="96">
        <f t="shared" si="26"/>
        <v>65.55</v>
      </c>
      <c r="F848" s="96">
        <f t="shared" si="27"/>
        <v>85.1</v>
      </c>
    </row>
    <row r="849" spans="1:6" x14ac:dyDescent="0.15">
      <c r="A849" s="1" t="s">
        <v>496</v>
      </c>
      <c r="B849" s="34">
        <v>107</v>
      </c>
      <c r="C849" s="34">
        <v>403</v>
      </c>
      <c r="D849" s="34">
        <v>9660</v>
      </c>
      <c r="E849" s="96">
        <f t="shared" si="26"/>
        <v>23.970223325062033</v>
      </c>
      <c r="F849" s="96">
        <f t="shared" si="27"/>
        <v>90.280373831775705</v>
      </c>
    </row>
    <row r="850" spans="1:6" x14ac:dyDescent="0.15">
      <c r="A850" s="1" t="s">
        <v>1494</v>
      </c>
      <c r="B850" s="34">
        <v>43</v>
      </c>
      <c r="C850" s="34">
        <v>240</v>
      </c>
      <c r="D850" s="34">
        <v>9576</v>
      </c>
      <c r="E850" s="96">
        <f t="shared" si="26"/>
        <v>39.9</v>
      </c>
      <c r="F850" s="96">
        <f t="shared" si="27"/>
        <v>222.69767441860466</v>
      </c>
    </row>
    <row r="851" spans="1:6" x14ac:dyDescent="0.15">
      <c r="A851" s="1" t="s">
        <v>975</v>
      </c>
      <c r="B851" s="34">
        <v>84</v>
      </c>
      <c r="C851" s="34">
        <v>204</v>
      </c>
      <c r="D851" s="34">
        <v>9547.1999999999989</v>
      </c>
      <c r="E851" s="96">
        <f t="shared" si="26"/>
        <v>46.8</v>
      </c>
      <c r="F851" s="96">
        <f t="shared" si="27"/>
        <v>113.65714285714284</v>
      </c>
    </row>
    <row r="852" spans="1:6" x14ac:dyDescent="0.15">
      <c r="A852" s="1" t="s">
        <v>1587</v>
      </c>
      <c r="B852" s="34">
        <v>230</v>
      </c>
      <c r="C852" s="34">
        <v>472</v>
      </c>
      <c r="D852" s="34">
        <v>9402.2400000000016</v>
      </c>
      <c r="E852" s="96">
        <f t="shared" si="26"/>
        <v>19.920000000000002</v>
      </c>
      <c r="F852" s="96">
        <f t="shared" si="27"/>
        <v>40.879304347826093</v>
      </c>
    </row>
    <row r="853" spans="1:6" x14ac:dyDescent="0.15">
      <c r="A853" s="1" t="s">
        <v>1014</v>
      </c>
      <c r="B853" s="34">
        <v>147</v>
      </c>
      <c r="C853" s="34">
        <v>162</v>
      </c>
      <c r="D853" s="34">
        <v>9396</v>
      </c>
      <c r="E853" s="96">
        <f t="shared" si="26"/>
        <v>58</v>
      </c>
      <c r="F853" s="96">
        <f t="shared" si="27"/>
        <v>63.918367346938773</v>
      </c>
    </row>
    <row r="854" spans="1:6" x14ac:dyDescent="0.15">
      <c r="A854" s="1" t="s">
        <v>786</v>
      </c>
      <c r="B854" s="34">
        <v>216</v>
      </c>
      <c r="C854" s="34">
        <v>1066</v>
      </c>
      <c r="D854" s="34">
        <v>9380.8000000000011</v>
      </c>
      <c r="E854" s="96">
        <f t="shared" si="26"/>
        <v>8.8000000000000007</v>
      </c>
      <c r="F854" s="96">
        <f t="shared" si="27"/>
        <v>43.429629629629638</v>
      </c>
    </row>
    <row r="855" spans="1:6" x14ac:dyDescent="0.15">
      <c r="A855" s="1" t="s">
        <v>680</v>
      </c>
      <c r="B855" s="34">
        <v>44</v>
      </c>
      <c r="C855" s="34">
        <v>90</v>
      </c>
      <c r="D855" s="34">
        <v>9350</v>
      </c>
      <c r="E855" s="96">
        <f t="shared" si="26"/>
        <v>103.88888888888889</v>
      </c>
      <c r="F855" s="96">
        <f t="shared" si="27"/>
        <v>212.5</v>
      </c>
    </row>
    <row r="856" spans="1:6" x14ac:dyDescent="0.15">
      <c r="A856" s="1" t="s">
        <v>814</v>
      </c>
      <c r="B856" s="34">
        <v>290</v>
      </c>
      <c r="C856" s="34">
        <v>494</v>
      </c>
      <c r="D856" s="34">
        <v>9341.92</v>
      </c>
      <c r="E856" s="96">
        <f t="shared" si="26"/>
        <v>18.91076923076923</v>
      </c>
      <c r="F856" s="96">
        <f t="shared" si="27"/>
        <v>32.213517241379307</v>
      </c>
    </row>
    <row r="857" spans="1:6" x14ac:dyDescent="0.15">
      <c r="A857" s="1" t="s">
        <v>1499</v>
      </c>
      <c r="B857" s="34">
        <v>138</v>
      </c>
      <c r="C857" s="34">
        <v>250</v>
      </c>
      <c r="D857" s="34">
        <v>9299</v>
      </c>
      <c r="E857" s="96">
        <f t="shared" si="26"/>
        <v>37.195999999999998</v>
      </c>
      <c r="F857" s="96">
        <f t="shared" si="27"/>
        <v>67.384057971014499</v>
      </c>
    </row>
    <row r="858" spans="1:6" x14ac:dyDescent="0.15">
      <c r="A858" s="1" t="s">
        <v>1635</v>
      </c>
      <c r="B858" s="34">
        <v>338</v>
      </c>
      <c r="C858" s="34">
        <v>544</v>
      </c>
      <c r="D858" s="34">
        <v>9296.6</v>
      </c>
      <c r="E858" s="96">
        <f t="shared" si="26"/>
        <v>17.089338235294118</v>
      </c>
      <c r="F858" s="96">
        <f t="shared" si="27"/>
        <v>27.504733727810653</v>
      </c>
    </row>
    <row r="859" spans="1:6" x14ac:dyDescent="0.15">
      <c r="A859" s="1" t="s">
        <v>488</v>
      </c>
      <c r="B859" s="34">
        <v>63</v>
      </c>
      <c r="C859" s="34">
        <v>232</v>
      </c>
      <c r="D859" s="34">
        <v>9280</v>
      </c>
      <c r="E859" s="96">
        <f t="shared" si="26"/>
        <v>40</v>
      </c>
      <c r="F859" s="96">
        <f t="shared" si="27"/>
        <v>147.30158730158729</v>
      </c>
    </row>
    <row r="860" spans="1:6" x14ac:dyDescent="0.15">
      <c r="A860" s="1" t="s">
        <v>612</v>
      </c>
      <c r="B860" s="34">
        <v>73</v>
      </c>
      <c r="C860" s="34">
        <v>398</v>
      </c>
      <c r="D860" s="34">
        <v>9225.7999999999993</v>
      </c>
      <c r="E860" s="96">
        <f t="shared" si="26"/>
        <v>23.180402010050248</v>
      </c>
      <c r="F860" s="96">
        <f t="shared" si="27"/>
        <v>126.38082191780821</v>
      </c>
    </row>
    <row r="861" spans="1:6" x14ac:dyDescent="0.15">
      <c r="A861" s="1" t="s">
        <v>281</v>
      </c>
      <c r="B861" s="34">
        <v>70</v>
      </c>
      <c r="C861" s="34">
        <v>461</v>
      </c>
      <c r="D861" s="34">
        <v>9173.9</v>
      </c>
      <c r="E861" s="96">
        <f t="shared" si="26"/>
        <v>19.899999999999999</v>
      </c>
      <c r="F861" s="96">
        <f t="shared" si="27"/>
        <v>131.05571428571429</v>
      </c>
    </row>
    <row r="862" spans="1:6" x14ac:dyDescent="0.15">
      <c r="A862" s="1" t="s">
        <v>1689</v>
      </c>
      <c r="B862" s="34">
        <v>133</v>
      </c>
      <c r="C862" s="34">
        <v>452</v>
      </c>
      <c r="D862" s="34">
        <v>9147.06</v>
      </c>
      <c r="E862" s="96">
        <f t="shared" si="26"/>
        <v>20.236858407079644</v>
      </c>
      <c r="F862" s="96">
        <f t="shared" si="27"/>
        <v>68.774887218045109</v>
      </c>
    </row>
    <row r="863" spans="1:6" x14ac:dyDescent="0.15">
      <c r="A863" s="1" t="s">
        <v>1588</v>
      </c>
      <c r="B863" s="34">
        <v>69</v>
      </c>
      <c r="C863" s="34">
        <v>240</v>
      </c>
      <c r="D863" s="34">
        <v>9095</v>
      </c>
      <c r="E863" s="96">
        <f t="shared" si="26"/>
        <v>37.895833333333336</v>
      </c>
      <c r="F863" s="96">
        <f t="shared" si="27"/>
        <v>131.81159420289856</v>
      </c>
    </row>
    <row r="864" spans="1:6" x14ac:dyDescent="0.15">
      <c r="A864" s="1" t="s">
        <v>1191</v>
      </c>
      <c r="B864" s="34">
        <v>224</v>
      </c>
      <c r="C864" s="34">
        <v>1070</v>
      </c>
      <c r="D864" s="34">
        <v>9095</v>
      </c>
      <c r="E864" s="96">
        <f t="shared" si="26"/>
        <v>8.5</v>
      </c>
      <c r="F864" s="96">
        <f t="shared" si="27"/>
        <v>40.602678571428569</v>
      </c>
    </row>
    <row r="865" spans="1:6" x14ac:dyDescent="0.15">
      <c r="A865" s="1" t="s">
        <v>1750</v>
      </c>
      <c r="B865" s="34">
        <v>154</v>
      </c>
      <c r="C865" s="34">
        <v>361</v>
      </c>
      <c r="D865" s="34">
        <v>9025</v>
      </c>
      <c r="E865" s="96">
        <f t="shared" si="26"/>
        <v>25</v>
      </c>
      <c r="F865" s="96">
        <f t="shared" si="27"/>
        <v>58.603896103896105</v>
      </c>
    </row>
    <row r="866" spans="1:6" x14ac:dyDescent="0.15">
      <c r="A866" s="1" t="s">
        <v>1298</v>
      </c>
      <c r="B866" s="34">
        <v>242</v>
      </c>
      <c r="C866" s="34">
        <v>644</v>
      </c>
      <c r="D866" s="34">
        <v>9016.2000000000007</v>
      </c>
      <c r="E866" s="96">
        <f t="shared" si="26"/>
        <v>14.000310559006213</v>
      </c>
      <c r="F866" s="96">
        <f t="shared" si="27"/>
        <v>37.257024793388432</v>
      </c>
    </row>
    <row r="867" spans="1:6" x14ac:dyDescent="0.15">
      <c r="A867" s="1" t="s">
        <v>858</v>
      </c>
      <c r="B867" s="34">
        <v>111</v>
      </c>
      <c r="C867" s="34">
        <v>184</v>
      </c>
      <c r="D867" s="34">
        <v>9016</v>
      </c>
      <c r="E867" s="96">
        <f t="shared" si="26"/>
        <v>49</v>
      </c>
      <c r="F867" s="96">
        <f t="shared" si="27"/>
        <v>81.22522522522523</v>
      </c>
    </row>
    <row r="868" spans="1:6" x14ac:dyDescent="0.15">
      <c r="A868" s="1" t="s">
        <v>1444</v>
      </c>
      <c r="B868" s="34">
        <v>36</v>
      </c>
      <c r="C868" s="34">
        <v>452</v>
      </c>
      <c r="D868" s="34">
        <v>8994.7999999999993</v>
      </c>
      <c r="E868" s="96">
        <f t="shared" si="26"/>
        <v>19.899999999999999</v>
      </c>
      <c r="F868" s="96">
        <f t="shared" si="27"/>
        <v>249.85555555555553</v>
      </c>
    </row>
    <row r="869" spans="1:6" x14ac:dyDescent="0.15">
      <c r="A869" s="1" t="s">
        <v>1163</v>
      </c>
      <c r="B869" s="34">
        <v>110</v>
      </c>
      <c r="C869" s="34">
        <v>461</v>
      </c>
      <c r="D869" s="34">
        <v>8989.5</v>
      </c>
      <c r="E869" s="96">
        <f t="shared" si="26"/>
        <v>19.5</v>
      </c>
      <c r="F869" s="96">
        <f t="shared" si="27"/>
        <v>81.722727272727269</v>
      </c>
    </row>
    <row r="870" spans="1:6" x14ac:dyDescent="0.15">
      <c r="A870" s="1" t="s">
        <v>1073</v>
      </c>
      <c r="B870" s="34">
        <v>42</v>
      </c>
      <c r="C870" s="34">
        <v>132</v>
      </c>
      <c r="D870" s="34">
        <v>8976</v>
      </c>
      <c r="E870" s="96">
        <f t="shared" si="26"/>
        <v>68</v>
      </c>
      <c r="F870" s="96">
        <f t="shared" si="27"/>
        <v>213.71428571428572</v>
      </c>
    </row>
    <row r="871" spans="1:6" x14ac:dyDescent="0.15">
      <c r="A871" s="1" t="s">
        <v>1794</v>
      </c>
      <c r="B871" s="34">
        <v>40</v>
      </c>
      <c r="C871" s="34">
        <v>179</v>
      </c>
      <c r="D871" s="34">
        <v>8896.3000000000011</v>
      </c>
      <c r="E871" s="96">
        <f t="shared" si="26"/>
        <v>49.7</v>
      </c>
      <c r="F871" s="96">
        <f t="shared" si="27"/>
        <v>222.40750000000003</v>
      </c>
    </row>
    <row r="872" spans="1:6" x14ac:dyDescent="0.15">
      <c r="A872" s="1" t="s">
        <v>905</v>
      </c>
      <c r="B872" s="34">
        <v>287</v>
      </c>
      <c r="C872" s="34">
        <v>555</v>
      </c>
      <c r="D872" s="34">
        <v>8824.5</v>
      </c>
      <c r="E872" s="96">
        <f t="shared" si="26"/>
        <v>15.9</v>
      </c>
      <c r="F872" s="96">
        <f t="shared" si="27"/>
        <v>30.747386759581882</v>
      </c>
    </row>
    <row r="873" spans="1:6" x14ac:dyDescent="0.15">
      <c r="A873" s="1" t="s">
        <v>1468</v>
      </c>
      <c r="B873" s="34">
        <v>79</v>
      </c>
      <c r="C873" s="34">
        <v>150</v>
      </c>
      <c r="D873" s="34">
        <v>8820</v>
      </c>
      <c r="E873" s="96">
        <f t="shared" si="26"/>
        <v>58.8</v>
      </c>
      <c r="F873" s="96">
        <f t="shared" si="27"/>
        <v>111.64556962025317</v>
      </c>
    </row>
    <row r="874" spans="1:6" x14ac:dyDescent="0.15">
      <c r="A874" s="1" t="s">
        <v>1457</v>
      </c>
      <c r="B874" s="34">
        <v>190</v>
      </c>
      <c r="C874" s="34">
        <v>270</v>
      </c>
      <c r="D874" s="34">
        <v>8804.16</v>
      </c>
      <c r="E874" s="96">
        <f t="shared" si="26"/>
        <v>32.607999999999997</v>
      </c>
      <c r="F874" s="96">
        <f t="shared" si="27"/>
        <v>46.337684210526312</v>
      </c>
    </row>
    <row r="875" spans="1:6" x14ac:dyDescent="0.15">
      <c r="A875" s="1" t="s">
        <v>560</v>
      </c>
      <c r="B875" s="34">
        <v>64</v>
      </c>
      <c r="C875" s="34">
        <v>146</v>
      </c>
      <c r="D875" s="34">
        <v>8760</v>
      </c>
      <c r="E875" s="96">
        <f t="shared" si="26"/>
        <v>60</v>
      </c>
      <c r="F875" s="96">
        <f t="shared" si="27"/>
        <v>136.875</v>
      </c>
    </row>
    <row r="876" spans="1:6" x14ac:dyDescent="0.15">
      <c r="A876" s="1" t="s">
        <v>1467</v>
      </c>
      <c r="B876" s="34">
        <v>80</v>
      </c>
      <c r="C876" s="34">
        <v>172</v>
      </c>
      <c r="D876" s="34">
        <v>8731.7999999999993</v>
      </c>
      <c r="E876" s="96">
        <f t="shared" si="26"/>
        <v>50.766279069767435</v>
      </c>
      <c r="F876" s="96">
        <f t="shared" si="27"/>
        <v>109.14749999999999</v>
      </c>
    </row>
    <row r="877" spans="1:6" x14ac:dyDescent="0.15">
      <c r="A877" s="1" t="s">
        <v>334</v>
      </c>
      <c r="B877" s="34">
        <v>317</v>
      </c>
      <c r="C877" s="34">
        <v>459</v>
      </c>
      <c r="D877" s="34">
        <v>8730.7999999999993</v>
      </c>
      <c r="E877" s="96">
        <f t="shared" si="26"/>
        <v>19.021350762527231</v>
      </c>
      <c r="F877" s="96">
        <f t="shared" si="27"/>
        <v>27.541955835962142</v>
      </c>
    </row>
    <row r="878" spans="1:6" x14ac:dyDescent="0.15">
      <c r="A878" s="1" t="s">
        <v>1748</v>
      </c>
      <c r="B878" s="34">
        <v>51</v>
      </c>
      <c r="C878" s="34">
        <v>66</v>
      </c>
      <c r="D878" s="34">
        <v>8712</v>
      </c>
      <c r="E878" s="96">
        <f t="shared" si="26"/>
        <v>132</v>
      </c>
      <c r="F878" s="96">
        <f t="shared" si="27"/>
        <v>170.8235294117647</v>
      </c>
    </row>
    <row r="879" spans="1:6" x14ac:dyDescent="0.15">
      <c r="A879" s="1" t="s">
        <v>660</v>
      </c>
      <c r="B879" s="34">
        <v>89</v>
      </c>
      <c r="C879" s="34">
        <v>150</v>
      </c>
      <c r="D879" s="34">
        <v>8700</v>
      </c>
      <c r="E879" s="96">
        <f t="shared" si="26"/>
        <v>58</v>
      </c>
      <c r="F879" s="96">
        <f t="shared" si="27"/>
        <v>97.752808988764045</v>
      </c>
    </row>
    <row r="880" spans="1:6" x14ac:dyDescent="0.15">
      <c r="A880" s="1" t="s">
        <v>838</v>
      </c>
      <c r="B880" s="34">
        <v>143</v>
      </c>
      <c r="C880" s="34">
        <v>206</v>
      </c>
      <c r="D880" s="34">
        <v>8607.2999999999993</v>
      </c>
      <c r="E880" s="96">
        <f t="shared" si="26"/>
        <v>41.783009708737858</v>
      </c>
      <c r="F880" s="96">
        <f t="shared" si="27"/>
        <v>60.190909090909088</v>
      </c>
    </row>
    <row r="881" spans="1:6" x14ac:dyDescent="0.15">
      <c r="A881" s="1" t="s">
        <v>1811</v>
      </c>
      <c r="B881" s="34">
        <v>186</v>
      </c>
      <c r="C881" s="34">
        <v>420</v>
      </c>
      <c r="D881" s="34">
        <v>8460</v>
      </c>
      <c r="E881" s="96">
        <f t="shared" si="26"/>
        <v>20.142857142857142</v>
      </c>
      <c r="F881" s="96">
        <f t="shared" si="27"/>
        <v>45.483870967741936</v>
      </c>
    </row>
    <row r="882" spans="1:6" x14ac:dyDescent="0.15">
      <c r="A882" s="1" t="s">
        <v>607</v>
      </c>
      <c r="B882" s="34">
        <v>73</v>
      </c>
      <c r="C882" s="34">
        <v>94</v>
      </c>
      <c r="D882" s="34">
        <v>8460</v>
      </c>
      <c r="E882" s="96">
        <f t="shared" si="26"/>
        <v>90</v>
      </c>
      <c r="F882" s="96">
        <f t="shared" si="27"/>
        <v>115.89041095890411</v>
      </c>
    </row>
    <row r="883" spans="1:6" x14ac:dyDescent="0.15">
      <c r="A883" s="1" t="s">
        <v>813</v>
      </c>
      <c r="B883" s="34">
        <v>82</v>
      </c>
      <c r="C883" s="34">
        <v>595</v>
      </c>
      <c r="D883" s="34">
        <v>8443.0499999999993</v>
      </c>
      <c r="E883" s="96">
        <f t="shared" si="26"/>
        <v>14.19</v>
      </c>
      <c r="F883" s="96">
        <f t="shared" si="27"/>
        <v>102.96402439024389</v>
      </c>
    </row>
    <row r="884" spans="1:6" x14ac:dyDescent="0.15">
      <c r="A884" s="1" t="s">
        <v>1384</v>
      </c>
      <c r="B884" s="34">
        <v>53</v>
      </c>
      <c r="C884" s="34">
        <v>327</v>
      </c>
      <c r="D884" s="34">
        <v>8436.6</v>
      </c>
      <c r="E884" s="96">
        <f t="shared" si="26"/>
        <v>25.8</v>
      </c>
      <c r="F884" s="96">
        <f t="shared" si="27"/>
        <v>159.18113207547171</v>
      </c>
    </row>
    <row r="885" spans="1:6" x14ac:dyDescent="0.15">
      <c r="A885" s="1" t="s">
        <v>889</v>
      </c>
      <c r="B885" s="34">
        <v>106</v>
      </c>
      <c r="C885" s="34">
        <v>222</v>
      </c>
      <c r="D885" s="34">
        <v>8436</v>
      </c>
      <c r="E885" s="96">
        <f t="shared" si="26"/>
        <v>38</v>
      </c>
      <c r="F885" s="96">
        <f t="shared" si="27"/>
        <v>79.584905660377359</v>
      </c>
    </row>
    <row r="886" spans="1:6" x14ac:dyDescent="0.15">
      <c r="A886" s="1" t="s">
        <v>1816</v>
      </c>
      <c r="B886" s="34">
        <v>86</v>
      </c>
      <c r="C886" s="34">
        <v>131</v>
      </c>
      <c r="D886" s="34">
        <v>8399.7999999999993</v>
      </c>
      <c r="E886" s="96">
        <f t="shared" si="26"/>
        <v>64.120610687022889</v>
      </c>
      <c r="F886" s="96">
        <f t="shared" si="27"/>
        <v>97.672093023255812</v>
      </c>
    </row>
    <row r="887" spans="1:6" x14ac:dyDescent="0.15">
      <c r="A887" s="1" t="s">
        <v>283</v>
      </c>
      <c r="B887" s="34">
        <v>49</v>
      </c>
      <c r="C887" s="34">
        <v>182</v>
      </c>
      <c r="D887" s="34">
        <v>8353.7999999999993</v>
      </c>
      <c r="E887" s="96">
        <f t="shared" si="26"/>
        <v>45.9</v>
      </c>
      <c r="F887" s="96">
        <f t="shared" si="27"/>
        <v>170.48571428571427</v>
      </c>
    </row>
    <row r="888" spans="1:6" x14ac:dyDescent="0.15">
      <c r="A888" s="1" t="s">
        <v>1062</v>
      </c>
      <c r="B888" s="34">
        <v>126</v>
      </c>
      <c r="C888" s="34">
        <v>154</v>
      </c>
      <c r="D888" s="34">
        <v>8349</v>
      </c>
      <c r="E888" s="96">
        <f t="shared" si="26"/>
        <v>54.214285714285715</v>
      </c>
      <c r="F888" s="96">
        <f t="shared" si="27"/>
        <v>66.261904761904759</v>
      </c>
    </row>
    <row r="889" spans="1:6" x14ac:dyDescent="0.15">
      <c r="A889" s="1" t="s">
        <v>704</v>
      </c>
      <c r="B889" s="34">
        <v>86</v>
      </c>
      <c r="C889" s="34">
        <v>209</v>
      </c>
      <c r="D889" s="34">
        <v>8316.5</v>
      </c>
      <c r="E889" s="96">
        <f t="shared" si="26"/>
        <v>39.791866028708135</v>
      </c>
      <c r="F889" s="96">
        <f t="shared" si="27"/>
        <v>96.70348837209302</v>
      </c>
    </row>
    <row r="890" spans="1:6" x14ac:dyDescent="0.15">
      <c r="A890" s="1" t="s">
        <v>1765</v>
      </c>
      <c r="B890" s="34">
        <v>37</v>
      </c>
      <c r="C890" s="34">
        <v>81</v>
      </c>
      <c r="D890" s="34">
        <v>8262</v>
      </c>
      <c r="E890" s="96">
        <f t="shared" si="26"/>
        <v>102</v>
      </c>
      <c r="F890" s="96">
        <f t="shared" si="27"/>
        <v>223.29729729729729</v>
      </c>
    </row>
    <row r="891" spans="1:6" x14ac:dyDescent="0.15">
      <c r="A891" s="1" t="s">
        <v>287</v>
      </c>
      <c r="B891" s="34">
        <v>113</v>
      </c>
      <c r="C891" s="34">
        <v>118</v>
      </c>
      <c r="D891" s="34">
        <v>8258.82</v>
      </c>
      <c r="E891" s="96">
        <f t="shared" si="26"/>
        <v>69.989999999999995</v>
      </c>
      <c r="F891" s="96">
        <f t="shared" si="27"/>
        <v>73.086902654867259</v>
      </c>
    </row>
    <row r="892" spans="1:6" x14ac:dyDescent="0.15">
      <c r="A892" s="1" t="s">
        <v>1223</v>
      </c>
      <c r="B892" s="34">
        <v>234</v>
      </c>
      <c r="C892" s="34">
        <v>711</v>
      </c>
      <c r="D892" s="34">
        <v>8181.9</v>
      </c>
      <c r="E892" s="96">
        <f t="shared" si="26"/>
        <v>11.507594936708861</v>
      </c>
      <c r="F892" s="96">
        <f t="shared" si="27"/>
        <v>34.965384615384615</v>
      </c>
    </row>
    <row r="893" spans="1:6" x14ac:dyDescent="0.15">
      <c r="A893" s="1" t="s">
        <v>1682</v>
      </c>
      <c r="B893" s="34">
        <v>53</v>
      </c>
      <c r="C893" s="34">
        <v>154</v>
      </c>
      <c r="D893" s="34">
        <v>8170.8</v>
      </c>
      <c r="E893" s="96">
        <f t="shared" si="26"/>
        <v>53.057142857142857</v>
      </c>
      <c r="F893" s="96">
        <f t="shared" si="27"/>
        <v>154.16603773584907</v>
      </c>
    </row>
    <row r="894" spans="1:6" x14ac:dyDescent="0.15">
      <c r="A894" s="1" t="s">
        <v>1122</v>
      </c>
      <c r="B894" s="34">
        <v>114</v>
      </c>
      <c r="C894" s="34">
        <v>413</v>
      </c>
      <c r="D894" s="34">
        <v>8164.2999999999993</v>
      </c>
      <c r="E894" s="96">
        <f t="shared" si="26"/>
        <v>19.768280871670701</v>
      </c>
      <c r="F894" s="96">
        <f t="shared" si="27"/>
        <v>71.61666666666666</v>
      </c>
    </row>
    <row r="895" spans="1:6" x14ac:dyDescent="0.15">
      <c r="A895" s="1" t="s">
        <v>533</v>
      </c>
      <c r="B895" s="34">
        <v>134</v>
      </c>
      <c r="C895" s="34">
        <v>859</v>
      </c>
      <c r="D895" s="34">
        <v>8151.91</v>
      </c>
      <c r="E895" s="96">
        <f t="shared" si="26"/>
        <v>9.49</v>
      </c>
      <c r="F895" s="96">
        <f t="shared" si="27"/>
        <v>60.835149253731345</v>
      </c>
    </row>
    <row r="896" spans="1:6" x14ac:dyDescent="0.15">
      <c r="A896" s="1" t="s">
        <v>1292</v>
      </c>
      <c r="B896" s="34">
        <v>37</v>
      </c>
      <c r="C896" s="34">
        <v>63</v>
      </c>
      <c r="D896" s="34">
        <v>8127</v>
      </c>
      <c r="E896" s="96">
        <f t="shared" si="26"/>
        <v>129</v>
      </c>
      <c r="F896" s="96">
        <f t="shared" si="27"/>
        <v>219.64864864864865</v>
      </c>
    </row>
    <row r="897" spans="1:6" x14ac:dyDescent="0.15">
      <c r="A897" s="1" t="s">
        <v>1659</v>
      </c>
      <c r="B897" s="34">
        <v>199</v>
      </c>
      <c r="C897" s="34">
        <v>679</v>
      </c>
      <c r="D897" s="34">
        <v>8101.7000000000007</v>
      </c>
      <c r="E897" s="96">
        <f t="shared" si="26"/>
        <v>11.931811487481591</v>
      </c>
      <c r="F897" s="96">
        <f t="shared" si="27"/>
        <v>40.712060301507542</v>
      </c>
    </row>
    <row r="898" spans="1:6" x14ac:dyDescent="0.15">
      <c r="A898" s="1" t="s">
        <v>363</v>
      </c>
      <c r="B898" s="34">
        <v>30</v>
      </c>
      <c r="C898" s="34">
        <v>280</v>
      </c>
      <c r="D898" s="34">
        <v>8038.8</v>
      </c>
      <c r="E898" s="96">
        <f t="shared" si="26"/>
        <v>28.71</v>
      </c>
      <c r="F898" s="96">
        <f t="shared" si="27"/>
        <v>267.95999999999998</v>
      </c>
    </row>
    <row r="899" spans="1:6" x14ac:dyDescent="0.15">
      <c r="A899" s="1" t="s">
        <v>621</v>
      </c>
      <c r="B899" s="34">
        <v>49</v>
      </c>
      <c r="C899" s="34">
        <v>83</v>
      </c>
      <c r="D899" s="34">
        <v>8034.4</v>
      </c>
      <c r="E899" s="96">
        <f t="shared" si="26"/>
        <v>96.8</v>
      </c>
      <c r="F899" s="96">
        <f t="shared" si="27"/>
        <v>163.96734693877551</v>
      </c>
    </row>
    <row r="900" spans="1:6" x14ac:dyDescent="0.15">
      <c r="A900" s="1" t="s">
        <v>776</v>
      </c>
      <c r="B900" s="34">
        <v>82</v>
      </c>
      <c r="C900" s="34">
        <v>819</v>
      </c>
      <c r="D900" s="34">
        <v>8026.2000000000007</v>
      </c>
      <c r="E900" s="96">
        <f t="shared" ref="E900:E963" si="28">D900/C900</f>
        <v>9.8000000000000007</v>
      </c>
      <c r="F900" s="96">
        <f t="shared" ref="F900:F963" si="29">D900/B900</f>
        <v>97.880487804878058</v>
      </c>
    </row>
    <row r="901" spans="1:6" x14ac:dyDescent="0.15">
      <c r="A901" s="1" t="s">
        <v>910</v>
      </c>
      <c r="B901" s="34">
        <v>232</v>
      </c>
      <c r="C901" s="34">
        <v>534</v>
      </c>
      <c r="D901" s="34">
        <v>7956.6</v>
      </c>
      <c r="E901" s="96">
        <f t="shared" si="28"/>
        <v>14.9</v>
      </c>
      <c r="F901" s="96">
        <f t="shared" si="29"/>
        <v>34.295689655172417</v>
      </c>
    </row>
    <row r="902" spans="1:6" x14ac:dyDescent="0.15">
      <c r="A902" s="1" t="s">
        <v>378</v>
      </c>
      <c r="B902" s="34">
        <v>58</v>
      </c>
      <c r="C902" s="34">
        <v>315</v>
      </c>
      <c r="D902" s="34">
        <v>7875</v>
      </c>
      <c r="E902" s="96">
        <f t="shared" si="28"/>
        <v>25</v>
      </c>
      <c r="F902" s="96">
        <f t="shared" si="29"/>
        <v>135.77586206896552</v>
      </c>
    </row>
    <row r="903" spans="1:6" x14ac:dyDescent="0.15">
      <c r="A903" s="1" t="s">
        <v>459</v>
      </c>
      <c r="B903" s="34">
        <v>125</v>
      </c>
      <c r="C903" s="34">
        <v>465</v>
      </c>
      <c r="D903" s="34">
        <v>7812</v>
      </c>
      <c r="E903" s="96">
        <f t="shared" si="28"/>
        <v>16.8</v>
      </c>
      <c r="F903" s="96">
        <f t="shared" si="29"/>
        <v>62.496000000000002</v>
      </c>
    </row>
    <row r="904" spans="1:6" x14ac:dyDescent="0.15">
      <c r="A904" s="1" t="s">
        <v>1442</v>
      </c>
      <c r="B904" s="34">
        <v>66</v>
      </c>
      <c r="C904" s="34">
        <v>351</v>
      </c>
      <c r="D904" s="34">
        <v>7800.18</v>
      </c>
      <c r="E904" s="96">
        <f t="shared" si="28"/>
        <v>22.222735042735042</v>
      </c>
      <c r="F904" s="96">
        <f t="shared" si="29"/>
        <v>118.18454545454546</v>
      </c>
    </row>
    <row r="905" spans="1:6" x14ac:dyDescent="0.15">
      <c r="A905" s="1" t="s">
        <v>992</v>
      </c>
      <c r="B905" s="34">
        <v>248</v>
      </c>
      <c r="C905" s="34">
        <v>463</v>
      </c>
      <c r="D905" s="34">
        <v>7778.4000000000005</v>
      </c>
      <c r="E905" s="96">
        <f t="shared" si="28"/>
        <v>16.8</v>
      </c>
      <c r="F905" s="96">
        <f t="shared" si="29"/>
        <v>31.36451612903226</v>
      </c>
    </row>
    <row r="906" spans="1:6" x14ac:dyDescent="0.15">
      <c r="A906" s="1" t="s">
        <v>1275</v>
      </c>
      <c r="B906" s="34">
        <v>59</v>
      </c>
      <c r="C906" s="34">
        <v>161</v>
      </c>
      <c r="D906" s="34">
        <v>7728</v>
      </c>
      <c r="E906" s="96">
        <f t="shared" si="28"/>
        <v>48</v>
      </c>
      <c r="F906" s="96">
        <f t="shared" si="29"/>
        <v>130.98305084745763</v>
      </c>
    </row>
    <row r="907" spans="1:6" x14ac:dyDescent="0.15">
      <c r="A907" s="1" t="s">
        <v>338</v>
      </c>
      <c r="B907" s="34">
        <v>29</v>
      </c>
      <c r="C907" s="34">
        <v>572</v>
      </c>
      <c r="D907" s="34">
        <v>7722</v>
      </c>
      <c r="E907" s="96">
        <f t="shared" si="28"/>
        <v>13.5</v>
      </c>
      <c r="F907" s="96">
        <f t="shared" si="29"/>
        <v>266.27586206896552</v>
      </c>
    </row>
    <row r="908" spans="1:6" x14ac:dyDescent="0.15">
      <c r="A908" s="1" t="s">
        <v>1225</v>
      </c>
      <c r="B908" s="34">
        <v>187</v>
      </c>
      <c r="C908" s="34">
        <v>812</v>
      </c>
      <c r="D908" s="34">
        <v>7714</v>
      </c>
      <c r="E908" s="96">
        <f t="shared" si="28"/>
        <v>9.5</v>
      </c>
      <c r="F908" s="96">
        <f t="shared" si="29"/>
        <v>41.251336898395721</v>
      </c>
    </row>
    <row r="909" spans="1:6" x14ac:dyDescent="0.15">
      <c r="A909" s="1" t="s">
        <v>305</v>
      </c>
      <c r="B909" s="34">
        <v>186</v>
      </c>
      <c r="C909" s="34">
        <v>389</v>
      </c>
      <c r="D909" s="34">
        <v>7702.2000000000007</v>
      </c>
      <c r="E909" s="96">
        <f t="shared" si="28"/>
        <v>19.8</v>
      </c>
      <c r="F909" s="96">
        <f t="shared" si="29"/>
        <v>41.409677419354843</v>
      </c>
    </row>
    <row r="910" spans="1:6" x14ac:dyDescent="0.15">
      <c r="A910" s="1" t="s">
        <v>821</v>
      </c>
      <c r="B910" s="34">
        <v>115</v>
      </c>
      <c r="C910" s="34">
        <v>148</v>
      </c>
      <c r="D910" s="34">
        <v>7696</v>
      </c>
      <c r="E910" s="96">
        <f t="shared" si="28"/>
        <v>52</v>
      </c>
      <c r="F910" s="96">
        <f t="shared" si="29"/>
        <v>66.921739130434787</v>
      </c>
    </row>
    <row r="911" spans="1:6" x14ac:dyDescent="0.15">
      <c r="A911" s="1" t="s">
        <v>721</v>
      </c>
      <c r="B911" s="34">
        <v>342</v>
      </c>
      <c r="C911" s="34">
        <v>725</v>
      </c>
      <c r="D911" s="34">
        <v>7684.9999999999991</v>
      </c>
      <c r="E911" s="96">
        <f t="shared" si="28"/>
        <v>10.599999999999998</v>
      </c>
      <c r="F911" s="96">
        <f t="shared" si="29"/>
        <v>22.470760233918124</v>
      </c>
    </row>
    <row r="912" spans="1:6" x14ac:dyDescent="0.15">
      <c r="A912" s="1" t="s">
        <v>506</v>
      </c>
      <c r="B912" s="34">
        <v>145</v>
      </c>
      <c r="C912" s="34">
        <v>455</v>
      </c>
      <c r="D912" s="34">
        <v>7644</v>
      </c>
      <c r="E912" s="96">
        <f t="shared" si="28"/>
        <v>16.8</v>
      </c>
      <c r="F912" s="96">
        <f t="shared" si="29"/>
        <v>52.717241379310344</v>
      </c>
    </row>
    <row r="913" spans="1:6" x14ac:dyDescent="0.15">
      <c r="A913" s="1" t="s">
        <v>724</v>
      </c>
      <c r="B913" s="34">
        <v>45</v>
      </c>
      <c r="C913" s="34">
        <v>74</v>
      </c>
      <c r="D913" s="34">
        <v>7636.8</v>
      </c>
      <c r="E913" s="96">
        <f t="shared" si="28"/>
        <v>103.2</v>
      </c>
      <c r="F913" s="96">
        <f t="shared" si="29"/>
        <v>169.70666666666668</v>
      </c>
    </row>
    <row r="914" spans="1:6" x14ac:dyDescent="0.15">
      <c r="A914" s="1" t="s">
        <v>728</v>
      </c>
      <c r="B914" s="34">
        <v>42</v>
      </c>
      <c r="C914" s="34">
        <v>70</v>
      </c>
      <c r="D914" s="34">
        <v>7630</v>
      </c>
      <c r="E914" s="96">
        <f t="shared" si="28"/>
        <v>109</v>
      </c>
      <c r="F914" s="96">
        <f t="shared" si="29"/>
        <v>181.66666666666666</v>
      </c>
    </row>
    <row r="915" spans="1:6" x14ac:dyDescent="0.15">
      <c r="A915" s="1" t="s">
        <v>917</v>
      </c>
      <c r="B915" s="34">
        <v>193</v>
      </c>
      <c r="C915" s="34">
        <v>759</v>
      </c>
      <c r="D915" s="34">
        <v>7597.49</v>
      </c>
      <c r="E915" s="96">
        <f t="shared" si="28"/>
        <v>10.009868247694333</v>
      </c>
      <c r="F915" s="96">
        <f t="shared" si="29"/>
        <v>39.365233160621763</v>
      </c>
    </row>
    <row r="916" spans="1:6" x14ac:dyDescent="0.15">
      <c r="A916" s="1" t="s">
        <v>751</v>
      </c>
      <c r="B916" s="34">
        <v>73</v>
      </c>
      <c r="C916" s="34">
        <v>690</v>
      </c>
      <c r="D916" s="34">
        <v>7583.1</v>
      </c>
      <c r="E916" s="96">
        <f t="shared" si="28"/>
        <v>10.99</v>
      </c>
      <c r="F916" s="96">
        <f t="shared" si="29"/>
        <v>103.87808219178083</v>
      </c>
    </row>
    <row r="917" spans="1:6" x14ac:dyDescent="0.15">
      <c r="A917" s="1" t="s">
        <v>1477</v>
      </c>
      <c r="B917" s="34">
        <v>79</v>
      </c>
      <c r="C917" s="34">
        <v>381</v>
      </c>
      <c r="D917" s="34">
        <v>7581.9</v>
      </c>
      <c r="E917" s="96">
        <f t="shared" si="28"/>
        <v>19.899999999999999</v>
      </c>
      <c r="F917" s="96">
        <f t="shared" si="29"/>
        <v>95.973417721518985</v>
      </c>
    </row>
    <row r="918" spans="1:6" x14ac:dyDescent="0.15">
      <c r="A918" s="1" t="s">
        <v>1642</v>
      </c>
      <c r="B918" s="34">
        <v>115</v>
      </c>
      <c r="C918" s="34">
        <v>194</v>
      </c>
      <c r="D918" s="34">
        <v>7566</v>
      </c>
      <c r="E918" s="96">
        <f t="shared" si="28"/>
        <v>39</v>
      </c>
      <c r="F918" s="96">
        <f t="shared" si="29"/>
        <v>65.791304347826085</v>
      </c>
    </row>
    <row r="919" spans="1:6" x14ac:dyDescent="0.15">
      <c r="A919" s="1" t="s">
        <v>654</v>
      </c>
      <c r="B919" s="34">
        <v>117</v>
      </c>
      <c r="C919" s="34">
        <v>357</v>
      </c>
      <c r="D919" s="34">
        <v>7550</v>
      </c>
      <c r="E919" s="96">
        <f t="shared" si="28"/>
        <v>21.148459383753501</v>
      </c>
      <c r="F919" s="96">
        <f t="shared" si="29"/>
        <v>64.529914529914535</v>
      </c>
    </row>
    <row r="920" spans="1:6" x14ac:dyDescent="0.15">
      <c r="A920" s="1" t="s">
        <v>976</v>
      </c>
      <c r="B920" s="34">
        <v>115</v>
      </c>
      <c r="C920" s="34">
        <v>379</v>
      </c>
      <c r="D920" s="34">
        <v>7504.2</v>
      </c>
      <c r="E920" s="96">
        <f t="shared" si="28"/>
        <v>19.8</v>
      </c>
      <c r="F920" s="96">
        <f t="shared" si="29"/>
        <v>65.253913043478263</v>
      </c>
    </row>
    <row r="921" spans="1:6" x14ac:dyDescent="0.15">
      <c r="A921" s="1" t="s">
        <v>820</v>
      </c>
      <c r="B921" s="34">
        <v>265</v>
      </c>
      <c r="C921" s="34">
        <v>499</v>
      </c>
      <c r="D921" s="34">
        <v>7435.1</v>
      </c>
      <c r="E921" s="96">
        <f t="shared" si="28"/>
        <v>14.9</v>
      </c>
      <c r="F921" s="96">
        <f t="shared" si="29"/>
        <v>28.056981132075475</v>
      </c>
    </row>
    <row r="922" spans="1:6" x14ac:dyDescent="0.15">
      <c r="A922" s="1" t="s">
        <v>949</v>
      </c>
      <c r="B922" s="34">
        <v>45</v>
      </c>
      <c r="C922" s="34">
        <v>211</v>
      </c>
      <c r="D922" s="34">
        <v>7385</v>
      </c>
      <c r="E922" s="96">
        <f t="shared" si="28"/>
        <v>35</v>
      </c>
      <c r="F922" s="96">
        <f t="shared" si="29"/>
        <v>164.11111111111111</v>
      </c>
    </row>
    <row r="923" spans="1:6" x14ac:dyDescent="0.15">
      <c r="A923" s="1" t="s">
        <v>495</v>
      </c>
      <c r="B923" s="34">
        <v>127</v>
      </c>
      <c r="C923" s="34">
        <v>170</v>
      </c>
      <c r="D923" s="34">
        <v>7336.8</v>
      </c>
      <c r="E923" s="96">
        <f t="shared" si="28"/>
        <v>43.157647058823528</v>
      </c>
      <c r="F923" s="96">
        <f t="shared" si="29"/>
        <v>57.77007874015748</v>
      </c>
    </row>
    <row r="924" spans="1:6" x14ac:dyDescent="0.15">
      <c r="A924" s="1" t="s">
        <v>714</v>
      </c>
      <c r="B924" s="34">
        <v>171</v>
      </c>
      <c r="C924" s="34">
        <v>326</v>
      </c>
      <c r="D924" s="34">
        <v>7335</v>
      </c>
      <c r="E924" s="96">
        <f t="shared" si="28"/>
        <v>22.5</v>
      </c>
      <c r="F924" s="96">
        <f t="shared" si="29"/>
        <v>42.89473684210526</v>
      </c>
    </row>
    <row r="925" spans="1:6" x14ac:dyDescent="0.15">
      <c r="A925" s="1" t="s">
        <v>1406</v>
      </c>
      <c r="B925" s="34">
        <v>41</v>
      </c>
      <c r="C925" s="34">
        <v>83</v>
      </c>
      <c r="D925" s="34">
        <v>7304</v>
      </c>
      <c r="E925" s="96">
        <f t="shared" si="28"/>
        <v>88</v>
      </c>
      <c r="F925" s="96">
        <f t="shared" si="29"/>
        <v>178.14634146341464</v>
      </c>
    </row>
    <row r="926" spans="1:6" x14ac:dyDescent="0.15">
      <c r="A926" s="1" t="s">
        <v>1776</v>
      </c>
      <c r="B926" s="34">
        <v>28</v>
      </c>
      <c r="C926" s="34">
        <v>49</v>
      </c>
      <c r="D926" s="34">
        <v>7301</v>
      </c>
      <c r="E926" s="96">
        <f t="shared" si="28"/>
        <v>149</v>
      </c>
      <c r="F926" s="96">
        <f t="shared" si="29"/>
        <v>260.75</v>
      </c>
    </row>
    <row r="927" spans="1:6" x14ac:dyDescent="0.15">
      <c r="A927" s="1" t="s">
        <v>689</v>
      </c>
      <c r="B927" s="34">
        <v>27</v>
      </c>
      <c r="C927" s="34">
        <v>57</v>
      </c>
      <c r="D927" s="34">
        <v>7296</v>
      </c>
      <c r="E927" s="96">
        <f t="shared" si="28"/>
        <v>128</v>
      </c>
      <c r="F927" s="96">
        <f t="shared" si="29"/>
        <v>270.22222222222223</v>
      </c>
    </row>
    <row r="928" spans="1:6" x14ac:dyDescent="0.15">
      <c r="A928" s="1" t="s">
        <v>602</v>
      </c>
      <c r="B928" s="34">
        <v>112</v>
      </c>
      <c r="C928" s="34">
        <v>329</v>
      </c>
      <c r="D928" s="34">
        <v>7274.0999999999995</v>
      </c>
      <c r="E928" s="96">
        <f t="shared" si="28"/>
        <v>22.109726443768995</v>
      </c>
      <c r="F928" s="96">
        <f t="shared" si="29"/>
        <v>64.947321428571428</v>
      </c>
    </row>
    <row r="929" spans="1:6" x14ac:dyDescent="0.15">
      <c r="A929" s="1" t="s">
        <v>991</v>
      </c>
      <c r="B929" s="34">
        <v>49</v>
      </c>
      <c r="C929" s="34">
        <v>137</v>
      </c>
      <c r="D929" s="34">
        <v>7261</v>
      </c>
      <c r="E929" s="96">
        <f t="shared" si="28"/>
        <v>53</v>
      </c>
      <c r="F929" s="96">
        <f t="shared" si="29"/>
        <v>148.18367346938774</v>
      </c>
    </row>
    <row r="930" spans="1:6" x14ac:dyDescent="0.15">
      <c r="A930" s="1" t="s">
        <v>1736</v>
      </c>
      <c r="B930" s="34">
        <v>276</v>
      </c>
      <c r="C930" s="34">
        <v>732</v>
      </c>
      <c r="D930" s="34">
        <v>7246.7999999999993</v>
      </c>
      <c r="E930" s="96">
        <f t="shared" si="28"/>
        <v>9.8999999999999986</v>
      </c>
      <c r="F930" s="96">
        <f t="shared" si="29"/>
        <v>26.256521739130431</v>
      </c>
    </row>
    <row r="931" spans="1:6" x14ac:dyDescent="0.15">
      <c r="A931" s="1" t="s">
        <v>1372</v>
      </c>
      <c r="B931" s="34">
        <v>100</v>
      </c>
      <c r="C931" s="34">
        <v>278</v>
      </c>
      <c r="D931" s="34">
        <v>7226</v>
      </c>
      <c r="E931" s="96">
        <f t="shared" si="28"/>
        <v>25.992805755395683</v>
      </c>
      <c r="F931" s="96">
        <f t="shared" si="29"/>
        <v>72.260000000000005</v>
      </c>
    </row>
    <row r="932" spans="1:6" x14ac:dyDescent="0.15">
      <c r="A932" s="1" t="s">
        <v>1508</v>
      </c>
      <c r="B932" s="34">
        <v>63</v>
      </c>
      <c r="C932" s="34">
        <v>279</v>
      </c>
      <c r="D932" s="34">
        <v>7203.78</v>
      </c>
      <c r="E932" s="96">
        <f t="shared" si="28"/>
        <v>25.82</v>
      </c>
      <c r="F932" s="96">
        <f t="shared" si="29"/>
        <v>114.34571428571428</v>
      </c>
    </row>
    <row r="933" spans="1:6" x14ac:dyDescent="0.15">
      <c r="A933" s="1" t="s">
        <v>1232</v>
      </c>
      <c r="B933" s="34">
        <v>251</v>
      </c>
      <c r="C933" s="34">
        <v>542</v>
      </c>
      <c r="D933" s="34">
        <v>7170.5</v>
      </c>
      <c r="E933" s="96">
        <f t="shared" si="28"/>
        <v>13.229704797047971</v>
      </c>
      <c r="F933" s="96">
        <f t="shared" si="29"/>
        <v>28.567729083665338</v>
      </c>
    </row>
    <row r="934" spans="1:6" x14ac:dyDescent="0.15">
      <c r="A934" s="1" t="s">
        <v>408</v>
      </c>
      <c r="B934" s="34">
        <v>22</v>
      </c>
      <c r="C934" s="34">
        <v>73</v>
      </c>
      <c r="D934" s="34">
        <v>7154</v>
      </c>
      <c r="E934" s="96">
        <f t="shared" si="28"/>
        <v>98</v>
      </c>
      <c r="F934" s="96">
        <f t="shared" si="29"/>
        <v>325.18181818181819</v>
      </c>
    </row>
    <row r="935" spans="1:6" x14ac:dyDescent="0.15">
      <c r="A935" s="1" t="s">
        <v>989</v>
      </c>
      <c r="B935" s="34">
        <v>157</v>
      </c>
      <c r="C935" s="34">
        <v>349</v>
      </c>
      <c r="D935" s="34">
        <v>7125.2000000000007</v>
      </c>
      <c r="E935" s="96">
        <f t="shared" si="28"/>
        <v>20.416045845272208</v>
      </c>
      <c r="F935" s="96">
        <f t="shared" si="29"/>
        <v>45.383439490445866</v>
      </c>
    </row>
    <row r="936" spans="1:6" x14ac:dyDescent="0.15">
      <c r="A936" s="1" t="s">
        <v>1230</v>
      </c>
      <c r="B936" s="34">
        <v>87</v>
      </c>
      <c r="C936" s="34">
        <v>158</v>
      </c>
      <c r="D936" s="34">
        <v>7110</v>
      </c>
      <c r="E936" s="96">
        <f t="shared" si="28"/>
        <v>45</v>
      </c>
      <c r="F936" s="96">
        <f t="shared" si="29"/>
        <v>81.724137931034477</v>
      </c>
    </row>
    <row r="937" spans="1:6" x14ac:dyDescent="0.15">
      <c r="A937" s="1" t="s">
        <v>1323</v>
      </c>
      <c r="B937" s="34">
        <v>254</v>
      </c>
      <c r="C937" s="34">
        <v>815</v>
      </c>
      <c r="D937" s="34">
        <v>7109.0499999999993</v>
      </c>
      <c r="E937" s="96">
        <f t="shared" si="28"/>
        <v>8.7227607361963173</v>
      </c>
      <c r="F937" s="96">
        <f t="shared" si="29"/>
        <v>27.988385826771651</v>
      </c>
    </row>
    <row r="938" spans="1:6" x14ac:dyDescent="0.15">
      <c r="A938" s="1" t="s">
        <v>1755</v>
      </c>
      <c r="B938" s="34">
        <v>143</v>
      </c>
      <c r="C938" s="34">
        <v>353</v>
      </c>
      <c r="D938" s="34">
        <v>7087.4</v>
      </c>
      <c r="E938" s="96">
        <f t="shared" si="28"/>
        <v>20.077620396600565</v>
      </c>
      <c r="F938" s="96">
        <f t="shared" si="29"/>
        <v>49.562237762237757</v>
      </c>
    </row>
    <row r="939" spans="1:6" x14ac:dyDescent="0.15">
      <c r="A939" s="1" t="s">
        <v>1696</v>
      </c>
      <c r="B939" s="34">
        <v>274</v>
      </c>
      <c r="C939" s="34">
        <v>458</v>
      </c>
      <c r="D939" s="34">
        <v>7084.4000000000005</v>
      </c>
      <c r="E939" s="96">
        <f t="shared" si="28"/>
        <v>15.468122270742359</v>
      </c>
      <c r="F939" s="96">
        <f t="shared" si="29"/>
        <v>25.855474452554745</v>
      </c>
    </row>
    <row r="940" spans="1:6" x14ac:dyDescent="0.15">
      <c r="A940" s="1" t="s">
        <v>569</v>
      </c>
      <c r="B940" s="34">
        <v>28</v>
      </c>
      <c r="C940" s="34">
        <v>244</v>
      </c>
      <c r="D940" s="34">
        <v>7076</v>
      </c>
      <c r="E940" s="96">
        <f t="shared" si="28"/>
        <v>29</v>
      </c>
      <c r="F940" s="96">
        <f t="shared" si="29"/>
        <v>252.71428571428572</v>
      </c>
    </row>
    <row r="941" spans="1:6" x14ac:dyDescent="0.15">
      <c r="A941" s="1" t="s">
        <v>1620</v>
      </c>
      <c r="B941" s="34">
        <v>110</v>
      </c>
      <c r="C941" s="34">
        <v>534</v>
      </c>
      <c r="D941" s="34">
        <v>7048.7999999999993</v>
      </c>
      <c r="E941" s="96">
        <f t="shared" si="28"/>
        <v>13.2</v>
      </c>
      <c r="F941" s="96">
        <f t="shared" si="29"/>
        <v>64.08</v>
      </c>
    </row>
    <row r="942" spans="1:6" x14ac:dyDescent="0.15">
      <c r="A942" s="1" t="s">
        <v>954</v>
      </c>
      <c r="B942" s="34">
        <v>206</v>
      </c>
      <c r="C942" s="34">
        <v>236</v>
      </c>
      <c r="D942" s="34">
        <v>7043.3</v>
      </c>
      <c r="E942" s="96">
        <f t="shared" si="28"/>
        <v>29.844491525423731</v>
      </c>
      <c r="F942" s="96">
        <f t="shared" si="29"/>
        <v>34.190776699029129</v>
      </c>
    </row>
    <row r="943" spans="1:6" x14ac:dyDescent="0.15">
      <c r="A943" s="1" t="s">
        <v>1011</v>
      </c>
      <c r="B943" s="34">
        <v>172</v>
      </c>
      <c r="C943" s="34">
        <v>499</v>
      </c>
      <c r="D943" s="34">
        <v>7035.2000000000007</v>
      </c>
      <c r="E943" s="96">
        <f t="shared" si="28"/>
        <v>14.098597194388779</v>
      </c>
      <c r="F943" s="96">
        <f t="shared" si="29"/>
        <v>40.902325581395353</v>
      </c>
    </row>
    <row r="944" spans="1:6" x14ac:dyDescent="0.15">
      <c r="A944" s="1" t="s">
        <v>511</v>
      </c>
      <c r="B944" s="34">
        <v>54</v>
      </c>
      <c r="C944" s="34">
        <v>73</v>
      </c>
      <c r="D944" s="34">
        <v>7008</v>
      </c>
      <c r="E944" s="96">
        <f t="shared" si="28"/>
        <v>96</v>
      </c>
      <c r="F944" s="96">
        <f t="shared" si="29"/>
        <v>129.77777777777777</v>
      </c>
    </row>
    <row r="945" spans="1:6" x14ac:dyDescent="0.15">
      <c r="A945" s="1" t="s">
        <v>1123</v>
      </c>
      <c r="B945" s="34">
        <v>96</v>
      </c>
      <c r="C945" s="34">
        <v>107</v>
      </c>
      <c r="D945" s="34">
        <v>6957</v>
      </c>
      <c r="E945" s="96">
        <f t="shared" si="28"/>
        <v>65.018691588785046</v>
      </c>
      <c r="F945" s="96">
        <f t="shared" si="29"/>
        <v>72.46875</v>
      </c>
    </row>
    <row r="946" spans="1:6" x14ac:dyDescent="0.15">
      <c r="A946" s="1" t="s">
        <v>1822</v>
      </c>
      <c r="B946" s="34">
        <v>59</v>
      </c>
      <c r="C946" s="34">
        <v>73</v>
      </c>
      <c r="D946" s="34">
        <v>6935</v>
      </c>
      <c r="E946" s="96">
        <f t="shared" si="28"/>
        <v>95</v>
      </c>
      <c r="F946" s="96">
        <f t="shared" si="29"/>
        <v>117.54237288135593</v>
      </c>
    </row>
    <row r="947" spans="1:6" x14ac:dyDescent="0.15">
      <c r="A947" s="1" t="s">
        <v>551</v>
      </c>
      <c r="B947" s="34">
        <v>126</v>
      </c>
      <c r="C947" s="34">
        <v>408</v>
      </c>
      <c r="D947" s="34">
        <v>6918.02</v>
      </c>
      <c r="E947" s="96">
        <f t="shared" si="28"/>
        <v>16.955931372549021</v>
      </c>
      <c r="F947" s="96">
        <f t="shared" si="29"/>
        <v>54.904920634920636</v>
      </c>
    </row>
    <row r="948" spans="1:6" x14ac:dyDescent="0.15">
      <c r="A948" s="1" t="s">
        <v>1003</v>
      </c>
      <c r="B948" s="34">
        <v>170</v>
      </c>
      <c r="C948" s="34">
        <v>783</v>
      </c>
      <c r="D948" s="34">
        <v>6890.4000000000005</v>
      </c>
      <c r="E948" s="96">
        <f t="shared" si="28"/>
        <v>8.8000000000000007</v>
      </c>
      <c r="F948" s="96">
        <f t="shared" si="29"/>
        <v>40.53176470588236</v>
      </c>
    </row>
    <row r="949" spans="1:6" x14ac:dyDescent="0.15">
      <c r="A949" s="1" t="s">
        <v>609</v>
      </c>
      <c r="B949" s="34">
        <v>182</v>
      </c>
      <c r="C949" s="34">
        <v>818</v>
      </c>
      <c r="D949" s="34">
        <v>6884</v>
      </c>
      <c r="E949" s="96">
        <f t="shared" si="28"/>
        <v>8.4156479217603906</v>
      </c>
      <c r="F949" s="96">
        <f t="shared" si="29"/>
        <v>37.824175824175825</v>
      </c>
    </row>
    <row r="950" spans="1:6" x14ac:dyDescent="0.15">
      <c r="A950" s="1" t="s">
        <v>1614</v>
      </c>
      <c r="B950" s="34">
        <v>129</v>
      </c>
      <c r="C950" s="34">
        <v>231</v>
      </c>
      <c r="D950" s="34">
        <v>6874.12</v>
      </c>
      <c r="E950" s="96">
        <f t="shared" si="28"/>
        <v>29.758095238095237</v>
      </c>
      <c r="F950" s="96">
        <f t="shared" si="29"/>
        <v>53.287751937984495</v>
      </c>
    </row>
    <row r="951" spans="1:6" x14ac:dyDescent="0.15">
      <c r="A951" s="1" t="s">
        <v>516</v>
      </c>
      <c r="B951" s="34">
        <v>36</v>
      </c>
      <c r="C951" s="34">
        <v>41</v>
      </c>
      <c r="D951" s="34">
        <v>6847</v>
      </c>
      <c r="E951" s="96">
        <f t="shared" si="28"/>
        <v>167</v>
      </c>
      <c r="F951" s="96">
        <f t="shared" si="29"/>
        <v>190.19444444444446</v>
      </c>
    </row>
    <row r="952" spans="1:6" x14ac:dyDescent="0.15">
      <c r="A952" s="1" t="s">
        <v>418</v>
      </c>
      <c r="B952" s="34">
        <v>74</v>
      </c>
      <c r="C952" s="34">
        <v>118</v>
      </c>
      <c r="D952" s="34">
        <v>6844</v>
      </c>
      <c r="E952" s="96">
        <f t="shared" si="28"/>
        <v>58</v>
      </c>
      <c r="F952" s="96">
        <f t="shared" si="29"/>
        <v>92.486486486486484</v>
      </c>
    </row>
    <row r="953" spans="1:6" x14ac:dyDescent="0.15">
      <c r="A953" s="1" t="s">
        <v>892</v>
      </c>
      <c r="B953" s="34">
        <v>23</v>
      </c>
      <c r="C953" s="34">
        <v>175</v>
      </c>
      <c r="D953" s="34">
        <v>6807.5</v>
      </c>
      <c r="E953" s="96">
        <f t="shared" si="28"/>
        <v>38.9</v>
      </c>
      <c r="F953" s="96">
        <f t="shared" si="29"/>
        <v>295.97826086956519</v>
      </c>
    </row>
    <row r="954" spans="1:6" x14ac:dyDescent="0.15">
      <c r="A954" s="1" t="s">
        <v>1241</v>
      </c>
      <c r="B954" s="34">
        <v>202</v>
      </c>
      <c r="C954" s="34">
        <v>427</v>
      </c>
      <c r="D954" s="34">
        <v>6789.3</v>
      </c>
      <c r="E954" s="96">
        <f t="shared" si="28"/>
        <v>15.9</v>
      </c>
      <c r="F954" s="96">
        <f t="shared" si="29"/>
        <v>33.610396039603962</v>
      </c>
    </row>
    <row r="955" spans="1:6" x14ac:dyDescent="0.15">
      <c r="A955" s="1" t="s">
        <v>1213</v>
      </c>
      <c r="B955" s="34">
        <v>210</v>
      </c>
      <c r="C955" s="34">
        <v>552</v>
      </c>
      <c r="D955" s="34">
        <v>6763.8</v>
      </c>
      <c r="E955" s="96">
        <f t="shared" si="28"/>
        <v>12.253260869565217</v>
      </c>
      <c r="F955" s="96">
        <f t="shared" si="29"/>
        <v>32.208571428571432</v>
      </c>
    </row>
    <row r="956" spans="1:6" x14ac:dyDescent="0.15">
      <c r="A956" s="1" t="s">
        <v>486</v>
      </c>
      <c r="B956" s="34">
        <v>79</v>
      </c>
      <c r="C956" s="34">
        <v>427</v>
      </c>
      <c r="D956" s="34">
        <v>6746.6</v>
      </c>
      <c r="E956" s="96">
        <f t="shared" si="28"/>
        <v>15.8</v>
      </c>
      <c r="F956" s="96">
        <f t="shared" si="29"/>
        <v>85.4</v>
      </c>
    </row>
    <row r="957" spans="1:6" x14ac:dyDescent="0.15">
      <c r="A957" s="1" t="s">
        <v>1365</v>
      </c>
      <c r="B957" s="34">
        <v>60</v>
      </c>
      <c r="C957" s="34">
        <v>169</v>
      </c>
      <c r="D957" s="34">
        <v>6743.0999999999995</v>
      </c>
      <c r="E957" s="96">
        <f t="shared" si="28"/>
        <v>39.9</v>
      </c>
      <c r="F957" s="96">
        <f t="shared" si="29"/>
        <v>112.38499999999999</v>
      </c>
    </row>
    <row r="958" spans="1:6" x14ac:dyDescent="0.15">
      <c r="A958" s="1" t="s">
        <v>837</v>
      </c>
      <c r="B958" s="34">
        <v>252</v>
      </c>
      <c r="C958" s="34">
        <v>711</v>
      </c>
      <c r="D958" s="34">
        <v>6737.5</v>
      </c>
      <c r="E958" s="96">
        <f t="shared" si="28"/>
        <v>9.4760900140646971</v>
      </c>
      <c r="F958" s="96">
        <f t="shared" si="29"/>
        <v>26.736111111111111</v>
      </c>
    </row>
    <row r="959" spans="1:6" x14ac:dyDescent="0.15">
      <c r="A959" s="1" t="s">
        <v>474</v>
      </c>
      <c r="B959" s="34">
        <v>25</v>
      </c>
      <c r="C959" s="34">
        <v>122</v>
      </c>
      <c r="D959" s="34">
        <v>6710</v>
      </c>
      <c r="E959" s="96">
        <f t="shared" si="28"/>
        <v>55</v>
      </c>
      <c r="F959" s="96">
        <f t="shared" si="29"/>
        <v>268.39999999999998</v>
      </c>
    </row>
    <row r="960" spans="1:6" x14ac:dyDescent="0.15">
      <c r="A960" s="1" t="s">
        <v>580</v>
      </c>
      <c r="B960" s="34">
        <v>90</v>
      </c>
      <c r="C960" s="34">
        <v>353</v>
      </c>
      <c r="D960" s="34">
        <v>6707</v>
      </c>
      <c r="E960" s="96">
        <f t="shared" si="28"/>
        <v>19</v>
      </c>
      <c r="F960" s="96">
        <f t="shared" si="29"/>
        <v>74.522222222222226</v>
      </c>
    </row>
    <row r="961" spans="1:6" x14ac:dyDescent="0.15">
      <c r="A961" s="1" t="s">
        <v>1261</v>
      </c>
      <c r="B961" s="34">
        <v>74</v>
      </c>
      <c r="C961" s="34">
        <v>149</v>
      </c>
      <c r="D961" s="34">
        <v>6704.5999999999995</v>
      </c>
      <c r="E961" s="96">
        <f t="shared" si="28"/>
        <v>44.997315436241607</v>
      </c>
      <c r="F961" s="96">
        <f t="shared" si="29"/>
        <v>90.6027027027027</v>
      </c>
    </row>
    <row r="962" spans="1:6" x14ac:dyDescent="0.15">
      <c r="A962" s="1" t="s">
        <v>1493</v>
      </c>
      <c r="B962" s="34">
        <v>37</v>
      </c>
      <c r="C962" s="34">
        <v>62</v>
      </c>
      <c r="D962" s="34">
        <v>6696</v>
      </c>
      <c r="E962" s="96">
        <f t="shared" si="28"/>
        <v>108</v>
      </c>
      <c r="F962" s="96">
        <f t="shared" si="29"/>
        <v>180.97297297297297</v>
      </c>
    </row>
    <row r="963" spans="1:6" x14ac:dyDescent="0.15">
      <c r="A963" s="1" t="s">
        <v>1401</v>
      </c>
      <c r="B963" s="34">
        <v>91</v>
      </c>
      <c r="C963" s="34">
        <v>372</v>
      </c>
      <c r="D963" s="34">
        <v>6696</v>
      </c>
      <c r="E963" s="96">
        <f t="shared" si="28"/>
        <v>18</v>
      </c>
      <c r="F963" s="96">
        <f t="shared" si="29"/>
        <v>73.582417582417577</v>
      </c>
    </row>
    <row r="964" spans="1:6" x14ac:dyDescent="0.15">
      <c r="A964" s="1" t="s">
        <v>345</v>
      </c>
      <c r="B964" s="34">
        <v>57</v>
      </c>
      <c r="C964" s="34">
        <v>80</v>
      </c>
      <c r="D964" s="34">
        <v>6680</v>
      </c>
      <c r="E964" s="96">
        <f t="shared" ref="E964:E1027" si="30">D964/C964</f>
        <v>83.5</v>
      </c>
      <c r="F964" s="96">
        <f t="shared" ref="F964:F1027" si="31">D964/B964</f>
        <v>117.19298245614036</v>
      </c>
    </row>
    <row r="965" spans="1:6" x14ac:dyDescent="0.15">
      <c r="A965" s="1" t="s">
        <v>460</v>
      </c>
      <c r="B965" s="34">
        <v>142</v>
      </c>
      <c r="C965" s="34">
        <v>184</v>
      </c>
      <c r="D965" s="34">
        <v>6624</v>
      </c>
      <c r="E965" s="96">
        <f t="shared" si="30"/>
        <v>36</v>
      </c>
      <c r="F965" s="96">
        <f t="shared" si="31"/>
        <v>46.647887323943664</v>
      </c>
    </row>
    <row r="966" spans="1:6" x14ac:dyDescent="0.15">
      <c r="A966" s="1" t="s">
        <v>301</v>
      </c>
      <c r="B966" s="34">
        <v>45</v>
      </c>
      <c r="C966" s="34">
        <v>138</v>
      </c>
      <c r="D966" s="34">
        <v>6624</v>
      </c>
      <c r="E966" s="96">
        <f t="shared" si="30"/>
        <v>48</v>
      </c>
      <c r="F966" s="96">
        <f t="shared" si="31"/>
        <v>147.19999999999999</v>
      </c>
    </row>
    <row r="967" spans="1:6" x14ac:dyDescent="0.15">
      <c r="A967" s="1" t="s">
        <v>1132</v>
      </c>
      <c r="B967" s="34">
        <v>56</v>
      </c>
      <c r="C967" s="34">
        <v>112</v>
      </c>
      <c r="D967" s="34">
        <v>6608</v>
      </c>
      <c r="E967" s="96">
        <f t="shared" si="30"/>
        <v>59</v>
      </c>
      <c r="F967" s="96">
        <f t="shared" si="31"/>
        <v>118</v>
      </c>
    </row>
    <row r="968" spans="1:6" x14ac:dyDescent="0.15">
      <c r="A968" s="1" t="s">
        <v>735</v>
      </c>
      <c r="B968" s="34">
        <v>128</v>
      </c>
      <c r="C968" s="34">
        <v>245</v>
      </c>
      <c r="D968" s="34">
        <v>6566</v>
      </c>
      <c r="E968" s="96">
        <f t="shared" si="30"/>
        <v>26.8</v>
      </c>
      <c r="F968" s="96">
        <f t="shared" si="31"/>
        <v>51.296875</v>
      </c>
    </row>
    <row r="969" spans="1:6" x14ac:dyDescent="0.15">
      <c r="A969" s="1" t="s">
        <v>980</v>
      </c>
      <c r="B969" s="34">
        <v>136</v>
      </c>
      <c r="C969" s="34">
        <v>173</v>
      </c>
      <c r="D969" s="34">
        <v>6539.4</v>
      </c>
      <c r="E969" s="96">
        <f t="shared" si="30"/>
        <v>37.799999999999997</v>
      </c>
      <c r="F969" s="96">
        <f t="shared" si="31"/>
        <v>48.08382352941176</v>
      </c>
    </row>
    <row r="970" spans="1:6" x14ac:dyDescent="0.15">
      <c r="A970" s="1" t="s">
        <v>1538</v>
      </c>
      <c r="B970" s="34">
        <v>145</v>
      </c>
      <c r="C970" s="34">
        <v>734</v>
      </c>
      <c r="D970" s="34">
        <v>6532.6</v>
      </c>
      <c r="E970" s="96">
        <f t="shared" si="30"/>
        <v>8.9</v>
      </c>
      <c r="F970" s="96">
        <f t="shared" si="31"/>
        <v>45.052413793103447</v>
      </c>
    </row>
    <row r="971" spans="1:6" x14ac:dyDescent="0.15">
      <c r="A971" s="1" t="s">
        <v>1726</v>
      </c>
      <c r="B971" s="34">
        <v>26</v>
      </c>
      <c r="C971" s="34">
        <v>51</v>
      </c>
      <c r="D971" s="34">
        <v>6528</v>
      </c>
      <c r="E971" s="96">
        <f t="shared" si="30"/>
        <v>128</v>
      </c>
      <c r="F971" s="96">
        <f t="shared" si="31"/>
        <v>251.07692307692307</v>
      </c>
    </row>
    <row r="972" spans="1:6" x14ac:dyDescent="0.15">
      <c r="A972" s="1" t="s">
        <v>885</v>
      </c>
      <c r="B972" s="34">
        <v>54</v>
      </c>
      <c r="C972" s="34">
        <v>387</v>
      </c>
      <c r="D972" s="34">
        <v>6501.6</v>
      </c>
      <c r="E972" s="96">
        <f t="shared" si="30"/>
        <v>16.8</v>
      </c>
      <c r="F972" s="96">
        <f t="shared" si="31"/>
        <v>120.4</v>
      </c>
    </row>
    <row r="973" spans="1:6" x14ac:dyDescent="0.15">
      <c r="A973" s="1" t="s">
        <v>935</v>
      </c>
      <c r="B973" s="34">
        <v>89</v>
      </c>
      <c r="C973" s="34">
        <v>130</v>
      </c>
      <c r="D973" s="34">
        <v>6487</v>
      </c>
      <c r="E973" s="96">
        <f t="shared" si="30"/>
        <v>49.9</v>
      </c>
      <c r="F973" s="96">
        <f t="shared" si="31"/>
        <v>72.887640449438209</v>
      </c>
    </row>
    <row r="974" spans="1:6" x14ac:dyDescent="0.15">
      <c r="A974" s="1" t="s">
        <v>401</v>
      </c>
      <c r="B974" s="34">
        <v>79</v>
      </c>
      <c r="C974" s="34">
        <v>283</v>
      </c>
      <c r="D974" s="34">
        <v>6452.4000000000005</v>
      </c>
      <c r="E974" s="96">
        <f t="shared" si="30"/>
        <v>22.8</v>
      </c>
      <c r="F974" s="96">
        <f t="shared" si="31"/>
        <v>81.67594936708862</v>
      </c>
    </row>
    <row r="975" spans="1:6" x14ac:dyDescent="0.15">
      <c r="A975" s="1" t="s">
        <v>1617</v>
      </c>
      <c r="B975" s="34">
        <v>51</v>
      </c>
      <c r="C975" s="34">
        <v>115</v>
      </c>
      <c r="D975" s="34">
        <v>6428.5</v>
      </c>
      <c r="E975" s="96">
        <f t="shared" si="30"/>
        <v>55.9</v>
      </c>
      <c r="F975" s="96">
        <f t="shared" si="31"/>
        <v>126.04901960784314</v>
      </c>
    </row>
    <row r="976" spans="1:6" x14ac:dyDescent="0.15">
      <c r="A976" s="1" t="s">
        <v>464</v>
      </c>
      <c r="B976" s="34">
        <v>138</v>
      </c>
      <c r="C976" s="34">
        <v>463</v>
      </c>
      <c r="D976" s="34">
        <v>6426.4400000000005</v>
      </c>
      <c r="E976" s="96">
        <f t="shared" si="30"/>
        <v>13.88</v>
      </c>
      <c r="F976" s="96">
        <f t="shared" si="31"/>
        <v>46.568405797101455</v>
      </c>
    </row>
    <row r="977" spans="1:6" x14ac:dyDescent="0.15">
      <c r="A977" s="1" t="s">
        <v>932</v>
      </c>
      <c r="B977" s="34">
        <v>195</v>
      </c>
      <c r="C977" s="34">
        <v>329</v>
      </c>
      <c r="D977" s="34">
        <v>6415.5</v>
      </c>
      <c r="E977" s="96">
        <f t="shared" si="30"/>
        <v>19.5</v>
      </c>
      <c r="F977" s="96">
        <f t="shared" si="31"/>
        <v>32.9</v>
      </c>
    </row>
    <row r="978" spans="1:6" x14ac:dyDescent="0.15">
      <c r="A978" s="1" t="s">
        <v>633</v>
      </c>
      <c r="B978" s="34">
        <v>36</v>
      </c>
      <c r="C978" s="34">
        <v>802</v>
      </c>
      <c r="D978" s="34">
        <v>6407.9800000000005</v>
      </c>
      <c r="E978" s="96">
        <f t="shared" si="30"/>
        <v>7.99</v>
      </c>
      <c r="F978" s="96">
        <f t="shared" si="31"/>
        <v>177.99944444444446</v>
      </c>
    </row>
    <row r="979" spans="1:6" x14ac:dyDescent="0.15">
      <c r="A979" s="1" t="s">
        <v>1557</v>
      </c>
      <c r="B979" s="34">
        <v>34</v>
      </c>
      <c r="C979" s="34">
        <v>94</v>
      </c>
      <c r="D979" s="34">
        <v>6392</v>
      </c>
      <c r="E979" s="96">
        <f t="shared" si="30"/>
        <v>68</v>
      </c>
      <c r="F979" s="96">
        <f t="shared" si="31"/>
        <v>188</v>
      </c>
    </row>
    <row r="980" spans="1:6" x14ac:dyDescent="0.15">
      <c r="A980" s="1" t="s">
        <v>1367</v>
      </c>
      <c r="B980" s="34">
        <v>136</v>
      </c>
      <c r="C980" s="34">
        <v>546</v>
      </c>
      <c r="D980" s="34">
        <v>6384.1</v>
      </c>
      <c r="E980" s="96">
        <f t="shared" si="30"/>
        <v>11.692490842490843</v>
      </c>
      <c r="F980" s="96">
        <f t="shared" si="31"/>
        <v>46.941911764705885</v>
      </c>
    </row>
    <row r="981" spans="1:6" x14ac:dyDescent="0.15">
      <c r="A981" s="1" t="s">
        <v>1181</v>
      </c>
      <c r="B981" s="34">
        <v>27</v>
      </c>
      <c r="C981" s="34">
        <v>38</v>
      </c>
      <c r="D981" s="34">
        <v>6384</v>
      </c>
      <c r="E981" s="96">
        <f t="shared" si="30"/>
        <v>168</v>
      </c>
      <c r="F981" s="96">
        <f t="shared" si="31"/>
        <v>236.44444444444446</v>
      </c>
    </row>
    <row r="982" spans="1:6" x14ac:dyDescent="0.15">
      <c r="A982" s="1" t="s">
        <v>1761</v>
      </c>
      <c r="B982" s="34">
        <v>52</v>
      </c>
      <c r="C982" s="34">
        <v>266</v>
      </c>
      <c r="D982" s="34">
        <v>6357.4</v>
      </c>
      <c r="E982" s="96">
        <f t="shared" si="30"/>
        <v>23.9</v>
      </c>
      <c r="F982" s="96">
        <f t="shared" si="31"/>
        <v>122.2576923076923</v>
      </c>
    </row>
    <row r="983" spans="1:6" x14ac:dyDescent="0.15">
      <c r="A983" s="1" t="s">
        <v>1403</v>
      </c>
      <c r="B983" s="34">
        <v>246</v>
      </c>
      <c r="C983" s="34">
        <v>595</v>
      </c>
      <c r="D983" s="34">
        <v>6350.5</v>
      </c>
      <c r="E983" s="96">
        <f t="shared" si="30"/>
        <v>10.673109243697478</v>
      </c>
      <c r="F983" s="96">
        <f t="shared" si="31"/>
        <v>25.815040650406505</v>
      </c>
    </row>
    <row r="984" spans="1:6" x14ac:dyDescent="0.15">
      <c r="A984" s="1" t="s">
        <v>1749</v>
      </c>
      <c r="B984" s="34">
        <v>27</v>
      </c>
      <c r="C984" s="34">
        <v>88</v>
      </c>
      <c r="D984" s="34">
        <v>6336</v>
      </c>
      <c r="E984" s="96">
        <f t="shared" si="30"/>
        <v>72</v>
      </c>
      <c r="F984" s="96">
        <f t="shared" si="31"/>
        <v>234.66666666666666</v>
      </c>
    </row>
    <row r="985" spans="1:6" x14ac:dyDescent="0.15">
      <c r="A985" s="1" t="s">
        <v>1200</v>
      </c>
      <c r="B985" s="34">
        <v>97</v>
      </c>
      <c r="C985" s="34">
        <v>115</v>
      </c>
      <c r="D985" s="34">
        <v>6325</v>
      </c>
      <c r="E985" s="96">
        <f t="shared" si="30"/>
        <v>55</v>
      </c>
      <c r="F985" s="96">
        <f t="shared" si="31"/>
        <v>65.206185567010309</v>
      </c>
    </row>
    <row r="986" spans="1:6" x14ac:dyDescent="0.15">
      <c r="A986" s="1" t="s">
        <v>1180</v>
      </c>
      <c r="B986" s="34">
        <v>29</v>
      </c>
      <c r="C986" s="34">
        <v>107</v>
      </c>
      <c r="D986" s="34">
        <v>6313</v>
      </c>
      <c r="E986" s="96">
        <f t="shared" si="30"/>
        <v>59</v>
      </c>
      <c r="F986" s="96">
        <f t="shared" si="31"/>
        <v>217.68965517241378</v>
      </c>
    </row>
    <row r="987" spans="1:6" x14ac:dyDescent="0.15">
      <c r="A987" s="1" t="s">
        <v>770</v>
      </c>
      <c r="B987" s="34">
        <v>34</v>
      </c>
      <c r="C987" s="34">
        <v>226</v>
      </c>
      <c r="D987" s="34">
        <v>6307.66</v>
      </c>
      <c r="E987" s="96">
        <f t="shared" si="30"/>
        <v>27.91</v>
      </c>
      <c r="F987" s="96">
        <f t="shared" si="31"/>
        <v>185.51941176470586</v>
      </c>
    </row>
    <row r="988" spans="1:6" x14ac:dyDescent="0.15">
      <c r="A988" s="1" t="s">
        <v>1480</v>
      </c>
      <c r="B988" s="34">
        <v>113</v>
      </c>
      <c r="C988" s="34">
        <v>180</v>
      </c>
      <c r="D988" s="34">
        <v>6300</v>
      </c>
      <c r="E988" s="96">
        <f t="shared" si="30"/>
        <v>35</v>
      </c>
      <c r="F988" s="96">
        <f t="shared" si="31"/>
        <v>55.752212389380531</v>
      </c>
    </row>
    <row r="989" spans="1:6" x14ac:dyDescent="0.15">
      <c r="A989" s="1" t="s">
        <v>636</v>
      </c>
      <c r="B989" s="34">
        <v>95</v>
      </c>
      <c r="C989" s="34">
        <v>119</v>
      </c>
      <c r="D989" s="34">
        <v>6283.2</v>
      </c>
      <c r="E989" s="96">
        <f t="shared" si="30"/>
        <v>52.8</v>
      </c>
      <c r="F989" s="96">
        <f t="shared" si="31"/>
        <v>66.138947368421057</v>
      </c>
    </row>
    <row r="990" spans="1:6" x14ac:dyDescent="0.15">
      <c r="A990" s="1" t="s">
        <v>327</v>
      </c>
      <c r="B990" s="34">
        <v>181</v>
      </c>
      <c r="C990" s="34">
        <v>352</v>
      </c>
      <c r="D990" s="34">
        <v>6278</v>
      </c>
      <c r="E990" s="96">
        <f t="shared" si="30"/>
        <v>17.835227272727273</v>
      </c>
      <c r="F990" s="96">
        <f t="shared" si="31"/>
        <v>34.685082872928177</v>
      </c>
    </row>
    <row r="991" spans="1:6" x14ac:dyDescent="0.15">
      <c r="A991" s="1" t="s">
        <v>441</v>
      </c>
      <c r="B991" s="34">
        <v>26</v>
      </c>
      <c r="C991" s="34">
        <v>34</v>
      </c>
      <c r="D991" s="34">
        <v>6205.68</v>
      </c>
      <c r="E991" s="96">
        <f t="shared" si="30"/>
        <v>182.52</v>
      </c>
      <c r="F991" s="96">
        <f t="shared" si="31"/>
        <v>238.68</v>
      </c>
    </row>
    <row r="992" spans="1:6" x14ac:dyDescent="0.15">
      <c r="A992" s="1" t="s">
        <v>1685</v>
      </c>
      <c r="B992" s="34">
        <v>66</v>
      </c>
      <c r="C992" s="34">
        <v>392</v>
      </c>
      <c r="D992" s="34">
        <v>6193.6</v>
      </c>
      <c r="E992" s="96">
        <f t="shared" si="30"/>
        <v>15.8</v>
      </c>
      <c r="F992" s="96">
        <f t="shared" si="31"/>
        <v>93.842424242424244</v>
      </c>
    </row>
    <row r="993" spans="1:6" x14ac:dyDescent="0.15">
      <c r="A993" s="1" t="s">
        <v>1596</v>
      </c>
      <c r="B993" s="34">
        <v>315</v>
      </c>
      <c r="C993" s="34">
        <v>698</v>
      </c>
      <c r="D993" s="34">
        <v>6142.4000000000005</v>
      </c>
      <c r="E993" s="96">
        <f t="shared" si="30"/>
        <v>8.8000000000000007</v>
      </c>
      <c r="F993" s="96">
        <f t="shared" si="31"/>
        <v>19.499682539682542</v>
      </c>
    </row>
    <row r="994" spans="1:6" x14ac:dyDescent="0.15">
      <c r="A994" s="1" t="s">
        <v>1810</v>
      </c>
      <c r="B994" s="34">
        <v>41</v>
      </c>
      <c r="C994" s="34">
        <v>62</v>
      </c>
      <c r="D994" s="34">
        <v>6138</v>
      </c>
      <c r="E994" s="96">
        <f t="shared" si="30"/>
        <v>99</v>
      </c>
      <c r="F994" s="96">
        <f t="shared" si="31"/>
        <v>149.70731707317074</v>
      </c>
    </row>
    <row r="995" spans="1:6" x14ac:dyDescent="0.15">
      <c r="A995" s="1" t="s">
        <v>1430</v>
      </c>
      <c r="B995" s="34">
        <v>113</v>
      </c>
      <c r="C995" s="34">
        <v>247</v>
      </c>
      <c r="D995" s="34">
        <v>6125.6</v>
      </c>
      <c r="E995" s="96">
        <f t="shared" si="30"/>
        <v>24.8</v>
      </c>
      <c r="F995" s="96">
        <f t="shared" si="31"/>
        <v>54.208849557522129</v>
      </c>
    </row>
    <row r="996" spans="1:6" x14ac:dyDescent="0.15">
      <c r="A996" s="1" t="s">
        <v>1669</v>
      </c>
      <c r="B996" s="34">
        <v>26</v>
      </c>
      <c r="C996" s="34">
        <v>210</v>
      </c>
      <c r="D996" s="34">
        <v>6048</v>
      </c>
      <c r="E996" s="96">
        <f t="shared" si="30"/>
        <v>28.8</v>
      </c>
      <c r="F996" s="96">
        <f t="shared" si="31"/>
        <v>232.61538461538461</v>
      </c>
    </row>
    <row r="997" spans="1:6" x14ac:dyDescent="0.15">
      <c r="A997" s="1" t="s">
        <v>1251</v>
      </c>
      <c r="B997" s="34">
        <v>111</v>
      </c>
      <c r="C997" s="34">
        <v>262</v>
      </c>
      <c r="D997" s="34">
        <v>6026</v>
      </c>
      <c r="E997" s="96">
        <f t="shared" si="30"/>
        <v>23</v>
      </c>
      <c r="F997" s="96">
        <f t="shared" si="31"/>
        <v>54.288288288288285</v>
      </c>
    </row>
    <row r="998" spans="1:6" x14ac:dyDescent="0.15">
      <c r="A998" s="1" t="s">
        <v>1511</v>
      </c>
      <c r="B998" s="34">
        <v>42</v>
      </c>
      <c r="C998" s="34">
        <v>155</v>
      </c>
      <c r="D998" s="34">
        <v>6014</v>
      </c>
      <c r="E998" s="96">
        <f t="shared" si="30"/>
        <v>38.799999999999997</v>
      </c>
      <c r="F998" s="96">
        <f t="shared" si="31"/>
        <v>143.1904761904762</v>
      </c>
    </row>
    <row r="999" spans="1:6" x14ac:dyDescent="0.15">
      <c r="A999" s="1" t="s">
        <v>559</v>
      </c>
      <c r="B999" s="34">
        <v>36</v>
      </c>
      <c r="C999" s="34">
        <v>91</v>
      </c>
      <c r="D999" s="34">
        <v>6006</v>
      </c>
      <c r="E999" s="96">
        <f t="shared" si="30"/>
        <v>66</v>
      </c>
      <c r="F999" s="96">
        <f t="shared" si="31"/>
        <v>166.83333333333334</v>
      </c>
    </row>
    <row r="1000" spans="1:6" x14ac:dyDescent="0.15">
      <c r="A1000" s="1" t="s">
        <v>961</v>
      </c>
      <c r="B1000" s="34">
        <v>104</v>
      </c>
      <c r="C1000" s="34">
        <v>299</v>
      </c>
      <c r="D1000" s="34">
        <v>5994.5</v>
      </c>
      <c r="E1000" s="96">
        <f t="shared" si="30"/>
        <v>20.048494983277592</v>
      </c>
      <c r="F1000" s="96">
        <f t="shared" si="31"/>
        <v>57.63942307692308</v>
      </c>
    </row>
    <row r="1001" spans="1:6" x14ac:dyDescent="0.15">
      <c r="A1001" s="1" t="s">
        <v>1775</v>
      </c>
      <c r="B1001" s="34">
        <v>28</v>
      </c>
      <c r="C1001" s="34">
        <v>122</v>
      </c>
      <c r="D1001" s="34">
        <v>5978</v>
      </c>
      <c r="E1001" s="96">
        <f t="shared" si="30"/>
        <v>49</v>
      </c>
      <c r="F1001" s="96">
        <f t="shared" si="31"/>
        <v>213.5</v>
      </c>
    </row>
    <row r="1002" spans="1:6" x14ac:dyDescent="0.15">
      <c r="A1002" s="1" t="s">
        <v>430</v>
      </c>
      <c r="B1002" s="34">
        <v>90</v>
      </c>
      <c r="C1002" s="34">
        <v>267</v>
      </c>
      <c r="D1002" s="34">
        <v>5975.7999999999993</v>
      </c>
      <c r="E1002" s="96">
        <f t="shared" si="30"/>
        <v>22.381273408239696</v>
      </c>
      <c r="F1002" s="96">
        <f t="shared" si="31"/>
        <v>66.397777777777776</v>
      </c>
    </row>
    <row r="1003" spans="1:6" x14ac:dyDescent="0.15">
      <c r="A1003" s="1" t="s">
        <v>1553</v>
      </c>
      <c r="B1003" s="34">
        <v>109</v>
      </c>
      <c r="C1003" s="34">
        <v>182</v>
      </c>
      <c r="D1003" s="34">
        <v>5961.6</v>
      </c>
      <c r="E1003" s="96">
        <f t="shared" si="30"/>
        <v>32.75604395604396</v>
      </c>
      <c r="F1003" s="96">
        <f t="shared" si="31"/>
        <v>54.69357798165138</v>
      </c>
    </row>
    <row r="1004" spans="1:6" x14ac:dyDescent="0.15">
      <c r="A1004" s="1" t="s">
        <v>588</v>
      </c>
      <c r="B1004" s="34">
        <v>100</v>
      </c>
      <c r="C1004" s="34">
        <v>495</v>
      </c>
      <c r="D1004" s="34">
        <v>5940</v>
      </c>
      <c r="E1004" s="96">
        <f t="shared" si="30"/>
        <v>12</v>
      </c>
      <c r="F1004" s="96">
        <f t="shared" si="31"/>
        <v>59.4</v>
      </c>
    </row>
    <row r="1005" spans="1:6" x14ac:dyDescent="0.15">
      <c r="A1005" s="1" t="s">
        <v>916</v>
      </c>
      <c r="B1005" s="34">
        <v>22</v>
      </c>
      <c r="C1005" s="34">
        <v>56</v>
      </c>
      <c r="D1005" s="34">
        <v>5936</v>
      </c>
      <c r="E1005" s="96">
        <f t="shared" si="30"/>
        <v>106</v>
      </c>
      <c r="F1005" s="96">
        <f t="shared" si="31"/>
        <v>269.81818181818181</v>
      </c>
    </row>
    <row r="1006" spans="1:6" x14ac:dyDescent="0.15">
      <c r="A1006" s="1" t="s">
        <v>1715</v>
      </c>
      <c r="B1006" s="34">
        <v>131</v>
      </c>
      <c r="C1006" s="34">
        <v>681</v>
      </c>
      <c r="D1006" s="34">
        <v>5924.7</v>
      </c>
      <c r="E1006" s="96">
        <f t="shared" si="30"/>
        <v>8.6999999999999993</v>
      </c>
      <c r="F1006" s="96">
        <f t="shared" si="31"/>
        <v>45.226717557251909</v>
      </c>
    </row>
    <row r="1007" spans="1:6" x14ac:dyDescent="0.15">
      <c r="A1007" s="1" t="s">
        <v>1514</v>
      </c>
      <c r="B1007" s="34">
        <v>36</v>
      </c>
      <c r="C1007" s="34">
        <v>40</v>
      </c>
      <c r="D1007" s="34">
        <v>5920</v>
      </c>
      <c r="E1007" s="96">
        <f t="shared" si="30"/>
        <v>148</v>
      </c>
      <c r="F1007" s="96">
        <f t="shared" si="31"/>
        <v>164.44444444444446</v>
      </c>
    </row>
    <row r="1008" spans="1:6" x14ac:dyDescent="0.15">
      <c r="A1008" s="1" t="s">
        <v>431</v>
      </c>
      <c r="B1008" s="34">
        <v>77</v>
      </c>
      <c r="C1008" s="34">
        <v>538</v>
      </c>
      <c r="D1008" s="34">
        <v>5864.2000000000007</v>
      </c>
      <c r="E1008" s="96">
        <f t="shared" si="30"/>
        <v>10.900000000000002</v>
      </c>
      <c r="F1008" s="96">
        <f t="shared" si="31"/>
        <v>76.158441558441567</v>
      </c>
    </row>
    <row r="1009" spans="1:6" x14ac:dyDescent="0.15">
      <c r="A1009" s="1" t="s">
        <v>454</v>
      </c>
      <c r="B1009" s="34">
        <v>89</v>
      </c>
      <c r="C1009" s="34">
        <v>900</v>
      </c>
      <c r="D1009" s="34">
        <v>5850</v>
      </c>
      <c r="E1009" s="96">
        <f t="shared" si="30"/>
        <v>6.5</v>
      </c>
      <c r="F1009" s="96">
        <f t="shared" si="31"/>
        <v>65.730337078651687</v>
      </c>
    </row>
    <row r="1010" spans="1:6" x14ac:dyDescent="0.15">
      <c r="A1010" s="1" t="s">
        <v>1037</v>
      </c>
      <c r="B1010" s="34">
        <v>137</v>
      </c>
      <c r="C1010" s="34">
        <v>642</v>
      </c>
      <c r="D1010" s="34">
        <v>5824</v>
      </c>
      <c r="E1010" s="96">
        <f t="shared" si="30"/>
        <v>9.0716510903426784</v>
      </c>
      <c r="F1010" s="96">
        <f t="shared" si="31"/>
        <v>42.510948905109487</v>
      </c>
    </row>
    <row r="1011" spans="1:6" x14ac:dyDescent="0.15">
      <c r="A1011" s="1" t="s">
        <v>830</v>
      </c>
      <c r="B1011" s="34">
        <v>112</v>
      </c>
      <c r="C1011" s="34">
        <v>386</v>
      </c>
      <c r="D1011" s="34">
        <v>5751.4000000000005</v>
      </c>
      <c r="E1011" s="96">
        <f t="shared" si="30"/>
        <v>14.900000000000002</v>
      </c>
      <c r="F1011" s="96">
        <f t="shared" si="31"/>
        <v>51.351785714285718</v>
      </c>
    </row>
    <row r="1012" spans="1:6" x14ac:dyDescent="0.15">
      <c r="A1012" s="1" t="s">
        <v>712</v>
      </c>
      <c r="B1012" s="34">
        <v>86</v>
      </c>
      <c r="C1012" s="34">
        <v>579</v>
      </c>
      <c r="D1012" s="34">
        <v>5732.1</v>
      </c>
      <c r="E1012" s="96">
        <f t="shared" si="30"/>
        <v>9.9</v>
      </c>
      <c r="F1012" s="96">
        <f t="shared" si="31"/>
        <v>66.65232558139536</v>
      </c>
    </row>
    <row r="1013" spans="1:6" x14ac:dyDescent="0.15">
      <c r="A1013" s="1" t="s">
        <v>869</v>
      </c>
      <c r="B1013" s="34">
        <v>74</v>
      </c>
      <c r="C1013" s="34">
        <v>208</v>
      </c>
      <c r="D1013" s="34">
        <v>5731.6</v>
      </c>
      <c r="E1013" s="96">
        <f t="shared" si="30"/>
        <v>27.555769230769233</v>
      </c>
      <c r="F1013" s="96">
        <f t="shared" si="31"/>
        <v>77.454054054054055</v>
      </c>
    </row>
    <row r="1014" spans="1:6" x14ac:dyDescent="0.15">
      <c r="A1014" s="1" t="s">
        <v>710</v>
      </c>
      <c r="B1014" s="34">
        <v>72</v>
      </c>
      <c r="C1014" s="34">
        <v>410</v>
      </c>
      <c r="D1014" s="34">
        <v>5658</v>
      </c>
      <c r="E1014" s="96">
        <f t="shared" si="30"/>
        <v>13.8</v>
      </c>
      <c r="F1014" s="96">
        <f t="shared" si="31"/>
        <v>78.583333333333329</v>
      </c>
    </row>
    <row r="1015" spans="1:6" x14ac:dyDescent="0.15">
      <c r="A1015" s="1" t="s">
        <v>1173</v>
      </c>
      <c r="B1015" s="34">
        <v>77</v>
      </c>
      <c r="C1015" s="34">
        <v>118</v>
      </c>
      <c r="D1015" s="34">
        <v>5627</v>
      </c>
      <c r="E1015" s="96">
        <f t="shared" si="30"/>
        <v>47.686440677966104</v>
      </c>
      <c r="F1015" s="96">
        <f t="shared" si="31"/>
        <v>73.077922077922082</v>
      </c>
    </row>
    <row r="1016" spans="1:6" x14ac:dyDescent="0.15">
      <c r="A1016" s="1" t="s">
        <v>1661</v>
      </c>
      <c r="B1016" s="34">
        <v>260</v>
      </c>
      <c r="C1016" s="34">
        <v>435</v>
      </c>
      <c r="D1016" s="34">
        <v>5568</v>
      </c>
      <c r="E1016" s="96">
        <f t="shared" si="30"/>
        <v>12.8</v>
      </c>
      <c r="F1016" s="96">
        <f t="shared" si="31"/>
        <v>21.415384615384614</v>
      </c>
    </row>
    <row r="1017" spans="1:6" x14ac:dyDescent="0.15">
      <c r="A1017" s="1" t="s">
        <v>1549</v>
      </c>
      <c r="B1017" s="34">
        <v>68</v>
      </c>
      <c r="C1017" s="34">
        <v>178</v>
      </c>
      <c r="D1017" s="34">
        <v>5541.2999999999993</v>
      </c>
      <c r="E1017" s="96">
        <f t="shared" si="30"/>
        <v>31.13089887640449</v>
      </c>
      <c r="F1017" s="96">
        <f t="shared" si="31"/>
        <v>81.489705882352936</v>
      </c>
    </row>
    <row r="1018" spans="1:6" x14ac:dyDescent="0.15">
      <c r="A1018" s="1" t="s">
        <v>1650</v>
      </c>
      <c r="B1018" s="34">
        <v>114</v>
      </c>
      <c r="C1018" s="34">
        <v>362</v>
      </c>
      <c r="D1018" s="34">
        <v>5537.8600000000006</v>
      </c>
      <c r="E1018" s="96">
        <f t="shared" si="30"/>
        <v>15.297955801104974</v>
      </c>
      <c r="F1018" s="96">
        <f t="shared" si="31"/>
        <v>48.577719298245619</v>
      </c>
    </row>
    <row r="1019" spans="1:6" x14ac:dyDescent="0.15">
      <c r="A1019" s="1" t="s">
        <v>1375</v>
      </c>
      <c r="B1019" s="34">
        <v>222</v>
      </c>
      <c r="C1019" s="34">
        <v>587</v>
      </c>
      <c r="D1019" s="34">
        <v>5535</v>
      </c>
      <c r="E1019" s="96">
        <f t="shared" si="30"/>
        <v>9.4293015332197623</v>
      </c>
      <c r="F1019" s="96">
        <f t="shared" si="31"/>
        <v>24.932432432432432</v>
      </c>
    </row>
    <row r="1020" spans="1:6" x14ac:dyDescent="0.15">
      <c r="A1020" s="1" t="s">
        <v>1475</v>
      </c>
      <c r="B1020" s="34">
        <v>156</v>
      </c>
      <c r="C1020" s="34">
        <v>343</v>
      </c>
      <c r="D1020" s="34">
        <v>5532.7</v>
      </c>
      <c r="E1020" s="96">
        <f t="shared" si="30"/>
        <v>16.130320699708456</v>
      </c>
      <c r="F1020" s="96">
        <f t="shared" si="31"/>
        <v>35.466025641025638</v>
      </c>
    </row>
    <row r="1021" spans="1:6" x14ac:dyDescent="0.15">
      <c r="A1021" s="1" t="s">
        <v>353</v>
      </c>
      <c r="B1021" s="34">
        <v>44</v>
      </c>
      <c r="C1021" s="34">
        <v>93</v>
      </c>
      <c r="D1021" s="34">
        <v>5487</v>
      </c>
      <c r="E1021" s="96">
        <f t="shared" si="30"/>
        <v>59</v>
      </c>
      <c r="F1021" s="96">
        <f t="shared" si="31"/>
        <v>124.70454545454545</v>
      </c>
    </row>
    <row r="1022" spans="1:6" x14ac:dyDescent="0.15">
      <c r="A1022" s="1" t="s">
        <v>894</v>
      </c>
      <c r="B1022" s="34">
        <v>62</v>
      </c>
      <c r="C1022" s="34">
        <v>133</v>
      </c>
      <c r="D1022" s="34">
        <v>5476.94</v>
      </c>
      <c r="E1022" s="96">
        <f t="shared" si="30"/>
        <v>41.18</v>
      </c>
      <c r="F1022" s="96">
        <f t="shared" si="31"/>
        <v>88.337741935483862</v>
      </c>
    </row>
    <row r="1023" spans="1:6" x14ac:dyDescent="0.15">
      <c r="A1023" s="1" t="s">
        <v>574</v>
      </c>
      <c r="B1023" s="34">
        <v>44</v>
      </c>
      <c r="C1023" s="34">
        <v>342</v>
      </c>
      <c r="D1023" s="34">
        <v>5472</v>
      </c>
      <c r="E1023" s="96">
        <f t="shared" si="30"/>
        <v>16</v>
      </c>
      <c r="F1023" s="96">
        <f t="shared" si="31"/>
        <v>124.36363636363636</v>
      </c>
    </row>
    <row r="1024" spans="1:6" x14ac:dyDescent="0.15">
      <c r="A1024" s="1" t="s">
        <v>844</v>
      </c>
      <c r="B1024" s="34">
        <v>124</v>
      </c>
      <c r="C1024" s="34">
        <v>366</v>
      </c>
      <c r="D1024" s="34">
        <v>5453.4000000000005</v>
      </c>
      <c r="E1024" s="96">
        <f t="shared" si="30"/>
        <v>14.900000000000002</v>
      </c>
      <c r="F1024" s="96">
        <f t="shared" si="31"/>
        <v>43.979032258064521</v>
      </c>
    </row>
    <row r="1025" spans="1:6" x14ac:dyDescent="0.15">
      <c r="A1025" s="1" t="s">
        <v>1705</v>
      </c>
      <c r="B1025" s="34">
        <v>30</v>
      </c>
      <c r="C1025" s="34">
        <v>40</v>
      </c>
      <c r="D1025" s="34">
        <v>5440</v>
      </c>
      <c r="E1025" s="96">
        <f t="shared" si="30"/>
        <v>136</v>
      </c>
      <c r="F1025" s="96">
        <f t="shared" si="31"/>
        <v>181.33333333333334</v>
      </c>
    </row>
    <row r="1026" spans="1:6" x14ac:dyDescent="0.15">
      <c r="A1026" s="1" t="s">
        <v>1663</v>
      </c>
      <c r="B1026" s="34">
        <v>108</v>
      </c>
      <c r="C1026" s="34">
        <v>273</v>
      </c>
      <c r="D1026" s="34">
        <v>5432.7</v>
      </c>
      <c r="E1026" s="96">
        <f t="shared" si="30"/>
        <v>19.899999999999999</v>
      </c>
      <c r="F1026" s="96">
        <f t="shared" si="31"/>
        <v>50.302777777777777</v>
      </c>
    </row>
    <row r="1027" spans="1:6" x14ac:dyDescent="0.15">
      <c r="A1027" s="1" t="s">
        <v>1664</v>
      </c>
      <c r="B1027" s="34">
        <v>82</v>
      </c>
      <c r="C1027" s="34">
        <v>139</v>
      </c>
      <c r="D1027" s="34">
        <v>5421</v>
      </c>
      <c r="E1027" s="96">
        <f t="shared" si="30"/>
        <v>39</v>
      </c>
      <c r="F1027" s="96">
        <f t="shared" si="31"/>
        <v>66.109756097560975</v>
      </c>
    </row>
    <row r="1028" spans="1:6" x14ac:dyDescent="0.15">
      <c r="A1028" s="1" t="s">
        <v>1029</v>
      </c>
      <c r="B1028" s="34">
        <v>25</v>
      </c>
      <c r="C1028" s="34">
        <v>55</v>
      </c>
      <c r="D1028" s="34">
        <v>5390</v>
      </c>
      <c r="E1028" s="96">
        <f t="shared" ref="E1028:E1091" si="32">D1028/C1028</f>
        <v>98</v>
      </c>
      <c r="F1028" s="96">
        <f t="shared" ref="F1028:F1091" si="33">D1028/B1028</f>
        <v>215.6</v>
      </c>
    </row>
    <row r="1029" spans="1:6" x14ac:dyDescent="0.15">
      <c r="A1029" s="1" t="s">
        <v>1360</v>
      </c>
      <c r="B1029" s="34">
        <v>36</v>
      </c>
      <c r="C1029" s="34">
        <v>61</v>
      </c>
      <c r="D1029" s="34">
        <v>5368</v>
      </c>
      <c r="E1029" s="96">
        <f t="shared" si="32"/>
        <v>88</v>
      </c>
      <c r="F1029" s="96">
        <f t="shared" si="33"/>
        <v>149.11111111111111</v>
      </c>
    </row>
    <row r="1030" spans="1:6" x14ac:dyDescent="0.15">
      <c r="A1030" s="1" t="s">
        <v>1119</v>
      </c>
      <c r="B1030" s="34">
        <v>48</v>
      </c>
      <c r="C1030" s="34">
        <v>418</v>
      </c>
      <c r="D1030" s="34">
        <v>5350.4000000000005</v>
      </c>
      <c r="E1030" s="96">
        <f t="shared" si="32"/>
        <v>12.8</v>
      </c>
      <c r="F1030" s="96">
        <f t="shared" si="33"/>
        <v>111.46666666666668</v>
      </c>
    </row>
    <row r="1031" spans="1:6" x14ac:dyDescent="0.15">
      <c r="A1031" s="1" t="s">
        <v>870</v>
      </c>
      <c r="B1031" s="34">
        <v>73</v>
      </c>
      <c r="C1031" s="34">
        <v>178</v>
      </c>
      <c r="D1031" s="34">
        <v>5340</v>
      </c>
      <c r="E1031" s="96">
        <f t="shared" si="32"/>
        <v>30</v>
      </c>
      <c r="F1031" s="96">
        <f t="shared" si="33"/>
        <v>73.150684931506845</v>
      </c>
    </row>
    <row r="1032" spans="1:6" x14ac:dyDescent="0.15">
      <c r="A1032" s="1" t="s">
        <v>332</v>
      </c>
      <c r="B1032" s="34">
        <v>84</v>
      </c>
      <c r="C1032" s="34">
        <v>212</v>
      </c>
      <c r="D1032" s="34">
        <v>5313.2</v>
      </c>
      <c r="E1032" s="96">
        <f t="shared" si="32"/>
        <v>25.062264150943395</v>
      </c>
      <c r="F1032" s="96">
        <f t="shared" si="33"/>
        <v>63.252380952380953</v>
      </c>
    </row>
    <row r="1033" spans="1:6" x14ac:dyDescent="0.15">
      <c r="A1033" s="1" t="s">
        <v>1264</v>
      </c>
      <c r="B1033" s="34">
        <v>66</v>
      </c>
      <c r="C1033" s="34">
        <v>133</v>
      </c>
      <c r="D1033" s="34">
        <v>5306.7</v>
      </c>
      <c r="E1033" s="96">
        <f t="shared" si="32"/>
        <v>39.9</v>
      </c>
      <c r="F1033" s="96">
        <f t="shared" si="33"/>
        <v>80.404545454545456</v>
      </c>
    </row>
    <row r="1034" spans="1:6" x14ac:dyDescent="0.15">
      <c r="A1034" s="1" t="s">
        <v>1312</v>
      </c>
      <c r="B1034" s="34">
        <v>35</v>
      </c>
      <c r="C1034" s="34">
        <v>49</v>
      </c>
      <c r="D1034" s="34">
        <v>5292</v>
      </c>
      <c r="E1034" s="96">
        <f t="shared" si="32"/>
        <v>108</v>
      </c>
      <c r="F1034" s="96">
        <f t="shared" si="33"/>
        <v>151.19999999999999</v>
      </c>
    </row>
    <row r="1035" spans="1:6" x14ac:dyDescent="0.15">
      <c r="A1035" s="1" t="s">
        <v>968</v>
      </c>
      <c r="B1035" s="34">
        <v>55</v>
      </c>
      <c r="C1035" s="34">
        <v>108</v>
      </c>
      <c r="D1035" s="34">
        <v>5292</v>
      </c>
      <c r="E1035" s="96">
        <f t="shared" si="32"/>
        <v>49</v>
      </c>
      <c r="F1035" s="96">
        <f t="shared" si="33"/>
        <v>96.218181818181819</v>
      </c>
    </row>
    <row r="1036" spans="1:6" x14ac:dyDescent="0.15">
      <c r="A1036" s="1" t="s">
        <v>1105</v>
      </c>
      <c r="B1036" s="34">
        <v>88</v>
      </c>
      <c r="C1036" s="34">
        <v>546</v>
      </c>
      <c r="D1036" s="34">
        <v>5288.6</v>
      </c>
      <c r="E1036" s="96">
        <f t="shared" si="32"/>
        <v>9.6860805860805872</v>
      </c>
      <c r="F1036" s="96">
        <f t="shared" si="33"/>
        <v>60.097727272727276</v>
      </c>
    </row>
    <row r="1037" spans="1:6" x14ac:dyDescent="0.15">
      <c r="A1037" s="1" t="s">
        <v>1219</v>
      </c>
      <c r="B1037" s="34">
        <v>79</v>
      </c>
      <c r="C1037" s="34">
        <v>204</v>
      </c>
      <c r="D1037" s="34">
        <v>5263.2</v>
      </c>
      <c r="E1037" s="96">
        <f t="shared" si="32"/>
        <v>25.8</v>
      </c>
      <c r="F1037" s="96">
        <f t="shared" si="33"/>
        <v>66.622784810126575</v>
      </c>
    </row>
    <row r="1038" spans="1:6" x14ac:dyDescent="0.15">
      <c r="A1038" s="1" t="s">
        <v>1198</v>
      </c>
      <c r="B1038" s="34">
        <v>69</v>
      </c>
      <c r="C1038" s="34">
        <v>530</v>
      </c>
      <c r="D1038" s="34">
        <v>5194</v>
      </c>
      <c r="E1038" s="96">
        <f t="shared" si="32"/>
        <v>9.8000000000000007</v>
      </c>
      <c r="F1038" s="96">
        <f t="shared" si="33"/>
        <v>75.275362318840578</v>
      </c>
    </row>
    <row r="1039" spans="1:6" x14ac:dyDescent="0.15">
      <c r="A1039" s="1" t="s">
        <v>1041</v>
      </c>
      <c r="B1039" s="34">
        <v>64</v>
      </c>
      <c r="C1039" s="34">
        <v>276</v>
      </c>
      <c r="D1039" s="34">
        <v>5191.5599999999995</v>
      </c>
      <c r="E1039" s="96">
        <f t="shared" si="32"/>
        <v>18.809999999999999</v>
      </c>
      <c r="F1039" s="96">
        <f t="shared" si="33"/>
        <v>81.118124999999992</v>
      </c>
    </row>
    <row r="1040" spans="1:6" x14ac:dyDescent="0.15">
      <c r="A1040" s="1" t="s">
        <v>1629</v>
      </c>
      <c r="B1040" s="34">
        <v>35</v>
      </c>
      <c r="C1040" s="34">
        <v>130</v>
      </c>
      <c r="D1040" s="34">
        <v>5187</v>
      </c>
      <c r="E1040" s="96">
        <f t="shared" si="32"/>
        <v>39.9</v>
      </c>
      <c r="F1040" s="96">
        <f t="shared" si="33"/>
        <v>148.19999999999999</v>
      </c>
    </row>
    <row r="1041" spans="1:6" x14ac:dyDescent="0.15">
      <c r="A1041" s="1" t="s">
        <v>1380</v>
      </c>
      <c r="B1041" s="34">
        <v>91</v>
      </c>
      <c r="C1041" s="34">
        <v>111</v>
      </c>
      <c r="D1041" s="34">
        <v>5177.04</v>
      </c>
      <c r="E1041" s="96">
        <f t="shared" si="32"/>
        <v>46.64</v>
      </c>
      <c r="F1041" s="96">
        <f t="shared" si="33"/>
        <v>56.89054945054945</v>
      </c>
    </row>
    <row r="1042" spans="1:6" x14ac:dyDescent="0.15">
      <c r="A1042" s="1" t="s">
        <v>273</v>
      </c>
      <c r="B1042" s="34">
        <v>110</v>
      </c>
      <c r="C1042" s="34">
        <v>356</v>
      </c>
      <c r="D1042" s="34">
        <v>5162</v>
      </c>
      <c r="E1042" s="96">
        <f t="shared" si="32"/>
        <v>14.5</v>
      </c>
      <c r="F1042" s="96">
        <f t="shared" si="33"/>
        <v>46.927272727272729</v>
      </c>
    </row>
    <row r="1043" spans="1:6" x14ac:dyDescent="0.15">
      <c r="A1043" s="1" t="s">
        <v>879</v>
      </c>
      <c r="B1043" s="34">
        <v>36</v>
      </c>
      <c r="C1043" s="34">
        <v>302</v>
      </c>
      <c r="D1043" s="34">
        <v>5130.9799999999996</v>
      </c>
      <c r="E1043" s="96">
        <f t="shared" si="32"/>
        <v>16.989999999999998</v>
      </c>
      <c r="F1043" s="96">
        <f t="shared" si="33"/>
        <v>142.52722222222221</v>
      </c>
    </row>
    <row r="1044" spans="1:6" x14ac:dyDescent="0.15">
      <c r="A1044" s="1" t="s">
        <v>1227</v>
      </c>
      <c r="B1044" s="34">
        <v>140</v>
      </c>
      <c r="C1044" s="34">
        <v>261</v>
      </c>
      <c r="D1044" s="34">
        <v>5114.8</v>
      </c>
      <c r="E1044" s="96">
        <f t="shared" si="32"/>
        <v>19.596934865900383</v>
      </c>
      <c r="F1044" s="96">
        <f t="shared" si="33"/>
        <v>36.534285714285716</v>
      </c>
    </row>
    <row r="1045" spans="1:6" x14ac:dyDescent="0.15">
      <c r="A1045" s="1" t="s">
        <v>530</v>
      </c>
      <c r="B1045" s="34">
        <v>60</v>
      </c>
      <c r="C1045" s="34">
        <v>455</v>
      </c>
      <c r="D1045" s="34">
        <v>5104.82</v>
      </c>
      <c r="E1045" s="96">
        <f t="shared" si="32"/>
        <v>11.219384615384614</v>
      </c>
      <c r="F1045" s="96">
        <f t="shared" si="33"/>
        <v>85.080333333333328</v>
      </c>
    </row>
    <row r="1046" spans="1:6" x14ac:dyDescent="0.15">
      <c r="A1046" s="1" t="s">
        <v>1584</v>
      </c>
      <c r="B1046" s="34">
        <v>37</v>
      </c>
      <c r="C1046" s="34">
        <v>47</v>
      </c>
      <c r="D1046" s="34">
        <v>5076</v>
      </c>
      <c r="E1046" s="96">
        <f t="shared" si="32"/>
        <v>108</v>
      </c>
      <c r="F1046" s="96">
        <f t="shared" si="33"/>
        <v>137.18918918918919</v>
      </c>
    </row>
    <row r="1047" spans="1:6" x14ac:dyDescent="0.15">
      <c r="A1047" s="1" t="s">
        <v>1603</v>
      </c>
      <c r="B1047" s="34">
        <v>47</v>
      </c>
      <c r="C1047" s="34">
        <v>104</v>
      </c>
      <c r="D1047" s="34">
        <v>5075.2</v>
      </c>
      <c r="E1047" s="96">
        <f t="shared" si="32"/>
        <v>48.8</v>
      </c>
      <c r="F1047" s="96">
        <f t="shared" si="33"/>
        <v>107.98297872340426</v>
      </c>
    </row>
    <row r="1048" spans="1:6" x14ac:dyDescent="0.15">
      <c r="A1048" s="1" t="s">
        <v>1379</v>
      </c>
      <c r="B1048" s="34">
        <v>73</v>
      </c>
      <c r="C1048" s="34">
        <v>511</v>
      </c>
      <c r="D1048" s="34">
        <v>5074.2299999999996</v>
      </c>
      <c r="E1048" s="96">
        <f t="shared" si="32"/>
        <v>9.93</v>
      </c>
      <c r="F1048" s="96">
        <f t="shared" si="33"/>
        <v>69.509999999999991</v>
      </c>
    </row>
    <row r="1049" spans="1:6" x14ac:dyDescent="0.15">
      <c r="A1049" s="1" t="s">
        <v>1527</v>
      </c>
      <c r="B1049" s="34">
        <v>124</v>
      </c>
      <c r="C1049" s="34">
        <v>512</v>
      </c>
      <c r="D1049" s="34">
        <v>5068.8</v>
      </c>
      <c r="E1049" s="96">
        <f t="shared" si="32"/>
        <v>9.9</v>
      </c>
      <c r="F1049" s="96">
        <f t="shared" si="33"/>
        <v>40.877419354838715</v>
      </c>
    </row>
    <row r="1050" spans="1:6" x14ac:dyDescent="0.15">
      <c r="A1050" s="1" t="s">
        <v>438</v>
      </c>
      <c r="B1050" s="34">
        <v>42</v>
      </c>
      <c r="C1050" s="34">
        <v>204</v>
      </c>
      <c r="D1050" s="34">
        <v>5057.16</v>
      </c>
      <c r="E1050" s="96">
        <f t="shared" si="32"/>
        <v>24.79</v>
      </c>
      <c r="F1050" s="96">
        <f t="shared" si="33"/>
        <v>120.40857142857142</v>
      </c>
    </row>
    <row r="1051" spans="1:6" x14ac:dyDescent="0.15">
      <c r="A1051" s="1" t="s">
        <v>432</v>
      </c>
      <c r="B1051" s="34">
        <v>41</v>
      </c>
      <c r="C1051" s="34">
        <v>79</v>
      </c>
      <c r="D1051" s="34">
        <v>5056</v>
      </c>
      <c r="E1051" s="96">
        <f t="shared" si="32"/>
        <v>64</v>
      </c>
      <c r="F1051" s="96">
        <f t="shared" si="33"/>
        <v>123.3170731707317</v>
      </c>
    </row>
    <row r="1052" spans="1:6" x14ac:dyDescent="0.15">
      <c r="A1052" s="1" t="s">
        <v>556</v>
      </c>
      <c r="B1052" s="34">
        <v>85</v>
      </c>
      <c r="C1052" s="34">
        <v>303</v>
      </c>
      <c r="D1052" s="34">
        <v>5032.6400000000003</v>
      </c>
      <c r="E1052" s="96">
        <f t="shared" si="32"/>
        <v>16.609372937293731</v>
      </c>
      <c r="F1052" s="96">
        <f t="shared" si="33"/>
        <v>59.20752941176471</v>
      </c>
    </row>
    <row r="1053" spans="1:6" x14ac:dyDescent="0.15">
      <c r="A1053" s="1" t="s">
        <v>288</v>
      </c>
      <c r="B1053" s="34">
        <v>22</v>
      </c>
      <c r="C1053" s="34">
        <v>81</v>
      </c>
      <c r="D1053" s="34">
        <v>5022</v>
      </c>
      <c r="E1053" s="96">
        <f t="shared" si="32"/>
        <v>62</v>
      </c>
      <c r="F1053" s="96">
        <f t="shared" si="33"/>
        <v>228.27272727272728</v>
      </c>
    </row>
    <row r="1054" spans="1:6" x14ac:dyDescent="0.15">
      <c r="A1054" s="1" t="s">
        <v>445</v>
      </c>
      <c r="B1054" s="34">
        <v>56</v>
      </c>
      <c r="C1054" s="34">
        <v>175</v>
      </c>
      <c r="D1054" s="34">
        <v>5005</v>
      </c>
      <c r="E1054" s="96">
        <f t="shared" si="32"/>
        <v>28.6</v>
      </c>
      <c r="F1054" s="96">
        <f t="shared" si="33"/>
        <v>89.375</v>
      </c>
    </row>
    <row r="1055" spans="1:6" x14ac:dyDescent="0.15">
      <c r="A1055" s="1" t="s">
        <v>1010</v>
      </c>
      <c r="B1055" s="34">
        <v>78</v>
      </c>
      <c r="C1055" s="34">
        <v>150</v>
      </c>
      <c r="D1055" s="34">
        <v>4995</v>
      </c>
      <c r="E1055" s="96">
        <f t="shared" si="32"/>
        <v>33.299999999999997</v>
      </c>
      <c r="F1055" s="96">
        <f t="shared" si="33"/>
        <v>64.038461538461533</v>
      </c>
    </row>
    <row r="1056" spans="1:6" x14ac:dyDescent="0.15">
      <c r="A1056" s="1" t="s">
        <v>664</v>
      </c>
      <c r="B1056" s="34">
        <v>71</v>
      </c>
      <c r="C1056" s="34">
        <v>559</v>
      </c>
      <c r="D1056" s="34">
        <v>4961.3999999999996</v>
      </c>
      <c r="E1056" s="96">
        <f t="shared" si="32"/>
        <v>8.875491949910554</v>
      </c>
      <c r="F1056" s="96">
        <f t="shared" si="33"/>
        <v>69.878873239436615</v>
      </c>
    </row>
    <row r="1057" spans="1:6" x14ac:dyDescent="0.15">
      <c r="A1057" s="1" t="s">
        <v>349</v>
      </c>
      <c r="B1057" s="34">
        <v>36</v>
      </c>
      <c r="C1057" s="34">
        <v>184</v>
      </c>
      <c r="D1057" s="34">
        <v>4931.2</v>
      </c>
      <c r="E1057" s="96">
        <f t="shared" si="32"/>
        <v>26.8</v>
      </c>
      <c r="F1057" s="96">
        <f t="shared" si="33"/>
        <v>136.97777777777776</v>
      </c>
    </row>
    <row r="1058" spans="1:6" x14ac:dyDescent="0.15">
      <c r="A1058" s="1" t="s">
        <v>1325</v>
      </c>
      <c r="B1058" s="34">
        <v>57</v>
      </c>
      <c r="C1058" s="34">
        <v>455</v>
      </c>
      <c r="D1058" s="34">
        <v>4914</v>
      </c>
      <c r="E1058" s="96">
        <f t="shared" si="32"/>
        <v>10.8</v>
      </c>
      <c r="F1058" s="96">
        <f t="shared" si="33"/>
        <v>86.21052631578948</v>
      </c>
    </row>
    <row r="1059" spans="1:6" x14ac:dyDescent="0.15">
      <c r="A1059" s="1" t="s">
        <v>969</v>
      </c>
      <c r="B1059" s="34">
        <v>79</v>
      </c>
      <c r="C1059" s="34">
        <v>286</v>
      </c>
      <c r="D1059" s="34">
        <v>4900.4799999999996</v>
      </c>
      <c r="E1059" s="96">
        <f t="shared" si="32"/>
        <v>17.134545454545453</v>
      </c>
      <c r="F1059" s="96">
        <f t="shared" si="33"/>
        <v>62.031392405063286</v>
      </c>
    </row>
    <row r="1060" spans="1:6" x14ac:dyDescent="0.15">
      <c r="A1060" s="1" t="s">
        <v>361</v>
      </c>
      <c r="B1060" s="34">
        <v>89</v>
      </c>
      <c r="C1060" s="34">
        <v>152</v>
      </c>
      <c r="D1060" s="34">
        <v>4882.4799999999996</v>
      </c>
      <c r="E1060" s="96">
        <f t="shared" si="32"/>
        <v>32.12157894736842</v>
      </c>
      <c r="F1060" s="96">
        <f t="shared" si="33"/>
        <v>54.859325842696627</v>
      </c>
    </row>
    <row r="1061" spans="1:6" x14ac:dyDescent="0.15">
      <c r="A1061" s="1" t="s">
        <v>1497</v>
      </c>
      <c r="B1061" s="34">
        <v>22</v>
      </c>
      <c r="C1061" s="34">
        <v>75</v>
      </c>
      <c r="D1061" s="34">
        <v>4875</v>
      </c>
      <c r="E1061" s="96">
        <f t="shared" si="32"/>
        <v>65</v>
      </c>
      <c r="F1061" s="96">
        <f t="shared" si="33"/>
        <v>221.59090909090909</v>
      </c>
    </row>
    <row r="1062" spans="1:6" x14ac:dyDescent="0.15">
      <c r="A1062" s="1" t="s">
        <v>745</v>
      </c>
      <c r="B1062" s="34">
        <v>131</v>
      </c>
      <c r="C1062" s="34">
        <v>292</v>
      </c>
      <c r="D1062" s="34">
        <v>4840</v>
      </c>
      <c r="E1062" s="96">
        <f t="shared" si="32"/>
        <v>16.575342465753426</v>
      </c>
      <c r="F1062" s="96">
        <f t="shared" si="33"/>
        <v>36.94656488549618</v>
      </c>
    </row>
    <row r="1063" spans="1:6" x14ac:dyDescent="0.15">
      <c r="A1063" s="1" t="s">
        <v>1352</v>
      </c>
      <c r="B1063" s="34">
        <v>81</v>
      </c>
      <c r="C1063" s="34">
        <v>244</v>
      </c>
      <c r="D1063" s="34">
        <v>4831.2</v>
      </c>
      <c r="E1063" s="96">
        <f t="shared" si="32"/>
        <v>19.8</v>
      </c>
      <c r="F1063" s="96">
        <f t="shared" si="33"/>
        <v>59.644444444444446</v>
      </c>
    </row>
    <row r="1064" spans="1:6" x14ac:dyDescent="0.15">
      <c r="A1064" s="1" t="s">
        <v>634</v>
      </c>
      <c r="B1064" s="34">
        <v>25</v>
      </c>
      <c r="C1064" s="34">
        <v>42</v>
      </c>
      <c r="D1064" s="34">
        <v>4830</v>
      </c>
      <c r="E1064" s="96">
        <f t="shared" si="32"/>
        <v>115</v>
      </c>
      <c r="F1064" s="96">
        <f t="shared" si="33"/>
        <v>193.2</v>
      </c>
    </row>
    <row r="1065" spans="1:6" x14ac:dyDescent="0.15">
      <c r="A1065" s="1" t="s">
        <v>1141</v>
      </c>
      <c r="B1065" s="34">
        <v>334</v>
      </c>
      <c r="C1065" s="34">
        <v>463</v>
      </c>
      <c r="D1065" s="34">
        <v>4822.8999999999996</v>
      </c>
      <c r="E1065" s="96">
        <f t="shared" si="32"/>
        <v>10.416630669546436</v>
      </c>
      <c r="F1065" s="96">
        <f t="shared" si="33"/>
        <v>14.439820359281436</v>
      </c>
    </row>
    <row r="1066" spans="1:6" x14ac:dyDescent="0.15">
      <c r="A1066" s="1" t="s">
        <v>716</v>
      </c>
      <c r="B1066" s="34">
        <v>60</v>
      </c>
      <c r="C1066" s="34">
        <v>209</v>
      </c>
      <c r="D1066" s="34">
        <v>4807</v>
      </c>
      <c r="E1066" s="96">
        <f t="shared" si="32"/>
        <v>23</v>
      </c>
      <c r="F1066" s="96">
        <f t="shared" si="33"/>
        <v>80.11666666666666</v>
      </c>
    </row>
    <row r="1067" spans="1:6" x14ac:dyDescent="0.15">
      <c r="A1067" s="1" t="s">
        <v>376</v>
      </c>
      <c r="B1067" s="34">
        <v>61</v>
      </c>
      <c r="C1067" s="34">
        <v>682</v>
      </c>
      <c r="D1067" s="34">
        <v>4787.25</v>
      </c>
      <c r="E1067" s="96">
        <f t="shared" si="32"/>
        <v>7.0194281524926687</v>
      </c>
      <c r="F1067" s="96">
        <f t="shared" si="33"/>
        <v>78.479508196721312</v>
      </c>
    </row>
    <row r="1068" spans="1:6" x14ac:dyDescent="0.15">
      <c r="A1068" s="1" t="s">
        <v>872</v>
      </c>
      <c r="B1068" s="34">
        <v>130</v>
      </c>
      <c r="C1068" s="34">
        <v>483</v>
      </c>
      <c r="D1068" s="34">
        <v>4781.7</v>
      </c>
      <c r="E1068" s="96">
        <f t="shared" si="32"/>
        <v>9.9</v>
      </c>
      <c r="F1068" s="96">
        <f t="shared" si="33"/>
        <v>36.78230769230769</v>
      </c>
    </row>
    <row r="1069" spans="1:6" x14ac:dyDescent="0.15">
      <c r="A1069" s="1" t="s">
        <v>1690</v>
      </c>
      <c r="B1069" s="34">
        <v>182</v>
      </c>
      <c r="C1069" s="34">
        <v>482</v>
      </c>
      <c r="D1069" s="34">
        <v>4771.8</v>
      </c>
      <c r="E1069" s="96">
        <f t="shared" si="32"/>
        <v>9.9</v>
      </c>
      <c r="F1069" s="96">
        <f t="shared" si="33"/>
        <v>26.21868131868132</v>
      </c>
    </row>
    <row r="1070" spans="1:6" x14ac:dyDescent="0.15">
      <c r="A1070" s="1" t="s">
        <v>626</v>
      </c>
      <c r="B1070" s="34">
        <v>53</v>
      </c>
      <c r="C1070" s="34">
        <v>70</v>
      </c>
      <c r="D1070" s="34">
        <v>4760</v>
      </c>
      <c r="E1070" s="96">
        <f t="shared" si="32"/>
        <v>68</v>
      </c>
      <c r="F1070" s="96">
        <f t="shared" si="33"/>
        <v>89.811320754716988</v>
      </c>
    </row>
    <row r="1071" spans="1:6" x14ac:dyDescent="0.15">
      <c r="A1071" s="1" t="s">
        <v>615</v>
      </c>
      <c r="B1071" s="34">
        <v>94</v>
      </c>
      <c r="C1071" s="34">
        <v>122</v>
      </c>
      <c r="D1071" s="34">
        <v>4758</v>
      </c>
      <c r="E1071" s="96">
        <f t="shared" si="32"/>
        <v>39</v>
      </c>
      <c r="F1071" s="96">
        <f t="shared" si="33"/>
        <v>50.617021276595743</v>
      </c>
    </row>
    <row r="1072" spans="1:6" x14ac:dyDescent="0.15">
      <c r="A1072" s="1" t="s">
        <v>1718</v>
      </c>
      <c r="B1072" s="34">
        <v>25</v>
      </c>
      <c r="C1072" s="34">
        <v>95</v>
      </c>
      <c r="D1072" s="34">
        <v>4750</v>
      </c>
      <c r="E1072" s="96">
        <f t="shared" si="32"/>
        <v>50</v>
      </c>
      <c r="F1072" s="96">
        <f t="shared" si="33"/>
        <v>190</v>
      </c>
    </row>
    <row r="1073" spans="1:6" x14ac:dyDescent="0.15">
      <c r="A1073" s="1" t="s">
        <v>1594</v>
      </c>
      <c r="B1073" s="34">
        <v>69</v>
      </c>
      <c r="C1073" s="34">
        <v>157</v>
      </c>
      <c r="D1073" s="34">
        <v>4710</v>
      </c>
      <c r="E1073" s="96">
        <f t="shared" si="32"/>
        <v>30</v>
      </c>
      <c r="F1073" s="96">
        <f t="shared" si="33"/>
        <v>68.260869565217391</v>
      </c>
    </row>
    <row r="1074" spans="1:6" x14ac:dyDescent="0.15">
      <c r="A1074" s="1" t="s">
        <v>707</v>
      </c>
      <c r="B1074" s="34">
        <v>34</v>
      </c>
      <c r="C1074" s="34">
        <v>534</v>
      </c>
      <c r="D1074" s="34">
        <v>4699.2000000000007</v>
      </c>
      <c r="E1074" s="96">
        <f t="shared" si="32"/>
        <v>8.8000000000000007</v>
      </c>
      <c r="F1074" s="96">
        <f t="shared" si="33"/>
        <v>138.21176470588239</v>
      </c>
    </row>
    <row r="1075" spans="1:6" x14ac:dyDescent="0.15">
      <c r="A1075" s="1" t="s">
        <v>873</v>
      </c>
      <c r="B1075" s="34">
        <v>55</v>
      </c>
      <c r="C1075" s="34">
        <v>71</v>
      </c>
      <c r="D1075" s="34">
        <v>4686</v>
      </c>
      <c r="E1075" s="96">
        <f t="shared" si="32"/>
        <v>66</v>
      </c>
      <c r="F1075" s="96">
        <f t="shared" si="33"/>
        <v>85.2</v>
      </c>
    </row>
    <row r="1076" spans="1:6" x14ac:dyDescent="0.15">
      <c r="A1076" s="1" t="s">
        <v>1418</v>
      </c>
      <c r="B1076" s="34">
        <v>34</v>
      </c>
      <c r="C1076" s="34">
        <v>104</v>
      </c>
      <c r="D1076" s="34">
        <v>4680</v>
      </c>
      <c r="E1076" s="96">
        <f t="shared" si="32"/>
        <v>45</v>
      </c>
      <c r="F1076" s="96">
        <f t="shared" si="33"/>
        <v>137.64705882352942</v>
      </c>
    </row>
    <row r="1077" spans="1:6" x14ac:dyDescent="0.15">
      <c r="A1077" s="1" t="s">
        <v>444</v>
      </c>
      <c r="B1077" s="34">
        <v>61</v>
      </c>
      <c r="C1077" s="34">
        <v>186</v>
      </c>
      <c r="D1077" s="34">
        <v>4650</v>
      </c>
      <c r="E1077" s="96">
        <f t="shared" si="32"/>
        <v>25</v>
      </c>
      <c r="F1077" s="96">
        <f t="shared" si="33"/>
        <v>76.229508196721312</v>
      </c>
    </row>
    <row r="1078" spans="1:6" x14ac:dyDescent="0.15">
      <c r="A1078" s="1" t="s">
        <v>764</v>
      </c>
      <c r="B1078" s="34">
        <v>91</v>
      </c>
      <c r="C1078" s="34">
        <v>197</v>
      </c>
      <c r="D1078" s="34">
        <v>4649.2000000000007</v>
      </c>
      <c r="E1078" s="96">
        <f t="shared" si="32"/>
        <v>23.600000000000005</v>
      </c>
      <c r="F1078" s="96">
        <f t="shared" si="33"/>
        <v>51.0901098901099</v>
      </c>
    </row>
    <row r="1079" spans="1:6" x14ac:dyDescent="0.15">
      <c r="A1079" s="1" t="s">
        <v>1209</v>
      </c>
      <c r="B1079" s="34">
        <v>62</v>
      </c>
      <c r="C1079" s="34">
        <v>93</v>
      </c>
      <c r="D1079" s="34">
        <v>4640.7</v>
      </c>
      <c r="E1079" s="96">
        <f t="shared" si="32"/>
        <v>49.9</v>
      </c>
      <c r="F1079" s="96">
        <f t="shared" si="33"/>
        <v>74.849999999999994</v>
      </c>
    </row>
    <row r="1080" spans="1:6" x14ac:dyDescent="0.15">
      <c r="A1080" s="1" t="s">
        <v>407</v>
      </c>
      <c r="B1080" s="34">
        <v>175</v>
      </c>
      <c r="C1080" s="34">
        <v>292</v>
      </c>
      <c r="D1080" s="34">
        <v>4634.8</v>
      </c>
      <c r="E1080" s="96">
        <f t="shared" si="32"/>
        <v>15.872602739726029</v>
      </c>
      <c r="F1080" s="96">
        <f t="shared" si="33"/>
        <v>26.484571428571428</v>
      </c>
    </row>
    <row r="1081" spans="1:6" x14ac:dyDescent="0.15">
      <c r="A1081" s="1" t="s">
        <v>307</v>
      </c>
      <c r="B1081" s="34">
        <v>75</v>
      </c>
      <c r="C1081" s="34">
        <v>232</v>
      </c>
      <c r="D1081" s="34">
        <v>4616.7999999999993</v>
      </c>
      <c r="E1081" s="96">
        <f t="shared" si="32"/>
        <v>19.899999999999999</v>
      </c>
      <c r="F1081" s="96">
        <f t="shared" si="33"/>
        <v>61.557333333333325</v>
      </c>
    </row>
    <row r="1082" spans="1:6" x14ac:dyDescent="0.15">
      <c r="A1082" s="1" t="s">
        <v>293</v>
      </c>
      <c r="B1082" s="34">
        <v>45</v>
      </c>
      <c r="C1082" s="34">
        <v>384</v>
      </c>
      <c r="D1082" s="34">
        <v>4608</v>
      </c>
      <c r="E1082" s="96">
        <f t="shared" si="32"/>
        <v>12</v>
      </c>
      <c r="F1082" s="96">
        <f t="shared" si="33"/>
        <v>102.4</v>
      </c>
    </row>
    <row r="1083" spans="1:6" x14ac:dyDescent="0.15">
      <c r="A1083" s="1" t="s">
        <v>463</v>
      </c>
      <c r="B1083" s="34">
        <v>126</v>
      </c>
      <c r="C1083" s="34">
        <v>251</v>
      </c>
      <c r="D1083" s="34">
        <v>4590</v>
      </c>
      <c r="E1083" s="96">
        <f t="shared" si="32"/>
        <v>18.286852589641434</v>
      </c>
      <c r="F1083" s="96">
        <f t="shared" si="33"/>
        <v>36.428571428571431</v>
      </c>
    </row>
    <row r="1084" spans="1:6" x14ac:dyDescent="0.15">
      <c r="A1084" s="1" t="s">
        <v>737</v>
      </c>
      <c r="B1084" s="34">
        <v>47</v>
      </c>
      <c r="C1084" s="34">
        <v>296</v>
      </c>
      <c r="D1084" s="34">
        <v>4588</v>
      </c>
      <c r="E1084" s="96">
        <f t="shared" si="32"/>
        <v>15.5</v>
      </c>
      <c r="F1084" s="96">
        <f t="shared" si="33"/>
        <v>97.61702127659575</v>
      </c>
    </row>
    <row r="1085" spans="1:6" x14ac:dyDescent="0.15">
      <c r="A1085" s="1" t="s">
        <v>675</v>
      </c>
      <c r="B1085" s="34">
        <v>57</v>
      </c>
      <c r="C1085" s="34">
        <v>373</v>
      </c>
      <c r="D1085" s="34">
        <v>4587.5199999999995</v>
      </c>
      <c r="E1085" s="96">
        <f t="shared" si="32"/>
        <v>12.298981233243966</v>
      </c>
      <c r="F1085" s="96">
        <f t="shared" si="33"/>
        <v>80.482807017543848</v>
      </c>
    </row>
    <row r="1086" spans="1:6" x14ac:dyDescent="0.15">
      <c r="A1086" s="1" t="s">
        <v>435</v>
      </c>
      <c r="B1086" s="34">
        <v>24</v>
      </c>
      <c r="C1086" s="34">
        <v>33</v>
      </c>
      <c r="D1086" s="34">
        <v>4581.0599999999995</v>
      </c>
      <c r="E1086" s="96">
        <f t="shared" si="32"/>
        <v>138.82</v>
      </c>
      <c r="F1086" s="96">
        <f t="shared" si="33"/>
        <v>190.87749999999997</v>
      </c>
    </row>
    <row r="1087" spans="1:6" x14ac:dyDescent="0.15">
      <c r="A1087" s="1" t="s">
        <v>1456</v>
      </c>
      <c r="B1087" s="34">
        <v>181</v>
      </c>
      <c r="C1087" s="34">
        <v>450</v>
      </c>
      <c r="D1087" s="34">
        <v>4575.1000000000004</v>
      </c>
      <c r="E1087" s="96">
        <f t="shared" si="32"/>
        <v>10.16688888888889</v>
      </c>
      <c r="F1087" s="96">
        <f t="shared" si="33"/>
        <v>25.276795580110498</v>
      </c>
    </row>
    <row r="1088" spans="1:6" x14ac:dyDescent="0.15">
      <c r="A1088" s="1" t="s">
        <v>1233</v>
      </c>
      <c r="B1088" s="34">
        <v>26</v>
      </c>
      <c r="C1088" s="34">
        <v>162</v>
      </c>
      <c r="D1088" s="34">
        <v>4536</v>
      </c>
      <c r="E1088" s="96">
        <f t="shared" si="32"/>
        <v>28</v>
      </c>
      <c r="F1088" s="96">
        <f t="shared" si="33"/>
        <v>174.46153846153845</v>
      </c>
    </row>
    <row r="1089" spans="1:6" x14ac:dyDescent="0.15">
      <c r="A1089" s="1" t="s">
        <v>1071</v>
      </c>
      <c r="B1089" s="34">
        <v>68</v>
      </c>
      <c r="C1089" s="34">
        <v>98</v>
      </c>
      <c r="D1089" s="34">
        <v>4508</v>
      </c>
      <c r="E1089" s="96">
        <f t="shared" si="32"/>
        <v>46</v>
      </c>
      <c r="F1089" s="96">
        <f t="shared" si="33"/>
        <v>66.294117647058826</v>
      </c>
    </row>
    <row r="1090" spans="1:6" x14ac:dyDescent="0.15">
      <c r="A1090" s="1" t="s">
        <v>834</v>
      </c>
      <c r="B1090" s="34">
        <v>24</v>
      </c>
      <c r="C1090" s="34">
        <v>45</v>
      </c>
      <c r="D1090" s="34">
        <v>4495.5</v>
      </c>
      <c r="E1090" s="96">
        <f t="shared" si="32"/>
        <v>99.9</v>
      </c>
      <c r="F1090" s="96">
        <f t="shared" si="33"/>
        <v>187.3125</v>
      </c>
    </row>
    <row r="1091" spans="1:6" x14ac:dyDescent="0.15">
      <c r="A1091" s="1" t="s">
        <v>1654</v>
      </c>
      <c r="B1091" s="34">
        <v>95</v>
      </c>
      <c r="C1091" s="34">
        <v>374</v>
      </c>
      <c r="D1091" s="34">
        <v>4488</v>
      </c>
      <c r="E1091" s="96">
        <f t="shared" si="32"/>
        <v>12</v>
      </c>
      <c r="F1091" s="96">
        <f t="shared" si="33"/>
        <v>47.242105263157896</v>
      </c>
    </row>
    <row r="1092" spans="1:6" x14ac:dyDescent="0.15">
      <c r="A1092" s="1" t="s">
        <v>1534</v>
      </c>
      <c r="B1092" s="34">
        <v>175</v>
      </c>
      <c r="C1092" s="34">
        <v>225</v>
      </c>
      <c r="D1092" s="34">
        <v>4477.5</v>
      </c>
      <c r="E1092" s="96">
        <f t="shared" ref="E1092:E1155" si="34">D1092/C1092</f>
        <v>19.899999999999999</v>
      </c>
      <c r="F1092" s="96">
        <f t="shared" ref="F1092:F1155" si="35">D1092/B1092</f>
        <v>25.585714285714285</v>
      </c>
    </row>
    <row r="1093" spans="1:6" x14ac:dyDescent="0.15">
      <c r="A1093" s="1" t="s">
        <v>535</v>
      </c>
      <c r="B1093" s="34">
        <v>277</v>
      </c>
      <c r="C1093" s="34">
        <v>602</v>
      </c>
      <c r="D1093" s="34">
        <v>4472</v>
      </c>
      <c r="E1093" s="96">
        <f t="shared" si="34"/>
        <v>7.4285714285714288</v>
      </c>
      <c r="F1093" s="96">
        <f t="shared" si="35"/>
        <v>16.144404332129962</v>
      </c>
    </row>
    <row r="1094" spans="1:6" x14ac:dyDescent="0.15">
      <c r="A1094" s="1" t="s">
        <v>1127</v>
      </c>
      <c r="B1094" s="34">
        <v>37</v>
      </c>
      <c r="C1094" s="34">
        <v>196</v>
      </c>
      <c r="D1094" s="34">
        <v>4468.8</v>
      </c>
      <c r="E1094" s="96">
        <f t="shared" si="34"/>
        <v>22.8</v>
      </c>
      <c r="F1094" s="96">
        <f t="shared" si="35"/>
        <v>120.77837837837838</v>
      </c>
    </row>
    <row r="1095" spans="1:6" x14ac:dyDescent="0.15">
      <c r="A1095" s="1" t="s">
        <v>325</v>
      </c>
      <c r="B1095" s="34">
        <v>25</v>
      </c>
      <c r="C1095" s="34">
        <v>117</v>
      </c>
      <c r="D1095" s="34">
        <v>4446</v>
      </c>
      <c r="E1095" s="96">
        <f t="shared" si="34"/>
        <v>38</v>
      </c>
      <c r="F1095" s="96">
        <f t="shared" si="35"/>
        <v>177.84</v>
      </c>
    </row>
    <row r="1096" spans="1:6" x14ac:dyDescent="0.15">
      <c r="A1096" s="1" t="s">
        <v>1727</v>
      </c>
      <c r="B1096" s="34">
        <v>80</v>
      </c>
      <c r="C1096" s="34">
        <v>222</v>
      </c>
      <c r="D1096" s="34">
        <v>4417.7999999999993</v>
      </c>
      <c r="E1096" s="96">
        <f t="shared" si="34"/>
        <v>19.899999999999995</v>
      </c>
      <c r="F1096" s="96">
        <f t="shared" si="35"/>
        <v>55.222499999999989</v>
      </c>
    </row>
    <row r="1097" spans="1:6" x14ac:dyDescent="0.15">
      <c r="A1097" s="1" t="s">
        <v>1521</v>
      </c>
      <c r="B1097" s="34">
        <v>58</v>
      </c>
      <c r="C1097" s="34">
        <v>185</v>
      </c>
      <c r="D1097" s="34">
        <v>4403</v>
      </c>
      <c r="E1097" s="96">
        <f t="shared" si="34"/>
        <v>23.8</v>
      </c>
      <c r="F1097" s="96">
        <f t="shared" si="35"/>
        <v>75.91379310344827</v>
      </c>
    </row>
    <row r="1098" spans="1:6" x14ac:dyDescent="0.15">
      <c r="A1098" s="1" t="s">
        <v>538</v>
      </c>
      <c r="B1098" s="34">
        <v>35</v>
      </c>
      <c r="C1098" s="34">
        <v>251</v>
      </c>
      <c r="D1098" s="34">
        <v>4392.5</v>
      </c>
      <c r="E1098" s="96">
        <f t="shared" si="34"/>
        <v>17.5</v>
      </c>
      <c r="F1098" s="96">
        <f t="shared" si="35"/>
        <v>125.5</v>
      </c>
    </row>
    <row r="1099" spans="1:6" x14ac:dyDescent="0.15">
      <c r="A1099" s="1" t="s">
        <v>886</v>
      </c>
      <c r="B1099" s="34">
        <v>41</v>
      </c>
      <c r="C1099" s="34">
        <v>232</v>
      </c>
      <c r="D1099" s="34">
        <v>4384.7999999999993</v>
      </c>
      <c r="E1099" s="96">
        <f t="shared" si="34"/>
        <v>18.899999999999999</v>
      </c>
      <c r="F1099" s="96">
        <f t="shared" si="35"/>
        <v>106.94634146341461</v>
      </c>
    </row>
    <row r="1100" spans="1:6" x14ac:dyDescent="0.15">
      <c r="A1100" s="1" t="s">
        <v>271</v>
      </c>
      <c r="B1100" s="34">
        <v>42</v>
      </c>
      <c r="C1100" s="34">
        <v>97</v>
      </c>
      <c r="D1100" s="34">
        <v>4365</v>
      </c>
      <c r="E1100" s="96">
        <f t="shared" si="34"/>
        <v>45</v>
      </c>
      <c r="F1100" s="96">
        <f t="shared" si="35"/>
        <v>103.92857142857143</v>
      </c>
    </row>
    <row r="1101" spans="1:6" x14ac:dyDescent="0.15">
      <c r="A1101" s="1" t="s">
        <v>328</v>
      </c>
      <c r="B1101" s="34">
        <v>114</v>
      </c>
      <c r="C1101" s="34">
        <v>155</v>
      </c>
      <c r="D1101" s="34">
        <v>4340</v>
      </c>
      <c r="E1101" s="96">
        <f t="shared" si="34"/>
        <v>28</v>
      </c>
      <c r="F1101" s="96">
        <f t="shared" si="35"/>
        <v>38.070175438596493</v>
      </c>
    </row>
    <row r="1102" spans="1:6" x14ac:dyDescent="0.15">
      <c r="A1102" s="1" t="s">
        <v>1259</v>
      </c>
      <c r="B1102" s="34">
        <v>127</v>
      </c>
      <c r="C1102" s="34">
        <v>223</v>
      </c>
      <c r="D1102" s="34">
        <v>4324.7</v>
      </c>
      <c r="E1102" s="96">
        <f t="shared" si="34"/>
        <v>19.393273542600895</v>
      </c>
      <c r="F1102" s="96">
        <f t="shared" si="35"/>
        <v>34.052755905511809</v>
      </c>
    </row>
    <row r="1103" spans="1:6" x14ac:dyDescent="0.15">
      <c r="A1103" s="1" t="s">
        <v>267</v>
      </c>
      <c r="B1103" s="34">
        <v>29</v>
      </c>
      <c r="C1103" s="34">
        <v>49</v>
      </c>
      <c r="D1103" s="34">
        <v>4312</v>
      </c>
      <c r="E1103" s="96">
        <f t="shared" si="34"/>
        <v>88</v>
      </c>
      <c r="F1103" s="96">
        <f t="shared" si="35"/>
        <v>148.68965517241378</v>
      </c>
    </row>
    <row r="1104" spans="1:6" x14ac:dyDescent="0.15">
      <c r="A1104" s="1" t="s">
        <v>1334</v>
      </c>
      <c r="B1104" s="34">
        <v>53</v>
      </c>
      <c r="C1104" s="34">
        <v>68</v>
      </c>
      <c r="D1104" s="34">
        <v>4297.6000000000004</v>
      </c>
      <c r="E1104" s="96">
        <f t="shared" si="34"/>
        <v>63.2</v>
      </c>
      <c r="F1104" s="96">
        <f t="shared" si="35"/>
        <v>81.086792452830196</v>
      </c>
    </row>
    <row r="1105" spans="1:6" x14ac:dyDescent="0.15">
      <c r="A1105" s="1" t="s">
        <v>1310</v>
      </c>
      <c r="B1105" s="34">
        <v>27</v>
      </c>
      <c r="C1105" s="34">
        <v>217</v>
      </c>
      <c r="D1105" s="34">
        <v>4296.6000000000004</v>
      </c>
      <c r="E1105" s="96">
        <f t="shared" si="34"/>
        <v>19.8</v>
      </c>
      <c r="F1105" s="96">
        <f t="shared" si="35"/>
        <v>159.13333333333335</v>
      </c>
    </row>
    <row r="1106" spans="1:6" x14ac:dyDescent="0.15">
      <c r="A1106" s="1" t="s">
        <v>1404</v>
      </c>
      <c r="B1106" s="34">
        <v>88</v>
      </c>
      <c r="C1106" s="34">
        <v>110</v>
      </c>
      <c r="D1106" s="34">
        <v>4290</v>
      </c>
      <c r="E1106" s="96">
        <f t="shared" si="34"/>
        <v>39</v>
      </c>
      <c r="F1106" s="96">
        <f t="shared" si="35"/>
        <v>48.75</v>
      </c>
    </row>
    <row r="1107" spans="1:6" x14ac:dyDescent="0.15">
      <c r="A1107" s="1" t="s">
        <v>1149</v>
      </c>
      <c r="B1107" s="34">
        <v>109</v>
      </c>
      <c r="C1107" s="34">
        <v>214</v>
      </c>
      <c r="D1107" s="34">
        <v>4258.5999999999995</v>
      </c>
      <c r="E1107" s="96">
        <f t="shared" si="34"/>
        <v>19.899999999999999</v>
      </c>
      <c r="F1107" s="96">
        <f t="shared" si="35"/>
        <v>39.069724770642196</v>
      </c>
    </row>
    <row r="1108" spans="1:6" x14ac:dyDescent="0.15">
      <c r="A1108" s="1" t="s">
        <v>1046</v>
      </c>
      <c r="B1108" s="34">
        <v>46</v>
      </c>
      <c r="C1108" s="34">
        <v>112</v>
      </c>
      <c r="D1108" s="34">
        <v>4256</v>
      </c>
      <c r="E1108" s="96">
        <f t="shared" si="34"/>
        <v>38</v>
      </c>
      <c r="F1108" s="96">
        <f t="shared" si="35"/>
        <v>92.521739130434781</v>
      </c>
    </row>
    <row r="1109" spans="1:6" x14ac:dyDescent="0.15">
      <c r="A1109" s="1" t="s">
        <v>1473</v>
      </c>
      <c r="B1109" s="34">
        <v>28</v>
      </c>
      <c r="C1109" s="34">
        <v>77</v>
      </c>
      <c r="D1109" s="34">
        <v>4235</v>
      </c>
      <c r="E1109" s="96">
        <f t="shared" si="34"/>
        <v>55</v>
      </c>
      <c r="F1109" s="96">
        <f t="shared" si="35"/>
        <v>151.25</v>
      </c>
    </row>
    <row r="1110" spans="1:6" x14ac:dyDescent="0.15">
      <c r="A1110" s="1" t="s">
        <v>1563</v>
      </c>
      <c r="B1110" s="34">
        <v>107</v>
      </c>
      <c r="C1110" s="34">
        <v>154</v>
      </c>
      <c r="D1110" s="34">
        <v>4231</v>
      </c>
      <c r="E1110" s="96">
        <f t="shared" si="34"/>
        <v>27.474025974025974</v>
      </c>
      <c r="F1110" s="96">
        <f t="shared" si="35"/>
        <v>39.542056074766357</v>
      </c>
    </row>
    <row r="1111" spans="1:6" x14ac:dyDescent="0.15">
      <c r="A1111" s="1" t="s">
        <v>499</v>
      </c>
      <c r="B1111" s="34">
        <v>25</v>
      </c>
      <c r="C1111" s="34">
        <v>176</v>
      </c>
      <c r="D1111" s="34">
        <v>4222.24</v>
      </c>
      <c r="E1111" s="96">
        <f t="shared" si="34"/>
        <v>23.99</v>
      </c>
      <c r="F1111" s="96">
        <f t="shared" si="35"/>
        <v>168.8896</v>
      </c>
    </row>
    <row r="1112" spans="1:6" x14ac:dyDescent="0.15">
      <c r="A1112" s="1" t="s">
        <v>427</v>
      </c>
      <c r="B1112" s="34">
        <v>29</v>
      </c>
      <c r="C1112" s="34">
        <v>265</v>
      </c>
      <c r="D1112" s="34">
        <v>4213.5</v>
      </c>
      <c r="E1112" s="96">
        <f t="shared" si="34"/>
        <v>15.9</v>
      </c>
      <c r="F1112" s="96">
        <f t="shared" si="35"/>
        <v>145.29310344827587</v>
      </c>
    </row>
    <row r="1113" spans="1:6" x14ac:dyDescent="0.15">
      <c r="A1113" s="1" t="s">
        <v>548</v>
      </c>
      <c r="B1113" s="34">
        <v>63</v>
      </c>
      <c r="C1113" s="34">
        <v>72</v>
      </c>
      <c r="D1113" s="34">
        <v>4176</v>
      </c>
      <c r="E1113" s="96">
        <f t="shared" si="34"/>
        <v>58</v>
      </c>
      <c r="F1113" s="96">
        <f t="shared" si="35"/>
        <v>66.285714285714292</v>
      </c>
    </row>
    <row r="1114" spans="1:6" x14ac:dyDescent="0.15">
      <c r="A1114" s="1" t="s">
        <v>1771</v>
      </c>
      <c r="B1114" s="34">
        <v>76</v>
      </c>
      <c r="C1114" s="34">
        <v>124</v>
      </c>
      <c r="D1114" s="34">
        <v>4154</v>
      </c>
      <c r="E1114" s="96">
        <f t="shared" si="34"/>
        <v>33.5</v>
      </c>
      <c r="F1114" s="96">
        <f t="shared" si="35"/>
        <v>54.657894736842103</v>
      </c>
    </row>
    <row r="1115" spans="1:6" x14ac:dyDescent="0.15">
      <c r="A1115" s="1" t="s">
        <v>1564</v>
      </c>
      <c r="B1115" s="34">
        <v>54</v>
      </c>
      <c r="C1115" s="34">
        <v>90</v>
      </c>
      <c r="D1115" s="34">
        <v>4140</v>
      </c>
      <c r="E1115" s="96">
        <f t="shared" si="34"/>
        <v>46</v>
      </c>
      <c r="F1115" s="96">
        <f t="shared" si="35"/>
        <v>76.666666666666671</v>
      </c>
    </row>
    <row r="1116" spans="1:6" x14ac:dyDescent="0.15">
      <c r="A1116" s="1" t="s">
        <v>1408</v>
      </c>
      <c r="B1116" s="34">
        <v>29</v>
      </c>
      <c r="C1116" s="34">
        <v>60</v>
      </c>
      <c r="D1116" s="34">
        <v>4140</v>
      </c>
      <c r="E1116" s="96">
        <f t="shared" si="34"/>
        <v>69</v>
      </c>
      <c r="F1116" s="96">
        <f t="shared" si="35"/>
        <v>142.75862068965517</v>
      </c>
    </row>
    <row r="1117" spans="1:6" x14ac:dyDescent="0.15">
      <c r="A1117" s="1" t="s">
        <v>809</v>
      </c>
      <c r="B1117" s="34">
        <v>59</v>
      </c>
      <c r="C1117" s="34">
        <v>93</v>
      </c>
      <c r="D1117" s="34">
        <v>4138.5</v>
      </c>
      <c r="E1117" s="96">
        <f t="shared" si="34"/>
        <v>44.5</v>
      </c>
      <c r="F1117" s="96">
        <f t="shared" si="35"/>
        <v>70.144067796610173</v>
      </c>
    </row>
    <row r="1118" spans="1:6" x14ac:dyDescent="0.15">
      <c r="A1118" s="1" t="s">
        <v>1786</v>
      </c>
      <c r="B1118" s="34">
        <v>122</v>
      </c>
      <c r="C1118" s="34">
        <v>178</v>
      </c>
      <c r="D1118" s="34">
        <v>4099.5</v>
      </c>
      <c r="E1118" s="96">
        <f t="shared" si="34"/>
        <v>23.030898876404493</v>
      </c>
      <c r="F1118" s="96">
        <f t="shared" si="35"/>
        <v>33.602459016393439</v>
      </c>
    </row>
    <row r="1119" spans="1:6" x14ac:dyDescent="0.15">
      <c r="A1119" s="1" t="s">
        <v>514</v>
      </c>
      <c r="B1119" s="34">
        <v>81</v>
      </c>
      <c r="C1119" s="34">
        <v>137</v>
      </c>
      <c r="D1119" s="34">
        <v>4096.3</v>
      </c>
      <c r="E1119" s="96">
        <f t="shared" si="34"/>
        <v>29.900000000000002</v>
      </c>
      <c r="F1119" s="96">
        <f t="shared" si="35"/>
        <v>50.571604938271605</v>
      </c>
    </row>
    <row r="1120" spans="1:6" x14ac:dyDescent="0.15">
      <c r="A1120" s="1" t="s">
        <v>1547</v>
      </c>
      <c r="B1120" s="34">
        <v>29</v>
      </c>
      <c r="C1120" s="34">
        <v>371</v>
      </c>
      <c r="D1120" s="34">
        <v>4081</v>
      </c>
      <c r="E1120" s="96">
        <f t="shared" si="34"/>
        <v>11</v>
      </c>
      <c r="F1120" s="96">
        <f t="shared" si="35"/>
        <v>140.72413793103448</v>
      </c>
    </row>
    <row r="1121" spans="1:6" x14ac:dyDescent="0.15">
      <c r="A1121" s="1" t="s">
        <v>1168</v>
      </c>
      <c r="B1121" s="34">
        <v>256</v>
      </c>
      <c r="C1121" s="34">
        <v>394</v>
      </c>
      <c r="D1121" s="34">
        <v>4054.5000000000005</v>
      </c>
      <c r="E1121" s="96">
        <f t="shared" si="34"/>
        <v>10.290609137055839</v>
      </c>
      <c r="F1121" s="96">
        <f t="shared" si="35"/>
        <v>15.837890625000002</v>
      </c>
    </row>
    <row r="1122" spans="1:6" x14ac:dyDescent="0.15">
      <c r="A1122" s="1" t="s">
        <v>1185</v>
      </c>
      <c r="B1122" s="34">
        <v>107</v>
      </c>
      <c r="C1122" s="34">
        <v>225</v>
      </c>
      <c r="D1122" s="34">
        <v>4050</v>
      </c>
      <c r="E1122" s="96">
        <f t="shared" si="34"/>
        <v>18</v>
      </c>
      <c r="F1122" s="96">
        <f t="shared" si="35"/>
        <v>37.850467289719624</v>
      </c>
    </row>
    <row r="1123" spans="1:6" x14ac:dyDescent="0.15">
      <c r="A1123" s="1" t="s">
        <v>1178</v>
      </c>
      <c r="B1123" s="34">
        <v>86</v>
      </c>
      <c r="C1123" s="34">
        <v>111</v>
      </c>
      <c r="D1123" s="34">
        <v>3996</v>
      </c>
      <c r="E1123" s="96">
        <f t="shared" si="34"/>
        <v>36</v>
      </c>
      <c r="F1123" s="96">
        <f t="shared" si="35"/>
        <v>46.465116279069768</v>
      </c>
    </row>
    <row r="1124" spans="1:6" x14ac:dyDescent="0.15">
      <c r="A1124" s="1" t="s">
        <v>1322</v>
      </c>
      <c r="B1124" s="34">
        <v>134</v>
      </c>
      <c r="C1124" s="34">
        <v>200</v>
      </c>
      <c r="D1124" s="34">
        <v>3979.9999999999995</v>
      </c>
      <c r="E1124" s="96">
        <f t="shared" si="34"/>
        <v>19.899999999999999</v>
      </c>
      <c r="F1124" s="96">
        <f t="shared" si="35"/>
        <v>29.701492537313431</v>
      </c>
    </row>
    <row r="1125" spans="1:6" x14ac:dyDescent="0.15">
      <c r="A1125" s="1" t="s">
        <v>1708</v>
      </c>
      <c r="B1125" s="34">
        <v>72</v>
      </c>
      <c r="C1125" s="34">
        <v>333</v>
      </c>
      <c r="D1125" s="34">
        <v>3929.4</v>
      </c>
      <c r="E1125" s="96">
        <f t="shared" si="34"/>
        <v>11.8</v>
      </c>
      <c r="F1125" s="96">
        <f t="shared" si="35"/>
        <v>54.575000000000003</v>
      </c>
    </row>
    <row r="1126" spans="1:6" x14ac:dyDescent="0.15">
      <c r="A1126" s="1" t="s">
        <v>319</v>
      </c>
      <c r="B1126" s="34">
        <v>157</v>
      </c>
      <c r="C1126" s="34">
        <v>239</v>
      </c>
      <c r="D1126" s="34">
        <v>3921.2</v>
      </c>
      <c r="E1126" s="96">
        <f t="shared" si="34"/>
        <v>16.406694560669454</v>
      </c>
      <c r="F1126" s="96">
        <f t="shared" si="35"/>
        <v>24.975796178343948</v>
      </c>
    </row>
    <row r="1127" spans="1:6" x14ac:dyDescent="0.15">
      <c r="A1127" s="1" t="s">
        <v>908</v>
      </c>
      <c r="B1127" s="34">
        <v>111</v>
      </c>
      <c r="C1127" s="34">
        <v>253</v>
      </c>
      <c r="D1127" s="34">
        <v>3913.2</v>
      </c>
      <c r="E1127" s="96">
        <f t="shared" si="34"/>
        <v>15.467193675889327</v>
      </c>
      <c r="F1127" s="96">
        <f t="shared" si="35"/>
        <v>35.254054054054052</v>
      </c>
    </row>
    <row r="1128" spans="1:6" x14ac:dyDescent="0.15">
      <c r="A1128" s="1" t="s">
        <v>1378</v>
      </c>
      <c r="B1128" s="34">
        <v>103</v>
      </c>
      <c r="C1128" s="34">
        <v>395</v>
      </c>
      <c r="D1128" s="34">
        <v>3910.5</v>
      </c>
      <c r="E1128" s="96">
        <f t="shared" si="34"/>
        <v>9.9</v>
      </c>
      <c r="F1128" s="96">
        <f t="shared" si="35"/>
        <v>37.966019417475728</v>
      </c>
    </row>
    <row r="1129" spans="1:6" x14ac:dyDescent="0.15">
      <c r="A1129" s="1" t="s">
        <v>1637</v>
      </c>
      <c r="B1129" s="34">
        <v>274</v>
      </c>
      <c r="C1129" s="34">
        <v>532</v>
      </c>
      <c r="D1129" s="34">
        <v>3895.5999999999995</v>
      </c>
      <c r="E1129" s="96">
        <f t="shared" si="34"/>
        <v>7.3225563909774429</v>
      </c>
      <c r="F1129" s="96">
        <f t="shared" si="35"/>
        <v>14.21751824817518</v>
      </c>
    </row>
    <row r="1130" spans="1:6" x14ac:dyDescent="0.15">
      <c r="A1130" s="1" t="s">
        <v>743</v>
      </c>
      <c r="B1130" s="34">
        <v>50</v>
      </c>
      <c r="C1130" s="34">
        <v>327</v>
      </c>
      <c r="D1130" s="34">
        <v>3891.3</v>
      </c>
      <c r="E1130" s="96">
        <f t="shared" si="34"/>
        <v>11.9</v>
      </c>
      <c r="F1130" s="96">
        <f t="shared" si="35"/>
        <v>77.826000000000008</v>
      </c>
    </row>
    <row r="1131" spans="1:6" x14ac:dyDescent="0.15">
      <c r="A1131" s="1" t="s">
        <v>766</v>
      </c>
      <c r="B1131" s="34">
        <v>50</v>
      </c>
      <c r="C1131" s="34">
        <v>288</v>
      </c>
      <c r="D1131" s="34">
        <v>3888</v>
      </c>
      <c r="E1131" s="96">
        <f t="shared" si="34"/>
        <v>13.5</v>
      </c>
      <c r="F1131" s="96">
        <f t="shared" si="35"/>
        <v>77.760000000000005</v>
      </c>
    </row>
    <row r="1132" spans="1:6" x14ac:dyDescent="0.15">
      <c r="A1132" s="1" t="s">
        <v>650</v>
      </c>
      <c r="B1132" s="34">
        <v>26</v>
      </c>
      <c r="C1132" s="34">
        <v>65</v>
      </c>
      <c r="D1132" s="34">
        <v>3883.75</v>
      </c>
      <c r="E1132" s="96">
        <f t="shared" si="34"/>
        <v>59.75</v>
      </c>
      <c r="F1132" s="96">
        <f t="shared" si="35"/>
        <v>149.375</v>
      </c>
    </row>
    <row r="1133" spans="1:6" x14ac:dyDescent="0.15">
      <c r="A1133" s="1" t="s">
        <v>1631</v>
      </c>
      <c r="B1133" s="34">
        <v>81</v>
      </c>
      <c r="C1133" s="34">
        <v>606</v>
      </c>
      <c r="D1133" s="34">
        <v>3878.4</v>
      </c>
      <c r="E1133" s="96">
        <f t="shared" si="34"/>
        <v>6.4</v>
      </c>
      <c r="F1133" s="96">
        <f t="shared" si="35"/>
        <v>47.88148148148148</v>
      </c>
    </row>
    <row r="1134" spans="1:6" x14ac:dyDescent="0.15">
      <c r="A1134" s="1" t="s">
        <v>644</v>
      </c>
      <c r="B1134" s="34">
        <v>65</v>
      </c>
      <c r="C1134" s="34">
        <v>269</v>
      </c>
      <c r="D1134" s="34">
        <v>3872</v>
      </c>
      <c r="E1134" s="96">
        <f t="shared" si="34"/>
        <v>14.394052044609666</v>
      </c>
      <c r="F1134" s="96">
        <f t="shared" si="35"/>
        <v>59.569230769230771</v>
      </c>
    </row>
    <row r="1135" spans="1:6" x14ac:dyDescent="0.15">
      <c r="A1135" s="1" t="s">
        <v>1777</v>
      </c>
      <c r="B1135" s="34">
        <v>142</v>
      </c>
      <c r="C1135" s="34">
        <v>299</v>
      </c>
      <c r="D1135" s="34">
        <v>3827.2000000000003</v>
      </c>
      <c r="E1135" s="96">
        <f t="shared" si="34"/>
        <v>12.8</v>
      </c>
      <c r="F1135" s="96">
        <f t="shared" si="35"/>
        <v>26.952112676056341</v>
      </c>
    </row>
    <row r="1136" spans="1:6" x14ac:dyDescent="0.15">
      <c r="A1136" s="1" t="s">
        <v>970</v>
      </c>
      <c r="B1136" s="34">
        <v>62</v>
      </c>
      <c r="C1136" s="34">
        <v>227</v>
      </c>
      <c r="D1136" s="34">
        <v>3813.6000000000004</v>
      </c>
      <c r="E1136" s="96">
        <f t="shared" si="34"/>
        <v>16.8</v>
      </c>
      <c r="F1136" s="96">
        <f t="shared" si="35"/>
        <v>61.509677419354844</v>
      </c>
    </row>
    <row r="1137" spans="1:6" x14ac:dyDescent="0.15">
      <c r="A1137" s="1" t="s">
        <v>1831</v>
      </c>
      <c r="B1137" s="34">
        <v>122</v>
      </c>
      <c r="C1137" s="34">
        <v>200</v>
      </c>
      <c r="D1137" s="34">
        <v>3810.3</v>
      </c>
      <c r="E1137" s="96">
        <f t="shared" si="34"/>
        <v>19.051500000000001</v>
      </c>
      <c r="F1137" s="96">
        <f t="shared" si="35"/>
        <v>31.231967213114757</v>
      </c>
    </row>
    <row r="1138" spans="1:6" x14ac:dyDescent="0.15">
      <c r="A1138" s="1" t="s">
        <v>1522</v>
      </c>
      <c r="B1138" s="34">
        <v>45</v>
      </c>
      <c r="C1138" s="34">
        <v>293</v>
      </c>
      <c r="D1138" s="34">
        <v>3809</v>
      </c>
      <c r="E1138" s="96">
        <f t="shared" si="34"/>
        <v>13</v>
      </c>
      <c r="F1138" s="96">
        <f t="shared" si="35"/>
        <v>84.644444444444446</v>
      </c>
    </row>
    <row r="1139" spans="1:6" x14ac:dyDescent="0.15">
      <c r="A1139" s="1" t="s">
        <v>1662</v>
      </c>
      <c r="B1139" s="34">
        <v>43</v>
      </c>
      <c r="C1139" s="34">
        <v>56</v>
      </c>
      <c r="D1139" s="34">
        <v>3808</v>
      </c>
      <c r="E1139" s="96">
        <f t="shared" si="34"/>
        <v>68</v>
      </c>
      <c r="F1139" s="96">
        <f t="shared" si="35"/>
        <v>88.558139534883722</v>
      </c>
    </row>
    <row r="1140" spans="1:6" x14ac:dyDescent="0.15">
      <c r="A1140" s="1" t="s">
        <v>601</v>
      </c>
      <c r="B1140" s="34">
        <v>121</v>
      </c>
      <c r="C1140" s="34">
        <v>384</v>
      </c>
      <c r="D1140" s="34">
        <v>3801.6000000000004</v>
      </c>
      <c r="E1140" s="96">
        <f t="shared" si="34"/>
        <v>9.9</v>
      </c>
      <c r="F1140" s="96">
        <f t="shared" si="35"/>
        <v>31.418181818181822</v>
      </c>
    </row>
    <row r="1141" spans="1:6" x14ac:dyDescent="0.15">
      <c r="A1141" s="1" t="s">
        <v>482</v>
      </c>
      <c r="B1141" s="34">
        <v>25</v>
      </c>
      <c r="C1141" s="34">
        <v>390</v>
      </c>
      <c r="D1141" s="34">
        <v>3782.9999999999995</v>
      </c>
      <c r="E1141" s="96">
        <f t="shared" si="34"/>
        <v>9.6999999999999993</v>
      </c>
      <c r="F1141" s="96">
        <f t="shared" si="35"/>
        <v>151.32</v>
      </c>
    </row>
    <row r="1142" spans="1:6" x14ac:dyDescent="0.15">
      <c r="A1142" s="1" t="s">
        <v>630</v>
      </c>
      <c r="B1142" s="34">
        <v>22</v>
      </c>
      <c r="C1142" s="34">
        <v>63</v>
      </c>
      <c r="D1142" s="34">
        <v>3780</v>
      </c>
      <c r="E1142" s="96">
        <f t="shared" si="34"/>
        <v>60</v>
      </c>
      <c r="F1142" s="96">
        <f t="shared" si="35"/>
        <v>171.81818181818181</v>
      </c>
    </row>
    <row r="1143" spans="1:6" x14ac:dyDescent="0.15">
      <c r="A1143" s="1" t="s">
        <v>422</v>
      </c>
      <c r="B1143" s="34">
        <v>60</v>
      </c>
      <c r="C1143" s="34">
        <v>141</v>
      </c>
      <c r="D1143" s="34">
        <v>3778.8</v>
      </c>
      <c r="E1143" s="96">
        <f t="shared" si="34"/>
        <v>26.8</v>
      </c>
      <c r="F1143" s="96">
        <f t="shared" si="35"/>
        <v>62.980000000000004</v>
      </c>
    </row>
    <row r="1144" spans="1:6" x14ac:dyDescent="0.15">
      <c r="A1144" s="1" t="s">
        <v>373</v>
      </c>
      <c r="B1144" s="34">
        <v>98</v>
      </c>
      <c r="C1144" s="34">
        <v>126</v>
      </c>
      <c r="D1144" s="34">
        <v>3767.3999999999996</v>
      </c>
      <c r="E1144" s="96">
        <f t="shared" si="34"/>
        <v>29.9</v>
      </c>
      <c r="F1144" s="96">
        <f t="shared" si="35"/>
        <v>38.442857142857136</v>
      </c>
    </row>
    <row r="1145" spans="1:6" x14ac:dyDescent="0.15">
      <c r="A1145" s="1" t="s">
        <v>953</v>
      </c>
      <c r="B1145" s="34">
        <v>163</v>
      </c>
      <c r="C1145" s="34">
        <v>376</v>
      </c>
      <c r="D1145" s="34">
        <v>3760</v>
      </c>
      <c r="E1145" s="96">
        <f t="shared" si="34"/>
        <v>10</v>
      </c>
      <c r="F1145" s="96">
        <f t="shared" si="35"/>
        <v>23.067484662576685</v>
      </c>
    </row>
    <row r="1146" spans="1:6" x14ac:dyDescent="0.15">
      <c r="A1146" s="1" t="s">
        <v>1687</v>
      </c>
      <c r="B1146" s="34">
        <v>46</v>
      </c>
      <c r="C1146" s="34">
        <v>94</v>
      </c>
      <c r="D1146" s="34">
        <v>3750.6</v>
      </c>
      <c r="E1146" s="96">
        <f t="shared" si="34"/>
        <v>39.9</v>
      </c>
      <c r="F1146" s="96">
        <f t="shared" si="35"/>
        <v>81.53478260869565</v>
      </c>
    </row>
    <row r="1147" spans="1:6" x14ac:dyDescent="0.15">
      <c r="A1147" s="1" t="s">
        <v>1240</v>
      </c>
      <c r="B1147" s="34">
        <v>102</v>
      </c>
      <c r="C1147" s="34">
        <v>198</v>
      </c>
      <c r="D1147" s="34">
        <v>3722.4</v>
      </c>
      <c r="E1147" s="96">
        <f t="shared" si="34"/>
        <v>18.8</v>
      </c>
      <c r="F1147" s="96">
        <f t="shared" si="35"/>
        <v>36.494117647058822</v>
      </c>
    </row>
    <row r="1148" spans="1:6" x14ac:dyDescent="0.15">
      <c r="A1148" s="1" t="s">
        <v>1832</v>
      </c>
      <c r="B1148" s="34">
        <v>162</v>
      </c>
      <c r="C1148" s="34">
        <v>400</v>
      </c>
      <c r="D1148" s="34">
        <v>3720.0000000000005</v>
      </c>
      <c r="E1148" s="96">
        <f t="shared" si="34"/>
        <v>9.3000000000000007</v>
      </c>
      <c r="F1148" s="96">
        <f t="shared" si="35"/>
        <v>22.962962962962965</v>
      </c>
    </row>
    <row r="1149" spans="1:6" x14ac:dyDescent="0.15">
      <c r="A1149" s="1" t="s">
        <v>1720</v>
      </c>
      <c r="B1149" s="34">
        <v>34</v>
      </c>
      <c r="C1149" s="34">
        <v>59</v>
      </c>
      <c r="D1149" s="34">
        <v>3717</v>
      </c>
      <c r="E1149" s="96">
        <f t="shared" si="34"/>
        <v>63</v>
      </c>
      <c r="F1149" s="96">
        <f t="shared" si="35"/>
        <v>109.32352941176471</v>
      </c>
    </row>
    <row r="1150" spans="1:6" x14ac:dyDescent="0.15">
      <c r="A1150" s="1" t="s">
        <v>275</v>
      </c>
      <c r="B1150" s="34">
        <v>36</v>
      </c>
      <c r="C1150" s="34">
        <v>232</v>
      </c>
      <c r="D1150" s="34">
        <v>3712</v>
      </c>
      <c r="E1150" s="96">
        <f t="shared" si="34"/>
        <v>16</v>
      </c>
      <c r="F1150" s="96">
        <f t="shared" si="35"/>
        <v>103.11111111111111</v>
      </c>
    </row>
    <row r="1151" spans="1:6" x14ac:dyDescent="0.15">
      <c r="A1151" s="1" t="s">
        <v>979</v>
      </c>
      <c r="B1151" s="34">
        <v>44</v>
      </c>
      <c r="C1151" s="34">
        <v>74</v>
      </c>
      <c r="D1151" s="34">
        <v>3692.6</v>
      </c>
      <c r="E1151" s="96">
        <f t="shared" si="34"/>
        <v>49.9</v>
      </c>
      <c r="F1151" s="96">
        <f t="shared" si="35"/>
        <v>83.922727272727272</v>
      </c>
    </row>
    <row r="1152" spans="1:6" x14ac:dyDescent="0.15">
      <c r="A1152" s="1" t="s">
        <v>703</v>
      </c>
      <c r="B1152" s="34">
        <v>25</v>
      </c>
      <c r="C1152" s="34">
        <v>131</v>
      </c>
      <c r="D1152" s="34">
        <v>3668</v>
      </c>
      <c r="E1152" s="96">
        <f t="shared" si="34"/>
        <v>28</v>
      </c>
      <c r="F1152" s="96">
        <f t="shared" si="35"/>
        <v>146.72</v>
      </c>
    </row>
    <row r="1153" spans="1:6" x14ac:dyDescent="0.15">
      <c r="A1153" s="1" t="s">
        <v>439</v>
      </c>
      <c r="B1153" s="34">
        <v>36</v>
      </c>
      <c r="C1153" s="34">
        <v>83</v>
      </c>
      <c r="D1153" s="34">
        <v>3652</v>
      </c>
      <c r="E1153" s="96">
        <f t="shared" si="34"/>
        <v>44</v>
      </c>
      <c r="F1153" s="96">
        <f t="shared" si="35"/>
        <v>101.44444444444444</v>
      </c>
    </row>
    <row r="1154" spans="1:6" x14ac:dyDescent="0.15">
      <c r="A1154" s="1" t="s">
        <v>1113</v>
      </c>
      <c r="B1154" s="34">
        <v>154</v>
      </c>
      <c r="C1154" s="34">
        <v>308</v>
      </c>
      <c r="D1154" s="34">
        <v>3634.4</v>
      </c>
      <c r="E1154" s="96">
        <f t="shared" si="34"/>
        <v>11.8</v>
      </c>
      <c r="F1154" s="96">
        <f t="shared" si="35"/>
        <v>23.6</v>
      </c>
    </row>
    <row r="1155" spans="1:6" x14ac:dyDescent="0.15">
      <c r="A1155" s="1" t="s">
        <v>756</v>
      </c>
      <c r="B1155" s="34">
        <v>25</v>
      </c>
      <c r="C1155" s="34">
        <v>52</v>
      </c>
      <c r="D1155" s="34">
        <v>3629.6</v>
      </c>
      <c r="E1155" s="96">
        <f t="shared" si="34"/>
        <v>69.8</v>
      </c>
      <c r="F1155" s="96">
        <f t="shared" si="35"/>
        <v>145.184</v>
      </c>
    </row>
    <row r="1156" spans="1:6" x14ac:dyDescent="0.15">
      <c r="A1156" s="1" t="s">
        <v>483</v>
      </c>
      <c r="B1156" s="34">
        <v>52</v>
      </c>
      <c r="C1156" s="34">
        <v>275</v>
      </c>
      <c r="D1156" s="34">
        <v>3612.6000000000004</v>
      </c>
      <c r="E1156" s="96">
        <f t="shared" ref="E1156:E1219" si="36">D1156/C1156</f>
        <v>13.136727272727274</v>
      </c>
      <c r="F1156" s="96">
        <f t="shared" ref="F1156:F1219" si="37">D1156/B1156</f>
        <v>69.473076923076931</v>
      </c>
    </row>
    <row r="1157" spans="1:6" x14ac:dyDescent="0.15">
      <c r="A1157" s="1" t="s">
        <v>266</v>
      </c>
      <c r="B1157" s="34">
        <v>31</v>
      </c>
      <c r="C1157" s="34">
        <v>46</v>
      </c>
      <c r="D1157" s="34">
        <v>3611</v>
      </c>
      <c r="E1157" s="96">
        <f t="shared" si="36"/>
        <v>78.5</v>
      </c>
      <c r="F1157" s="96">
        <f t="shared" si="37"/>
        <v>116.48387096774194</v>
      </c>
    </row>
    <row r="1158" spans="1:6" x14ac:dyDescent="0.15">
      <c r="A1158" s="1" t="s">
        <v>1115</v>
      </c>
      <c r="B1158" s="34">
        <v>64</v>
      </c>
      <c r="C1158" s="34">
        <v>80</v>
      </c>
      <c r="D1158" s="34">
        <v>3600</v>
      </c>
      <c r="E1158" s="96">
        <f t="shared" si="36"/>
        <v>45</v>
      </c>
      <c r="F1158" s="96">
        <f t="shared" si="37"/>
        <v>56.25</v>
      </c>
    </row>
    <row r="1159" spans="1:6" x14ac:dyDescent="0.15">
      <c r="A1159" s="1" t="s">
        <v>347</v>
      </c>
      <c r="B1159" s="34">
        <v>30</v>
      </c>
      <c r="C1159" s="34">
        <v>74</v>
      </c>
      <c r="D1159" s="34">
        <v>3589</v>
      </c>
      <c r="E1159" s="96">
        <f t="shared" si="36"/>
        <v>48.5</v>
      </c>
      <c r="F1159" s="96">
        <f t="shared" si="37"/>
        <v>119.63333333333334</v>
      </c>
    </row>
    <row r="1160" spans="1:6" x14ac:dyDescent="0.15">
      <c r="A1160" s="1" t="s">
        <v>443</v>
      </c>
      <c r="B1160" s="34">
        <v>33</v>
      </c>
      <c r="C1160" s="34">
        <v>52</v>
      </c>
      <c r="D1160" s="34">
        <v>3588</v>
      </c>
      <c r="E1160" s="96">
        <f t="shared" si="36"/>
        <v>69</v>
      </c>
      <c r="F1160" s="96">
        <f t="shared" si="37"/>
        <v>108.72727272727273</v>
      </c>
    </row>
    <row r="1161" spans="1:6" x14ac:dyDescent="0.15">
      <c r="A1161" s="1" t="s">
        <v>302</v>
      </c>
      <c r="B1161" s="34">
        <v>29</v>
      </c>
      <c r="C1161" s="34">
        <v>52</v>
      </c>
      <c r="D1161" s="34">
        <v>3588</v>
      </c>
      <c r="E1161" s="96">
        <f t="shared" si="36"/>
        <v>69</v>
      </c>
      <c r="F1161" s="96">
        <f t="shared" si="37"/>
        <v>123.72413793103448</v>
      </c>
    </row>
    <row r="1162" spans="1:6" x14ac:dyDescent="0.15">
      <c r="A1162" s="1" t="s">
        <v>845</v>
      </c>
      <c r="B1162" s="34">
        <v>44</v>
      </c>
      <c r="C1162" s="34">
        <v>339</v>
      </c>
      <c r="D1162" s="34">
        <v>3559.5</v>
      </c>
      <c r="E1162" s="96">
        <f t="shared" si="36"/>
        <v>10.5</v>
      </c>
      <c r="F1162" s="96">
        <f t="shared" si="37"/>
        <v>80.897727272727266</v>
      </c>
    </row>
    <row r="1163" spans="1:6" x14ac:dyDescent="0.15">
      <c r="A1163" s="1" t="s">
        <v>715</v>
      </c>
      <c r="B1163" s="34">
        <v>97</v>
      </c>
      <c r="C1163" s="34">
        <v>268</v>
      </c>
      <c r="D1163" s="34">
        <v>3484</v>
      </c>
      <c r="E1163" s="96">
        <f t="shared" si="36"/>
        <v>13</v>
      </c>
      <c r="F1163" s="96">
        <f t="shared" si="37"/>
        <v>35.917525773195877</v>
      </c>
    </row>
    <row r="1164" spans="1:6" x14ac:dyDescent="0.15">
      <c r="A1164" s="1" t="s">
        <v>795</v>
      </c>
      <c r="B1164" s="34">
        <v>111</v>
      </c>
      <c r="C1164" s="34">
        <v>272</v>
      </c>
      <c r="D1164" s="34">
        <v>3481.6000000000004</v>
      </c>
      <c r="E1164" s="96">
        <f t="shared" si="36"/>
        <v>12.8</v>
      </c>
      <c r="F1164" s="96">
        <f t="shared" si="37"/>
        <v>31.365765765765769</v>
      </c>
    </row>
    <row r="1165" spans="1:6" x14ac:dyDescent="0.15">
      <c r="A1165" s="1" t="s">
        <v>1120</v>
      </c>
      <c r="B1165" s="34">
        <v>35</v>
      </c>
      <c r="C1165" s="34">
        <v>62</v>
      </c>
      <c r="D1165" s="34">
        <v>3472</v>
      </c>
      <c r="E1165" s="96">
        <f t="shared" si="36"/>
        <v>56</v>
      </c>
      <c r="F1165" s="96">
        <f t="shared" si="37"/>
        <v>99.2</v>
      </c>
    </row>
    <row r="1166" spans="1:6" x14ac:dyDescent="0.15">
      <c r="A1166" s="1" t="s">
        <v>720</v>
      </c>
      <c r="B1166" s="34">
        <v>64</v>
      </c>
      <c r="C1166" s="34">
        <v>299</v>
      </c>
      <c r="D1166" s="34">
        <v>3468.4</v>
      </c>
      <c r="E1166" s="96">
        <f t="shared" si="36"/>
        <v>11.6</v>
      </c>
      <c r="F1166" s="96">
        <f t="shared" si="37"/>
        <v>54.193750000000001</v>
      </c>
    </row>
    <row r="1167" spans="1:6" x14ac:dyDescent="0.15">
      <c r="A1167" s="1" t="s">
        <v>1681</v>
      </c>
      <c r="B1167" s="34">
        <v>56</v>
      </c>
      <c r="C1167" s="34">
        <v>80</v>
      </c>
      <c r="D1167" s="34">
        <v>3456</v>
      </c>
      <c r="E1167" s="96">
        <f t="shared" si="36"/>
        <v>43.2</v>
      </c>
      <c r="F1167" s="96">
        <f t="shared" si="37"/>
        <v>61.714285714285715</v>
      </c>
    </row>
    <row r="1168" spans="1:6" x14ac:dyDescent="0.15">
      <c r="A1168" s="1" t="s">
        <v>1174</v>
      </c>
      <c r="B1168" s="34">
        <v>73</v>
      </c>
      <c r="C1168" s="34">
        <v>193</v>
      </c>
      <c r="D1168" s="34">
        <v>3454.7</v>
      </c>
      <c r="E1168" s="96">
        <f t="shared" si="36"/>
        <v>17.899999999999999</v>
      </c>
      <c r="F1168" s="96">
        <f t="shared" si="37"/>
        <v>47.324657534246576</v>
      </c>
    </row>
    <row r="1169" spans="1:6" x14ac:dyDescent="0.15">
      <c r="A1169" s="1" t="s">
        <v>604</v>
      </c>
      <c r="B1169" s="34">
        <v>39</v>
      </c>
      <c r="C1169" s="34">
        <v>62</v>
      </c>
      <c r="D1169" s="34">
        <v>3410</v>
      </c>
      <c r="E1169" s="96">
        <f t="shared" si="36"/>
        <v>55</v>
      </c>
      <c r="F1169" s="96">
        <f t="shared" si="37"/>
        <v>87.435897435897431</v>
      </c>
    </row>
    <row r="1170" spans="1:6" x14ac:dyDescent="0.15">
      <c r="A1170" s="1" t="s">
        <v>336</v>
      </c>
      <c r="B1170" s="34">
        <v>218</v>
      </c>
      <c r="C1170" s="34">
        <v>383</v>
      </c>
      <c r="D1170" s="34">
        <v>3408.7000000000003</v>
      </c>
      <c r="E1170" s="96">
        <f t="shared" si="36"/>
        <v>8.9</v>
      </c>
      <c r="F1170" s="96">
        <f t="shared" si="37"/>
        <v>15.636238532110093</v>
      </c>
    </row>
    <row r="1171" spans="1:6" x14ac:dyDescent="0.15">
      <c r="A1171" s="1" t="s">
        <v>1395</v>
      </c>
      <c r="B1171" s="34">
        <v>40</v>
      </c>
      <c r="C1171" s="34">
        <v>50</v>
      </c>
      <c r="D1171" s="34">
        <v>3400</v>
      </c>
      <c r="E1171" s="96">
        <f t="shared" si="36"/>
        <v>68</v>
      </c>
      <c r="F1171" s="96">
        <f t="shared" si="37"/>
        <v>85</v>
      </c>
    </row>
    <row r="1172" spans="1:6" x14ac:dyDescent="0.15">
      <c r="A1172" s="1" t="s">
        <v>657</v>
      </c>
      <c r="B1172" s="34">
        <v>54</v>
      </c>
      <c r="C1172" s="34">
        <v>494</v>
      </c>
      <c r="D1172" s="34">
        <v>3398.72</v>
      </c>
      <c r="E1172" s="96">
        <f t="shared" si="36"/>
        <v>6.88</v>
      </c>
      <c r="F1172" s="96">
        <f t="shared" si="37"/>
        <v>62.939259259259252</v>
      </c>
    </row>
    <row r="1173" spans="1:6" x14ac:dyDescent="0.15">
      <c r="A1173" s="1" t="s">
        <v>1116</v>
      </c>
      <c r="B1173" s="34">
        <v>25</v>
      </c>
      <c r="C1173" s="34">
        <v>105</v>
      </c>
      <c r="D1173" s="34">
        <v>3360</v>
      </c>
      <c r="E1173" s="96">
        <f t="shared" si="36"/>
        <v>32</v>
      </c>
      <c r="F1173" s="96">
        <f t="shared" si="37"/>
        <v>134.4</v>
      </c>
    </row>
    <row r="1174" spans="1:6" x14ac:dyDescent="0.15">
      <c r="A1174" s="1" t="s">
        <v>1093</v>
      </c>
      <c r="B1174" s="34">
        <v>26</v>
      </c>
      <c r="C1174" s="34">
        <v>80</v>
      </c>
      <c r="D1174" s="34">
        <v>3360</v>
      </c>
      <c r="E1174" s="96">
        <f t="shared" si="36"/>
        <v>42</v>
      </c>
      <c r="F1174" s="96">
        <f t="shared" si="37"/>
        <v>129.23076923076923</v>
      </c>
    </row>
    <row r="1175" spans="1:6" x14ac:dyDescent="0.15">
      <c r="A1175" s="1" t="s">
        <v>1052</v>
      </c>
      <c r="B1175" s="34">
        <v>77</v>
      </c>
      <c r="C1175" s="34">
        <v>227</v>
      </c>
      <c r="D1175" s="34">
        <v>3359.6000000000004</v>
      </c>
      <c r="E1175" s="96">
        <f t="shared" si="36"/>
        <v>14.800000000000002</v>
      </c>
      <c r="F1175" s="96">
        <f t="shared" si="37"/>
        <v>43.631168831168836</v>
      </c>
    </row>
    <row r="1176" spans="1:6" x14ac:dyDescent="0.15">
      <c r="A1176" s="1" t="s">
        <v>1303</v>
      </c>
      <c r="B1176" s="34">
        <v>85</v>
      </c>
      <c r="C1176" s="34">
        <v>112</v>
      </c>
      <c r="D1176" s="34">
        <v>3348.7999999999997</v>
      </c>
      <c r="E1176" s="96">
        <f t="shared" si="36"/>
        <v>29.9</v>
      </c>
      <c r="F1176" s="96">
        <f t="shared" si="37"/>
        <v>39.397647058823523</v>
      </c>
    </row>
    <row r="1177" spans="1:6" x14ac:dyDescent="0.15">
      <c r="A1177" s="1" t="s">
        <v>913</v>
      </c>
      <c r="B1177" s="34">
        <v>104</v>
      </c>
      <c r="C1177" s="34">
        <v>197</v>
      </c>
      <c r="D1177" s="34">
        <v>3309.6000000000004</v>
      </c>
      <c r="E1177" s="96">
        <f t="shared" si="36"/>
        <v>16.8</v>
      </c>
      <c r="F1177" s="96">
        <f t="shared" si="37"/>
        <v>31.823076923076925</v>
      </c>
    </row>
    <row r="1178" spans="1:6" x14ac:dyDescent="0.15">
      <c r="A1178" s="1" t="s">
        <v>1234</v>
      </c>
      <c r="B1178" s="34">
        <v>31</v>
      </c>
      <c r="C1178" s="34">
        <v>175</v>
      </c>
      <c r="D1178" s="34">
        <v>3290</v>
      </c>
      <c r="E1178" s="96">
        <f t="shared" si="36"/>
        <v>18.8</v>
      </c>
      <c r="F1178" s="96">
        <f t="shared" si="37"/>
        <v>106.12903225806451</v>
      </c>
    </row>
    <row r="1179" spans="1:6" x14ac:dyDescent="0.15">
      <c r="A1179" s="1" t="s">
        <v>822</v>
      </c>
      <c r="B1179" s="34">
        <v>32</v>
      </c>
      <c r="C1179" s="34">
        <v>47</v>
      </c>
      <c r="D1179" s="34">
        <v>3280.6</v>
      </c>
      <c r="E1179" s="96">
        <f t="shared" si="36"/>
        <v>69.8</v>
      </c>
      <c r="F1179" s="96">
        <f t="shared" si="37"/>
        <v>102.51875</v>
      </c>
    </row>
    <row r="1180" spans="1:6" x14ac:dyDescent="0.15">
      <c r="A1180" s="1" t="s">
        <v>1420</v>
      </c>
      <c r="B1180" s="34">
        <v>88</v>
      </c>
      <c r="C1180" s="34">
        <v>110</v>
      </c>
      <c r="D1180" s="34">
        <v>3278</v>
      </c>
      <c r="E1180" s="96">
        <f t="shared" si="36"/>
        <v>29.8</v>
      </c>
      <c r="F1180" s="96">
        <f t="shared" si="37"/>
        <v>37.25</v>
      </c>
    </row>
    <row r="1181" spans="1:6" x14ac:dyDescent="0.15">
      <c r="A1181" s="1" t="s">
        <v>863</v>
      </c>
      <c r="B1181" s="34">
        <v>124</v>
      </c>
      <c r="C1181" s="34">
        <v>237</v>
      </c>
      <c r="D1181" s="34">
        <v>3216</v>
      </c>
      <c r="E1181" s="96">
        <f t="shared" si="36"/>
        <v>13.569620253164556</v>
      </c>
      <c r="F1181" s="96">
        <f t="shared" si="37"/>
        <v>25.93548387096774</v>
      </c>
    </row>
    <row r="1182" spans="1:6" x14ac:dyDescent="0.15">
      <c r="A1182" s="1" t="s">
        <v>1455</v>
      </c>
      <c r="B1182" s="34">
        <v>82</v>
      </c>
      <c r="C1182" s="34">
        <v>191</v>
      </c>
      <c r="D1182" s="34">
        <v>3208.8</v>
      </c>
      <c r="E1182" s="96">
        <f t="shared" si="36"/>
        <v>16.8</v>
      </c>
      <c r="F1182" s="96">
        <f t="shared" si="37"/>
        <v>39.131707317073172</v>
      </c>
    </row>
    <row r="1183" spans="1:6" x14ac:dyDescent="0.15">
      <c r="A1183" s="1" t="s">
        <v>497</v>
      </c>
      <c r="B1183" s="34">
        <v>23</v>
      </c>
      <c r="C1183" s="34">
        <v>47</v>
      </c>
      <c r="D1183" s="34">
        <v>3196</v>
      </c>
      <c r="E1183" s="96">
        <f t="shared" si="36"/>
        <v>68</v>
      </c>
      <c r="F1183" s="96">
        <f t="shared" si="37"/>
        <v>138.95652173913044</v>
      </c>
    </row>
    <row r="1184" spans="1:6" x14ac:dyDescent="0.15">
      <c r="A1184" s="1" t="s">
        <v>423</v>
      </c>
      <c r="B1184" s="34">
        <v>31</v>
      </c>
      <c r="C1184" s="34">
        <v>136</v>
      </c>
      <c r="D1184" s="34">
        <v>3196</v>
      </c>
      <c r="E1184" s="96">
        <f t="shared" si="36"/>
        <v>23.5</v>
      </c>
      <c r="F1184" s="96">
        <f t="shared" si="37"/>
        <v>103.09677419354838</v>
      </c>
    </row>
    <row r="1185" spans="1:6" x14ac:dyDescent="0.15">
      <c r="A1185" s="1" t="s">
        <v>1386</v>
      </c>
      <c r="B1185" s="34">
        <v>100</v>
      </c>
      <c r="C1185" s="34">
        <v>270</v>
      </c>
      <c r="D1185" s="34">
        <v>3186</v>
      </c>
      <c r="E1185" s="96">
        <f t="shared" si="36"/>
        <v>11.8</v>
      </c>
      <c r="F1185" s="96">
        <f t="shared" si="37"/>
        <v>31.86</v>
      </c>
    </row>
    <row r="1186" spans="1:6" x14ac:dyDescent="0.15">
      <c r="A1186" s="1" t="s">
        <v>734</v>
      </c>
      <c r="B1186" s="34">
        <v>58</v>
      </c>
      <c r="C1186" s="34">
        <v>74</v>
      </c>
      <c r="D1186" s="34">
        <v>3167.2</v>
      </c>
      <c r="E1186" s="96">
        <f t="shared" si="36"/>
        <v>42.8</v>
      </c>
      <c r="F1186" s="96">
        <f t="shared" si="37"/>
        <v>54.606896551724134</v>
      </c>
    </row>
    <row r="1187" spans="1:6" x14ac:dyDescent="0.15">
      <c r="A1187" s="1" t="s">
        <v>1383</v>
      </c>
      <c r="B1187" s="34">
        <v>162</v>
      </c>
      <c r="C1187" s="34">
        <v>285</v>
      </c>
      <c r="D1187" s="34">
        <v>3160.4</v>
      </c>
      <c r="E1187" s="96">
        <f t="shared" si="36"/>
        <v>11.089122807017544</v>
      </c>
      <c r="F1187" s="96">
        <f t="shared" si="37"/>
        <v>19.508641975308642</v>
      </c>
    </row>
    <row r="1188" spans="1:6" x14ac:dyDescent="0.15">
      <c r="A1188" s="1" t="s">
        <v>687</v>
      </c>
      <c r="B1188" s="34">
        <v>74</v>
      </c>
      <c r="C1188" s="34">
        <v>209</v>
      </c>
      <c r="D1188" s="34">
        <v>3155.9</v>
      </c>
      <c r="E1188" s="96">
        <f t="shared" si="36"/>
        <v>15.1</v>
      </c>
      <c r="F1188" s="96">
        <f t="shared" si="37"/>
        <v>42.6472972972973</v>
      </c>
    </row>
    <row r="1189" spans="1:6" x14ac:dyDescent="0.15">
      <c r="A1189" s="1" t="s">
        <v>1047</v>
      </c>
      <c r="B1189" s="34">
        <v>39</v>
      </c>
      <c r="C1189" s="34">
        <v>131</v>
      </c>
      <c r="D1189" s="34">
        <v>3144</v>
      </c>
      <c r="E1189" s="96">
        <f t="shared" si="36"/>
        <v>24</v>
      </c>
      <c r="F1189" s="96">
        <f t="shared" si="37"/>
        <v>80.615384615384613</v>
      </c>
    </row>
    <row r="1190" spans="1:6" x14ac:dyDescent="0.15">
      <c r="A1190" s="1" t="s">
        <v>1554</v>
      </c>
      <c r="B1190" s="34">
        <v>111</v>
      </c>
      <c r="C1190" s="34">
        <v>245</v>
      </c>
      <c r="D1190" s="34">
        <v>3136</v>
      </c>
      <c r="E1190" s="96">
        <f t="shared" si="36"/>
        <v>12.8</v>
      </c>
      <c r="F1190" s="96">
        <f t="shared" si="37"/>
        <v>28.252252252252251</v>
      </c>
    </row>
    <row r="1191" spans="1:6" x14ac:dyDescent="0.15">
      <c r="A1191" s="1" t="s">
        <v>1652</v>
      </c>
      <c r="B1191" s="34">
        <v>115</v>
      </c>
      <c r="C1191" s="34">
        <v>356</v>
      </c>
      <c r="D1191" s="34">
        <v>3132.8</v>
      </c>
      <c r="E1191" s="96">
        <f t="shared" si="36"/>
        <v>8.8000000000000007</v>
      </c>
      <c r="F1191" s="96">
        <f t="shared" si="37"/>
        <v>27.241739130434784</v>
      </c>
    </row>
    <row r="1192" spans="1:6" x14ac:dyDescent="0.15">
      <c r="A1192" s="1" t="s">
        <v>366</v>
      </c>
      <c r="B1192" s="34">
        <v>37</v>
      </c>
      <c r="C1192" s="34">
        <v>73</v>
      </c>
      <c r="D1192" s="34">
        <v>3131.7</v>
      </c>
      <c r="E1192" s="96">
        <f t="shared" si="36"/>
        <v>42.9</v>
      </c>
      <c r="F1192" s="96">
        <f t="shared" si="37"/>
        <v>84.640540540540542</v>
      </c>
    </row>
    <row r="1193" spans="1:6" x14ac:dyDescent="0.15">
      <c r="A1193" s="1" t="s">
        <v>1428</v>
      </c>
      <c r="B1193" s="34">
        <v>34</v>
      </c>
      <c r="C1193" s="34">
        <v>46</v>
      </c>
      <c r="D1193" s="34">
        <v>3128</v>
      </c>
      <c r="E1193" s="96">
        <f t="shared" si="36"/>
        <v>68</v>
      </c>
      <c r="F1193" s="96">
        <f t="shared" si="37"/>
        <v>92</v>
      </c>
    </row>
    <row r="1194" spans="1:6" x14ac:dyDescent="0.15">
      <c r="A1194" s="1" t="s">
        <v>1040</v>
      </c>
      <c r="B1194" s="34">
        <v>43</v>
      </c>
      <c r="C1194" s="34">
        <v>173</v>
      </c>
      <c r="D1194" s="34">
        <v>3114</v>
      </c>
      <c r="E1194" s="96">
        <f t="shared" si="36"/>
        <v>18</v>
      </c>
      <c r="F1194" s="96">
        <f t="shared" si="37"/>
        <v>72.418604651162795</v>
      </c>
    </row>
    <row r="1195" spans="1:6" x14ac:dyDescent="0.15">
      <c r="A1195" s="1" t="s">
        <v>1253</v>
      </c>
      <c r="B1195" s="34">
        <v>131</v>
      </c>
      <c r="C1195" s="34">
        <v>314</v>
      </c>
      <c r="D1195" s="34">
        <v>3108.6</v>
      </c>
      <c r="E1195" s="96">
        <f t="shared" si="36"/>
        <v>9.9</v>
      </c>
      <c r="F1195" s="96">
        <f t="shared" si="37"/>
        <v>23.729770992366412</v>
      </c>
    </row>
    <row r="1196" spans="1:6" x14ac:dyDescent="0.15">
      <c r="A1196" s="1" t="s">
        <v>768</v>
      </c>
      <c r="B1196" s="34">
        <v>43</v>
      </c>
      <c r="C1196" s="34">
        <v>111</v>
      </c>
      <c r="D1196" s="34">
        <v>3108</v>
      </c>
      <c r="E1196" s="96">
        <f t="shared" si="36"/>
        <v>28</v>
      </c>
      <c r="F1196" s="96">
        <f t="shared" si="37"/>
        <v>72.279069767441854</v>
      </c>
    </row>
    <row r="1197" spans="1:6" x14ac:dyDescent="0.15">
      <c r="A1197" s="1" t="s">
        <v>395</v>
      </c>
      <c r="B1197" s="34">
        <v>36</v>
      </c>
      <c r="C1197" s="34">
        <v>94</v>
      </c>
      <c r="D1197" s="34">
        <v>3102</v>
      </c>
      <c r="E1197" s="96">
        <f t="shared" si="36"/>
        <v>33</v>
      </c>
      <c r="F1197" s="96">
        <f t="shared" si="37"/>
        <v>86.166666666666671</v>
      </c>
    </row>
    <row r="1198" spans="1:6" x14ac:dyDescent="0.15">
      <c r="A1198" s="1" t="s">
        <v>1797</v>
      </c>
      <c r="B1198" s="34">
        <v>86</v>
      </c>
      <c r="C1198" s="34">
        <v>195</v>
      </c>
      <c r="D1198" s="34">
        <v>3100.5</v>
      </c>
      <c r="E1198" s="96">
        <f t="shared" si="36"/>
        <v>15.9</v>
      </c>
      <c r="F1198" s="96">
        <f t="shared" si="37"/>
        <v>36.052325581395351</v>
      </c>
    </row>
    <row r="1199" spans="1:6" x14ac:dyDescent="0.15">
      <c r="A1199" s="1" t="s">
        <v>778</v>
      </c>
      <c r="B1199" s="34">
        <v>43</v>
      </c>
      <c r="C1199" s="34">
        <v>184</v>
      </c>
      <c r="D1199" s="34">
        <v>3091.2000000000003</v>
      </c>
      <c r="E1199" s="96">
        <f t="shared" si="36"/>
        <v>16.8</v>
      </c>
      <c r="F1199" s="96">
        <f t="shared" si="37"/>
        <v>71.888372093023264</v>
      </c>
    </row>
    <row r="1200" spans="1:6" x14ac:dyDescent="0.15">
      <c r="A1200" s="1" t="s">
        <v>1762</v>
      </c>
      <c r="B1200" s="34">
        <v>33</v>
      </c>
      <c r="C1200" s="34">
        <v>156</v>
      </c>
      <c r="D1200" s="34">
        <v>3088.8</v>
      </c>
      <c r="E1200" s="96">
        <f t="shared" si="36"/>
        <v>19.8</v>
      </c>
      <c r="F1200" s="96">
        <f t="shared" si="37"/>
        <v>93.600000000000009</v>
      </c>
    </row>
    <row r="1201" spans="1:6" x14ac:dyDescent="0.15">
      <c r="A1201" s="1" t="s">
        <v>1578</v>
      </c>
      <c r="B1201" s="34">
        <v>73</v>
      </c>
      <c r="C1201" s="34">
        <v>234</v>
      </c>
      <c r="D1201" s="34">
        <v>3088.7999999999997</v>
      </c>
      <c r="E1201" s="96">
        <f t="shared" si="36"/>
        <v>13.2</v>
      </c>
      <c r="F1201" s="96">
        <f t="shared" si="37"/>
        <v>42.312328767123283</v>
      </c>
    </row>
    <row r="1202" spans="1:6" x14ac:dyDescent="0.15">
      <c r="A1202" s="1" t="s">
        <v>451</v>
      </c>
      <c r="B1202" s="34">
        <v>23</v>
      </c>
      <c r="C1202" s="34">
        <v>110</v>
      </c>
      <c r="D1202" s="34">
        <v>3080</v>
      </c>
      <c r="E1202" s="96">
        <f t="shared" si="36"/>
        <v>28</v>
      </c>
      <c r="F1202" s="96">
        <f t="shared" si="37"/>
        <v>133.91304347826087</v>
      </c>
    </row>
    <row r="1203" spans="1:6" x14ac:dyDescent="0.15">
      <c r="A1203" s="1" t="s">
        <v>622</v>
      </c>
      <c r="B1203" s="34">
        <v>124</v>
      </c>
      <c r="C1203" s="34">
        <v>283</v>
      </c>
      <c r="D1203" s="34">
        <v>3056.4</v>
      </c>
      <c r="E1203" s="96">
        <f t="shared" si="36"/>
        <v>10.8</v>
      </c>
      <c r="F1203" s="96">
        <f t="shared" si="37"/>
        <v>24.648387096774194</v>
      </c>
    </row>
    <row r="1204" spans="1:6" x14ac:dyDescent="0.15">
      <c r="A1204" s="1" t="s">
        <v>1291</v>
      </c>
      <c r="B1204" s="34">
        <v>24</v>
      </c>
      <c r="C1204" s="34">
        <v>28</v>
      </c>
      <c r="D1204" s="34">
        <v>3052</v>
      </c>
      <c r="E1204" s="96">
        <f t="shared" si="36"/>
        <v>109</v>
      </c>
      <c r="F1204" s="96">
        <f t="shared" si="37"/>
        <v>127.16666666666667</v>
      </c>
    </row>
    <row r="1205" spans="1:6" x14ac:dyDescent="0.15">
      <c r="A1205" s="1" t="s">
        <v>1525</v>
      </c>
      <c r="B1205" s="34">
        <v>73</v>
      </c>
      <c r="C1205" s="34">
        <v>154</v>
      </c>
      <c r="D1205" s="34">
        <v>3049.2000000000003</v>
      </c>
      <c r="E1205" s="96">
        <f t="shared" si="36"/>
        <v>19.8</v>
      </c>
      <c r="F1205" s="96">
        <f t="shared" si="37"/>
        <v>41.769863013698632</v>
      </c>
    </row>
    <row r="1206" spans="1:6" x14ac:dyDescent="0.15">
      <c r="A1206" s="1" t="s">
        <v>1434</v>
      </c>
      <c r="B1206" s="34">
        <v>75</v>
      </c>
      <c r="C1206" s="34">
        <v>367</v>
      </c>
      <c r="D1206" s="34">
        <v>3041.2799999999997</v>
      </c>
      <c r="E1206" s="96">
        <f t="shared" si="36"/>
        <v>8.2868664850136238</v>
      </c>
      <c r="F1206" s="96">
        <f t="shared" si="37"/>
        <v>40.550399999999996</v>
      </c>
    </row>
    <row r="1207" spans="1:6" x14ac:dyDescent="0.15">
      <c r="A1207" s="1" t="s">
        <v>1419</v>
      </c>
      <c r="B1207" s="34">
        <v>32</v>
      </c>
      <c r="C1207" s="34">
        <v>523</v>
      </c>
      <c r="D1207" s="34">
        <v>3033.4</v>
      </c>
      <c r="E1207" s="96">
        <f t="shared" si="36"/>
        <v>5.8</v>
      </c>
      <c r="F1207" s="96">
        <f t="shared" si="37"/>
        <v>94.793750000000003</v>
      </c>
    </row>
    <row r="1208" spans="1:6" x14ac:dyDescent="0.15">
      <c r="A1208" s="1" t="s">
        <v>1422</v>
      </c>
      <c r="B1208" s="34">
        <v>23</v>
      </c>
      <c r="C1208" s="34">
        <v>209</v>
      </c>
      <c r="D1208" s="34">
        <v>3030.5</v>
      </c>
      <c r="E1208" s="96">
        <f t="shared" si="36"/>
        <v>14.5</v>
      </c>
      <c r="F1208" s="96">
        <f t="shared" si="37"/>
        <v>131.7608695652174</v>
      </c>
    </row>
    <row r="1209" spans="1:6" x14ac:dyDescent="0.15">
      <c r="A1209" s="1" t="s">
        <v>1077</v>
      </c>
      <c r="B1209" s="34">
        <v>78</v>
      </c>
      <c r="C1209" s="34">
        <v>101</v>
      </c>
      <c r="D1209" s="34">
        <v>3009.8</v>
      </c>
      <c r="E1209" s="96">
        <f t="shared" si="36"/>
        <v>29.8</v>
      </c>
      <c r="F1209" s="96">
        <f t="shared" si="37"/>
        <v>38.58717948717949</v>
      </c>
    </row>
    <row r="1210" spans="1:6" x14ac:dyDescent="0.15">
      <c r="A1210" s="1" t="s">
        <v>731</v>
      </c>
      <c r="B1210" s="34">
        <v>24</v>
      </c>
      <c r="C1210" s="34">
        <v>125</v>
      </c>
      <c r="D1210" s="34">
        <v>3000</v>
      </c>
      <c r="E1210" s="96">
        <f t="shared" si="36"/>
        <v>24</v>
      </c>
      <c r="F1210" s="96">
        <f t="shared" si="37"/>
        <v>125</v>
      </c>
    </row>
    <row r="1211" spans="1:6" x14ac:dyDescent="0.15">
      <c r="A1211" s="1" t="s">
        <v>918</v>
      </c>
      <c r="B1211" s="34">
        <v>37</v>
      </c>
      <c r="C1211" s="34">
        <v>252</v>
      </c>
      <c r="D1211" s="34">
        <v>2998.8</v>
      </c>
      <c r="E1211" s="96">
        <f t="shared" si="36"/>
        <v>11.9</v>
      </c>
      <c r="F1211" s="96">
        <f t="shared" si="37"/>
        <v>81.048648648648651</v>
      </c>
    </row>
    <row r="1212" spans="1:6" x14ac:dyDescent="0.15">
      <c r="A1212" s="1" t="s">
        <v>522</v>
      </c>
      <c r="B1212" s="34">
        <v>27</v>
      </c>
      <c r="C1212" s="34">
        <v>81</v>
      </c>
      <c r="D1212" s="34">
        <v>2997</v>
      </c>
      <c r="E1212" s="96">
        <f t="shared" si="36"/>
        <v>37</v>
      </c>
      <c r="F1212" s="96">
        <f t="shared" si="37"/>
        <v>111</v>
      </c>
    </row>
    <row r="1213" spans="1:6" x14ac:dyDescent="0.15">
      <c r="A1213" s="1" t="s">
        <v>1537</v>
      </c>
      <c r="B1213" s="34">
        <v>42</v>
      </c>
      <c r="C1213" s="34">
        <v>44</v>
      </c>
      <c r="D1213" s="34">
        <v>2992</v>
      </c>
      <c r="E1213" s="96">
        <f t="shared" si="36"/>
        <v>68</v>
      </c>
      <c r="F1213" s="96">
        <f t="shared" si="37"/>
        <v>71.238095238095241</v>
      </c>
    </row>
    <row r="1214" spans="1:6" x14ac:dyDescent="0.15">
      <c r="A1214" s="1" t="s">
        <v>1342</v>
      </c>
      <c r="B1214" s="34">
        <v>50</v>
      </c>
      <c r="C1214" s="34">
        <v>65</v>
      </c>
      <c r="D1214" s="34">
        <v>2983.5</v>
      </c>
      <c r="E1214" s="96">
        <f t="shared" si="36"/>
        <v>45.9</v>
      </c>
      <c r="F1214" s="96">
        <f t="shared" si="37"/>
        <v>59.67</v>
      </c>
    </row>
    <row r="1215" spans="1:6" x14ac:dyDescent="0.15">
      <c r="A1215" s="1" t="s">
        <v>1129</v>
      </c>
      <c r="B1215" s="34">
        <v>62</v>
      </c>
      <c r="C1215" s="34">
        <v>149</v>
      </c>
      <c r="D1215" s="34">
        <v>2962.12</v>
      </c>
      <c r="E1215" s="96">
        <f t="shared" si="36"/>
        <v>19.88</v>
      </c>
      <c r="F1215" s="96">
        <f t="shared" si="37"/>
        <v>47.776129032258062</v>
      </c>
    </row>
    <row r="1216" spans="1:6" x14ac:dyDescent="0.15">
      <c r="A1216" s="1" t="s">
        <v>1187</v>
      </c>
      <c r="B1216" s="34">
        <v>46</v>
      </c>
      <c r="C1216" s="34">
        <v>93</v>
      </c>
      <c r="D1216" s="34">
        <v>2957.4</v>
      </c>
      <c r="E1216" s="96">
        <f t="shared" si="36"/>
        <v>31.8</v>
      </c>
      <c r="F1216" s="96">
        <f t="shared" si="37"/>
        <v>64.291304347826085</v>
      </c>
    </row>
    <row r="1217" spans="1:6" x14ac:dyDescent="0.15">
      <c r="A1217" s="1" t="s">
        <v>509</v>
      </c>
      <c r="B1217" s="34">
        <v>26</v>
      </c>
      <c r="C1217" s="34">
        <v>67</v>
      </c>
      <c r="D1217" s="34">
        <v>2948</v>
      </c>
      <c r="E1217" s="96">
        <f t="shared" si="36"/>
        <v>44</v>
      </c>
      <c r="F1217" s="96">
        <f t="shared" si="37"/>
        <v>113.38461538461539</v>
      </c>
    </row>
    <row r="1218" spans="1:6" x14ac:dyDescent="0.15">
      <c r="A1218" s="1" t="s">
        <v>1770</v>
      </c>
      <c r="B1218" s="34">
        <v>69</v>
      </c>
      <c r="C1218" s="34">
        <v>174</v>
      </c>
      <c r="D1218" s="34">
        <v>2939.5</v>
      </c>
      <c r="E1218" s="96">
        <f t="shared" si="36"/>
        <v>16.893678160919539</v>
      </c>
      <c r="F1218" s="96">
        <f t="shared" si="37"/>
        <v>42.60144927536232</v>
      </c>
    </row>
    <row r="1219" spans="1:6" x14ac:dyDescent="0.15">
      <c r="A1219" s="1" t="s">
        <v>887</v>
      </c>
      <c r="B1219" s="34">
        <v>71</v>
      </c>
      <c r="C1219" s="34">
        <v>175</v>
      </c>
      <c r="D1219" s="34">
        <v>2938.25</v>
      </c>
      <c r="E1219" s="96">
        <f t="shared" si="36"/>
        <v>16.79</v>
      </c>
      <c r="F1219" s="96">
        <f t="shared" si="37"/>
        <v>41.383802816901408</v>
      </c>
    </row>
    <row r="1220" spans="1:6" x14ac:dyDescent="0.15">
      <c r="A1220" s="1" t="s">
        <v>452</v>
      </c>
      <c r="B1220" s="34">
        <v>118</v>
      </c>
      <c r="C1220" s="34">
        <v>436</v>
      </c>
      <c r="D1220" s="34">
        <v>2931.5</v>
      </c>
      <c r="E1220" s="96">
        <f t="shared" ref="E1220:E1283" si="38">D1220/C1220</f>
        <v>6.7236238532110093</v>
      </c>
      <c r="F1220" s="96">
        <f t="shared" ref="F1220:F1283" si="39">D1220/B1220</f>
        <v>24.843220338983052</v>
      </c>
    </row>
    <row r="1221" spans="1:6" x14ac:dyDescent="0.15">
      <c r="A1221" s="1" t="s">
        <v>705</v>
      </c>
      <c r="B1221" s="34">
        <v>36</v>
      </c>
      <c r="C1221" s="34">
        <v>225</v>
      </c>
      <c r="D1221" s="34">
        <v>2925</v>
      </c>
      <c r="E1221" s="96">
        <f t="shared" si="38"/>
        <v>13</v>
      </c>
      <c r="F1221" s="96">
        <f t="shared" si="39"/>
        <v>81.25</v>
      </c>
    </row>
    <row r="1222" spans="1:6" x14ac:dyDescent="0.15">
      <c r="A1222" s="1" t="s">
        <v>1060</v>
      </c>
      <c r="B1222" s="34">
        <v>73</v>
      </c>
      <c r="C1222" s="34">
        <v>310</v>
      </c>
      <c r="D1222" s="34">
        <v>2924.9</v>
      </c>
      <c r="E1222" s="96">
        <f t="shared" si="38"/>
        <v>9.435161290322581</v>
      </c>
      <c r="F1222" s="96">
        <f t="shared" si="39"/>
        <v>40.067123287671237</v>
      </c>
    </row>
    <row r="1223" spans="1:6" x14ac:dyDescent="0.15">
      <c r="A1223" s="1" t="s">
        <v>322</v>
      </c>
      <c r="B1223" s="34">
        <v>22</v>
      </c>
      <c r="C1223" s="34">
        <v>146</v>
      </c>
      <c r="D1223" s="34">
        <v>2920</v>
      </c>
      <c r="E1223" s="96">
        <f t="shared" si="38"/>
        <v>20</v>
      </c>
      <c r="F1223" s="96">
        <f t="shared" si="39"/>
        <v>132.72727272727272</v>
      </c>
    </row>
    <row r="1224" spans="1:6" x14ac:dyDescent="0.15">
      <c r="A1224" s="1" t="s">
        <v>577</v>
      </c>
      <c r="B1224" s="34">
        <v>38</v>
      </c>
      <c r="C1224" s="34">
        <v>166</v>
      </c>
      <c r="D1224" s="34">
        <v>2905</v>
      </c>
      <c r="E1224" s="96">
        <f t="shared" si="38"/>
        <v>17.5</v>
      </c>
      <c r="F1224" s="96">
        <f t="shared" si="39"/>
        <v>76.44736842105263</v>
      </c>
    </row>
    <row r="1225" spans="1:6" x14ac:dyDescent="0.15">
      <c r="A1225" s="1" t="s">
        <v>1411</v>
      </c>
      <c r="B1225" s="34">
        <v>27</v>
      </c>
      <c r="C1225" s="34">
        <v>116</v>
      </c>
      <c r="D1225" s="34">
        <v>2900</v>
      </c>
      <c r="E1225" s="96">
        <f t="shared" si="38"/>
        <v>25</v>
      </c>
      <c r="F1225" s="96">
        <f t="shared" si="39"/>
        <v>107.4074074074074</v>
      </c>
    </row>
    <row r="1226" spans="1:6" x14ac:dyDescent="0.15">
      <c r="A1226" s="1" t="s">
        <v>428</v>
      </c>
      <c r="B1226" s="34">
        <v>48</v>
      </c>
      <c r="C1226" s="34">
        <v>100</v>
      </c>
      <c r="D1226" s="34">
        <v>2900</v>
      </c>
      <c r="E1226" s="96">
        <f t="shared" si="38"/>
        <v>29</v>
      </c>
      <c r="F1226" s="96">
        <f t="shared" si="39"/>
        <v>60.416666666666664</v>
      </c>
    </row>
    <row r="1227" spans="1:6" x14ac:dyDescent="0.15">
      <c r="A1227" s="1" t="s">
        <v>494</v>
      </c>
      <c r="B1227" s="34">
        <v>40</v>
      </c>
      <c r="C1227" s="34">
        <v>42</v>
      </c>
      <c r="D1227" s="34">
        <v>2898</v>
      </c>
      <c r="E1227" s="96">
        <f t="shared" si="38"/>
        <v>69</v>
      </c>
      <c r="F1227" s="96">
        <f t="shared" si="39"/>
        <v>72.45</v>
      </c>
    </row>
    <row r="1228" spans="1:6" x14ac:dyDescent="0.15">
      <c r="A1228" s="1" t="s">
        <v>729</v>
      </c>
      <c r="B1228" s="34">
        <v>36</v>
      </c>
      <c r="C1228" s="34">
        <v>146</v>
      </c>
      <c r="D1228" s="34">
        <v>2890.8</v>
      </c>
      <c r="E1228" s="96">
        <f t="shared" si="38"/>
        <v>19.8</v>
      </c>
      <c r="F1228" s="96">
        <f t="shared" si="39"/>
        <v>80.300000000000011</v>
      </c>
    </row>
    <row r="1229" spans="1:6" x14ac:dyDescent="0.15">
      <c r="A1229" s="1" t="s">
        <v>536</v>
      </c>
      <c r="B1229" s="34">
        <v>37</v>
      </c>
      <c r="C1229" s="34">
        <v>42</v>
      </c>
      <c r="D1229" s="34">
        <v>2889.6</v>
      </c>
      <c r="E1229" s="96">
        <f t="shared" si="38"/>
        <v>68.8</v>
      </c>
      <c r="F1229" s="96">
        <f t="shared" si="39"/>
        <v>78.097297297297288</v>
      </c>
    </row>
    <row r="1230" spans="1:6" x14ac:dyDescent="0.15">
      <c r="A1230" s="1" t="s">
        <v>1725</v>
      </c>
      <c r="B1230" s="34">
        <v>107</v>
      </c>
      <c r="C1230" s="34">
        <v>195</v>
      </c>
      <c r="D1230" s="34">
        <v>2886</v>
      </c>
      <c r="E1230" s="96">
        <f t="shared" si="38"/>
        <v>14.8</v>
      </c>
      <c r="F1230" s="96">
        <f t="shared" si="39"/>
        <v>26.971962616822431</v>
      </c>
    </row>
    <row r="1231" spans="1:6" x14ac:dyDescent="0.15">
      <c r="A1231" s="1" t="s">
        <v>1165</v>
      </c>
      <c r="B1231" s="34">
        <v>63</v>
      </c>
      <c r="C1231" s="34">
        <v>205</v>
      </c>
      <c r="D1231" s="34">
        <v>2879</v>
      </c>
      <c r="E1231" s="96">
        <f t="shared" si="38"/>
        <v>14.043902439024389</v>
      </c>
      <c r="F1231" s="96">
        <f t="shared" si="39"/>
        <v>45.698412698412696</v>
      </c>
    </row>
    <row r="1232" spans="1:6" x14ac:dyDescent="0.15">
      <c r="A1232" s="1" t="s">
        <v>1412</v>
      </c>
      <c r="B1232" s="34">
        <v>70</v>
      </c>
      <c r="C1232" s="34">
        <v>292</v>
      </c>
      <c r="D1232" s="34">
        <v>2861.6000000000004</v>
      </c>
      <c r="E1232" s="96">
        <f t="shared" si="38"/>
        <v>9.8000000000000007</v>
      </c>
      <c r="F1232" s="96">
        <f t="shared" si="39"/>
        <v>40.880000000000003</v>
      </c>
    </row>
    <row r="1233" spans="1:6" x14ac:dyDescent="0.15">
      <c r="A1233" s="1" t="s">
        <v>947</v>
      </c>
      <c r="B1233" s="34">
        <v>39</v>
      </c>
      <c r="C1233" s="34">
        <v>55</v>
      </c>
      <c r="D1233" s="34">
        <v>2860</v>
      </c>
      <c r="E1233" s="96">
        <f t="shared" si="38"/>
        <v>52</v>
      </c>
      <c r="F1233" s="96">
        <f t="shared" si="39"/>
        <v>73.333333333333329</v>
      </c>
    </row>
    <row r="1234" spans="1:6" x14ac:dyDescent="0.15">
      <c r="A1234" s="1" t="s">
        <v>1492</v>
      </c>
      <c r="B1234" s="34">
        <v>24</v>
      </c>
      <c r="C1234" s="34">
        <v>32</v>
      </c>
      <c r="D1234" s="34">
        <v>2848</v>
      </c>
      <c r="E1234" s="96">
        <f t="shared" si="38"/>
        <v>89</v>
      </c>
      <c r="F1234" s="96">
        <f t="shared" si="39"/>
        <v>118.66666666666667</v>
      </c>
    </row>
    <row r="1235" spans="1:6" x14ac:dyDescent="0.15">
      <c r="A1235" s="1" t="s">
        <v>598</v>
      </c>
      <c r="B1235" s="34">
        <v>26</v>
      </c>
      <c r="C1235" s="34">
        <v>32</v>
      </c>
      <c r="D1235" s="34">
        <v>2816</v>
      </c>
      <c r="E1235" s="96">
        <f t="shared" si="38"/>
        <v>88</v>
      </c>
      <c r="F1235" s="96">
        <f t="shared" si="39"/>
        <v>108.30769230769231</v>
      </c>
    </row>
    <row r="1236" spans="1:6" x14ac:dyDescent="0.15">
      <c r="A1236" s="1" t="s">
        <v>617</v>
      </c>
      <c r="B1236" s="34">
        <v>78</v>
      </c>
      <c r="C1236" s="34">
        <v>94</v>
      </c>
      <c r="D1236" s="34">
        <v>2810.6</v>
      </c>
      <c r="E1236" s="96">
        <f t="shared" si="38"/>
        <v>29.9</v>
      </c>
      <c r="F1236" s="96">
        <f t="shared" si="39"/>
        <v>36.033333333333331</v>
      </c>
    </row>
    <row r="1237" spans="1:6" x14ac:dyDescent="0.15">
      <c r="A1237" s="1" t="s">
        <v>1112</v>
      </c>
      <c r="B1237" s="34">
        <v>92</v>
      </c>
      <c r="C1237" s="34">
        <v>421</v>
      </c>
      <c r="D1237" s="34">
        <v>2803</v>
      </c>
      <c r="E1237" s="96">
        <f t="shared" si="38"/>
        <v>6.6579572446555817</v>
      </c>
      <c r="F1237" s="96">
        <f t="shared" si="39"/>
        <v>30.467391304347824</v>
      </c>
    </row>
    <row r="1238" spans="1:6" x14ac:dyDescent="0.15">
      <c r="A1238" s="1" t="s">
        <v>624</v>
      </c>
      <c r="B1238" s="34">
        <v>43</v>
      </c>
      <c r="C1238" s="34">
        <v>65</v>
      </c>
      <c r="D1238" s="34">
        <v>2788.5</v>
      </c>
      <c r="E1238" s="96">
        <f t="shared" si="38"/>
        <v>42.9</v>
      </c>
      <c r="F1238" s="96">
        <f t="shared" si="39"/>
        <v>64.848837209302332</v>
      </c>
    </row>
    <row r="1239" spans="1:6" x14ac:dyDescent="0.15">
      <c r="A1239" s="1" t="s">
        <v>1359</v>
      </c>
      <c r="B1239" s="34">
        <v>25</v>
      </c>
      <c r="C1239" s="34">
        <v>96</v>
      </c>
      <c r="D1239" s="34">
        <v>2784</v>
      </c>
      <c r="E1239" s="96">
        <f t="shared" si="38"/>
        <v>29</v>
      </c>
      <c r="F1239" s="96">
        <f t="shared" si="39"/>
        <v>111.36</v>
      </c>
    </row>
    <row r="1240" spans="1:6" x14ac:dyDescent="0.15">
      <c r="A1240" s="1" t="s">
        <v>628</v>
      </c>
      <c r="B1240" s="34">
        <v>22</v>
      </c>
      <c r="C1240" s="34">
        <v>48</v>
      </c>
      <c r="D1240" s="34">
        <v>2784</v>
      </c>
      <c r="E1240" s="96">
        <f t="shared" si="38"/>
        <v>58</v>
      </c>
      <c r="F1240" s="96">
        <f t="shared" si="39"/>
        <v>126.54545454545455</v>
      </c>
    </row>
    <row r="1241" spans="1:6" x14ac:dyDescent="0.15">
      <c r="A1241" s="1" t="s">
        <v>400</v>
      </c>
      <c r="B1241" s="34">
        <v>22</v>
      </c>
      <c r="C1241" s="34">
        <v>93</v>
      </c>
      <c r="D1241" s="34">
        <v>2780.7</v>
      </c>
      <c r="E1241" s="96">
        <f t="shared" si="38"/>
        <v>29.9</v>
      </c>
      <c r="F1241" s="96">
        <f t="shared" si="39"/>
        <v>126.39545454545454</v>
      </c>
    </row>
    <row r="1242" spans="1:6" x14ac:dyDescent="0.15">
      <c r="A1242" s="1" t="s">
        <v>1121</v>
      </c>
      <c r="B1242" s="34">
        <v>31</v>
      </c>
      <c r="C1242" s="34">
        <v>79</v>
      </c>
      <c r="D1242" s="34">
        <v>2764.21</v>
      </c>
      <c r="E1242" s="96">
        <f t="shared" si="38"/>
        <v>34.99</v>
      </c>
      <c r="F1242" s="96">
        <f t="shared" si="39"/>
        <v>89.168064516129036</v>
      </c>
    </row>
    <row r="1243" spans="1:6" x14ac:dyDescent="0.15">
      <c r="A1243" s="1" t="s">
        <v>571</v>
      </c>
      <c r="B1243" s="34">
        <v>27</v>
      </c>
      <c r="C1243" s="34">
        <v>164</v>
      </c>
      <c r="D1243" s="34">
        <v>2755.2000000000003</v>
      </c>
      <c r="E1243" s="96">
        <f t="shared" si="38"/>
        <v>16.8</v>
      </c>
      <c r="F1243" s="96">
        <f t="shared" si="39"/>
        <v>102.04444444444445</v>
      </c>
    </row>
    <row r="1244" spans="1:6" x14ac:dyDescent="0.15">
      <c r="A1244" s="1" t="s">
        <v>750</v>
      </c>
      <c r="B1244" s="34">
        <v>32</v>
      </c>
      <c r="C1244" s="34">
        <v>218</v>
      </c>
      <c r="D1244" s="34">
        <v>2746.7999999999997</v>
      </c>
      <c r="E1244" s="96">
        <f t="shared" si="38"/>
        <v>12.599999999999998</v>
      </c>
      <c r="F1244" s="96">
        <f t="shared" si="39"/>
        <v>85.837499999999991</v>
      </c>
    </row>
    <row r="1245" spans="1:6" x14ac:dyDescent="0.15">
      <c r="A1245" s="1" t="s">
        <v>387</v>
      </c>
      <c r="B1245" s="34">
        <v>42</v>
      </c>
      <c r="C1245" s="34">
        <v>267</v>
      </c>
      <c r="D1245" s="34">
        <v>2736.75</v>
      </c>
      <c r="E1245" s="96">
        <f t="shared" si="38"/>
        <v>10.25</v>
      </c>
      <c r="F1245" s="96">
        <f t="shared" si="39"/>
        <v>65.160714285714292</v>
      </c>
    </row>
    <row r="1246" spans="1:6" x14ac:dyDescent="0.15">
      <c r="A1246" s="1" t="s">
        <v>1413</v>
      </c>
      <c r="B1246" s="34">
        <v>40</v>
      </c>
      <c r="C1246" s="34">
        <v>72</v>
      </c>
      <c r="D1246" s="34">
        <v>2736</v>
      </c>
      <c r="E1246" s="96">
        <f t="shared" si="38"/>
        <v>38</v>
      </c>
      <c r="F1246" s="96">
        <f t="shared" si="39"/>
        <v>68.400000000000006</v>
      </c>
    </row>
    <row r="1247" spans="1:6" x14ac:dyDescent="0.15">
      <c r="A1247" s="1" t="s">
        <v>963</v>
      </c>
      <c r="B1247" s="34">
        <v>51</v>
      </c>
      <c r="C1247" s="34">
        <v>152</v>
      </c>
      <c r="D1247" s="34">
        <v>2736</v>
      </c>
      <c r="E1247" s="96">
        <f t="shared" si="38"/>
        <v>18</v>
      </c>
      <c r="F1247" s="96">
        <f t="shared" si="39"/>
        <v>53.647058823529413</v>
      </c>
    </row>
    <row r="1248" spans="1:6" x14ac:dyDescent="0.15">
      <c r="A1248" s="1" t="s">
        <v>567</v>
      </c>
      <c r="B1248" s="34">
        <v>53</v>
      </c>
      <c r="C1248" s="34">
        <v>99</v>
      </c>
      <c r="D1248" s="34">
        <v>2732.6099999999997</v>
      </c>
      <c r="E1248" s="96">
        <f t="shared" si="38"/>
        <v>27.602121212121208</v>
      </c>
      <c r="F1248" s="96">
        <f t="shared" si="39"/>
        <v>51.55867924528301</v>
      </c>
    </row>
    <row r="1249" spans="1:6" x14ac:dyDescent="0.15">
      <c r="A1249" s="1" t="s">
        <v>640</v>
      </c>
      <c r="B1249" s="34">
        <v>78</v>
      </c>
      <c r="C1249" s="34">
        <v>278</v>
      </c>
      <c r="D1249" s="34">
        <v>2724.4</v>
      </c>
      <c r="E1249" s="96">
        <f t="shared" si="38"/>
        <v>9.8000000000000007</v>
      </c>
      <c r="F1249" s="96">
        <f t="shared" si="39"/>
        <v>34.928205128205128</v>
      </c>
    </row>
    <row r="1250" spans="1:6" x14ac:dyDescent="0.15">
      <c r="A1250" s="1" t="s">
        <v>796</v>
      </c>
      <c r="B1250" s="34">
        <v>27</v>
      </c>
      <c r="C1250" s="34">
        <v>40</v>
      </c>
      <c r="D1250" s="34">
        <v>2720</v>
      </c>
      <c r="E1250" s="96">
        <f t="shared" si="38"/>
        <v>68</v>
      </c>
      <c r="F1250" s="96">
        <f t="shared" si="39"/>
        <v>100.74074074074075</v>
      </c>
    </row>
    <row r="1251" spans="1:6" x14ac:dyDescent="0.15">
      <c r="A1251" s="1" t="s">
        <v>900</v>
      </c>
      <c r="B1251" s="34">
        <v>104</v>
      </c>
      <c r="C1251" s="34">
        <v>135</v>
      </c>
      <c r="D1251" s="34">
        <v>2700</v>
      </c>
      <c r="E1251" s="96">
        <f t="shared" si="38"/>
        <v>20</v>
      </c>
      <c r="F1251" s="96">
        <f t="shared" si="39"/>
        <v>25.96153846153846</v>
      </c>
    </row>
    <row r="1252" spans="1:6" x14ac:dyDescent="0.15">
      <c r="A1252" s="1" t="s">
        <v>701</v>
      </c>
      <c r="B1252" s="34">
        <v>46</v>
      </c>
      <c r="C1252" s="34">
        <v>108</v>
      </c>
      <c r="D1252" s="34">
        <v>2700</v>
      </c>
      <c r="E1252" s="96">
        <f t="shared" si="38"/>
        <v>25</v>
      </c>
      <c r="F1252" s="96">
        <f t="shared" si="39"/>
        <v>58.695652173913047</v>
      </c>
    </row>
    <row r="1253" spans="1:6" x14ac:dyDescent="0.15">
      <c r="A1253" s="1" t="s">
        <v>337</v>
      </c>
      <c r="B1253" s="34">
        <v>61</v>
      </c>
      <c r="C1253" s="34">
        <v>232</v>
      </c>
      <c r="D1253" s="34">
        <v>2688.88</v>
      </c>
      <c r="E1253" s="96">
        <f t="shared" si="38"/>
        <v>11.59</v>
      </c>
      <c r="F1253" s="96">
        <f t="shared" si="39"/>
        <v>44.08</v>
      </c>
    </row>
    <row r="1254" spans="1:6" x14ac:dyDescent="0.15">
      <c r="A1254" s="1" t="s">
        <v>823</v>
      </c>
      <c r="B1254" s="34">
        <v>35</v>
      </c>
      <c r="C1254" s="34">
        <v>160</v>
      </c>
      <c r="D1254" s="34">
        <v>2688</v>
      </c>
      <c r="E1254" s="96">
        <f t="shared" si="38"/>
        <v>16.8</v>
      </c>
      <c r="F1254" s="96">
        <f t="shared" si="39"/>
        <v>76.8</v>
      </c>
    </row>
    <row r="1255" spans="1:6" x14ac:dyDescent="0.15">
      <c r="A1255" s="1" t="s">
        <v>662</v>
      </c>
      <c r="B1255" s="34">
        <v>64</v>
      </c>
      <c r="C1255" s="34">
        <v>305</v>
      </c>
      <c r="D1255" s="34">
        <v>2684</v>
      </c>
      <c r="E1255" s="96">
        <f t="shared" si="38"/>
        <v>8.8000000000000007</v>
      </c>
      <c r="F1255" s="96">
        <f t="shared" si="39"/>
        <v>41.9375</v>
      </c>
    </row>
    <row r="1256" spans="1:6" x14ac:dyDescent="0.15">
      <c r="A1256" s="1" t="s">
        <v>878</v>
      </c>
      <c r="B1256" s="34">
        <v>31</v>
      </c>
      <c r="C1256" s="34">
        <v>93</v>
      </c>
      <c r="D1256" s="34">
        <v>2678.4</v>
      </c>
      <c r="E1256" s="96">
        <f t="shared" si="38"/>
        <v>28.8</v>
      </c>
      <c r="F1256" s="96">
        <f t="shared" si="39"/>
        <v>86.4</v>
      </c>
    </row>
    <row r="1257" spans="1:6" x14ac:dyDescent="0.15">
      <c r="A1257" s="1" t="s">
        <v>1676</v>
      </c>
      <c r="B1257" s="34">
        <v>36</v>
      </c>
      <c r="C1257" s="34">
        <v>46</v>
      </c>
      <c r="D1257" s="34">
        <v>2668</v>
      </c>
      <c r="E1257" s="96">
        <f t="shared" si="38"/>
        <v>58</v>
      </c>
      <c r="F1257" s="96">
        <f t="shared" si="39"/>
        <v>74.111111111111114</v>
      </c>
    </row>
    <row r="1258" spans="1:6" x14ac:dyDescent="0.15">
      <c r="A1258" s="1" t="s">
        <v>899</v>
      </c>
      <c r="B1258" s="34">
        <v>50</v>
      </c>
      <c r="C1258" s="34">
        <v>207</v>
      </c>
      <c r="D1258" s="34">
        <v>2661.2700000000004</v>
      </c>
      <c r="E1258" s="96">
        <f t="shared" si="38"/>
        <v>12.856376811594204</v>
      </c>
      <c r="F1258" s="96">
        <f t="shared" si="39"/>
        <v>53.225400000000008</v>
      </c>
    </row>
    <row r="1259" spans="1:6" x14ac:dyDescent="0.15">
      <c r="A1259" s="1" t="s">
        <v>1061</v>
      </c>
      <c r="B1259" s="34">
        <v>32</v>
      </c>
      <c r="C1259" s="34">
        <v>39</v>
      </c>
      <c r="D1259" s="34">
        <v>2652</v>
      </c>
      <c r="E1259" s="96">
        <f t="shared" si="38"/>
        <v>68</v>
      </c>
      <c r="F1259" s="96">
        <f t="shared" si="39"/>
        <v>82.875</v>
      </c>
    </row>
    <row r="1260" spans="1:6" x14ac:dyDescent="0.15">
      <c r="A1260" s="1" t="s">
        <v>1649</v>
      </c>
      <c r="B1260" s="34">
        <v>38</v>
      </c>
      <c r="C1260" s="34">
        <v>53</v>
      </c>
      <c r="D1260" s="34">
        <v>2639.3999999999996</v>
      </c>
      <c r="E1260" s="96">
        <f t="shared" si="38"/>
        <v>49.79999999999999</v>
      </c>
      <c r="F1260" s="96">
        <f t="shared" si="39"/>
        <v>69.457894736842093</v>
      </c>
    </row>
    <row r="1261" spans="1:6" x14ac:dyDescent="0.15">
      <c r="A1261" s="1" t="s">
        <v>562</v>
      </c>
      <c r="B1261" s="34">
        <v>70</v>
      </c>
      <c r="C1261" s="34">
        <v>273</v>
      </c>
      <c r="D1261" s="34">
        <v>2638.1</v>
      </c>
      <c r="E1261" s="96">
        <f t="shared" si="38"/>
        <v>9.6633699633699628</v>
      </c>
      <c r="F1261" s="96">
        <f t="shared" si="39"/>
        <v>37.687142857142852</v>
      </c>
    </row>
    <row r="1262" spans="1:6" x14ac:dyDescent="0.15">
      <c r="A1262" s="1" t="s">
        <v>1540</v>
      </c>
      <c r="B1262" s="34">
        <v>45</v>
      </c>
      <c r="C1262" s="34">
        <v>222</v>
      </c>
      <c r="D1262" s="34">
        <v>2619.6000000000004</v>
      </c>
      <c r="E1262" s="96">
        <f t="shared" si="38"/>
        <v>11.800000000000002</v>
      </c>
      <c r="F1262" s="96">
        <f t="shared" si="39"/>
        <v>58.213333333333338</v>
      </c>
    </row>
    <row r="1263" spans="1:6" x14ac:dyDescent="0.15">
      <c r="A1263" s="1" t="s">
        <v>1713</v>
      </c>
      <c r="B1263" s="34">
        <v>43</v>
      </c>
      <c r="C1263" s="34">
        <v>220</v>
      </c>
      <c r="D1263" s="34">
        <v>2618</v>
      </c>
      <c r="E1263" s="96">
        <f t="shared" si="38"/>
        <v>11.9</v>
      </c>
      <c r="F1263" s="96">
        <f t="shared" si="39"/>
        <v>60.883720930232556</v>
      </c>
    </row>
    <row r="1264" spans="1:6" x14ac:dyDescent="0.15">
      <c r="A1264" s="1" t="s">
        <v>984</v>
      </c>
      <c r="B1264" s="34">
        <v>37</v>
      </c>
      <c r="C1264" s="34">
        <v>240</v>
      </c>
      <c r="D1264" s="34">
        <v>2616</v>
      </c>
      <c r="E1264" s="96">
        <f t="shared" si="38"/>
        <v>10.9</v>
      </c>
      <c r="F1264" s="96">
        <f t="shared" si="39"/>
        <v>70.702702702702709</v>
      </c>
    </row>
    <row r="1265" spans="1:6" x14ac:dyDescent="0.15">
      <c r="A1265" s="1" t="s">
        <v>1600</v>
      </c>
      <c r="B1265" s="34">
        <v>38</v>
      </c>
      <c r="C1265" s="34">
        <v>45</v>
      </c>
      <c r="D1265" s="34">
        <v>2610</v>
      </c>
      <c r="E1265" s="96">
        <f t="shared" si="38"/>
        <v>58</v>
      </c>
      <c r="F1265" s="96">
        <f t="shared" si="39"/>
        <v>68.684210526315795</v>
      </c>
    </row>
    <row r="1266" spans="1:6" x14ac:dyDescent="0.15">
      <c r="A1266" s="1" t="s">
        <v>1131</v>
      </c>
      <c r="B1266" s="34">
        <v>28</v>
      </c>
      <c r="C1266" s="34">
        <v>87</v>
      </c>
      <c r="D1266" s="34">
        <v>2610</v>
      </c>
      <c r="E1266" s="96">
        <f t="shared" si="38"/>
        <v>30</v>
      </c>
      <c r="F1266" s="96">
        <f t="shared" si="39"/>
        <v>93.214285714285708</v>
      </c>
    </row>
    <row r="1267" spans="1:6" x14ac:dyDescent="0.15">
      <c r="A1267" s="1" t="s">
        <v>1758</v>
      </c>
      <c r="B1267" s="34">
        <v>44</v>
      </c>
      <c r="C1267" s="34">
        <v>74</v>
      </c>
      <c r="D1267" s="34">
        <v>2590</v>
      </c>
      <c r="E1267" s="96">
        <f t="shared" si="38"/>
        <v>35</v>
      </c>
      <c r="F1267" s="96">
        <f t="shared" si="39"/>
        <v>58.863636363636367</v>
      </c>
    </row>
    <row r="1268" spans="1:6" x14ac:dyDescent="0.15">
      <c r="A1268" s="1" t="s">
        <v>1746</v>
      </c>
      <c r="B1268" s="34">
        <v>25</v>
      </c>
      <c r="C1268" s="34">
        <v>38</v>
      </c>
      <c r="D1268" s="34">
        <v>2584</v>
      </c>
      <c r="E1268" s="96">
        <f t="shared" si="38"/>
        <v>68</v>
      </c>
      <c r="F1268" s="96">
        <f t="shared" si="39"/>
        <v>103.36</v>
      </c>
    </row>
    <row r="1269" spans="1:6" x14ac:dyDescent="0.15">
      <c r="A1269" s="1" t="s">
        <v>923</v>
      </c>
      <c r="B1269" s="34">
        <v>23</v>
      </c>
      <c r="C1269" s="34">
        <v>86</v>
      </c>
      <c r="D1269" s="34">
        <v>2579.14</v>
      </c>
      <c r="E1269" s="96">
        <f t="shared" si="38"/>
        <v>29.99</v>
      </c>
      <c r="F1269" s="96">
        <f t="shared" si="39"/>
        <v>112.13652173913043</v>
      </c>
    </row>
    <row r="1270" spans="1:6" x14ac:dyDescent="0.15">
      <c r="A1270" s="1" t="s">
        <v>1728</v>
      </c>
      <c r="B1270" s="34">
        <v>116</v>
      </c>
      <c r="C1270" s="34">
        <v>189</v>
      </c>
      <c r="D1270" s="34">
        <v>2578.5</v>
      </c>
      <c r="E1270" s="96">
        <f t="shared" si="38"/>
        <v>13.642857142857142</v>
      </c>
      <c r="F1270" s="96">
        <f t="shared" si="39"/>
        <v>22.228448275862068</v>
      </c>
    </row>
    <row r="1271" spans="1:6" x14ac:dyDescent="0.15">
      <c r="A1271" s="1" t="s">
        <v>808</v>
      </c>
      <c r="B1271" s="34">
        <v>63</v>
      </c>
      <c r="C1271" s="34">
        <v>142</v>
      </c>
      <c r="D1271" s="34">
        <v>2556</v>
      </c>
      <c r="E1271" s="96">
        <f t="shared" si="38"/>
        <v>18</v>
      </c>
      <c r="F1271" s="96">
        <f t="shared" si="39"/>
        <v>40.571428571428569</v>
      </c>
    </row>
    <row r="1272" spans="1:6" x14ac:dyDescent="0.15">
      <c r="A1272" s="1" t="s">
        <v>1238</v>
      </c>
      <c r="B1272" s="34">
        <v>30</v>
      </c>
      <c r="C1272" s="34">
        <v>47</v>
      </c>
      <c r="D1272" s="34">
        <v>2538</v>
      </c>
      <c r="E1272" s="96">
        <f t="shared" si="38"/>
        <v>54</v>
      </c>
      <c r="F1272" s="96">
        <f t="shared" si="39"/>
        <v>84.6</v>
      </c>
    </row>
    <row r="1273" spans="1:6" x14ac:dyDescent="0.15">
      <c r="A1273" s="1" t="s">
        <v>605</v>
      </c>
      <c r="B1273" s="34">
        <v>32</v>
      </c>
      <c r="C1273" s="34">
        <v>43</v>
      </c>
      <c r="D1273" s="34">
        <v>2537</v>
      </c>
      <c r="E1273" s="96">
        <f t="shared" si="38"/>
        <v>59</v>
      </c>
      <c r="F1273" s="96">
        <f t="shared" si="39"/>
        <v>79.28125</v>
      </c>
    </row>
    <row r="1274" spans="1:6" x14ac:dyDescent="0.15">
      <c r="A1274" s="1" t="s">
        <v>1301</v>
      </c>
      <c r="B1274" s="34">
        <v>103</v>
      </c>
      <c r="C1274" s="34">
        <v>255</v>
      </c>
      <c r="D1274" s="34">
        <v>2524.5</v>
      </c>
      <c r="E1274" s="96">
        <f t="shared" si="38"/>
        <v>9.9</v>
      </c>
      <c r="F1274" s="96">
        <f t="shared" si="39"/>
        <v>24.509708737864077</v>
      </c>
    </row>
    <row r="1275" spans="1:6" x14ac:dyDescent="0.15">
      <c r="A1275" s="1" t="s">
        <v>570</v>
      </c>
      <c r="B1275" s="34">
        <v>23</v>
      </c>
      <c r="C1275" s="34">
        <v>143</v>
      </c>
      <c r="D1275" s="34">
        <v>2502.5</v>
      </c>
      <c r="E1275" s="96">
        <f t="shared" si="38"/>
        <v>17.5</v>
      </c>
      <c r="F1275" s="96">
        <f t="shared" si="39"/>
        <v>108.80434782608695</v>
      </c>
    </row>
    <row r="1276" spans="1:6" x14ac:dyDescent="0.15">
      <c r="A1276" s="1" t="s">
        <v>289</v>
      </c>
      <c r="B1276" s="34">
        <v>34</v>
      </c>
      <c r="C1276" s="34">
        <v>52</v>
      </c>
      <c r="D1276" s="34">
        <v>2496</v>
      </c>
      <c r="E1276" s="96">
        <f t="shared" si="38"/>
        <v>48</v>
      </c>
      <c r="F1276" s="96">
        <f t="shared" si="39"/>
        <v>73.411764705882348</v>
      </c>
    </row>
    <row r="1277" spans="1:6" x14ac:dyDescent="0.15">
      <c r="A1277" s="1" t="s">
        <v>938</v>
      </c>
      <c r="B1277" s="34">
        <v>89</v>
      </c>
      <c r="C1277" s="34">
        <v>249</v>
      </c>
      <c r="D1277" s="34">
        <v>2490</v>
      </c>
      <c r="E1277" s="96">
        <f t="shared" si="38"/>
        <v>10</v>
      </c>
      <c r="F1277" s="96">
        <f t="shared" si="39"/>
        <v>27.977528089887642</v>
      </c>
    </row>
    <row r="1278" spans="1:6" x14ac:dyDescent="0.15">
      <c r="A1278" s="1" t="s">
        <v>880</v>
      </c>
      <c r="B1278" s="34">
        <v>57</v>
      </c>
      <c r="C1278" s="34">
        <v>70</v>
      </c>
      <c r="D1278" s="34">
        <v>2489.6</v>
      </c>
      <c r="E1278" s="96">
        <f t="shared" si="38"/>
        <v>35.565714285714286</v>
      </c>
      <c r="F1278" s="96">
        <f t="shared" si="39"/>
        <v>43.677192982456141</v>
      </c>
    </row>
    <row r="1279" spans="1:6" x14ac:dyDescent="0.15">
      <c r="A1279" s="1" t="s">
        <v>1476</v>
      </c>
      <c r="B1279" s="34">
        <v>25</v>
      </c>
      <c r="C1279" s="34">
        <v>216</v>
      </c>
      <c r="D1279" s="34">
        <v>2484</v>
      </c>
      <c r="E1279" s="96">
        <f t="shared" si="38"/>
        <v>11.5</v>
      </c>
      <c r="F1279" s="96">
        <f t="shared" si="39"/>
        <v>99.36</v>
      </c>
    </row>
    <row r="1280" spans="1:6" x14ac:dyDescent="0.15">
      <c r="A1280" s="1" t="s">
        <v>1752</v>
      </c>
      <c r="B1280" s="34">
        <v>26</v>
      </c>
      <c r="C1280" s="34">
        <v>73</v>
      </c>
      <c r="D1280" s="34">
        <v>2482</v>
      </c>
      <c r="E1280" s="96">
        <f t="shared" si="38"/>
        <v>34</v>
      </c>
      <c r="F1280" s="96">
        <f t="shared" si="39"/>
        <v>95.461538461538467</v>
      </c>
    </row>
    <row r="1281" spans="1:6" x14ac:dyDescent="0.15">
      <c r="A1281" s="1" t="s">
        <v>643</v>
      </c>
      <c r="B1281" s="34">
        <v>36</v>
      </c>
      <c r="C1281" s="34">
        <v>96</v>
      </c>
      <c r="D1281" s="34">
        <v>2476.8000000000002</v>
      </c>
      <c r="E1281" s="96">
        <f t="shared" si="38"/>
        <v>25.8</v>
      </c>
      <c r="F1281" s="96">
        <f t="shared" si="39"/>
        <v>68.800000000000011</v>
      </c>
    </row>
    <row r="1282" spans="1:6" x14ac:dyDescent="0.15">
      <c r="A1282" s="1" t="s">
        <v>1078</v>
      </c>
      <c r="B1282" s="34">
        <v>58</v>
      </c>
      <c r="C1282" s="34">
        <v>250</v>
      </c>
      <c r="D1282" s="34">
        <v>2475</v>
      </c>
      <c r="E1282" s="96">
        <f t="shared" si="38"/>
        <v>9.9</v>
      </c>
      <c r="F1282" s="96">
        <f t="shared" si="39"/>
        <v>42.672413793103445</v>
      </c>
    </row>
    <row r="1283" spans="1:6" x14ac:dyDescent="0.15">
      <c r="A1283" s="1" t="s">
        <v>985</v>
      </c>
      <c r="B1283" s="34">
        <v>44</v>
      </c>
      <c r="C1283" s="34">
        <v>99</v>
      </c>
      <c r="D1283" s="34">
        <v>2475</v>
      </c>
      <c r="E1283" s="96">
        <f t="shared" si="38"/>
        <v>25</v>
      </c>
      <c r="F1283" s="96">
        <f t="shared" si="39"/>
        <v>56.25</v>
      </c>
    </row>
    <row r="1284" spans="1:6" x14ac:dyDescent="0.15">
      <c r="A1284" s="1" t="s">
        <v>874</v>
      </c>
      <c r="B1284" s="34">
        <v>99</v>
      </c>
      <c r="C1284" s="34">
        <v>239</v>
      </c>
      <c r="D1284" s="34">
        <v>2467</v>
      </c>
      <c r="E1284" s="96">
        <f t="shared" ref="E1284:E1347" si="40">D1284/C1284</f>
        <v>10.322175732217573</v>
      </c>
      <c r="F1284" s="96">
        <f t="shared" ref="F1284:F1347" si="41">D1284/B1284</f>
        <v>24.91919191919192</v>
      </c>
    </row>
    <row r="1285" spans="1:6" x14ac:dyDescent="0.15">
      <c r="A1285" s="1" t="s">
        <v>1579</v>
      </c>
      <c r="B1285" s="34">
        <v>53</v>
      </c>
      <c r="C1285" s="34">
        <v>279</v>
      </c>
      <c r="D1285" s="34">
        <v>2455.2000000000003</v>
      </c>
      <c r="E1285" s="96">
        <f t="shared" si="40"/>
        <v>8.8000000000000007</v>
      </c>
      <c r="F1285" s="96">
        <f t="shared" si="41"/>
        <v>46.324528301886801</v>
      </c>
    </row>
    <row r="1286" spans="1:6" x14ac:dyDescent="0.15">
      <c r="A1286" s="1" t="s">
        <v>1618</v>
      </c>
      <c r="B1286" s="34">
        <v>86</v>
      </c>
      <c r="C1286" s="34">
        <v>99</v>
      </c>
      <c r="D1286" s="34">
        <v>2455.2000000000003</v>
      </c>
      <c r="E1286" s="96">
        <f t="shared" si="40"/>
        <v>24.800000000000004</v>
      </c>
      <c r="F1286" s="96">
        <f t="shared" si="41"/>
        <v>28.548837209302327</v>
      </c>
    </row>
    <row r="1287" spans="1:6" x14ac:dyDescent="0.15">
      <c r="A1287" s="1" t="s">
        <v>775</v>
      </c>
      <c r="B1287" s="34">
        <v>54</v>
      </c>
      <c r="C1287" s="34">
        <v>98</v>
      </c>
      <c r="D1287" s="34">
        <v>2450</v>
      </c>
      <c r="E1287" s="96">
        <f t="shared" si="40"/>
        <v>25</v>
      </c>
      <c r="F1287" s="96">
        <f t="shared" si="41"/>
        <v>45.370370370370374</v>
      </c>
    </row>
    <row r="1288" spans="1:6" x14ac:dyDescent="0.15">
      <c r="A1288" s="1" t="s">
        <v>421</v>
      </c>
      <c r="B1288" s="34">
        <v>45</v>
      </c>
      <c r="C1288" s="34">
        <v>176</v>
      </c>
      <c r="D1288" s="34">
        <v>2446.4</v>
      </c>
      <c r="E1288" s="96">
        <f t="shared" si="40"/>
        <v>13.9</v>
      </c>
      <c r="F1288" s="96">
        <f t="shared" si="41"/>
        <v>54.364444444444445</v>
      </c>
    </row>
    <row r="1289" spans="1:6" x14ac:dyDescent="0.15">
      <c r="A1289" s="1" t="s">
        <v>1102</v>
      </c>
      <c r="B1289" s="34">
        <v>60</v>
      </c>
      <c r="C1289" s="34">
        <v>163</v>
      </c>
      <c r="D1289" s="34">
        <v>2445</v>
      </c>
      <c r="E1289" s="96">
        <f t="shared" si="40"/>
        <v>15</v>
      </c>
      <c r="F1289" s="96">
        <f t="shared" si="41"/>
        <v>40.75</v>
      </c>
    </row>
    <row r="1290" spans="1:6" x14ac:dyDescent="0.15">
      <c r="A1290" s="1" t="s">
        <v>698</v>
      </c>
      <c r="B1290" s="34">
        <v>41</v>
      </c>
      <c r="C1290" s="34">
        <v>152</v>
      </c>
      <c r="D1290" s="34">
        <v>2432</v>
      </c>
      <c r="E1290" s="96">
        <f t="shared" si="40"/>
        <v>16</v>
      </c>
      <c r="F1290" s="96">
        <f t="shared" si="41"/>
        <v>59.31707317073171</v>
      </c>
    </row>
    <row r="1291" spans="1:6" x14ac:dyDescent="0.15">
      <c r="A1291" s="1" t="s">
        <v>1202</v>
      </c>
      <c r="B1291" s="34">
        <v>24</v>
      </c>
      <c r="C1291" s="34">
        <v>150</v>
      </c>
      <c r="D1291" s="34">
        <v>2416.5</v>
      </c>
      <c r="E1291" s="96">
        <f t="shared" si="40"/>
        <v>16.11</v>
      </c>
      <c r="F1291" s="96">
        <f t="shared" si="41"/>
        <v>100.6875</v>
      </c>
    </row>
    <row r="1292" spans="1:6" x14ac:dyDescent="0.15">
      <c r="A1292" s="1" t="s">
        <v>1523</v>
      </c>
      <c r="B1292" s="34">
        <v>24</v>
      </c>
      <c r="C1292" s="34">
        <v>90</v>
      </c>
      <c r="D1292" s="34">
        <v>2412</v>
      </c>
      <c r="E1292" s="96">
        <f t="shared" si="40"/>
        <v>26.8</v>
      </c>
      <c r="F1292" s="96">
        <f t="shared" si="41"/>
        <v>100.5</v>
      </c>
    </row>
    <row r="1293" spans="1:6" x14ac:dyDescent="0.15">
      <c r="A1293" s="1" t="s">
        <v>1517</v>
      </c>
      <c r="B1293" s="34">
        <v>43</v>
      </c>
      <c r="C1293" s="34">
        <v>304</v>
      </c>
      <c r="D1293" s="34">
        <v>2401.6</v>
      </c>
      <c r="E1293" s="96">
        <f t="shared" si="40"/>
        <v>7.8999999999999995</v>
      </c>
      <c r="F1293" s="96">
        <f t="shared" si="41"/>
        <v>55.851162790697671</v>
      </c>
    </row>
    <row r="1294" spans="1:6" x14ac:dyDescent="0.15">
      <c r="A1294" s="1" t="s">
        <v>1464</v>
      </c>
      <c r="B1294" s="34">
        <v>47</v>
      </c>
      <c r="C1294" s="34">
        <v>80</v>
      </c>
      <c r="D1294" s="34">
        <v>2400</v>
      </c>
      <c r="E1294" s="96">
        <f t="shared" si="40"/>
        <v>30</v>
      </c>
      <c r="F1294" s="96">
        <f t="shared" si="41"/>
        <v>51.063829787234042</v>
      </c>
    </row>
    <row r="1295" spans="1:6" x14ac:dyDescent="0.15">
      <c r="A1295" s="1" t="s">
        <v>1328</v>
      </c>
      <c r="B1295" s="34">
        <v>37</v>
      </c>
      <c r="C1295" s="34">
        <v>96</v>
      </c>
      <c r="D1295" s="34">
        <v>2400</v>
      </c>
      <c r="E1295" s="96">
        <f t="shared" si="40"/>
        <v>25</v>
      </c>
      <c r="F1295" s="96">
        <f t="shared" si="41"/>
        <v>64.86486486486487</v>
      </c>
    </row>
    <row r="1296" spans="1:6" x14ac:dyDescent="0.15">
      <c r="A1296" s="1" t="s">
        <v>447</v>
      </c>
      <c r="B1296" s="34">
        <v>40</v>
      </c>
      <c r="C1296" s="34">
        <v>60</v>
      </c>
      <c r="D1296" s="34">
        <v>2400</v>
      </c>
      <c r="E1296" s="96">
        <f t="shared" si="40"/>
        <v>40</v>
      </c>
      <c r="F1296" s="96">
        <f t="shared" si="41"/>
        <v>60</v>
      </c>
    </row>
    <row r="1297" spans="1:6" x14ac:dyDescent="0.15">
      <c r="A1297" s="1" t="s">
        <v>1035</v>
      </c>
      <c r="B1297" s="34">
        <v>33</v>
      </c>
      <c r="C1297" s="34">
        <v>72</v>
      </c>
      <c r="D1297" s="34">
        <v>2367.36</v>
      </c>
      <c r="E1297" s="96">
        <f t="shared" si="40"/>
        <v>32.880000000000003</v>
      </c>
      <c r="F1297" s="96">
        <f t="shared" si="41"/>
        <v>71.738181818181829</v>
      </c>
    </row>
    <row r="1298" spans="1:6" x14ac:dyDescent="0.15">
      <c r="A1298" s="1" t="s">
        <v>1632</v>
      </c>
      <c r="B1298" s="34">
        <v>39</v>
      </c>
      <c r="C1298" s="34">
        <v>66</v>
      </c>
      <c r="D1298" s="34">
        <v>2362.7999999999997</v>
      </c>
      <c r="E1298" s="96">
        <f t="shared" si="40"/>
        <v>35.799999999999997</v>
      </c>
      <c r="F1298" s="96">
        <f t="shared" si="41"/>
        <v>60.584615384615375</v>
      </c>
    </row>
    <row r="1299" spans="1:6" x14ac:dyDescent="0.15">
      <c r="A1299" s="1" t="s">
        <v>632</v>
      </c>
      <c r="B1299" s="34">
        <v>27</v>
      </c>
      <c r="C1299" s="34">
        <v>180</v>
      </c>
      <c r="D1299" s="34">
        <v>2340</v>
      </c>
      <c r="E1299" s="96">
        <f t="shared" si="40"/>
        <v>13</v>
      </c>
      <c r="F1299" s="96">
        <f t="shared" si="41"/>
        <v>86.666666666666671</v>
      </c>
    </row>
    <row r="1300" spans="1:6" x14ac:dyDescent="0.15">
      <c r="A1300" s="1" t="s">
        <v>772</v>
      </c>
      <c r="B1300" s="34">
        <v>43</v>
      </c>
      <c r="C1300" s="34">
        <v>67</v>
      </c>
      <c r="D1300" s="34">
        <v>2338.2999999999997</v>
      </c>
      <c r="E1300" s="96">
        <f t="shared" si="40"/>
        <v>34.9</v>
      </c>
      <c r="F1300" s="96">
        <f t="shared" si="41"/>
        <v>54.379069767441855</v>
      </c>
    </row>
    <row r="1301" spans="1:6" x14ac:dyDescent="0.15">
      <c r="A1301" s="1" t="s">
        <v>399</v>
      </c>
      <c r="B1301" s="34">
        <v>39</v>
      </c>
      <c r="C1301" s="34">
        <v>356</v>
      </c>
      <c r="D1301" s="34">
        <v>2314</v>
      </c>
      <c r="E1301" s="96">
        <f t="shared" si="40"/>
        <v>6.5</v>
      </c>
      <c r="F1301" s="96">
        <f t="shared" si="41"/>
        <v>59.333333333333336</v>
      </c>
    </row>
    <row r="1302" spans="1:6" x14ac:dyDescent="0.15">
      <c r="A1302" s="1" t="s">
        <v>1529</v>
      </c>
      <c r="B1302" s="34">
        <v>38</v>
      </c>
      <c r="C1302" s="34">
        <v>70</v>
      </c>
      <c r="D1302" s="34">
        <v>2310</v>
      </c>
      <c r="E1302" s="96">
        <f t="shared" si="40"/>
        <v>33</v>
      </c>
      <c r="F1302" s="96">
        <f t="shared" si="41"/>
        <v>60.789473684210527</v>
      </c>
    </row>
    <row r="1303" spans="1:6" x14ac:dyDescent="0.15">
      <c r="A1303" s="1" t="s">
        <v>1002</v>
      </c>
      <c r="B1303" s="34">
        <v>49</v>
      </c>
      <c r="C1303" s="34">
        <v>66</v>
      </c>
      <c r="D1303" s="34">
        <v>2310</v>
      </c>
      <c r="E1303" s="96">
        <f t="shared" si="40"/>
        <v>35</v>
      </c>
      <c r="F1303" s="96">
        <f t="shared" si="41"/>
        <v>47.142857142857146</v>
      </c>
    </row>
    <row r="1304" spans="1:6" x14ac:dyDescent="0.15">
      <c r="A1304" s="1" t="s">
        <v>1159</v>
      </c>
      <c r="B1304" s="34">
        <v>84</v>
      </c>
      <c r="C1304" s="34">
        <v>233</v>
      </c>
      <c r="D1304" s="34">
        <v>2306.7000000000003</v>
      </c>
      <c r="E1304" s="96">
        <f t="shared" si="40"/>
        <v>9.9</v>
      </c>
      <c r="F1304" s="96">
        <f t="shared" si="41"/>
        <v>27.460714285714289</v>
      </c>
    </row>
    <row r="1305" spans="1:6" x14ac:dyDescent="0.15">
      <c r="A1305" s="1" t="s">
        <v>1135</v>
      </c>
      <c r="B1305" s="34">
        <v>27</v>
      </c>
      <c r="C1305" s="34">
        <v>338</v>
      </c>
      <c r="D1305" s="34">
        <v>2298.4</v>
      </c>
      <c r="E1305" s="96">
        <f t="shared" si="40"/>
        <v>6.8000000000000007</v>
      </c>
      <c r="F1305" s="96">
        <f t="shared" si="41"/>
        <v>85.125925925925927</v>
      </c>
    </row>
    <row r="1306" spans="1:6" x14ac:dyDescent="0.15">
      <c r="A1306" s="1" t="s">
        <v>437</v>
      </c>
      <c r="B1306" s="34">
        <v>27</v>
      </c>
      <c r="C1306" s="34">
        <v>41</v>
      </c>
      <c r="D1306" s="34">
        <v>2296</v>
      </c>
      <c r="E1306" s="96">
        <f t="shared" si="40"/>
        <v>56</v>
      </c>
      <c r="F1306" s="96">
        <f t="shared" si="41"/>
        <v>85.037037037037038</v>
      </c>
    </row>
    <row r="1307" spans="1:6" x14ac:dyDescent="0.15">
      <c r="A1307" s="1" t="s">
        <v>276</v>
      </c>
      <c r="B1307" s="34">
        <v>57</v>
      </c>
      <c r="C1307" s="34">
        <v>105</v>
      </c>
      <c r="D1307" s="34">
        <v>2289</v>
      </c>
      <c r="E1307" s="96">
        <f t="shared" si="40"/>
        <v>21.8</v>
      </c>
      <c r="F1307" s="96">
        <f t="shared" si="41"/>
        <v>40.157894736842103</v>
      </c>
    </row>
    <row r="1308" spans="1:6" x14ac:dyDescent="0.15">
      <c r="A1308" s="1" t="s">
        <v>763</v>
      </c>
      <c r="B1308" s="34">
        <v>82</v>
      </c>
      <c r="C1308" s="34">
        <v>254</v>
      </c>
      <c r="D1308" s="34">
        <v>2283.46</v>
      </c>
      <c r="E1308" s="96">
        <f t="shared" si="40"/>
        <v>8.99</v>
      </c>
      <c r="F1308" s="96">
        <f t="shared" si="41"/>
        <v>27.847073170731708</v>
      </c>
    </row>
    <row r="1309" spans="1:6" x14ac:dyDescent="0.15">
      <c r="A1309" s="1" t="s">
        <v>906</v>
      </c>
      <c r="B1309" s="34">
        <v>66</v>
      </c>
      <c r="C1309" s="34">
        <v>190</v>
      </c>
      <c r="D1309" s="34">
        <v>2280</v>
      </c>
      <c r="E1309" s="96">
        <f t="shared" si="40"/>
        <v>12</v>
      </c>
      <c r="F1309" s="96">
        <f t="shared" si="41"/>
        <v>34.545454545454547</v>
      </c>
    </row>
    <row r="1310" spans="1:6" x14ac:dyDescent="0.15">
      <c r="A1310" s="1" t="s">
        <v>1658</v>
      </c>
      <c r="B1310" s="34">
        <v>63</v>
      </c>
      <c r="C1310" s="34">
        <v>159</v>
      </c>
      <c r="D1310" s="34">
        <v>2268.6999999999998</v>
      </c>
      <c r="E1310" s="96">
        <f t="shared" si="40"/>
        <v>14.268553459119495</v>
      </c>
      <c r="F1310" s="96">
        <f t="shared" si="41"/>
        <v>36.011111111111106</v>
      </c>
    </row>
    <row r="1311" spans="1:6" x14ac:dyDescent="0.15">
      <c r="A1311" s="1" t="s">
        <v>1070</v>
      </c>
      <c r="B1311" s="34">
        <v>50</v>
      </c>
      <c r="C1311" s="34">
        <v>57</v>
      </c>
      <c r="D1311" s="34">
        <v>2268.6</v>
      </c>
      <c r="E1311" s="96">
        <f t="shared" si="40"/>
        <v>39.799999999999997</v>
      </c>
      <c r="F1311" s="96">
        <f t="shared" si="41"/>
        <v>45.372</v>
      </c>
    </row>
    <row r="1312" spans="1:6" x14ac:dyDescent="0.15">
      <c r="A1312" s="1" t="s">
        <v>659</v>
      </c>
      <c r="B1312" s="34">
        <v>32</v>
      </c>
      <c r="C1312" s="34">
        <v>151</v>
      </c>
      <c r="D1312" s="34">
        <v>2234.8000000000002</v>
      </c>
      <c r="E1312" s="96">
        <f t="shared" si="40"/>
        <v>14.8</v>
      </c>
      <c r="F1312" s="96">
        <f t="shared" si="41"/>
        <v>69.837500000000006</v>
      </c>
    </row>
    <row r="1313" spans="1:6" x14ac:dyDescent="0.15">
      <c r="A1313" s="1" t="s">
        <v>816</v>
      </c>
      <c r="B1313" s="34">
        <v>41</v>
      </c>
      <c r="C1313" s="34">
        <v>97</v>
      </c>
      <c r="D1313" s="34">
        <v>2231</v>
      </c>
      <c r="E1313" s="96">
        <f t="shared" si="40"/>
        <v>23</v>
      </c>
      <c r="F1313" s="96">
        <f t="shared" si="41"/>
        <v>54.414634146341463</v>
      </c>
    </row>
    <row r="1314" spans="1:6" x14ac:dyDescent="0.15">
      <c r="A1314" s="1" t="s">
        <v>749</v>
      </c>
      <c r="B1314" s="34">
        <v>67</v>
      </c>
      <c r="C1314" s="34">
        <v>87</v>
      </c>
      <c r="D1314" s="34">
        <v>2227.2000000000003</v>
      </c>
      <c r="E1314" s="96">
        <f t="shared" si="40"/>
        <v>25.6</v>
      </c>
      <c r="F1314" s="96">
        <f t="shared" si="41"/>
        <v>33.241791044776122</v>
      </c>
    </row>
    <row r="1315" spans="1:6" x14ac:dyDescent="0.15">
      <c r="A1315" s="1" t="s">
        <v>835</v>
      </c>
      <c r="B1315" s="34">
        <v>44</v>
      </c>
      <c r="C1315" s="34">
        <v>140</v>
      </c>
      <c r="D1315" s="34">
        <v>2212</v>
      </c>
      <c r="E1315" s="96">
        <f t="shared" si="40"/>
        <v>15.8</v>
      </c>
      <c r="F1315" s="96">
        <f t="shared" si="41"/>
        <v>50.272727272727273</v>
      </c>
    </row>
    <row r="1316" spans="1:6" x14ac:dyDescent="0.15">
      <c r="A1316" s="1" t="s">
        <v>500</v>
      </c>
      <c r="B1316" s="34">
        <v>24</v>
      </c>
      <c r="C1316" s="34">
        <v>61</v>
      </c>
      <c r="D1316" s="34">
        <v>2196</v>
      </c>
      <c r="E1316" s="96">
        <f t="shared" si="40"/>
        <v>36</v>
      </c>
      <c r="F1316" s="96">
        <f t="shared" si="41"/>
        <v>91.5</v>
      </c>
    </row>
    <row r="1317" spans="1:6" x14ac:dyDescent="0.15">
      <c r="A1317" s="1" t="s">
        <v>911</v>
      </c>
      <c r="B1317" s="34">
        <v>56</v>
      </c>
      <c r="C1317" s="34">
        <v>129</v>
      </c>
      <c r="D1317" s="34">
        <v>2193</v>
      </c>
      <c r="E1317" s="96">
        <f t="shared" si="40"/>
        <v>17</v>
      </c>
      <c r="F1317" s="96">
        <f t="shared" si="41"/>
        <v>39.160714285714285</v>
      </c>
    </row>
    <row r="1318" spans="1:6" x14ac:dyDescent="0.15">
      <c r="A1318" s="1" t="s">
        <v>1806</v>
      </c>
      <c r="B1318" s="34">
        <v>34</v>
      </c>
      <c r="C1318" s="34">
        <v>181</v>
      </c>
      <c r="D1318" s="34">
        <v>2172</v>
      </c>
      <c r="E1318" s="96">
        <f t="shared" si="40"/>
        <v>12</v>
      </c>
      <c r="F1318" s="96">
        <f t="shared" si="41"/>
        <v>63.882352941176471</v>
      </c>
    </row>
    <row r="1319" spans="1:6" x14ac:dyDescent="0.15">
      <c r="A1319" s="1" t="s">
        <v>1698</v>
      </c>
      <c r="B1319" s="34">
        <v>32</v>
      </c>
      <c r="C1319" s="34">
        <v>31</v>
      </c>
      <c r="D1319" s="34">
        <v>2170</v>
      </c>
      <c r="E1319" s="96">
        <f t="shared" si="40"/>
        <v>70</v>
      </c>
      <c r="F1319" s="96">
        <f t="shared" si="41"/>
        <v>67.8125</v>
      </c>
    </row>
    <row r="1320" spans="1:6" x14ac:dyDescent="0.15">
      <c r="A1320" s="1" t="s">
        <v>798</v>
      </c>
      <c r="B1320" s="34">
        <v>23</v>
      </c>
      <c r="C1320" s="34">
        <v>57</v>
      </c>
      <c r="D1320" s="34">
        <v>2137.5</v>
      </c>
      <c r="E1320" s="96">
        <f t="shared" si="40"/>
        <v>37.5</v>
      </c>
      <c r="F1320" s="96">
        <f t="shared" si="41"/>
        <v>92.934782608695656</v>
      </c>
    </row>
    <row r="1321" spans="1:6" x14ac:dyDescent="0.15">
      <c r="A1321" s="1" t="s">
        <v>1491</v>
      </c>
      <c r="B1321" s="34">
        <v>26</v>
      </c>
      <c r="C1321" s="34">
        <v>26</v>
      </c>
      <c r="D1321" s="34">
        <v>2132</v>
      </c>
      <c r="E1321" s="96">
        <f t="shared" si="40"/>
        <v>82</v>
      </c>
      <c r="F1321" s="96">
        <f t="shared" si="41"/>
        <v>82</v>
      </c>
    </row>
    <row r="1322" spans="1:6" x14ac:dyDescent="0.15">
      <c r="A1322" s="1" t="s">
        <v>573</v>
      </c>
      <c r="B1322" s="34">
        <v>73</v>
      </c>
      <c r="C1322" s="34">
        <v>215</v>
      </c>
      <c r="D1322" s="34">
        <v>2128.5</v>
      </c>
      <c r="E1322" s="96">
        <f t="shared" si="40"/>
        <v>9.9</v>
      </c>
      <c r="F1322" s="96">
        <f t="shared" si="41"/>
        <v>29.157534246575342</v>
      </c>
    </row>
    <row r="1323" spans="1:6" x14ac:dyDescent="0.15">
      <c r="A1323" s="1" t="s">
        <v>1546</v>
      </c>
      <c r="B1323" s="34">
        <v>23</v>
      </c>
      <c r="C1323" s="34">
        <v>57</v>
      </c>
      <c r="D1323" s="34">
        <v>2123.8199999999997</v>
      </c>
      <c r="E1323" s="96">
        <f t="shared" si="40"/>
        <v>37.26</v>
      </c>
      <c r="F1323" s="96">
        <f t="shared" si="41"/>
        <v>92.339999999999989</v>
      </c>
    </row>
    <row r="1324" spans="1:6" x14ac:dyDescent="0.15">
      <c r="A1324" s="1" t="s">
        <v>920</v>
      </c>
      <c r="B1324" s="34">
        <v>55</v>
      </c>
      <c r="C1324" s="34">
        <v>70</v>
      </c>
      <c r="D1324" s="34">
        <v>2100</v>
      </c>
      <c r="E1324" s="96">
        <f t="shared" si="40"/>
        <v>30</v>
      </c>
      <c r="F1324" s="96">
        <f t="shared" si="41"/>
        <v>38.18181818181818</v>
      </c>
    </row>
    <row r="1325" spans="1:6" x14ac:dyDescent="0.15">
      <c r="A1325" s="1" t="s">
        <v>1474</v>
      </c>
      <c r="B1325" s="34">
        <v>56</v>
      </c>
      <c r="C1325" s="34">
        <v>111</v>
      </c>
      <c r="D1325" s="34">
        <v>2086.8000000000002</v>
      </c>
      <c r="E1325" s="96">
        <f t="shared" si="40"/>
        <v>18.8</v>
      </c>
      <c r="F1325" s="96">
        <f t="shared" si="41"/>
        <v>37.26428571428572</v>
      </c>
    </row>
    <row r="1326" spans="1:6" x14ac:dyDescent="0.15">
      <c r="A1326" s="1" t="s">
        <v>1592</v>
      </c>
      <c r="B1326" s="34">
        <v>44</v>
      </c>
      <c r="C1326" s="34">
        <v>248</v>
      </c>
      <c r="D1326" s="34">
        <v>2083.2000000000003</v>
      </c>
      <c r="E1326" s="96">
        <f t="shared" si="40"/>
        <v>8.4</v>
      </c>
      <c r="F1326" s="96">
        <f t="shared" si="41"/>
        <v>47.345454545454551</v>
      </c>
    </row>
    <row r="1327" spans="1:6" x14ac:dyDescent="0.15">
      <c r="A1327" s="1" t="s">
        <v>929</v>
      </c>
      <c r="B1327" s="34">
        <v>22</v>
      </c>
      <c r="C1327" s="34">
        <v>40</v>
      </c>
      <c r="D1327" s="34">
        <v>2080</v>
      </c>
      <c r="E1327" s="96">
        <f t="shared" si="40"/>
        <v>52</v>
      </c>
      <c r="F1327" s="96">
        <f t="shared" si="41"/>
        <v>94.545454545454547</v>
      </c>
    </row>
    <row r="1328" spans="1:6" x14ac:dyDescent="0.15">
      <c r="A1328" s="1" t="s">
        <v>473</v>
      </c>
      <c r="B1328" s="34">
        <v>30</v>
      </c>
      <c r="C1328" s="34">
        <v>30</v>
      </c>
      <c r="D1328" s="34">
        <v>2070</v>
      </c>
      <c r="E1328" s="96">
        <f t="shared" si="40"/>
        <v>69</v>
      </c>
      <c r="F1328" s="96">
        <f t="shared" si="41"/>
        <v>69</v>
      </c>
    </row>
    <row r="1329" spans="1:6" x14ac:dyDescent="0.15">
      <c r="A1329" s="1" t="s">
        <v>365</v>
      </c>
      <c r="B1329" s="34">
        <v>34</v>
      </c>
      <c r="C1329" s="34">
        <v>80</v>
      </c>
      <c r="D1329" s="34">
        <v>2040</v>
      </c>
      <c r="E1329" s="96">
        <f t="shared" si="40"/>
        <v>25.5</v>
      </c>
      <c r="F1329" s="96">
        <f t="shared" si="41"/>
        <v>60</v>
      </c>
    </row>
    <row r="1330" spans="1:6" x14ac:dyDescent="0.15">
      <c r="A1330" s="1" t="s">
        <v>1117</v>
      </c>
      <c r="B1330" s="34">
        <v>48</v>
      </c>
      <c r="C1330" s="34">
        <v>129</v>
      </c>
      <c r="D1330" s="34">
        <v>2038.2</v>
      </c>
      <c r="E1330" s="96">
        <f t="shared" si="40"/>
        <v>15.8</v>
      </c>
      <c r="F1330" s="96">
        <f t="shared" si="41"/>
        <v>42.462499999999999</v>
      </c>
    </row>
    <row r="1331" spans="1:6" x14ac:dyDescent="0.15">
      <c r="A1331" s="1" t="s">
        <v>584</v>
      </c>
      <c r="B1331" s="34">
        <v>70</v>
      </c>
      <c r="C1331" s="34">
        <v>113</v>
      </c>
      <c r="D1331" s="34">
        <v>2034</v>
      </c>
      <c r="E1331" s="96">
        <f t="shared" si="40"/>
        <v>18</v>
      </c>
      <c r="F1331" s="96">
        <f t="shared" si="41"/>
        <v>29.057142857142857</v>
      </c>
    </row>
    <row r="1332" spans="1:6" x14ac:dyDescent="0.15">
      <c r="A1332" s="1" t="s">
        <v>928</v>
      </c>
      <c r="B1332" s="34">
        <v>31</v>
      </c>
      <c r="C1332" s="34">
        <v>89</v>
      </c>
      <c r="D1332" s="34">
        <v>2029.2</v>
      </c>
      <c r="E1332" s="96">
        <f t="shared" si="40"/>
        <v>22.8</v>
      </c>
      <c r="F1332" s="96">
        <f t="shared" si="41"/>
        <v>65.458064516129028</v>
      </c>
    </row>
    <row r="1333" spans="1:6" x14ac:dyDescent="0.15">
      <c r="A1333" s="1" t="s">
        <v>585</v>
      </c>
      <c r="B1333" s="34">
        <v>63</v>
      </c>
      <c r="C1333" s="34">
        <v>113</v>
      </c>
      <c r="D1333" s="34">
        <v>2022.6999999999998</v>
      </c>
      <c r="E1333" s="96">
        <f t="shared" si="40"/>
        <v>17.899999999999999</v>
      </c>
      <c r="F1333" s="96">
        <f t="shared" si="41"/>
        <v>32.106349206349201</v>
      </c>
    </row>
    <row r="1334" spans="1:6" x14ac:dyDescent="0.15">
      <c r="A1334" s="1" t="s">
        <v>803</v>
      </c>
      <c r="B1334" s="34">
        <v>65</v>
      </c>
      <c r="C1334" s="34">
        <v>227</v>
      </c>
      <c r="D1334" s="34">
        <v>2020.3000000000002</v>
      </c>
      <c r="E1334" s="96">
        <f t="shared" si="40"/>
        <v>8.9</v>
      </c>
      <c r="F1334" s="96">
        <f t="shared" si="41"/>
        <v>31.081538461538464</v>
      </c>
    </row>
    <row r="1335" spans="1:6" x14ac:dyDescent="0.15">
      <c r="A1335" s="1" t="s">
        <v>544</v>
      </c>
      <c r="B1335" s="34">
        <v>74</v>
      </c>
      <c r="C1335" s="34">
        <v>339</v>
      </c>
      <c r="D1335" s="34">
        <v>2017.05</v>
      </c>
      <c r="E1335" s="96">
        <f t="shared" si="40"/>
        <v>5.95</v>
      </c>
      <c r="F1335" s="96">
        <f t="shared" si="41"/>
        <v>27.257432432432431</v>
      </c>
    </row>
    <row r="1336" spans="1:6" x14ac:dyDescent="0.15">
      <c r="A1336" s="1" t="s">
        <v>406</v>
      </c>
      <c r="B1336" s="34">
        <v>44</v>
      </c>
      <c r="C1336" s="34">
        <v>255</v>
      </c>
      <c r="D1336" s="34">
        <v>2014.5</v>
      </c>
      <c r="E1336" s="96">
        <f t="shared" si="40"/>
        <v>7.9</v>
      </c>
      <c r="F1336" s="96">
        <f t="shared" si="41"/>
        <v>45.784090909090907</v>
      </c>
    </row>
    <row r="1337" spans="1:6" x14ac:dyDescent="0.15">
      <c r="A1337" s="1" t="s">
        <v>1796</v>
      </c>
      <c r="B1337" s="34">
        <v>54</v>
      </c>
      <c r="C1337" s="34">
        <v>77</v>
      </c>
      <c r="D1337" s="34">
        <v>1994.3</v>
      </c>
      <c r="E1337" s="96">
        <f t="shared" si="40"/>
        <v>25.9</v>
      </c>
      <c r="F1337" s="96">
        <f t="shared" si="41"/>
        <v>36.931481481481484</v>
      </c>
    </row>
    <row r="1338" spans="1:6" x14ac:dyDescent="0.15">
      <c r="A1338" s="1" t="s">
        <v>993</v>
      </c>
      <c r="B1338" s="34">
        <v>31</v>
      </c>
      <c r="C1338" s="34">
        <v>50</v>
      </c>
      <c r="D1338" s="34">
        <v>1989.9999999999998</v>
      </c>
      <c r="E1338" s="96">
        <f t="shared" si="40"/>
        <v>39.799999999999997</v>
      </c>
      <c r="F1338" s="96">
        <f t="shared" si="41"/>
        <v>64.193548387096769</v>
      </c>
    </row>
    <row r="1339" spans="1:6" x14ac:dyDescent="0.15">
      <c r="A1339" s="1" t="s">
        <v>1804</v>
      </c>
      <c r="B1339" s="34">
        <v>48</v>
      </c>
      <c r="C1339" s="34">
        <v>226</v>
      </c>
      <c r="D1339" s="34">
        <v>1988.8000000000002</v>
      </c>
      <c r="E1339" s="96">
        <f t="shared" si="40"/>
        <v>8.8000000000000007</v>
      </c>
      <c r="F1339" s="96">
        <f t="shared" si="41"/>
        <v>41.433333333333337</v>
      </c>
    </row>
    <row r="1340" spans="1:6" x14ac:dyDescent="0.15">
      <c r="A1340" s="1" t="s">
        <v>762</v>
      </c>
      <c r="B1340" s="34">
        <v>51</v>
      </c>
      <c r="C1340" s="34">
        <v>80</v>
      </c>
      <c r="D1340" s="34">
        <v>1984</v>
      </c>
      <c r="E1340" s="96">
        <f t="shared" si="40"/>
        <v>24.8</v>
      </c>
      <c r="F1340" s="96">
        <f t="shared" si="41"/>
        <v>38.901960784313722</v>
      </c>
    </row>
    <row r="1341" spans="1:6" x14ac:dyDescent="0.15">
      <c r="A1341" s="1" t="s">
        <v>1351</v>
      </c>
      <c r="B1341" s="34">
        <v>26</v>
      </c>
      <c r="C1341" s="34">
        <v>51</v>
      </c>
      <c r="D1341" s="34">
        <v>1958.3999999999999</v>
      </c>
      <c r="E1341" s="96">
        <f t="shared" si="40"/>
        <v>38.4</v>
      </c>
      <c r="F1341" s="96">
        <f t="shared" si="41"/>
        <v>75.323076923076911</v>
      </c>
    </row>
    <row r="1342" spans="1:6" x14ac:dyDescent="0.15">
      <c r="A1342" s="1" t="s">
        <v>1766</v>
      </c>
      <c r="B1342" s="34">
        <v>95</v>
      </c>
      <c r="C1342" s="34">
        <v>164</v>
      </c>
      <c r="D1342" s="34">
        <v>1951.6000000000001</v>
      </c>
      <c r="E1342" s="96">
        <f t="shared" si="40"/>
        <v>11.9</v>
      </c>
      <c r="F1342" s="96">
        <f t="shared" si="41"/>
        <v>20.543157894736844</v>
      </c>
    </row>
    <row r="1343" spans="1:6" x14ac:dyDescent="0.15">
      <c r="A1343" s="1" t="s">
        <v>1441</v>
      </c>
      <c r="B1343" s="34">
        <v>26</v>
      </c>
      <c r="C1343" s="34">
        <v>152</v>
      </c>
      <c r="D1343" s="34">
        <v>1945.6000000000001</v>
      </c>
      <c r="E1343" s="96">
        <f t="shared" si="40"/>
        <v>12.8</v>
      </c>
      <c r="F1343" s="96">
        <f t="shared" si="41"/>
        <v>74.830769230769235</v>
      </c>
    </row>
    <row r="1344" spans="1:6" x14ac:dyDescent="0.15">
      <c r="A1344" s="1" t="s">
        <v>1734</v>
      </c>
      <c r="B1344" s="34">
        <v>41</v>
      </c>
      <c r="C1344" s="34">
        <v>139</v>
      </c>
      <c r="D1344" s="34">
        <v>1944.6100000000001</v>
      </c>
      <c r="E1344" s="96">
        <f t="shared" si="40"/>
        <v>13.99</v>
      </c>
      <c r="F1344" s="96">
        <f t="shared" si="41"/>
        <v>47.429512195121951</v>
      </c>
    </row>
    <row r="1345" spans="1:6" x14ac:dyDescent="0.15">
      <c r="A1345" s="1" t="s">
        <v>1571</v>
      </c>
      <c r="B1345" s="34">
        <v>78</v>
      </c>
      <c r="C1345" s="34">
        <v>114</v>
      </c>
      <c r="D1345" s="34">
        <v>1938</v>
      </c>
      <c r="E1345" s="96">
        <f t="shared" si="40"/>
        <v>17</v>
      </c>
      <c r="F1345" s="96">
        <f t="shared" si="41"/>
        <v>24.846153846153847</v>
      </c>
    </row>
    <row r="1346" spans="1:6" x14ac:dyDescent="0.15">
      <c r="A1346" s="1" t="s">
        <v>1742</v>
      </c>
      <c r="B1346" s="34">
        <v>48</v>
      </c>
      <c r="C1346" s="34">
        <v>217</v>
      </c>
      <c r="D1346" s="34">
        <v>1931.3000000000002</v>
      </c>
      <c r="E1346" s="96">
        <f t="shared" si="40"/>
        <v>8.9</v>
      </c>
      <c r="F1346" s="96">
        <f t="shared" si="41"/>
        <v>40.235416666666673</v>
      </c>
    </row>
    <row r="1347" spans="1:6" x14ac:dyDescent="0.15">
      <c r="A1347" s="1" t="s">
        <v>468</v>
      </c>
      <c r="B1347" s="34">
        <v>37</v>
      </c>
      <c r="C1347" s="34">
        <v>195</v>
      </c>
      <c r="D1347" s="34">
        <v>1930.5</v>
      </c>
      <c r="E1347" s="96">
        <f t="shared" si="40"/>
        <v>9.9</v>
      </c>
      <c r="F1347" s="96">
        <f t="shared" si="41"/>
        <v>52.175675675675677</v>
      </c>
    </row>
    <row r="1348" spans="1:6" x14ac:dyDescent="0.15">
      <c r="A1348" s="1" t="s">
        <v>339</v>
      </c>
      <c r="B1348" s="34">
        <v>81</v>
      </c>
      <c r="C1348" s="34">
        <v>238</v>
      </c>
      <c r="D1348" s="34">
        <v>1921</v>
      </c>
      <c r="E1348" s="96">
        <f t="shared" ref="E1348:E1411" si="42">D1348/C1348</f>
        <v>8.0714285714285712</v>
      </c>
      <c r="F1348" s="96">
        <f t="shared" ref="F1348:F1411" si="43">D1348/B1348</f>
        <v>23.716049382716051</v>
      </c>
    </row>
    <row r="1349" spans="1:6" x14ac:dyDescent="0.15">
      <c r="A1349" s="1" t="s">
        <v>1515</v>
      </c>
      <c r="B1349" s="34">
        <v>42</v>
      </c>
      <c r="C1349" s="34">
        <v>166</v>
      </c>
      <c r="D1349" s="34">
        <v>1909</v>
      </c>
      <c r="E1349" s="96">
        <f t="shared" si="42"/>
        <v>11.5</v>
      </c>
      <c r="F1349" s="96">
        <f t="shared" si="43"/>
        <v>45.452380952380949</v>
      </c>
    </row>
    <row r="1350" spans="1:6" x14ac:dyDescent="0.15">
      <c r="A1350" s="1" t="s">
        <v>855</v>
      </c>
      <c r="B1350" s="34">
        <v>39</v>
      </c>
      <c r="C1350" s="34">
        <v>73</v>
      </c>
      <c r="D1350" s="34">
        <v>1883.4</v>
      </c>
      <c r="E1350" s="96">
        <f t="shared" si="42"/>
        <v>25.8</v>
      </c>
      <c r="F1350" s="96">
        <f t="shared" si="43"/>
        <v>48.292307692307695</v>
      </c>
    </row>
    <row r="1351" spans="1:6" x14ac:dyDescent="0.15">
      <c r="A1351" s="1" t="s">
        <v>1638</v>
      </c>
      <c r="B1351" s="34">
        <v>46</v>
      </c>
      <c r="C1351" s="34">
        <v>210</v>
      </c>
      <c r="D1351" s="34">
        <v>1869</v>
      </c>
      <c r="E1351" s="96">
        <f t="shared" si="42"/>
        <v>8.9</v>
      </c>
      <c r="F1351" s="96">
        <f t="shared" si="43"/>
        <v>40.630434782608695</v>
      </c>
    </row>
    <row r="1352" spans="1:6" x14ac:dyDescent="0.15">
      <c r="A1352" s="1" t="s">
        <v>994</v>
      </c>
      <c r="B1352" s="34">
        <v>22</v>
      </c>
      <c r="C1352" s="34">
        <v>35</v>
      </c>
      <c r="D1352" s="34">
        <v>1855</v>
      </c>
      <c r="E1352" s="96">
        <f t="shared" si="42"/>
        <v>53</v>
      </c>
      <c r="F1352" s="96">
        <f t="shared" si="43"/>
        <v>84.318181818181813</v>
      </c>
    </row>
    <row r="1353" spans="1:6" x14ac:dyDescent="0.15">
      <c r="A1353" s="1" t="s">
        <v>397</v>
      </c>
      <c r="B1353" s="34">
        <v>24</v>
      </c>
      <c r="C1353" s="34">
        <v>123</v>
      </c>
      <c r="D1353" s="34">
        <v>1845</v>
      </c>
      <c r="E1353" s="96">
        <f t="shared" si="42"/>
        <v>15</v>
      </c>
      <c r="F1353" s="96">
        <f t="shared" si="43"/>
        <v>76.875</v>
      </c>
    </row>
    <row r="1354" spans="1:6" x14ac:dyDescent="0.15">
      <c r="A1354" s="1" t="s">
        <v>1668</v>
      </c>
      <c r="B1354" s="34">
        <v>33</v>
      </c>
      <c r="C1354" s="34">
        <v>77</v>
      </c>
      <c r="D1354" s="34">
        <v>1840.3</v>
      </c>
      <c r="E1354" s="96">
        <f t="shared" si="42"/>
        <v>23.9</v>
      </c>
      <c r="F1354" s="96">
        <f t="shared" si="43"/>
        <v>55.766666666666666</v>
      </c>
    </row>
    <row r="1355" spans="1:6" x14ac:dyDescent="0.15">
      <c r="A1355" s="1" t="s">
        <v>1719</v>
      </c>
      <c r="B1355" s="34">
        <v>29</v>
      </c>
      <c r="C1355" s="34">
        <v>96</v>
      </c>
      <c r="D1355" s="34">
        <v>1824</v>
      </c>
      <c r="E1355" s="96">
        <f t="shared" si="42"/>
        <v>19</v>
      </c>
      <c r="F1355" s="96">
        <f t="shared" si="43"/>
        <v>62.896551724137929</v>
      </c>
    </row>
    <row r="1356" spans="1:6" x14ac:dyDescent="0.15">
      <c r="A1356" s="1" t="s">
        <v>651</v>
      </c>
      <c r="B1356" s="34">
        <v>61</v>
      </c>
      <c r="C1356" s="34">
        <v>184</v>
      </c>
      <c r="D1356" s="34">
        <v>1821.6000000000001</v>
      </c>
      <c r="E1356" s="96">
        <f t="shared" si="42"/>
        <v>9.9</v>
      </c>
      <c r="F1356" s="96">
        <f t="shared" si="43"/>
        <v>29.862295081967215</v>
      </c>
    </row>
    <row r="1357" spans="1:6" x14ac:dyDescent="0.15">
      <c r="A1357" s="1" t="s">
        <v>1226</v>
      </c>
      <c r="B1357" s="34">
        <v>31</v>
      </c>
      <c r="C1357" s="34">
        <v>33</v>
      </c>
      <c r="D1357" s="34">
        <v>1815</v>
      </c>
      <c r="E1357" s="96">
        <f t="shared" si="42"/>
        <v>55</v>
      </c>
      <c r="F1357" s="96">
        <f t="shared" si="43"/>
        <v>58.548387096774192</v>
      </c>
    </row>
    <row r="1358" spans="1:6" x14ac:dyDescent="0.15">
      <c r="A1358" s="1" t="s">
        <v>410</v>
      </c>
      <c r="B1358" s="34">
        <v>30</v>
      </c>
      <c r="C1358" s="34">
        <v>111</v>
      </c>
      <c r="D1358" s="34">
        <v>1798.1999999999998</v>
      </c>
      <c r="E1358" s="96">
        <f t="shared" si="42"/>
        <v>16.2</v>
      </c>
      <c r="F1358" s="96">
        <f t="shared" si="43"/>
        <v>59.939999999999991</v>
      </c>
    </row>
    <row r="1359" spans="1:6" x14ac:dyDescent="0.15">
      <c r="A1359" s="1" t="s">
        <v>575</v>
      </c>
      <c r="B1359" s="34">
        <v>106</v>
      </c>
      <c r="C1359" s="34">
        <v>181</v>
      </c>
      <c r="D1359" s="34">
        <v>1791.9</v>
      </c>
      <c r="E1359" s="96">
        <f t="shared" si="42"/>
        <v>9.9</v>
      </c>
      <c r="F1359" s="96">
        <f t="shared" si="43"/>
        <v>16.904716981132076</v>
      </c>
    </row>
    <row r="1360" spans="1:6" x14ac:dyDescent="0.15">
      <c r="A1360" s="1" t="s">
        <v>1297</v>
      </c>
      <c r="B1360" s="34">
        <v>27</v>
      </c>
      <c r="C1360" s="34">
        <v>59</v>
      </c>
      <c r="D1360" s="34">
        <v>1770</v>
      </c>
      <c r="E1360" s="96">
        <f t="shared" si="42"/>
        <v>30</v>
      </c>
      <c r="F1360" s="96">
        <f t="shared" si="43"/>
        <v>65.555555555555557</v>
      </c>
    </row>
    <row r="1361" spans="1:6" x14ac:dyDescent="0.15">
      <c r="A1361" s="1" t="s">
        <v>1235</v>
      </c>
      <c r="B1361" s="34">
        <v>67</v>
      </c>
      <c r="C1361" s="34">
        <v>162</v>
      </c>
      <c r="D1361" s="34">
        <v>1765.8</v>
      </c>
      <c r="E1361" s="96">
        <f t="shared" si="42"/>
        <v>10.9</v>
      </c>
      <c r="F1361" s="96">
        <f t="shared" si="43"/>
        <v>26.355223880597013</v>
      </c>
    </row>
    <row r="1362" spans="1:6" x14ac:dyDescent="0.15">
      <c r="A1362" s="1" t="s">
        <v>919</v>
      </c>
      <c r="B1362" s="34">
        <v>28</v>
      </c>
      <c r="C1362" s="34">
        <v>84</v>
      </c>
      <c r="D1362" s="34">
        <v>1764</v>
      </c>
      <c r="E1362" s="96">
        <f t="shared" si="42"/>
        <v>21</v>
      </c>
      <c r="F1362" s="96">
        <f t="shared" si="43"/>
        <v>63</v>
      </c>
    </row>
    <row r="1363" spans="1:6" x14ac:dyDescent="0.15">
      <c r="A1363" s="1" t="s">
        <v>653</v>
      </c>
      <c r="B1363" s="34">
        <v>29</v>
      </c>
      <c r="C1363" s="34">
        <v>63</v>
      </c>
      <c r="D1363" s="34">
        <v>1764</v>
      </c>
      <c r="E1363" s="96">
        <f t="shared" si="42"/>
        <v>28</v>
      </c>
      <c r="F1363" s="96">
        <f t="shared" si="43"/>
        <v>60.827586206896555</v>
      </c>
    </row>
    <row r="1364" spans="1:6" x14ac:dyDescent="0.15">
      <c r="A1364" s="1" t="s">
        <v>610</v>
      </c>
      <c r="B1364" s="34">
        <v>46</v>
      </c>
      <c r="C1364" s="34">
        <v>197</v>
      </c>
      <c r="D1364" s="34">
        <v>1753.3000000000002</v>
      </c>
      <c r="E1364" s="96">
        <f t="shared" si="42"/>
        <v>8.9</v>
      </c>
      <c r="F1364" s="96">
        <f t="shared" si="43"/>
        <v>38.115217391304348</v>
      </c>
    </row>
    <row r="1365" spans="1:6" x14ac:dyDescent="0.15">
      <c r="A1365" s="1" t="s">
        <v>1586</v>
      </c>
      <c r="B1365" s="34">
        <v>57</v>
      </c>
      <c r="C1365" s="34">
        <v>146</v>
      </c>
      <c r="D1365" s="34">
        <v>1752</v>
      </c>
      <c r="E1365" s="96">
        <f t="shared" si="42"/>
        <v>12</v>
      </c>
      <c r="F1365" s="96">
        <f t="shared" si="43"/>
        <v>30.736842105263158</v>
      </c>
    </row>
    <row r="1366" spans="1:6" x14ac:dyDescent="0.15">
      <c r="A1366" s="1" t="s">
        <v>1313</v>
      </c>
      <c r="B1366" s="34">
        <v>137</v>
      </c>
      <c r="C1366" s="34">
        <v>184</v>
      </c>
      <c r="D1366" s="34">
        <v>1751.6000000000001</v>
      </c>
      <c r="E1366" s="96">
        <f t="shared" si="42"/>
        <v>9.519565217391305</v>
      </c>
      <c r="F1366" s="96">
        <f t="shared" si="43"/>
        <v>12.785401459854016</v>
      </c>
    </row>
    <row r="1367" spans="1:6" x14ac:dyDescent="0.15">
      <c r="A1367" s="1" t="s">
        <v>898</v>
      </c>
      <c r="B1367" s="34">
        <v>26</v>
      </c>
      <c r="C1367" s="34">
        <v>35</v>
      </c>
      <c r="D1367" s="34">
        <v>1746.5</v>
      </c>
      <c r="E1367" s="96">
        <f t="shared" si="42"/>
        <v>49.9</v>
      </c>
      <c r="F1367" s="96">
        <f t="shared" si="43"/>
        <v>67.17307692307692</v>
      </c>
    </row>
    <row r="1368" spans="1:6" x14ac:dyDescent="0.15">
      <c r="A1368" s="1" t="s">
        <v>1399</v>
      </c>
      <c r="B1368" s="34">
        <v>27</v>
      </c>
      <c r="C1368" s="34">
        <v>51</v>
      </c>
      <c r="D1368" s="34">
        <v>1733.49</v>
      </c>
      <c r="E1368" s="96">
        <f t="shared" si="42"/>
        <v>33.99</v>
      </c>
      <c r="F1368" s="96">
        <f t="shared" si="43"/>
        <v>64.203333333333333</v>
      </c>
    </row>
    <row r="1369" spans="1:6" x14ac:dyDescent="0.15">
      <c r="A1369" s="1" t="s">
        <v>342</v>
      </c>
      <c r="B1369" s="34">
        <v>39</v>
      </c>
      <c r="C1369" s="34">
        <v>97</v>
      </c>
      <c r="D1369" s="34">
        <v>1726.6000000000001</v>
      </c>
      <c r="E1369" s="96">
        <f t="shared" si="42"/>
        <v>17.8</v>
      </c>
      <c r="F1369" s="96">
        <f t="shared" si="43"/>
        <v>44.271794871794874</v>
      </c>
    </row>
    <row r="1370" spans="1:6" x14ac:dyDescent="0.15">
      <c r="A1370" s="1" t="s">
        <v>1304</v>
      </c>
      <c r="B1370" s="34">
        <v>76</v>
      </c>
      <c r="C1370" s="34">
        <v>145</v>
      </c>
      <c r="D1370" s="34">
        <v>1725.5</v>
      </c>
      <c r="E1370" s="96">
        <f t="shared" si="42"/>
        <v>11.9</v>
      </c>
      <c r="F1370" s="96">
        <f t="shared" si="43"/>
        <v>22.703947368421051</v>
      </c>
    </row>
    <row r="1371" spans="1:6" x14ac:dyDescent="0.15">
      <c r="A1371" s="1" t="s">
        <v>379</v>
      </c>
      <c r="B1371" s="34">
        <v>35</v>
      </c>
      <c r="C1371" s="34">
        <v>43</v>
      </c>
      <c r="D1371" s="34">
        <v>1715.7</v>
      </c>
      <c r="E1371" s="96">
        <f t="shared" si="42"/>
        <v>39.9</v>
      </c>
      <c r="F1371" s="96">
        <f t="shared" si="43"/>
        <v>49.02</v>
      </c>
    </row>
    <row r="1372" spans="1:6" x14ac:dyDescent="0.15">
      <c r="A1372" s="1" t="s">
        <v>1139</v>
      </c>
      <c r="B1372" s="34">
        <v>25</v>
      </c>
      <c r="C1372" s="34">
        <v>72</v>
      </c>
      <c r="D1372" s="34">
        <v>1713.6000000000001</v>
      </c>
      <c r="E1372" s="96">
        <f t="shared" si="42"/>
        <v>23.8</v>
      </c>
      <c r="F1372" s="96">
        <f t="shared" si="43"/>
        <v>68.544000000000011</v>
      </c>
    </row>
    <row r="1373" spans="1:6" x14ac:dyDescent="0.15">
      <c r="A1373" s="1" t="s">
        <v>1609</v>
      </c>
      <c r="B1373" s="34">
        <v>81</v>
      </c>
      <c r="C1373" s="34">
        <v>97</v>
      </c>
      <c r="D1373" s="34">
        <v>1711.5</v>
      </c>
      <c r="E1373" s="96">
        <f t="shared" si="42"/>
        <v>17.644329896907216</v>
      </c>
      <c r="F1373" s="96">
        <f t="shared" si="43"/>
        <v>21.12962962962963</v>
      </c>
    </row>
    <row r="1374" spans="1:6" x14ac:dyDescent="0.15">
      <c r="A1374" s="1" t="s">
        <v>995</v>
      </c>
      <c r="B1374" s="34">
        <v>26</v>
      </c>
      <c r="C1374" s="34">
        <v>96</v>
      </c>
      <c r="D1374" s="34">
        <v>1708.8000000000002</v>
      </c>
      <c r="E1374" s="96">
        <f t="shared" si="42"/>
        <v>17.8</v>
      </c>
      <c r="F1374" s="96">
        <f t="shared" si="43"/>
        <v>65.723076923076931</v>
      </c>
    </row>
    <row r="1375" spans="1:6" x14ac:dyDescent="0.15">
      <c r="A1375" s="1" t="s">
        <v>313</v>
      </c>
      <c r="B1375" s="34">
        <v>34</v>
      </c>
      <c r="C1375" s="34">
        <v>244</v>
      </c>
      <c r="D1375" s="34">
        <v>1703.1200000000001</v>
      </c>
      <c r="E1375" s="96">
        <f t="shared" si="42"/>
        <v>6.98</v>
      </c>
      <c r="F1375" s="96">
        <f t="shared" si="43"/>
        <v>50.091764705882355</v>
      </c>
    </row>
    <row r="1376" spans="1:6" x14ac:dyDescent="0.15">
      <c r="A1376" s="1" t="s">
        <v>501</v>
      </c>
      <c r="B1376" s="34">
        <v>31</v>
      </c>
      <c r="C1376" s="34">
        <v>106</v>
      </c>
      <c r="D1376" s="34">
        <v>1696</v>
      </c>
      <c r="E1376" s="96">
        <f t="shared" si="42"/>
        <v>16</v>
      </c>
      <c r="F1376" s="96">
        <f t="shared" si="43"/>
        <v>54.70967741935484</v>
      </c>
    </row>
    <row r="1377" spans="1:6" x14ac:dyDescent="0.15">
      <c r="A1377" s="1" t="s">
        <v>586</v>
      </c>
      <c r="B1377" s="34">
        <v>32</v>
      </c>
      <c r="C1377" s="34">
        <v>122</v>
      </c>
      <c r="D1377" s="34">
        <v>1695.8</v>
      </c>
      <c r="E1377" s="96">
        <f t="shared" si="42"/>
        <v>13.9</v>
      </c>
      <c r="F1377" s="96">
        <f t="shared" si="43"/>
        <v>52.993749999999999</v>
      </c>
    </row>
    <row r="1378" spans="1:6" x14ac:dyDescent="0.15">
      <c r="A1378" s="1" t="s">
        <v>939</v>
      </c>
      <c r="B1378" s="34">
        <v>23</v>
      </c>
      <c r="C1378" s="34">
        <v>171</v>
      </c>
      <c r="D1378" s="34">
        <v>1692.9</v>
      </c>
      <c r="E1378" s="96">
        <f t="shared" si="42"/>
        <v>9.9</v>
      </c>
      <c r="F1378" s="96">
        <f t="shared" si="43"/>
        <v>73.604347826086965</v>
      </c>
    </row>
    <row r="1379" spans="1:6" x14ac:dyDescent="0.15">
      <c r="A1379" s="1" t="s">
        <v>667</v>
      </c>
      <c r="B1379" s="34">
        <v>46</v>
      </c>
      <c r="C1379" s="34">
        <v>85</v>
      </c>
      <c r="D1379" s="34">
        <v>1691.4999999999998</v>
      </c>
      <c r="E1379" s="96">
        <f t="shared" si="42"/>
        <v>19.899999999999999</v>
      </c>
      <c r="F1379" s="96">
        <f t="shared" si="43"/>
        <v>36.771739130434774</v>
      </c>
    </row>
    <row r="1380" spans="1:6" x14ac:dyDescent="0.15">
      <c r="A1380" s="1" t="s">
        <v>531</v>
      </c>
      <c r="B1380" s="34">
        <v>56</v>
      </c>
      <c r="C1380" s="34">
        <v>91</v>
      </c>
      <c r="D1380" s="34">
        <v>1683.5</v>
      </c>
      <c r="E1380" s="96">
        <f t="shared" si="42"/>
        <v>18.5</v>
      </c>
      <c r="F1380" s="96">
        <f t="shared" si="43"/>
        <v>30.0625</v>
      </c>
    </row>
    <row r="1381" spans="1:6" x14ac:dyDescent="0.15">
      <c r="A1381" s="1" t="s">
        <v>543</v>
      </c>
      <c r="B1381" s="34">
        <v>70</v>
      </c>
      <c r="C1381" s="34">
        <v>85</v>
      </c>
      <c r="D1381" s="34">
        <v>1683</v>
      </c>
      <c r="E1381" s="96">
        <f t="shared" si="42"/>
        <v>19.8</v>
      </c>
      <c r="F1381" s="96">
        <f t="shared" si="43"/>
        <v>24.042857142857144</v>
      </c>
    </row>
    <row r="1382" spans="1:6" x14ac:dyDescent="0.15">
      <c r="A1382" s="1" t="s">
        <v>719</v>
      </c>
      <c r="B1382" s="34">
        <v>27</v>
      </c>
      <c r="C1382" s="34">
        <v>60</v>
      </c>
      <c r="D1382" s="34">
        <v>1680</v>
      </c>
      <c r="E1382" s="96">
        <f t="shared" si="42"/>
        <v>28</v>
      </c>
      <c r="F1382" s="96">
        <f t="shared" si="43"/>
        <v>62.222222222222221</v>
      </c>
    </row>
    <row r="1383" spans="1:6" x14ac:dyDescent="0.15">
      <c r="A1383" s="1" t="s">
        <v>1461</v>
      </c>
      <c r="B1383" s="34">
        <v>36</v>
      </c>
      <c r="C1383" s="34">
        <v>131</v>
      </c>
      <c r="D1383" s="34">
        <v>1676.8000000000002</v>
      </c>
      <c r="E1383" s="96">
        <f t="shared" si="42"/>
        <v>12.8</v>
      </c>
      <c r="F1383" s="96">
        <f t="shared" si="43"/>
        <v>46.577777777777783</v>
      </c>
    </row>
    <row r="1384" spans="1:6" x14ac:dyDescent="0.15">
      <c r="A1384" s="1" t="s">
        <v>286</v>
      </c>
      <c r="B1384" s="34">
        <v>45</v>
      </c>
      <c r="C1384" s="34">
        <v>56</v>
      </c>
      <c r="D1384" s="34">
        <v>1668.8</v>
      </c>
      <c r="E1384" s="96">
        <f t="shared" si="42"/>
        <v>29.8</v>
      </c>
      <c r="F1384" s="96">
        <f t="shared" si="43"/>
        <v>37.084444444444443</v>
      </c>
    </row>
    <row r="1385" spans="1:6" x14ac:dyDescent="0.15">
      <c r="A1385" s="1" t="s">
        <v>927</v>
      </c>
      <c r="B1385" s="34">
        <v>31</v>
      </c>
      <c r="C1385" s="34">
        <v>90</v>
      </c>
      <c r="D1385" s="34">
        <v>1665</v>
      </c>
      <c r="E1385" s="96">
        <f t="shared" si="42"/>
        <v>18.5</v>
      </c>
      <c r="F1385" s="96">
        <f t="shared" si="43"/>
        <v>53.70967741935484</v>
      </c>
    </row>
    <row r="1386" spans="1:6" x14ac:dyDescent="0.15">
      <c r="A1386" s="1" t="s">
        <v>692</v>
      </c>
      <c r="B1386" s="34">
        <v>31</v>
      </c>
      <c r="C1386" s="34">
        <v>168</v>
      </c>
      <c r="D1386" s="34">
        <v>1663.2</v>
      </c>
      <c r="E1386" s="96">
        <f t="shared" si="42"/>
        <v>9.9</v>
      </c>
      <c r="F1386" s="96">
        <f t="shared" si="43"/>
        <v>53.651612903225811</v>
      </c>
    </row>
    <row r="1387" spans="1:6" x14ac:dyDescent="0.15">
      <c r="A1387" s="1" t="s">
        <v>295</v>
      </c>
      <c r="B1387" s="34">
        <v>34</v>
      </c>
      <c r="C1387" s="34">
        <v>110</v>
      </c>
      <c r="D1387" s="34">
        <v>1650</v>
      </c>
      <c r="E1387" s="96">
        <f t="shared" si="42"/>
        <v>15</v>
      </c>
      <c r="F1387" s="96">
        <f t="shared" si="43"/>
        <v>48.529411764705884</v>
      </c>
    </row>
    <row r="1388" spans="1:6" x14ac:dyDescent="0.15">
      <c r="A1388" s="1" t="s">
        <v>519</v>
      </c>
      <c r="B1388" s="34">
        <v>41</v>
      </c>
      <c r="C1388" s="34">
        <v>166</v>
      </c>
      <c r="D1388" s="34">
        <v>1643.4</v>
      </c>
      <c r="E1388" s="96">
        <f t="shared" si="42"/>
        <v>9.9</v>
      </c>
      <c r="F1388" s="96">
        <f t="shared" si="43"/>
        <v>40.082926829268295</v>
      </c>
    </row>
    <row r="1389" spans="1:6" x14ac:dyDescent="0.15">
      <c r="A1389" s="1" t="s">
        <v>1072</v>
      </c>
      <c r="B1389" s="34">
        <v>53</v>
      </c>
      <c r="C1389" s="34">
        <v>108</v>
      </c>
      <c r="D1389" s="34">
        <v>1640.52</v>
      </c>
      <c r="E1389" s="96">
        <f t="shared" si="42"/>
        <v>15.19</v>
      </c>
      <c r="F1389" s="96">
        <f t="shared" si="43"/>
        <v>30.953207547169811</v>
      </c>
    </row>
    <row r="1390" spans="1:6" x14ac:dyDescent="0.15">
      <c r="A1390" s="1" t="s">
        <v>1656</v>
      </c>
      <c r="B1390" s="34">
        <v>56</v>
      </c>
      <c r="C1390" s="34">
        <v>291</v>
      </c>
      <c r="D1390" s="34">
        <v>1629.6</v>
      </c>
      <c r="E1390" s="96">
        <f t="shared" si="42"/>
        <v>5.6</v>
      </c>
      <c r="F1390" s="96">
        <f t="shared" si="43"/>
        <v>29.099999999999998</v>
      </c>
    </row>
    <row r="1391" spans="1:6" x14ac:dyDescent="0.15">
      <c r="A1391" s="1" t="s">
        <v>1024</v>
      </c>
      <c r="B1391" s="34">
        <v>26</v>
      </c>
      <c r="C1391" s="34">
        <v>58</v>
      </c>
      <c r="D1391" s="34">
        <v>1624</v>
      </c>
      <c r="E1391" s="96">
        <f t="shared" si="42"/>
        <v>28</v>
      </c>
      <c r="F1391" s="96">
        <f t="shared" si="43"/>
        <v>62.46153846153846</v>
      </c>
    </row>
    <row r="1392" spans="1:6" x14ac:dyDescent="0.15">
      <c r="A1392" s="1" t="s">
        <v>665</v>
      </c>
      <c r="B1392" s="34">
        <v>37</v>
      </c>
      <c r="C1392" s="34">
        <v>163</v>
      </c>
      <c r="D1392" s="34">
        <v>1613.7</v>
      </c>
      <c r="E1392" s="96">
        <f t="shared" si="42"/>
        <v>9.9</v>
      </c>
      <c r="F1392" s="96">
        <f t="shared" si="43"/>
        <v>43.613513513513517</v>
      </c>
    </row>
    <row r="1393" spans="1:6" x14ac:dyDescent="0.15">
      <c r="A1393" s="1" t="s">
        <v>1136</v>
      </c>
      <c r="B1393" s="34">
        <v>33</v>
      </c>
      <c r="C1393" s="34">
        <v>125</v>
      </c>
      <c r="D1393" s="34">
        <v>1612.5</v>
      </c>
      <c r="E1393" s="96">
        <f t="shared" si="42"/>
        <v>12.9</v>
      </c>
      <c r="F1393" s="96">
        <f t="shared" si="43"/>
        <v>48.863636363636367</v>
      </c>
    </row>
    <row r="1394" spans="1:6" x14ac:dyDescent="0.15">
      <c r="A1394" s="1" t="s">
        <v>742</v>
      </c>
      <c r="B1394" s="34">
        <v>37</v>
      </c>
      <c r="C1394" s="34">
        <v>116</v>
      </c>
      <c r="D1394" s="34">
        <v>1607.76</v>
      </c>
      <c r="E1394" s="96">
        <f t="shared" si="42"/>
        <v>13.86</v>
      </c>
      <c r="F1394" s="96">
        <f t="shared" si="43"/>
        <v>43.452972972972972</v>
      </c>
    </row>
    <row r="1395" spans="1:6" x14ac:dyDescent="0.15">
      <c r="A1395" s="1" t="s">
        <v>1595</v>
      </c>
      <c r="B1395" s="34">
        <v>42</v>
      </c>
      <c r="C1395" s="34">
        <v>246</v>
      </c>
      <c r="D1395" s="34">
        <v>1599</v>
      </c>
      <c r="E1395" s="96">
        <f t="shared" si="42"/>
        <v>6.5</v>
      </c>
      <c r="F1395" s="96">
        <f t="shared" si="43"/>
        <v>38.071428571428569</v>
      </c>
    </row>
    <row r="1396" spans="1:6" x14ac:dyDescent="0.15">
      <c r="A1396" s="1" t="s">
        <v>1397</v>
      </c>
      <c r="B1396" s="34">
        <v>43</v>
      </c>
      <c r="C1396" s="34">
        <v>124</v>
      </c>
      <c r="D1396" s="34">
        <v>1587.2</v>
      </c>
      <c r="E1396" s="96">
        <f t="shared" si="42"/>
        <v>12.8</v>
      </c>
      <c r="F1396" s="96">
        <f t="shared" si="43"/>
        <v>36.911627906976747</v>
      </c>
    </row>
    <row r="1397" spans="1:6" x14ac:dyDescent="0.15">
      <c r="A1397" s="1" t="s">
        <v>526</v>
      </c>
      <c r="B1397" s="34">
        <v>29</v>
      </c>
      <c r="C1397" s="34">
        <v>84</v>
      </c>
      <c r="D1397" s="34">
        <v>1579.2</v>
      </c>
      <c r="E1397" s="96">
        <f t="shared" si="42"/>
        <v>18.8</v>
      </c>
      <c r="F1397" s="96">
        <f t="shared" si="43"/>
        <v>54.455172413793107</v>
      </c>
    </row>
    <row r="1398" spans="1:6" x14ac:dyDescent="0.15">
      <c r="A1398" s="1" t="s">
        <v>596</v>
      </c>
      <c r="B1398" s="34">
        <v>37</v>
      </c>
      <c r="C1398" s="34">
        <v>93</v>
      </c>
      <c r="D1398" s="34">
        <v>1562.4</v>
      </c>
      <c r="E1398" s="96">
        <f t="shared" si="42"/>
        <v>16.8</v>
      </c>
      <c r="F1398" s="96">
        <f t="shared" si="43"/>
        <v>42.227027027027027</v>
      </c>
    </row>
    <row r="1399" spans="1:6" x14ac:dyDescent="0.15">
      <c r="A1399" s="1" t="s">
        <v>477</v>
      </c>
      <c r="B1399" s="34">
        <v>100</v>
      </c>
      <c r="C1399" s="34">
        <v>130</v>
      </c>
      <c r="D1399" s="34">
        <v>1560</v>
      </c>
      <c r="E1399" s="96">
        <f t="shared" si="42"/>
        <v>12</v>
      </c>
      <c r="F1399" s="96">
        <f t="shared" si="43"/>
        <v>15.6</v>
      </c>
    </row>
    <row r="1400" spans="1:6" x14ac:dyDescent="0.15">
      <c r="A1400" s="1" t="s">
        <v>455</v>
      </c>
      <c r="B1400" s="34">
        <v>25</v>
      </c>
      <c r="C1400" s="34">
        <v>46</v>
      </c>
      <c r="D1400" s="34">
        <v>1554.8</v>
      </c>
      <c r="E1400" s="96">
        <f t="shared" si="42"/>
        <v>33.799999999999997</v>
      </c>
      <c r="F1400" s="96">
        <f t="shared" si="43"/>
        <v>62.192</v>
      </c>
    </row>
    <row r="1401" spans="1:6" x14ac:dyDescent="0.15">
      <c r="A1401" s="1" t="s">
        <v>462</v>
      </c>
      <c r="B1401" s="34">
        <v>83</v>
      </c>
      <c r="C1401" s="34">
        <v>157</v>
      </c>
      <c r="D1401" s="34">
        <v>1554.3</v>
      </c>
      <c r="E1401" s="96">
        <f t="shared" si="42"/>
        <v>9.9</v>
      </c>
      <c r="F1401" s="96">
        <f t="shared" si="43"/>
        <v>18.726506024096384</v>
      </c>
    </row>
    <row r="1402" spans="1:6" x14ac:dyDescent="0.15">
      <c r="A1402" s="1" t="s">
        <v>1819</v>
      </c>
      <c r="B1402" s="34">
        <v>53</v>
      </c>
      <c r="C1402" s="34">
        <v>78</v>
      </c>
      <c r="D1402" s="34">
        <v>1552.1999999999998</v>
      </c>
      <c r="E1402" s="96">
        <f t="shared" si="42"/>
        <v>19.899999999999999</v>
      </c>
      <c r="F1402" s="96">
        <f t="shared" si="43"/>
        <v>29.286792452830184</v>
      </c>
    </row>
    <row r="1403" spans="1:6" x14ac:dyDescent="0.15">
      <c r="A1403" s="1" t="s">
        <v>324</v>
      </c>
      <c r="B1403" s="34">
        <v>24</v>
      </c>
      <c r="C1403" s="34">
        <v>196</v>
      </c>
      <c r="D1403" s="34">
        <v>1550.3600000000001</v>
      </c>
      <c r="E1403" s="96">
        <f t="shared" si="42"/>
        <v>7.910000000000001</v>
      </c>
      <c r="F1403" s="96">
        <f t="shared" si="43"/>
        <v>64.598333333333343</v>
      </c>
    </row>
    <row r="1404" spans="1:6" x14ac:dyDescent="0.15">
      <c r="A1404" s="1" t="s">
        <v>1550</v>
      </c>
      <c r="B1404" s="34">
        <v>27</v>
      </c>
      <c r="C1404" s="34">
        <v>62</v>
      </c>
      <c r="D1404" s="34">
        <v>1550</v>
      </c>
      <c r="E1404" s="96">
        <f t="shared" si="42"/>
        <v>25</v>
      </c>
      <c r="F1404" s="96">
        <f t="shared" si="43"/>
        <v>57.407407407407405</v>
      </c>
    </row>
    <row r="1405" spans="1:6" x14ac:dyDescent="0.15">
      <c r="A1405" s="1" t="s">
        <v>638</v>
      </c>
      <c r="B1405" s="34">
        <v>27</v>
      </c>
      <c r="C1405" s="34">
        <v>99</v>
      </c>
      <c r="D1405" s="34">
        <v>1544.3999999999999</v>
      </c>
      <c r="E1405" s="96">
        <f t="shared" si="42"/>
        <v>15.599999999999998</v>
      </c>
      <c r="F1405" s="96">
        <f t="shared" si="43"/>
        <v>57.199999999999996</v>
      </c>
    </row>
    <row r="1406" spans="1:6" x14ac:dyDescent="0.15">
      <c r="A1406" s="1" t="s">
        <v>1655</v>
      </c>
      <c r="B1406" s="34">
        <v>24</v>
      </c>
      <c r="C1406" s="34">
        <v>46</v>
      </c>
      <c r="D1406" s="34">
        <v>1541</v>
      </c>
      <c r="E1406" s="96">
        <f t="shared" si="42"/>
        <v>33.5</v>
      </c>
      <c r="F1406" s="96">
        <f t="shared" si="43"/>
        <v>64.208333333333329</v>
      </c>
    </row>
    <row r="1407" spans="1:6" x14ac:dyDescent="0.15">
      <c r="A1407" s="1" t="s">
        <v>285</v>
      </c>
      <c r="B1407" s="34">
        <v>24</v>
      </c>
      <c r="C1407" s="34">
        <v>26</v>
      </c>
      <c r="D1407" s="34">
        <v>1534</v>
      </c>
      <c r="E1407" s="96">
        <f t="shared" si="42"/>
        <v>59</v>
      </c>
      <c r="F1407" s="96">
        <f t="shared" si="43"/>
        <v>63.916666666666664</v>
      </c>
    </row>
    <row r="1408" spans="1:6" x14ac:dyDescent="0.15">
      <c r="A1408" s="1" t="s">
        <v>1542</v>
      </c>
      <c r="B1408" s="34">
        <v>23</v>
      </c>
      <c r="C1408" s="34">
        <v>77</v>
      </c>
      <c r="D1408" s="34">
        <v>1524.6000000000001</v>
      </c>
      <c r="E1408" s="96">
        <f t="shared" si="42"/>
        <v>19.8</v>
      </c>
      <c r="F1408" s="96">
        <f t="shared" si="43"/>
        <v>66.286956521739143</v>
      </c>
    </row>
    <row r="1409" spans="1:6" x14ac:dyDescent="0.15">
      <c r="A1409" s="1" t="s">
        <v>1271</v>
      </c>
      <c r="B1409" s="34">
        <v>28</v>
      </c>
      <c r="C1409" s="34">
        <v>77</v>
      </c>
      <c r="D1409" s="34">
        <v>1524.6000000000001</v>
      </c>
      <c r="E1409" s="96">
        <f t="shared" si="42"/>
        <v>19.8</v>
      </c>
      <c r="F1409" s="96">
        <f t="shared" si="43"/>
        <v>54.45</v>
      </c>
    </row>
    <row r="1410" spans="1:6" x14ac:dyDescent="0.15">
      <c r="A1410" s="1" t="s">
        <v>489</v>
      </c>
      <c r="B1410" s="34">
        <v>52</v>
      </c>
      <c r="C1410" s="34">
        <v>154</v>
      </c>
      <c r="D1410" s="34">
        <v>1524.6000000000001</v>
      </c>
      <c r="E1410" s="96">
        <f t="shared" si="42"/>
        <v>9.9</v>
      </c>
      <c r="F1410" s="96">
        <f t="shared" si="43"/>
        <v>29.319230769230771</v>
      </c>
    </row>
    <row r="1411" spans="1:6" x14ac:dyDescent="0.15">
      <c r="A1411" s="1" t="s">
        <v>1768</v>
      </c>
      <c r="B1411" s="34">
        <v>70</v>
      </c>
      <c r="C1411" s="34">
        <v>152</v>
      </c>
      <c r="D1411" s="34">
        <v>1512.3999999999999</v>
      </c>
      <c r="E1411" s="96">
        <f t="shared" si="42"/>
        <v>9.9499999999999993</v>
      </c>
      <c r="F1411" s="96">
        <f t="shared" si="43"/>
        <v>21.605714285714285</v>
      </c>
    </row>
    <row r="1412" spans="1:6" x14ac:dyDescent="0.15">
      <c r="A1412" s="1" t="s">
        <v>1602</v>
      </c>
      <c r="B1412" s="34">
        <v>56</v>
      </c>
      <c r="C1412" s="34">
        <v>154</v>
      </c>
      <c r="D1412" s="34">
        <v>1509.2</v>
      </c>
      <c r="E1412" s="96">
        <f t="shared" ref="E1412:E1475" si="44">D1412/C1412</f>
        <v>9.8000000000000007</v>
      </c>
      <c r="F1412" s="96">
        <f t="shared" ref="F1412:F1475" si="45">D1412/B1412</f>
        <v>26.95</v>
      </c>
    </row>
    <row r="1413" spans="1:6" x14ac:dyDescent="0.15">
      <c r="A1413" s="1" t="s">
        <v>393</v>
      </c>
      <c r="B1413" s="34">
        <v>51</v>
      </c>
      <c r="C1413" s="34">
        <v>109</v>
      </c>
      <c r="D1413" s="34">
        <v>1504.2</v>
      </c>
      <c r="E1413" s="96">
        <f t="shared" si="44"/>
        <v>13.8</v>
      </c>
      <c r="F1413" s="96">
        <f t="shared" si="45"/>
        <v>29.494117647058825</v>
      </c>
    </row>
    <row r="1414" spans="1:6" x14ac:dyDescent="0.15">
      <c r="A1414" s="1" t="s">
        <v>315</v>
      </c>
      <c r="B1414" s="34">
        <v>89</v>
      </c>
      <c r="C1414" s="34">
        <v>173</v>
      </c>
      <c r="D1414" s="34">
        <v>1502.6</v>
      </c>
      <c r="E1414" s="96">
        <f t="shared" si="44"/>
        <v>8.6855491329479761</v>
      </c>
      <c r="F1414" s="96">
        <f t="shared" si="45"/>
        <v>16.88314606741573</v>
      </c>
    </row>
    <row r="1415" spans="1:6" x14ac:dyDescent="0.15">
      <c r="A1415" s="1" t="s">
        <v>597</v>
      </c>
      <c r="B1415" s="34">
        <v>33</v>
      </c>
      <c r="C1415" s="34">
        <v>106</v>
      </c>
      <c r="D1415" s="34">
        <v>1484</v>
      </c>
      <c r="E1415" s="96">
        <f t="shared" si="44"/>
        <v>14</v>
      </c>
      <c r="F1415" s="96">
        <f t="shared" si="45"/>
        <v>44.969696969696969</v>
      </c>
    </row>
    <row r="1416" spans="1:6" x14ac:dyDescent="0.15">
      <c r="A1416" s="1" t="s">
        <v>711</v>
      </c>
      <c r="B1416" s="34">
        <v>25</v>
      </c>
      <c r="C1416" s="34">
        <v>114</v>
      </c>
      <c r="D1416" s="34">
        <v>1482</v>
      </c>
      <c r="E1416" s="96">
        <f t="shared" si="44"/>
        <v>13</v>
      </c>
      <c r="F1416" s="96">
        <f t="shared" si="45"/>
        <v>59.28</v>
      </c>
    </row>
    <row r="1417" spans="1:6" x14ac:dyDescent="0.15">
      <c r="A1417" s="1" t="s">
        <v>948</v>
      </c>
      <c r="B1417" s="34">
        <v>28</v>
      </c>
      <c r="C1417" s="34">
        <v>41</v>
      </c>
      <c r="D1417" s="34">
        <v>1476</v>
      </c>
      <c r="E1417" s="96">
        <f t="shared" si="44"/>
        <v>36</v>
      </c>
      <c r="F1417" s="96">
        <f t="shared" si="45"/>
        <v>52.714285714285715</v>
      </c>
    </row>
    <row r="1418" spans="1:6" x14ac:dyDescent="0.15">
      <c r="A1418" s="1" t="s">
        <v>1646</v>
      </c>
      <c r="B1418" s="34">
        <v>134</v>
      </c>
      <c r="C1418" s="34">
        <v>237</v>
      </c>
      <c r="D1418" s="34">
        <v>1467.5</v>
      </c>
      <c r="E1418" s="96">
        <f t="shared" si="44"/>
        <v>6.1919831223628696</v>
      </c>
      <c r="F1418" s="96">
        <f t="shared" si="45"/>
        <v>10.951492537313433</v>
      </c>
    </row>
    <row r="1419" spans="1:6" x14ac:dyDescent="0.15">
      <c r="A1419" s="1" t="s">
        <v>1167</v>
      </c>
      <c r="B1419" s="34">
        <v>54</v>
      </c>
      <c r="C1419" s="34">
        <v>144</v>
      </c>
      <c r="D1419" s="34">
        <v>1440</v>
      </c>
      <c r="E1419" s="96">
        <f t="shared" si="44"/>
        <v>10</v>
      </c>
      <c r="F1419" s="96">
        <f t="shared" si="45"/>
        <v>26.666666666666668</v>
      </c>
    </row>
    <row r="1420" spans="1:6" x14ac:dyDescent="0.15">
      <c r="A1420" s="1" t="s">
        <v>461</v>
      </c>
      <c r="B1420" s="34">
        <v>43</v>
      </c>
      <c r="C1420" s="34">
        <v>72</v>
      </c>
      <c r="D1420" s="34">
        <v>1440</v>
      </c>
      <c r="E1420" s="96">
        <f t="shared" si="44"/>
        <v>20</v>
      </c>
      <c r="F1420" s="96">
        <f t="shared" si="45"/>
        <v>33.488372093023258</v>
      </c>
    </row>
    <row r="1421" spans="1:6" x14ac:dyDescent="0.15">
      <c r="A1421" s="1" t="s">
        <v>1172</v>
      </c>
      <c r="B1421" s="34">
        <v>40</v>
      </c>
      <c r="C1421" s="34">
        <v>103</v>
      </c>
      <c r="D1421" s="34">
        <v>1431.7</v>
      </c>
      <c r="E1421" s="96">
        <f t="shared" si="44"/>
        <v>13.9</v>
      </c>
      <c r="F1421" s="96">
        <f t="shared" si="45"/>
        <v>35.792500000000004</v>
      </c>
    </row>
    <row r="1422" spans="1:6" x14ac:dyDescent="0.15">
      <c r="A1422" s="1" t="s">
        <v>1176</v>
      </c>
      <c r="B1422" s="34">
        <v>26</v>
      </c>
      <c r="C1422" s="34">
        <v>53</v>
      </c>
      <c r="D1422" s="34">
        <v>1431</v>
      </c>
      <c r="E1422" s="96">
        <f t="shared" si="44"/>
        <v>27</v>
      </c>
      <c r="F1422" s="96">
        <f t="shared" si="45"/>
        <v>55.03846153846154</v>
      </c>
    </row>
    <row r="1423" spans="1:6" x14ac:dyDescent="0.15">
      <c r="A1423" s="1" t="s">
        <v>277</v>
      </c>
      <c r="B1423" s="34">
        <v>46</v>
      </c>
      <c r="C1423" s="34">
        <v>168</v>
      </c>
      <c r="D1423" s="34">
        <v>1428</v>
      </c>
      <c r="E1423" s="96">
        <f t="shared" si="44"/>
        <v>8.5</v>
      </c>
      <c r="F1423" s="96">
        <f t="shared" si="45"/>
        <v>31.043478260869566</v>
      </c>
    </row>
    <row r="1424" spans="1:6" x14ac:dyDescent="0.15">
      <c r="A1424" s="1" t="s">
        <v>294</v>
      </c>
      <c r="B1424" s="34">
        <v>39</v>
      </c>
      <c r="C1424" s="34">
        <v>202</v>
      </c>
      <c r="D1424" s="34">
        <v>1393.8000000000002</v>
      </c>
      <c r="E1424" s="96">
        <f t="shared" si="44"/>
        <v>6.9000000000000012</v>
      </c>
      <c r="F1424" s="96">
        <f t="shared" si="45"/>
        <v>35.738461538461543</v>
      </c>
    </row>
    <row r="1425" spans="1:6" x14ac:dyDescent="0.15">
      <c r="A1425" s="1" t="s">
        <v>1252</v>
      </c>
      <c r="B1425" s="34">
        <v>47</v>
      </c>
      <c r="C1425" s="34">
        <v>74</v>
      </c>
      <c r="D1425" s="34">
        <v>1391.2</v>
      </c>
      <c r="E1425" s="96">
        <f t="shared" si="44"/>
        <v>18.8</v>
      </c>
      <c r="F1425" s="96">
        <f t="shared" si="45"/>
        <v>29.6</v>
      </c>
    </row>
    <row r="1426" spans="1:6" x14ac:dyDescent="0.15">
      <c r="A1426" s="1" t="s">
        <v>1349</v>
      </c>
      <c r="B1426" s="34">
        <v>27</v>
      </c>
      <c r="C1426" s="34">
        <v>55</v>
      </c>
      <c r="D1426" s="34">
        <v>1369.5</v>
      </c>
      <c r="E1426" s="96">
        <f t="shared" si="44"/>
        <v>24.9</v>
      </c>
      <c r="F1426" s="96">
        <f t="shared" si="45"/>
        <v>50.722222222222221</v>
      </c>
    </row>
    <row r="1427" spans="1:6" x14ac:dyDescent="0.15">
      <c r="A1427" s="1" t="s">
        <v>846</v>
      </c>
      <c r="B1427" s="34">
        <v>23</v>
      </c>
      <c r="C1427" s="34">
        <v>58</v>
      </c>
      <c r="D1427" s="34">
        <v>1368.8000000000002</v>
      </c>
      <c r="E1427" s="96">
        <f t="shared" si="44"/>
        <v>23.6</v>
      </c>
      <c r="F1427" s="96">
        <f t="shared" si="45"/>
        <v>59.513043478260876</v>
      </c>
    </row>
    <row r="1428" spans="1:6" x14ac:dyDescent="0.15">
      <c r="A1428" s="1" t="s">
        <v>502</v>
      </c>
      <c r="B1428" s="34">
        <v>34</v>
      </c>
      <c r="C1428" s="34">
        <v>36</v>
      </c>
      <c r="D1428" s="34">
        <v>1368</v>
      </c>
      <c r="E1428" s="96">
        <f t="shared" si="44"/>
        <v>38</v>
      </c>
      <c r="F1428" s="96">
        <f t="shared" si="45"/>
        <v>40.235294117647058</v>
      </c>
    </row>
    <row r="1429" spans="1:6" x14ac:dyDescent="0.15">
      <c r="A1429" s="1" t="s">
        <v>777</v>
      </c>
      <c r="B1429" s="34">
        <v>34</v>
      </c>
      <c r="C1429" s="34">
        <v>69</v>
      </c>
      <c r="D1429" s="34">
        <v>1366.2</v>
      </c>
      <c r="E1429" s="96">
        <f t="shared" si="44"/>
        <v>19.8</v>
      </c>
      <c r="F1429" s="96">
        <f t="shared" si="45"/>
        <v>40.182352941176475</v>
      </c>
    </row>
    <row r="1430" spans="1:6" x14ac:dyDescent="0.15">
      <c r="A1430" s="1" t="s">
        <v>278</v>
      </c>
      <c r="B1430" s="34">
        <v>29</v>
      </c>
      <c r="C1430" s="34">
        <v>55</v>
      </c>
      <c r="D1430" s="34">
        <v>1364</v>
      </c>
      <c r="E1430" s="96">
        <f t="shared" si="44"/>
        <v>24.8</v>
      </c>
      <c r="F1430" s="96">
        <f t="shared" si="45"/>
        <v>47.03448275862069</v>
      </c>
    </row>
    <row r="1431" spans="1:6" x14ac:dyDescent="0.15">
      <c r="A1431" s="1" t="s">
        <v>1134</v>
      </c>
      <c r="B1431" s="34">
        <v>23</v>
      </c>
      <c r="C1431" s="34">
        <v>26</v>
      </c>
      <c r="D1431" s="34">
        <v>1352</v>
      </c>
      <c r="E1431" s="96">
        <f t="shared" si="44"/>
        <v>52</v>
      </c>
      <c r="F1431" s="96">
        <f t="shared" si="45"/>
        <v>58.782608695652172</v>
      </c>
    </row>
    <row r="1432" spans="1:6" x14ac:dyDescent="0.15">
      <c r="A1432" s="1" t="s">
        <v>741</v>
      </c>
      <c r="B1432" s="34">
        <v>29</v>
      </c>
      <c r="C1432" s="34">
        <v>136</v>
      </c>
      <c r="D1432" s="34">
        <v>1346.4</v>
      </c>
      <c r="E1432" s="96">
        <f t="shared" si="44"/>
        <v>9.9</v>
      </c>
      <c r="F1432" s="96">
        <f t="shared" si="45"/>
        <v>46.427586206896557</v>
      </c>
    </row>
    <row r="1433" spans="1:6" x14ac:dyDescent="0.15">
      <c r="A1433" s="1" t="s">
        <v>952</v>
      </c>
      <c r="B1433" s="34">
        <v>25</v>
      </c>
      <c r="C1433" s="34">
        <v>64</v>
      </c>
      <c r="D1433" s="34">
        <v>1344</v>
      </c>
      <c r="E1433" s="96">
        <f t="shared" si="44"/>
        <v>21</v>
      </c>
      <c r="F1433" s="96">
        <f t="shared" si="45"/>
        <v>53.76</v>
      </c>
    </row>
    <row r="1434" spans="1:6" x14ac:dyDescent="0.15">
      <c r="A1434" s="1" t="s">
        <v>1625</v>
      </c>
      <c r="B1434" s="34">
        <v>25</v>
      </c>
      <c r="C1434" s="34">
        <v>83</v>
      </c>
      <c r="D1434" s="34">
        <v>1327.17</v>
      </c>
      <c r="E1434" s="96">
        <f t="shared" si="44"/>
        <v>15.99</v>
      </c>
      <c r="F1434" s="96">
        <f t="shared" si="45"/>
        <v>53.086800000000004</v>
      </c>
    </row>
    <row r="1435" spans="1:6" x14ac:dyDescent="0.15">
      <c r="A1435" s="1" t="s">
        <v>1080</v>
      </c>
      <c r="B1435" s="34">
        <v>34</v>
      </c>
      <c r="C1435" s="34">
        <v>124</v>
      </c>
      <c r="D1435" s="34">
        <v>1326.8</v>
      </c>
      <c r="E1435" s="96">
        <f t="shared" si="44"/>
        <v>10.7</v>
      </c>
      <c r="F1435" s="96">
        <f t="shared" si="45"/>
        <v>39.023529411764706</v>
      </c>
    </row>
    <row r="1436" spans="1:6" x14ac:dyDescent="0.15">
      <c r="A1436" s="1" t="s">
        <v>417</v>
      </c>
      <c r="B1436" s="34">
        <v>34</v>
      </c>
      <c r="C1436" s="34">
        <v>67</v>
      </c>
      <c r="D1436" s="34">
        <v>1326.6000000000001</v>
      </c>
      <c r="E1436" s="96">
        <f t="shared" si="44"/>
        <v>19.8</v>
      </c>
      <c r="F1436" s="96">
        <f t="shared" si="45"/>
        <v>39.017647058823535</v>
      </c>
    </row>
    <row r="1437" spans="1:6" x14ac:dyDescent="0.15">
      <c r="A1437" s="1" t="s">
        <v>1023</v>
      </c>
      <c r="B1437" s="34">
        <v>26</v>
      </c>
      <c r="C1437" s="34">
        <v>53</v>
      </c>
      <c r="D1437" s="34">
        <v>1325</v>
      </c>
      <c r="E1437" s="96">
        <f t="shared" si="44"/>
        <v>25</v>
      </c>
      <c r="F1437" s="96">
        <f t="shared" si="45"/>
        <v>50.96153846153846</v>
      </c>
    </row>
    <row r="1438" spans="1:6" x14ac:dyDescent="0.15">
      <c r="A1438" s="1" t="s">
        <v>1142</v>
      </c>
      <c r="B1438" s="34">
        <v>44</v>
      </c>
      <c r="C1438" s="34">
        <v>151</v>
      </c>
      <c r="D1438" s="34">
        <v>1313.6999999999998</v>
      </c>
      <c r="E1438" s="96">
        <f t="shared" si="44"/>
        <v>8.6999999999999993</v>
      </c>
      <c r="F1438" s="96">
        <f t="shared" si="45"/>
        <v>29.856818181818177</v>
      </c>
    </row>
    <row r="1439" spans="1:6" x14ac:dyDescent="0.15">
      <c r="A1439" s="1" t="s">
        <v>1270</v>
      </c>
      <c r="B1439" s="34">
        <v>24</v>
      </c>
      <c r="C1439" s="34">
        <v>44</v>
      </c>
      <c r="D1439" s="34">
        <v>1311.2</v>
      </c>
      <c r="E1439" s="96">
        <f t="shared" si="44"/>
        <v>29.8</v>
      </c>
      <c r="F1439" s="96">
        <f t="shared" si="45"/>
        <v>54.633333333333333</v>
      </c>
    </row>
    <row r="1440" spans="1:6" x14ac:dyDescent="0.15">
      <c r="A1440" s="1" t="s">
        <v>1248</v>
      </c>
      <c r="B1440" s="34">
        <v>28</v>
      </c>
      <c r="C1440" s="34">
        <v>89</v>
      </c>
      <c r="D1440" s="34">
        <v>1299.3999999999999</v>
      </c>
      <c r="E1440" s="96">
        <f t="shared" si="44"/>
        <v>14.599999999999998</v>
      </c>
      <c r="F1440" s="96">
        <f t="shared" si="45"/>
        <v>46.407142857142851</v>
      </c>
    </row>
    <row r="1441" spans="1:6" x14ac:dyDescent="0.15">
      <c r="A1441" s="1" t="s">
        <v>520</v>
      </c>
      <c r="B1441" s="34">
        <v>51</v>
      </c>
      <c r="C1441" s="34">
        <v>100</v>
      </c>
      <c r="D1441" s="34">
        <v>1290</v>
      </c>
      <c r="E1441" s="96">
        <f t="shared" si="44"/>
        <v>12.9</v>
      </c>
      <c r="F1441" s="96">
        <f t="shared" si="45"/>
        <v>25.294117647058822</v>
      </c>
    </row>
    <row r="1442" spans="1:6" x14ac:dyDescent="0.15">
      <c r="A1442" s="1" t="s">
        <v>1288</v>
      </c>
      <c r="B1442" s="34">
        <v>95</v>
      </c>
      <c r="C1442" s="34">
        <v>130</v>
      </c>
      <c r="D1442" s="34">
        <v>1287</v>
      </c>
      <c r="E1442" s="96">
        <f t="shared" si="44"/>
        <v>9.9</v>
      </c>
      <c r="F1442" s="96">
        <f t="shared" si="45"/>
        <v>13.547368421052632</v>
      </c>
    </row>
    <row r="1443" spans="1:6" x14ac:dyDescent="0.15">
      <c r="A1443" s="1" t="s">
        <v>416</v>
      </c>
      <c r="B1443" s="34">
        <v>22</v>
      </c>
      <c r="C1443" s="34">
        <v>33</v>
      </c>
      <c r="D1443" s="34">
        <v>1287</v>
      </c>
      <c r="E1443" s="96">
        <f t="shared" si="44"/>
        <v>39</v>
      </c>
      <c r="F1443" s="96">
        <f t="shared" si="45"/>
        <v>58.5</v>
      </c>
    </row>
    <row r="1444" spans="1:6" x14ac:dyDescent="0.15">
      <c r="A1444" s="1" t="s">
        <v>647</v>
      </c>
      <c r="B1444" s="34">
        <v>25</v>
      </c>
      <c r="C1444" s="34">
        <v>28</v>
      </c>
      <c r="D1444" s="34">
        <v>1284.08</v>
      </c>
      <c r="E1444" s="96">
        <f t="shared" si="44"/>
        <v>45.86</v>
      </c>
      <c r="F1444" s="96">
        <f t="shared" si="45"/>
        <v>51.363199999999999</v>
      </c>
    </row>
    <row r="1445" spans="1:6" x14ac:dyDescent="0.15">
      <c r="A1445" s="1" t="s">
        <v>1350</v>
      </c>
      <c r="B1445" s="34">
        <v>40</v>
      </c>
      <c r="C1445" s="34">
        <v>80</v>
      </c>
      <c r="D1445" s="34">
        <v>1280</v>
      </c>
      <c r="E1445" s="96">
        <f t="shared" si="44"/>
        <v>16</v>
      </c>
      <c r="F1445" s="96">
        <f t="shared" si="45"/>
        <v>32</v>
      </c>
    </row>
    <row r="1446" spans="1:6" x14ac:dyDescent="0.15">
      <c r="A1446" s="1" t="s">
        <v>847</v>
      </c>
      <c r="B1446" s="34">
        <v>51</v>
      </c>
      <c r="C1446" s="34">
        <v>88</v>
      </c>
      <c r="D1446" s="34">
        <v>1276</v>
      </c>
      <c r="E1446" s="96">
        <f t="shared" si="44"/>
        <v>14.5</v>
      </c>
      <c r="F1446" s="96">
        <f t="shared" si="45"/>
        <v>25.019607843137255</v>
      </c>
    </row>
    <row r="1447" spans="1:6" x14ac:dyDescent="0.15">
      <c r="A1447" s="1" t="s">
        <v>1555</v>
      </c>
      <c r="B1447" s="34">
        <v>44</v>
      </c>
      <c r="C1447" s="34">
        <v>64</v>
      </c>
      <c r="D1447" s="34">
        <v>1273.5999999999999</v>
      </c>
      <c r="E1447" s="96">
        <f t="shared" si="44"/>
        <v>19.899999999999999</v>
      </c>
      <c r="F1447" s="96">
        <f t="shared" si="45"/>
        <v>28.945454545454542</v>
      </c>
    </row>
    <row r="1448" spans="1:6" x14ac:dyDescent="0.15">
      <c r="A1448" s="1" t="s">
        <v>1570</v>
      </c>
      <c r="B1448" s="34">
        <v>25</v>
      </c>
      <c r="C1448" s="34">
        <v>169</v>
      </c>
      <c r="D1448" s="34">
        <v>1267.5</v>
      </c>
      <c r="E1448" s="96">
        <f t="shared" si="44"/>
        <v>7.5</v>
      </c>
      <c r="F1448" s="96">
        <f t="shared" si="45"/>
        <v>50.7</v>
      </c>
    </row>
    <row r="1449" spans="1:6" x14ac:dyDescent="0.15">
      <c r="A1449" s="1" t="s">
        <v>1721</v>
      </c>
      <c r="B1449" s="34">
        <v>33</v>
      </c>
      <c r="C1449" s="34">
        <v>64</v>
      </c>
      <c r="D1449" s="34">
        <v>1267.2</v>
      </c>
      <c r="E1449" s="96">
        <f t="shared" si="44"/>
        <v>19.8</v>
      </c>
      <c r="F1449" s="96">
        <f t="shared" si="45"/>
        <v>38.4</v>
      </c>
    </row>
    <row r="1450" spans="1:6" x14ac:dyDescent="0.15">
      <c r="A1450" s="1" t="s">
        <v>1282</v>
      </c>
      <c r="B1450" s="34">
        <v>34</v>
      </c>
      <c r="C1450" s="34">
        <v>80</v>
      </c>
      <c r="D1450" s="34">
        <v>1264</v>
      </c>
      <c r="E1450" s="96">
        <f t="shared" si="44"/>
        <v>15.8</v>
      </c>
      <c r="F1450" s="96">
        <f t="shared" si="45"/>
        <v>37.176470588235297</v>
      </c>
    </row>
    <row r="1451" spans="1:6" x14ac:dyDescent="0.15">
      <c r="A1451" s="1" t="s">
        <v>1327</v>
      </c>
      <c r="B1451" s="34">
        <v>30</v>
      </c>
      <c r="C1451" s="34">
        <v>70</v>
      </c>
      <c r="D1451" s="34">
        <v>1260</v>
      </c>
      <c r="E1451" s="96">
        <f t="shared" si="44"/>
        <v>18</v>
      </c>
      <c r="F1451" s="96">
        <f t="shared" si="45"/>
        <v>42</v>
      </c>
    </row>
    <row r="1452" spans="1:6" x14ac:dyDescent="0.15">
      <c r="A1452" s="1" t="s">
        <v>921</v>
      </c>
      <c r="B1452" s="34">
        <v>39</v>
      </c>
      <c r="C1452" s="34">
        <v>127</v>
      </c>
      <c r="D1452" s="34">
        <v>1257.3</v>
      </c>
      <c r="E1452" s="96">
        <f t="shared" si="44"/>
        <v>9.9</v>
      </c>
      <c r="F1452" s="96">
        <f t="shared" si="45"/>
        <v>32.238461538461536</v>
      </c>
    </row>
    <row r="1453" spans="1:6" x14ac:dyDescent="0.15">
      <c r="A1453" s="1" t="s">
        <v>568</v>
      </c>
      <c r="B1453" s="34">
        <v>38</v>
      </c>
      <c r="C1453" s="34">
        <v>140</v>
      </c>
      <c r="D1453" s="34">
        <v>1257.2</v>
      </c>
      <c r="E1453" s="96">
        <f t="shared" si="44"/>
        <v>8.98</v>
      </c>
      <c r="F1453" s="96">
        <f t="shared" si="45"/>
        <v>33.084210526315793</v>
      </c>
    </row>
    <row r="1454" spans="1:6" x14ac:dyDescent="0.15">
      <c r="A1454" s="1" t="s">
        <v>292</v>
      </c>
      <c r="B1454" s="34">
        <v>43</v>
      </c>
      <c r="C1454" s="34">
        <v>91</v>
      </c>
      <c r="D1454" s="34">
        <v>1255.8</v>
      </c>
      <c r="E1454" s="96">
        <f t="shared" si="44"/>
        <v>13.799999999999999</v>
      </c>
      <c r="F1454" s="96">
        <f t="shared" si="45"/>
        <v>29.204651162790697</v>
      </c>
    </row>
    <row r="1455" spans="1:6" x14ac:dyDescent="0.15">
      <c r="A1455" s="1" t="s">
        <v>1314</v>
      </c>
      <c r="B1455" s="34">
        <v>24</v>
      </c>
      <c r="C1455" s="34">
        <v>78</v>
      </c>
      <c r="D1455" s="34">
        <v>1248</v>
      </c>
      <c r="E1455" s="96">
        <f t="shared" si="44"/>
        <v>16</v>
      </c>
      <c r="F1455" s="96">
        <f t="shared" si="45"/>
        <v>52</v>
      </c>
    </row>
    <row r="1456" spans="1:6" x14ac:dyDescent="0.15">
      <c r="A1456" s="1" t="s">
        <v>738</v>
      </c>
      <c r="B1456" s="34">
        <v>24</v>
      </c>
      <c r="C1456" s="34">
        <v>63</v>
      </c>
      <c r="D1456" s="34">
        <v>1247.4000000000001</v>
      </c>
      <c r="E1456" s="96">
        <f t="shared" si="44"/>
        <v>19.8</v>
      </c>
      <c r="F1456" s="96">
        <f t="shared" si="45"/>
        <v>51.975000000000001</v>
      </c>
    </row>
    <row r="1457" spans="1:6" x14ac:dyDescent="0.15">
      <c r="A1457" s="1" t="s">
        <v>1254</v>
      </c>
      <c r="B1457" s="34">
        <v>31</v>
      </c>
      <c r="C1457" s="34">
        <v>43</v>
      </c>
      <c r="D1457" s="34">
        <v>1247</v>
      </c>
      <c r="E1457" s="96">
        <f t="shared" si="44"/>
        <v>29</v>
      </c>
      <c r="F1457" s="96">
        <f t="shared" si="45"/>
        <v>40.225806451612904</v>
      </c>
    </row>
    <row r="1458" spans="1:6" x14ac:dyDescent="0.15">
      <c r="A1458" s="1" t="s">
        <v>744</v>
      </c>
      <c r="B1458" s="34">
        <v>41</v>
      </c>
      <c r="C1458" s="34">
        <v>121</v>
      </c>
      <c r="D1458" s="34">
        <v>1234.1999999999998</v>
      </c>
      <c r="E1458" s="96">
        <f t="shared" si="44"/>
        <v>10.199999999999999</v>
      </c>
      <c r="F1458" s="96">
        <f t="shared" si="45"/>
        <v>30.10243902439024</v>
      </c>
    </row>
    <row r="1459" spans="1:6" x14ac:dyDescent="0.15">
      <c r="A1459" s="1" t="s">
        <v>1767</v>
      </c>
      <c r="B1459" s="34">
        <v>48</v>
      </c>
      <c r="C1459" s="34">
        <v>113</v>
      </c>
      <c r="D1459" s="34">
        <v>1231.7</v>
      </c>
      <c r="E1459" s="96">
        <f t="shared" si="44"/>
        <v>10.9</v>
      </c>
      <c r="F1459" s="96">
        <f t="shared" si="45"/>
        <v>25.660416666666666</v>
      </c>
    </row>
    <row r="1460" spans="1:6" x14ac:dyDescent="0.15">
      <c r="A1460" s="1" t="s">
        <v>618</v>
      </c>
      <c r="B1460" s="34">
        <v>32</v>
      </c>
      <c r="C1460" s="34">
        <v>124</v>
      </c>
      <c r="D1460" s="34">
        <v>1227.6000000000001</v>
      </c>
      <c r="E1460" s="96">
        <f t="shared" si="44"/>
        <v>9.9</v>
      </c>
      <c r="F1460" s="96">
        <f t="shared" si="45"/>
        <v>38.362500000000004</v>
      </c>
    </row>
    <row r="1461" spans="1:6" x14ac:dyDescent="0.15">
      <c r="A1461" s="1" t="s">
        <v>290</v>
      </c>
      <c r="B1461" s="34">
        <v>22</v>
      </c>
      <c r="C1461" s="34">
        <v>129</v>
      </c>
      <c r="D1461" s="34">
        <v>1225.5</v>
      </c>
      <c r="E1461" s="96">
        <f t="shared" si="44"/>
        <v>9.5</v>
      </c>
      <c r="F1461" s="96">
        <f t="shared" si="45"/>
        <v>55.704545454545453</v>
      </c>
    </row>
    <row r="1462" spans="1:6" x14ac:dyDescent="0.15">
      <c r="A1462" s="1" t="s">
        <v>832</v>
      </c>
      <c r="B1462" s="34">
        <v>33</v>
      </c>
      <c r="C1462" s="34">
        <v>161</v>
      </c>
      <c r="D1462" s="34">
        <v>1223.5999999999999</v>
      </c>
      <c r="E1462" s="96">
        <f t="shared" si="44"/>
        <v>7.6</v>
      </c>
      <c r="F1462" s="96">
        <f t="shared" si="45"/>
        <v>37.078787878787878</v>
      </c>
    </row>
    <row r="1463" spans="1:6" x14ac:dyDescent="0.15">
      <c r="A1463" s="1" t="s">
        <v>1015</v>
      </c>
      <c r="B1463" s="34">
        <v>27</v>
      </c>
      <c r="C1463" s="34">
        <v>203</v>
      </c>
      <c r="D1463" s="34">
        <v>1218</v>
      </c>
      <c r="E1463" s="96">
        <f t="shared" si="44"/>
        <v>6</v>
      </c>
      <c r="F1463" s="96">
        <f t="shared" si="45"/>
        <v>45.111111111111114</v>
      </c>
    </row>
    <row r="1464" spans="1:6" x14ac:dyDescent="0.15">
      <c r="A1464" s="1" t="s">
        <v>1471</v>
      </c>
      <c r="B1464" s="34">
        <v>47</v>
      </c>
      <c r="C1464" s="34">
        <v>72</v>
      </c>
      <c r="D1464" s="34">
        <v>1209.6000000000001</v>
      </c>
      <c r="E1464" s="96">
        <f t="shared" si="44"/>
        <v>16.8</v>
      </c>
      <c r="F1464" s="96">
        <f t="shared" si="45"/>
        <v>25.736170212765959</v>
      </c>
    </row>
    <row r="1465" spans="1:6" x14ac:dyDescent="0.15">
      <c r="A1465" s="1" t="s">
        <v>782</v>
      </c>
      <c r="B1465" s="34">
        <v>30</v>
      </c>
      <c r="C1465" s="34">
        <v>215</v>
      </c>
      <c r="D1465" s="34">
        <v>1204</v>
      </c>
      <c r="E1465" s="96">
        <f t="shared" si="44"/>
        <v>5.6</v>
      </c>
      <c r="F1465" s="96">
        <f t="shared" si="45"/>
        <v>40.133333333333333</v>
      </c>
    </row>
    <row r="1466" spans="1:6" x14ac:dyDescent="0.15">
      <c r="A1466" s="1" t="s">
        <v>752</v>
      </c>
      <c r="B1466" s="34">
        <v>31</v>
      </c>
      <c r="C1466" s="34">
        <v>152</v>
      </c>
      <c r="D1466" s="34">
        <v>1200.8</v>
      </c>
      <c r="E1466" s="96">
        <f t="shared" si="44"/>
        <v>7.8999999999999995</v>
      </c>
      <c r="F1466" s="96">
        <f t="shared" si="45"/>
        <v>38.735483870967741</v>
      </c>
    </row>
    <row r="1467" spans="1:6" x14ac:dyDescent="0.15">
      <c r="A1467" s="1" t="s">
        <v>695</v>
      </c>
      <c r="B1467" s="34">
        <v>37</v>
      </c>
      <c r="C1467" s="34">
        <v>80</v>
      </c>
      <c r="D1467" s="34">
        <v>1200</v>
      </c>
      <c r="E1467" s="96">
        <f t="shared" si="44"/>
        <v>15</v>
      </c>
      <c r="F1467" s="96">
        <f t="shared" si="45"/>
        <v>32.432432432432435</v>
      </c>
    </row>
    <row r="1468" spans="1:6" x14ac:dyDescent="0.15">
      <c r="A1468" s="1" t="s">
        <v>1645</v>
      </c>
      <c r="B1468" s="34">
        <v>28</v>
      </c>
      <c r="C1468" s="34">
        <v>120</v>
      </c>
      <c r="D1468" s="34">
        <v>1188</v>
      </c>
      <c r="E1468" s="96">
        <f t="shared" si="44"/>
        <v>9.9</v>
      </c>
      <c r="F1468" s="96">
        <f t="shared" si="45"/>
        <v>42.428571428571431</v>
      </c>
    </row>
    <row r="1469" spans="1:6" x14ac:dyDescent="0.15">
      <c r="A1469" s="1" t="s">
        <v>523</v>
      </c>
      <c r="B1469" s="34">
        <v>37</v>
      </c>
      <c r="C1469" s="34">
        <v>99</v>
      </c>
      <c r="D1469" s="34">
        <v>1188</v>
      </c>
      <c r="E1469" s="96">
        <f t="shared" si="44"/>
        <v>12</v>
      </c>
      <c r="F1469" s="96">
        <f t="shared" si="45"/>
        <v>32.108108108108105</v>
      </c>
    </row>
    <row r="1470" spans="1:6" x14ac:dyDescent="0.15">
      <c r="A1470" s="1" t="s">
        <v>888</v>
      </c>
      <c r="B1470" s="34">
        <v>30</v>
      </c>
      <c r="C1470" s="34">
        <v>44</v>
      </c>
      <c r="D1470" s="34">
        <v>1183.5999999999999</v>
      </c>
      <c r="E1470" s="96">
        <f t="shared" si="44"/>
        <v>26.9</v>
      </c>
      <c r="F1470" s="96">
        <f t="shared" si="45"/>
        <v>39.453333333333333</v>
      </c>
    </row>
    <row r="1471" spans="1:6" x14ac:dyDescent="0.15">
      <c r="A1471" s="1" t="s">
        <v>637</v>
      </c>
      <c r="B1471" s="34">
        <v>34</v>
      </c>
      <c r="C1471" s="34">
        <v>56</v>
      </c>
      <c r="D1471" s="34">
        <v>1176</v>
      </c>
      <c r="E1471" s="96">
        <f t="shared" si="44"/>
        <v>21</v>
      </c>
      <c r="F1471" s="96">
        <f t="shared" si="45"/>
        <v>34.588235294117645</v>
      </c>
    </row>
    <row r="1472" spans="1:6" x14ac:dyDescent="0.15">
      <c r="A1472" s="1" t="s">
        <v>1772</v>
      </c>
      <c r="B1472" s="34">
        <v>22</v>
      </c>
      <c r="C1472" s="34">
        <v>69</v>
      </c>
      <c r="D1472" s="34">
        <v>1173</v>
      </c>
      <c r="E1472" s="96">
        <f t="shared" si="44"/>
        <v>17</v>
      </c>
      <c r="F1472" s="96">
        <f t="shared" si="45"/>
        <v>53.31818181818182</v>
      </c>
    </row>
    <row r="1473" spans="1:6" x14ac:dyDescent="0.15">
      <c r="A1473" s="1" t="s">
        <v>726</v>
      </c>
      <c r="B1473" s="34">
        <v>41</v>
      </c>
      <c r="C1473" s="34">
        <v>194</v>
      </c>
      <c r="D1473" s="34">
        <v>1164</v>
      </c>
      <c r="E1473" s="96">
        <f t="shared" si="44"/>
        <v>6</v>
      </c>
      <c r="F1473" s="96">
        <f t="shared" si="45"/>
        <v>28.390243902439025</v>
      </c>
    </row>
    <row r="1474" spans="1:6" x14ac:dyDescent="0.15">
      <c r="A1474" s="1" t="s">
        <v>671</v>
      </c>
      <c r="B1474" s="34">
        <v>22</v>
      </c>
      <c r="C1474" s="34">
        <v>122</v>
      </c>
      <c r="D1474" s="34">
        <v>1159</v>
      </c>
      <c r="E1474" s="96">
        <f t="shared" si="44"/>
        <v>9.5</v>
      </c>
      <c r="F1474" s="96">
        <f t="shared" si="45"/>
        <v>52.68181818181818</v>
      </c>
    </row>
    <row r="1475" spans="1:6" x14ac:dyDescent="0.15">
      <c r="A1475" s="1" t="s">
        <v>1057</v>
      </c>
      <c r="B1475" s="34">
        <v>57</v>
      </c>
      <c r="C1475" s="34">
        <v>167</v>
      </c>
      <c r="D1475" s="34">
        <v>1152.3</v>
      </c>
      <c r="E1475" s="96">
        <f t="shared" si="44"/>
        <v>6.8999999999999995</v>
      </c>
      <c r="F1475" s="96">
        <f t="shared" si="45"/>
        <v>20.215789473684211</v>
      </c>
    </row>
    <row r="1476" spans="1:6" x14ac:dyDescent="0.15">
      <c r="A1476" s="1" t="s">
        <v>1217</v>
      </c>
      <c r="B1476" s="34">
        <v>25</v>
      </c>
      <c r="C1476" s="34">
        <v>47</v>
      </c>
      <c r="D1476" s="34">
        <v>1151.5</v>
      </c>
      <c r="E1476" s="96">
        <f t="shared" ref="E1476:E1539" si="46">D1476/C1476</f>
        <v>24.5</v>
      </c>
      <c r="F1476" s="96">
        <f t="shared" ref="F1476:F1539" si="47">D1476/B1476</f>
        <v>46.06</v>
      </c>
    </row>
    <row r="1477" spans="1:6" x14ac:dyDescent="0.15">
      <c r="A1477" s="1" t="s">
        <v>779</v>
      </c>
      <c r="B1477" s="34">
        <v>31</v>
      </c>
      <c r="C1477" s="34">
        <v>46</v>
      </c>
      <c r="D1477" s="34">
        <v>1150</v>
      </c>
      <c r="E1477" s="96">
        <f t="shared" si="46"/>
        <v>25</v>
      </c>
      <c r="F1477" s="96">
        <f t="shared" si="47"/>
        <v>37.096774193548384</v>
      </c>
    </row>
    <row r="1478" spans="1:6" x14ac:dyDescent="0.15">
      <c r="A1478" s="1" t="s">
        <v>1368</v>
      </c>
      <c r="B1478" s="34">
        <v>43</v>
      </c>
      <c r="C1478" s="34">
        <v>116</v>
      </c>
      <c r="D1478" s="34">
        <v>1148.4000000000001</v>
      </c>
      <c r="E1478" s="96">
        <f t="shared" si="46"/>
        <v>9.9</v>
      </c>
      <c r="F1478" s="96">
        <f t="shared" si="47"/>
        <v>26.706976744186047</v>
      </c>
    </row>
    <row r="1479" spans="1:6" x14ac:dyDescent="0.15">
      <c r="A1479" s="1" t="s">
        <v>1034</v>
      </c>
      <c r="B1479" s="34">
        <v>27</v>
      </c>
      <c r="C1479" s="34">
        <v>106</v>
      </c>
      <c r="D1479" s="34">
        <v>1144.8000000000002</v>
      </c>
      <c r="E1479" s="96">
        <f t="shared" si="46"/>
        <v>10.800000000000002</v>
      </c>
      <c r="F1479" s="96">
        <f t="shared" si="47"/>
        <v>42.400000000000006</v>
      </c>
    </row>
    <row r="1480" spans="1:6" x14ac:dyDescent="0.15">
      <c r="A1480" s="1" t="s">
        <v>547</v>
      </c>
      <c r="B1480" s="34">
        <v>26</v>
      </c>
      <c r="C1480" s="34">
        <v>30</v>
      </c>
      <c r="D1480" s="34">
        <v>1140</v>
      </c>
      <c r="E1480" s="96">
        <f t="shared" si="46"/>
        <v>38</v>
      </c>
      <c r="F1480" s="96">
        <f t="shared" si="47"/>
        <v>43.846153846153847</v>
      </c>
    </row>
    <row r="1481" spans="1:6" x14ac:dyDescent="0.15">
      <c r="A1481" s="1" t="s">
        <v>1294</v>
      </c>
      <c r="B1481" s="34">
        <v>26</v>
      </c>
      <c r="C1481" s="34">
        <v>115</v>
      </c>
      <c r="D1481" s="34">
        <v>1138.5</v>
      </c>
      <c r="E1481" s="96">
        <f t="shared" si="46"/>
        <v>9.9</v>
      </c>
      <c r="F1481" s="96">
        <f t="shared" si="47"/>
        <v>43.78846153846154</v>
      </c>
    </row>
    <row r="1482" spans="1:6" x14ac:dyDescent="0.15">
      <c r="A1482" s="1" t="s">
        <v>759</v>
      </c>
      <c r="B1482" s="34">
        <v>47</v>
      </c>
      <c r="C1482" s="34">
        <v>115</v>
      </c>
      <c r="D1482" s="34">
        <v>1138.5</v>
      </c>
      <c r="E1482" s="96">
        <f t="shared" si="46"/>
        <v>9.9</v>
      </c>
      <c r="F1482" s="96">
        <f t="shared" si="47"/>
        <v>24.223404255319149</v>
      </c>
    </row>
    <row r="1483" spans="1:6" x14ac:dyDescent="0.15">
      <c r="A1483" s="1" t="s">
        <v>797</v>
      </c>
      <c r="B1483" s="34">
        <v>25</v>
      </c>
      <c r="C1483" s="34">
        <v>57</v>
      </c>
      <c r="D1483" s="34">
        <v>1111.5</v>
      </c>
      <c r="E1483" s="96">
        <f t="shared" si="46"/>
        <v>19.5</v>
      </c>
      <c r="F1483" s="96">
        <f t="shared" si="47"/>
        <v>44.46</v>
      </c>
    </row>
    <row r="1484" spans="1:6" x14ac:dyDescent="0.15">
      <c r="A1484" s="1" t="s">
        <v>1622</v>
      </c>
      <c r="B1484" s="34">
        <v>25</v>
      </c>
      <c r="C1484" s="34">
        <v>118</v>
      </c>
      <c r="D1484" s="34">
        <v>1109.2</v>
      </c>
      <c r="E1484" s="96">
        <f t="shared" si="46"/>
        <v>9.4</v>
      </c>
      <c r="F1484" s="96">
        <f t="shared" si="47"/>
        <v>44.368000000000002</v>
      </c>
    </row>
    <row r="1485" spans="1:6" x14ac:dyDescent="0.15">
      <c r="A1485" s="1" t="s">
        <v>341</v>
      </c>
      <c r="B1485" s="34">
        <v>39</v>
      </c>
      <c r="C1485" s="34">
        <v>112</v>
      </c>
      <c r="D1485" s="34">
        <v>1108.8</v>
      </c>
      <c r="E1485" s="96">
        <f t="shared" si="46"/>
        <v>9.9</v>
      </c>
      <c r="F1485" s="96">
        <f t="shared" si="47"/>
        <v>28.430769230769229</v>
      </c>
    </row>
    <row r="1486" spans="1:6" x14ac:dyDescent="0.15">
      <c r="A1486" s="1" t="s">
        <v>1551</v>
      </c>
      <c r="B1486" s="34">
        <v>51</v>
      </c>
      <c r="C1486" s="34">
        <v>139</v>
      </c>
      <c r="D1486" s="34">
        <v>1084.2</v>
      </c>
      <c r="E1486" s="96">
        <f t="shared" si="46"/>
        <v>7.8000000000000007</v>
      </c>
      <c r="F1486" s="96">
        <f t="shared" si="47"/>
        <v>21.258823529411767</v>
      </c>
    </row>
    <row r="1487" spans="1:6" x14ac:dyDescent="0.15">
      <c r="A1487" s="1" t="s">
        <v>481</v>
      </c>
      <c r="B1487" s="34">
        <v>28</v>
      </c>
      <c r="C1487" s="34">
        <v>90</v>
      </c>
      <c r="D1487" s="34">
        <v>1080</v>
      </c>
      <c r="E1487" s="96">
        <f t="shared" si="46"/>
        <v>12</v>
      </c>
      <c r="F1487" s="96">
        <f t="shared" si="47"/>
        <v>38.571428571428569</v>
      </c>
    </row>
    <row r="1488" spans="1:6" x14ac:dyDescent="0.15">
      <c r="A1488" s="1" t="s">
        <v>1825</v>
      </c>
      <c r="B1488" s="34">
        <v>30</v>
      </c>
      <c r="C1488" s="34">
        <v>58</v>
      </c>
      <c r="D1488" s="34">
        <v>1078.8000000000002</v>
      </c>
      <c r="E1488" s="96">
        <f t="shared" si="46"/>
        <v>18.600000000000001</v>
      </c>
      <c r="F1488" s="96">
        <f t="shared" si="47"/>
        <v>35.960000000000008</v>
      </c>
    </row>
    <row r="1489" spans="1:6" x14ac:dyDescent="0.15">
      <c r="A1489" s="1" t="s">
        <v>1824</v>
      </c>
      <c r="B1489" s="34">
        <v>25</v>
      </c>
      <c r="C1489" s="34">
        <v>36</v>
      </c>
      <c r="D1489" s="34">
        <v>1076.3999999999999</v>
      </c>
      <c r="E1489" s="96">
        <f t="shared" si="46"/>
        <v>29.899999999999995</v>
      </c>
      <c r="F1489" s="96">
        <f t="shared" si="47"/>
        <v>43.055999999999997</v>
      </c>
    </row>
    <row r="1490" spans="1:6" x14ac:dyDescent="0.15">
      <c r="A1490" s="1" t="s">
        <v>925</v>
      </c>
      <c r="B1490" s="34">
        <v>39</v>
      </c>
      <c r="C1490" s="34">
        <v>107</v>
      </c>
      <c r="D1490" s="34">
        <v>1059.3</v>
      </c>
      <c r="E1490" s="96">
        <f t="shared" si="46"/>
        <v>9.9</v>
      </c>
      <c r="F1490" s="96">
        <f t="shared" si="47"/>
        <v>27.161538461538459</v>
      </c>
    </row>
    <row r="1491" spans="1:6" x14ac:dyDescent="0.15">
      <c r="A1491" s="1" t="s">
        <v>956</v>
      </c>
      <c r="B1491" s="34">
        <v>36</v>
      </c>
      <c r="C1491" s="34">
        <v>131</v>
      </c>
      <c r="D1491" s="34">
        <v>1034.9000000000001</v>
      </c>
      <c r="E1491" s="96">
        <f t="shared" si="46"/>
        <v>7.9</v>
      </c>
      <c r="F1491" s="96">
        <f t="shared" si="47"/>
        <v>28.747222222222224</v>
      </c>
    </row>
    <row r="1492" spans="1:6" x14ac:dyDescent="0.15">
      <c r="A1492" s="1" t="s">
        <v>1684</v>
      </c>
      <c r="B1492" s="34">
        <v>42</v>
      </c>
      <c r="C1492" s="34">
        <v>103</v>
      </c>
      <c r="D1492" s="34">
        <v>1030</v>
      </c>
      <c r="E1492" s="96">
        <f t="shared" si="46"/>
        <v>10</v>
      </c>
      <c r="F1492" s="96">
        <f t="shared" si="47"/>
        <v>24.523809523809526</v>
      </c>
    </row>
    <row r="1493" spans="1:6" x14ac:dyDescent="0.15">
      <c r="A1493" s="1" t="s">
        <v>1400</v>
      </c>
      <c r="B1493" s="34">
        <v>40</v>
      </c>
      <c r="C1493" s="34">
        <v>56</v>
      </c>
      <c r="D1493" s="34">
        <v>1029.28</v>
      </c>
      <c r="E1493" s="96">
        <f t="shared" si="46"/>
        <v>18.38</v>
      </c>
      <c r="F1493" s="96">
        <f t="shared" si="47"/>
        <v>25.731999999999999</v>
      </c>
    </row>
    <row r="1494" spans="1:6" x14ac:dyDescent="0.15">
      <c r="A1494" s="1" t="s">
        <v>458</v>
      </c>
      <c r="B1494" s="34">
        <v>28</v>
      </c>
      <c r="C1494" s="34">
        <v>68</v>
      </c>
      <c r="D1494" s="34">
        <v>1020</v>
      </c>
      <c r="E1494" s="96">
        <f t="shared" si="46"/>
        <v>15</v>
      </c>
      <c r="F1494" s="96">
        <f t="shared" si="47"/>
        <v>36.428571428571431</v>
      </c>
    </row>
    <row r="1495" spans="1:6" x14ac:dyDescent="0.15">
      <c r="A1495" s="1" t="s">
        <v>331</v>
      </c>
      <c r="B1495" s="34">
        <v>25</v>
      </c>
      <c r="C1495" s="34">
        <v>34</v>
      </c>
      <c r="D1495" s="34">
        <v>1020</v>
      </c>
      <c r="E1495" s="96">
        <f t="shared" si="46"/>
        <v>30</v>
      </c>
      <c r="F1495" s="96">
        <f t="shared" si="47"/>
        <v>40.799999999999997</v>
      </c>
    </row>
    <row r="1496" spans="1:6" x14ac:dyDescent="0.15">
      <c r="A1496" s="1" t="s">
        <v>937</v>
      </c>
      <c r="B1496" s="34">
        <v>46</v>
      </c>
      <c r="C1496" s="34">
        <v>184</v>
      </c>
      <c r="D1496" s="34">
        <v>1012</v>
      </c>
      <c r="E1496" s="96">
        <f t="shared" si="46"/>
        <v>5.5</v>
      </c>
      <c r="F1496" s="96">
        <f t="shared" si="47"/>
        <v>22</v>
      </c>
    </row>
    <row r="1497" spans="1:6" x14ac:dyDescent="0.15">
      <c r="A1497" s="1" t="s">
        <v>1644</v>
      </c>
      <c r="B1497" s="34">
        <v>32</v>
      </c>
      <c r="C1497" s="34">
        <v>140</v>
      </c>
      <c r="D1497" s="34">
        <v>1008</v>
      </c>
      <c r="E1497" s="96">
        <f t="shared" si="46"/>
        <v>7.2</v>
      </c>
      <c r="F1497" s="96">
        <f t="shared" si="47"/>
        <v>31.5</v>
      </c>
    </row>
    <row r="1498" spans="1:6" x14ac:dyDescent="0.15">
      <c r="A1498" s="1" t="s">
        <v>456</v>
      </c>
      <c r="B1498" s="34">
        <v>22</v>
      </c>
      <c r="C1498" s="34">
        <v>65</v>
      </c>
      <c r="D1498" s="34">
        <v>1007.5</v>
      </c>
      <c r="E1498" s="96">
        <f t="shared" si="46"/>
        <v>15.5</v>
      </c>
      <c r="F1498" s="96">
        <f t="shared" si="47"/>
        <v>45.795454545454547</v>
      </c>
    </row>
    <row r="1499" spans="1:6" x14ac:dyDescent="0.15">
      <c r="A1499" s="1" t="s">
        <v>1815</v>
      </c>
      <c r="B1499" s="34">
        <v>70</v>
      </c>
      <c r="C1499" s="34">
        <v>126</v>
      </c>
      <c r="D1499" s="34">
        <v>1001.2</v>
      </c>
      <c r="E1499" s="96">
        <f t="shared" si="46"/>
        <v>7.9460317460317462</v>
      </c>
      <c r="F1499" s="96">
        <f t="shared" si="47"/>
        <v>14.302857142857144</v>
      </c>
    </row>
    <row r="1500" spans="1:6" x14ac:dyDescent="0.15">
      <c r="A1500" s="1" t="s">
        <v>613</v>
      </c>
      <c r="B1500" s="34">
        <v>49</v>
      </c>
      <c r="C1500" s="34">
        <v>101</v>
      </c>
      <c r="D1500" s="34">
        <v>999.90000000000009</v>
      </c>
      <c r="E1500" s="96">
        <f t="shared" si="46"/>
        <v>9.9</v>
      </c>
      <c r="F1500" s="96">
        <f t="shared" si="47"/>
        <v>20.406122448979595</v>
      </c>
    </row>
    <row r="1501" spans="1:6" x14ac:dyDescent="0.15">
      <c r="A1501" s="1" t="s">
        <v>1747</v>
      </c>
      <c r="B1501" s="34">
        <v>28</v>
      </c>
      <c r="C1501" s="34">
        <v>145</v>
      </c>
      <c r="D1501" s="34">
        <v>986</v>
      </c>
      <c r="E1501" s="96">
        <f t="shared" si="46"/>
        <v>6.8</v>
      </c>
      <c r="F1501" s="96">
        <f t="shared" si="47"/>
        <v>35.214285714285715</v>
      </c>
    </row>
    <row r="1502" spans="1:6" x14ac:dyDescent="0.15">
      <c r="A1502" s="1" t="s">
        <v>1435</v>
      </c>
      <c r="B1502" s="34">
        <v>26</v>
      </c>
      <c r="C1502" s="34">
        <v>123</v>
      </c>
      <c r="D1502" s="34">
        <v>984</v>
      </c>
      <c r="E1502" s="96">
        <f t="shared" si="46"/>
        <v>8</v>
      </c>
      <c r="F1502" s="96">
        <f t="shared" si="47"/>
        <v>37.846153846153847</v>
      </c>
    </row>
    <row r="1503" spans="1:6" x14ac:dyDescent="0.15">
      <c r="A1503" s="1" t="s">
        <v>1707</v>
      </c>
      <c r="B1503" s="34">
        <v>23</v>
      </c>
      <c r="C1503" s="34">
        <v>104</v>
      </c>
      <c r="D1503" s="34">
        <v>982.8</v>
      </c>
      <c r="E1503" s="96">
        <f t="shared" si="46"/>
        <v>9.4499999999999993</v>
      </c>
      <c r="F1503" s="96">
        <f t="shared" si="47"/>
        <v>42.730434782608697</v>
      </c>
    </row>
    <row r="1504" spans="1:6" x14ac:dyDescent="0.15">
      <c r="A1504" s="1" t="s">
        <v>1692</v>
      </c>
      <c r="B1504" s="34">
        <v>23</v>
      </c>
      <c r="C1504" s="34">
        <v>44</v>
      </c>
      <c r="D1504" s="34">
        <v>959.2</v>
      </c>
      <c r="E1504" s="96">
        <f t="shared" si="46"/>
        <v>21.8</v>
      </c>
      <c r="F1504" s="96">
        <f t="shared" si="47"/>
        <v>41.704347826086959</v>
      </c>
    </row>
    <row r="1505" spans="1:6" x14ac:dyDescent="0.15">
      <c r="A1505" s="1" t="s">
        <v>1017</v>
      </c>
      <c r="B1505" s="34">
        <v>65</v>
      </c>
      <c r="C1505" s="34">
        <v>159</v>
      </c>
      <c r="D1505" s="34">
        <v>954</v>
      </c>
      <c r="E1505" s="96">
        <f t="shared" si="46"/>
        <v>6</v>
      </c>
      <c r="F1505" s="96">
        <f t="shared" si="47"/>
        <v>14.676923076923076</v>
      </c>
    </row>
    <row r="1506" spans="1:6" x14ac:dyDescent="0.15">
      <c r="A1506" s="1" t="s">
        <v>996</v>
      </c>
      <c r="B1506" s="34">
        <v>32</v>
      </c>
      <c r="C1506" s="34">
        <v>88</v>
      </c>
      <c r="D1506" s="34">
        <v>950.40000000000009</v>
      </c>
      <c r="E1506" s="96">
        <f t="shared" si="46"/>
        <v>10.8</v>
      </c>
      <c r="F1506" s="96">
        <f t="shared" si="47"/>
        <v>29.700000000000003</v>
      </c>
    </row>
    <row r="1507" spans="1:6" x14ac:dyDescent="0.15">
      <c r="A1507" s="1" t="s">
        <v>1472</v>
      </c>
      <c r="B1507" s="34">
        <v>35</v>
      </c>
      <c r="C1507" s="34">
        <v>86</v>
      </c>
      <c r="D1507" s="34">
        <v>946</v>
      </c>
      <c r="E1507" s="96">
        <f t="shared" si="46"/>
        <v>11</v>
      </c>
      <c r="F1507" s="96">
        <f t="shared" si="47"/>
        <v>27.028571428571428</v>
      </c>
    </row>
    <row r="1508" spans="1:6" x14ac:dyDescent="0.15">
      <c r="A1508" s="1" t="s">
        <v>472</v>
      </c>
      <c r="B1508" s="34">
        <v>40</v>
      </c>
      <c r="C1508" s="34">
        <v>95</v>
      </c>
      <c r="D1508" s="34">
        <v>940.5</v>
      </c>
      <c r="E1508" s="96">
        <f t="shared" si="46"/>
        <v>9.9</v>
      </c>
      <c r="F1508" s="96">
        <f t="shared" si="47"/>
        <v>23.512499999999999</v>
      </c>
    </row>
    <row r="1509" spans="1:6" x14ac:dyDescent="0.15">
      <c r="A1509" s="1" t="s">
        <v>581</v>
      </c>
      <c r="B1509" s="34">
        <v>54</v>
      </c>
      <c r="C1509" s="34">
        <v>101</v>
      </c>
      <c r="D1509" s="34">
        <v>929.8</v>
      </c>
      <c r="E1509" s="96">
        <f t="shared" si="46"/>
        <v>9.2059405940594061</v>
      </c>
      <c r="F1509" s="96">
        <f t="shared" si="47"/>
        <v>17.218518518518518</v>
      </c>
    </row>
    <row r="1510" spans="1:6" x14ac:dyDescent="0.15">
      <c r="A1510" s="1" t="s">
        <v>1445</v>
      </c>
      <c r="B1510" s="34">
        <v>35</v>
      </c>
      <c r="C1510" s="34">
        <v>83</v>
      </c>
      <c r="D1510" s="34">
        <v>913</v>
      </c>
      <c r="E1510" s="96">
        <f t="shared" si="46"/>
        <v>11</v>
      </c>
      <c r="F1510" s="96">
        <f t="shared" si="47"/>
        <v>26.085714285714285</v>
      </c>
    </row>
    <row r="1511" spans="1:6" x14ac:dyDescent="0.15">
      <c r="A1511" s="1" t="s">
        <v>594</v>
      </c>
      <c r="B1511" s="34">
        <v>25</v>
      </c>
      <c r="C1511" s="34">
        <v>51</v>
      </c>
      <c r="D1511" s="34">
        <v>907.80000000000007</v>
      </c>
      <c r="E1511" s="96">
        <f t="shared" si="46"/>
        <v>17.8</v>
      </c>
      <c r="F1511" s="96">
        <f t="shared" si="47"/>
        <v>36.312000000000005</v>
      </c>
    </row>
    <row r="1512" spans="1:6" x14ac:dyDescent="0.15">
      <c r="A1512" s="1" t="s">
        <v>1262</v>
      </c>
      <c r="B1512" s="34">
        <v>26</v>
      </c>
      <c r="C1512" s="34">
        <v>103</v>
      </c>
      <c r="D1512" s="34">
        <v>906.40000000000009</v>
      </c>
      <c r="E1512" s="96">
        <f t="shared" si="46"/>
        <v>8.8000000000000007</v>
      </c>
      <c r="F1512" s="96">
        <f t="shared" si="47"/>
        <v>34.861538461538466</v>
      </c>
    </row>
    <row r="1513" spans="1:6" x14ac:dyDescent="0.15">
      <c r="A1513" s="1" t="s">
        <v>504</v>
      </c>
      <c r="B1513" s="34">
        <v>34</v>
      </c>
      <c r="C1513" s="34">
        <v>50</v>
      </c>
      <c r="D1513" s="34">
        <v>900</v>
      </c>
      <c r="E1513" s="96">
        <f t="shared" si="46"/>
        <v>18</v>
      </c>
      <c r="F1513" s="96">
        <f t="shared" si="47"/>
        <v>26.470588235294116</v>
      </c>
    </row>
    <row r="1514" spans="1:6" x14ac:dyDescent="0.15">
      <c r="A1514" s="1" t="s">
        <v>513</v>
      </c>
      <c r="B1514" s="34">
        <v>23</v>
      </c>
      <c r="C1514" s="34">
        <v>44</v>
      </c>
      <c r="D1514" s="34">
        <v>875.59999999999991</v>
      </c>
      <c r="E1514" s="96">
        <f t="shared" si="46"/>
        <v>19.899999999999999</v>
      </c>
      <c r="F1514" s="96">
        <f t="shared" si="47"/>
        <v>38.0695652173913</v>
      </c>
    </row>
    <row r="1515" spans="1:6" x14ac:dyDescent="0.15">
      <c r="A1515" s="1" t="s">
        <v>1153</v>
      </c>
      <c r="B1515" s="34">
        <v>28</v>
      </c>
      <c r="C1515" s="34">
        <v>52</v>
      </c>
      <c r="D1515" s="34">
        <v>873.6</v>
      </c>
      <c r="E1515" s="96">
        <f t="shared" si="46"/>
        <v>16.8</v>
      </c>
      <c r="F1515" s="96">
        <f t="shared" si="47"/>
        <v>31.2</v>
      </c>
    </row>
    <row r="1516" spans="1:6" x14ac:dyDescent="0.15">
      <c r="A1516" s="1" t="s">
        <v>946</v>
      </c>
      <c r="B1516" s="34">
        <v>26</v>
      </c>
      <c r="C1516" s="34">
        <v>43</v>
      </c>
      <c r="D1516" s="34">
        <v>855.69999999999993</v>
      </c>
      <c r="E1516" s="96">
        <f t="shared" si="46"/>
        <v>19.899999999999999</v>
      </c>
      <c r="F1516" s="96">
        <f t="shared" si="47"/>
        <v>32.911538461538456</v>
      </c>
    </row>
    <row r="1517" spans="1:6" x14ac:dyDescent="0.15">
      <c r="A1517" s="1" t="s">
        <v>1045</v>
      </c>
      <c r="B1517" s="34">
        <v>27</v>
      </c>
      <c r="C1517" s="34">
        <v>95</v>
      </c>
      <c r="D1517" s="34">
        <v>855</v>
      </c>
      <c r="E1517" s="96">
        <f t="shared" si="46"/>
        <v>9</v>
      </c>
      <c r="F1517" s="96">
        <f t="shared" si="47"/>
        <v>31.666666666666668</v>
      </c>
    </row>
    <row r="1518" spans="1:6" x14ac:dyDescent="0.15">
      <c r="A1518" s="1" t="s">
        <v>682</v>
      </c>
      <c r="B1518" s="34">
        <v>30</v>
      </c>
      <c r="C1518" s="34">
        <v>81</v>
      </c>
      <c r="D1518" s="34">
        <v>850.5</v>
      </c>
      <c r="E1518" s="96">
        <f t="shared" si="46"/>
        <v>10.5</v>
      </c>
      <c r="F1518" s="96">
        <f t="shared" si="47"/>
        <v>28.35</v>
      </c>
    </row>
    <row r="1519" spans="1:6" x14ac:dyDescent="0.15">
      <c r="A1519" s="1" t="s">
        <v>1733</v>
      </c>
      <c r="B1519" s="34">
        <v>31</v>
      </c>
      <c r="C1519" s="34">
        <v>68</v>
      </c>
      <c r="D1519" s="34">
        <v>850</v>
      </c>
      <c r="E1519" s="96">
        <f t="shared" si="46"/>
        <v>12.5</v>
      </c>
      <c r="F1519" s="96">
        <f t="shared" si="47"/>
        <v>27.419354838709676</v>
      </c>
    </row>
    <row r="1520" spans="1:6" x14ac:dyDescent="0.15">
      <c r="A1520" s="1" t="s">
        <v>346</v>
      </c>
      <c r="B1520" s="34">
        <v>52</v>
      </c>
      <c r="C1520" s="34">
        <v>67</v>
      </c>
      <c r="D1520" s="34">
        <v>837.5</v>
      </c>
      <c r="E1520" s="96">
        <f t="shared" si="46"/>
        <v>12.5</v>
      </c>
      <c r="F1520" s="96">
        <f t="shared" si="47"/>
        <v>16.10576923076923</v>
      </c>
    </row>
    <row r="1521" spans="1:6" x14ac:dyDescent="0.15">
      <c r="A1521" s="1" t="s">
        <v>1364</v>
      </c>
      <c r="B1521" s="34">
        <v>22</v>
      </c>
      <c r="C1521" s="34">
        <v>52</v>
      </c>
      <c r="D1521" s="34">
        <v>832</v>
      </c>
      <c r="E1521" s="96">
        <f t="shared" si="46"/>
        <v>16</v>
      </c>
      <c r="F1521" s="96">
        <f t="shared" si="47"/>
        <v>37.81818181818182</v>
      </c>
    </row>
    <row r="1522" spans="1:6" x14ac:dyDescent="0.15">
      <c r="A1522" s="1" t="s">
        <v>1009</v>
      </c>
      <c r="B1522" s="34">
        <v>23</v>
      </c>
      <c r="C1522" s="34">
        <v>59</v>
      </c>
      <c r="D1522" s="34">
        <v>814.2</v>
      </c>
      <c r="E1522" s="96">
        <f t="shared" si="46"/>
        <v>13.8</v>
      </c>
      <c r="F1522" s="96">
        <f t="shared" si="47"/>
        <v>35.4</v>
      </c>
    </row>
    <row r="1523" spans="1:6" x14ac:dyDescent="0.15">
      <c r="A1523" s="1" t="s">
        <v>1568</v>
      </c>
      <c r="B1523" s="34">
        <v>35</v>
      </c>
      <c r="C1523" s="34">
        <v>45</v>
      </c>
      <c r="D1523" s="34">
        <v>787.5</v>
      </c>
      <c r="E1523" s="96">
        <f t="shared" si="46"/>
        <v>17.5</v>
      </c>
      <c r="F1523" s="96">
        <f t="shared" si="47"/>
        <v>22.5</v>
      </c>
    </row>
    <row r="1524" spans="1:6" x14ac:dyDescent="0.15">
      <c r="A1524" s="1" t="s">
        <v>382</v>
      </c>
      <c r="B1524" s="34">
        <v>25</v>
      </c>
      <c r="C1524" s="34">
        <v>45</v>
      </c>
      <c r="D1524" s="34">
        <v>787.5</v>
      </c>
      <c r="E1524" s="96">
        <f t="shared" si="46"/>
        <v>17.5</v>
      </c>
      <c r="F1524" s="96">
        <f t="shared" si="47"/>
        <v>31.5</v>
      </c>
    </row>
    <row r="1525" spans="1:6" x14ac:dyDescent="0.15">
      <c r="A1525" s="1" t="s">
        <v>871</v>
      </c>
      <c r="B1525" s="34">
        <v>38</v>
      </c>
      <c r="C1525" s="34">
        <v>87</v>
      </c>
      <c r="D1525" s="34">
        <v>783</v>
      </c>
      <c r="E1525" s="96">
        <f t="shared" si="46"/>
        <v>9</v>
      </c>
      <c r="F1525" s="96">
        <f t="shared" si="47"/>
        <v>20.605263157894736</v>
      </c>
    </row>
    <row r="1526" spans="1:6" x14ac:dyDescent="0.15">
      <c r="A1526" s="1" t="s">
        <v>1485</v>
      </c>
      <c r="B1526" s="34">
        <v>26</v>
      </c>
      <c r="C1526" s="34">
        <v>32</v>
      </c>
      <c r="D1526" s="34">
        <v>768</v>
      </c>
      <c r="E1526" s="96">
        <f t="shared" si="46"/>
        <v>24</v>
      </c>
      <c r="F1526" s="96">
        <f t="shared" si="47"/>
        <v>29.53846153846154</v>
      </c>
    </row>
    <row r="1527" spans="1:6" x14ac:dyDescent="0.15">
      <c r="A1527" s="1" t="s">
        <v>582</v>
      </c>
      <c r="B1527" s="34">
        <v>32</v>
      </c>
      <c r="C1527" s="34">
        <v>96</v>
      </c>
      <c r="D1527" s="34">
        <v>768</v>
      </c>
      <c r="E1527" s="96">
        <f t="shared" si="46"/>
        <v>8</v>
      </c>
      <c r="F1527" s="96">
        <f t="shared" si="47"/>
        <v>24</v>
      </c>
    </row>
    <row r="1528" spans="1:6" x14ac:dyDescent="0.15">
      <c r="A1528" s="1" t="s">
        <v>1148</v>
      </c>
      <c r="B1528" s="34">
        <v>24</v>
      </c>
      <c r="C1528" s="34">
        <v>85</v>
      </c>
      <c r="D1528" s="34">
        <v>756.5</v>
      </c>
      <c r="E1528" s="96">
        <f t="shared" si="46"/>
        <v>8.9</v>
      </c>
      <c r="F1528" s="96">
        <f t="shared" si="47"/>
        <v>31.520833333333332</v>
      </c>
    </row>
    <row r="1529" spans="1:6" x14ac:dyDescent="0.15">
      <c r="A1529" s="1" t="s">
        <v>926</v>
      </c>
      <c r="B1529" s="34">
        <v>25</v>
      </c>
      <c r="C1529" s="34">
        <v>38</v>
      </c>
      <c r="D1529" s="34">
        <v>756.19999999999993</v>
      </c>
      <c r="E1529" s="96">
        <f t="shared" si="46"/>
        <v>19.899999999999999</v>
      </c>
      <c r="F1529" s="96">
        <f t="shared" si="47"/>
        <v>30.247999999999998</v>
      </c>
    </row>
    <row r="1530" spans="1:6" x14ac:dyDescent="0.15">
      <c r="A1530" s="1" t="s">
        <v>311</v>
      </c>
      <c r="B1530" s="34">
        <v>24</v>
      </c>
      <c r="C1530" s="34">
        <v>76</v>
      </c>
      <c r="D1530" s="34">
        <v>744.80000000000007</v>
      </c>
      <c r="E1530" s="96">
        <f t="shared" si="46"/>
        <v>9.8000000000000007</v>
      </c>
      <c r="F1530" s="96">
        <f t="shared" si="47"/>
        <v>31.033333333333335</v>
      </c>
    </row>
    <row r="1531" spans="1:6" x14ac:dyDescent="0.15">
      <c r="A1531" s="1" t="s">
        <v>780</v>
      </c>
      <c r="B1531" s="34">
        <v>36</v>
      </c>
      <c r="C1531" s="34">
        <v>92</v>
      </c>
      <c r="D1531" s="34">
        <v>734.16000000000008</v>
      </c>
      <c r="E1531" s="96">
        <f t="shared" si="46"/>
        <v>7.9800000000000013</v>
      </c>
      <c r="F1531" s="96">
        <f t="shared" si="47"/>
        <v>20.393333333333334</v>
      </c>
    </row>
    <row r="1532" spans="1:6" x14ac:dyDescent="0.15">
      <c r="A1532" s="1" t="s">
        <v>1414</v>
      </c>
      <c r="B1532" s="34">
        <v>22</v>
      </c>
      <c r="C1532" s="34">
        <v>57</v>
      </c>
      <c r="D1532" s="34">
        <v>729.6</v>
      </c>
      <c r="E1532" s="96">
        <f t="shared" si="46"/>
        <v>12.8</v>
      </c>
      <c r="F1532" s="96">
        <f t="shared" si="47"/>
        <v>33.163636363636364</v>
      </c>
    </row>
    <row r="1533" spans="1:6" x14ac:dyDescent="0.15">
      <c r="A1533" s="1" t="s">
        <v>1784</v>
      </c>
      <c r="B1533" s="34">
        <v>33</v>
      </c>
      <c r="C1533" s="34">
        <v>72</v>
      </c>
      <c r="D1533" s="34">
        <v>712.80000000000007</v>
      </c>
      <c r="E1533" s="96">
        <f t="shared" si="46"/>
        <v>9.9</v>
      </c>
      <c r="F1533" s="96">
        <f t="shared" si="47"/>
        <v>21.6</v>
      </c>
    </row>
    <row r="1534" spans="1:6" x14ac:dyDescent="0.15">
      <c r="A1534" s="1" t="s">
        <v>385</v>
      </c>
      <c r="B1534" s="34">
        <v>24</v>
      </c>
      <c r="C1534" s="34">
        <v>60</v>
      </c>
      <c r="D1534" s="34">
        <v>708</v>
      </c>
      <c r="E1534" s="96">
        <f t="shared" si="46"/>
        <v>11.8</v>
      </c>
      <c r="F1534" s="96">
        <f t="shared" si="47"/>
        <v>29.5</v>
      </c>
    </row>
    <row r="1535" spans="1:6" x14ac:dyDescent="0.15">
      <c r="A1535" s="1" t="s">
        <v>436</v>
      </c>
      <c r="B1535" s="34">
        <v>23</v>
      </c>
      <c r="C1535" s="34">
        <v>121</v>
      </c>
      <c r="D1535" s="34">
        <v>701.8</v>
      </c>
      <c r="E1535" s="96">
        <f t="shared" si="46"/>
        <v>5.8</v>
      </c>
      <c r="F1535" s="96">
        <f t="shared" si="47"/>
        <v>30.513043478260869</v>
      </c>
    </row>
    <row r="1536" spans="1:6" x14ac:dyDescent="0.15">
      <c r="A1536" s="1" t="s">
        <v>583</v>
      </c>
      <c r="B1536" s="34">
        <v>23</v>
      </c>
      <c r="C1536" s="34">
        <v>70</v>
      </c>
      <c r="D1536" s="34">
        <v>693</v>
      </c>
      <c r="E1536" s="96">
        <f t="shared" si="46"/>
        <v>9.9</v>
      </c>
      <c r="F1536" s="96">
        <f t="shared" si="47"/>
        <v>30.130434782608695</v>
      </c>
    </row>
    <row r="1537" spans="1:6" x14ac:dyDescent="0.15">
      <c r="A1537" s="1" t="s">
        <v>1560</v>
      </c>
      <c r="B1537" s="34">
        <v>30</v>
      </c>
      <c r="C1537" s="34">
        <v>50</v>
      </c>
      <c r="D1537" s="34">
        <v>690</v>
      </c>
      <c r="E1537" s="96">
        <f t="shared" si="46"/>
        <v>13.8</v>
      </c>
      <c r="F1537" s="96">
        <f t="shared" si="47"/>
        <v>23</v>
      </c>
    </row>
    <row r="1538" spans="1:6" x14ac:dyDescent="0.15">
      <c r="A1538" s="1" t="s">
        <v>1724</v>
      </c>
      <c r="B1538" s="34">
        <v>47</v>
      </c>
      <c r="C1538" s="34">
        <v>69</v>
      </c>
      <c r="D1538" s="34">
        <v>683.1</v>
      </c>
      <c r="E1538" s="96">
        <f t="shared" si="46"/>
        <v>9.9</v>
      </c>
      <c r="F1538" s="96">
        <f t="shared" si="47"/>
        <v>14.53404255319149</v>
      </c>
    </row>
    <row r="1539" spans="1:6" x14ac:dyDescent="0.15">
      <c r="A1539" s="1" t="s">
        <v>1007</v>
      </c>
      <c r="B1539" s="34">
        <v>27</v>
      </c>
      <c r="C1539" s="34">
        <v>69</v>
      </c>
      <c r="D1539" s="34">
        <v>683.1</v>
      </c>
      <c r="E1539" s="96">
        <f t="shared" si="46"/>
        <v>9.9</v>
      </c>
      <c r="F1539" s="96">
        <f t="shared" si="47"/>
        <v>25.3</v>
      </c>
    </row>
    <row r="1540" spans="1:6" x14ac:dyDescent="0.15">
      <c r="A1540" s="1" t="s">
        <v>625</v>
      </c>
      <c r="B1540" s="34">
        <v>48</v>
      </c>
      <c r="C1540" s="34">
        <v>69</v>
      </c>
      <c r="D1540" s="34">
        <v>683.1</v>
      </c>
      <c r="E1540" s="96">
        <f t="shared" ref="E1540:E1571" si="48">D1540/C1540</f>
        <v>9.9</v>
      </c>
      <c r="F1540" s="96">
        <f t="shared" ref="F1540:F1571" si="49">D1540/B1540</f>
        <v>14.231250000000001</v>
      </c>
    </row>
    <row r="1541" spans="1:6" x14ac:dyDescent="0.15">
      <c r="A1541" s="1" t="s">
        <v>1042</v>
      </c>
      <c r="B1541" s="34">
        <v>29</v>
      </c>
      <c r="C1541" s="34">
        <v>86</v>
      </c>
      <c r="D1541" s="34">
        <v>670.8</v>
      </c>
      <c r="E1541" s="96">
        <f t="shared" si="48"/>
        <v>7.8</v>
      </c>
      <c r="F1541" s="96">
        <f t="shared" si="49"/>
        <v>23.131034482758619</v>
      </c>
    </row>
    <row r="1542" spans="1:6" x14ac:dyDescent="0.15">
      <c r="A1542" s="1" t="s">
        <v>380</v>
      </c>
      <c r="B1542" s="34">
        <v>52</v>
      </c>
      <c r="C1542" s="34">
        <v>67</v>
      </c>
      <c r="D1542" s="34">
        <v>670</v>
      </c>
      <c r="E1542" s="96">
        <f t="shared" si="48"/>
        <v>10</v>
      </c>
      <c r="F1542" s="96">
        <f t="shared" si="49"/>
        <v>12.884615384615385</v>
      </c>
    </row>
    <row r="1543" spans="1:6" x14ac:dyDescent="0.15">
      <c r="A1543" s="1" t="s">
        <v>831</v>
      </c>
      <c r="B1543" s="34">
        <v>35</v>
      </c>
      <c r="C1543" s="34">
        <v>69</v>
      </c>
      <c r="D1543" s="34">
        <v>669.3</v>
      </c>
      <c r="E1543" s="96">
        <f t="shared" si="48"/>
        <v>9.6999999999999993</v>
      </c>
      <c r="F1543" s="96">
        <f t="shared" si="49"/>
        <v>19.122857142857143</v>
      </c>
    </row>
    <row r="1544" spans="1:6" x14ac:dyDescent="0.15">
      <c r="A1544" s="1" t="s">
        <v>1049</v>
      </c>
      <c r="B1544" s="34">
        <v>25</v>
      </c>
      <c r="C1544" s="34">
        <v>44</v>
      </c>
      <c r="D1544" s="34">
        <v>660</v>
      </c>
      <c r="E1544" s="96">
        <f t="shared" si="48"/>
        <v>15</v>
      </c>
      <c r="F1544" s="96">
        <f t="shared" si="49"/>
        <v>26.4</v>
      </c>
    </row>
    <row r="1545" spans="1:6" x14ac:dyDescent="0.15">
      <c r="A1545" s="1" t="s">
        <v>449</v>
      </c>
      <c r="B1545" s="34">
        <v>55</v>
      </c>
      <c r="C1545" s="34">
        <v>74</v>
      </c>
      <c r="D1545" s="34">
        <v>659.34</v>
      </c>
      <c r="E1545" s="96">
        <f t="shared" si="48"/>
        <v>8.91</v>
      </c>
      <c r="F1545" s="96">
        <f t="shared" si="49"/>
        <v>11.988000000000001</v>
      </c>
    </row>
    <row r="1546" spans="1:6" x14ac:dyDescent="0.15">
      <c r="A1546" s="1" t="s">
        <v>1462</v>
      </c>
      <c r="B1546" s="34">
        <v>24</v>
      </c>
      <c r="C1546" s="34">
        <v>68</v>
      </c>
      <c r="D1546" s="34">
        <v>646</v>
      </c>
      <c r="E1546" s="96">
        <f t="shared" si="48"/>
        <v>9.5</v>
      </c>
      <c r="F1546" s="96">
        <f t="shared" si="49"/>
        <v>26.916666666666668</v>
      </c>
    </row>
    <row r="1547" spans="1:6" x14ac:dyDescent="0.15">
      <c r="A1547" s="1" t="s">
        <v>1665</v>
      </c>
      <c r="B1547" s="34">
        <v>52</v>
      </c>
      <c r="C1547" s="34">
        <v>67</v>
      </c>
      <c r="D1547" s="34">
        <v>636.5</v>
      </c>
      <c r="E1547" s="96">
        <f t="shared" si="48"/>
        <v>9.5</v>
      </c>
      <c r="F1547" s="96">
        <f t="shared" si="49"/>
        <v>12.240384615384615</v>
      </c>
    </row>
    <row r="1548" spans="1:6" x14ac:dyDescent="0.15">
      <c r="A1548" s="1" t="s">
        <v>972</v>
      </c>
      <c r="B1548" s="34">
        <v>25</v>
      </c>
      <c r="C1548" s="34">
        <v>65</v>
      </c>
      <c r="D1548" s="34">
        <v>617.5</v>
      </c>
      <c r="E1548" s="96">
        <f t="shared" si="48"/>
        <v>9.5</v>
      </c>
      <c r="F1548" s="96">
        <f t="shared" si="49"/>
        <v>24.7</v>
      </c>
    </row>
    <row r="1549" spans="1:6" x14ac:dyDescent="0.15">
      <c r="A1549" s="1" t="s">
        <v>699</v>
      </c>
      <c r="B1549" s="34">
        <v>23</v>
      </c>
      <c r="C1549" s="34">
        <v>36</v>
      </c>
      <c r="D1549" s="34">
        <v>608.4</v>
      </c>
      <c r="E1549" s="96">
        <f t="shared" si="48"/>
        <v>16.899999999999999</v>
      </c>
      <c r="F1549" s="96">
        <f t="shared" si="49"/>
        <v>26.452173913043477</v>
      </c>
    </row>
    <row r="1550" spans="1:6" x14ac:dyDescent="0.15">
      <c r="A1550" s="1" t="s">
        <v>1723</v>
      </c>
      <c r="B1550" s="34">
        <v>24</v>
      </c>
      <c r="C1550" s="34">
        <v>47</v>
      </c>
      <c r="D1550" s="34">
        <v>601.6</v>
      </c>
      <c r="E1550" s="96">
        <f t="shared" si="48"/>
        <v>12.8</v>
      </c>
      <c r="F1550" s="96">
        <f t="shared" si="49"/>
        <v>25.066666666666666</v>
      </c>
    </row>
    <row r="1551" spans="1:6" x14ac:dyDescent="0.15">
      <c r="A1551" s="1" t="s">
        <v>1576</v>
      </c>
      <c r="B1551" s="34">
        <v>27</v>
      </c>
      <c r="C1551" s="34">
        <v>109</v>
      </c>
      <c r="D1551" s="34">
        <v>599.5</v>
      </c>
      <c r="E1551" s="96">
        <f t="shared" si="48"/>
        <v>5.5</v>
      </c>
      <c r="F1551" s="96">
        <f t="shared" si="49"/>
        <v>22.203703703703702</v>
      </c>
    </row>
    <row r="1552" spans="1:6" x14ac:dyDescent="0.15">
      <c r="A1552" s="1" t="s">
        <v>521</v>
      </c>
      <c r="B1552" s="34">
        <v>25</v>
      </c>
      <c r="C1552" s="34">
        <v>49</v>
      </c>
      <c r="D1552" s="34">
        <v>583.1</v>
      </c>
      <c r="E1552" s="96">
        <f t="shared" si="48"/>
        <v>11.9</v>
      </c>
      <c r="F1552" s="96">
        <f t="shared" si="49"/>
        <v>23.324000000000002</v>
      </c>
    </row>
    <row r="1553" spans="1:6" x14ac:dyDescent="0.15">
      <c r="A1553" s="1" t="s">
        <v>1295</v>
      </c>
      <c r="B1553" s="34">
        <v>24</v>
      </c>
      <c r="C1553" s="34">
        <v>74</v>
      </c>
      <c r="D1553" s="34">
        <v>577.19999999999993</v>
      </c>
      <c r="E1553" s="96">
        <f t="shared" si="48"/>
        <v>7.7999999999999989</v>
      </c>
      <c r="F1553" s="96">
        <f t="shared" si="49"/>
        <v>24.049999999999997</v>
      </c>
    </row>
    <row r="1554" spans="1:6" x14ac:dyDescent="0.15">
      <c r="A1554" s="1" t="s">
        <v>907</v>
      </c>
      <c r="B1554" s="34">
        <v>23</v>
      </c>
      <c r="C1554" s="34">
        <v>60</v>
      </c>
      <c r="D1554" s="34">
        <v>576</v>
      </c>
      <c r="E1554" s="96">
        <f t="shared" si="48"/>
        <v>9.6</v>
      </c>
      <c r="F1554" s="96">
        <f t="shared" si="49"/>
        <v>25.043478260869566</v>
      </c>
    </row>
    <row r="1555" spans="1:6" x14ac:dyDescent="0.15">
      <c r="A1555" s="1" t="s">
        <v>553</v>
      </c>
      <c r="B1555" s="34">
        <v>26</v>
      </c>
      <c r="C1555" s="34">
        <v>34</v>
      </c>
      <c r="D1555" s="34">
        <v>574.59999999999991</v>
      </c>
      <c r="E1555" s="96">
        <f t="shared" si="48"/>
        <v>16.899999999999999</v>
      </c>
      <c r="F1555" s="96">
        <f t="shared" si="49"/>
        <v>22.099999999999998</v>
      </c>
    </row>
    <row r="1556" spans="1:6" x14ac:dyDescent="0.15">
      <c r="A1556" s="1" t="s">
        <v>425</v>
      </c>
      <c r="B1556" s="34">
        <v>25</v>
      </c>
      <c r="C1556" s="34">
        <v>84</v>
      </c>
      <c r="D1556" s="34">
        <v>571.19999999999993</v>
      </c>
      <c r="E1556" s="96">
        <f t="shared" si="48"/>
        <v>6.7999999999999989</v>
      </c>
      <c r="F1556" s="96">
        <f t="shared" si="49"/>
        <v>22.847999999999999</v>
      </c>
    </row>
    <row r="1557" spans="1:6" x14ac:dyDescent="0.15">
      <c r="A1557" s="1" t="s">
        <v>864</v>
      </c>
      <c r="B1557" s="34">
        <v>24</v>
      </c>
      <c r="C1557" s="34">
        <v>37</v>
      </c>
      <c r="D1557" s="34">
        <v>555</v>
      </c>
      <c r="E1557" s="96">
        <f t="shared" si="48"/>
        <v>15</v>
      </c>
      <c r="F1557" s="96">
        <f t="shared" si="49"/>
        <v>23.125</v>
      </c>
    </row>
    <row r="1558" spans="1:6" x14ac:dyDescent="0.15">
      <c r="A1558" s="1" t="s">
        <v>983</v>
      </c>
      <c r="B1558" s="34">
        <v>36</v>
      </c>
      <c r="C1558" s="34">
        <v>68</v>
      </c>
      <c r="D1558" s="34">
        <v>510</v>
      </c>
      <c r="E1558" s="96">
        <f t="shared" si="48"/>
        <v>7.5</v>
      </c>
      <c r="F1558" s="96">
        <f t="shared" si="49"/>
        <v>14.166666666666666</v>
      </c>
    </row>
    <row r="1559" spans="1:6" x14ac:dyDescent="0.15">
      <c r="A1559" s="1" t="s">
        <v>1028</v>
      </c>
      <c r="B1559" s="34">
        <v>22</v>
      </c>
      <c r="C1559" s="34">
        <v>52</v>
      </c>
      <c r="D1559" s="34">
        <v>509.6</v>
      </c>
      <c r="E1559" s="96">
        <f t="shared" si="48"/>
        <v>9.8000000000000007</v>
      </c>
      <c r="F1559" s="96">
        <f t="shared" si="49"/>
        <v>23.163636363636364</v>
      </c>
    </row>
    <row r="1560" spans="1:6" x14ac:dyDescent="0.15">
      <c r="A1560" s="1" t="s">
        <v>666</v>
      </c>
      <c r="B1560" s="34">
        <v>31</v>
      </c>
      <c r="C1560" s="34">
        <v>84</v>
      </c>
      <c r="D1560" s="34">
        <v>504</v>
      </c>
      <c r="E1560" s="96">
        <f t="shared" si="48"/>
        <v>6</v>
      </c>
      <c r="F1560" s="96">
        <f t="shared" si="49"/>
        <v>16.258064516129032</v>
      </c>
    </row>
    <row r="1561" spans="1:6" x14ac:dyDescent="0.15">
      <c r="A1561" s="1" t="s">
        <v>1157</v>
      </c>
      <c r="B1561" s="34">
        <v>32</v>
      </c>
      <c r="C1561" s="34">
        <v>55</v>
      </c>
      <c r="D1561" s="34">
        <v>495</v>
      </c>
      <c r="E1561" s="96">
        <f t="shared" si="48"/>
        <v>9</v>
      </c>
      <c r="F1561" s="96">
        <f t="shared" si="49"/>
        <v>15.46875</v>
      </c>
    </row>
    <row r="1562" spans="1:6" x14ac:dyDescent="0.15">
      <c r="A1562" s="1" t="s">
        <v>440</v>
      </c>
      <c r="B1562" s="34">
        <v>25</v>
      </c>
      <c r="C1562" s="34">
        <v>42</v>
      </c>
      <c r="D1562" s="34">
        <v>487.2</v>
      </c>
      <c r="E1562" s="96">
        <f t="shared" si="48"/>
        <v>11.6</v>
      </c>
      <c r="F1562" s="96">
        <f t="shared" si="49"/>
        <v>19.488</v>
      </c>
    </row>
    <row r="1563" spans="1:6" x14ac:dyDescent="0.15">
      <c r="A1563" s="1" t="s">
        <v>1446</v>
      </c>
      <c r="B1563" s="34">
        <v>23</v>
      </c>
      <c r="C1563" s="34">
        <v>38</v>
      </c>
      <c r="D1563" s="34">
        <v>486.40000000000003</v>
      </c>
      <c r="E1563" s="96">
        <f t="shared" si="48"/>
        <v>12.8</v>
      </c>
      <c r="F1563" s="96">
        <f t="shared" si="49"/>
        <v>21.147826086956524</v>
      </c>
    </row>
    <row r="1564" spans="1:6" x14ac:dyDescent="0.15">
      <c r="A1564" s="1" t="s">
        <v>1012</v>
      </c>
      <c r="B1564" s="34">
        <v>24</v>
      </c>
      <c r="C1564" s="34">
        <v>39</v>
      </c>
      <c r="D1564" s="34">
        <v>448.5</v>
      </c>
      <c r="E1564" s="96">
        <f t="shared" si="48"/>
        <v>11.5</v>
      </c>
      <c r="F1564" s="96">
        <f t="shared" si="49"/>
        <v>18.6875</v>
      </c>
    </row>
    <row r="1565" spans="1:6" x14ac:dyDescent="0.15">
      <c r="A1565" s="1" t="s">
        <v>364</v>
      </c>
      <c r="B1565" s="34">
        <v>23</v>
      </c>
      <c r="C1565" s="34">
        <v>50</v>
      </c>
      <c r="D1565" s="34">
        <v>400</v>
      </c>
      <c r="E1565" s="96">
        <f t="shared" si="48"/>
        <v>8</v>
      </c>
      <c r="F1565" s="96">
        <f t="shared" si="49"/>
        <v>17.391304347826086</v>
      </c>
    </row>
    <row r="1566" spans="1:6" x14ac:dyDescent="0.15">
      <c r="A1566" s="1" t="s">
        <v>1688</v>
      </c>
      <c r="B1566" s="34">
        <v>26</v>
      </c>
      <c r="C1566" s="34">
        <v>50</v>
      </c>
      <c r="D1566" s="34">
        <v>375</v>
      </c>
      <c r="E1566" s="96">
        <f t="shared" si="48"/>
        <v>7.5</v>
      </c>
      <c r="F1566" s="96">
        <f t="shared" si="49"/>
        <v>14.423076923076923</v>
      </c>
    </row>
    <row r="1567" spans="1:6" x14ac:dyDescent="0.15">
      <c r="A1567" s="1" t="s">
        <v>411</v>
      </c>
      <c r="B1567" s="34">
        <v>34</v>
      </c>
      <c r="C1567" s="34">
        <v>44</v>
      </c>
      <c r="D1567" s="34">
        <v>374</v>
      </c>
      <c r="E1567" s="96">
        <f t="shared" si="48"/>
        <v>8.5</v>
      </c>
      <c r="F1567" s="96">
        <f t="shared" si="49"/>
        <v>11</v>
      </c>
    </row>
    <row r="1568" spans="1:6" x14ac:dyDescent="0.15">
      <c r="A1568" s="1" t="s">
        <v>1069</v>
      </c>
      <c r="B1568" s="34">
        <v>24</v>
      </c>
      <c r="C1568" s="34">
        <v>41</v>
      </c>
      <c r="D1568" s="34">
        <v>368.59000000000003</v>
      </c>
      <c r="E1568" s="96">
        <f t="shared" si="48"/>
        <v>8.99</v>
      </c>
      <c r="F1568" s="96">
        <f t="shared" si="49"/>
        <v>15.357916666666668</v>
      </c>
    </row>
    <row r="1569" spans="1:6" x14ac:dyDescent="0.15">
      <c r="A1569" s="1" t="s">
        <v>658</v>
      </c>
      <c r="B1569" s="34">
        <v>35</v>
      </c>
      <c r="C1569" s="34">
        <v>49</v>
      </c>
      <c r="D1569" s="34">
        <v>318.5</v>
      </c>
      <c r="E1569" s="96">
        <f t="shared" si="48"/>
        <v>6.5</v>
      </c>
      <c r="F1569" s="96">
        <f t="shared" si="49"/>
        <v>9.1</v>
      </c>
    </row>
    <row r="1570" spans="1:6" x14ac:dyDescent="0.15">
      <c r="A1570" s="1" t="s">
        <v>1144</v>
      </c>
      <c r="B1570" s="34">
        <v>23</v>
      </c>
      <c r="C1570" s="34">
        <v>31</v>
      </c>
      <c r="D1570" s="34">
        <v>306.90000000000003</v>
      </c>
      <c r="E1570" s="96">
        <f t="shared" si="48"/>
        <v>9.9</v>
      </c>
      <c r="F1570" s="96">
        <f t="shared" si="49"/>
        <v>13.343478260869567</v>
      </c>
    </row>
    <row r="1571" spans="1:6" x14ac:dyDescent="0.15">
      <c r="A1571" s="1" t="s">
        <v>1575</v>
      </c>
      <c r="B1571" s="34">
        <v>25</v>
      </c>
      <c r="C1571" s="34">
        <v>27</v>
      </c>
      <c r="D1571" s="34">
        <v>243</v>
      </c>
      <c r="E1571" s="96">
        <f t="shared" si="48"/>
        <v>9</v>
      </c>
      <c r="F1571" s="96">
        <f t="shared" si="49"/>
        <v>9.7200000000000006</v>
      </c>
    </row>
    <row r="1572" spans="1:6" x14ac:dyDescent="0.15">
      <c r="A1572"/>
      <c r="B1572"/>
      <c r="C1572"/>
      <c r="D1572"/>
    </row>
    <row r="1573" spans="1:6" x14ac:dyDescent="0.15">
      <c r="A1573"/>
      <c r="B1573"/>
      <c r="C1573"/>
      <c r="D1573"/>
    </row>
    <row r="1574" spans="1:6" x14ac:dyDescent="0.15">
      <c r="A1574"/>
      <c r="B1574"/>
      <c r="C1574"/>
      <c r="D1574"/>
    </row>
    <row r="1575" spans="1:6" x14ac:dyDescent="0.15">
      <c r="A1575"/>
      <c r="B1575"/>
      <c r="C1575"/>
      <c r="D1575"/>
    </row>
    <row r="1576" spans="1:6" x14ac:dyDescent="0.15">
      <c r="A1576"/>
      <c r="B1576"/>
      <c r="C1576"/>
      <c r="D1576"/>
    </row>
    <row r="1577" spans="1:6" x14ac:dyDescent="0.15">
      <c r="A1577"/>
      <c r="B1577"/>
      <c r="C1577"/>
      <c r="D1577"/>
    </row>
    <row r="1578" spans="1:6" x14ac:dyDescent="0.15">
      <c r="A1578"/>
      <c r="B1578"/>
      <c r="C1578"/>
      <c r="D1578"/>
    </row>
    <row r="1579" spans="1:6" x14ac:dyDescent="0.15">
      <c r="A1579"/>
      <c r="B1579"/>
      <c r="C1579"/>
      <c r="D1579"/>
    </row>
    <row r="1580" spans="1:6" x14ac:dyDescent="0.15">
      <c r="A1580"/>
      <c r="B1580"/>
      <c r="C1580"/>
      <c r="D1580"/>
    </row>
    <row r="1581" spans="1:6" x14ac:dyDescent="0.15">
      <c r="A1581"/>
      <c r="B1581"/>
      <c r="C1581"/>
      <c r="D1581"/>
    </row>
    <row r="1582" spans="1:6" x14ac:dyDescent="0.15">
      <c r="A1582"/>
      <c r="B1582"/>
      <c r="C1582"/>
      <c r="D1582"/>
    </row>
    <row r="1583" spans="1:6" x14ac:dyDescent="0.15">
      <c r="A1583"/>
      <c r="B1583"/>
      <c r="C1583"/>
      <c r="D1583"/>
    </row>
    <row r="1584" spans="1:6" x14ac:dyDescent="0.15">
      <c r="A1584"/>
      <c r="B1584"/>
      <c r="C1584"/>
      <c r="D1584"/>
    </row>
    <row r="1585" spans="1:4" x14ac:dyDescent="0.15">
      <c r="A1585"/>
      <c r="B1585"/>
      <c r="C1585"/>
      <c r="D1585"/>
    </row>
    <row r="1586" spans="1:4" x14ac:dyDescent="0.15">
      <c r="A1586"/>
      <c r="B1586"/>
      <c r="C1586"/>
      <c r="D1586"/>
    </row>
    <row r="1587" spans="1:4" x14ac:dyDescent="0.15">
      <c r="A1587"/>
      <c r="B1587"/>
      <c r="C1587"/>
      <c r="D1587"/>
    </row>
    <row r="1588" spans="1:4" x14ac:dyDescent="0.15">
      <c r="A1588"/>
      <c r="B1588"/>
      <c r="C1588"/>
      <c r="D1588"/>
    </row>
    <row r="1589" spans="1:4" x14ac:dyDescent="0.15">
      <c r="A1589"/>
      <c r="B1589"/>
      <c r="C1589"/>
      <c r="D1589"/>
    </row>
    <row r="1590" spans="1:4" x14ac:dyDescent="0.15">
      <c r="A1590"/>
      <c r="B1590"/>
      <c r="C1590"/>
      <c r="D1590"/>
    </row>
    <row r="1591" spans="1:4" x14ac:dyDescent="0.15">
      <c r="A1591"/>
      <c r="B1591"/>
      <c r="C1591"/>
      <c r="D1591"/>
    </row>
    <row r="1592" spans="1:4" x14ac:dyDescent="0.15">
      <c r="A1592"/>
      <c r="B1592"/>
      <c r="C1592"/>
      <c r="D1592"/>
    </row>
    <row r="1593" spans="1:4" x14ac:dyDescent="0.15">
      <c r="A1593"/>
      <c r="B1593"/>
      <c r="C1593"/>
      <c r="D1593"/>
    </row>
    <row r="1594" spans="1:4" x14ac:dyDescent="0.15">
      <c r="A1594"/>
      <c r="B1594"/>
      <c r="C1594"/>
      <c r="D1594"/>
    </row>
    <row r="1595" spans="1:4" x14ac:dyDescent="0.15">
      <c r="A1595"/>
      <c r="B1595"/>
      <c r="C1595"/>
      <c r="D1595"/>
    </row>
    <row r="1596" spans="1:4" x14ac:dyDescent="0.15">
      <c r="A1596"/>
      <c r="B1596"/>
      <c r="C1596"/>
      <c r="D1596"/>
    </row>
    <row r="1597" spans="1:4" x14ac:dyDescent="0.15">
      <c r="A1597"/>
      <c r="B1597"/>
      <c r="C1597"/>
      <c r="D1597"/>
    </row>
    <row r="1598" spans="1:4" x14ac:dyDescent="0.15">
      <c r="A1598"/>
      <c r="B1598"/>
      <c r="C1598"/>
      <c r="D1598"/>
    </row>
    <row r="1599" spans="1:4" x14ac:dyDescent="0.15">
      <c r="A1599"/>
      <c r="B1599"/>
      <c r="C1599"/>
      <c r="D1599"/>
    </row>
    <row r="1600" spans="1:4" x14ac:dyDescent="0.15">
      <c r="A1600"/>
      <c r="B1600"/>
      <c r="C1600"/>
      <c r="D1600"/>
    </row>
    <row r="1601" spans="1:4" x14ac:dyDescent="0.15">
      <c r="A1601"/>
      <c r="B1601"/>
      <c r="C1601"/>
      <c r="D1601"/>
    </row>
    <row r="1602" spans="1:4" x14ac:dyDescent="0.15">
      <c r="A1602"/>
      <c r="B1602"/>
      <c r="C1602"/>
      <c r="D1602"/>
    </row>
    <row r="1603" spans="1:4" x14ac:dyDescent="0.15">
      <c r="A1603"/>
      <c r="B1603"/>
      <c r="C1603"/>
      <c r="D1603"/>
    </row>
    <row r="1604" spans="1:4" x14ac:dyDescent="0.15">
      <c r="A1604"/>
      <c r="B1604"/>
      <c r="C1604"/>
      <c r="D1604"/>
    </row>
    <row r="1605" spans="1:4" x14ac:dyDescent="0.15">
      <c r="A1605"/>
      <c r="B1605"/>
      <c r="C1605"/>
      <c r="D1605"/>
    </row>
    <row r="1606" spans="1:4" x14ac:dyDescent="0.15">
      <c r="A1606"/>
      <c r="B1606"/>
      <c r="C1606"/>
      <c r="D1606"/>
    </row>
    <row r="1607" spans="1:4" x14ac:dyDescent="0.15">
      <c r="A1607"/>
      <c r="B1607"/>
      <c r="C1607"/>
      <c r="D1607"/>
    </row>
    <row r="1608" spans="1:4" x14ac:dyDescent="0.15">
      <c r="A1608"/>
      <c r="B1608"/>
      <c r="C1608"/>
      <c r="D1608"/>
    </row>
    <row r="1609" spans="1:4" x14ac:dyDescent="0.15">
      <c r="A1609"/>
      <c r="B1609"/>
      <c r="C1609"/>
      <c r="D1609"/>
    </row>
    <row r="1610" spans="1:4" x14ac:dyDescent="0.15">
      <c r="A1610"/>
      <c r="B1610"/>
      <c r="C1610"/>
      <c r="D1610"/>
    </row>
    <row r="1611" spans="1:4" x14ac:dyDescent="0.15">
      <c r="A1611"/>
      <c r="B1611"/>
      <c r="C1611"/>
      <c r="D1611"/>
    </row>
    <row r="1612" spans="1:4" x14ac:dyDescent="0.15">
      <c r="A1612"/>
      <c r="B1612"/>
      <c r="C1612"/>
      <c r="D1612"/>
    </row>
    <row r="1613" spans="1:4" x14ac:dyDescent="0.15">
      <c r="A1613"/>
      <c r="B1613"/>
      <c r="C1613"/>
      <c r="D1613"/>
    </row>
    <row r="1614" spans="1:4" x14ac:dyDescent="0.15">
      <c r="A1614"/>
      <c r="B1614"/>
      <c r="C1614"/>
      <c r="D1614"/>
    </row>
    <row r="1615" spans="1:4" x14ac:dyDescent="0.15">
      <c r="A1615"/>
      <c r="B1615"/>
      <c r="C1615"/>
      <c r="D1615"/>
    </row>
    <row r="1616" spans="1:4" x14ac:dyDescent="0.15">
      <c r="A1616"/>
      <c r="B1616"/>
      <c r="C1616"/>
      <c r="D1616"/>
    </row>
    <row r="1617" spans="1:4" x14ac:dyDescent="0.15">
      <c r="A1617"/>
      <c r="B1617"/>
      <c r="C1617"/>
      <c r="D1617"/>
    </row>
    <row r="1618" spans="1:4" x14ac:dyDescent="0.15">
      <c r="A1618"/>
      <c r="B1618"/>
      <c r="C1618"/>
      <c r="D1618"/>
    </row>
    <row r="1619" spans="1:4" x14ac:dyDescent="0.15">
      <c r="A1619"/>
      <c r="B1619"/>
      <c r="C1619"/>
      <c r="D1619"/>
    </row>
    <row r="1620" spans="1:4" x14ac:dyDescent="0.15">
      <c r="A1620"/>
      <c r="B1620"/>
      <c r="C1620"/>
      <c r="D1620"/>
    </row>
    <row r="1621" spans="1:4" x14ac:dyDescent="0.15">
      <c r="A1621"/>
      <c r="B1621"/>
      <c r="C1621"/>
      <c r="D1621"/>
    </row>
    <row r="1622" spans="1:4" x14ac:dyDescent="0.15">
      <c r="A1622"/>
      <c r="B1622"/>
      <c r="C1622"/>
      <c r="D1622"/>
    </row>
    <row r="1623" spans="1:4" x14ac:dyDescent="0.15">
      <c r="A1623"/>
      <c r="B1623"/>
      <c r="C1623"/>
      <c r="D1623"/>
    </row>
    <row r="1624" spans="1:4" x14ac:dyDescent="0.15">
      <c r="A1624"/>
      <c r="B1624"/>
      <c r="C1624"/>
      <c r="D1624"/>
    </row>
    <row r="1625" spans="1:4" x14ac:dyDescent="0.15">
      <c r="A1625"/>
      <c r="B1625"/>
      <c r="C1625"/>
      <c r="D1625"/>
    </row>
    <row r="1626" spans="1:4" x14ac:dyDescent="0.15">
      <c r="A1626"/>
      <c r="B1626"/>
      <c r="C1626"/>
      <c r="D1626"/>
    </row>
    <row r="1627" spans="1:4" x14ac:dyDescent="0.15">
      <c r="A1627"/>
      <c r="B1627"/>
      <c r="C1627"/>
      <c r="D1627"/>
    </row>
    <row r="1628" spans="1:4" x14ac:dyDescent="0.15">
      <c r="A1628"/>
      <c r="B1628"/>
      <c r="C1628"/>
      <c r="D1628"/>
    </row>
    <row r="1629" spans="1:4" x14ac:dyDescent="0.15">
      <c r="A1629"/>
      <c r="B1629"/>
      <c r="C1629"/>
      <c r="D1629"/>
    </row>
    <row r="1630" spans="1:4" x14ac:dyDescent="0.15">
      <c r="A1630"/>
      <c r="B1630"/>
      <c r="C1630"/>
      <c r="D1630"/>
    </row>
    <row r="1631" spans="1:4" x14ac:dyDescent="0.15">
      <c r="A1631"/>
      <c r="B1631"/>
      <c r="C1631"/>
      <c r="D1631"/>
    </row>
    <row r="1632" spans="1:4" x14ac:dyDescent="0.15">
      <c r="A1632"/>
      <c r="B1632"/>
      <c r="C1632"/>
      <c r="D1632"/>
    </row>
    <row r="1633" spans="1:4" x14ac:dyDescent="0.15">
      <c r="A1633"/>
      <c r="B1633"/>
      <c r="C1633"/>
      <c r="D1633"/>
    </row>
    <row r="1634" spans="1:4" x14ac:dyDescent="0.15">
      <c r="A1634"/>
      <c r="B1634"/>
      <c r="C1634"/>
      <c r="D1634"/>
    </row>
    <row r="1635" spans="1:4" x14ac:dyDescent="0.15">
      <c r="A1635"/>
      <c r="B1635"/>
      <c r="C1635"/>
      <c r="D1635"/>
    </row>
    <row r="1636" spans="1:4" x14ac:dyDescent="0.15">
      <c r="A1636"/>
      <c r="B1636"/>
      <c r="C1636"/>
      <c r="D1636"/>
    </row>
    <row r="1637" spans="1:4" x14ac:dyDescent="0.15">
      <c r="A1637"/>
      <c r="B1637"/>
      <c r="C1637"/>
      <c r="D1637"/>
    </row>
    <row r="1638" spans="1:4" x14ac:dyDescent="0.15">
      <c r="A1638"/>
      <c r="B1638"/>
      <c r="C1638"/>
      <c r="D1638"/>
    </row>
    <row r="1639" spans="1:4" x14ac:dyDescent="0.15">
      <c r="A1639"/>
      <c r="B1639"/>
      <c r="C1639"/>
      <c r="D1639"/>
    </row>
    <row r="1640" spans="1:4" x14ac:dyDescent="0.15">
      <c r="A1640"/>
      <c r="B1640"/>
      <c r="C1640"/>
      <c r="D1640"/>
    </row>
    <row r="1641" spans="1:4" x14ac:dyDescent="0.15">
      <c r="A1641"/>
      <c r="B1641"/>
      <c r="C1641"/>
      <c r="D1641"/>
    </row>
    <row r="1642" spans="1:4" x14ac:dyDescent="0.15">
      <c r="A1642"/>
      <c r="B1642"/>
      <c r="C1642"/>
      <c r="D1642"/>
    </row>
    <row r="1643" spans="1:4" x14ac:dyDescent="0.15">
      <c r="A1643"/>
      <c r="B1643"/>
      <c r="C1643"/>
      <c r="D1643"/>
    </row>
    <row r="1644" spans="1:4" x14ac:dyDescent="0.15">
      <c r="A1644"/>
      <c r="B1644"/>
      <c r="C1644"/>
      <c r="D1644"/>
    </row>
    <row r="1645" spans="1:4" x14ac:dyDescent="0.15">
      <c r="A1645"/>
      <c r="B1645"/>
      <c r="C1645"/>
      <c r="D1645"/>
    </row>
    <row r="1646" spans="1:4" x14ac:dyDescent="0.15">
      <c r="A1646"/>
      <c r="B1646"/>
      <c r="C1646"/>
      <c r="D1646"/>
    </row>
    <row r="1647" spans="1:4" x14ac:dyDescent="0.15">
      <c r="A1647"/>
      <c r="B1647"/>
      <c r="C1647"/>
      <c r="D1647"/>
    </row>
    <row r="1648" spans="1:4" x14ac:dyDescent="0.15">
      <c r="A1648"/>
      <c r="B1648"/>
      <c r="C1648"/>
      <c r="D1648"/>
    </row>
    <row r="1649" spans="1:4" x14ac:dyDescent="0.15">
      <c r="A1649"/>
      <c r="B1649"/>
      <c r="C1649"/>
      <c r="D1649"/>
    </row>
    <row r="1650" spans="1:4" x14ac:dyDescent="0.15">
      <c r="A1650"/>
      <c r="B1650"/>
      <c r="C1650"/>
      <c r="D1650"/>
    </row>
    <row r="1651" spans="1:4" x14ac:dyDescent="0.15">
      <c r="A1651"/>
      <c r="B1651"/>
      <c r="C1651"/>
      <c r="D1651"/>
    </row>
    <row r="1652" spans="1:4" x14ac:dyDescent="0.15">
      <c r="A1652"/>
      <c r="B1652"/>
      <c r="C1652"/>
      <c r="D1652"/>
    </row>
    <row r="1653" spans="1:4" x14ac:dyDescent="0.15">
      <c r="A1653"/>
      <c r="B1653"/>
      <c r="C1653"/>
      <c r="D1653"/>
    </row>
    <row r="1654" spans="1:4" x14ac:dyDescent="0.15">
      <c r="A1654"/>
      <c r="B1654"/>
      <c r="C1654"/>
      <c r="D1654"/>
    </row>
    <row r="1655" spans="1:4" x14ac:dyDescent="0.15">
      <c r="A1655"/>
      <c r="B1655"/>
      <c r="C1655"/>
      <c r="D1655"/>
    </row>
    <row r="1656" spans="1:4" x14ac:dyDescent="0.15">
      <c r="A1656"/>
      <c r="B1656"/>
      <c r="C1656"/>
      <c r="D1656"/>
    </row>
    <row r="1657" spans="1:4" x14ac:dyDescent="0.15">
      <c r="A1657"/>
      <c r="B1657"/>
      <c r="C1657"/>
      <c r="D1657"/>
    </row>
    <row r="1658" spans="1:4" x14ac:dyDescent="0.15">
      <c r="A1658"/>
      <c r="B1658"/>
      <c r="C1658"/>
      <c r="D1658"/>
    </row>
    <row r="1659" spans="1:4" x14ac:dyDescent="0.15">
      <c r="A1659"/>
      <c r="B1659"/>
      <c r="C1659"/>
      <c r="D1659"/>
    </row>
    <row r="1660" spans="1:4" x14ac:dyDescent="0.15">
      <c r="A1660"/>
      <c r="B1660"/>
      <c r="C1660"/>
      <c r="D1660"/>
    </row>
    <row r="1661" spans="1:4" x14ac:dyDescent="0.15">
      <c r="A1661"/>
      <c r="B1661"/>
      <c r="C1661"/>
      <c r="D1661"/>
    </row>
    <row r="1662" spans="1:4" x14ac:dyDescent="0.15">
      <c r="A1662"/>
      <c r="B1662"/>
      <c r="C1662"/>
      <c r="D1662"/>
    </row>
    <row r="1663" spans="1:4" x14ac:dyDescent="0.15">
      <c r="A1663"/>
      <c r="B1663"/>
      <c r="C1663"/>
      <c r="D1663"/>
    </row>
    <row r="1664" spans="1:4" x14ac:dyDescent="0.15">
      <c r="A1664"/>
      <c r="B1664"/>
      <c r="C1664"/>
      <c r="D1664"/>
    </row>
    <row r="1665" spans="1:4" x14ac:dyDescent="0.15">
      <c r="A1665"/>
      <c r="B1665"/>
      <c r="C1665"/>
      <c r="D1665"/>
    </row>
    <row r="1666" spans="1:4" x14ac:dyDescent="0.15">
      <c r="A1666"/>
      <c r="B1666"/>
      <c r="C1666"/>
      <c r="D1666"/>
    </row>
    <row r="1667" spans="1:4" x14ac:dyDescent="0.15">
      <c r="A1667"/>
      <c r="B1667"/>
      <c r="C1667"/>
      <c r="D1667"/>
    </row>
    <row r="1668" spans="1:4" x14ac:dyDescent="0.15">
      <c r="A1668"/>
      <c r="B1668"/>
      <c r="C1668"/>
      <c r="D1668"/>
    </row>
    <row r="1669" spans="1:4" x14ac:dyDescent="0.15">
      <c r="A1669"/>
      <c r="B1669"/>
      <c r="C1669"/>
      <c r="D1669"/>
    </row>
    <row r="1670" spans="1:4" x14ac:dyDescent="0.15">
      <c r="A1670"/>
      <c r="B1670"/>
      <c r="C1670"/>
      <c r="D1670"/>
    </row>
    <row r="1671" spans="1:4" x14ac:dyDescent="0.15">
      <c r="A1671"/>
      <c r="B1671"/>
      <c r="C1671"/>
      <c r="D1671"/>
    </row>
    <row r="1672" spans="1:4" x14ac:dyDescent="0.15">
      <c r="A1672"/>
      <c r="B1672"/>
      <c r="C1672"/>
      <c r="D1672"/>
    </row>
    <row r="1673" spans="1:4" x14ac:dyDescent="0.15">
      <c r="A1673"/>
      <c r="B1673"/>
      <c r="C1673"/>
      <c r="D1673"/>
    </row>
    <row r="1674" spans="1:4" x14ac:dyDescent="0.15">
      <c r="A1674"/>
      <c r="B1674"/>
      <c r="C1674"/>
      <c r="D1674"/>
    </row>
    <row r="1675" spans="1:4" x14ac:dyDescent="0.15">
      <c r="A1675"/>
      <c r="B1675"/>
      <c r="C1675"/>
      <c r="D1675"/>
    </row>
    <row r="1676" spans="1:4" x14ac:dyDescent="0.15">
      <c r="A1676"/>
      <c r="B1676"/>
      <c r="C1676"/>
      <c r="D1676"/>
    </row>
    <row r="1677" spans="1:4" x14ac:dyDescent="0.15">
      <c r="A1677"/>
      <c r="B1677"/>
      <c r="C1677"/>
      <c r="D1677"/>
    </row>
    <row r="1678" spans="1:4" x14ac:dyDescent="0.15">
      <c r="A1678"/>
      <c r="B1678"/>
      <c r="C1678"/>
      <c r="D1678"/>
    </row>
    <row r="1679" spans="1:4" x14ac:dyDescent="0.15">
      <c r="A1679"/>
      <c r="B1679"/>
      <c r="C1679"/>
      <c r="D1679"/>
    </row>
    <row r="1680" spans="1:4" x14ac:dyDescent="0.15">
      <c r="A1680"/>
      <c r="B1680"/>
      <c r="C1680"/>
      <c r="D1680"/>
    </row>
    <row r="1681" spans="1:4" x14ac:dyDescent="0.15">
      <c r="A1681"/>
      <c r="B1681"/>
      <c r="C1681"/>
      <c r="D1681"/>
    </row>
    <row r="1682" spans="1:4" x14ac:dyDescent="0.15">
      <c r="A1682"/>
      <c r="B1682"/>
      <c r="C1682"/>
      <c r="D1682"/>
    </row>
    <row r="1683" spans="1:4" x14ac:dyDescent="0.15">
      <c r="A1683"/>
      <c r="B1683"/>
      <c r="C1683"/>
      <c r="D1683"/>
    </row>
    <row r="1684" spans="1:4" x14ac:dyDescent="0.15">
      <c r="A1684"/>
      <c r="B1684"/>
      <c r="C1684"/>
      <c r="D1684"/>
    </row>
    <row r="1685" spans="1:4" x14ac:dyDescent="0.15">
      <c r="A1685"/>
      <c r="B1685"/>
      <c r="C1685"/>
      <c r="D1685"/>
    </row>
    <row r="1686" spans="1:4" x14ac:dyDescent="0.15">
      <c r="A1686"/>
      <c r="B1686"/>
      <c r="C1686"/>
      <c r="D1686"/>
    </row>
    <row r="1687" spans="1:4" x14ac:dyDescent="0.15">
      <c r="A1687"/>
      <c r="B1687"/>
      <c r="C1687"/>
      <c r="D1687"/>
    </row>
    <row r="1688" spans="1:4" x14ac:dyDescent="0.15">
      <c r="A1688"/>
      <c r="B1688"/>
      <c r="C1688"/>
      <c r="D1688"/>
    </row>
    <row r="1689" spans="1:4" x14ac:dyDescent="0.15">
      <c r="A1689"/>
      <c r="B1689"/>
      <c r="C1689"/>
      <c r="D1689"/>
    </row>
    <row r="1690" spans="1:4" x14ac:dyDescent="0.15">
      <c r="A1690"/>
      <c r="B1690"/>
      <c r="C1690"/>
      <c r="D1690"/>
    </row>
    <row r="1691" spans="1:4" x14ac:dyDescent="0.15">
      <c r="A1691"/>
      <c r="B1691"/>
      <c r="C1691"/>
      <c r="D1691"/>
    </row>
    <row r="1692" spans="1:4" x14ac:dyDescent="0.15">
      <c r="A1692"/>
      <c r="B1692"/>
      <c r="C1692"/>
      <c r="D1692"/>
    </row>
    <row r="1693" spans="1:4" x14ac:dyDescent="0.15">
      <c r="A1693"/>
      <c r="B1693"/>
      <c r="C1693"/>
      <c r="D1693"/>
    </row>
    <row r="1694" spans="1:4" x14ac:dyDescent="0.15">
      <c r="A1694"/>
      <c r="B1694"/>
      <c r="C1694"/>
      <c r="D1694"/>
    </row>
    <row r="1695" spans="1:4" x14ac:dyDescent="0.15">
      <c r="A1695"/>
      <c r="B1695"/>
      <c r="C1695"/>
      <c r="D1695"/>
    </row>
    <row r="1696" spans="1:4" x14ac:dyDescent="0.15">
      <c r="A1696"/>
      <c r="B1696"/>
      <c r="C1696"/>
      <c r="D1696"/>
    </row>
    <row r="1697" spans="1:4" x14ac:dyDescent="0.15">
      <c r="A1697"/>
      <c r="B1697"/>
      <c r="C1697"/>
      <c r="D1697"/>
    </row>
    <row r="1698" spans="1:4" x14ac:dyDescent="0.15">
      <c r="A1698"/>
      <c r="B1698"/>
      <c r="C1698"/>
      <c r="D1698"/>
    </row>
    <row r="1699" spans="1:4" x14ac:dyDescent="0.15">
      <c r="A1699"/>
      <c r="B1699"/>
      <c r="C1699"/>
      <c r="D1699"/>
    </row>
    <row r="1700" spans="1:4" x14ac:dyDescent="0.15">
      <c r="A1700"/>
      <c r="B1700"/>
      <c r="C1700"/>
      <c r="D1700"/>
    </row>
    <row r="1701" spans="1:4" x14ac:dyDescent="0.15">
      <c r="A1701"/>
      <c r="B1701"/>
      <c r="C1701"/>
      <c r="D1701"/>
    </row>
    <row r="1702" spans="1:4" x14ac:dyDescent="0.15">
      <c r="A1702"/>
      <c r="B1702"/>
      <c r="C1702"/>
      <c r="D1702"/>
    </row>
    <row r="1703" spans="1:4" x14ac:dyDescent="0.15">
      <c r="A1703"/>
      <c r="B1703"/>
      <c r="C1703"/>
      <c r="D1703"/>
    </row>
    <row r="1704" spans="1:4" x14ac:dyDescent="0.15">
      <c r="A1704"/>
      <c r="B1704"/>
      <c r="C1704"/>
      <c r="D1704"/>
    </row>
    <row r="1705" spans="1:4" x14ac:dyDescent="0.15">
      <c r="A1705"/>
      <c r="B1705"/>
      <c r="C1705"/>
      <c r="D1705"/>
    </row>
    <row r="1706" spans="1:4" x14ac:dyDescent="0.15">
      <c r="A1706"/>
      <c r="B1706"/>
      <c r="C1706"/>
      <c r="D1706"/>
    </row>
    <row r="1707" spans="1:4" x14ac:dyDescent="0.15">
      <c r="A1707"/>
      <c r="B1707"/>
      <c r="C1707"/>
      <c r="D1707"/>
    </row>
    <row r="1708" spans="1:4" x14ac:dyDescent="0.15">
      <c r="A1708"/>
      <c r="B1708"/>
      <c r="C1708"/>
      <c r="D1708"/>
    </row>
    <row r="1709" spans="1:4" x14ac:dyDescent="0.15">
      <c r="A1709"/>
      <c r="B1709"/>
      <c r="C1709"/>
      <c r="D1709"/>
    </row>
    <row r="1710" spans="1:4" x14ac:dyDescent="0.15">
      <c r="A1710"/>
      <c r="B1710"/>
      <c r="C1710"/>
      <c r="D1710"/>
    </row>
    <row r="1711" spans="1:4" x14ac:dyDescent="0.15">
      <c r="A1711"/>
      <c r="B1711"/>
      <c r="C1711"/>
      <c r="D1711"/>
    </row>
    <row r="1712" spans="1:4" x14ac:dyDescent="0.15">
      <c r="A1712"/>
      <c r="B1712"/>
      <c r="C1712"/>
      <c r="D1712"/>
    </row>
    <row r="1713" spans="1:4" x14ac:dyDescent="0.15">
      <c r="A1713"/>
      <c r="B1713"/>
      <c r="C1713"/>
      <c r="D1713"/>
    </row>
    <row r="1714" spans="1:4" x14ac:dyDescent="0.15">
      <c r="A1714"/>
      <c r="B1714"/>
      <c r="C1714"/>
      <c r="D1714"/>
    </row>
    <row r="1715" spans="1:4" x14ac:dyDescent="0.15">
      <c r="A1715"/>
      <c r="B1715"/>
      <c r="C1715"/>
      <c r="D1715"/>
    </row>
    <row r="1716" spans="1:4" x14ac:dyDescent="0.15">
      <c r="A1716"/>
      <c r="B1716"/>
      <c r="C1716"/>
      <c r="D1716"/>
    </row>
    <row r="1717" spans="1:4" x14ac:dyDescent="0.15">
      <c r="A1717"/>
      <c r="B1717"/>
      <c r="C1717"/>
      <c r="D1717"/>
    </row>
    <row r="1718" spans="1:4" x14ac:dyDescent="0.15">
      <c r="A1718"/>
      <c r="B1718"/>
      <c r="C1718"/>
      <c r="D1718"/>
    </row>
    <row r="1719" spans="1:4" x14ac:dyDescent="0.15">
      <c r="A1719"/>
      <c r="B1719"/>
      <c r="C1719"/>
      <c r="D1719"/>
    </row>
    <row r="1720" spans="1:4" x14ac:dyDescent="0.15">
      <c r="A1720"/>
      <c r="B1720"/>
      <c r="C1720"/>
      <c r="D1720"/>
    </row>
    <row r="1721" spans="1:4" x14ac:dyDescent="0.15">
      <c r="A1721"/>
      <c r="B1721"/>
      <c r="C1721"/>
      <c r="D1721"/>
    </row>
    <row r="1722" spans="1:4" x14ac:dyDescent="0.15">
      <c r="A1722"/>
      <c r="B1722"/>
      <c r="C1722"/>
      <c r="D1722"/>
    </row>
    <row r="1723" spans="1:4" x14ac:dyDescent="0.15">
      <c r="A1723"/>
      <c r="B1723"/>
      <c r="C1723"/>
      <c r="D1723"/>
    </row>
    <row r="1724" spans="1:4" x14ac:dyDescent="0.15">
      <c r="A1724"/>
      <c r="B1724"/>
      <c r="C1724"/>
      <c r="D1724"/>
    </row>
    <row r="1725" spans="1:4" x14ac:dyDescent="0.15">
      <c r="A1725"/>
      <c r="B1725"/>
      <c r="C1725"/>
      <c r="D1725"/>
    </row>
    <row r="1726" spans="1:4" x14ac:dyDescent="0.15">
      <c r="A1726"/>
      <c r="B1726"/>
      <c r="C1726"/>
      <c r="D1726"/>
    </row>
    <row r="1727" spans="1:4" x14ac:dyDescent="0.15">
      <c r="A1727"/>
      <c r="B1727"/>
      <c r="C1727"/>
      <c r="D1727"/>
    </row>
    <row r="1728" spans="1:4" x14ac:dyDescent="0.15">
      <c r="A1728"/>
      <c r="B1728"/>
      <c r="C1728"/>
      <c r="D1728"/>
    </row>
    <row r="1729" spans="1:4" x14ac:dyDescent="0.15">
      <c r="A1729"/>
      <c r="B1729"/>
      <c r="C1729"/>
      <c r="D1729"/>
    </row>
    <row r="1730" spans="1:4" x14ac:dyDescent="0.15">
      <c r="A1730"/>
      <c r="B1730"/>
      <c r="C1730"/>
      <c r="D1730"/>
    </row>
    <row r="1731" spans="1:4" x14ac:dyDescent="0.15">
      <c r="A1731"/>
      <c r="B1731"/>
      <c r="C1731"/>
      <c r="D1731"/>
    </row>
    <row r="1732" spans="1:4" x14ac:dyDescent="0.15">
      <c r="A1732"/>
      <c r="B1732"/>
      <c r="C1732"/>
      <c r="D1732"/>
    </row>
    <row r="1733" spans="1:4" x14ac:dyDescent="0.15">
      <c r="A1733"/>
      <c r="B1733"/>
      <c r="C1733"/>
      <c r="D1733"/>
    </row>
    <row r="1734" spans="1:4" x14ac:dyDescent="0.15">
      <c r="A1734"/>
      <c r="B1734"/>
      <c r="C1734"/>
      <c r="D1734"/>
    </row>
    <row r="1735" spans="1:4" x14ac:dyDescent="0.15">
      <c r="A1735"/>
      <c r="B1735"/>
      <c r="C1735"/>
      <c r="D1735"/>
    </row>
    <row r="1736" spans="1:4" x14ac:dyDescent="0.15">
      <c r="A1736"/>
      <c r="B1736"/>
      <c r="C1736"/>
      <c r="D1736"/>
    </row>
    <row r="1737" spans="1:4" x14ac:dyDescent="0.15">
      <c r="A1737"/>
      <c r="B1737"/>
      <c r="C1737"/>
      <c r="D1737"/>
    </row>
    <row r="1738" spans="1:4" x14ac:dyDescent="0.15">
      <c r="A1738"/>
      <c r="B1738"/>
      <c r="C1738"/>
      <c r="D1738"/>
    </row>
    <row r="1739" spans="1:4" x14ac:dyDescent="0.15">
      <c r="A1739"/>
      <c r="B1739"/>
      <c r="C1739"/>
      <c r="D1739"/>
    </row>
    <row r="1740" spans="1:4" x14ac:dyDescent="0.15">
      <c r="A1740"/>
      <c r="B1740"/>
      <c r="C1740"/>
      <c r="D1740"/>
    </row>
    <row r="1741" spans="1:4" x14ac:dyDescent="0.15">
      <c r="A1741"/>
      <c r="B1741"/>
      <c r="C1741"/>
      <c r="D1741"/>
    </row>
    <row r="1742" spans="1:4" x14ac:dyDescent="0.15">
      <c r="A1742"/>
      <c r="B1742"/>
      <c r="C1742"/>
      <c r="D1742"/>
    </row>
    <row r="1743" spans="1:4" x14ac:dyDescent="0.15">
      <c r="A1743"/>
      <c r="B1743"/>
      <c r="C1743"/>
      <c r="D1743"/>
    </row>
    <row r="1744" spans="1:4" x14ac:dyDescent="0.15">
      <c r="A1744"/>
      <c r="B1744"/>
      <c r="C1744"/>
      <c r="D1744"/>
    </row>
    <row r="1745" spans="1:4" x14ac:dyDescent="0.15">
      <c r="A1745"/>
      <c r="B1745"/>
      <c r="C1745"/>
      <c r="D1745"/>
    </row>
    <row r="1746" spans="1:4" x14ac:dyDescent="0.15">
      <c r="A1746"/>
      <c r="B1746"/>
      <c r="C1746"/>
      <c r="D1746"/>
    </row>
    <row r="1747" spans="1:4" x14ac:dyDescent="0.15">
      <c r="A1747"/>
      <c r="B1747"/>
      <c r="C1747"/>
      <c r="D1747"/>
    </row>
    <row r="1748" spans="1:4" x14ac:dyDescent="0.15">
      <c r="A1748"/>
      <c r="B1748"/>
      <c r="C1748"/>
      <c r="D1748"/>
    </row>
    <row r="1749" spans="1:4" x14ac:dyDescent="0.15">
      <c r="A1749"/>
      <c r="B1749"/>
      <c r="C1749"/>
      <c r="D1749"/>
    </row>
    <row r="1750" spans="1:4" x14ac:dyDescent="0.15">
      <c r="A1750"/>
      <c r="B1750"/>
      <c r="C1750"/>
      <c r="D1750"/>
    </row>
    <row r="1751" spans="1:4" x14ac:dyDescent="0.15">
      <c r="A1751"/>
      <c r="B1751"/>
      <c r="C1751"/>
      <c r="D1751"/>
    </row>
    <row r="1752" spans="1:4" x14ac:dyDescent="0.15">
      <c r="A1752"/>
      <c r="B1752"/>
      <c r="C1752"/>
      <c r="D1752"/>
    </row>
    <row r="1753" spans="1:4" x14ac:dyDescent="0.15">
      <c r="A1753"/>
      <c r="B1753"/>
      <c r="C1753"/>
      <c r="D1753"/>
    </row>
    <row r="1754" spans="1:4" x14ac:dyDescent="0.15">
      <c r="A1754"/>
      <c r="B1754"/>
      <c r="C1754"/>
      <c r="D1754"/>
    </row>
    <row r="1755" spans="1:4" x14ac:dyDescent="0.15">
      <c r="A1755"/>
      <c r="B1755"/>
      <c r="C1755"/>
      <c r="D1755"/>
    </row>
    <row r="1756" spans="1:4" x14ac:dyDescent="0.15">
      <c r="A1756"/>
      <c r="B1756"/>
      <c r="C1756"/>
      <c r="D1756"/>
    </row>
    <row r="1757" spans="1:4" x14ac:dyDescent="0.15">
      <c r="A1757"/>
      <c r="B1757"/>
      <c r="C1757"/>
      <c r="D1757"/>
    </row>
    <row r="1758" spans="1:4" x14ac:dyDescent="0.15">
      <c r="A1758"/>
      <c r="B1758"/>
      <c r="C1758"/>
      <c r="D1758"/>
    </row>
    <row r="1759" spans="1:4" x14ac:dyDescent="0.15">
      <c r="A1759"/>
      <c r="B1759"/>
      <c r="C1759"/>
      <c r="D1759"/>
    </row>
    <row r="1760" spans="1:4" x14ac:dyDescent="0.15">
      <c r="A1760"/>
      <c r="B1760"/>
      <c r="C1760"/>
      <c r="D1760"/>
    </row>
    <row r="1761" spans="1:4" x14ac:dyDescent="0.15">
      <c r="A1761"/>
      <c r="B1761"/>
      <c r="C1761"/>
      <c r="D1761"/>
    </row>
    <row r="1762" spans="1:4" x14ac:dyDescent="0.15">
      <c r="A1762"/>
      <c r="B1762"/>
      <c r="C1762"/>
      <c r="D1762"/>
    </row>
    <row r="1763" spans="1:4" x14ac:dyDescent="0.15">
      <c r="A1763"/>
      <c r="B1763"/>
      <c r="C1763"/>
      <c r="D1763"/>
    </row>
    <row r="1764" spans="1:4" x14ac:dyDescent="0.15">
      <c r="A1764"/>
      <c r="B1764"/>
      <c r="C1764"/>
      <c r="D1764"/>
    </row>
    <row r="1765" spans="1:4" x14ac:dyDescent="0.15">
      <c r="A1765"/>
      <c r="B1765"/>
      <c r="C1765"/>
      <c r="D1765"/>
    </row>
    <row r="1766" spans="1:4" x14ac:dyDescent="0.15">
      <c r="A1766"/>
      <c r="B1766"/>
      <c r="C1766"/>
      <c r="D1766"/>
    </row>
    <row r="1767" spans="1:4" x14ac:dyDescent="0.15">
      <c r="A1767"/>
      <c r="B1767"/>
      <c r="C1767"/>
      <c r="D1767"/>
    </row>
    <row r="1768" spans="1:4" x14ac:dyDescent="0.15">
      <c r="A1768"/>
      <c r="B1768"/>
      <c r="C1768"/>
      <c r="D1768"/>
    </row>
    <row r="1769" spans="1:4" x14ac:dyDescent="0.15">
      <c r="A1769"/>
      <c r="B1769"/>
      <c r="C1769"/>
      <c r="D1769"/>
    </row>
    <row r="1770" spans="1:4" x14ac:dyDescent="0.15">
      <c r="A1770"/>
      <c r="B1770"/>
      <c r="C1770"/>
      <c r="D1770"/>
    </row>
    <row r="1771" spans="1:4" x14ac:dyDescent="0.15">
      <c r="A1771"/>
      <c r="B1771"/>
      <c r="C1771"/>
      <c r="D1771"/>
    </row>
    <row r="1772" spans="1:4" x14ac:dyDescent="0.15">
      <c r="A1772"/>
      <c r="B1772"/>
      <c r="C1772"/>
      <c r="D1772"/>
    </row>
    <row r="1773" spans="1:4" x14ac:dyDescent="0.15">
      <c r="A1773"/>
      <c r="B1773"/>
      <c r="C1773"/>
      <c r="D1773"/>
    </row>
    <row r="1774" spans="1:4" x14ac:dyDescent="0.15">
      <c r="A1774"/>
      <c r="B1774"/>
      <c r="C1774"/>
      <c r="D1774"/>
    </row>
    <row r="1775" spans="1:4" x14ac:dyDescent="0.15">
      <c r="A1775"/>
      <c r="B1775"/>
      <c r="C1775"/>
      <c r="D1775"/>
    </row>
    <row r="1776" spans="1:4" x14ac:dyDescent="0.15">
      <c r="A1776"/>
      <c r="B1776"/>
      <c r="C1776"/>
      <c r="D1776"/>
    </row>
    <row r="1777" spans="1:4" x14ac:dyDescent="0.15">
      <c r="A1777"/>
      <c r="B1777"/>
      <c r="C1777"/>
      <c r="D1777"/>
    </row>
    <row r="1778" spans="1:4" x14ac:dyDescent="0.15">
      <c r="A1778"/>
      <c r="B1778"/>
      <c r="C1778"/>
      <c r="D1778"/>
    </row>
    <row r="1779" spans="1:4" x14ac:dyDescent="0.15">
      <c r="A1779"/>
      <c r="B1779"/>
      <c r="C1779"/>
      <c r="D1779"/>
    </row>
    <row r="1780" spans="1:4" x14ac:dyDescent="0.15">
      <c r="A1780"/>
      <c r="B1780"/>
      <c r="C1780"/>
      <c r="D1780"/>
    </row>
    <row r="1781" spans="1:4" x14ac:dyDescent="0.15">
      <c r="A1781"/>
      <c r="B1781"/>
      <c r="C1781"/>
      <c r="D1781"/>
    </row>
    <row r="1782" spans="1:4" x14ac:dyDescent="0.15">
      <c r="A1782"/>
      <c r="B1782"/>
      <c r="C1782"/>
      <c r="D1782"/>
    </row>
    <row r="1783" spans="1:4" x14ac:dyDescent="0.15">
      <c r="A1783"/>
      <c r="B1783"/>
      <c r="C1783"/>
      <c r="D1783"/>
    </row>
    <row r="1784" spans="1:4" x14ac:dyDescent="0.15">
      <c r="A1784"/>
      <c r="B1784"/>
      <c r="C1784"/>
      <c r="D1784"/>
    </row>
    <row r="1785" spans="1:4" x14ac:dyDescent="0.15">
      <c r="A1785"/>
      <c r="B1785"/>
      <c r="C1785"/>
      <c r="D1785"/>
    </row>
    <row r="1786" spans="1:4" x14ac:dyDescent="0.15">
      <c r="A1786"/>
      <c r="B1786"/>
      <c r="C1786"/>
      <c r="D1786"/>
    </row>
    <row r="1787" spans="1:4" x14ac:dyDescent="0.15">
      <c r="A1787"/>
      <c r="B1787"/>
      <c r="C1787"/>
      <c r="D1787"/>
    </row>
    <row r="1788" spans="1:4" x14ac:dyDescent="0.15">
      <c r="A1788"/>
      <c r="B1788"/>
      <c r="C1788"/>
      <c r="D1788"/>
    </row>
    <row r="1789" spans="1:4" x14ac:dyDescent="0.15">
      <c r="A1789"/>
      <c r="B1789"/>
      <c r="C1789"/>
      <c r="D1789"/>
    </row>
    <row r="1790" spans="1:4" x14ac:dyDescent="0.15">
      <c r="A1790"/>
      <c r="B1790"/>
      <c r="C1790"/>
      <c r="D1790"/>
    </row>
    <row r="1791" spans="1:4" x14ac:dyDescent="0.15">
      <c r="A1791"/>
      <c r="B1791"/>
      <c r="C1791"/>
      <c r="D1791"/>
    </row>
    <row r="1792" spans="1:4" x14ac:dyDescent="0.15">
      <c r="A1792"/>
      <c r="B1792"/>
      <c r="C1792"/>
      <c r="D1792"/>
    </row>
    <row r="1793" spans="1:4" x14ac:dyDescent="0.15">
      <c r="A1793"/>
      <c r="B1793"/>
      <c r="C1793"/>
      <c r="D1793"/>
    </row>
    <row r="1794" spans="1:4" x14ac:dyDescent="0.15">
      <c r="A1794"/>
      <c r="B1794"/>
      <c r="C1794"/>
      <c r="D1794"/>
    </row>
    <row r="1795" spans="1:4" x14ac:dyDescent="0.15">
      <c r="A1795"/>
      <c r="B1795"/>
      <c r="C1795"/>
      <c r="D1795"/>
    </row>
    <row r="1796" spans="1:4" x14ac:dyDescent="0.15">
      <c r="A1796"/>
      <c r="B1796"/>
      <c r="C1796"/>
      <c r="D1796"/>
    </row>
    <row r="1797" spans="1:4" x14ac:dyDescent="0.15">
      <c r="A1797"/>
      <c r="B1797"/>
      <c r="C1797"/>
      <c r="D1797"/>
    </row>
    <row r="1798" spans="1:4" x14ac:dyDescent="0.15">
      <c r="A1798"/>
      <c r="B1798"/>
      <c r="C1798"/>
      <c r="D1798"/>
    </row>
    <row r="1799" spans="1:4" x14ac:dyDescent="0.15">
      <c r="A1799"/>
      <c r="B1799"/>
      <c r="C1799"/>
      <c r="D1799"/>
    </row>
    <row r="1800" spans="1:4" x14ac:dyDescent="0.15">
      <c r="A1800"/>
      <c r="B1800"/>
      <c r="C1800"/>
      <c r="D1800"/>
    </row>
    <row r="1801" spans="1:4" x14ac:dyDescent="0.15">
      <c r="A1801"/>
      <c r="B1801"/>
      <c r="C1801"/>
      <c r="D1801"/>
    </row>
    <row r="1802" spans="1:4" x14ac:dyDescent="0.15">
      <c r="A1802"/>
      <c r="B1802"/>
      <c r="C1802"/>
      <c r="D1802"/>
    </row>
    <row r="1803" spans="1:4" x14ac:dyDescent="0.15">
      <c r="A1803"/>
      <c r="B1803"/>
      <c r="C1803"/>
      <c r="D1803"/>
    </row>
    <row r="1804" spans="1:4" x14ac:dyDescent="0.15">
      <c r="A1804"/>
      <c r="B1804"/>
      <c r="C1804"/>
      <c r="D1804"/>
    </row>
    <row r="1805" spans="1:4" x14ac:dyDescent="0.15">
      <c r="A1805"/>
      <c r="B1805"/>
      <c r="C1805"/>
      <c r="D1805"/>
    </row>
    <row r="1806" spans="1:4" x14ac:dyDescent="0.15">
      <c r="A1806"/>
      <c r="B1806"/>
      <c r="C1806"/>
      <c r="D1806"/>
    </row>
    <row r="1807" spans="1:4" x14ac:dyDescent="0.15">
      <c r="A1807"/>
      <c r="B1807"/>
      <c r="C1807"/>
      <c r="D1807"/>
    </row>
    <row r="1808" spans="1:4" x14ac:dyDescent="0.15">
      <c r="A1808"/>
      <c r="B1808"/>
      <c r="C1808"/>
      <c r="D1808"/>
    </row>
    <row r="1809" spans="1:4" x14ac:dyDescent="0.15">
      <c r="A1809"/>
      <c r="B1809"/>
      <c r="C1809"/>
      <c r="D1809"/>
    </row>
    <row r="1810" spans="1:4" x14ac:dyDescent="0.15">
      <c r="A1810"/>
      <c r="B1810"/>
      <c r="C1810"/>
      <c r="D1810"/>
    </row>
    <row r="1811" spans="1:4" x14ac:dyDescent="0.15">
      <c r="A1811"/>
      <c r="B1811"/>
      <c r="C1811"/>
      <c r="D1811"/>
    </row>
    <row r="1812" spans="1:4" x14ac:dyDescent="0.15">
      <c r="A1812"/>
      <c r="B1812"/>
      <c r="C1812"/>
      <c r="D1812"/>
    </row>
    <row r="1813" spans="1:4" x14ac:dyDescent="0.15">
      <c r="A1813"/>
      <c r="B1813"/>
      <c r="C1813"/>
      <c r="D1813"/>
    </row>
    <row r="1814" spans="1:4" x14ac:dyDescent="0.15">
      <c r="A1814"/>
      <c r="B1814"/>
      <c r="C1814"/>
      <c r="D1814"/>
    </row>
    <row r="1815" spans="1:4" x14ac:dyDescent="0.15">
      <c r="A1815"/>
      <c r="B1815"/>
      <c r="C1815"/>
      <c r="D1815"/>
    </row>
    <row r="1816" spans="1:4" x14ac:dyDescent="0.15">
      <c r="A1816"/>
      <c r="B1816"/>
      <c r="C1816"/>
      <c r="D1816"/>
    </row>
    <row r="1817" spans="1:4" x14ac:dyDescent="0.15">
      <c r="A1817"/>
      <c r="B1817"/>
      <c r="C1817"/>
      <c r="D1817"/>
    </row>
    <row r="1818" spans="1:4" x14ac:dyDescent="0.15">
      <c r="A1818"/>
      <c r="B1818"/>
      <c r="C1818"/>
      <c r="D1818"/>
    </row>
    <row r="1819" spans="1:4" x14ac:dyDescent="0.15">
      <c r="A1819"/>
      <c r="B1819"/>
      <c r="C1819"/>
      <c r="D1819"/>
    </row>
    <row r="1820" spans="1:4" x14ac:dyDescent="0.15">
      <c r="A1820"/>
      <c r="B1820"/>
      <c r="C1820"/>
      <c r="D1820"/>
    </row>
    <row r="1821" spans="1:4" x14ac:dyDescent="0.15">
      <c r="A1821"/>
      <c r="B1821"/>
      <c r="C1821"/>
      <c r="D1821"/>
    </row>
    <row r="1822" spans="1:4" x14ac:dyDescent="0.15">
      <c r="A1822"/>
      <c r="B1822"/>
      <c r="C1822"/>
      <c r="D1822"/>
    </row>
    <row r="1823" spans="1:4" x14ac:dyDescent="0.15">
      <c r="A1823"/>
      <c r="B1823"/>
      <c r="C1823"/>
      <c r="D1823"/>
    </row>
    <row r="1824" spans="1:4" x14ac:dyDescent="0.15">
      <c r="A1824"/>
      <c r="B1824"/>
      <c r="C1824"/>
      <c r="D1824"/>
    </row>
    <row r="1825" spans="1:4" x14ac:dyDescent="0.15">
      <c r="A1825"/>
      <c r="B1825"/>
      <c r="C1825"/>
      <c r="D1825"/>
    </row>
    <row r="1826" spans="1:4" x14ac:dyDescent="0.15">
      <c r="A1826"/>
      <c r="B1826"/>
      <c r="C1826"/>
      <c r="D1826"/>
    </row>
    <row r="1827" spans="1:4" x14ac:dyDescent="0.15">
      <c r="A1827"/>
      <c r="B1827"/>
      <c r="C1827"/>
      <c r="D1827"/>
    </row>
    <row r="1828" spans="1:4" x14ac:dyDescent="0.15">
      <c r="A1828"/>
      <c r="B1828"/>
      <c r="C1828"/>
      <c r="D1828"/>
    </row>
    <row r="1829" spans="1:4" x14ac:dyDescent="0.15">
      <c r="A1829"/>
      <c r="B1829"/>
      <c r="C1829"/>
      <c r="D1829"/>
    </row>
    <row r="1830" spans="1:4" x14ac:dyDescent="0.15">
      <c r="A1830"/>
      <c r="B1830"/>
      <c r="C1830"/>
      <c r="D1830"/>
    </row>
    <row r="1831" spans="1:4" x14ac:dyDescent="0.15">
      <c r="A1831"/>
      <c r="B1831"/>
      <c r="C1831"/>
      <c r="D1831"/>
    </row>
    <row r="1832" spans="1:4" x14ac:dyDescent="0.15">
      <c r="A1832"/>
      <c r="B1832"/>
      <c r="C1832"/>
      <c r="D1832"/>
    </row>
    <row r="1833" spans="1:4" x14ac:dyDescent="0.15">
      <c r="A1833"/>
      <c r="B1833"/>
      <c r="C1833"/>
      <c r="D1833"/>
    </row>
    <row r="1834" spans="1:4" x14ac:dyDescent="0.15">
      <c r="A1834"/>
      <c r="B1834"/>
      <c r="C1834"/>
      <c r="D1834"/>
    </row>
    <row r="1835" spans="1:4" x14ac:dyDescent="0.15">
      <c r="A1835"/>
      <c r="B1835"/>
      <c r="C1835"/>
      <c r="D1835"/>
    </row>
    <row r="1836" spans="1:4" x14ac:dyDescent="0.15">
      <c r="A1836"/>
      <c r="B1836"/>
      <c r="C1836"/>
      <c r="D1836"/>
    </row>
    <row r="1837" spans="1:4" x14ac:dyDescent="0.15">
      <c r="A1837"/>
      <c r="B1837"/>
      <c r="C1837"/>
      <c r="D1837"/>
    </row>
    <row r="1838" spans="1:4" x14ac:dyDescent="0.15">
      <c r="A1838"/>
      <c r="B1838"/>
      <c r="C1838"/>
      <c r="D1838"/>
    </row>
    <row r="1839" spans="1:4" x14ac:dyDescent="0.15">
      <c r="A1839"/>
      <c r="B1839"/>
      <c r="C1839"/>
      <c r="D1839"/>
    </row>
    <row r="1840" spans="1:4" x14ac:dyDescent="0.15">
      <c r="A1840"/>
      <c r="B1840"/>
      <c r="C1840"/>
      <c r="D1840"/>
    </row>
    <row r="1841" spans="1:4" x14ac:dyDescent="0.15">
      <c r="A1841"/>
      <c r="B1841"/>
      <c r="C1841"/>
      <c r="D1841"/>
    </row>
    <row r="1842" spans="1:4" x14ac:dyDescent="0.15">
      <c r="A1842"/>
      <c r="B1842"/>
      <c r="C1842"/>
      <c r="D1842"/>
    </row>
    <row r="1843" spans="1:4" x14ac:dyDescent="0.15">
      <c r="A1843"/>
      <c r="B1843"/>
      <c r="C1843"/>
      <c r="D1843"/>
    </row>
    <row r="1844" spans="1:4" x14ac:dyDescent="0.15">
      <c r="A1844"/>
      <c r="B1844"/>
      <c r="C1844"/>
      <c r="D1844"/>
    </row>
    <row r="1845" spans="1:4" x14ac:dyDescent="0.15">
      <c r="A1845"/>
      <c r="B1845"/>
      <c r="C1845"/>
      <c r="D1845"/>
    </row>
    <row r="1846" spans="1:4" x14ac:dyDescent="0.15">
      <c r="A1846"/>
      <c r="B1846"/>
      <c r="C1846"/>
      <c r="D1846"/>
    </row>
    <row r="1847" spans="1:4" x14ac:dyDescent="0.15">
      <c r="A1847"/>
      <c r="B1847"/>
      <c r="C1847"/>
      <c r="D1847"/>
    </row>
    <row r="1848" spans="1:4" x14ac:dyDescent="0.15">
      <c r="A1848"/>
      <c r="B1848"/>
      <c r="C1848"/>
      <c r="D1848"/>
    </row>
    <row r="1849" spans="1:4" x14ac:dyDescent="0.15">
      <c r="A1849"/>
      <c r="B1849"/>
      <c r="C1849"/>
      <c r="D1849"/>
    </row>
    <row r="1850" spans="1:4" x14ac:dyDescent="0.15">
      <c r="A1850"/>
      <c r="B1850"/>
      <c r="C1850"/>
      <c r="D1850"/>
    </row>
    <row r="1851" spans="1:4" x14ac:dyDescent="0.15">
      <c r="A1851"/>
      <c r="B1851"/>
      <c r="C1851"/>
      <c r="D1851"/>
    </row>
    <row r="1852" spans="1:4" x14ac:dyDescent="0.15">
      <c r="A1852"/>
      <c r="B1852"/>
      <c r="C1852"/>
      <c r="D1852"/>
    </row>
    <row r="1853" spans="1:4" x14ac:dyDescent="0.15">
      <c r="A1853"/>
      <c r="B1853"/>
      <c r="C1853"/>
      <c r="D1853"/>
    </row>
    <row r="1854" spans="1:4" x14ac:dyDescent="0.15">
      <c r="A1854"/>
      <c r="B1854"/>
      <c r="C1854"/>
      <c r="D1854"/>
    </row>
    <row r="1855" spans="1:4" x14ac:dyDescent="0.15">
      <c r="A1855"/>
      <c r="B1855"/>
      <c r="C1855"/>
      <c r="D1855"/>
    </row>
    <row r="1856" spans="1:4" x14ac:dyDescent="0.15">
      <c r="A1856"/>
      <c r="B1856"/>
      <c r="C1856"/>
      <c r="D1856"/>
    </row>
    <row r="1857" spans="1:4" x14ac:dyDescent="0.15">
      <c r="A1857"/>
      <c r="B1857"/>
      <c r="C1857"/>
      <c r="D1857"/>
    </row>
    <row r="1858" spans="1:4" x14ac:dyDescent="0.15">
      <c r="A1858"/>
      <c r="B1858"/>
      <c r="C1858"/>
      <c r="D1858"/>
    </row>
    <row r="1859" spans="1:4" x14ac:dyDescent="0.15">
      <c r="A1859"/>
      <c r="B1859"/>
      <c r="C1859"/>
      <c r="D1859"/>
    </row>
    <row r="1860" spans="1:4" x14ac:dyDescent="0.15">
      <c r="A1860"/>
      <c r="B1860"/>
      <c r="C1860"/>
      <c r="D1860"/>
    </row>
    <row r="1861" spans="1:4" x14ac:dyDescent="0.15">
      <c r="A1861"/>
      <c r="B1861"/>
      <c r="C1861"/>
      <c r="D1861"/>
    </row>
    <row r="1862" spans="1:4" x14ac:dyDescent="0.15">
      <c r="A1862"/>
      <c r="B1862"/>
      <c r="C1862"/>
      <c r="D1862"/>
    </row>
    <row r="1863" spans="1:4" x14ac:dyDescent="0.15">
      <c r="A1863"/>
      <c r="B1863"/>
      <c r="C1863"/>
      <c r="D1863"/>
    </row>
    <row r="1864" spans="1:4" x14ac:dyDescent="0.15">
      <c r="A1864"/>
      <c r="B1864"/>
      <c r="C1864"/>
      <c r="D1864"/>
    </row>
    <row r="1865" spans="1:4" x14ac:dyDescent="0.15">
      <c r="A1865"/>
      <c r="B1865"/>
      <c r="C1865"/>
      <c r="D1865"/>
    </row>
    <row r="1866" spans="1:4" x14ac:dyDescent="0.15">
      <c r="A1866"/>
      <c r="B1866"/>
      <c r="C1866"/>
      <c r="D1866"/>
    </row>
    <row r="1867" spans="1:4" x14ac:dyDescent="0.15">
      <c r="A1867"/>
      <c r="B1867"/>
      <c r="C1867"/>
      <c r="D1867"/>
    </row>
    <row r="1868" spans="1:4" x14ac:dyDescent="0.15">
      <c r="A1868"/>
      <c r="B1868"/>
      <c r="C1868"/>
      <c r="D1868"/>
    </row>
    <row r="1869" spans="1:4" x14ac:dyDescent="0.15">
      <c r="A1869"/>
      <c r="B1869"/>
      <c r="C1869"/>
      <c r="D1869"/>
    </row>
    <row r="1870" spans="1:4" x14ac:dyDescent="0.15">
      <c r="A1870"/>
      <c r="B1870"/>
      <c r="C1870"/>
      <c r="D1870"/>
    </row>
    <row r="1871" spans="1:4" x14ac:dyDescent="0.15">
      <c r="A1871"/>
      <c r="B1871"/>
      <c r="C1871"/>
      <c r="D1871"/>
    </row>
    <row r="1872" spans="1:4" x14ac:dyDescent="0.15">
      <c r="A1872"/>
      <c r="B1872"/>
      <c r="C1872"/>
      <c r="D1872"/>
    </row>
    <row r="1873" spans="1:4" x14ac:dyDescent="0.15">
      <c r="A1873"/>
      <c r="B1873"/>
      <c r="C1873"/>
      <c r="D1873"/>
    </row>
    <row r="1874" spans="1:4" x14ac:dyDescent="0.15">
      <c r="A1874"/>
      <c r="B1874"/>
      <c r="C1874"/>
      <c r="D1874"/>
    </row>
    <row r="1875" spans="1:4" x14ac:dyDescent="0.15">
      <c r="A1875"/>
      <c r="B1875"/>
      <c r="C1875"/>
      <c r="D1875"/>
    </row>
    <row r="1876" spans="1:4" x14ac:dyDescent="0.15">
      <c r="A1876"/>
      <c r="B1876"/>
      <c r="C1876"/>
      <c r="D1876"/>
    </row>
    <row r="1877" spans="1:4" x14ac:dyDescent="0.15">
      <c r="A1877"/>
      <c r="B1877"/>
      <c r="C1877"/>
      <c r="D1877"/>
    </row>
    <row r="1878" spans="1:4" x14ac:dyDescent="0.15">
      <c r="A1878"/>
      <c r="B1878"/>
      <c r="C1878"/>
      <c r="D1878"/>
    </row>
    <row r="1879" spans="1:4" x14ac:dyDescent="0.15">
      <c r="A1879"/>
      <c r="B1879"/>
      <c r="C1879"/>
      <c r="D1879"/>
    </row>
    <row r="1880" spans="1:4" x14ac:dyDescent="0.15">
      <c r="A1880"/>
      <c r="B1880"/>
      <c r="C1880"/>
      <c r="D1880"/>
    </row>
    <row r="1881" spans="1:4" x14ac:dyDescent="0.15">
      <c r="A1881"/>
      <c r="B1881"/>
      <c r="C1881"/>
      <c r="D1881"/>
    </row>
    <row r="1882" spans="1:4" x14ac:dyDescent="0.15">
      <c r="A1882"/>
      <c r="B1882"/>
      <c r="C1882"/>
      <c r="D1882"/>
    </row>
    <row r="1883" spans="1:4" x14ac:dyDescent="0.15">
      <c r="A1883"/>
      <c r="B1883"/>
      <c r="C1883"/>
      <c r="D1883"/>
    </row>
    <row r="1884" spans="1:4" x14ac:dyDescent="0.15">
      <c r="A1884"/>
      <c r="B1884"/>
      <c r="C1884"/>
      <c r="D1884"/>
    </row>
    <row r="1885" spans="1:4" x14ac:dyDescent="0.15">
      <c r="A1885"/>
      <c r="B1885"/>
      <c r="C1885"/>
      <c r="D1885"/>
    </row>
    <row r="1886" spans="1:4" x14ac:dyDescent="0.15">
      <c r="A1886"/>
      <c r="B1886"/>
      <c r="C1886"/>
      <c r="D1886"/>
    </row>
    <row r="1887" spans="1:4" x14ac:dyDescent="0.15">
      <c r="A1887"/>
      <c r="B1887"/>
      <c r="C1887"/>
      <c r="D1887"/>
    </row>
    <row r="1888" spans="1:4" x14ac:dyDescent="0.15">
      <c r="A1888"/>
      <c r="B1888"/>
      <c r="C1888"/>
      <c r="D1888"/>
    </row>
    <row r="1889" spans="1:4" x14ac:dyDescent="0.15">
      <c r="A1889"/>
      <c r="B1889"/>
      <c r="C1889"/>
      <c r="D1889"/>
    </row>
    <row r="1890" spans="1:4" x14ac:dyDescent="0.15">
      <c r="A1890"/>
      <c r="B1890"/>
      <c r="C1890"/>
      <c r="D1890"/>
    </row>
    <row r="1891" spans="1:4" x14ac:dyDescent="0.15">
      <c r="A1891"/>
      <c r="B1891"/>
      <c r="C1891"/>
      <c r="D1891"/>
    </row>
    <row r="1892" spans="1:4" x14ac:dyDescent="0.15">
      <c r="A1892"/>
      <c r="B1892"/>
      <c r="C1892"/>
      <c r="D1892"/>
    </row>
    <row r="1893" spans="1:4" x14ac:dyDescent="0.15">
      <c r="A1893"/>
      <c r="B1893"/>
      <c r="C1893"/>
      <c r="D1893"/>
    </row>
    <row r="1894" spans="1:4" x14ac:dyDescent="0.15">
      <c r="A1894"/>
      <c r="B1894"/>
      <c r="C1894"/>
      <c r="D1894"/>
    </row>
    <row r="1895" spans="1:4" x14ac:dyDescent="0.15">
      <c r="A1895"/>
      <c r="B1895"/>
      <c r="C1895"/>
      <c r="D1895"/>
    </row>
    <row r="1896" spans="1:4" x14ac:dyDescent="0.15">
      <c r="A1896"/>
      <c r="B1896"/>
      <c r="C1896"/>
      <c r="D1896"/>
    </row>
    <row r="1897" spans="1:4" x14ac:dyDescent="0.15">
      <c r="A1897"/>
      <c r="B1897"/>
      <c r="C1897"/>
      <c r="D1897"/>
    </row>
    <row r="1898" spans="1:4" x14ac:dyDescent="0.15">
      <c r="A1898"/>
      <c r="B1898"/>
      <c r="C1898"/>
      <c r="D1898"/>
    </row>
    <row r="1899" spans="1:4" x14ac:dyDescent="0.15">
      <c r="A1899"/>
      <c r="B1899"/>
      <c r="C1899"/>
      <c r="D1899"/>
    </row>
    <row r="1900" spans="1:4" x14ac:dyDescent="0.15">
      <c r="A1900"/>
      <c r="B1900"/>
      <c r="C1900"/>
      <c r="D1900"/>
    </row>
    <row r="1901" spans="1:4" x14ac:dyDescent="0.15">
      <c r="A1901"/>
      <c r="B1901"/>
      <c r="C1901"/>
      <c r="D1901"/>
    </row>
    <row r="1902" spans="1:4" x14ac:dyDescent="0.15">
      <c r="A1902"/>
      <c r="B1902"/>
      <c r="C1902"/>
      <c r="D1902"/>
    </row>
    <row r="1903" spans="1:4" x14ac:dyDescent="0.15">
      <c r="A1903"/>
      <c r="B1903"/>
      <c r="C1903"/>
      <c r="D1903"/>
    </row>
    <row r="1904" spans="1:4" x14ac:dyDescent="0.15">
      <c r="A1904"/>
      <c r="B1904"/>
      <c r="C1904"/>
      <c r="D1904"/>
    </row>
    <row r="1905" spans="1:4" x14ac:dyDescent="0.15">
      <c r="A1905"/>
      <c r="B1905"/>
      <c r="C1905"/>
      <c r="D1905"/>
    </row>
    <row r="1906" spans="1:4" x14ac:dyDescent="0.15">
      <c r="A1906"/>
      <c r="B1906"/>
      <c r="C1906"/>
      <c r="D1906"/>
    </row>
    <row r="1907" spans="1:4" x14ac:dyDescent="0.15">
      <c r="A1907"/>
      <c r="B1907"/>
      <c r="C1907"/>
      <c r="D1907"/>
    </row>
    <row r="1908" spans="1:4" x14ac:dyDescent="0.15">
      <c r="A1908"/>
      <c r="B1908"/>
      <c r="C1908"/>
      <c r="D1908"/>
    </row>
    <row r="1909" spans="1:4" x14ac:dyDescent="0.15">
      <c r="A1909"/>
      <c r="B1909"/>
      <c r="C1909"/>
      <c r="D1909"/>
    </row>
    <row r="1910" spans="1:4" x14ac:dyDescent="0.15">
      <c r="A1910"/>
      <c r="B1910"/>
      <c r="C1910"/>
      <c r="D1910"/>
    </row>
    <row r="1911" spans="1:4" x14ac:dyDescent="0.15">
      <c r="A1911"/>
      <c r="B1911"/>
      <c r="C1911"/>
      <c r="D1911"/>
    </row>
    <row r="1912" spans="1:4" x14ac:dyDescent="0.15">
      <c r="A1912"/>
      <c r="B1912"/>
      <c r="C1912"/>
      <c r="D1912"/>
    </row>
    <row r="1913" spans="1:4" x14ac:dyDescent="0.15">
      <c r="A1913"/>
      <c r="B1913"/>
      <c r="C1913"/>
      <c r="D1913"/>
    </row>
    <row r="1914" spans="1:4" x14ac:dyDescent="0.15">
      <c r="A1914"/>
      <c r="B1914"/>
      <c r="C1914"/>
      <c r="D1914"/>
    </row>
    <row r="1915" spans="1:4" x14ac:dyDescent="0.15">
      <c r="A1915"/>
      <c r="B1915"/>
      <c r="C1915"/>
      <c r="D1915"/>
    </row>
    <row r="1916" spans="1:4" x14ac:dyDescent="0.15">
      <c r="A1916"/>
      <c r="B1916"/>
      <c r="C1916"/>
      <c r="D1916"/>
    </row>
    <row r="1917" spans="1:4" x14ac:dyDescent="0.15">
      <c r="A1917"/>
      <c r="B1917"/>
      <c r="C1917"/>
      <c r="D1917"/>
    </row>
    <row r="1918" spans="1:4" x14ac:dyDescent="0.15">
      <c r="A1918"/>
      <c r="B1918"/>
      <c r="C1918"/>
      <c r="D1918"/>
    </row>
    <row r="1919" spans="1:4" x14ac:dyDescent="0.15">
      <c r="A1919"/>
      <c r="B1919"/>
      <c r="C1919"/>
      <c r="D1919"/>
    </row>
    <row r="1920" spans="1:4" x14ac:dyDescent="0.15">
      <c r="A1920"/>
      <c r="B1920"/>
      <c r="C1920"/>
      <c r="D1920"/>
    </row>
    <row r="1921" spans="1:4" x14ac:dyDescent="0.15">
      <c r="A1921"/>
      <c r="B1921"/>
      <c r="C1921"/>
      <c r="D1921"/>
    </row>
    <row r="1922" spans="1:4" x14ac:dyDescent="0.15">
      <c r="A1922"/>
      <c r="B1922"/>
      <c r="C1922"/>
      <c r="D1922"/>
    </row>
    <row r="1923" spans="1:4" x14ac:dyDescent="0.15">
      <c r="A1923"/>
      <c r="B1923"/>
      <c r="C1923"/>
      <c r="D1923"/>
    </row>
    <row r="1924" spans="1:4" x14ac:dyDescent="0.15">
      <c r="A1924"/>
      <c r="B1924"/>
      <c r="C1924"/>
      <c r="D1924"/>
    </row>
    <row r="1925" spans="1:4" x14ac:dyDescent="0.15">
      <c r="A1925"/>
      <c r="B1925"/>
      <c r="C1925"/>
      <c r="D1925"/>
    </row>
    <row r="1926" spans="1:4" x14ac:dyDescent="0.15">
      <c r="A1926"/>
      <c r="B1926"/>
      <c r="C1926"/>
      <c r="D1926"/>
    </row>
    <row r="1927" spans="1:4" x14ac:dyDescent="0.15">
      <c r="A1927"/>
      <c r="B1927"/>
      <c r="C1927"/>
      <c r="D1927"/>
    </row>
    <row r="1928" spans="1:4" x14ac:dyDescent="0.15">
      <c r="A1928"/>
      <c r="B1928"/>
      <c r="C1928"/>
      <c r="D1928"/>
    </row>
    <row r="1929" spans="1:4" x14ac:dyDescent="0.15">
      <c r="A1929"/>
      <c r="B1929"/>
      <c r="C1929"/>
      <c r="D1929"/>
    </row>
    <row r="1930" spans="1:4" x14ac:dyDescent="0.15">
      <c r="A1930"/>
      <c r="B1930"/>
      <c r="C1930"/>
      <c r="D1930"/>
    </row>
    <row r="1931" spans="1:4" x14ac:dyDescent="0.15">
      <c r="A1931"/>
      <c r="B1931"/>
      <c r="C1931"/>
      <c r="D1931"/>
    </row>
    <row r="1932" spans="1:4" x14ac:dyDescent="0.15">
      <c r="A1932"/>
      <c r="B1932"/>
      <c r="C1932"/>
      <c r="D1932"/>
    </row>
    <row r="1933" spans="1:4" x14ac:dyDescent="0.15">
      <c r="A1933"/>
      <c r="B1933"/>
      <c r="C1933"/>
      <c r="D1933"/>
    </row>
    <row r="1934" spans="1:4" x14ac:dyDescent="0.15">
      <c r="A1934"/>
      <c r="B1934"/>
      <c r="C1934"/>
      <c r="D1934"/>
    </row>
    <row r="1935" spans="1:4" x14ac:dyDescent="0.15">
      <c r="A1935"/>
      <c r="B1935"/>
      <c r="C1935"/>
      <c r="D1935"/>
    </row>
    <row r="1936" spans="1:4" x14ac:dyDescent="0.15">
      <c r="A1936"/>
      <c r="B1936"/>
      <c r="C1936"/>
      <c r="D1936"/>
    </row>
    <row r="1937" spans="1:4" x14ac:dyDescent="0.15">
      <c r="A1937"/>
      <c r="B1937"/>
      <c r="C1937"/>
      <c r="D1937"/>
    </row>
    <row r="1938" spans="1:4" x14ac:dyDescent="0.15">
      <c r="A1938"/>
      <c r="B1938"/>
      <c r="C1938"/>
      <c r="D1938"/>
    </row>
    <row r="1939" spans="1:4" x14ac:dyDescent="0.15">
      <c r="A1939"/>
      <c r="B1939"/>
      <c r="C1939"/>
      <c r="D1939"/>
    </row>
    <row r="1940" spans="1:4" x14ac:dyDescent="0.15">
      <c r="A1940"/>
      <c r="B1940"/>
      <c r="C1940"/>
      <c r="D1940"/>
    </row>
    <row r="1941" spans="1:4" x14ac:dyDescent="0.15">
      <c r="A1941"/>
      <c r="B1941"/>
      <c r="C1941"/>
      <c r="D1941"/>
    </row>
    <row r="1942" spans="1:4" x14ac:dyDescent="0.15">
      <c r="A1942"/>
      <c r="B1942"/>
      <c r="C1942"/>
      <c r="D1942"/>
    </row>
    <row r="1943" spans="1:4" x14ac:dyDescent="0.15">
      <c r="A1943"/>
      <c r="B1943"/>
      <c r="C1943"/>
      <c r="D1943"/>
    </row>
    <row r="1944" spans="1:4" x14ac:dyDescent="0.15">
      <c r="A1944"/>
      <c r="B1944"/>
      <c r="C1944"/>
      <c r="D1944"/>
    </row>
    <row r="1945" spans="1:4" x14ac:dyDescent="0.15">
      <c r="A1945"/>
      <c r="B1945"/>
      <c r="C1945"/>
      <c r="D1945"/>
    </row>
    <row r="1946" spans="1:4" x14ac:dyDescent="0.15">
      <c r="A1946"/>
      <c r="B1946"/>
      <c r="C1946"/>
      <c r="D1946"/>
    </row>
    <row r="1947" spans="1:4" x14ac:dyDescent="0.15">
      <c r="A1947"/>
      <c r="B1947"/>
      <c r="C1947"/>
      <c r="D1947"/>
    </row>
    <row r="1948" spans="1:4" x14ac:dyDescent="0.15">
      <c r="A1948"/>
      <c r="B1948"/>
      <c r="C1948"/>
      <c r="D1948"/>
    </row>
    <row r="1949" spans="1:4" x14ac:dyDescent="0.15">
      <c r="A1949"/>
      <c r="B1949"/>
      <c r="C1949"/>
      <c r="D1949"/>
    </row>
    <row r="1950" spans="1:4" x14ac:dyDescent="0.15">
      <c r="A1950"/>
      <c r="B1950"/>
      <c r="C1950"/>
      <c r="D1950"/>
    </row>
    <row r="1951" spans="1:4" x14ac:dyDescent="0.15">
      <c r="A1951"/>
      <c r="B1951"/>
      <c r="C1951"/>
      <c r="D1951"/>
    </row>
    <row r="1952" spans="1:4" x14ac:dyDescent="0.15">
      <c r="A1952"/>
      <c r="B1952"/>
      <c r="C1952"/>
      <c r="D1952"/>
    </row>
    <row r="1953" spans="1:4" x14ac:dyDescent="0.15">
      <c r="A1953"/>
      <c r="B1953"/>
      <c r="C1953"/>
      <c r="D1953"/>
    </row>
    <row r="1954" spans="1:4" x14ac:dyDescent="0.15">
      <c r="A1954"/>
      <c r="B1954"/>
      <c r="C1954"/>
      <c r="D1954"/>
    </row>
    <row r="1955" spans="1:4" x14ac:dyDescent="0.15">
      <c r="A1955"/>
      <c r="B1955"/>
      <c r="C1955"/>
      <c r="D1955"/>
    </row>
    <row r="1956" spans="1:4" x14ac:dyDescent="0.15">
      <c r="A1956"/>
      <c r="B1956"/>
      <c r="C1956"/>
      <c r="D1956"/>
    </row>
    <row r="1957" spans="1:4" x14ac:dyDescent="0.15">
      <c r="A1957"/>
      <c r="B1957"/>
      <c r="C1957"/>
      <c r="D1957"/>
    </row>
    <row r="1958" spans="1:4" x14ac:dyDescent="0.15">
      <c r="A1958"/>
      <c r="B1958"/>
      <c r="C1958"/>
      <c r="D1958"/>
    </row>
    <row r="1959" spans="1:4" x14ac:dyDescent="0.15">
      <c r="A1959"/>
      <c r="B1959"/>
      <c r="C1959"/>
      <c r="D1959"/>
    </row>
    <row r="1960" spans="1:4" x14ac:dyDescent="0.15">
      <c r="A1960"/>
      <c r="B1960"/>
      <c r="C1960"/>
      <c r="D1960"/>
    </row>
    <row r="1961" spans="1:4" x14ac:dyDescent="0.15">
      <c r="A1961"/>
      <c r="B1961"/>
      <c r="C1961"/>
      <c r="D1961"/>
    </row>
    <row r="1962" spans="1:4" x14ac:dyDescent="0.15">
      <c r="A1962"/>
      <c r="B1962"/>
      <c r="C1962"/>
      <c r="D1962"/>
    </row>
    <row r="1963" spans="1:4" x14ac:dyDescent="0.15">
      <c r="A1963"/>
      <c r="B1963"/>
      <c r="C1963"/>
      <c r="D1963"/>
    </row>
    <row r="1964" spans="1:4" x14ac:dyDescent="0.15">
      <c r="A1964"/>
      <c r="B1964"/>
      <c r="C1964"/>
      <c r="D1964"/>
    </row>
    <row r="1965" spans="1:4" x14ac:dyDescent="0.15">
      <c r="A1965"/>
      <c r="B1965"/>
      <c r="C1965"/>
      <c r="D1965"/>
    </row>
    <row r="1966" spans="1:4" x14ac:dyDescent="0.15">
      <c r="A1966"/>
      <c r="B1966"/>
      <c r="C1966"/>
      <c r="D1966"/>
    </row>
    <row r="1967" spans="1:4" x14ac:dyDescent="0.15">
      <c r="A1967"/>
      <c r="B1967"/>
      <c r="C1967"/>
      <c r="D1967"/>
    </row>
    <row r="1968" spans="1:4" x14ac:dyDescent="0.15">
      <c r="A1968"/>
      <c r="B1968"/>
      <c r="C1968"/>
      <c r="D1968"/>
    </row>
    <row r="1969" spans="1:4" x14ac:dyDescent="0.15">
      <c r="A1969"/>
      <c r="B1969"/>
      <c r="C1969"/>
      <c r="D1969"/>
    </row>
    <row r="1970" spans="1:4" x14ac:dyDescent="0.15">
      <c r="A1970"/>
      <c r="B1970"/>
      <c r="C1970"/>
      <c r="D1970"/>
    </row>
    <row r="1971" spans="1:4" x14ac:dyDescent="0.15">
      <c r="A1971"/>
      <c r="B1971"/>
      <c r="C1971"/>
      <c r="D1971"/>
    </row>
    <row r="1972" spans="1:4" x14ac:dyDescent="0.15">
      <c r="A1972"/>
      <c r="B1972"/>
      <c r="C1972"/>
      <c r="D1972"/>
    </row>
    <row r="1973" spans="1:4" x14ac:dyDescent="0.15">
      <c r="A1973"/>
      <c r="B1973"/>
      <c r="C1973"/>
      <c r="D1973"/>
    </row>
    <row r="1974" spans="1:4" x14ac:dyDescent="0.15">
      <c r="A1974"/>
      <c r="B1974"/>
      <c r="C1974"/>
      <c r="D1974"/>
    </row>
    <row r="1975" spans="1:4" x14ac:dyDescent="0.15">
      <c r="A1975"/>
      <c r="B1975"/>
      <c r="C1975"/>
      <c r="D1975"/>
    </row>
    <row r="1976" spans="1:4" x14ac:dyDescent="0.15">
      <c r="A1976"/>
      <c r="B1976"/>
      <c r="C1976"/>
      <c r="D1976"/>
    </row>
    <row r="1977" spans="1:4" x14ac:dyDescent="0.15">
      <c r="A1977"/>
      <c r="B1977"/>
      <c r="C1977"/>
      <c r="D1977"/>
    </row>
    <row r="1978" spans="1:4" x14ac:dyDescent="0.15">
      <c r="A1978"/>
      <c r="B1978"/>
      <c r="C1978"/>
      <c r="D1978"/>
    </row>
    <row r="1979" spans="1:4" x14ac:dyDescent="0.15">
      <c r="A1979"/>
      <c r="B1979"/>
      <c r="C1979"/>
      <c r="D1979"/>
    </row>
    <row r="1980" spans="1:4" x14ac:dyDescent="0.15">
      <c r="A1980"/>
      <c r="B1980"/>
      <c r="C1980"/>
      <c r="D1980"/>
    </row>
    <row r="1981" spans="1:4" x14ac:dyDescent="0.15">
      <c r="A1981"/>
      <c r="B1981"/>
      <c r="C1981"/>
      <c r="D1981"/>
    </row>
    <row r="1982" spans="1:4" x14ac:dyDescent="0.15">
      <c r="A1982"/>
      <c r="B1982"/>
      <c r="C1982"/>
      <c r="D1982"/>
    </row>
    <row r="1983" spans="1:4" x14ac:dyDescent="0.15">
      <c r="A1983"/>
      <c r="B1983"/>
      <c r="C1983"/>
      <c r="D1983"/>
    </row>
    <row r="1984" spans="1:4" x14ac:dyDescent="0.15">
      <c r="A1984"/>
      <c r="B1984"/>
      <c r="C1984"/>
      <c r="D1984"/>
    </row>
    <row r="1985" spans="1:4" x14ac:dyDescent="0.15">
      <c r="A1985"/>
      <c r="B1985"/>
      <c r="C1985"/>
      <c r="D1985"/>
    </row>
    <row r="1986" spans="1:4" x14ac:dyDescent="0.15">
      <c r="A1986"/>
      <c r="B1986"/>
      <c r="C1986"/>
      <c r="D1986"/>
    </row>
    <row r="1987" spans="1:4" x14ac:dyDescent="0.15">
      <c r="A1987"/>
      <c r="B1987"/>
      <c r="C1987"/>
      <c r="D1987"/>
    </row>
    <row r="1988" spans="1:4" x14ac:dyDescent="0.15">
      <c r="A1988"/>
      <c r="B1988"/>
      <c r="C1988"/>
      <c r="D1988"/>
    </row>
    <row r="1989" spans="1:4" x14ac:dyDescent="0.15">
      <c r="A1989"/>
      <c r="B1989"/>
      <c r="C1989"/>
      <c r="D1989"/>
    </row>
    <row r="1990" spans="1:4" x14ac:dyDescent="0.15">
      <c r="A1990"/>
      <c r="B1990"/>
      <c r="C1990"/>
      <c r="D1990"/>
    </row>
    <row r="1991" spans="1:4" x14ac:dyDescent="0.15">
      <c r="A1991"/>
      <c r="B1991"/>
      <c r="C1991"/>
      <c r="D1991"/>
    </row>
    <row r="1992" spans="1:4" x14ac:dyDescent="0.15">
      <c r="A1992"/>
      <c r="B1992"/>
      <c r="C1992"/>
      <c r="D1992"/>
    </row>
    <row r="1993" spans="1:4" x14ac:dyDescent="0.15">
      <c r="A1993"/>
      <c r="B1993"/>
      <c r="C1993"/>
      <c r="D1993"/>
    </row>
    <row r="1994" spans="1:4" x14ac:dyDescent="0.15">
      <c r="A1994"/>
      <c r="B1994"/>
      <c r="C1994"/>
      <c r="D1994"/>
    </row>
    <row r="1995" spans="1:4" x14ac:dyDescent="0.15">
      <c r="A1995"/>
      <c r="B1995"/>
      <c r="C1995"/>
      <c r="D1995"/>
    </row>
    <row r="1996" spans="1:4" x14ac:dyDescent="0.15">
      <c r="A1996"/>
      <c r="B1996"/>
      <c r="C1996"/>
      <c r="D1996"/>
    </row>
    <row r="1997" spans="1:4" x14ac:dyDescent="0.15">
      <c r="A1997"/>
      <c r="B1997"/>
      <c r="C1997"/>
      <c r="D1997"/>
    </row>
    <row r="1998" spans="1:4" x14ac:dyDescent="0.15">
      <c r="A1998"/>
      <c r="B1998"/>
      <c r="C1998"/>
      <c r="D1998"/>
    </row>
    <row r="1999" spans="1:4" x14ac:dyDescent="0.15">
      <c r="A1999"/>
      <c r="B1999"/>
      <c r="C1999"/>
      <c r="D1999"/>
    </row>
    <row r="2000" spans="1:4" x14ac:dyDescent="0.15">
      <c r="A2000"/>
      <c r="B2000"/>
      <c r="C2000"/>
      <c r="D2000"/>
    </row>
    <row r="2001" spans="1:4" x14ac:dyDescent="0.15">
      <c r="A2001"/>
      <c r="B2001"/>
      <c r="C2001"/>
      <c r="D2001"/>
    </row>
    <row r="2002" spans="1:4" x14ac:dyDescent="0.15">
      <c r="A2002"/>
      <c r="B2002"/>
      <c r="C2002"/>
      <c r="D2002"/>
    </row>
    <row r="2003" spans="1:4" x14ac:dyDescent="0.15">
      <c r="A2003"/>
      <c r="B2003"/>
      <c r="C2003"/>
      <c r="D2003"/>
    </row>
    <row r="2004" spans="1:4" x14ac:dyDescent="0.15">
      <c r="A2004"/>
      <c r="B2004"/>
      <c r="C2004"/>
      <c r="D2004"/>
    </row>
    <row r="2005" spans="1:4" x14ac:dyDescent="0.15">
      <c r="A2005"/>
      <c r="B2005"/>
      <c r="C2005"/>
      <c r="D2005"/>
    </row>
    <row r="2006" spans="1:4" x14ac:dyDescent="0.15">
      <c r="A2006"/>
      <c r="B2006"/>
      <c r="C2006"/>
      <c r="D2006"/>
    </row>
    <row r="2007" spans="1:4" x14ac:dyDescent="0.15">
      <c r="A2007"/>
      <c r="B2007"/>
      <c r="C2007"/>
      <c r="D2007"/>
    </row>
    <row r="2008" spans="1:4" x14ac:dyDescent="0.15">
      <c r="A2008"/>
      <c r="B2008"/>
      <c r="C2008"/>
      <c r="D2008"/>
    </row>
    <row r="2009" spans="1:4" x14ac:dyDescent="0.15">
      <c r="A2009"/>
      <c r="B2009"/>
      <c r="C2009"/>
      <c r="D2009"/>
    </row>
    <row r="2010" spans="1:4" x14ac:dyDescent="0.15">
      <c r="A2010"/>
      <c r="B2010"/>
      <c r="C2010"/>
      <c r="D2010"/>
    </row>
    <row r="2011" spans="1:4" x14ac:dyDescent="0.15">
      <c r="A2011"/>
      <c r="B2011"/>
      <c r="C2011"/>
      <c r="D2011"/>
    </row>
    <row r="2012" spans="1:4" x14ac:dyDescent="0.15">
      <c r="A2012"/>
      <c r="B2012"/>
      <c r="C2012"/>
      <c r="D2012"/>
    </row>
    <row r="2013" spans="1:4" x14ac:dyDescent="0.15">
      <c r="A2013"/>
      <c r="B2013"/>
      <c r="C2013"/>
      <c r="D2013"/>
    </row>
    <row r="2014" spans="1:4" x14ac:dyDescent="0.15">
      <c r="A2014"/>
      <c r="B2014"/>
      <c r="C2014"/>
      <c r="D2014"/>
    </row>
    <row r="2015" spans="1:4" x14ac:dyDescent="0.15">
      <c r="A2015"/>
      <c r="B2015"/>
      <c r="C2015"/>
      <c r="D2015"/>
    </row>
    <row r="2016" spans="1:4" x14ac:dyDescent="0.15">
      <c r="A2016"/>
      <c r="B2016"/>
      <c r="C2016"/>
      <c r="D2016"/>
    </row>
    <row r="2017" spans="1:4" x14ac:dyDescent="0.15">
      <c r="A2017"/>
      <c r="B2017"/>
      <c r="C2017"/>
      <c r="D2017"/>
    </row>
    <row r="2018" spans="1:4" x14ac:dyDescent="0.15">
      <c r="A2018"/>
      <c r="B2018"/>
      <c r="C2018"/>
      <c r="D2018"/>
    </row>
    <row r="2019" spans="1:4" x14ac:dyDescent="0.15">
      <c r="A2019"/>
      <c r="B2019"/>
      <c r="C2019"/>
      <c r="D2019"/>
    </row>
    <row r="2020" spans="1:4" x14ac:dyDescent="0.15">
      <c r="A2020"/>
      <c r="B2020"/>
      <c r="C2020"/>
      <c r="D2020"/>
    </row>
    <row r="2021" spans="1:4" x14ac:dyDescent="0.15">
      <c r="A2021"/>
      <c r="B2021"/>
      <c r="C2021"/>
      <c r="D2021"/>
    </row>
    <row r="2022" spans="1:4" x14ac:dyDescent="0.15">
      <c r="A2022"/>
      <c r="B2022"/>
      <c r="C2022"/>
      <c r="D2022"/>
    </row>
    <row r="2023" spans="1:4" x14ac:dyDescent="0.15">
      <c r="A2023"/>
      <c r="B2023"/>
      <c r="C2023"/>
      <c r="D2023"/>
    </row>
    <row r="2024" spans="1:4" x14ac:dyDescent="0.15">
      <c r="A2024"/>
      <c r="B2024"/>
      <c r="C2024"/>
      <c r="D2024"/>
    </row>
    <row r="2025" spans="1:4" x14ac:dyDescent="0.15">
      <c r="A2025"/>
      <c r="B2025"/>
      <c r="C2025"/>
      <c r="D2025"/>
    </row>
    <row r="2026" spans="1:4" x14ac:dyDescent="0.15">
      <c r="A2026"/>
      <c r="B2026"/>
      <c r="C2026"/>
      <c r="D2026"/>
    </row>
    <row r="2027" spans="1:4" x14ac:dyDescent="0.15">
      <c r="A2027"/>
      <c r="B2027"/>
      <c r="C2027"/>
      <c r="D2027"/>
    </row>
    <row r="2028" spans="1:4" x14ac:dyDescent="0.15">
      <c r="A2028"/>
      <c r="B2028"/>
      <c r="C2028"/>
      <c r="D2028"/>
    </row>
    <row r="2029" spans="1:4" x14ac:dyDescent="0.15">
      <c r="A2029"/>
      <c r="B2029"/>
      <c r="C2029"/>
      <c r="D2029"/>
    </row>
    <row r="2030" spans="1:4" x14ac:dyDescent="0.15">
      <c r="A2030"/>
      <c r="B2030"/>
      <c r="C2030"/>
      <c r="D2030"/>
    </row>
    <row r="2031" spans="1:4" x14ac:dyDescent="0.15">
      <c r="A2031"/>
      <c r="B2031"/>
      <c r="C2031"/>
      <c r="D2031"/>
    </row>
    <row r="2032" spans="1:4" x14ac:dyDescent="0.15">
      <c r="A2032"/>
      <c r="B2032"/>
      <c r="C2032"/>
      <c r="D2032"/>
    </row>
    <row r="2033" spans="1:4" x14ac:dyDescent="0.15">
      <c r="A2033"/>
      <c r="B2033"/>
      <c r="C2033"/>
      <c r="D2033"/>
    </row>
    <row r="2034" spans="1:4" x14ac:dyDescent="0.15">
      <c r="A2034"/>
      <c r="B2034"/>
      <c r="C2034"/>
      <c r="D2034"/>
    </row>
    <row r="2035" spans="1:4" x14ac:dyDescent="0.15">
      <c r="A2035"/>
      <c r="B2035"/>
      <c r="C2035"/>
      <c r="D2035"/>
    </row>
    <row r="2036" spans="1:4" x14ac:dyDescent="0.15">
      <c r="A2036"/>
      <c r="B2036"/>
      <c r="C2036"/>
      <c r="D2036"/>
    </row>
    <row r="2037" spans="1:4" x14ac:dyDescent="0.15">
      <c r="A2037"/>
      <c r="B2037"/>
      <c r="C2037"/>
      <c r="D2037"/>
    </row>
    <row r="2038" spans="1:4" x14ac:dyDescent="0.15">
      <c r="A2038"/>
      <c r="B2038"/>
      <c r="C2038"/>
      <c r="D2038"/>
    </row>
    <row r="2039" spans="1:4" x14ac:dyDescent="0.15">
      <c r="A2039"/>
      <c r="B2039"/>
      <c r="C2039"/>
      <c r="D2039"/>
    </row>
    <row r="2040" spans="1:4" x14ac:dyDescent="0.15">
      <c r="A2040"/>
      <c r="B2040"/>
      <c r="C2040"/>
      <c r="D2040"/>
    </row>
    <row r="2041" spans="1:4" x14ac:dyDescent="0.15">
      <c r="A2041"/>
      <c r="B2041"/>
      <c r="C2041"/>
      <c r="D2041"/>
    </row>
    <row r="2042" spans="1:4" x14ac:dyDescent="0.15">
      <c r="A2042"/>
      <c r="B2042"/>
      <c r="C2042"/>
      <c r="D2042"/>
    </row>
    <row r="2043" spans="1:4" x14ac:dyDescent="0.15">
      <c r="A2043"/>
      <c r="B2043"/>
      <c r="C2043"/>
      <c r="D2043"/>
    </row>
    <row r="2044" spans="1:4" x14ac:dyDescent="0.15">
      <c r="A2044"/>
      <c r="B2044"/>
      <c r="C2044"/>
      <c r="D2044"/>
    </row>
    <row r="2045" spans="1:4" x14ac:dyDescent="0.15">
      <c r="A2045"/>
      <c r="B2045"/>
      <c r="C2045"/>
      <c r="D2045"/>
    </row>
    <row r="2046" spans="1:4" x14ac:dyDescent="0.15">
      <c r="A2046"/>
      <c r="B2046"/>
      <c r="C2046"/>
      <c r="D2046"/>
    </row>
    <row r="2047" spans="1:4" x14ac:dyDescent="0.15">
      <c r="A2047"/>
      <c r="B2047"/>
      <c r="C2047"/>
      <c r="D2047"/>
    </row>
    <row r="2048" spans="1:4" x14ac:dyDescent="0.15">
      <c r="A2048"/>
      <c r="B2048"/>
      <c r="C2048"/>
      <c r="D2048"/>
    </row>
    <row r="2049" spans="1:4" x14ac:dyDescent="0.15">
      <c r="A2049"/>
      <c r="B2049"/>
      <c r="C2049"/>
      <c r="D2049"/>
    </row>
    <row r="2050" spans="1:4" x14ac:dyDescent="0.15">
      <c r="A2050"/>
      <c r="B2050"/>
      <c r="C2050"/>
      <c r="D2050"/>
    </row>
    <row r="2051" spans="1:4" x14ac:dyDescent="0.15">
      <c r="A2051"/>
      <c r="B2051"/>
      <c r="C2051"/>
      <c r="D2051"/>
    </row>
    <row r="2052" spans="1:4" x14ac:dyDescent="0.15">
      <c r="A2052"/>
      <c r="B2052"/>
      <c r="C2052"/>
      <c r="D2052"/>
    </row>
    <row r="2053" spans="1:4" x14ac:dyDescent="0.15">
      <c r="A2053"/>
      <c r="B2053"/>
      <c r="C2053"/>
      <c r="D2053"/>
    </row>
    <row r="2054" spans="1:4" x14ac:dyDescent="0.15">
      <c r="A2054"/>
      <c r="B2054"/>
      <c r="C2054"/>
      <c r="D2054"/>
    </row>
    <row r="2055" spans="1:4" x14ac:dyDescent="0.15">
      <c r="A2055"/>
      <c r="B2055"/>
      <c r="C2055"/>
      <c r="D2055"/>
    </row>
    <row r="2056" spans="1:4" x14ac:dyDescent="0.15">
      <c r="A2056"/>
      <c r="B2056"/>
      <c r="C2056"/>
      <c r="D2056"/>
    </row>
    <row r="2057" spans="1:4" x14ac:dyDescent="0.15">
      <c r="A2057"/>
      <c r="B2057"/>
      <c r="C2057"/>
      <c r="D2057"/>
    </row>
    <row r="2058" spans="1:4" x14ac:dyDescent="0.15">
      <c r="A2058"/>
      <c r="B2058"/>
      <c r="C2058"/>
      <c r="D2058"/>
    </row>
    <row r="2059" spans="1:4" x14ac:dyDescent="0.15">
      <c r="A2059"/>
      <c r="B2059"/>
      <c r="C2059"/>
      <c r="D2059"/>
    </row>
    <row r="2060" spans="1:4" x14ac:dyDescent="0.15">
      <c r="A2060"/>
      <c r="B2060"/>
      <c r="C2060"/>
      <c r="D2060"/>
    </row>
    <row r="2061" spans="1:4" x14ac:dyDescent="0.15">
      <c r="A2061"/>
      <c r="B2061"/>
      <c r="C2061"/>
      <c r="D2061"/>
    </row>
    <row r="2062" spans="1:4" x14ac:dyDescent="0.15">
      <c r="A2062"/>
      <c r="B2062"/>
      <c r="C2062"/>
      <c r="D2062"/>
    </row>
    <row r="2063" spans="1:4" x14ac:dyDescent="0.15">
      <c r="A2063"/>
      <c r="B2063"/>
      <c r="C2063"/>
      <c r="D2063"/>
    </row>
    <row r="2064" spans="1:4" x14ac:dyDescent="0.15">
      <c r="A2064"/>
      <c r="B2064"/>
      <c r="C2064"/>
      <c r="D2064"/>
    </row>
    <row r="2065" spans="1:4" x14ac:dyDescent="0.15">
      <c r="A2065"/>
      <c r="B2065"/>
      <c r="C2065"/>
      <c r="D2065"/>
    </row>
    <row r="2066" spans="1:4" x14ac:dyDescent="0.15">
      <c r="A2066"/>
      <c r="B2066"/>
      <c r="C2066"/>
      <c r="D2066"/>
    </row>
    <row r="2067" spans="1:4" x14ac:dyDescent="0.15">
      <c r="A2067"/>
      <c r="B2067"/>
      <c r="C2067"/>
      <c r="D2067"/>
    </row>
    <row r="2068" spans="1:4" x14ac:dyDescent="0.15">
      <c r="A2068"/>
      <c r="B2068"/>
      <c r="C2068"/>
      <c r="D2068"/>
    </row>
    <row r="2069" spans="1:4" x14ac:dyDescent="0.15">
      <c r="A2069"/>
      <c r="B2069"/>
      <c r="C2069"/>
      <c r="D2069"/>
    </row>
    <row r="2070" spans="1:4" x14ac:dyDescent="0.15">
      <c r="A2070"/>
      <c r="B2070"/>
      <c r="C2070"/>
      <c r="D2070"/>
    </row>
    <row r="2071" spans="1:4" x14ac:dyDescent="0.15">
      <c r="A2071"/>
      <c r="B2071"/>
      <c r="C2071"/>
      <c r="D2071"/>
    </row>
    <row r="2072" spans="1:4" x14ac:dyDescent="0.15">
      <c r="A2072"/>
      <c r="B2072"/>
      <c r="C2072"/>
      <c r="D2072"/>
    </row>
    <row r="2073" spans="1:4" x14ac:dyDescent="0.15">
      <c r="A2073"/>
      <c r="B2073"/>
      <c r="C2073"/>
      <c r="D2073"/>
    </row>
    <row r="2074" spans="1:4" x14ac:dyDescent="0.15">
      <c r="A2074"/>
      <c r="B2074"/>
      <c r="C2074"/>
      <c r="D2074"/>
    </row>
    <row r="2075" spans="1:4" x14ac:dyDescent="0.15">
      <c r="A2075"/>
      <c r="B2075"/>
      <c r="C2075"/>
      <c r="D2075"/>
    </row>
    <row r="2076" spans="1:4" x14ac:dyDescent="0.15">
      <c r="A2076"/>
      <c r="B2076"/>
      <c r="C2076"/>
      <c r="D2076"/>
    </row>
    <row r="2077" spans="1:4" x14ac:dyDescent="0.15">
      <c r="A2077"/>
      <c r="B2077"/>
      <c r="C2077"/>
      <c r="D2077"/>
    </row>
    <row r="2078" spans="1:4" x14ac:dyDescent="0.15">
      <c r="A2078"/>
      <c r="B2078"/>
      <c r="C2078"/>
      <c r="D2078"/>
    </row>
    <row r="2079" spans="1:4" x14ac:dyDescent="0.15">
      <c r="A2079"/>
      <c r="B2079"/>
      <c r="C2079"/>
      <c r="D2079"/>
    </row>
    <row r="2080" spans="1:4" x14ac:dyDescent="0.15">
      <c r="A2080"/>
      <c r="B2080"/>
      <c r="C2080"/>
      <c r="D2080"/>
    </row>
    <row r="2081" spans="1:4" x14ac:dyDescent="0.15">
      <c r="A2081"/>
      <c r="B2081"/>
      <c r="C2081"/>
      <c r="D2081"/>
    </row>
    <row r="2082" spans="1:4" x14ac:dyDescent="0.15">
      <c r="A2082"/>
      <c r="B2082"/>
      <c r="C2082"/>
      <c r="D2082"/>
    </row>
    <row r="2083" spans="1:4" x14ac:dyDescent="0.15">
      <c r="A2083"/>
      <c r="B2083"/>
      <c r="C2083"/>
      <c r="D2083"/>
    </row>
    <row r="2084" spans="1:4" x14ac:dyDescent="0.15">
      <c r="A2084"/>
      <c r="B2084"/>
      <c r="C2084"/>
      <c r="D2084"/>
    </row>
    <row r="2085" spans="1:4" x14ac:dyDescent="0.15">
      <c r="A2085"/>
      <c r="B2085"/>
      <c r="C2085"/>
      <c r="D2085"/>
    </row>
    <row r="2086" spans="1:4" x14ac:dyDescent="0.15">
      <c r="A2086"/>
      <c r="B2086"/>
      <c r="C2086"/>
      <c r="D2086"/>
    </row>
    <row r="2087" spans="1:4" x14ac:dyDescent="0.15">
      <c r="A2087"/>
      <c r="B2087"/>
      <c r="C2087"/>
      <c r="D2087"/>
    </row>
    <row r="2088" spans="1:4" x14ac:dyDescent="0.15">
      <c r="A2088"/>
      <c r="B2088"/>
      <c r="C2088"/>
      <c r="D2088"/>
    </row>
    <row r="2089" spans="1:4" x14ac:dyDescent="0.15">
      <c r="A2089"/>
      <c r="B2089"/>
      <c r="C2089"/>
      <c r="D2089"/>
    </row>
    <row r="2090" spans="1:4" x14ac:dyDescent="0.15">
      <c r="A2090"/>
      <c r="B2090"/>
      <c r="C2090"/>
      <c r="D2090"/>
    </row>
    <row r="2091" spans="1:4" x14ac:dyDescent="0.15">
      <c r="A2091"/>
      <c r="B2091"/>
      <c r="C2091"/>
      <c r="D2091"/>
    </row>
    <row r="2092" spans="1:4" x14ac:dyDescent="0.15">
      <c r="A2092"/>
      <c r="B2092"/>
      <c r="C2092"/>
      <c r="D2092"/>
    </row>
    <row r="2093" spans="1:4" x14ac:dyDescent="0.15">
      <c r="A2093"/>
      <c r="B2093"/>
      <c r="C2093"/>
      <c r="D2093"/>
    </row>
    <row r="2094" spans="1:4" x14ac:dyDescent="0.15">
      <c r="A2094"/>
      <c r="B2094"/>
      <c r="C2094"/>
      <c r="D2094"/>
    </row>
    <row r="2095" spans="1:4" x14ac:dyDescent="0.15">
      <c r="A2095"/>
      <c r="B2095"/>
      <c r="C2095"/>
      <c r="D2095"/>
    </row>
    <row r="2096" spans="1:4" x14ac:dyDescent="0.15">
      <c r="A2096"/>
      <c r="B2096"/>
      <c r="C2096"/>
      <c r="D2096"/>
    </row>
    <row r="2097" spans="1:4" x14ac:dyDescent="0.15">
      <c r="A2097"/>
      <c r="B2097"/>
      <c r="C2097"/>
      <c r="D2097"/>
    </row>
    <row r="2098" spans="1:4" x14ac:dyDescent="0.15">
      <c r="A2098"/>
      <c r="B2098"/>
      <c r="C2098"/>
      <c r="D2098"/>
    </row>
    <row r="2099" spans="1:4" x14ac:dyDescent="0.15">
      <c r="A2099"/>
      <c r="B2099"/>
      <c r="C2099"/>
      <c r="D2099"/>
    </row>
    <row r="2100" spans="1:4" x14ac:dyDescent="0.15">
      <c r="A2100"/>
      <c r="B2100"/>
      <c r="C2100"/>
      <c r="D2100"/>
    </row>
    <row r="2101" spans="1:4" x14ac:dyDescent="0.15">
      <c r="A2101"/>
      <c r="B2101"/>
      <c r="C2101"/>
      <c r="D2101"/>
    </row>
    <row r="2102" spans="1:4" x14ac:dyDescent="0.15">
      <c r="A2102"/>
      <c r="B2102"/>
      <c r="C2102"/>
      <c r="D2102"/>
    </row>
    <row r="2103" spans="1:4" x14ac:dyDescent="0.15">
      <c r="A2103"/>
      <c r="B2103"/>
      <c r="C2103"/>
      <c r="D2103"/>
    </row>
    <row r="2104" spans="1:4" x14ac:dyDescent="0.15">
      <c r="A2104"/>
      <c r="B2104"/>
      <c r="C2104"/>
      <c r="D2104"/>
    </row>
    <row r="2105" spans="1:4" x14ac:dyDescent="0.15">
      <c r="A2105"/>
      <c r="B2105"/>
      <c r="C2105"/>
      <c r="D2105"/>
    </row>
    <row r="2106" spans="1:4" x14ac:dyDescent="0.15">
      <c r="A2106"/>
      <c r="B2106"/>
      <c r="C2106"/>
      <c r="D2106"/>
    </row>
    <row r="2107" spans="1:4" x14ac:dyDescent="0.15">
      <c r="A2107"/>
      <c r="B2107"/>
      <c r="C2107"/>
      <c r="D2107"/>
    </row>
    <row r="2108" spans="1:4" x14ac:dyDescent="0.15">
      <c r="A2108"/>
      <c r="B2108"/>
      <c r="C2108"/>
      <c r="D2108"/>
    </row>
    <row r="2109" spans="1:4" x14ac:dyDescent="0.15">
      <c r="A2109"/>
      <c r="B2109"/>
      <c r="C2109"/>
      <c r="D2109"/>
    </row>
    <row r="2110" spans="1:4" x14ac:dyDescent="0.15">
      <c r="A2110"/>
      <c r="B2110"/>
      <c r="C2110"/>
      <c r="D2110"/>
    </row>
    <row r="2111" spans="1:4" x14ac:dyDescent="0.15">
      <c r="A2111"/>
      <c r="B2111"/>
      <c r="C2111"/>
      <c r="D2111"/>
    </row>
    <row r="2112" spans="1:4" x14ac:dyDescent="0.15">
      <c r="A2112"/>
      <c r="B2112"/>
      <c r="C2112"/>
      <c r="D2112"/>
    </row>
    <row r="2113" spans="1:4" x14ac:dyDescent="0.15">
      <c r="A2113"/>
      <c r="B2113"/>
      <c r="C2113"/>
      <c r="D2113"/>
    </row>
    <row r="2114" spans="1:4" x14ac:dyDescent="0.15">
      <c r="A2114"/>
      <c r="B2114"/>
      <c r="C2114"/>
      <c r="D2114"/>
    </row>
    <row r="2115" spans="1:4" x14ac:dyDescent="0.15">
      <c r="A2115"/>
      <c r="B2115"/>
      <c r="C2115"/>
      <c r="D2115"/>
    </row>
    <row r="2116" spans="1:4" x14ac:dyDescent="0.15">
      <c r="A2116"/>
      <c r="B2116"/>
      <c r="C2116"/>
      <c r="D2116"/>
    </row>
    <row r="2117" spans="1:4" x14ac:dyDescent="0.15">
      <c r="A2117"/>
      <c r="B2117"/>
      <c r="C2117"/>
      <c r="D2117"/>
    </row>
    <row r="2118" spans="1:4" x14ac:dyDescent="0.15">
      <c r="A2118"/>
      <c r="B2118"/>
      <c r="C2118"/>
      <c r="D2118"/>
    </row>
    <row r="2119" spans="1:4" x14ac:dyDescent="0.15">
      <c r="A2119"/>
      <c r="B2119"/>
      <c r="C2119"/>
      <c r="D2119"/>
    </row>
    <row r="2120" spans="1:4" x14ac:dyDescent="0.15">
      <c r="A2120"/>
      <c r="B2120"/>
      <c r="C2120"/>
      <c r="D2120"/>
    </row>
    <row r="2121" spans="1:4" x14ac:dyDescent="0.15">
      <c r="A2121"/>
      <c r="B2121"/>
      <c r="C2121"/>
      <c r="D2121"/>
    </row>
    <row r="2122" spans="1:4" x14ac:dyDescent="0.15">
      <c r="A2122"/>
      <c r="B2122"/>
      <c r="C2122"/>
      <c r="D2122"/>
    </row>
    <row r="2123" spans="1:4" x14ac:dyDescent="0.15">
      <c r="A2123"/>
      <c r="B2123"/>
      <c r="C2123"/>
      <c r="D2123"/>
    </row>
    <row r="2124" spans="1:4" x14ac:dyDescent="0.15">
      <c r="A2124"/>
      <c r="B2124"/>
      <c r="C2124"/>
      <c r="D2124"/>
    </row>
    <row r="2125" spans="1:4" x14ac:dyDescent="0.15">
      <c r="A2125"/>
      <c r="B2125"/>
      <c r="C2125"/>
      <c r="D2125"/>
    </row>
    <row r="2126" spans="1:4" x14ac:dyDescent="0.15">
      <c r="A2126"/>
      <c r="B2126"/>
      <c r="C2126"/>
      <c r="D2126"/>
    </row>
    <row r="2127" spans="1:4" x14ac:dyDescent="0.15">
      <c r="A2127"/>
      <c r="B2127"/>
      <c r="C2127"/>
      <c r="D2127"/>
    </row>
    <row r="2128" spans="1:4" x14ac:dyDescent="0.15">
      <c r="A2128"/>
      <c r="B2128"/>
      <c r="C2128"/>
      <c r="D2128"/>
    </row>
    <row r="2129" spans="1:4" x14ac:dyDescent="0.15">
      <c r="A2129"/>
      <c r="B2129"/>
      <c r="C2129"/>
      <c r="D2129"/>
    </row>
    <row r="2130" spans="1:4" x14ac:dyDescent="0.15">
      <c r="A2130"/>
      <c r="B2130"/>
      <c r="C2130"/>
      <c r="D2130"/>
    </row>
    <row r="2131" spans="1:4" x14ac:dyDescent="0.15">
      <c r="A2131"/>
      <c r="B2131"/>
      <c r="C2131"/>
      <c r="D2131"/>
    </row>
    <row r="2132" spans="1:4" x14ac:dyDescent="0.15">
      <c r="A2132"/>
      <c r="B2132"/>
      <c r="C2132"/>
      <c r="D2132"/>
    </row>
    <row r="2133" spans="1:4" x14ac:dyDescent="0.15">
      <c r="A2133"/>
      <c r="B2133"/>
      <c r="C2133"/>
      <c r="D2133"/>
    </row>
    <row r="2134" spans="1:4" x14ac:dyDescent="0.15">
      <c r="A2134"/>
      <c r="B2134"/>
      <c r="C2134"/>
      <c r="D2134"/>
    </row>
    <row r="2135" spans="1:4" x14ac:dyDescent="0.15">
      <c r="A2135"/>
      <c r="B2135"/>
      <c r="C2135"/>
      <c r="D2135"/>
    </row>
    <row r="2136" spans="1:4" x14ac:dyDescent="0.15">
      <c r="A2136"/>
      <c r="B2136"/>
      <c r="C2136"/>
      <c r="D2136"/>
    </row>
    <row r="2137" spans="1:4" x14ac:dyDescent="0.15">
      <c r="A2137"/>
      <c r="B2137"/>
      <c r="C2137"/>
      <c r="D2137"/>
    </row>
    <row r="2138" spans="1:4" x14ac:dyDescent="0.15">
      <c r="A2138"/>
      <c r="B2138"/>
      <c r="C2138"/>
      <c r="D2138"/>
    </row>
    <row r="2139" spans="1:4" x14ac:dyDescent="0.15">
      <c r="A2139"/>
      <c r="B2139"/>
      <c r="C2139"/>
      <c r="D2139"/>
    </row>
    <row r="2140" spans="1:4" x14ac:dyDescent="0.15">
      <c r="A2140"/>
      <c r="B2140"/>
      <c r="C2140"/>
      <c r="D2140"/>
    </row>
    <row r="2141" spans="1:4" x14ac:dyDescent="0.15">
      <c r="A2141"/>
      <c r="B2141"/>
      <c r="C2141"/>
      <c r="D2141"/>
    </row>
    <row r="2142" spans="1:4" x14ac:dyDescent="0.15">
      <c r="A2142"/>
      <c r="B2142"/>
      <c r="C2142"/>
      <c r="D2142"/>
    </row>
    <row r="2143" spans="1:4" x14ac:dyDescent="0.15">
      <c r="A2143"/>
      <c r="B2143"/>
      <c r="C2143"/>
      <c r="D2143"/>
    </row>
    <row r="2144" spans="1:4" x14ac:dyDescent="0.15">
      <c r="A2144"/>
      <c r="B2144"/>
      <c r="C2144"/>
      <c r="D2144"/>
    </row>
    <row r="2145" spans="1:4" x14ac:dyDescent="0.15">
      <c r="A2145"/>
      <c r="B2145"/>
      <c r="C2145"/>
      <c r="D2145"/>
    </row>
    <row r="2146" spans="1:4" x14ac:dyDescent="0.15">
      <c r="A2146"/>
      <c r="B2146"/>
      <c r="C2146"/>
      <c r="D2146"/>
    </row>
    <row r="2147" spans="1:4" x14ac:dyDescent="0.15">
      <c r="A2147"/>
      <c r="B2147"/>
      <c r="C2147"/>
      <c r="D2147"/>
    </row>
    <row r="2148" spans="1:4" x14ac:dyDescent="0.15">
      <c r="A2148"/>
      <c r="B2148"/>
      <c r="C2148"/>
      <c r="D2148"/>
    </row>
    <row r="2149" spans="1:4" x14ac:dyDescent="0.15">
      <c r="A2149"/>
      <c r="B2149"/>
      <c r="C2149"/>
      <c r="D2149"/>
    </row>
    <row r="2150" spans="1:4" x14ac:dyDescent="0.15">
      <c r="A2150"/>
      <c r="B2150"/>
      <c r="C2150"/>
      <c r="D2150"/>
    </row>
    <row r="2151" spans="1:4" x14ac:dyDescent="0.15">
      <c r="A2151"/>
      <c r="B2151"/>
      <c r="C2151"/>
      <c r="D2151"/>
    </row>
    <row r="2152" spans="1:4" x14ac:dyDescent="0.15">
      <c r="A2152"/>
      <c r="B2152"/>
      <c r="C2152"/>
      <c r="D2152"/>
    </row>
    <row r="2153" spans="1:4" x14ac:dyDescent="0.15">
      <c r="A2153"/>
      <c r="B2153"/>
      <c r="C2153"/>
      <c r="D2153"/>
    </row>
    <row r="2154" spans="1:4" x14ac:dyDescent="0.15">
      <c r="A2154"/>
      <c r="B2154"/>
      <c r="C2154"/>
      <c r="D2154"/>
    </row>
    <row r="2155" spans="1:4" x14ac:dyDescent="0.15">
      <c r="A2155"/>
      <c r="B2155"/>
      <c r="C2155"/>
      <c r="D2155"/>
    </row>
    <row r="2156" spans="1:4" x14ac:dyDescent="0.15">
      <c r="A2156"/>
      <c r="B2156"/>
      <c r="C2156"/>
      <c r="D2156"/>
    </row>
    <row r="2157" spans="1:4" x14ac:dyDescent="0.15">
      <c r="A2157"/>
      <c r="B2157"/>
      <c r="C2157"/>
      <c r="D2157"/>
    </row>
    <row r="2158" spans="1:4" x14ac:dyDescent="0.15">
      <c r="A2158"/>
      <c r="B2158"/>
      <c r="C2158"/>
      <c r="D2158"/>
    </row>
    <row r="2159" spans="1:4" x14ac:dyDescent="0.15">
      <c r="A2159"/>
      <c r="B2159"/>
      <c r="C2159"/>
      <c r="D2159"/>
    </row>
    <row r="2160" spans="1:4" x14ac:dyDescent="0.15">
      <c r="A2160"/>
      <c r="B2160"/>
      <c r="C2160"/>
      <c r="D2160"/>
    </row>
    <row r="2161" spans="1:4" x14ac:dyDescent="0.15">
      <c r="A2161"/>
      <c r="B2161"/>
      <c r="C2161"/>
      <c r="D2161"/>
    </row>
    <row r="2162" spans="1:4" x14ac:dyDescent="0.15">
      <c r="A2162"/>
      <c r="B2162"/>
      <c r="C2162"/>
      <c r="D2162"/>
    </row>
    <row r="2163" spans="1:4" x14ac:dyDescent="0.15">
      <c r="A2163"/>
      <c r="B2163"/>
      <c r="C2163"/>
      <c r="D2163"/>
    </row>
    <row r="2164" spans="1:4" x14ac:dyDescent="0.15">
      <c r="A2164"/>
      <c r="B2164"/>
      <c r="C2164"/>
      <c r="D2164"/>
    </row>
    <row r="2165" spans="1:4" x14ac:dyDescent="0.15">
      <c r="A2165"/>
      <c r="B2165"/>
      <c r="C2165"/>
      <c r="D2165"/>
    </row>
    <row r="2166" spans="1:4" x14ac:dyDescent="0.15">
      <c r="A2166"/>
      <c r="B2166"/>
      <c r="C2166"/>
      <c r="D2166"/>
    </row>
    <row r="2167" spans="1:4" x14ac:dyDescent="0.15">
      <c r="A2167"/>
      <c r="B2167"/>
      <c r="C2167"/>
      <c r="D2167"/>
    </row>
    <row r="2168" spans="1:4" x14ac:dyDescent="0.15">
      <c r="A2168"/>
      <c r="B2168"/>
      <c r="C2168"/>
      <c r="D2168"/>
    </row>
    <row r="2169" spans="1:4" x14ac:dyDescent="0.15">
      <c r="A2169"/>
      <c r="B2169"/>
      <c r="C2169"/>
      <c r="D2169"/>
    </row>
    <row r="2170" spans="1:4" x14ac:dyDescent="0.15">
      <c r="A2170"/>
      <c r="B2170"/>
      <c r="C2170"/>
      <c r="D2170"/>
    </row>
    <row r="2171" spans="1:4" x14ac:dyDescent="0.15">
      <c r="A2171"/>
      <c r="B2171"/>
      <c r="C2171"/>
      <c r="D2171"/>
    </row>
    <row r="2172" spans="1:4" x14ac:dyDescent="0.15">
      <c r="A2172"/>
      <c r="B2172"/>
      <c r="C2172"/>
      <c r="D2172"/>
    </row>
    <row r="2173" spans="1:4" x14ac:dyDescent="0.15">
      <c r="A2173"/>
      <c r="B2173"/>
      <c r="C2173"/>
      <c r="D2173"/>
    </row>
    <row r="2174" spans="1:4" x14ac:dyDescent="0.15">
      <c r="A2174"/>
      <c r="B2174"/>
      <c r="C2174"/>
      <c r="D2174"/>
    </row>
    <row r="2175" spans="1:4" x14ac:dyDescent="0.15">
      <c r="A2175"/>
      <c r="B2175"/>
      <c r="C2175"/>
      <c r="D2175"/>
    </row>
    <row r="2176" spans="1:4" x14ac:dyDescent="0.15">
      <c r="A2176"/>
      <c r="B2176"/>
      <c r="C2176"/>
      <c r="D2176"/>
    </row>
    <row r="2177" spans="1:4" x14ac:dyDescent="0.15">
      <c r="A2177"/>
      <c r="B2177"/>
      <c r="C2177"/>
      <c r="D2177"/>
    </row>
    <row r="2178" spans="1:4" x14ac:dyDescent="0.15">
      <c r="A2178"/>
      <c r="B2178"/>
      <c r="C2178"/>
      <c r="D2178"/>
    </row>
    <row r="2179" spans="1:4" x14ac:dyDescent="0.15">
      <c r="A2179"/>
      <c r="B2179"/>
      <c r="C2179"/>
      <c r="D2179"/>
    </row>
    <row r="2180" spans="1:4" x14ac:dyDescent="0.15">
      <c r="A2180"/>
      <c r="B2180"/>
      <c r="C2180"/>
      <c r="D2180"/>
    </row>
    <row r="2181" spans="1:4" x14ac:dyDescent="0.15">
      <c r="A2181"/>
      <c r="B2181"/>
      <c r="C2181"/>
      <c r="D2181"/>
    </row>
    <row r="2182" spans="1:4" x14ac:dyDescent="0.15">
      <c r="A2182"/>
      <c r="B2182"/>
      <c r="C2182"/>
      <c r="D2182"/>
    </row>
    <row r="2183" spans="1:4" x14ac:dyDescent="0.15">
      <c r="A2183"/>
      <c r="B2183"/>
      <c r="C2183"/>
      <c r="D2183"/>
    </row>
    <row r="2184" spans="1:4" x14ac:dyDescent="0.15">
      <c r="A2184"/>
      <c r="B2184"/>
      <c r="C2184"/>
      <c r="D2184"/>
    </row>
    <row r="2185" spans="1:4" x14ac:dyDescent="0.15">
      <c r="A2185"/>
      <c r="B2185"/>
      <c r="C2185"/>
      <c r="D2185"/>
    </row>
    <row r="2186" spans="1:4" x14ac:dyDescent="0.15">
      <c r="A2186"/>
      <c r="B2186"/>
      <c r="C2186"/>
      <c r="D2186"/>
    </row>
    <row r="2187" spans="1:4" x14ac:dyDescent="0.15">
      <c r="A2187"/>
      <c r="B2187"/>
      <c r="C2187"/>
      <c r="D2187"/>
    </row>
    <row r="2188" spans="1:4" x14ac:dyDescent="0.15">
      <c r="A2188"/>
      <c r="B2188"/>
      <c r="C2188"/>
      <c r="D2188"/>
    </row>
    <row r="2189" spans="1:4" x14ac:dyDescent="0.15">
      <c r="A2189"/>
      <c r="B2189"/>
      <c r="C2189"/>
      <c r="D2189"/>
    </row>
    <row r="2190" spans="1:4" x14ac:dyDescent="0.15">
      <c r="A2190"/>
      <c r="B2190"/>
      <c r="C2190"/>
      <c r="D2190"/>
    </row>
    <row r="2191" spans="1:4" x14ac:dyDescent="0.15">
      <c r="A2191"/>
      <c r="B2191"/>
      <c r="C2191"/>
      <c r="D2191"/>
    </row>
    <row r="2192" spans="1:4" x14ac:dyDescent="0.15">
      <c r="A2192"/>
      <c r="B2192"/>
      <c r="C2192"/>
      <c r="D2192"/>
    </row>
    <row r="2193" spans="1:4" x14ac:dyDescent="0.15">
      <c r="A2193"/>
      <c r="B2193"/>
      <c r="C2193"/>
      <c r="D2193"/>
    </row>
    <row r="2194" spans="1:4" x14ac:dyDescent="0.15">
      <c r="A2194"/>
      <c r="B2194"/>
      <c r="C2194"/>
      <c r="D2194"/>
    </row>
    <row r="2195" spans="1:4" x14ac:dyDescent="0.15">
      <c r="A2195"/>
      <c r="B2195"/>
      <c r="C2195"/>
      <c r="D2195"/>
    </row>
    <row r="2196" spans="1:4" x14ac:dyDescent="0.15">
      <c r="A2196"/>
      <c r="B2196"/>
      <c r="C2196"/>
      <c r="D2196"/>
    </row>
    <row r="2197" spans="1:4" x14ac:dyDescent="0.15">
      <c r="A2197"/>
      <c r="B2197"/>
      <c r="C2197"/>
      <c r="D2197"/>
    </row>
    <row r="2198" spans="1:4" x14ac:dyDescent="0.15">
      <c r="A2198"/>
      <c r="B2198"/>
      <c r="C2198"/>
      <c r="D2198"/>
    </row>
    <row r="2199" spans="1:4" x14ac:dyDescent="0.15">
      <c r="A2199"/>
      <c r="B2199"/>
      <c r="C2199"/>
      <c r="D2199"/>
    </row>
    <row r="2200" spans="1:4" x14ac:dyDescent="0.15">
      <c r="A2200"/>
      <c r="B2200"/>
      <c r="C2200"/>
      <c r="D2200"/>
    </row>
    <row r="2201" spans="1:4" x14ac:dyDescent="0.15">
      <c r="A2201"/>
      <c r="B2201"/>
      <c r="C2201"/>
      <c r="D2201"/>
    </row>
    <row r="2202" spans="1:4" x14ac:dyDescent="0.15">
      <c r="A2202"/>
      <c r="B2202"/>
      <c r="C2202"/>
      <c r="D2202"/>
    </row>
    <row r="2203" spans="1:4" x14ac:dyDescent="0.15">
      <c r="A2203"/>
      <c r="B2203"/>
      <c r="C2203"/>
      <c r="D2203"/>
    </row>
    <row r="2204" spans="1:4" x14ac:dyDescent="0.15">
      <c r="A2204"/>
      <c r="B2204"/>
      <c r="C2204"/>
      <c r="D2204"/>
    </row>
    <row r="2205" spans="1:4" x14ac:dyDescent="0.15">
      <c r="A2205"/>
      <c r="B2205"/>
      <c r="C2205"/>
      <c r="D2205"/>
    </row>
    <row r="2206" spans="1:4" x14ac:dyDescent="0.15">
      <c r="A2206"/>
      <c r="B2206"/>
      <c r="C2206"/>
      <c r="D2206"/>
    </row>
    <row r="2207" spans="1:4" x14ac:dyDescent="0.15">
      <c r="A2207"/>
      <c r="B2207"/>
      <c r="C2207"/>
      <c r="D2207"/>
    </row>
    <row r="2208" spans="1:4" x14ac:dyDescent="0.15">
      <c r="A2208"/>
      <c r="B2208"/>
      <c r="C2208"/>
      <c r="D2208"/>
    </row>
    <row r="2209" spans="1:4" x14ac:dyDescent="0.15">
      <c r="A2209"/>
      <c r="B2209"/>
      <c r="C2209"/>
      <c r="D2209"/>
    </row>
    <row r="2210" spans="1:4" x14ac:dyDescent="0.15">
      <c r="A2210"/>
      <c r="B2210"/>
      <c r="C2210"/>
      <c r="D2210"/>
    </row>
    <row r="2211" spans="1:4" x14ac:dyDescent="0.15">
      <c r="A2211"/>
      <c r="B2211"/>
      <c r="C2211"/>
      <c r="D2211"/>
    </row>
    <row r="2212" spans="1:4" x14ac:dyDescent="0.15">
      <c r="A2212"/>
      <c r="B2212"/>
      <c r="C2212"/>
      <c r="D2212"/>
    </row>
    <row r="2213" spans="1:4" x14ac:dyDescent="0.15">
      <c r="A2213"/>
      <c r="B2213"/>
      <c r="C2213"/>
      <c r="D2213"/>
    </row>
    <row r="2214" spans="1:4" x14ac:dyDescent="0.15">
      <c r="A2214"/>
      <c r="B2214"/>
      <c r="C2214"/>
      <c r="D2214"/>
    </row>
    <row r="2215" spans="1:4" x14ac:dyDescent="0.15">
      <c r="A2215"/>
      <c r="B2215"/>
      <c r="C2215"/>
      <c r="D2215"/>
    </row>
    <row r="2216" spans="1:4" x14ac:dyDescent="0.15">
      <c r="A2216"/>
      <c r="B2216"/>
      <c r="C2216"/>
      <c r="D2216"/>
    </row>
    <row r="2217" spans="1:4" x14ac:dyDescent="0.15">
      <c r="A2217"/>
      <c r="B2217"/>
      <c r="C2217"/>
      <c r="D2217"/>
    </row>
    <row r="2218" spans="1:4" x14ac:dyDescent="0.15">
      <c r="A2218"/>
      <c r="B2218"/>
      <c r="C2218"/>
      <c r="D2218"/>
    </row>
    <row r="2219" spans="1:4" x14ac:dyDescent="0.15">
      <c r="A2219"/>
      <c r="B2219"/>
      <c r="C2219"/>
      <c r="D2219"/>
    </row>
    <row r="2220" spans="1:4" x14ac:dyDescent="0.15">
      <c r="A2220"/>
      <c r="B2220"/>
      <c r="C2220"/>
      <c r="D2220"/>
    </row>
    <row r="2221" spans="1:4" x14ac:dyDescent="0.15">
      <c r="A2221"/>
      <c r="B2221"/>
      <c r="C2221"/>
      <c r="D2221"/>
    </row>
    <row r="2222" spans="1:4" x14ac:dyDescent="0.15">
      <c r="A2222"/>
      <c r="B2222"/>
      <c r="C2222"/>
      <c r="D2222"/>
    </row>
    <row r="2223" spans="1:4" x14ac:dyDescent="0.15">
      <c r="A2223"/>
      <c r="B2223"/>
      <c r="C2223"/>
      <c r="D2223"/>
    </row>
    <row r="2224" spans="1:4" x14ac:dyDescent="0.15">
      <c r="A2224"/>
      <c r="B2224"/>
      <c r="C2224"/>
      <c r="D2224"/>
    </row>
    <row r="2225" spans="1:4" x14ac:dyDescent="0.15">
      <c r="A2225"/>
      <c r="B2225"/>
      <c r="C2225"/>
      <c r="D2225"/>
    </row>
    <row r="2226" spans="1:4" x14ac:dyDescent="0.15">
      <c r="A2226"/>
      <c r="B2226"/>
      <c r="C2226"/>
      <c r="D2226"/>
    </row>
    <row r="2227" spans="1:4" x14ac:dyDescent="0.15">
      <c r="A2227"/>
      <c r="B2227"/>
      <c r="C2227"/>
      <c r="D2227"/>
    </row>
    <row r="2228" spans="1:4" x14ac:dyDescent="0.15">
      <c r="A2228"/>
      <c r="B2228"/>
      <c r="C2228"/>
      <c r="D2228"/>
    </row>
    <row r="2229" spans="1:4" x14ac:dyDescent="0.15">
      <c r="A2229"/>
      <c r="B2229"/>
      <c r="C2229"/>
      <c r="D2229"/>
    </row>
    <row r="2230" spans="1:4" x14ac:dyDescent="0.15">
      <c r="A2230"/>
      <c r="B2230"/>
      <c r="C2230"/>
      <c r="D2230"/>
    </row>
    <row r="2231" spans="1:4" x14ac:dyDescent="0.15">
      <c r="A2231"/>
      <c r="B2231"/>
      <c r="C2231"/>
      <c r="D2231"/>
    </row>
    <row r="2232" spans="1:4" x14ac:dyDescent="0.15">
      <c r="A2232"/>
      <c r="B2232"/>
      <c r="C2232"/>
      <c r="D2232"/>
    </row>
    <row r="2233" spans="1:4" x14ac:dyDescent="0.15">
      <c r="A2233"/>
      <c r="B2233"/>
      <c r="C2233"/>
      <c r="D2233"/>
    </row>
    <row r="2234" spans="1:4" x14ac:dyDescent="0.15">
      <c r="A2234"/>
      <c r="B2234"/>
      <c r="C2234"/>
      <c r="D2234"/>
    </row>
    <row r="2235" spans="1:4" x14ac:dyDescent="0.15">
      <c r="A2235"/>
      <c r="B2235"/>
      <c r="C2235"/>
      <c r="D2235"/>
    </row>
    <row r="2236" spans="1:4" x14ac:dyDescent="0.15">
      <c r="A2236"/>
      <c r="B2236"/>
      <c r="C2236"/>
      <c r="D2236"/>
    </row>
    <row r="2237" spans="1:4" x14ac:dyDescent="0.15">
      <c r="A2237"/>
      <c r="B2237"/>
      <c r="C2237"/>
      <c r="D2237"/>
    </row>
    <row r="2238" spans="1:4" x14ac:dyDescent="0.15">
      <c r="A2238"/>
      <c r="B2238"/>
      <c r="C2238"/>
      <c r="D2238"/>
    </row>
    <row r="2239" spans="1:4" x14ac:dyDescent="0.15">
      <c r="A2239"/>
      <c r="B2239"/>
      <c r="C2239"/>
      <c r="D2239"/>
    </row>
    <row r="2240" spans="1:4" x14ac:dyDescent="0.15">
      <c r="A2240"/>
      <c r="B2240"/>
      <c r="C2240"/>
      <c r="D2240"/>
    </row>
    <row r="2241" spans="1:4" x14ac:dyDescent="0.15">
      <c r="A2241"/>
      <c r="B2241"/>
      <c r="C2241"/>
      <c r="D2241"/>
    </row>
    <row r="2242" spans="1:4" x14ac:dyDescent="0.15">
      <c r="A2242"/>
      <c r="B2242"/>
      <c r="C2242"/>
      <c r="D2242"/>
    </row>
    <row r="2243" spans="1:4" x14ac:dyDescent="0.15">
      <c r="A2243"/>
      <c r="B2243"/>
      <c r="C2243"/>
      <c r="D2243"/>
    </row>
    <row r="2244" spans="1:4" x14ac:dyDescent="0.15">
      <c r="A2244"/>
      <c r="B2244"/>
      <c r="C2244"/>
      <c r="D2244"/>
    </row>
    <row r="2245" spans="1:4" x14ac:dyDescent="0.15">
      <c r="A2245"/>
      <c r="B2245"/>
      <c r="C2245"/>
      <c r="D2245"/>
    </row>
    <row r="2246" spans="1:4" x14ac:dyDescent="0.15">
      <c r="A2246"/>
      <c r="B2246"/>
      <c r="C2246"/>
      <c r="D2246"/>
    </row>
    <row r="2247" spans="1:4" x14ac:dyDescent="0.15">
      <c r="A2247"/>
      <c r="B2247"/>
      <c r="C2247"/>
      <c r="D2247"/>
    </row>
    <row r="2248" spans="1:4" x14ac:dyDescent="0.15">
      <c r="A2248"/>
      <c r="B2248"/>
      <c r="C2248"/>
      <c r="D2248"/>
    </row>
    <row r="2249" spans="1:4" x14ac:dyDescent="0.15">
      <c r="A2249"/>
      <c r="B2249"/>
      <c r="C2249"/>
      <c r="D2249"/>
    </row>
    <row r="2250" spans="1:4" x14ac:dyDescent="0.15">
      <c r="A2250"/>
      <c r="B2250"/>
      <c r="C2250"/>
      <c r="D2250"/>
    </row>
    <row r="2251" spans="1:4" x14ac:dyDescent="0.15">
      <c r="A2251"/>
      <c r="B2251"/>
      <c r="C2251"/>
      <c r="D2251"/>
    </row>
    <row r="2252" spans="1:4" x14ac:dyDescent="0.15">
      <c r="A2252"/>
      <c r="B2252"/>
      <c r="C2252"/>
      <c r="D2252"/>
    </row>
    <row r="2253" spans="1:4" x14ac:dyDescent="0.15">
      <c r="A2253"/>
      <c r="B2253"/>
      <c r="C2253"/>
      <c r="D2253"/>
    </row>
    <row r="2254" spans="1:4" x14ac:dyDescent="0.15">
      <c r="A2254"/>
      <c r="B2254"/>
      <c r="C2254"/>
      <c r="D2254"/>
    </row>
    <row r="2255" spans="1:4" x14ac:dyDescent="0.15">
      <c r="A2255"/>
      <c r="B2255"/>
      <c r="C2255"/>
      <c r="D2255"/>
    </row>
    <row r="2256" spans="1:4" x14ac:dyDescent="0.15">
      <c r="A2256"/>
      <c r="B2256"/>
      <c r="C2256"/>
      <c r="D2256"/>
    </row>
    <row r="2257" spans="1:4" x14ac:dyDescent="0.15">
      <c r="A2257"/>
      <c r="B2257"/>
      <c r="C2257"/>
      <c r="D2257"/>
    </row>
    <row r="2258" spans="1:4" x14ac:dyDescent="0.15">
      <c r="A2258"/>
      <c r="B2258"/>
      <c r="C2258"/>
      <c r="D2258"/>
    </row>
    <row r="2259" spans="1:4" x14ac:dyDescent="0.15">
      <c r="A2259"/>
      <c r="B2259"/>
      <c r="C2259"/>
      <c r="D2259"/>
    </row>
    <row r="2260" spans="1:4" x14ac:dyDescent="0.15">
      <c r="A2260"/>
      <c r="B2260"/>
      <c r="C2260"/>
      <c r="D2260"/>
    </row>
    <row r="2261" spans="1:4" x14ac:dyDescent="0.15">
      <c r="A2261"/>
      <c r="B2261"/>
      <c r="C2261"/>
      <c r="D2261"/>
    </row>
    <row r="2262" spans="1:4" x14ac:dyDescent="0.15">
      <c r="A2262"/>
      <c r="B2262"/>
      <c r="C2262"/>
      <c r="D2262"/>
    </row>
    <row r="2263" spans="1:4" x14ac:dyDescent="0.15">
      <c r="A2263"/>
      <c r="B2263"/>
      <c r="C2263"/>
      <c r="D2263"/>
    </row>
    <row r="2264" spans="1:4" x14ac:dyDescent="0.15">
      <c r="A2264"/>
      <c r="B2264"/>
      <c r="C2264"/>
      <c r="D2264"/>
    </row>
    <row r="2265" spans="1:4" x14ac:dyDescent="0.15">
      <c r="A2265"/>
      <c r="B2265"/>
      <c r="C2265"/>
      <c r="D2265"/>
    </row>
    <row r="2266" spans="1:4" x14ac:dyDescent="0.15">
      <c r="A2266"/>
      <c r="B2266"/>
      <c r="C2266"/>
      <c r="D2266"/>
    </row>
    <row r="2267" spans="1:4" x14ac:dyDescent="0.15">
      <c r="A2267"/>
      <c r="B2267"/>
      <c r="C2267"/>
      <c r="D2267"/>
    </row>
    <row r="2268" spans="1:4" x14ac:dyDescent="0.15">
      <c r="A2268"/>
      <c r="B2268"/>
      <c r="C2268"/>
      <c r="D2268"/>
    </row>
    <row r="2269" spans="1:4" x14ac:dyDescent="0.15">
      <c r="A2269"/>
      <c r="B2269"/>
      <c r="C2269"/>
      <c r="D2269"/>
    </row>
    <row r="2270" spans="1:4" x14ac:dyDescent="0.15">
      <c r="A2270"/>
      <c r="B2270"/>
      <c r="C2270"/>
      <c r="D2270"/>
    </row>
    <row r="2271" spans="1:4" x14ac:dyDescent="0.15">
      <c r="A2271"/>
      <c r="B2271"/>
      <c r="C2271"/>
      <c r="D2271"/>
    </row>
    <row r="2272" spans="1:4" x14ac:dyDescent="0.15">
      <c r="A2272"/>
      <c r="B2272"/>
      <c r="C2272"/>
      <c r="D2272"/>
    </row>
    <row r="2273" spans="1:4" x14ac:dyDescent="0.15">
      <c r="A2273"/>
      <c r="B2273"/>
      <c r="C2273"/>
      <c r="D2273"/>
    </row>
    <row r="2274" spans="1:4" x14ac:dyDescent="0.15">
      <c r="A2274"/>
      <c r="B2274"/>
      <c r="C2274"/>
      <c r="D2274"/>
    </row>
    <row r="2275" spans="1:4" x14ac:dyDescent="0.15">
      <c r="A2275"/>
      <c r="B2275"/>
      <c r="C2275"/>
      <c r="D2275"/>
    </row>
    <row r="2276" spans="1:4" x14ac:dyDescent="0.15">
      <c r="A2276"/>
      <c r="B2276"/>
      <c r="C2276"/>
      <c r="D2276"/>
    </row>
    <row r="2277" spans="1:4" x14ac:dyDescent="0.15">
      <c r="A2277"/>
      <c r="B2277"/>
      <c r="C2277"/>
      <c r="D2277"/>
    </row>
    <row r="2278" spans="1:4" x14ac:dyDescent="0.15">
      <c r="A2278"/>
      <c r="B2278"/>
      <c r="C2278"/>
      <c r="D2278"/>
    </row>
    <row r="2279" spans="1:4" x14ac:dyDescent="0.15">
      <c r="A2279"/>
      <c r="B2279"/>
      <c r="C2279"/>
      <c r="D2279"/>
    </row>
    <row r="2280" spans="1:4" x14ac:dyDescent="0.15">
      <c r="A2280"/>
      <c r="B2280"/>
      <c r="C2280"/>
      <c r="D2280"/>
    </row>
    <row r="2281" spans="1:4" x14ac:dyDescent="0.15">
      <c r="A2281"/>
      <c r="B2281"/>
      <c r="C2281"/>
      <c r="D2281"/>
    </row>
    <row r="2282" spans="1:4" x14ac:dyDescent="0.15">
      <c r="A2282"/>
      <c r="B2282"/>
      <c r="C2282"/>
      <c r="D2282"/>
    </row>
    <row r="2283" spans="1:4" x14ac:dyDescent="0.15">
      <c r="A2283"/>
      <c r="B2283"/>
      <c r="C2283"/>
      <c r="D2283"/>
    </row>
    <row r="2284" spans="1:4" x14ac:dyDescent="0.15">
      <c r="A2284"/>
      <c r="B2284"/>
      <c r="C2284"/>
      <c r="D2284"/>
    </row>
    <row r="2285" spans="1:4" x14ac:dyDescent="0.15">
      <c r="A2285"/>
      <c r="B2285"/>
      <c r="C2285"/>
      <c r="D2285"/>
    </row>
    <row r="2286" spans="1:4" x14ac:dyDescent="0.15">
      <c r="A2286"/>
      <c r="B2286"/>
      <c r="C2286"/>
      <c r="D2286"/>
    </row>
    <row r="2287" spans="1:4" x14ac:dyDescent="0.15">
      <c r="A2287"/>
      <c r="B2287"/>
      <c r="C2287"/>
      <c r="D2287"/>
    </row>
    <row r="2288" spans="1:4" x14ac:dyDescent="0.15">
      <c r="A2288"/>
      <c r="B2288"/>
      <c r="C2288"/>
      <c r="D2288"/>
    </row>
    <row r="2289" spans="1:4" x14ac:dyDescent="0.15">
      <c r="A2289"/>
      <c r="B2289"/>
      <c r="C2289"/>
      <c r="D2289"/>
    </row>
    <row r="2290" spans="1:4" x14ac:dyDescent="0.15">
      <c r="A2290"/>
      <c r="B2290"/>
      <c r="C2290"/>
      <c r="D2290"/>
    </row>
    <row r="2291" spans="1:4" x14ac:dyDescent="0.15">
      <c r="A2291"/>
      <c r="B2291"/>
      <c r="C2291"/>
      <c r="D2291"/>
    </row>
    <row r="2292" spans="1:4" x14ac:dyDescent="0.15">
      <c r="A2292"/>
      <c r="B2292"/>
      <c r="C2292"/>
      <c r="D2292"/>
    </row>
    <row r="2293" spans="1:4" x14ac:dyDescent="0.15">
      <c r="A2293"/>
      <c r="B2293"/>
      <c r="C2293"/>
      <c r="D2293"/>
    </row>
    <row r="2294" spans="1:4" x14ac:dyDescent="0.15">
      <c r="A2294"/>
      <c r="B2294"/>
      <c r="C2294"/>
      <c r="D2294"/>
    </row>
    <row r="2295" spans="1:4" x14ac:dyDescent="0.15">
      <c r="A2295"/>
      <c r="B2295"/>
      <c r="C2295"/>
      <c r="D2295"/>
    </row>
    <row r="2296" spans="1:4" x14ac:dyDescent="0.15">
      <c r="A2296"/>
      <c r="B2296"/>
      <c r="C2296"/>
      <c r="D2296"/>
    </row>
    <row r="2297" spans="1:4" x14ac:dyDescent="0.15">
      <c r="A2297"/>
      <c r="B2297"/>
      <c r="C2297"/>
      <c r="D2297"/>
    </row>
    <row r="2298" spans="1:4" x14ac:dyDescent="0.15">
      <c r="A2298"/>
      <c r="B2298"/>
      <c r="C2298"/>
      <c r="D2298"/>
    </row>
    <row r="2299" spans="1:4" x14ac:dyDescent="0.15">
      <c r="A2299"/>
      <c r="B2299"/>
      <c r="C2299"/>
      <c r="D2299"/>
    </row>
    <row r="2300" spans="1:4" x14ac:dyDescent="0.15">
      <c r="A2300"/>
      <c r="B2300"/>
      <c r="C2300"/>
      <c r="D2300"/>
    </row>
    <row r="2301" spans="1:4" x14ac:dyDescent="0.15">
      <c r="A2301"/>
      <c r="B2301"/>
      <c r="C2301"/>
      <c r="D2301"/>
    </row>
    <row r="2302" spans="1:4" x14ac:dyDescent="0.15">
      <c r="A2302"/>
      <c r="B2302"/>
      <c r="C2302"/>
      <c r="D2302"/>
    </row>
    <row r="2303" spans="1:4" x14ac:dyDescent="0.15">
      <c r="A2303"/>
      <c r="B2303"/>
      <c r="C2303"/>
      <c r="D2303"/>
    </row>
    <row r="2304" spans="1:4" x14ac:dyDescent="0.15">
      <c r="A2304"/>
      <c r="B2304"/>
      <c r="C2304"/>
      <c r="D2304"/>
    </row>
    <row r="2305" spans="1:4" x14ac:dyDescent="0.15">
      <c r="A2305"/>
      <c r="B2305"/>
      <c r="C2305"/>
      <c r="D2305"/>
    </row>
    <row r="2306" spans="1:4" x14ac:dyDescent="0.15">
      <c r="A2306"/>
      <c r="B2306"/>
      <c r="C2306"/>
      <c r="D2306"/>
    </row>
    <row r="2307" spans="1:4" x14ac:dyDescent="0.15">
      <c r="A2307"/>
      <c r="B2307"/>
      <c r="C2307"/>
      <c r="D2307"/>
    </row>
    <row r="2308" spans="1:4" x14ac:dyDescent="0.15">
      <c r="A2308"/>
      <c r="B2308"/>
      <c r="C2308"/>
      <c r="D2308"/>
    </row>
    <row r="2309" spans="1:4" x14ac:dyDescent="0.15">
      <c r="A2309"/>
      <c r="B2309"/>
      <c r="C2309"/>
      <c r="D2309"/>
    </row>
    <row r="2310" spans="1:4" x14ac:dyDescent="0.15">
      <c r="A2310"/>
      <c r="B2310"/>
      <c r="C2310"/>
      <c r="D2310"/>
    </row>
    <row r="2311" spans="1:4" x14ac:dyDescent="0.15">
      <c r="A2311"/>
      <c r="B2311"/>
      <c r="C2311"/>
      <c r="D2311"/>
    </row>
    <row r="2312" spans="1:4" x14ac:dyDescent="0.15">
      <c r="A2312"/>
      <c r="B2312"/>
      <c r="C2312"/>
      <c r="D2312"/>
    </row>
    <row r="2313" spans="1:4" x14ac:dyDescent="0.15">
      <c r="A2313"/>
      <c r="B2313"/>
      <c r="C2313"/>
      <c r="D2313"/>
    </row>
    <row r="2314" spans="1:4" x14ac:dyDescent="0.15">
      <c r="A2314"/>
      <c r="B2314"/>
      <c r="C2314"/>
      <c r="D2314"/>
    </row>
    <row r="2315" spans="1:4" x14ac:dyDescent="0.15">
      <c r="A2315"/>
      <c r="B2315"/>
      <c r="C2315"/>
      <c r="D2315"/>
    </row>
    <row r="2316" spans="1:4" x14ac:dyDescent="0.15">
      <c r="A2316"/>
      <c r="B2316"/>
      <c r="C2316"/>
      <c r="D2316"/>
    </row>
    <row r="2317" spans="1:4" x14ac:dyDescent="0.15">
      <c r="A2317"/>
      <c r="B2317"/>
      <c r="C2317"/>
      <c r="D2317"/>
    </row>
    <row r="2318" spans="1:4" x14ac:dyDescent="0.15">
      <c r="A2318"/>
      <c r="B2318"/>
      <c r="C2318"/>
      <c r="D2318"/>
    </row>
    <row r="2319" spans="1:4" x14ac:dyDescent="0.15">
      <c r="A2319"/>
      <c r="B2319"/>
      <c r="C2319"/>
      <c r="D2319"/>
    </row>
    <row r="2320" spans="1:4" x14ac:dyDescent="0.15">
      <c r="A2320"/>
      <c r="B2320"/>
      <c r="C2320"/>
      <c r="D2320"/>
    </row>
    <row r="2321" spans="1:4" x14ac:dyDescent="0.15">
      <c r="A2321"/>
      <c r="B2321"/>
      <c r="C2321"/>
      <c r="D2321"/>
    </row>
    <row r="2322" spans="1:4" x14ac:dyDescent="0.15">
      <c r="A2322"/>
      <c r="B2322"/>
      <c r="C2322"/>
      <c r="D2322"/>
    </row>
    <row r="2323" spans="1:4" x14ac:dyDescent="0.15">
      <c r="A2323"/>
      <c r="B2323"/>
      <c r="C2323"/>
      <c r="D2323"/>
    </row>
    <row r="2324" spans="1:4" x14ac:dyDescent="0.15">
      <c r="A2324"/>
      <c r="B2324"/>
      <c r="C2324"/>
      <c r="D2324"/>
    </row>
    <row r="2325" spans="1:4" x14ac:dyDescent="0.15">
      <c r="A2325"/>
      <c r="B2325"/>
      <c r="C2325"/>
      <c r="D2325"/>
    </row>
    <row r="2326" spans="1:4" x14ac:dyDescent="0.15">
      <c r="A2326"/>
      <c r="B2326"/>
      <c r="C2326"/>
      <c r="D2326"/>
    </row>
    <row r="2327" spans="1:4" x14ac:dyDescent="0.15">
      <c r="A2327"/>
      <c r="B2327"/>
      <c r="C2327"/>
      <c r="D2327"/>
    </row>
    <row r="2328" spans="1:4" x14ac:dyDescent="0.15">
      <c r="A2328"/>
      <c r="B2328"/>
      <c r="C2328"/>
      <c r="D2328"/>
    </row>
    <row r="2329" spans="1:4" x14ac:dyDescent="0.15">
      <c r="A2329"/>
      <c r="B2329"/>
      <c r="C2329"/>
      <c r="D2329"/>
    </row>
    <row r="2330" spans="1:4" x14ac:dyDescent="0.15">
      <c r="A2330"/>
      <c r="B2330"/>
      <c r="C2330"/>
      <c r="D2330"/>
    </row>
    <row r="2331" spans="1:4" x14ac:dyDescent="0.15">
      <c r="A2331"/>
      <c r="B2331"/>
      <c r="C2331"/>
      <c r="D2331"/>
    </row>
    <row r="2332" spans="1:4" x14ac:dyDescent="0.15">
      <c r="A2332"/>
      <c r="B2332"/>
      <c r="C2332"/>
      <c r="D2332"/>
    </row>
    <row r="2333" spans="1:4" x14ac:dyDescent="0.15">
      <c r="A2333"/>
      <c r="B2333"/>
      <c r="C2333"/>
      <c r="D2333"/>
    </row>
    <row r="2334" spans="1:4" x14ac:dyDescent="0.15">
      <c r="A2334"/>
      <c r="B2334"/>
      <c r="C2334"/>
      <c r="D2334"/>
    </row>
    <row r="2335" spans="1:4" x14ac:dyDescent="0.15">
      <c r="A2335"/>
      <c r="B2335"/>
      <c r="C2335"/>
      <c r="D2335"/>
    </row>
    <row r="2336" spans="1:4" x14ac:dyDescent="0.15">
      <c r="A2336"/>
      <c r="B2336"/>
      <c r="C2336"/>
      <c r="D2336"/>
    </row>
    <row r="2337" spans="1:4" x14ac:dyDescent="0.15">
      <c r="A2337"/>
      <c r="B2337"/>
      <c r="C2337"/>
      <c r="D2337"/>
    </row>
    <row r="2338" spans="1:4" x14ac:dyDescent="0.15">
      <c r="A2338"/>
      <c r="B2338"/>
      <c r="C2338"/>
      <c r="D2338"/>
    </row>
    <row r="2339" spans="1:4" x14ac:dyDescent="0.15">
      <c r="A2339"/>
      <c r="B2339"/>
      <c r="C2339"/>
      <c r="D2339"/>
    </row>
    <row r="2340" spans="1:4" x14ac:dyDescent="0.15">
      <c r="A2340"/>
      <c r="B2340"/>
      <c r="C2340"/>
      <c r="D2340"/>
    </row>
    <row r="2341" spans="1:4" x14ac:dyDescent="0.15">
      <c r="A2341"/>
      <c r="B2341"/>
      <c r="C2341"/>
      <c r="D2341"/>
    </row>
    <row r="2342" spans="1:4" x14ac:dyDescent="0.15">
      <c r="A2342"/>
      <c r="B2342"/>
      <c r="C2342"/>
      <c r="D2342"/>
    </row>
    <row r="2343" spans="1:4" x14ac:dyDescent="0.15">
      <c r="A2343"/>
      <c r="B2343"/>
      <c r="C2343"/>
      <c r="D2343"/>
    </row>
    <row r="2344" spans="1:4" x14ac:dyDescent="0.15">
      <c r="A2344"/>
      <c r="B2344"/>
      <c r="C2344"/>
      <c r="D2344"/>
    </row>
    <row r="2345" spans="1:4" x14ac:dyDescent="0.15">
      <c r="A2345"/>
      <c r="B2345"/>
      <c r="C2345"/>
      <c r="D2345"/>
    </row>
    <row r="2346" spans="1:4" x14ac:dyDescent="0.15">
      <c r="A2346"/>
      <c r="B2346"/>
      <c r="C2346"/>
      <c r="D2346"/>
    </row>
    <row r="2347" spans="1:4" x14ac:dyDescent="0.15">
      <c r="A2347"/>
      <c r="B2347"/>
      <c r="C2347"/>
      <c r="D2347"/>
    </row>
    <row r="2348" spans="1:4" x14ac:dyDescent="0.15">
      <c r="A2348"/>
      <c r="B2348"/>
      <c r="C2348"/>
      <c r="D2348"/>
    </row>
    <row r="2349" spans="1:4" x14ac:dyDescent="0.15">
      <c r="A2349"/>
      <c r="B2349"/>
      <c r="C2349"/>
      <c r="D2349"/>
    </row>
    <row r="2350" spans="1:4" x14ac:dyDescent="0.15">
      <c r="A2350"/>
      <c r="B2350"/>
      <c r="C2350"/>
      <c r="D2350"/>
    </row>
    <row r="2351" spans="1:4" x14ac:dyDescent="0.15">
      <c r="A2351"/>
      <c r="B2351"/>
      <c r="C2351"/>
      <c r="D2351"/>
    </row>
    <row r="2352" spans="1:4" x14ac:dyDescent="0.15">
      <c r="A2352"/>
      <c r="B2352"/>
      <c r="C2352"/>
      <c r="D2352"/>
    </row>
    <row r="2353" spans="1:4" x14ac:dyDescent="0.15">
      <c r="A2353"/>
      <c r="B2353"/>
      <c r="C2353"/>
      <c r="D2353"/>
    </row>
    <row r="2354" spans="1:4" x14ac:dyDescent="0.15">
      <c r="A2354"/>
      <c r="B2354"/>
      <c r="C2354"/>
      <c r="D2354"/>
    </row>
    <row r="2355" spans="1:4" x14ac:dyDescent="0.15">
      <c r="A2355"/>
      <c r="B2355"/>
      <c r="C2355"/>
      <c r="D2355"/>
    </row>
    <row r="2356" spans="1:4" x14ac:dyDescent="0.15">
      <c r="A2356"/>
      <c r="B2356"/>
      <c r="C2356"/>
      <c r="D2356"/>
    </row>
    <row r="2357" spans="1:4" x14ac:dyDescent="0.15">
      <c r="A2357"/>
      <c r="B2357"/>
      <c r="C2357"/>
      <c r="D2357"/>
    </row>
    <row r="2358" spans="1:4" x14ac:dyDescent="0.15">
      <c r="A2358"/>
      <c r="B2358"/>
      <c r="C2358"/>
      <c r="D2358"/>
    </row>
    <row r="2359" spans="1:4" x14ac:dyDescent="0.15">
      <c r="A2359"/>
      <c r="B2359"/>
      <c r="C2359"/>
      <c r="D2359"/>
    </row>
    <row r="2360" spans="1:4" x14ac:dyDescent="0.15">
      <c r="A2360"/>
      <c r="B2360"/>
      <c r="C2360"/>
      <c r="D2360"/>
    </row>
    <row r="2361" spans="1:4" x14ac:dyDescent="0.15">
      <c r="A2361"/>
      <c r="B2361"/>
      <c r="C2361"/>
      <c r="D2361"/>
    </row>
    <row r="2362" spans="1:4" x14ac:dyDescent="0.15">
      <c r="A2362"/>
      <c r="B2362"/>
      <c r="C2362"/>
      <c r="D2362"/>
    </row>
    <row r="2363" spans="1:4" x14ac:dyDescent="0.15">
      <c r="A2363"/>
      <c r="B2363"/>
      <c r="C2363"/>
      <c r="D2363"/>
    </row>
    <row r="2364" spans="1:4" x14ac:dyDescent="0.15">
      <c r="A2364"/>
      <c r="B2364"/>
      <c r="C2364"/>
      <c r="D2364"/>
    </row>
    <row r="2365" spans="1:4" x14ac:dyDescent="0.15">
      <c r="A2365"/>
      <c r="B2365"/>
      <c r="C2365"/>
      <c r="D2365"/>
    </row>
    <row r="2366" spans="1:4" x14ac:dyDescent="0.15">
      <c r="A2366"/>
      <c r="B2366"/>
      <c r="C2366"/>
      <c r="D2366"/>
    </row>
    <row r="2367" spans="1:4" x14ac:dyDescent="0.15">
      <c r="A2367"/>
      <c r="B2367"/>
      <c r="C2367"/>
      <c r="D2367"/>
    </row>
    <row r="2368" spans="1:4" x14ac:dyDescent="0.15">
      <c r="A2368"/>
      <c r="B2368"/>
      <c r="C2368"/>
      <c r="D2368"/>
    </row>
    <row r="2369" spans="1:4" x14ac:dyDescent="0.15">
      <c r="A2369"/>
      <c r="B2369"/>
      <c r="C2369"/>
      <c r="D2369"/>
    </row>
    <row r="2370" spans="1:4" x14ac:dyDescent="0.15">
      <c r="A2370"/>
      <c r="B2370"/>
      <c r="C2370"/>
      <c r="D2370"/>
    </row>
    <row r="2371" spans="1:4" x14ac:dyDescent="0.15">
      <c r="A2371"/>
      <c r="B2371"/>
      <c r="C2371"/>
      <c r="D2371"/>
    </row>
    <row r="2372" spans="1:4" x14ac:dyDescent="0.15">
      <c r="A2372"/>
      <c r="B2372"/>
      <c r="C2372"/>
      <c r="D2372"/>
    </row>
    <row r="2373" spans="1:4" x14ac:dyDescent="0.15">
      <c r="A2373"/>
      <c r="B2373"/>
      <c r="C2373"/>
      <c r="D2373"/>
    </row>
    <row r="2374" spans="1:4" x14ac:dyDescent="0.15">
      <c r="A2374"/>
      <c r="B2374"/>
      <c r="C2374"/>
      <c r="D2374"/>
    </row>
    <row r="2375" spans="1:4" x14ac:dyDescent="0.15">
      <c r="A2375"/>
      <c r="B2375"/>
      <c r="C2375"/>
      <c r="D2375"/>
    </row>
    <row r="2376" spans="1:4" x14ac:dyDescent="0.15">
      <c r="A2376"/>
      <c r="B2376"/>
      <c r="C2376"/>
      <c r="D2376"/>
    </row>
    <row r="2377" spans="1:4" x14ac:dyDescent="0.15">
      <c r="A2377"/>
      <c r="B2377"/>
      <c r="C2377"/>
      <c r="D2377"/>
    </row>
    <row r="2378" spans="1:4" x14ac:dyDescent="0.15">
      <c r="A2378"/>
      <c r="B2378"/>
      <c r="C2378"/>
      <c r="D2378"/>
    </row>
    <row r="2379" spans="1:4" x14ac:dyDescent="0.15">
      <c r="A2379"/>
      <c r="B2379"/>
      <c r="C2379"/>
      <c r="D2379"/>
    </row>
    <row r="2380" spans="1:4" x14ac:dyDescent="0.15">
      <c r="A2380"/>
      <c r="B2380"/>
      <c r="C2380"/>
      <c r="D2380"/>
    </row>
    <row r="2381" spans="1:4" x14ac:dyDescent="0.15">
      <c r="A2381"/>
      <c r="B2381"/>
      <c r="C2381"/>
      <c r="D2381"/>
    </row>
    <row r="2382" spans="1:4" x14ac:dyDescent="0.15">
      <c r="A2382"/>
      <c r="B2382"/>
      <c r="C2382"/>
      <c r="D2382"/>
    </row>
    <row r="2383" spans="1:4" x14ac:dyDescent="0.15">
      <c r="A2383"/>
      <c r="B2383"/>
      <c r="C2383"/>
      <c r="D2383"/>
    </row>
    <row r="2384" spans="1:4" x14ac:dyDescent="0.15">
      <c r="A2384"/>
      <c r="B2384"/>
      <c r="C2384"/>
      <c r="D2384"/>
    </row>
    <row r="2385" spans="1:4" x14ac:dyDescent="0.15">
      <c r="A2385"/>
      <c r="B2385"/>
      <c r="C2385"/>
      <c r="D2385"/>
    </row>
    <row r="2386" spans="1:4" x14ac:dyDescent="0.15">
      <c r="A2386"/>
      <c r="B2386"/>
      <c r="C2386"/>
      <c r="D2386"/>
    </row>
    <row r="2387" spans="1:4" x14ac:dyDescent="0.15">
      <c r="A2387"/>
      <c r="B2387"/>
      <c r="C2387"/>
      <c r="D2387"/>
    </row>
    <row r="2388" spans="1:4" x14ac:dyDescent="0.15">
      <c r="A2388"/>
      <c r="B2388"/>
      <c r="C2388"/>
      <c r="D2388"/>
    </row>
    <row r="2389" spans="1:4" x14ac:dyDescent="0.15">
      <c r="A2389"/>
      <c r="B2389"/>
      <c r="C2389"/>
      <c r="D2389"/>
    </row>
    <row r="2390" spans="1:4" x14ac:dyDescent="0.15">
      <c r="A2390"/>
      <c r="B2390"/>
      <c r="C2390"/>
      <c r="D2390"/>
    </row>
    <row r="2391" spans="1:4" x14ac:dyDescent="0.15">
      <c r="A2391"/>
      <c r="B2391"/>
      <c r="C2391"/>
      <c r="D2391"/>
    </row>
    <row r="2392" spans="1:4" x14ac:dyDescent="0.15">
      <c r="A2392"/>
      <c r="B2392"/>
      <c r="C2392"/>
      <c r="D2392"/>
    </row>
    <row r="2393" spans="1:4" x14ac:dyDescent="0.15">
      <c r="A2393"/>
      <c r="B2393"/>
      <c r="C2393"/>
      <c r="D2393"/>
    </row>
    <row r="2394" spans="1:4" x14ac:dyDescent="0.15">
      <c r="A2394"/>
      <c r="B2394"/>
      <c r="C2394"/>
      <c r="D2394"/>
    </row>
    <row r="2395" spans="1:4" x14ac:dyDescent="0.15">
      <c r="A2395"/>
      <c r="B2395"/>
      <c r="C2395"/>
      <c r="D2395"/>
    </row>
    <row r="2396" spans="1:4" x14ac:dyDescent="0.15">
      <c r="A2396"/>
      <c r="B2396"/>
      <c r="C2396"/>
      <c r="D2396"/>
    </row>
    <row r="2397" spans="1:4" x14ac:dyDescent="0.15">
      <c r="A2397"/>
      <c r="B2397"/>
      <c r="C2397"/>
      <c r="D2397"/>
    </row>
    <row r="2398" spans="1:4" x14ac:dyDescent="0.15">
      <c r="A2398"/>
      <c r="B2398"/>
      <c r="C2398"/>
      <c r="D2398"/>
    </row>
    <row r="2399" spans="1:4" x14ac:dyDescent="0.15">
      <c r="A2399"/>
      <c r="B2399"/>
      <c r="C2399"/>
      <c r="D2399"/>
    </row>
    <row r="2400" spans="1:4" x14ac:dyDescent="0.15">
      <c r="A2400"/>
      <c r="B2400"/>
      <c r="C2400"/>
      <c r="D2400"/>
    </row>
    <row r="2401" spans="1:4" x14ac:dyDescent="0.15">
      <c r="A2401"/>
      <c r="B2401"/>
      <c r="C2401"/>
      <c r="D2401"/>
    </row>
    <row r="2402" spans="1:4" x14ac:dyDescent="0.15">
      <c r="A2402"/>
      <c r="B2402"/>
      <c r="C2402"/>
      <c r="D2402"/>
    </row>
    <row r="2403" spans="1:4" x14ac:dyDescent="0.15">
      <c r="A2403"/>
      <c r="B2403"/>
      <c r="C2403"/>
      <c r="D2403"/>
    </row>
    <row r="2404" spans="1:4" x14ac:dyDescent="0.15">
      <c r="A2404"/>
      <c r="B2404"/>
      <c r="C2404"/>
      <c r="D2404"/>
    </row>
    <row r="2405" spans="1:4" x14ac:dyDescent="0.15">
      <c r="A2405"/>
      <c r="B2405"/>
      <c r="C2405"/>
      <c r="D2405"/>
    </row>
    <row r="2406" spans="1:4" x14ac:dyDescent="0.15">
      <c r="A2406"/>
      <c r="B2406"/>
      <c r="C2406"/>
      <c r="D2406"/>
    </row>
    <row r="2407" spans="1:4" x14ac:dyDescent="0.15">
      <c r="A2407"/>
      <c r="B2407"/>
      <c r="C2407"/>
      <c r="D2407"/>
    </row>
    <row r="2408" spans="1:4" x14ac:dyDescent="0.15">
      <c r="A2408"/>
      <c r="B2408"/>
      <c r="C2408"/>
      <c r="D2408"/>
    </row>
    <row r="2409" spans="1:4" x14ac:dyDescent="0.15">
      <c r="A2409"/>
      <c r="B2409"/>
      <c r="C2409"/>
      <c r="D2409"/>
    </row>
    <row r="2410" spans="1:4" x14ac:dyDescent="0.15">
      <c r="A2410"/>
      <c r="B2410"/>
      <c r="C2410"/>
      <c r="D2410"/>
    </row>
    <row r="2411" spans="1:4" x14ac:dyDescent="0.15">
      <c r="A2411"/>
      <c r="B2411"/>
      <c r="C2411"/>
      <c r="D2411"/>
    </row>
    <row r="2412" spans="1:4" x14ac:dyDescent="0.15">
      <c r="A2412"/>
      <c r="B2412"/>
      <c r="C2412"/>
      <c r="D2412"/>
    </row>
    <row r="2413" spans="1:4" x14ac:dyDescent="0.15">
      <c r="A2413"/>
      <c r="B2413"/>
      <c r="C2413"/>
      <c r="D2413"/>
    </row>
    <row r="2414" spans="1:4" x14ac:dyDescent="0.15">
      <c r="A2414"/>
      <c r="B2414"/>
      <c r="C2414"/>
      <c r="D2414"/>
    </row>
    <row r="2415" spans="1:4" x14ac:dyDescent="0.15">
      <c r="A2415"/>
      <c r="B2415"/>
      <c r="C2415"/>
      <c r="D2415"/>
    </row>
    <row r="2416" spans="1:4" x14ac:dyDescent="0.15">
      <c r="A2416"/>
      <c r="B2416"/>
      <c r="C2416"/>
      <c r="D2416"/>
    </row>
    <row r="2417" spans="1:4" x14ac:dyDescent="0.15">
      <c r="A2417"/>
      <c r="B2417"/>
      <c r="C2417"/>
      <c r="D2417"/>
    </row>
    <row r="2418" spans="1:4" x14ac:dyDescent="0.15">
      <c r="A2418"/>
      <c r="B2418"/>
      <c r="C2418"/>
      <c r="D2418"/>
    </row>
    <row r="2419" spans="1:4" x14ac:dyDescent="0.15">
      <c r="A2419"/>
      <c r="B2419"/>
      <c r="C2419"/>
      <c r="D2419"/>
    </row>
    <row r="2420" spans="1:4" x14ac:dyDescent="0.15">
      <c r="A2420"/>
      <c r="B2420"/>
      <c r="C2420"/>
      <c r="D2420"/>
    </row>
    <row r="2421" spans="1:4" x14ac:dyDescent="0.15">
      <c r="A2421"/>
      <c r="B2421"/>
      <c r="C2421"/>
      <c r="D2421"/>
    </row>
    <row r="2422" spans="1:4" x14ac:dyDescent="0.15">
      <c r="A2422"/>
      <c r="B2422"/>
      <c r="C2422"/>
      <c r="D2422"/>
    </row>
    <row r="2423" spans="1:4" x14ac:dyDescent="0.15">
      <c r="A2423"/>
      <c r="B2423"/>
      <c r="C2423"/>
      <c r="D2423"/>
    </row>
    <row r="2424" spans="1:4" x14ac:dyDescent="0.15">
      <c r="A2424"/>
      <c r="B2424"/>
      <c r="C2424"/>
      <c r="D2424"/>
    </row>
    <row r="2425" spans="1:4" x14ac:dyDescent="0.15">
      <c r="A2425"/>
      <c r="B2425"/>
      <c r="C2425"/>
      <c r="D2425"/>
    </row>
    <row r="2426" spans="1:4" x14ac:dyDescent="0.15">
      <c r="A2426"/>
      <c r="B2426"/>
      <c r="C2426"/>
      <c r="D2426"/>
    </row>
    <row r="2427" spans="1:4" x14ac:dyDescent="0.15">
      <c r="A2427"/>
      <c r="B2427"/>
      <c r="C2427"/>
      <c r="D2427"/>
    </row>
    <row r="2428" spans="1:4" x14ac:dyDescent="0.15">
      <c r="A2428"/>
      <c r="B2428"/>
      <c r="C2428"/>
      <c r="D2428"/>
    </row>
    <row r="2429" spans="1:4" x14ac:dyDescent="0.15">
      <c r="A2429"/>
      <c r="B2429"/>
      <c r="C2429"/>
      <c r="D2429"/>
    </row>
    <row r="2430" spans="1:4" x14ac:dyDescent="0.15">
      <c r="A2430"/>
      <c r="B2430"/>
      <c r="C2430"/>
      <c r="D2430"/>
    </row>
    <row r="2431" spans="1:4" x14ac:dyDescent="0.15">
      <c r="A2431"/>
      <c r="B2431"/>
      <c r="C2431"/>
      <c r="D2431"/>
    </row>
    <row r="2432" spans="1:4" x14ac:dyDescent="0.15">
      <c r="A2432"/>
      <c r="B2432"/>
      <c r="C2432"/>
      <c r="D2432"/>
    </row>
    <row r="2433" spans="1:4" x14ac:dyDescent="0.15">
      <c r="A2433"/>
      <c r="B2433"/>
      <c r="C2433"/>
      <c r="D2433"/>
    </row>
    <row r="2434" spans="1:4" x14ac:dyDescent="0.15">
      <c r="A2434"/>
      <c r="B2434"/>
      <c r="C2434"/>
      <c r="D2434"/>
    </row>
    <row r="2435" spans="1:4" x14ac:dyDescent="0.15">
      <c r="A2435"/>
      <c r="B2435"/>
      <c r="C2435"/>
      <c r="D2435"/>
    </row>
    <row r="2436" spans="1:4" x14ac:dyDescent="0.15">
      <c r="A2436"/>
      <c r="B2436"/>
      <c r="C2436"/>
      <c r="D2436"/>
    </row>
    <row r="2437" spans="1:4" x14ac:dyDescent="0.15">
      <c r="A2437"/>
      <c r="B2437"/>
      <c r="C2437"/>
      <c r="D2437"/>
    </row>
    <row r="2438" spans="1:4" x14ac:dyDescent="0.15">
      <c r="A2438"/>
      <c r="B2438"/>
      <c r="C2438"/>
      <c r="D2438"/>
    </row>
    <row r="2439" spans="1:4" x14ac:dyDescent="0.15">
      <c r="A2439"/>
      <c r="B2439"/>
      <c r="C2439"/>
      <c r="D2439"/>
    </row>
    <row r="2440" spans="1:4" x14ac:dyDescent="0.15">
      <c r="A2440"/>
      <c r="B2440"/>
      <c r="C2440"/>
      <c r="D2440"/>
    </row>
    <row r="2441" spans="1:4" x14ac:dyDescent="0.15">
      <c r="A2441"/>
      <c r="B2441"/>
      <c r="C2441"/>
      <c r="D2441"/>
    </row>
    <row r="2442" spans="1:4" x14ac:dyDescent="0.15">
      <c r="A2442"/>
      <c r="B2442"/>
      <c r="C2442"/>
      <c r="D2442"/>
    </row>
    <row r="2443" spans="1:4" x14ac:dyDescent="0.15">
      <c r="A2443"/>
      <c r="B2443"/>
      <c r="C2443"/>
      <c r="D2443"/>
    </row>
    <row r="2444" spans="1:4" x14ac:dyDescent="0.15">
      <c r="A2444"/>
      <c r="B2444"/>
      <c r="C2444"/>
      <c r="D2444"/>
    </row>
    <row r="2445" spans="1:4" x14ac:dyDescent="0.15">
      <c r="A2445"/>
      <c r="B2445"/>
      <c r="C2445"/>
      <c r="D2445"/>
    </row>
    <row r="2446" spans="1:4" x14ac:dyDescent="0.15">
      <c r="A2446"/>
      <c r="B2446"/>
      <c r="C2446"/>
      <c r="D2446"/>
    </row>
    <row r="2447" spans="1:4" x14ac:dyDescent="0.15">
      <c r="A2447"/>
      <c r="B2447"/>
      <c r="C2447"/>
      <c r="D2447"/>
    </row>
    <row r="2448" spans="1:4" x14ac:dyDescent="0.15">
      <c r="A2448"/>
      <c r="B2448"/>
      <c r="C2448"/>
      <c r="D2448"/>
    </row>
    <row r="2449" spans="1:4" x14ac:dyDescent="0.15">
      <c r="A2449"/>
      <c r="B2449"/>
      <c r="C2449"/>
      <c r="D2449"/>
    </row>
    <row r="2450" spans="1:4" x14ac:dyDescent="0.15">
      <c r="A2450"/>
      <c r="B2450"/>
      <c r="C2450"/>
      <c r="D2450"/>
    </row>
    <row r="2451" spans="1:4" x14ac:dyDescent="0.15">
      <c r="A2451"/>
      <c r="B2451"/>
      <c r="C2451"/>
      <c r="D2451"/>
    </row>
    <row r="2452" spans="1:4" x14ac:dyDescent="0.15">
      <c r="A2452"/>
      <c r="B2452"/>
      <c r="C2452"/>
      <c r="D2452"/>
    </row>
    <row r="2453" spans="1:4" x14ac:dyDescent="0.15">
      <c r="A2453"/>
      <c r="B2453"/>
      <c r="C2453"/>
      <c r="D2453"/>
    </row>
    <row r="2454" spans="1:4" x14ac:dyDescent="0.15">
      <c r="A2454"/>
      <c r="B2454"/>
      <c r="C2454"/>
      <c r="D2454"/>
    </row>
    <row r="2455" spans="1:4" x14ac:dyDescent="0.15">
      <c r="A2455"/>
      <c r="B2455"/>
      <c r="C2455"/>
      <c r="D2455"/>
    </row>
    <row r="2456" spans="1:4" x14ac:dyDescent="0.15">
      <c r="A2456"/>
      <c r="B2456"/>
      <c r="C2456"/>
      <c r="D2456"/>
    </row>
    <row r="2457" spans="1:4" x14ac:dyDescent="0.15">
      <c r="A2457"/>
      <c r="B2457"/>
      <c r="C2457"/>
      <c r="D2457"/>
    </row>
    <row r="2458" spans="1:4" x14ac:dyDescent="0.15">
      <c r="A2458"/>
      <c r="B2458"/>
      <c r="C2458"/>
      <c r="D2458"/>
    </row>
    <row r="2459" spans="1:4" x14ac:dyDescent="0.15">
      <c r="A2459"/>
      <c r="B2459"/>
      <c r="C2459"/>
      <c r="D2459"/>
    </row>
    <row r="2460" spans="1:4" x14ac:dyDescent="0.15">
      <c r="A2460"/>
      <c r="B2460"/>
      <c r="C2460"/>
      <c r="D2460"/>
    </row>
    <row r="2461" spans="1:4" x14ac:dyDescent="0.15">
      <c r="A2461"/>
      <c r="B2461"/>
      <c r="C2461"/>
      <c r="D2461"/>
    </row>
    <row r="2462" spans="1:4" x14ac:dyDescent="0.15">
      <c r="A2462"/>
      <c r="B2462"/>
      <c r="C2462"/>
      <c r="D2462"/>
    </row>
    <row r="2463" spans="1:4" x14ac:dyDescent="0.15">
      <c r="A2463"/>
      <c r="B2463"/>
      <c r="C2463"/>
      <c r="D2463"/>
    </row>
    <row r="2464" spans="1:4" x14ac:dyDescent="0.15">
      <c r="A2464"/>
      <c r="B2464"/>
      <c r="C2464"/>
      <c r="D2464"/>
    </row>
    <row r="2465" spans="1:4" x14ac:dyDescent="0.15">
      <c r="A2465"/>
      <c r="B2465"/>
      <c r="C2465"/>
      <c r="D2465"/>
    </row>
    <row r="2466" spans="1:4" x14ac:dyDescent="0.15">
      <c r="A2466"/>
      <c r="B2466"/>
      <c r="C2466"/>
      <c r="D2466"/>
    </row>
    <row r="2467" spans="1:4" x14ac:dyDescent="0.15">
      <c r="A2467"/>
      <c r="B2467"/>
      <c r="C2467"/>
      <c r="D2467"/>
    </row>
    <row r="2468" spans="1:4" x14ac:dyDescent="0.15">
      <c r="A2468"/>
      <c r="B2468"/>
      <c r="C2468"/>
      <c r="D2468"/>
    </row>
    <row r="2469" spans="1:4" x14ac:dyDescent="0.15">
      <c r="A2469"/>
      <c r="B2469"/>
      <c r="C2469"/>
      <c r="D2469"/>
    </row>
    <row r="2470" spans="1:4" x14ac:dyDescent="0.15">
      <c r="A2470"/>
      <c r="B2470"/>
      <c r="C2470"/>
      <c r="D2470"/>
    </row>
    <row r="2471" spans="1:4" x14ac:dyDescent="0.15">
      <c r="A2471"/>
      <c r="B2471"/>
      <c r="C2471"/>
      <c r="D2471"/>
    </row>
    <row r="2472" spans="1:4" x14ac:dyDescent="0.15">
      <c r="A2472"/>
      <c r="B2472"/>
      <c r="C2472"/>
      <c r="D2472"/>
    </row>
    <row r="2473" spans="1:4" x14ac:dyDescent="0.15">
      <c r="A2473"/>
      <c r="B2473"/>
      <c r="C2473"/>
      <c r="D2473"/>
    </row>
    <row r="2474" spans="1:4" x14ac:dyDescent="0.15">
      <c r="A2474"/>
      <c r="B2474"/>
      <c r="C2474"/>
      <c r="D2474"/>
    </row>
    <row r="2475" spans="1:4" x14ac:dyDescent="0.15">
      <c r="A2475"/>
      <c r="B2475"/>
      <c r="C2475"/>
      <c r="D2475"/>
    </row>
    <row r="2476" spans="1:4" x14ac:dyDescent="0.15">
      <c r="A2476"/>
      <c r="B2476"/>
      <c r="C2476"/>
      <c r="D2476"/>
    </row>
    <row r="2477" spans="1:4" x14ac:dyDescent="0.15">
      <c r="A2477"/>
      <c r="B2477"/>
      <c r="C2477"/>
      <c r="D2477"/>
    </row>
    <row r="2478" spans="1:4" x14ac:dyDescent="0.15">
      <c r="A2478"/>
      <c r="B2478"/>
      <c r="C2478"/>
      <c r="D2478"/>
    </row>
    <row r="2479" spans="1:4" x14ac:dyDescent="0.15">
      <c r="A2479"/>
      <c r="B2479"/>
      <c r="C2479"/>
      <c r="D2479"/>
    </row>
    <row r="2480" spans="1:4" x14ac:dyDescent="0.15">
      <c r="A2480"/>
      <c r="B2480"/>
      <c r="C2480"/>
      <c r="D2480"/>
    </row>
    <row r="2481" spans="1:4" x14ac:dyDescent="0.15">
      <c r="A2481"/>
      <c r="B2481"/>
      <c r="C2481"/>
      <c r="D2481"/>
    </row>
    <row r="2482" spans="1:4" x14ac:dyDescent="0.15">
      <c r="A2482"/>
      <c r="B2482"/>
      <c r="C2482"/>
      <c r="D2482"/>
    </row>
    <row r="2483" spans="1:4" x14ac:dyDescent="0.15">
      <c r="A2483"/>
      <c r="B2483"/>
      <c r="C2483"/>
      <c r="D2483"/>
    </row>
    <row r="2484" spans="1:4" x14ac:dyDescent="0.15">
      <c r="A2484"/>
      <c r="B2484"/>
      <c r="C2484"/>
      <c r="D2484"/>
    </row>
    <row r="2485" spans="1:4" x14ac:dyDescent="0.15">
      <c r="A2485"/>
      <c r="B2485"/>
      <c r="C2485"/>
      <c r="D2485"/>
    </row>
    <row r="2486" spans="1:4" x14ac:dyDescent="0.15">
      <c r="A2486"/>
      <c r="B2486"/>
      <c r="C2486"/>
      <c r="D2486"/>
    </row>
    <row r="2487" spans="1:4" x14ac:dyDescent="0.15">
      <c r="A2487"/>
      <c r="B2487"/>
      <c r="C2487"/>
      <c r="D2487"/>
    </row>
    <row r="2488" spans="1:4" x14ac:dyDescent="0.15">
      <c r="A2488"/>
      <c r="B2488"/>
      <c r="C2488"/>
      <c r="D2488"/>
    </row>
    <row r="2489" spans="1:4" x14ac:dyDescent="0.15">
      <c r="A2489"/>
      <c r="B2489"/>
      <c r="C2489"/>
      <c r="D2489"/>
    </row>
    <row r="2490" spans="1:4" x14ac:dyDescent="0.15">
      <c r="A2490"/>
      <c r="B2490"/>
      <c r="C2490"/>
      <c r="D2490"/>
    </row>
    <row r="2491" spans="1:4" x14ac:dyDescent="0.15">
      <c r="A2491"/>
      <c r="B2491"/>
      <c r="C2491"/>
      <c r="D2491"/>
    </row>
    <row r="2492" spans="1:4" x14ac:dyDescent="0.15">
      <c r="A2492"/>
      <c r="B2492"/>
      <c r="C2492"/>
      <c r="D2492"/>
    </row>
    <row r="2493" spans="1:4" x14ac:dyDescent="0.15">
      <c r="A2493"/>
      <c r="B2493"/>
      <c r="C2493"/>
      <c r="D2493"/>
    </row>
    <row r="2494" spans="1:4" x14ac:dyDescent="0.15">
      <c r="A2494"/>
      <c r="B2494"/>
      <c r="C2494"/>
      <c r="D2494"/>
    </row>
    <row r="2495" spans="1:4" x14ac:dyDescent="0.15">
      <c r="A2495"/>
      <c r="B2495"/>
      <c r="C2495"/>
      <c r="D2495"/>
    </row>
    <row r="2496" spans="1:4" x14ac:dyDescent="0.15">
      <c r="A2496"/>
      <c r="B2496"/>
      <c r="C2496"/>
      <c r="D2496"/>
    </row>
    <row r="2497" spans="1:4" x14ac:dyDescent="0.15">
      <c r="A2497"/>
      <c r="B2497"/>
      <c r="C2497"/>
      <c r="D2497"/>
    </row>
    <row r="2498" spans="1:4" x14ac:dyDescent="0.15">
      <c r="A2498"/>
      <c r="B2498"/>
      <c r="C2498"/>
      <c r="D2498"/>
    </row>
    <row r="2499" spans="1:4" x14ac:dyDescent="0.15">
      <c r="A2499"/>
      <c r="B2499"/>
      <c r="C2499"/>
      <c r="D2499"/>
    </row>
    <row r="2500" spans="1:4" x14ac:dyDescent="0.15">
      <c r="A2500"/>
      <c r="B2500"/>
      <c r="C2500"/>
      <c r="D2500"/>
    </row>
    <row r="2501" spans="1:4" x14ac:dyDescent="0.15">
      <c r="A2501"/>
      <c r="B2501"/>
      <c r="C2501"/>
      <c r="D2501"/>
    </row>
    <row r="2502" spans="1:4" x14ac:dyDescent="0.15">
      <c r="A2502"/>
      <c r="B2502"/>
      <c r="C2502"/>
      <c r="D2502"/>
    </row>
    <row r="2503" spans="1:4" x14ac:dyDescent="0.15">
      <c r="A2503"/>
      <c r="B2503"/>
      <c r="C2503"/>
      <c r="D2503"/>
    </row>
    <row r="2504" spans="1:4" x14ac:dyDescent="0.15">
      <c r="A2504"/>
      <c r="B2504"/>
      <c r="C2504"/>
      <c r="D2504"/>
    </row>
    <row r="2505" spans="1:4" x14ac:dyDescent="0.15">
      <c r="A2505"/>
      <c r="B2505"/>
      <c r="C2505"/>
      <c r="D2505"/>
    </row>
    <row r="2506" spans="1:4" x14ac:dyDescent="0.15">
      <c r="A2506"/>
      <c r="B2506"/>
      <c r="C2506"/>
      <c r="D2506"/>
    </row>
    <row r="2507" spans="1:4" x14ac:dyDescent="0.15">
      <c r="A2507"/>
      <c r="B2507"/>
      <c r="C2507"/>
      <c r="D2507"/>
    </row>
    <row r="2508" spans="1:4" x14ac:dyDescent="0.15">
      <c r="A2508"/>
      <c r="B2508"/>
      <c r="C2508"/>
      <c r="D2508"/>
    </row>
    <row r="2509" spans="1:4" x14ac:dyDescent="0.15">
      <c r="A2509"/>
      <c r="B2509"/>
      <c r="C2509"/>
      <c r="D2509"/>
    </row>
    <row r="2510" spans="1:4" x14ac:dyDescent="0.15">
      <c r="A2510"/>
      <c r="B2510"/>
      <c r="C2510"/>
      <c r="D2510"/>
    </row>
    <row r="2511" spans="1:4" x14ac:dyDescent="0.15">
      <c r="A2511"/>
      <c r="B2511"/>
      <c r="C2511"/>
      <c r="D2511"/>
    </row>
    <row r="2512" spans="1:4" x14ac:dyDescent="0.15">
      <c r="A2512"/>
      <c r="B2512"/>
      <c r="C2512"/>
      <c r="D2512"/>
    </row>
    <row r="2513" spans="1:4" x14ac:dyDescent="0.15">
      <c r="A2513"/>
      <c r="B2513"/>
      <c r="C2513"/>
      <c r="D2513"/>
    </row>
    <row r="2514" spans="1:4" x14ac:dyDescent="0.15">
      <c r="A2514"/>
      <c r="B2514"/>
      <c r="C2514"/>
      <c r="D2514"/>
    </row>
    <row r="2515" spans="1:4" x14ac:dyDescent="0.15">
      <c r="A2515"/>
      <c r="B2515"/>
      <c r="C2515"/>
      <c r="D2515"/>
    </row>
    <row r="2516" spans="1:4" x14ac:dyDescent="0.15">
      <c r="A2516"/>
      <c r="B2516"/>
      <c r="C2516"/>
      <c r="D2516"/>
    </row>
    <row r="2517" spans="1:4" x14ac:dyDescent="0.15">
      <c r="A2517"/>
      <c r="B2517"/>
      <c r="C2517"/>
      <c r="D2517"/>
    </row>
    <row r="2518" spans="1:4" x14ac:dyDescent="0.15">
      <c r="A2518"/>
      <c r="B2518"/>
      <c r="C2518"/>
      <c r="D2518"/>
    </row>
    <row r="2519" spans="1:4" x14ac:dyDescent="0.15">
      <c r="A2519"/>
      <c r="B2519"/>
      <c r="C2519"/>
      <c r="D2519"/>
    </row>
    <row r="2520" spans="1:4" x14ac:dyDescent="0.15">
      <c r="A2520"/>
      <c r="B2520"/>
      <c r="C2520"/>
      <c r="D2520"/>
    </row>
    <row r="2521" spans="1:4" x14ac:dyDescent="0.15">
      <c r="A2521"/>
      <c r="B2521"/>
      <c r="C2521"/>
      <c r="D2521"/>
    </row>
    <row r="2522" spans="1:4" x14ac:dyDescent="0.15">
      <c r="A2522"/>
      <c r="B2522"/>
      <c r="C2522"/>
      <c r="D2522"/>
    </row>
    <row r="2523" spans="1:4" x14ac:dyDescent="0.15">
      <c r="A2523"/>
      <c r="B2523"/>
      <c r="C2523"/>
      <c r="D2523"/>
    </row>
    <row r="2524" spans="1:4" x14ac:dyDescent="0.15">
      <c r="A2524"/>
      <c r="B2524"/>
      <c r="C2524"/>
      <c r="D2524"/>
    </row>
    <row r="2525" spans="1:4" x14ac:dyDescent="0.15">
      <c r="A2525"/>
      <c r="B2525"/>
      <c r="C2525"/>
      <c r="D2525"/>
    </row>
    <row r="2526" spans="1:4" x14ac:dyDescent="0.15">
      <c r="A2526"/>
      <c r="B2526"/>
      <c r="C2526"/>
      <c r="D2526"/>
    </row>
    <row r="2527" spans="1:4" x14ac:dyDescent="0.15">
      <c r="A2527"/>
      <c r="B2527"/>
      <c r="C2527"/>
      <c r="D2527"/>
    </row>
    <row r="2528" spans="1:4" x14ac:dyDescent="0.15">
      <c r="A2528"/>
      <c r="B2528"/>
      <c r="C2528"/>
      <c r="D2528"/>
    </row>
    <row r="2529" spans="1:4" x14ac:dyDescent="0.15">
      <c r="A2529"/>
      <c r="B2529"/>
      <c r="C2529"/>
      <c r="D2529"/>
    </row>
    <row r="2530" spans="1:4" x14ac:dyDescent="0.15">
      <c r="A2530"/>
      <c r="B2530"/>
      <c r="C2530"/>
      <c r="D2530"/>
    </row>
    <row r="2531" spans="1:4" x14ac:dyDescent="0.15">
      <c r="A2531"/>
      <c r="B2531"/>
      <c r="C2531"/>
      <c r="D2531"/>
    </row>
    <row r="2532" spans="1:4" x14ac:dyDescent="0.15">
      <c r="A2532"/>
      <c r="B2532"/>
      <c r="C2532"/>
      <c r="D2532"/>
    </row>
    <row r="2533" spans="1:4" x14ac:dyDescent="0.15">
      <c r="A2533"/>
      <c r="B2533"/>
      <c r="C2533"/>
      <c r="D2533"/>
    </row>
    <row r="2534" spans="1:4" x14ac:dyDescent="0.15">
      <c r="A2534"/>
      <c r="B2534"/>
      <c r="C2534"/>
      <c r="D2534"/>
    </row>
    <row r="2535" spans="1:4" x14ac:dyDescent="0.15">
      <c r="A2535"/>
      <c r="B2535"/>
      <c r="C2535"/>
      <c r="D2535"/>
    </row>
    <row r="2536" spans="1:4" x14ac:dyDescent="0.15">
      <c r="A2536"/>
      <c r="B2536"/>
      <c r="C2536"/>
      <c r="D2536"/>
    </row>
    <row r="2537" spans="1:4" x14ac:dyDescent="0.15">
      <c r="A2537"/>
      <c r="B2537"/>
      <c r="C2537"/>
      <c r="D2537"/>
    </row>
    <row r="2538" spans="1:4" x14ac:dyDescent="0.15">
      <c r="A2538"/>
      <c r="B2538"/>
      <c r="C2538"/>
      <c r="D2538"/>
    </row>
    <row r="2539" spans="1:4" x14ac:dyDescent="0.15">
      <c r="A2539"/>
      <c r="B2539"/>
      <c r="C2539"/>
      <c r="D2539"/>
    </row>
    <row r="2540" spans="1:4" x14ac:dyDescent="0.15">
      <c r="A2540"/>
      <c r="B2540"/>
      <c r="C2540"/>
      <c r="D2540"/>
    </row>
    <row r="2541" spans="1:4" x14ac:dyDescent="0.15">
      <c r="A2541"/>
      <c r="B2541"/>
      <c r="C2541"/>
      <c r="D2541"/>
    </row>
    <row r="2542" spans="1:4" x14ac:dyDescent="0.15">
      <c r="A2542"/>
      <c r="B2542"/>
      <c r="C2542"/>
      <c r="D2542"/>
    </row>
    <row r="2543" spans="1:4" x14ac:dyDescent="0.15">
      <c r="A2543"/>
      <c r="B2543"/>
      <c r="C2543"/>
      <c r="D2543"/>
    </row>
    <row r="2544" spans="1:4" x14ac:dyDescent="0.15">
      <c r="A2544"/>
      <c r="B2544"/>
      <c r="C2544"/>
      <c r="D2544"/>
    </row>
    <row r="2545" spans="1:4" x14ac:dyDescent="0.15">
      <c r="A2545"/>
      <c r="B2545"/>
      <c r="C2545"/>
      <c r="D2545"/>
    </row>
    <row r="2546" spans="1:4" x14ac:dyDescent="0.15">
      <c r="A2546"/>
      <c r="B2546"/>
      <c r="C2546"/>
      <c r="D2546"/>
    </row>
    <row r="2547" spans="1:4" x14ac:dyDescent="0.15">
      <c r="A2547"/>
      <c r="B2547"/>
      <c r="C2547"/>
      <c r="D2547"/>
    </row>
    <row r="2548" spans="1:4" x14ac:dyDescent="0.15">
      <c r="A2548"/>
      <c r="B2548"/>
      <c r="C2548"/>
      <c r="D2548"/>
    </row>
    <row r="2549" spans="1:4" x14ac:dyDescent="0.15">
      <c r="A2549"/>
      <c r="B2549"/>
      <c r="C2549"/>
      <c r="D2549"/>
    </row>
    <row r="2550" spans="1:4" x14ac:dyDescent="0.15">
      <c r="A2550"/>
      <c r="B2550"/>
      <c r="C2550"/>
      <c r="D2550"/>
    </row>
    <row r="2551" spans="1:4" x14ac:dyDescent="0.15">
      <c r="A2551"/>
      <c r="B2551"/>
      <c r="C2551"/>
      <c r="D2551"/>
    </row>
    <row r="2552" spans="1:4" x14ac:dyDescent="0.15">
      <c r="A2552"/>
      <c r="B2552"/>
      <c r="C2552"/>
      <c r="D2552"/>
    </row>
    <row r="2553" spans="1:4" x14ac:dyDescent="0.15">
      <c r="A2553"/>
      <c r="B2553"/>
      <c r="C2553"/>
      <c r="D2553"/>
    </row>
    <row r="2554" spans="1:4" x14ac:dyDescent="0.15">
      <c r="A2554"/>
      <c r="B2554"/>
      <c r="C2554"/>
      <c r="D2554"/>
    </row>
    <row r="2555" spans="1:4" x14ac:dyDescent="0.15">
      <c r="A2555"/>
      <c r="B2555"/>
      <c r="C2555"/>
      <c r="D2555"/>
    </row>
    <row r="2556" spans="1:4" x14ac:dyDescent="0.15">
      <c r="A2556"/>
      <c r="B2556"/>
      <c r="C2556"/>
      <c r="D2556"/>
    </row>
    <row r="2557" spans="1:4" x14ac:dyDescent="0.15">
      <c r="A2557"/>
      <c r="B2557"/>
      <c r="C2557"/>
      <c r="D2557"/>
    </row>
    <row r="2558" spans="1:4" x14ac:dyDescent="0.15">
      <c r="A2558"/>
      <c r="B2558"/>
      <c r="C2558"/>
      <c r="D2558"/>
    </row>
    <row r="2559" spans="1:4" x14ac:dyDescent="0.15">
      <c r="A2559"/>
      <c r="B2559"/>
      <c r="C2559"/>
      <c r="D2559"/>
    </row>
    <row r="2560" spans="1:4" x14ac:dyDescent="0.15">
      <c r="A2560"/>
      <c r="B2560"/>
      <c r="C2560"/>
      <c r="D2560"/>
    </row>
    <row r="2561" spans="1:4" x14ac:dyDescent="0.15">
      <c r="A2561"/>
      <c r="B2561"/>
      <c r="C2561"/>
      <c r="D2561"/>
    </row>
    <row r="2562" spans="1:4" x14ac:dyDescent="0.15">
      <c r="A2562"/>
      <c r="B2562"/>
      <c r="C2562"/>
      <c r="D2562"/>
    </row>
    <row r="2563" spans="1:4" x14ac:dyDescent="0.15">
      <c r="A2563"/>
      <c r="B2563"/>
      <c r="C2563"/>
      <c r="D2563"/>
    </row>
    <row r="2564" spans="1:4" x14ac:dyDescent="0.15">
      <c r="A2564"/>
      <c r="B2564"/>
      <c r="C2564"/>
      <c r="D2564"/>
    </row>
    <row r="2565" spans="1:4" x14ac:dyDescent="0.15">
      <c r="A2565"/>
      <c r="B2565"/>
      <c r="C2565"/>
      <c r="D2565"/>
    </row>
    <row r="2566" spans="1:4" x14ac:dyDescent="0.15">
      <c r="A2566"/>
      <c r="B2566"/>
      <c r="C2566"/>
      <c r="D2566"/>
    </row>
    <row r="2567" spans="1:4" x14ac:dyDescent="0.15">
      <c r="A2567"/>
      <c r="B2567"/>
      <c r="C2567"/>
      <c r="D2567"/>
    </row>
    <row r="2568" spans="1:4" x14ac:dyDescent="0.15">
      <c r="A2568"/>
      <c r="B2568"/>
      <c r="C2568"/>
      <c r="D2568"/>
    </row>
    <row r="2569" spans="1:4" x14ac:dyDescent="0.15">
      <c r="A2569"/>
      <c r="B2569"/>
      <c r="C2569"/>
      <c r="D2569"/>
    </row>
    <row r="2570" spans="1:4" x14ac:dyDescent="0.15">
      <c r="A2570"/>
      <c r="B2570"/>
      <c r="C2570"/>
      <c r="D2570"/>
    </row>
    <row r="2571" spans="1:4" x14ac:dyDescent="0.15">
      <c r="A2571"/>
      <c r="B2571"/>
      <c r="C2571"/>
      <c r="D2571"/>
    </row>
    <row r="2572" spans="1:4" x14ac:dyDescent="0.15">
      <c r="A2572"/>
      <c r="B2572"/>
      <c r="C2572"/>
      <c r="D2572"/>
    </row>
    <row r="2573" spans="1:4" x14ac:dyDescent="0.15">
      <c r="A2573"/>
      <c r="B2573"/>
      <c r="C2573"/>
      <c r="D2573"/>
    </row>
    <row r="2574" spans="1:4" x14ac:dyDescent="0.15">
      <c r="A2574"/>
      <c r="B2574"/>
      <c r="C2574"/>
      <c r="D2574"/>
    </row>
    <row r="2575" spans="1:4" x14ac:dyDescent="0.15">
      <c r="A2575"/>
      <c r="B2575"/>
      <c r="C2575"/>
      <c r="D2575"/>
    </row>
    <row r="2576" spans="1:4" x14ac:dyDescent="0.15">
      <c r="A2576"/>
      <c r="B2576"/>
      <c r="C2576"/>
      <c r="D2576"/>
    </row>
    <row r="2577" spans="1:4" x14ac:dyDescent="0.15">
      <c r="A2577"/>
      <c r="B2577"/>
      <c r="C2577"/>
      <c r="D2577"/>
    </row>
    <row r="2578" spans="1:4" x14ac:dyDescent="0.15">
      <c r="A2578"/>
      <c r="B2578"/>
      <c r="C2578"/>
      <c r="D2578"/>
    </row>
    <row r="2579" spans="1:4" x14ac:dyDescent="0.15">
      <c r="A2579"/>
      <c r="B2579"/>
      <c r="C2579"/>
      <c r="D2579"/>
    </row>
    <row r="2580" spans="1:4" x14ac:dyDescent="0.15">
      <c r="A2580"/>
      <c r="B2580"/>
      <c r="C2580"/>
      <c r="D2580"/>
    </row>
    <row r="2581" spans="1:4" x14ac:dyDescent="0.15">
      <c r="A2581"/>
      <c r="B2581"/>
      <c r="C2581"/>
      <c r="D2581"/>
    </row>
    <row r="2582" spans="1:4" x14ac:dyDescent="0.15">
      <c r="A2582"/>
      <c r="B2582"/>
      <c r="C2582"/>
      <c r="D2582"/>
    </row>
    <row r="2583" spans="1:4" x14ac:dyDescent="0.15">
      <c r="A2583"/>
      <c r="B2583"/>
      <c r="C2583"/>
      <c r="D2583"/>
    </row>
    <row r="2584" spans="1:4" x14ac:dyDescent="0.15">
      <c r="A2584"/>
      <c r="B2584"/>
      <c r="C2584"/>
      <c r="D2584"/>
    </row>
    <row r="2585" spans="1:4" x14ac:dyDescent="0.15">
      <c r="A2585"/>
      <c r="B2585"/>
      <c r="C2585"/>
      <c r="D2585"/>
    </row>
    <row r="2586" spans="1:4" x14ac:dyDescent="0.15">
      <c r="A2586"/>
      <c r="B2586"/>
      <c r="C2586"/>
      <c r="D2586"/>
    </row>
    <row r="2587" spans="1:4" x14ac:dyDescent="0.15">
      <c r="A2587"/>
      <c r="B2587"/>
      <c r="C2587"/>
      <c r="D2587"/>
    </row>
    <row r="2588" spans="1:4" x14ac:dyDescent="0.15">
      <c r="A2588"/>
      <c r="B2588"/>
      <c r="C2588"/>
      <c r="D2588"/>
    </row>
    <row r="2589" spans="1:4" x14ac:dyDescent="0.15">
      <c r="A2589"/>
      <c r="B2589"/>
      <c r="C2589"/>
      <c r="D2589"/>
    </row>
    <row r="2590" spans="1:4" x14ac:dyDescent="0.15">
      <c r="A2590"/>
      <c r="B2590"/>
      <c r="C2590"/>
      <c r="D2590"/>
    </row>
    <row r="2591" spans="1:4" x14ac:dyDescent="0.15">
      <c r="A2591"/>
      <c r="B2591"/>
      <c r="C2591"/>
      <c r="D2591"/>
    </row>
    <row r="2592" spans="1:4" x14ac:dyDescent="0.15">
      <c r="A2592"/>
      <c r="B2592"/>
      <c r="C2592"/>
      <c r="D2592"/>
    </row>
    <row r="2593" spans="1:4" x14ac:dyDescent="0.15">
      <c r="A2593"/>
      <c r="B2593"/>
      <c r="C2593"/>
      <c r="D2593"/>
    </row>
    <row r="2594" spans="1:4" x14ac:dyDescent="0.15">
      <c r="A2594"/>
      <c r="B2594"/>
      <c r="C2594"/>
      <c r="D2594"/>
    </row>
    <row r="2595" spans="1:4" x14ac:dyDescent="0.15">
      <c r="A2595"/>
      <c r="B2595"/>
      <c r="C2595"/>
      <c r="D2595"/>
    </row>
    <row r="2596" spans="1:4" x14ac:dyDescent="0.15">
      <c r="A2596"/>
      <c r="B2596"/>
      <c r="C2596"/>
      <c r="D2596"/>
    </row>
    <row r="2597" spans="1:4" x14ac:dyDescent="0.15">
      <c r="A2597"/>
      <c r="B2597"/>
      <c r="C2597"/>
      <c r="D2597"/>
    </row>
    <row r="2598" spans="1:4" x14ac:dyDescent="0.15">
      <c r="A2598"/>
      <c r="B2598"/>
      <c r="C2598"/>
      <c r="D2598"/>
    </row>
    <row r="2599" spans="1:4" x14ac:dyDescent="0.15">
      <c r="A2599"/>
      <c r="B2599"/>
      <c r="C2599"/>
      <c r="D2599"/>
    </row>
    <row r="2600" spans="1:4" x14ac:dyDescent="0.15">
      <c r="A2600"/>
      <c r="B2600"/>
      <c r="C2600"/>
      <c r="D2600"/>
    </row>
    <row r="2601" spans="1:4" x14ac:dyDescent="0.15">
      <c r="A2601"/>
      <c r="B2601"/>
      <c r="C2601"/>
      <c r="D2601"/>
    </row>
    <row r="2602" spans="1:4" x14ac:dyDescent="0.15">
      <c r="A2602"/>
      <c r="B2602"/>
      <c r="C2602"/>
      <c r="D2602"/>
    </row>
    <row r="2603" spans="1:4" x14ac:dyDescent="0.15">
      <c r="A2603"/>
      <c r="B2603"/>
      <c r="C2603"/>
      <c r="D2603"/>
    </row>
    <row r="2604" spans="1:4" x14ac:dyDescent="0.15">
      <c r="A2604"/>
      <c r="B2604"/>
      <c r="C2604"/>
      <c r="D2604"/>
    </row>
    <row r="2605" spans="1:4" x14ac:dyDescent="0.15">
      <c r="A2605"/>
      <c r="B2605"/>
      <c r="C2605"/>
      <c r="D2605"/>
    </row>
    <row r="2606" spans="1:4" x14ac:dyDescent="0.15">
      <c r="A2606"/>
      <c r="B2606"/>
      <c r="C2606"/>
      <c r="D2606"/>
    </row>
    <row r="2607" spans="1:4" x14ac:dyDescent="0.15">
      <c r="A2607"/>
      <c r="B2607"/>
      <c r="C2607"/>
      <c r="D2607"/>
    </row>
    <row r="2608" spans="1:4" x14ac:dyDescent="0.15">
      <c r="A2608"/>
      <c r="B2608"/>
      <c r="C2608"/>
      <c r="D2608"/>
    </row>
    <row r="2609" spans="1:4" x14ac:dyDescent="0.15">
      <c r="A2609"/>
      <c r="B2609"/>
      <c r="C2609"/>
      <c r="D2609"/>
    </row>
    <row r="2610" spans="1:4" x14ac:dyDescent="0.15">
      <c r="A2610"/>
      <c r="B2610"/>
      <c r="C2610"/>
      <c r="D2610"/>
    </row>
    <row r="2611" spans="1:4" x14ac:dyDescent="0.15">
      <c r="A2611"/>
      <c r="B2611"/>
      <c r="C2611"/>
      <c r="D2611"/>
    </row>
    <row r="2612" spans="1:4" x14ac:dyDescent="0.15">
      <c r="A2612"/>
      <c r="B2612"/>
      <c r="C2612"/>
      <c r="D2612"/>
    </row>
    <row r="2613" spans="1:4" x14ac:dyDescent="0.15">
      <c r="A2613"/>
      <c r="B2613"/>
      <c r="C2613"/>
      <c r="D2613"/>
    </row>
    <row r="2614" spans="1:4" x14ac:dyDescent="0.15">
      <c r="A2614"/>
      <c r="B2614"/>
      <c r="C2614"/>
      <c r="D2614"/>
    </row>
    <row r="2615" spans="1:4" x14ac:dyDescent="0.15">
      <c r="A2615"/>
      <c r="B2615"/>
      <c r="C2615"/>
      <c r="D2615"/>
    </row>
    <row r="2616" spans="1:4" x14ac:dyDescent="0.15">
      <c r="A2616"/>
      <c r="B2616"/>
      <c r="C2616"/>
      <c r="D2616"/>
    </row>
    <row r="2617" spans="1:4" x14ac:dyDescent="0.15">
      <c r="A2617"/>
      <c r="B2617"/>
      <c r="C2617"/>
      <c r="D2617"/>
    </row>
    <row r="2618" spans="1:4" x14ac:dyDescent="0.15">
      <c r="A2618"/>
      <c r="B2618"/>
      <c r="C2618"/>
      <c r="D2618"/>
    </row>
    <row r="2619" spans="1:4" x14ac:dyDescent="0.15">
      <c r="A2619"/>
      <c r="B2619"/>
      <c r="C2619"/>
      <c r="D2619"/>
    </row>
    <row r="2620" spans="1:4" x14ac:dyDescent="0.15">
      <c r="A2620"/>
      <c r="B2620"/>
      <c r="C2620"/>
      <c r="D2620"/>
    </row>
    <row r="2621" spans="1:4" x14ac:dyDescent="0.15">
      <c r="A2621"/>
      <c r="B2621"/>
      <c r="C2621"/>
      <c r="D2621"/>
    </row>
    <row r="2622" spans="1:4" x14ac:dyDescent="0.15">
      <c r="A2622"/>
      <c r="B2622"/>
      <c r="C2622"/>
      <c r="D2622"/>
    </row>
    <row r="2623" spans="1:4" x14ac:dyDescent="0.15">
      <c r="A2623"/>
      <c r="B2623"/>
      <c r="C2623"/>
      <c r="D2623"/>
    </row>
    <row r="2624" spans="1:4" x14ac:dyDescent="0.15">
      <c r="A2624"/>
      <c r="B2624"/>
      <c r="C2624"/>
      <c r="D2624"/>
    </row>
    <row r="2625" spans="1:4" x14ac:dyDescent="0.15">
      <c r="A2625"/>
      <c r="B2625"/>
      <c r="C2625"/>
      <c r="D2625"/>
    </row>
    <row r="2626" spans="1:4" x14ac:dyDescent="0.15">
      <c r="A2626"/>
      <c r="B2626"/>
      <c r="C2626"/>
      <c r="D2626"/>
    </row>
    <row r="2627" spans="1:4" x14ac:dyDescent="0.15">
      <c r="A2627"/>
      <c r="B2627"/>
      <c r="C2627"/>
      <c r="D2627"/>
    </row>
    <row r="2628" spans="1:4" x14ac:dyDescent="0.15">
      <c r="A2628"/>
      <c r="B2628"/>
      <c r="C2628"/>
      <c r="D2628"/>
    </row>
    <row r="2629" spans="1:4" x14ac:dyDescent="0.15">
      <c r="A2629"/>
      <c r="B2629"/>
      <c r="C2629"/>
      <c r="D2629"/>
    </row>
    <row r="2630" spans="1:4" x14ac:dyDescent="0.15">
      <c r="A2630"/>
      <c r="B2630"/>
      <c r="C2630"/>
      <c r="D2630"/>
    </row>
    <row r="2631" spans="1:4" x14ac:dyDescent="0.15">
      <c r="A2631"/>
      <c r="B2631"/>
      <c r="C2631"/>
      <c r="D2631"/>
    </row>
    <row r="2632" spans="1:4" x14ac:dyDescent="0.15">
      <c r="A2632"/>
      <c r="B2632"/>
      <c r="C2632"/>
      <c r="D2632"/>
    </row>
    <row r="2633" spans="1:4" x14ac:dyDescent="0.15">
      <c r="A2633"/>
      <c r="B2633"/>
      <c r="C2633"/>
      <c r="D2633"/>
    </row>
    <row r="2634" spans="1:4" x14ac:dyDescent="0.15">
      <c r="A2634"/>
      <c r="B2634"/>
      <c r="C2634"/>
      <c r="D2634"/>
    </row>
    <row r="2635" spans="1:4" x14ac:dyDescent="0.15">
      <c r="A2635"/>
      <c r="B2635"/>
      <c r="C2635"/>
      <c r="D2635"/>
    </row>
    <row r="2636" spans="1:4" x14ac:dyDescent="0.15">
      <c r="A2636"/>
      <c r="B2636"/>
      <c r="C2636"/>
      <c r="D2636"/>
    </row>
    <row r="2637" spans="1:4" x14ac:dyDescent="0.15">
      <c r="A2637"/>
      <c r="B2637"/>
      <c r="C2637"/>
      <c r="D2637"/>
    </row>
    <row r="2638" spans="1:4" x14ac:dyDescent="0.15">
      <c r="A2638"/>
      <c r="B2638"/>
      <c r="C2638"/>
      <c r="D2638"/>
    </row>
    <row r="2639" spans="1:4" x14ac:dyDescent="0.15">
      <c r="A2639"/>
      <c r="B2639"/>
      <c r="C2639"/>
      <c r="D2639"/>
    </row>
    <row r="2640" spans="1:4" x14ac:dyDescent="0.15">
      <c r="A2640"/>
      <c r="B2640"/>
      <c r="C2640"/>
      <c r="D2640"/>
    </row>
    <row r="2641" spans="1:4" x14ac:dyDescent="0.15">
      <c r="A2641"/>
      <c r="B2641"/>
      <c r="C2641"/>
      <c r="D2641"/>
    </row>
    <row r="2642" spans="1:4" x14ac:dyDescent="0.15">
      <c r="A2642"/>
      <c r="B2642"/>
      <c r="C2642"/>
      <c r="D2642"/>
    </row>
    <row r="2643" spans="1:4" x14ac:dyDescent="0.15">
      <c r="A2643"/>
      <c r="B2643"/>
      <c r="C2643"/>
      <c r="D2643"/>
    </row>
    <row r="2644" spans="1:4" x14ac:dyDescent="0.15">
      <c r="A2644"/>
      <c r="B2644"/>
      <c r="C2644"/>
      <c r="D2644"/>
    </row>
    <row r="2645" spans="1:4" x14ac:dyDescent="0.15">
      <c r="A2645"/>
      <c r="B2645"/>
      <c r="C2645"/>
      <c r="D2645"/>
    </row>
    <row r="2646" spans="1:4" x14ac:dyDescent="0.15">
      <c r="A2646"/>
      <c r="B2646"/>
      <c r="C2646"/>
      <c r="D2646"/>
    </row>
    <row r="2647" spans="1:4" x14ac:dyDescent="0.15">
      <c r="A2647"/>
      <c r="B2647"/>
      <c r="C2647"/>
      <c r="D2647"/>
    </row>
    <row r="2648" spans="1:4" x14ac:dyDescent="0.15">
      <c r="A2648"/>
      <c r="B2648"/>
      <c r="C2648"/>
      <c r="D2648"/>
    </row>
    <row r="2649" spans="1:4" x14ac:dyDescent="0.15">
      <c r="A2649"/>
      <c r="B2649"/>
      <c r="C2649"/>
      <c r="D2649"/>
    </row>
    <row r="2650" spans="1:4" x14ac:dyDescent="0.15">
      <c r="A2650"/>
      <c r="B2650"/>
      <c r="C2650"/>
      <c r="D2650"/>
    </row>
    <row r="2651" spans="1:4" x14ac:dyDescent="0.15">
      <c r="A2651"/>
      <c r="B2651"/>
      <c r="C2651"/>
      <c r="D2651"/>
    </row>
    <row r="2652" spans="1:4" x14ac:dyDescent="0.15">
      <c r="A2652"/>
      <c r="B2652"/>
      <c r="C2652"/>
      <c r="D2652"/>
    </row>
    <row r="2653" spans="1:4" x14ac:dyDescent="0.15">
      <c r="A2653"/>
      <c r="B2653"/>
      <c r="C2653"/>
      <c r="D2653"/>
    </row>
    <row r="2654" spans="1:4" x14ac:dyDescent="0.15">
      <c r="A2654"/>
      <c r="B2654"/>
      <c r="C2654"/>
      <c r="D2654"/>
    </row>
    <row r="2655" spans="1:4" x14ac:dyDescent="0.15">
      <c r="A2655"/>
      <c r="B2655"/>
      <c r="C2655"/>
      <c r="D2655"/>
    </row>
    <row r="2656" spans="1:4" x14ac:dyDescent="0.15">
      <c r="A2656"/>
      <c r="B2656"/>
      <c r="C2656"/>
      <c r="D2656"/>
    </row>
    <row r="2657" spans="1:4" x14ac:dyDescent="0.15">
      <c r="A2657"/>
      <c r="B2657"/>
      <c r="C2657"/>
      <c r="D2657"/>
    </row>
    <row r="2658" spans="1:4" x14ac:dyDescent="0.15">
      <c r="A2658"/>
      <c r="B2658"/>
      <c r="C2658"/>
      <c r="D2658"/>
    </row>
    <row r="2659" spans="1:4" x14ac:dyDescent="0.15">
      <c r="A2659"/>
      <c r="B2659"/>
      <c r="C2659"/>
      <c r="D2659"/>
    </row>
    <row r="2660" spans="1:4" x14ac:dyDescent="0.15">
      <c r="A2660"/>
      <c r="B2660"/>
      <c r="C2660"/>
      <c r="D2660"/>
    </row>
    <row r="2661" spans="1:4" x14ac:dyDescent="0.15">
      <c r="A2661"/>
      <c r="B2661"/>
      <c r="C2661"/>
      <c r="D2661"/>
    </row>
    <row r="2662" spans="1:4" x14ac:dyDescent="0.15">
      <c r="A2662"/>
      <c r="B2662"/>
      <c r="C2662"/>
      <c r="D2662"/>
    </row>
    <row r="2663" spans="1:4" x14ac:dyDescent="0.15">
      <c r="A2663"/>
      <c r="B2663"/>
      <c r="C2663"/>
      <c r="D2663"/>
    </row>
    <row r="2664" spans="1:4" x14ac:dyDescent="0.15">
      <c r="A2664"/>
      <c r="B2664"/>
      <c r="C2664"/>
      <c r="D2664"/>
    </row>
    <row r="2665" spans="1:4" x14ac:dyDescent="0.15">
      <c r="A2665"/>
      <c r="B2665"/>
      <c r="C2665"/>
      <c r="D2665"/>
    </row>
    <row r="2666" spans="1:4" x14ac:dyDescent="0.15">
      <c r="A2666"/>
      <c r="B2666"/>
      <c r="C2666"/>
      <c r="D2666"/>
    </row>
    <row r="2667" spans="1:4" x14ac:dyDescent="0.15">
      <c r="A2667"/>
      <c r="B2667"/>
      <c r="C2667"/>
      <c r="D2667"/>
    </row>
    <row r="2668" spans="1:4" x14ac:dyDescent="0.15">
      <c r="A2668"/>
      <c r="B2668"/>
      <c r="C2668"/>
      <c r="D2668"/>
    </row>
    <row r="2669" spans="1:4" x14ac:dyDescent="0.15">
      <c r="A2669"/>
      <c r="B2669"/>
      <c r="C2669"/>
      <c r="D2669"/>
    </row>
    <row r="2670" spans="1:4" x14ac:dyDescent="0.15">
      <c r="A2670"/>
      <c r="B2670"/>
      <c r="C2670"/>
      <c r="D2670"/>
    </row>
    <row r="2671" spans="1:4" x14ac:dyDescent="0.15">
      <c r="A2671"/>
      <c r="B2671"/>
      <c r="C2671"/>
      <c r="D2671"/>
    </row>
    <row r="2672" spans="1:4" x14ac:dyDescent="0.15">
      <c r="A2672"/>
      <c r="B2672"/>
      <c r="C2672"/>
      <c r="D2672"/>
    </row>
    <row r="2673" spans="1:4" x14ac:dyDescent="0.15">
      <c r="A2673"/>
      <c r="B2673"/>
      <c r="C2673"/>
      <c r="D2673"/>
    </row>
    <row r="2674" spans="1:4" x14ac:dyDescent="0.15">
      <c r="A2674"/>
      <c r="B2674"/>
      <c r="C2674"/>
      <c r="D2674"/>
    </row>
    <row r="2675" spans="1:4" x14ac:dyDescent="0.15">
      <c r="A2675"/>
      <c r="B2675"/>
      <c r="C2675"/>
      <c r="D2675"/>
    </row>
    <row r="2676" spans="1:4" x14ac:dyDescent="0.15">
      <c r="A2676"/>
      <c r="B2676"/>
      <c r="C2676"/>
      <c r="D2676"/>
    </row>
    <row r="2677" spans="1:4" x14ac:dyDescent="0.15">
      <c r="A2677"/>
      <c r="B2677"/>
      <c r="C2677"/>
      <c r="D2677"/>
    </row>
    <row r="2678" spans="1:4" x14ac:dyDescent="0.15">
      <c r="A2678"/>
      <c r="B2678"/>
      <c r="C2678"/>
      <c r="D2678"/>
    </row>
    <row r="2679" spans="1:4" x14ac:dyDescent="0.15">
      <c r="A2679"/>
      <c r="B2679"/>
      <c r="C2679"/>
      <c r="D2679"/>
    </row>
    <row r="2680" spans="1:4" x14ac:dyDescent="0.15">
      <c r="A2680"/>
      <c r="B2680"/>
      <c r="C2680"/>
      <c r="D2680"/>
    </row>
    <row r="2681" spans="1:4" x14ac:dyDescent="0.15">
      <c r="A2681"/>
      <c r="B2681"/>
      <c r="C2681"/>
      <c r="D2681"/>
    </row>
    <row r="2682" spans="1:4" x14ac:dyDescent="0.15">
      <c r="A2682"/>
      <c r="B2682"/>
      <c r="C2682"/>
      <c r="D2682"/>
    </row>
    <row r="2683" spans="1:4" x14ac:dyDescent="0.15">
      <c r="A2683"/>
      <c r="B2683"/>
      <c r="C2683"/>
      <c r="D2683"/>
    </row>
    <row r="2684" spans="1:4" x14ac:dyDescent="0.15">
      <c r="A2684"/>
      <c r="B2684"/>
      <c r="C2684"/>
      <c r="D2684"/>
    </row>
    <row r="2685" spans="1:4" x14ac:dyDescent="0.15">
      <c r="A2685"/>
      <c r="B2685"/>
      <c r="C2685"/>
      <c r="D2685"/>
    </row>
    <row r="2686" spans="1:4" x14ac:dyDescent="0.15">
      <c r="A2686"/>
      <c r="B2686"/>
      <c r="C2686"/>
      <c r="D2686"/>
    </row>
    <row r="2687" spans="1:4" x14ac:dyDescent="0.15">
      <c r="A2687"/>
      <c r="B2687"/>
      <c r="C2687"/>
      <c r="D2687"/>
    </row>
    <row r="2688" spans="1:4" x14ac:dyDescent="0.15">
      <c r="A2688"/>
      <c r="B2688"/>
      <c r="C2688"/>
      <c r="D2688"/>
    </row>
    <row r="2689" spans="1:4" x14ac:dyDescent="0.15">
      <c r="A2689"/>
      <c r="B2689"/>
      <c r="C2689"/>
      <c r="D2689"/>
    </row>
    <row r="2690" spans="1:4" x14ac:dyDescent="0.15">
      <c r="A2690"/>
      <c r="B2690"/>
      <c r="C2690"/>
      <c r="D2690"/>
    </row>
    <row r="2691" spans="1:4" x14ac:dyDescent="0.15">
      <c r="A2691"/>
      <c r="B2691"/>
      <c r="C2691"/>
      <c r="D2691"/>
    </row>
    <row r="2692" spans="1:4" x14ac:dyDescent="0.15">
      <c r="A2692"/>
      <c r="B2692"/>
      <c r="C2692"/>
      <c r="D2692"/>
    </row>
    <row r="2693" spans="1:4" x14ac:dyDescent="0.15">
      <c r="A2693"/>
      <c r="B2693"/>
      <c r="C2693"/>
      <c r="D2693"/>
    </row>
    <row r="2694" spans="1:4" x14ac:dyDescent="0.15">
      <c r="A2694"/>
      <c r="B2694"/>
      <c r="C2694"/>
      <c r="D2694"/>
    </row>
    <row r="2695" spans="1:4" x14ac:dyDescent="0.15">
      <c r="A2695"/>
      <c r="B2695"/>
      <c r="C2695"/>
      <c r="D2695"/>
    </row>
    <row r="2696" spans="1:4" x14ac:dyDescent="0.15">
      <c r="A2696"/>
      <c r="B2696"/>
      <c r="C2696"/>
      <c r="D2696"/>
    </row>
    <row r="2697" spans="1:4" x14ac:dyDescent="0.15">
      <c r="A2697"/>
      <c r="B2697"/>
      <c r="C2697"/>
      <c r="D2697"/>
    </row>
    <row r="2698" spans="1:4" x14ac:dyDescent="0.15">
      <c r="A2698"/>
      <c r="B2698"/>
      <c r="C2698"/>
      <c r="D2698"/>
    </row>
    <row r="2699" spans="1:4" x14ac:dyDescent="0.15">
      <c r="A2699"/>
      <c r="B2699"/>
      <c r="C2699"/>
      <c r="D2699"/>
    </row>
    <row r="2700" spans="1:4" x14ac:dyDescent="0.15">
      <c r="A2700"/>
      <c r="B2700"/>
      <c r="C2700"/>
      <c r="D2700"/>
    </row>
    <row r="2701" spans="1:4" x14ac:dyDescent="0.15">
      <c r="A2701"/>
      <c r="B2701"/>
      <c r="C2701"/>
      <c r="D2701"/>
    </row>
    <row r="2702" spans="1:4" x14ac:dyDescent="0.15">
      <c r="A2702"/>
      <c r="B2702"/>
      <c r="C2702"/>
      <c r="D2702"/>
    </row>
    <row r="2703" spans="1:4" x14ac:dyDescent="0.15">
      <c r="A2703"/>
      <c r="B2703"/>
      <c r="C2703"/>
      <c r="D2703"/>
    </row>
    <row r="2704" spans="1:4" x14ac:dyDescent="0.15">
      <c r="A2704"/>
      <c r="B2704"/>
      <c r="C2704"/>
      <c r="D2704"/>
    </row>
    <row r="2705" spans="1:4" x14ac:dyDescent="0.15">
      <c r="A2705"/>
      <c r="B2705"/>
      <c r="C2705"/>
      <c r="D2705"/>
    </row>
    <row r="2706" spans="1:4" x14ac:dyDescent="0.15">
      <c r="A2706"/>
      <c r="B2706"/>
      <c r="C2706"/>
      <c r="D2706"/>
    </row>
    <row r="2707" spans="1:4" x14ac:dyDescent="0.15">
      <c r="A2707"/>
      <c r="B2707"/>
      <c r="C2707"/>
      <c r="D2707"/>
    </row>
    <row r="2708" spans="1:4" x14ac:dyDescent="0.15">
      <c r="A2708"/>
      <c r="B2708"/>
      <c r="C2708"/>
      <c r="D2708"/>
    </row>
    <row r="2709" spans="1:4" x14ac:dyDescent="0.15">
      <c r="A2709"/>
      <c r="B2709"/>
      <c r="C2709"/>
      <c r="D2709"/>
    </row>
    <row r="2710" spans="1:4" x14ac:dyDescent="0.15">
      <c r="A2710"/>
      <c r="B2710"/>
      <c r="C2710"/>
      <c r="D2710"/>
    </row>
    <row r="2711" spans="1:4" x14ac:dyDescent="0.15">
      <c r="A2711"/>
      <c r="B2711"/>
      <c r="C2711"/>
      <c r="D2711"/>
    </row>
    <row r="2712" spans="1:4" x14ac:dyDescent="0.15">
      <c r="A2712"/>
      <c r="B2712"/>
      <c r="C2712"/>
      <c r="D2712"/>
    </row>
    <row r="2713" spans="1:4" x14ac:dyDescent="0.15">
      <c r="A2713"/>
      <c r="B2713"/>
      <c r="C2713"/>
      <c r="D2713"/>
    </row>
    <row r="2714" spans="1:4" x14ac:dyDescent="0.15">
      <c r="A2714"/>
      <c r="B2714"/>
      <c r="C2714"/>
      <c r="D2714"/>
    </row>
    <row r="2715" spans="1:4" x14ac:dyDescent="0.15">
      <c r="A2715"/>
      <c r="B2715"/>
      <c r="C2715"/>
      <c r="D2715"/>
    </row>
    <row r="2716" spans="1:4" x14ac:dyDescent="0.15">
      <c r="A2716"/>
      <c r="B2716"/>
      <c r="C2716"/>
      <c r="D2716"/>
    </row>
    <row r="2717" spans="1:4" x14ac:dyDescent="0.15">
      <c r="A2717"/>
      <c r="B2717"/>
      <c r="C2717"/>
      <c r="D2717"/>
    </row>
    <row r="2718" spans="1:4" x14ac:dyDescent="0.15">
      <c r="A2718"/>
      <c r="B2718"/>
      <c r="C2718"/>
      <c r="D2718"/>
    </row>
    <row r="2719" spans="1:4" x14ac:dyDescent="0.15">
      <c r="A2719"/>
      <c r="B2719"/>
      <c r="C2719"/>
      <c r="D2719"/>
    </row>
    <row r="2720" spans="1:4" x14ac:dyDescent="0.15">
      <c r="A2720"/>
      <c r="B2720"/>
      <c r="C2720"/>
      <c r="D2720"/>
    </row>
    <row r="2721" spans="1:4" x14ac:dyDescent="0.15">
      <c r="A2721"/>
      <c r="B2721"/>
      <c r="C2721"/>
      <c r="D2721"/>
    </row>
    <row r="2722" spans="1:4" x14ac:dyDescent="0.15">
      <c r="A2722"/>
      <c r="B2722"/>
      <c r="C2722"/>
      <c r="D2722"/>
    </row>
    <row r="2723" spans="1:4" x14ac:dyDescent="0.15">
      <c r="A2723"/>
      <c r="B2723"/>
      <c r="C2723"/>
      <c r="D2723"/>
    </row>
    <row r="2724" spans="1:4" x14ac:dyDescent="0.15">
      <c r="A2724"/>
      <c r="B2724"/>
      <c r="C2724"/>
      <c r="D2724"/>
    </row>
    <row r="2725" spans="1:4" x14ac:dyDescent="0.15">
      <c r="A2725"/>
      <c r="B2725"/>
      <c r="C2725"/>
      <c r="D2725"/>
    </row>
    <row r="2726" spans="1:4" x14ac:dyDescent="0.15">
      <c r="A2726"/>
      <c r="B2726"/>
      <c r="C2726"/>
      <c r="D2726"/>
    </row>
    <row r="2727" spans="1:4" x14ac:dyDescent="0.15">
      <c r="A2727"/>
      <c r="B2727"/>
      <c r="C2727"/>
      <c r="D2727"/>
    </row>
    <row r="2728" spans="1:4" x14ac:dyDescent="0.15">
      <c r="A2728"/>
      <c r="B2728"/>
      <c r="C2728"/>
      <c r="D2728"/>
    </row>
    <row r="2729" spans="1:4" x14ac:dyDescent="0.15">
      <c r="A2729"/>
      <c r="B2729"/>
      <c r="C2729"/>
      <c r="D2729"/>
    </row>
    <row r="2730" spans="1:4" x14ac:dyDescent="0.15">
      <c r="A2730"/>
      <c r="B2730"/>
      <c r="C2730"/>
      <c r="D2730"/>
    </row>
    <row r="2731" spans="1:4" x14ac:dyDescent="0.15">
      <c r="A2731"/>
      <c r="B2731"/>
      <c r="C2731"/>
      <c r="D2731"/>
    </row>
    <row r="2732" spans="1:4" x14ac:dyDescent="0.15">
      <c r="A2732"/>
      <c r="B2732"/>
      <c r="C2732"/>
      <c r="D2732"/>
    </row>
    <row r="2733" spans="1:4" x14ac:dyDescent="0.15">
      <c r="A2733"/>
      <c r="B2733"/>
      <c r="C2733"/>
      <c r="D2733"/>
    </row>
    <row r="2734" spans="1:4" x14ac:dyDescent="0.15">
      <c r="A2734"/>
      <c r="B2734"/>
      <c r="C2734"/>
      <c r="D2734"/>
    </row>
    <row r="2735" spans="1:4" x14ac:dyDescent="0.15">
      <c r="A2735"/>
      <c r="B2735"/>
      <c r="C2735"/>
      <c r="D2735"/>
    </row>
    <row r="2736" spans="1:4" x14ac:dyDescent="0.15">
      <c r="A2736"/>
      <c r="B2736"/>
      <c r="C2736"/>
      <c r="D2736"/>
    </row>
    <row r="2737" spans="1:4" x14ac:dyDescent="0.15">
      <c r="A2737"/>
      <c r="B2737"/>
      <c r="C2737"/>
      <c r="D2737"/>
    </row>
    <row r="2738" spans="1:4" x14ac:dyDescent="0.15">
      <c r="A2738"/>
      <c r="B2738"/>
      <c r="C2738"/>
      <c r="D2738"/>
    </row>
    <row r="2739" spans="1:4" x14ac:dyDescent="0.15">
      <c r="A2739"/>
      <c r="B2739"/>
      <c r="C2739"/>
      <c r="D2739"/>
    </row>
    <row r="2740" spans="1:4" x14ac:dyDescent="0.15">
      <c r="A2740"/>
      <c r="B2740"/>
      <c r="C2740"/>
      <c r="D2740"/>
    </row>
    <row r="2741" spans="1:4" x14ac:dyDescent="0.15">
      <c r="A2741"/>
      <c r="B2741"/>
      <c r="C2741"/>
      <c r="D2741"/>
    </row>
    <row r="2742" spans="1:4" x14ac:dyDescent="0.15">
      <c r="A2742"/>
      <c r="B2742"/>
      <c r="C2742"/>
      <c r="D2742"/>
    </row>
    <row r="2743" spans="1:4" x14ac:dyDescent="0.15">
      <c r="A2743"/>
      <c r="B2743"/>
      <c r="C2743"/>
      <c r="D2743"/>
    </row>
    <row r="2744" spans="1:4" x14ac:dyDescent="0.15">
      <c r="A2744"/>
      <c r="B2744"/>
      <c r="C2744"/>
      <c r="D2744"/>
    </row>
    <row r="2745" spans="1:4" x14ac:dyDescent="0.15">
      <c r="A2745"/>
      <c r="B2745"/>
      <c r="C2745"/>
      <c r="D2745"/>
    </row>
    <row r="2746" spans="1:4" x14ac:dyDescent="0.15">
      <c r="A2746"/>
      <c r="B2746"/>
      <c r="C2746"/>
      <c r="D2746"/>
    </row>
    <row r="2747" spans="1:4" x14ac:dyDescent="0.15">
      <c r="A2747"/>
      <c r="B2747"/>
      <c r="C2747"/>
      <c r="D2747"/>
    </row>
    <row r="2748" spans="1:4" x14ac:dyDescent="0.15">
      <c r="A2748"/>
      <c r="B2748"/>
      <c r="C2748"/>
      <c r="D2748"/>
    </row>
    <row r="2749" spans="1:4" x14ac:dyDescent="0.15">
      <c r="A2749"/>
      <c r="B2749"/>
      <c r="C2749"/>
      <c r="D2749"/>
    </row>
    <row r="2750" spans="1:4" x14ac:dyDescent="0.15">
      <c r="A2750"/>
      <c r="B2750"/>
      <c r="C2750"/>
      <c r="D2750"/>
    </row>
    <row r="2751" spans="1:4" x14ac:dyDescent="0.15">
      <c r="A2751"/>
      <c r="B2751"/>
      <c r="C2751"/>
      <c r="D2751"/>
    </row>
    <row r="2752" spans="1:4" x14ac:dyDescent="0.15">
      <c r="A2752"/>
      <c r="B2752"/>
      <c r="C2752"/>
      <c r="D2752"/>
    </row>
    <row r="2753" spans="1:4" x14ac:dyDescent="0.15">
      <c r="A2753"/>
      <c r="B2753"/>
      <c r="C2753"/>
      <c r="D2753"/>
    </row>
    <row r="2754" spans="1:4" x14ac:dyDescent="0.15">
      <c r="A2754"/>
      <c r="B2754"/>
      <c r="C2754"/>
      <c r="D2754"/>
    </row>
    <row r="2755" spans="1:4" x14ac:dyDescent="0.15">
      <c r="A2755"/>
      <c r="B2755"/>
      <c r="C2755"/>
      <c r="D2755"/>
    </row>
    <row r="2756" spans="1:4" x14ac:dyDescent="0.15">
      <c r="A2756"/>
      <c r="B2756"/>
      <c r="C2756"/>
      <c r="D2756"/>
    </row>
    <row r="2757" spans="1:4" x14ac:dyDescent="0.15">
      <c r="A2757"/>
      <c r="B2757"/>
      <c r="C2757"/>
      <c r="D2757"/>
    </row>
    <row r="2758" spans="1:4" x14ac:dyDescent="0.15">
      <c r="A2758"/>
      <c r="B2758"/>
      <c r="C2758"/>
      <c r="D2758"/>
    </row>
    <row r="2759" spans="1:4" x14ac:dyDescent="0.15">
      <c r="A2759"/>
      <c r="B2759"/>
      <c r="C2759"/>
      <c r="D2759"/>
    </row>
    <row r="2760" spans="1:4" x14ac:dyDescent="0.15">
      <c r="A2760"/>
      <c r="B2760"/>
      <c r="C2760"/>
      <c r="D2760"/>
    </row>
    <row r="2761" spans="1:4" x14ac:dyDescent="0.15">
      <c r="A2761"/>
      <c r="B2761"/>
      <c r="C2761"/>
      <c r="D2761"/>
    </row>
    <row r="2762" spans="1:4" x14ac:dyDescent="0.15">
      <c r="A2762"/>
      <c r="B2762"/>
      <c r="C2762"/>
      <c r="D2762"/>
    </row>
    <row r="2763" spans="1:4" x14ac:dyDescent="0.15">
      <c r="A2763"/>
      <c r="B2763"/>
      <c r="C2763"/>
      <c r="D2763"/>
    </row>
    <row r="2764" spans="1:4" x14ac:dyDescent="0.15">
      <c r="A2764"/>
      <c r="B2764"/>
      <c r="C2764"/>
      <c r="D2764"/>
    </row>
    <row r="2765" spans="1:4" x14ac:dyDescent="0.15">
      <c r="A2765"/>
      <c r="B2765"/>
      <c r="C2765"/>
      <c r="D2765"/>
    </row>
    <row r="2766" spans="1:4" x14ac:dyDescent="0.15">
      <c r="A2766"/>
      <c r="B2766"/>
      <c r="C2766"/>
      <c r="D2766"/>
    </row>
    <row r="2767" spans="1:4" x14ac:dyDescent="0.15">
      <c r="A2767"/>
      <c r="B2767"/>
      <c r="C2767"/>
      <c r="D2767"/>
    </row>
    <row r="2768" spans="1:4" x14ac:dyDescent="0.15">
      <c r="A2768"/>
      <c r="B2768"/>
      <c r="C2768"/>
      <c r="D2768"/>
    </row>
    <row r="2769" spans="1:4" x14ac:dyDescent="0.15">
      <c r="A2769"/>
      <c r="B2769"/>
      <c r="C2769"/>
      <c r="D2769"/>
    </row>
    <row r="2770" spans="1:4" x14ac:dyDescent="0.15">
      <c r="A2770"/>
      <c r="B2770"/>
      <c r="C2770"/>
      <c r="D2770"/>
    </row>
    <row r="2771" spans="1:4" x14ac:dyDescent="0.15">
      <c r="A2771"/>
      <c r="B2771"/>
      <c r="C2771"/>
      <c r="D2771"/>
    </row>
    <row r="2772" spans="1:4" x14ac:dyDescent="0.15">
      <c r="A2772"/>
      <c r="B2772"/>
      <c r="C2772"/>
      <c r="D2772"/>
    </row>
    <row r="2773" spans="1:4" x14ac:dyDescent="0.15">
      <c r="A2773"/>
      <c r="B2773"/>
      <c r="C2773"/>
      <c r="D2773"/>
    </row>
    <row r="2774" spans="1:4" x14ac:dyDescent="0.15">
      <c r="A2774"/>
      <c r="B2774"/>
      <c r="C2774"/>
      <c r="D2774"/>
    </row>
    <row r="2775" spans="1:4" x14ac:dyDescent="0.15">
      <c r="A2775"/>
      <c r="B2775"/>
      <c r="C2775"/>
      <c r="D2775"/>
    </row>
    <row r="2776" spans="1:4" x14ac:dyDescent="0.15">
      <c r="A2776"/>
      <c r="B2776"/>
      <c r="C2776"/>
      <c r="D2776"/>
    </row>
    <row r="2777" spans="1:4" x14ac:dyDescent="0.15">
      <c r="A2777"/>
      <c r="B2777"/>
      <c r="C2777"/>
      <c r="D2777"/>
    </row>
    <row r="2778" spans="1:4" x14ac:dyDescent="0.15">
      <c r="A2778"/>
      <c r="B2778"/>
      <c r="C2778"/>
      <c r="D2778"/>
    </row>
    <row r="2779" spans="1:4" x14ac:dyDescent="0.15">
      <c r="A2779"/>
      <c r="B2779"/>
      <c r="C2779"/>
      <c r="D2779"/>
    </row>
    <row r="2780" spans="1:4" x14ac:dyDescent="0.15">
      <c r="A2780"/>
      <c r="B2780"/>
      <c r="C2780"/>
      <c r="D2780"/>
    </row>
    <row r="2781" spans="1:4" x14ac:dyDescent="0.15">
      <c r="A2781"/>
      <c r="B2781"/>
      <c r="C2781"/>
      <c r="D2781"/>
    </row>
    <row r="2782" spans="1:4" x14ac:dyDescent="0.15">
      <c r="A2782"/>
      <c r="B2782"/>
      <c r="C2782"/>
      <c r="D2782"/>
    </row>
    <row r="2783" spans="1:4" x14ac:dyDescent="0.15">
      <c r="A2783"/>
      <c r="B2783"/>
      <c r="C2783"/>
      <c r="D2783"/>
    </row>
    <row r="2784" spans="1:4" x14ac:dyDescent="0.15">
      <c r="A2784"/>
      <c r="B2784"/>
      <c r="C2784"/>
      <c r="D2784"/>
    </row>
    <row r="2785" spans="1:4" x14ac:dyDescent="0.15">
      <c r="A2785"/>
      <c r="B2785"/>
      <c r="C2785"/>
      <c r="D2785"/>
    </row>
    <row r="2786" spans="1:4" x14ac:dyDescent="0.15">
      <c r="A2786"/>
      <c r="B2786"/>
      <c r="C2786"/>
      <c r="D2786"/>
    </row>
    <row r="2787" spans="1:4" x14ac:dyDescent="0.15">
      <c r="A2787"/>
      <c r="B2787"/>
      <c r="C2787"/>
      <c r="D2787"/>
    </row>
    <row r="2788" spans="1:4" x14ac:dyDescent="0.15">
      <c r="A2788"/>
      <c r="B2788"/>
      <c r="C2788"/>
      <c r="D2788"/>
    </row>
    <row r="2789" spans="1:4" x14ac:dyDescent="0.15">
      <c r="A2789"/>
      <c r="B2789"/>
      <c r="C2789"/>
      <c r="D2789"/>
    </row>
    <row r="2790" spans="1:4" x14ac:dyDescent="0.15">
      <c r="A2790"/>
      <c r="B2790"/>
      <c r="C2790"/>
      <c r="D2790"/>
    </row>
    <row r="2791" spans="1:4" x14ac:dyDescent="0.15">
      <c r="A2791"/>
      <c r="B2791"/>
      <c r="C2791"/>
      <c r="D2791"/>
    </row>
    <row r="2792" spans="1:4" x14ac:dyDescent="0.15">
      <c r="A2792"/>
      <c r="B2792"/>
      <c r="C2792"/>
      <c r="D2792"/>
    </row>
    <row r="2793" spans="1:4" x14ac:dyDescent="0.15">
      <c r="A2793"/>
      <c r="B2793"/>
      <c r="C2793"/>
      <c r="D2793"/>
    </row>
    <row r="2794" spans="1:4" x14ac:dyDescent="0.15">
      <c r="A2794"/>
      <c r="B2794"/>
      <c r="C2794"/>
      <c r="D2794"/>
    </row>
    <row r="2795" spans="1:4" x14ac:dyDescent="0.15">
      <c r="A2795"/>
      <c r="B2795"/>
      <c r="C2795"/>
      <c r="D2795"/>
    </row>
    <row r="2796" spans="1:4" x14ac:dyDescent="0.15">
      <c r="A2796"/>
      <c r="B2796"/>
      <c r="C2796"/>
      <c r="D2796"/>
    </row>
    <row r="2797" spans="1:4" x14ac:dyDescent="0.15">
      <c r="A2797"/>
      <c r="B2797"/>
      <c r="C2797"/>
      <c r="D2797"/>
    </row>
    <row r="2798" spans="1:4" x14ac:dyDescent="0.15">
      <c r="A2798"/>
      <c r="B2798"/>
      <c r="C2798"/>
      <c r="D2798"/>
    </row>
    <row r="2799" spans="1:4" x14ac:dyDescent="0.15">
      <c r="A2799"/>
      <c r="B2799"/>
      <c r="C2799"/>
      <c r="D2799"/>
    </row>
    <row r="2800" spans="1:4" x14ac:dyDescent="0.15">
      <c r="A2800"/>
      <c r="B2800"/>
      <c r="C2800"/>
      <c r="D2800"/>
    </row>
    <row r="2801" spans="1:4" x14ac:dyDescent="0.15">
      <c r="A2801"/>
      <c r="B2801"/>
      <c r="C2801"/>
      <c r="D2801"/>
    </row>
    <row r="2802" spans="1:4" x14ac:dyDescent="0.15">
      <c r="A2802"/>
      <c r="B2802"/>
      <c r="C2802"/>
      <c r="D2802"/>
    </row>
    <row r="2803" spans="1:4" x14ac:dyDescent="0.15">
      <c r="A2803"/>
      <c r="B2803"/>
      <c r="C2803"/>
      <c r="D2803"/>
    </row>
    <row r="2804" spans="1:4" x14ac:dyDescent="0.15">
      <c r="A2804"/>
      <c r="B2804"/>
      <c r="C2804"/>
      <c r="D2804"/>
    </row>
    <row r="2805" spans="1:4" x14ac:dyDescent="0.15">
      <c r="A2805"/>
      <c r="B2805"/>
      <c r="C2805"/>
      <c r="D2805"/>
    </row>
    <row r="2806" spans="1:4" x14ac:dyDescent="0.15">
      <c r="A2806"/>
      <c r="B2806"/>
      <c r="C2806"/>
      <c r="D2806"/>
    </row>
    <row r="2807" spans="1:4" x14ac:dyDescent="0.15">
      <c r="A2807"/>
      <c r="B2807"/>
      <c r="C2807"/>
      <c r="D2807"/>
    </row>
    <row r="2808" spans="1:4" x14ac:dyDescent="0.15">
      <c r="A2808"/>
      <c r="B2808"/>
      <c r="C2808"/>
      <c r="D2808"/>
    </row>
    <row r="2809" spans="1:4" x14ac:dyDescent="0.15">
      <c r="A2809"/>
      <c r="B2809"/>
      <c r="C2809"/>
      <c r="D2809"/>
    </row>
    <row r="2810" spans="1:4" x14ac:dyDescent="0.15">
      <c r="A2810"/>
      <c r="B2810"/>
      <c r="C2810"/>
      <c r="D2810"/>
    </row>
    <row r="2811" spans="1:4" x14ac:dyDescent="0.15">
      <c r="A2811"/>
      <c r="B2811"/>
      <c r="C2811"/>
      <c r="D2811"/>
    </row>
    <row r="2812" spans="1:4" x14ac:dyDescent="0.15">
      <c r="A2812"/>
      <c r="B2812"/>
      <c r="C2812"/>
      <c r="D2812"/>
    </row>
    <row r="2813" spans="1:4" x14ac:dyDescent="0.15">
      <c r="A2813"/>
      <c r="B2813"/>
      <c r="C2813"/>
      <c r="D2813"/>
    </row>
    <row r="2814" spans="1:4" x14ac:dyDescent="0.15">
      <c r="A2814"/>
      <c r="B2814"/>
      <c r="C2814"/>
      <c r="D2814"/>
    </row>
    <row r="2815" spans="1:4" x14ac:dyDescent="0.15">
      <c r="A2815"/>
      <c r="B2815"/>
      <c r="C2815"/>
      <c r="D2815"/>
    </row>
    <row r="2816" spans="1:4" x14ac:dyDescent="0.15">
      <c r="A2816"/>
      <c r="B2816"/>
      <c r="C2816"/>
      <c r="D2816"/>
    </row>
    <row r="2817" spans="1:4" x14ac:dyDescent="0.15">
      <c r="A2817"/>
      <c r="B2817"/>
      <c r="C2817"/>
      <c r="D2817"/>
    </row>
    <row r="2818" spans="1:4" x14ac:dyDescent="0.15">
      <c r="A2818"/>
      <c r="B2818"/>
      <c r="C2818"/>
      <c r="D2818"/>
    </row>
    <row r="2819" spans="1:4" x14ac:dyDescent="0.15">
      <c r="A2819"/>
      <c r="B2819"/>
      <c r="C2819"/>
      <c r="D2819"/>
    </row>
    <row r="2820" spans="1:4" x14ac:dyDescent="0.15">
      <c r="A2820"/>
      <c r="B2820"/>
      <c r="C2820"/>
      <c r="D2820"/>
    </row>
    <row r="2821" spans="1:4" x14ac:dyDescent="0.15">
      <c r="A2821"/>
      <c r="B2821"/>
      <c r="C2821"/>
      <c r="D2821"/>
    </row>
    <row r="2822" spans="1:4" x14ac:dyDescent="0.15">
      <c r="A2822"/>
      <c r="B2822"/>
      <c r="C2822"/>
      <c r="D2822"/>
    </row>
    <row r="2823" spans="1:4" x14ac:dyDescent="0.15">
      <c r="A2823"/>
      <c r="B2823"/>
      <c r="C2823"/>
      <c r="D2823"/>
    </row>
    <row r="2824" spans="1:4" x14ac:dyDescent="0.15">
      <c r="A2824"/>
      <c r="B2824"/>
      <c r="C2824"/>
      <c r="D2824"/>
    </row>
    <row r="2825" spans="1:4" x14ac:dyDescent="0.15">
      <c r="A2825"/>
      <c r="B2825"/>
      <c r="C2825"/>
      <c r="D2825"/>
    </row>
    <row r="2826" spans="1:4" x14ac:dyDescent="0.15">
      <c r="A2826"/>
      <c r="B2826"/>
      <c r="C2826"/>
      <c r="D2826"/>
    </row>
    <row r="2827" spans="1:4" x14ac:dyDescent="0.15">
      <c r="A2827"/>
      <c r="B2827"/>
      <c r="C2827"/>
      <c r="D2827"/>
    </row>
    <row r="2828" spans="1:4" x14ac:dyDescent="0.15">
      <c r="A2828"/>
      <c r="B2828"/>
      <c r="C2828"/>
      <c r="D2828"/>
    </row>
    <row r="2829" spans="1:4" x14ac:dyDescent="0.15">
      <c r="A2829"/>
      <c r="B2829"/>
      <c r="C2829"/>
      <c r="D2829"/>
    </row>
    <row r="2830" spans="1:4" x14ac:dyDescent="0.15">
      <c r="A2830"/>
      <c r="B2830"/>
      <c r="C2830"/>
      <c r="D2830"/>
    </row>
    <row r="2831" spans="1:4" x14ac:dyDescent="0.15">
      <c r="A2831"/>
      <c r="B2831"/>
      <c r="C2831"/>
      <c r="D2831"/>
    </row>
    <row r="2832" spans="1:4" x14ac:dyDescent="0.15">
      <c r="A2832"/>
      <c r="B2832"/>
      <c r="C2832"/>
      <c r="D2832"/>
    </row>
    <row r="2833" spans="1:4" x14ac:dyDescent="0.15">
      <c r="A2833"/>
      <c r="B2833"/>
      <c r="C2833"/>
      <c r="D2833"/>
    </row>
    <row r="2834" spans="1:4" x14ac:dyDescent="0.15">
      <c r="A2834"/>
      <c r="B2834"/>
      <c r="C2834"/>
      <c r="D2834"/>
    </row>
    <row r="2835" spans="1:4" x14ac:dyDescent="0.15">
      <c r="A2835"/>
      <c r="B2835"/>
      <c r="C2835"/>
      <c r="D2835"/>
    </row>
    <row r="2836" spans="1:4" x14ac:dyDescent="0.15">
      <c r="A2836"/>
      <c r="B2836"/>
      <c r="C2836"/>
      <c r="D2836"/>
    </row>
    <row r="2837" spans="1:4" x14ac:dyDescent="0.15">
      <c r="A2837"/>
      <c r="B2837"/>
      <c r="C2837"/>
      <c r="D2837"/>
    </row>
    <row r="2838" spans="1:4" x14ac:dyDescent="0.15">
      <c r="A2838"/>
      <c r="B2838"/>
      <c r="C2838"/>
      <c r="D2838"/>
    </row>
    <row r="2839" spans="1:4" x14ac:dyDescent="0.15">
      <c r="A2839"/>
      <c r="B2839"/>
      <c r="C2839"/>
      <c r="D2839"/>
    </row>
    <row r="2840" spans="1:4" x14ac:dyDescent="0.15">
      <c r="A2840"/>
      <c r="B2840"/>
      <c r="C2840"/>
      <c r="D2840"/>
    </row>
    <row r="2841" spans="1:4" x14ac:dyDescent="0.15">
      <c r="A2841"/>
      <c r="B2841"/>
      <c r="C2841"/>
      <c r="D2841"/>
    </row>
    <row r="2842" spans="1:4" x14ac:dyDescent="0.15">
      <c r="A2842"/>
      <c r="B2842"/>
      <c r="C2842"/>
      <c r="D2842"/>
    </row>
    <row r="2843" spans="1:4" x14ac:dyDescent="0.15">
      <c r="A2843"/>
      <c r="B2843"/>
      <c r="C2843"/>
      <c r="D2843"/>
    </row>
    <row r="2844" spans="1:4" x14ac:dyDescent="0.15">
      <c r="A2844"/>
      <c r="B2844"/>
      <c r="C2844"/>
      <c r="D2844"/>
    </row>
    <row r="2845" spans="1:4" x14ac:dyDescent="0.15">
      <c r="A2845"/>
      <c r="B2845"/>
      <c r="C2845"/>
      <c r="D2845"/>
    </row>
    <row r="2846" spans="1:4" x14ac:dyDescent="0.15">
      <c r="A2846"/>
      <c r="B2846"/>
      <c r="C2846"/>
      <c r="D2846"/>
    </row>
    <row r="2847" spans="1:4" x14ac:dyDescent="0.15">
      <c r="A2847"/>
      <c r="B2847"/>
      <c r="C2847"/>
      <c r="D2847"/>
    </row>
    <row r="2848" spans="1:4" x14ac:dyDescent="0.15">
      <c r="A2848"/>
      <c r="B2848"/>
      <c r="C2848"/>
      <c r="D2848"/>
    </row>
    <row r="2849" spans="1:4" x14ac:dyDescent="0.15">
      <c r="A2849"/>
      <c r="B2849"/>
      <c r="C2849"/>
      <c r="D2849"/>
    </row>
    <row r="2850" spans="1:4" x14ac:dyDescent="0.15">
      <c r="A2850"/>
      <c r="B2850"/>
      <c r="C2850"/>
      <c r="D2850"/>
    </row>
    <row r="2851" spans="1:4" x14ac:dyDescent="0.15">
      <c r="A2851"/>
      <c r="B2851"/>
      <c r="C2851"/>
      <c r="D2851"/>
    </row>
    <row r="2852" spans="1:4" x14ac:dyDescent="0.15">
      <c r="A2852"/>
      <c r="B2852"/>
      <c r="C2852"/>
      <c r="D2852"/>
    </row>
    <row r="2853" spans="1:4" x14ac:dyDescent="0.15">
      <c r="A2853"/>
      <c r="B2853"/>
      <c r="C2853"/>
      <c r="D2853"/>
    </row>
    <row r="2854" spans="1:4" x14ac:dyDescent="0.15">
      <c r="A2854"/>
      <c r="B2854"/>
      <c r="C2854"/>
      <c r="D2854"/>
    </row>
    <row r="2855" spans="1:4" x14ac:dyDescent="0.15">
      <c r="A2855"/>
      <c r="B2855"/>
      <c r="C2855"/>
      <c r="D2855"/>
    </row>
    <row r="2856" spans="1:4" x14ac:dyDescent="0.15">
      <c r="A2856"/>
      <c r="B2856"/>
      <c r="C2856"/>
      <c r="D2856"/>
    </row>
    <row r="2857" spans="1:4" x14ac:dyDescent="0.15">
      <c r="A2857"/>
      <c r="B2857"/>
      <c r="C2857"/>
      <c r="D2857"/>
    </row>
    <row r="2858" spans="1:4" x14ac:dyDescent="0.15">
      <c r="A2858"/>
      <c r="B2858"/>
      <c r="C2858"/>
      <c r="D2858"/>
    </row>
    <row r="2859" spans="1:4" x14ac:dyDescent="0.15">
      <c r="A2859"/>
      <c r="B2859"/>
      <c r="C2859"/>
      <c r="D2859"/>
    </row>
    <row r="2860" spans="1:4" x14ac:dyDescent="0.15">
      <c r="A2860"/>
      <c r="B2860"/>
      <c r="C2860"/>
      <c r="D2860"/>
    </row>
    <row r="2861" spans="1:4" x14ac:dyDescent="0.15">
      <c r="A2861"/>
      <c r="B2861"/>
      <c r="C2861"/>
      <c r="D2861"/>
    </row>
    <row r="2862" spans="1:4" x14ac:dyDescent="0.15">
      <c r="A2862"/>
      <c r="B2862"/>
      <c r="C2862"/>
      <c r="D2862"/>
    </row>
    <row r="2863" spans="1:4" x14ac:dyDescent="0.15">
      <c r="A2863"/>
      <c r="B2863"/>
      <c r="C2863"/>
      <c r="D2863"/>
    </row>
    <row r="2864" spans="1:4" x14ac:dyDescent="0.15">
      <c r="A2864"/>
      <c r="B2864"/>
      <c r="C2864"/>
      <c r="D2864"/>
    </row>
    <row r="2865" spans="1:4" x14ac:dyDescent="0.15">
      <c r="A2865"/>
      <c r="B2865"/>
      <c r="C2865"/>
      <c r="D2865"/>
    </row>
    <row r="2866" spans="1:4" x14ac:dyDescent="0.15">
      <c r="A2866"/>
      <c r="B2866"/>
      <c r="C2866"/>
      <c r="D2866"/>
    </row>
    <row r="2867" spans="1:4" x14ac:dyDescent="0.15">
      <c r="A2867"/>
      <c r="B2867"/>
      <c r="C2867"/>
      <c r="D2867"/>
    </row>
    <row r="2868" spans="1:4" x14ac:dyDescent="0.15">
      <c r="A2868"/>
      <c r="B2868"/>
      <c r="C2868"/>
      <c r="D2868"/>
    </row>
    <row r="2869" spans="1:4" x14ac:dyDescent="0.15">
      <c r="A2869"/>
      <c r="B2869"/>
      <c r="C2869"/>
      <c r="D2869"/>
    </row>
    <row r="2870" spans="1:4" x14ac:dyDescent="0.15">
      <c r="A2870"/>
      <c r="B2870"/>
      <c r="C2870"/>
      <c r="D2870"/>
    </row>
    <row r="2871" spans="1:4" x14ac:dyDescent="0.15">
      <c r="A2871"/>
      <c r="B2871"/>
      <c r="C2871"/>
      <c r="D2871"/>
    </row>
    <row r="2872" spans="1:4" x14ac:dyDescent="0.15">
      <c r="A2872"/>
      <c r="B2872"/>
      <c r="C2872"/>
      <c r="D2872"/>
    </row>
    <row r="2873" spans="1:4" x14ac:dyDescent="0.15">
      <c r="A2873"/>
      <c r="B2873"/>
      <c r="C2873"/>
      <c r="D2873"/>
    </row>
    <row r="2874" spans="1:4" x14ac:dyDescent="0.15">
      <c r="A2874"/>
      <c r="B2874"/>
      <c r="C2874"/>
      <c r="D2874"/>
    </row>
    <row r="2875" spans="1:4" x14ac:dyDescent="0.15">
      <c r="A2875"/>
      <c r="B2875"/>
      <c r="C2875"/>
      <c r="D2875"/>
    </row>
    <row r="2876" spans="1:4" x14ac:dyDescent="0.15">
      <c r="A2876"/>
      <c r="B2876"/>
      <c r="C2876"/>
      <c r="D2876"/>
    </row>
    <row r="2877" spans="1:4" x14ac:dyDescent="0.15">
      <c r="A2877"/>
      <c r="B2877"/>
      <c r="C2877"/>
      <c r="D2877"/>
    </row>
    <row r="2878" spans="1:4" x14ac:dyDescent="0.15">
      <c r="A2878"/>
      <c r="B2878"/>
      <c r="C2878"/>
      <c r="D2878"/>
    </row>
    <row r="2879" spans="1:4" x14ac:dyDescent="0.15">
      <c r="A2879"/>
      <c r="B2879"/>
      <c r="C2879"/>
      <c r="D2879"/>
    </row>
    <row r="2880" spans="1:4" x14ac:dyDescent="0.15">
      <c r="A2880"/>
      <c r="B2880"/>
      <c r="C2880"/>
      <c r="D2880"/>
    </row>
    <row r="2881" spans="1:4" x14ac:dyDescent="0.15">
      <c r="A2881"/>
      <c r="B2881"/>
      <c r="C2881"/>
      <c r="D2881"/>
    </row>
    <row r="2882" spans="1:4" x14ac:dyDescent="0.15">
      <c r="A2882"/>
      <c r="B2882"/>
      <c r="C2882"/>
      <c r="D2882"/>
    </row>
    <row r="2883" spans="1:4" x14ac:dyDescent="0.15">
      <c r="A2883"/>
      <c r="B2883"/>
      <c r="C2883"/>
      <c r="D2883"/>
    </row>
    <row r="2884" spans="1:4" x14ac:dyDescent="0.15">
      <c r="A2884"/>
      <c r="B2884"/>
      <c r="C2884"/>
      <c r="D2884"/>
    </row>
    <row r="2885" spans="1:4" x14ac:dyDescent="0.15">
      <c r="A2885"/>
      <c r="B2885"/>
      <c r="C2885"/>
      <c r="D2885"/>
    </row>
    <row r="2886" spans="1:4" x14ac:dyDescent="0.15">
      <c r="A2886"/>
      <c r="B2886"/>
      <c r="C2886"/>
      <c r="D2886"/>
    </row>
    <row r="2887" spans="1:4" x14ac:dyDescent="0.15">
      <c r="A2887"/>
      <c r="B2887"/>
      <c r="C2887"/>
      <c r="D2887"/>
    </row>
    <row r="2888" spans="1:4" x14ac:dyDescent="0.15">
      <c r="A2888"/>
      <c r="B2888"/>
      <c r="C2888"/>
      <c r="D2888"/>
    </row>
    <row r="2889" spans="1:4" x14ac:dyDescent="0.15">
      <c r="A2889"/>
      <c r="B2889"/>
      <c r="C2889"/>
      <c r="D2889"/>
    </row>
    <row r="2890" spans="1:4" x14ac:dyDescent="0.15">
      <c r="A2890"/>
      <c r="B2890"/>
      <c r="C2890"/>
      <c r="D2890"/>
    </row>
    <row r="2891" spans="1:4" x14ac:dyDescent="0.15">
      <c r="A2891"/>
      <c r="B2891"/>
      <c r="C2891"/>
      <c r="D2891"/>
    </row>
    <row r="2892" spans="1:4" x14ac:dyDescent="0.15">
      <c r="A2892"/>
      <c r="B2892"/>
      <c r="C2892"/>
      <c r="D2892"/>
    </row>
    <row r="2893" spans="1:4" x14ac:dyDescent="0.15">
      <c r="A2893"/>
      <c r="B2893"/>
      <c r="C2893"/>
      <c r="D2893"/>
    </row>
    <row r="2894" spans="1:4" x14ac:dyDescent="0.15">
      <c r="A2894"/>
      <c r="B2894"/>
      <c r="C2894"/>
      <c r="D2894"/>
    </row>
    <row r="2895" spans="1:4" x14ac:dyDescent="0.15">
      <c r="A2895"/>
      <c r="B2895"/>
      <c r="C2895"/>
      <c r="D2895"/>
    </row>
    <row r="2896" spans="1:4" x14ac:dyDescent="0.15">
      <c r="A2896"/>
      <c r="B2896"/>
      <c r="C2896"/>
      <c r="D2896"/>
    </row>
    <row r="2897" spans="1:4" x14ac:dyDescent="0.15">
      <c r="A2897"/>
      <c r="B2897"/>
      <c r="C2897"/>
      <c r="D2897"/>
    </row>
    <row r="2898" spans="1:4" x14ac:dyDescent="0.15">
      <c r="A2898"/>
      <c r="B2898"/>
      <c r="C2898"/>
      <c r="D2898"/>
    </row>
    <row r="2899" spans="1:4" x14ac:dyDescent="0.15">
      <c r="A2899"/>
      <c r="B2899"/>
      <c r="C2899"/>
      <c r="D2899"/>
    </row>
    <row r="2900" spans="1:4" x14ac:dyDescent="0.15">
      <c r="A2900"/>
      <c r="B2900"/>
      <c r="C2900"/>
      <c r="D2900"/>
    </row>
    <row r="2901" spans="1:4" x14ac:dyDescent="0.15">
      <c r="A2901"/>
      <c r="B2901"/>
      <c r="C2901"/>
      <c r="D2901"/>
    </row>
    <row r="2902" spans="1:4" x14ac:dyDescent="0.15">
      <c r="A2902"/>
      <c r="B2902"/>
      <c r="C2902"/>
      <c r="D2902"/>
    </row>
    <row r="2903" spans="1:4" x14ac:dyDescent="0.15">
      <c r="A2903"/>
      <c r="B2903"/>
      <c r="C2903"/>
      <c r="D2903"/>
    </row>
    <row r="2904" spans="1:4" x14ac:dyDescent="0.15">
      <c r="A2904"/>
      <c r="B2904"/>
      <c r="C2904"/>
      <c r="D2904"/>
    </row>
    <row r="2905" spans="1:4" x14ac:dyDescent="0.15">
      <c r="A2905"/>
      <c r="B2905"/>
      <c r="C2905"/>
      <c r="D2905"/>
    </row>
    <row r="2906" spans="1:4" x14ac:dyDescent="0.15">
      <c r="A2906"/>
      <c r="B2906"/>
      <c r="C2906"/>
      <c r="D2906"/>
    </row>
    <row r="2907" spans="1:4" x14ac:dyDescent="0.15">
      <c r="A2907"/>
      <c r="B2907"/>
      <c r="C2907"/>
      <c r="D2907"/>
    </row>
    <row r="2908" spans="1:4" x14ac:dyDescent="0.15">
      <c r="A2908"/>
      <c r="B2908"/>
      <c r="C2908"/>
      <c r="D2908"/>
    </row>
    <row r="2909" spans="1:4" x14ac:dyDescent="0.15">
      <c r="A2909"/>
      <c r="B2909"/>
      <c r="C2909"/>
      <c r="D2909"/>
    </row>
    <row r="2910" spans="1:4" x14ac:dyDescent="0.15">
      <c r="A2910"/>
      <c r="B2910"/>
      <c r="C2910"/>
      <c r="D2910"/>
    </row>
    <row r="2911" spans="1:4" x14ac:dyDescent="0.15">
      <c r="A2911"/>
      <c r="B2911"/>
      <c r="C2911"/>
      <c r="D2911"/>
    </row>
    <row r="2912" spans="1:4" x14ac:dyDescent="0.15">
      <c r="A2912"/>
      <c r="B2912"/>
      <c r="C2912"/>
      <c r="D2912"/>
    </row>
    <row r="2913" spans="1:4" x14ac:dyDescent="0.15">
      <c r="A2913"/>
      <c r="B2913"/>
      <c r="C2913"/>
      <c r="D2913"/>
    </row>
    <row r="2914" spans="1:4" x14ac:dyDescent="0.15">
      <c r="A2914"/>
      <c r="B2914"/>
      <c r="C2914"/>
      <c r="D2914"/>
    </row>
    <row r="2915" spans="1:4" x14ac:dyDescent="0.15">
      <c r="A2915"/>
      <c r="B2915"/>
      <c r="C2915"/>
      <c r="D2915"/>
    </row>
    <row r="2916" spans="1:4" x14ac:dyDescent="0.15">
      <c r="A2916"/>
      <c r="B2916"/>
      <c r="C2916"/>
      <c r="D2916"/>
    </row>
    <row r="2917" spans="1:4" x14ac:dyDescent="0.15">
      <c r="A2917"/>
      <c r="B2917"/>
      <c r="C2917"/>
      <c r="D2917"/>
    </row>
    <row r="2918" spans="1:4" x14ac:dyDescent="0.15">
      <c r="A2918"/>
      <c r="B2918"/>
      <c r="C2918"/>
      <c r="D2918"/>
    </row>
    <row r="2919" spans="1:4" x14ac:dyDescent="0.15">
      <c r="A2919"/>
      <c r="B2919"/>
      <c r="C2919"/>
      <c r="D2919"/>
    </row>
    <row r="2920" spans="1:4" x14ac:dyDescent="0.15">
      <c r="A2920"/>
      <c r="B2920"/>
      <c r="C2920"/>
      <c r="D2920"/>
    </row>
    <row r="2921" spans="1:4" x14ac:dyDescent="0.15">
      <c r="A2921"/>
      <c r="B2921"/>
      <c r="C2921"/>
      <c r="D2921"/>
    </row>
    <row r="2922" spans="1:4" x14ac:dyDescent="0.15">
      <c r="A2922"/>
      <c r="B2922"/>
      <c r="C2922"/>
      <c r="D2922"/>
    </row>
    <row r="2923" spans="1:4" x14ac:dyDescent="0.15">
      <c r="A2923"/>
      <c r="B2923"/>
      <c r="C2923"/>
      <c r="D2923"/>
    </row>
    <row r="2924" spans="1:4" x14ac:dyDescent="0.15">
      <c r="A2924"/>
      <c r="B2924"/>
      <c r="C2924"/>
      <c r="D2924"/>
    </row>
    <row r="2925" spans="1:4" x14ac:dyDescent="0.15">
      <c r="A2925"/>
      <c r="B2925"/>
      <c r="C2925"/>
      <c r="D2925"/>
    </row>
    <row r="2926" spans="1:4" x14ac:dyDescent="0.15">
      <c r="A2926"/>
      <c r="B2926"/>
      <c r="C2926"/>
      <c r="D2926"/>
    </row>
    <row r="2927" spans="1:4" x14ac:dyDescent="0.15">
      <c r="A2927"/>
      <c r="B2927"/>
      <c r="C2927"/>
      <c r="D2927"/>
    </row>
    <row r="2928" spans="1:4" x14ac:dyDescent="0.15">
      <c r="A2928"/>
      <c r="B2928"/>
      <c r="C2928"/>
      <c r="D2928"/>
    </row>
    <row r="2929" spans="1:4" x14ac:dyDescent="0.15">
      <c r="A2929"/>
      <c r="B2929"/>
      <c r="C2929"/>
      <c r="D2929"/>
    </row>
    <row r="2930" spans="1:4" x14ac:dyDescent="0.15">
      <c r="A2930"/>
      <c r="B2930"/>
      <c r="C2930"/>
      <c r="D2930"/>
    </row>
    <row r="2931" spans="1:4" x14ac:dyDescent="0.15">
      <c r="A2931"/>
      <c r="B2931"/>
      <c r="C2931"/>
      <c r="D2931"/>
    </row>
    <row r="2932" spans="1:4" x14ac:dyDescent="0.15">
      <c r="A2932"/>
      <c r="B2932"/>
      <c r="C2932"/>
      <c r="D2932"/>
    </row>
    <row r="2933" spans="1:4" x14ac:dyDescent="0.15">
      <c r="A2933"/>
      <c r="B2933"/>
      <c r="C2933"/>
      <c r="D2933"/>
    </row>
    <row r="2934" spans="1:4" x14ac:dyDescent="0.15">
      <c r="A2934"/>
      <c r="B2934"/>
      <c r="C2934"/>
      <c r="D2934"/>
    </row>
    <row r="2935" spans="1:4" x14ac:dyDescent="0.15">
      <c r="A2935"/>
      <c r="B2935"/>
      <c r="C2935"/>
      <c r="D2935"/>
    </row>
    <row r="2936" spans="1:4" x14ac:dyDescent="0.15">
      <c r="A2936"/>
      <c r="B2936"/>
      <c r="C2936"/>
      <c r="D2936"/>
    </row>
    <row r="2937" spans="1:4" x14ac:dyDescent="0.15">
      <c r="A2937"/>
      <c r="B2937"/>
      <c r="C2937"/>
      <c r="D2937"/>
    </row>
    <row r="2938" spans="1:4" x14ac:dyDescent="0.15">
      <c r="A2938"/>
      <c r="B2938"/>
      <c r="C2938"/>
      <c r="D2938"/>
    </row>
    <row r="2939" spans="1:4" x14ac:dyDescent="0.15">
      <c r="A2939"/>
      <c r="B2939"/>
      <c r="C2939"/>
      <c r="D2939"/>
    </row>
    <row r="2940" spans="1:4" x14ac:dyDescent="0.15">
      <c r="A2940"/>
      <c r="B2940"/>
      <c r="C2940"/>
      <c r="D2940"/>
    </row>
    <row r="2941" spans="1:4" x14ac:dyDescent="0.15">
      <c r="A2941"/>
      <c r="B2941"/>
      <c r="C2941"/>
      <c r="D2941"/>
    </row>
    <row r="2942" spans="1:4" x14ac:dyDescent="0.15">
      <c r="A2942"/>
      <c r="B2942"/>
      <c r="C2942"/>
      <c r="D2942"/>
    </row>
    <row r="2943" spans="1:4" x14ac:dyDescent="0.15">
      <c r="A2943"/>
      <c r="B2943"/>
      <c r="C2943"/>
      <c r="D2943"/>
    </row>
    <row r="2944" spans="1:4" x14ac:dyDescent="0.15">
      <c r="A2944"/>
      <c r="B2944"/>
      <c r="C2944"/>
      <c r="D2944"/>
    </row>
    <row r="2945" spans="1:4" x14ac:dyDescent="0.15">
      <c r="A2945"/>
      <c r="B2945"/>
      <c r="C2945"/>
      <c r="D2945"/>
    </row>
    <row r="2946" spans="1:4" x14ac:dyDescent="0.15">
      <c r="A2946"/>
      <c r="B2946"/>
      <c r="C2946"/>
      <c r="D2946"/>
    </row>
    <row r="2947" spans="1:4" x14ac:dyDescent="0.15">
      <c r="A2947"/>
      <c r="B2947"/>
      <c r="C2947"/>
      <c r="D2947"/>
    </row>
    <row r="2948" spans="1:4" x14ac:dyDescent="0.15">
      <c r="A2948"/>
      <c r="B2948"/>
      <c r="C2948"/>
      <c r="D2948"/>
    </row>
    <row r="2949" spans="1:4" x14ac:dyDescent="0.15">
      <c r="A2949"/>
      <c r="B2949"/>
      <c r="C2949"/>
      <c r="D2949"/>
    </row>
    <row r="2950" spans="1:4" x14ac:dyDescent="0.15">
      <c r="A2950"/>
      <c r="B2950"/>
      <c r="C2950"/>
      <c r="D2950"/>
    </row>
    <row r="2951" spans="1:4" x14ac:dyDescent="0.15">
      <c r="A2951"/>
      <c r="B2951"/>
      <c r="C2951"/>
      <c r="D2951"/>
    </row>
    <row r="2952" spans="1:4" x14ac:dyDescent="0.15">
      <c r="A2952"/>
      <c r="B2952"/>
      <c r="C2952"/>
      <c r="D2952"/>
    </row>
    <row r="2953" spans="1:4" x14ac:dyDescent="0.15">
      <c r="A2953"/>
      <c r="B2953"/>
      <c r="C2953"/>
      <c r="D2953"/>
    </row>
    <row r="2954" spans="1:4" x14ac:dyDescent="0.15">
      <c r="A2954"/>
      <c r="B2954"/>
      <c r="C2954"/>
      <c r="D2954"/>
    </row>
    <row r="2955" spans="1:4" x14ac:dyDescent="0.15">
      <c r="A2955"/>
      <c r="B2955"/>
      <c r="C2955"/>
      <c r="D2955"/>
    </row>
    <row r="2956" spans="1:4" x14ac:dyDescent="0.15">
      <c r="A2956"/>
      <c r="B2956"/>
      <c r="C2956"/>
      <c r="D2956"/>
    </row>
    <row r="2957" spans="1:4" x14ac:dyDescent="0.15">
      <c r="A2957"/>
      <c r="B2957"/>
      <c r="C2957"/>
      <c r="D2957"/>
    </row>
    <row r="2958" spans="1:4" x14ac:dyDescent="0.15">
      <c r="A2958"/>
      <c r="B2958"/>
      <c r="C2958"/>
      <c r="D2958"/>
    </row>
    <row r="2959" spans="1:4" x14ac:dyDescent="0.15">
      <c r="A2959"/>
      <c r="B2959"/>
      <c r="C2959"/>
      <c r="D2959"/>
    </row>
    <row r="2960" spans="1:4" x14ac:dyDescent="0.15">
      <c r="A2960"/>
      <c r="B2960"/>
      <c r="C2960"/>
      <c r="D2960"/>
    </row>
    <row r="2961" spans="1:4" x14ac:dyDescent="0.15">
      <c r="A2961"/>
      <c r="B2961"/>
      <c r="C2961"/>
      <c r="D2961"/>
    </row>
    <row r="2962" spans="1:4" x14ac:dyDescent="0.15">
      <c r="A2962"/>
      <c r="B2962"/>
      <c r="C2962"/>
      <c r="D2962"/>
    </row>
    <row r="2963" spans="1:4" x14ac:dyDescent="0.15">
      <c r="A2963"/>
      <c r="B2963"/>
      <c r="C2963"/>
      <c r="D2963"/>
    </row>
    <row r="2964" spans="1:4" x14ac:dyDescent="0.15">
      <c r="A2964"/>
      <c r="B2964"/>
      <c r="C2964"/>
      <c r="D2964"/>
    </row>
    <row r="2965" spans="1:4" x14ac:dyDescent="0.15">
      <c r="A2965"/>
      <c r="B2965"/>
      <c r="C2965"/>
      <c r="D2965"/>
    </row>
    <row r="2966" spans="1:4" x14ac:dyDescent="0.15">
      <c r="A2966"/>
      <c r="B2966"/>
      <c r="C2966"/>
      <c r="D2966"/>
    </row>
    <row r="2967" spans="1:4" x14ac:dyDescent="0.15">
      <c r="A2967"/>
      <c r="B2967"/>
      <c r="C2967"/>
      <c r="D2967"/>
    </row>
    <row r="2968" spans="1:4" x14ac:dyDescent="0.15">
      <c r="A2968"/>
      <c r="B2968"/>
      <c r="C2968"/>
      <c r="D2968"/>
    </row>
    <row r="2969" spans="1:4" x14ac:dyDescent="0.15">
      <c r="A2969"/>
      <c r="B2969"/>
      <c r="C2969"/>
      <c r="D2969"/>
    </row>
    <row r="2970" spans="1:4" x14ac:dyDescent="0.15">
      <c r="A2970"/>
      <c r="B2970"/>
      <c r="C2970"/>
      <c r="D2970"/>
    </row>
    <row r="2971" spans="1:4" x14ac:dyDescent="0.15">
      <c r="A2971"/>
      <c r="B2971"/>
      <c r="C2971"/>
      <c r="D2971"/>
    </row>
    <row r="2972" spans="1:4" x14ac:dyDescent="0.15">
      <c r="A2972"/>
      <c r="B2972"/>
      <c r="C2972"/>
      <c r="D2972"/>
    </row>
    <row r="2973" spans="1:4" x14ac:dyDescent="0.15">
      <c r="A2973"/>
      <c r="B2973"/>
      <c r="C2973"/>
      <c r="D2973"/>
    </row>
    <row r="2974" spans="1:4" x14ac:dyDescent="0.15">
      <c r="A2974"/>
      <c r="B2974"/>
      <c r="C2974"/>
      <c r="D2974"/>
    </row>
    <row r="2975" spans="1:4" x14ac:dyDescent="0.15">
      <c r="A2975"/>
      <c r="B2975"/>
      <c r="C2975"/>
      <c r="D2975"/>
    </row>
    <row r="2976" spans="1:4" x14ac:dyDescent="0.15">
      <c r="A2976"/>
      <c r="B2976"/>
      <c r="C2976"/>
      <c r="D2976"/>
    </row>
    <row r="2977" spans="1:4" x14ac:dyDescent="0.15">
      <c r="A2977"/>
      <c r="B2977"/>
      <c r="C2977"/>
      <c r="D2977"/>
    </row>
    <row r="2978" spans="1:4" x14ac:dyDescent="0.15">
      <c r="A2978"/>
      <c r="B2978"/>
      <c r="C2978"/>
      <c r="D2978"/>
    </row>
    <row r="2979" spans="1:4" x14ac:dyDescent="0.15">
      <c r="A2979"/>
      <c r="B2979"/>
      <c r="C2979"/>
      <c r="D2979"/>
    </row>
    <row r="2980" spans="1:4" x14ac:dyDescent="0.15">
      <c r="A2980"/>
      <c r="B2980"/>
      <c r="C2980"/>
      <c r="D2980"/>
    </row>
    <row r="2981" spans="1:4" x14ac:dyDescent="0.15">
      <c r="A2981"/>
      <c r="B2981"/>
      <c r="C2981"/>
      <c r="D2981"/>
    </row>
    <row r="2982" spans="1:4" x14ac:dyDescent="0.15">
      <c r="A2982"/>
      <c r="B2982"/>
      <c r="C2982"/>
      <c r="D2982"/>
    </row>
    <row r="2983" spans="1:4" x14ac:dyDescent="0.15">
      <c r="A2983"/>
      <c r="B2983"/>
      <c r="C2983"/>
      <c r="D2983"/>
    </row>
    <row r="2984" spans="1:4" x14ac:dyDescent="0.15">
      <c r="A2984"/>
      <c r="B2984"/>
      <c r="C2984"/>
      <c r="D2984"/>
    </row>
    <row r="2985" spans="1:4" x14ac:dyDescent="0.15">
      <c r="A2985"/>
      <c r="B2985"/>
      <c r="C2985"/>
      <c r="D2985"/>
    </row>
    <row r="2986" spans="1:4" x14ac:dyDescent="0.15">
      <c r="A2986"/>
      <c r="B2986"/>
      <c r="C2986"/>
      <c r="D2986"/>
    </row>
    <row r="2987" spans="1:4" x14ac:dyDescent="0.15">
      <c r="A2987"/>
      <c r="B2987"/>
      <c r="C2987"/>
      <c r="D2987"/>
    </row>
    <row r="2988" spans="1:4" x14ac:dyDescent="0.15">
      <c r="A2988"/>
      <c r="B2988"/>
      <c r="C2988"/>
      <c r="D2988"/>
    </row>
    <row r="2989" spans="1:4" x14ac:dyDescent="0.15">
      <c r="A2989"/>
      <c r="B2989"/>
      <c r="C2989"/>
      <c r="D2989"/>
    </row>
    <row r="2990" spans="1:4" x14ac:dyDescent="0.15">
      <c r="A2990"/>
      <c r="B2990"/>
      <c r="C2990"/>
      <c r="D2990"/>
    </row>
    <row r="2991" spans="1:4" x14ac:dyDescent="0.15">
      <c r="A2991"/>
      <c r="B2991"/>
      <c r="C2991"/>
      <c r="D2991"/>
    </row>
    <row r="2992" spans="1:4" x14ac:dyDescent="0.15">
      <c r="A2992"/>
      <c r="B2992"/>
      <c r="C2992"/>
      <c r="D2992"/>
    </row>
    <row r="2993" spans="1:4" x14ac:dyDescent="0.15">
      <c r="A2993"/>
      <c r="B2993"/>
      <c r="C2993"/>
      <c r="D2993"/>
    </row>
    <row r="2994" spans="1:4" x14ac:dyDescent="0.15">
      <c r="A2994"/>
      <c r="B2994"/>
      <c r="C2994"/>
      <c r="D2994"/>
    </row>
    <row r="2995" spans="1:4" x14ac:dyDescent="0.15">
      <c r="A2995"/>
      <c r="B2995"/>
      <c r="C2995"/>
      <c r="D2995"/>
    </row>
    <row r="2996" spans="1:4" x14ac:dyDescent="0.15">
      <c r="A2996"/>
      <c r="B2996"/>
      <c r="C2996"/>
      <c r="D2996"/>
    </row>
    <row r="2997" spans="1:4" x14ac:dyDescent="0.15">
      <c r="A2997"/>
      <c r="B2997"/>
      <c r="C2997"/>
      <c r="D2997"/>
    </row>
    <row r="2998" spans="1:4" x14ac:dyDescent="0.15">
      <c r="A2998"/>
      <c r="B2998"/>
      <c r="C2998"/>
      <c r="D2998"/>
    </row>
    <row r="2999" spans="1:4" x14ac:dyDescent="0.15">
      <c r="A2999"/>
      <c r="B2999"/>
      <c r="C2999"/>
      <c r="D2999"/>
    </row>
    <row r="3000" spans="1:4" x14ac:dyDescent="0.15">
      <c r="A3000"/>
      <c r="B3000"/>
      <c r="C3000"/>
      <c r="D3000"/>
    </row>
    <row r="3001" spans="1:4" x14ac:dyDescent="0.15">
      <c r="A3001"/>
      <c r="B3001"/>
      <c r="C3001"/>
      <c r="D3001"/>
    </row>
    <row r="3002" spans="1:4" x14ac:dyDescent="0.15">
      <c r="A3002"/>
      <c r="B3002"/>
      <c r="C3002"/>
      <c r="D3002"/>
    </row>
    <row r="3003" spans="1:4" x14ac:dyDescent="0.15">
      <c r="A3003"/>
      <c r="B3003"/>
      <c r="C3003"/>
      <c r="D3003"/>
    </row>
    <row r="3004" spans="1:4" x14ac:dyDescent="0.15">
      <c r="A3004"/>
      <c r="B3004"/>
      <c r="C3004"/>
      <c r="D3004"/>
    </row>
    <row r="3005" spans="1:4" x14ac:dyDescent="0.15">
      <c r="A3005"/>
      <c r="B3005"/>
      <c r="C3005"/>
      <c r="D3005"/>
    </row>
    <row r="3006" spans="1:4" x14ac:dyDescent="0.15">
      <c r="A3006"/>
      <c r="B3006"/>
      <c r="C3006"/>
      <c r="D3006"/>
    </row>
    <row r="3007" spans="1:4" x14ac:dyDescent="0.15">
      <c r="A3007"/>
      <c r="B3007"/>
      <c r="C3007"/>
      <c r="D3007"/>
    </row>
    <row r="3008" spans="1:4" x14ac:dyDescent="0.15">
      <c r="A3008"/>
      <c r="B3008"/>
      <c r="C3008"/>
      <c r="D3008"/>
    </row>
    <row r="3009" spans="1:4" x14ac:dyDescent="0.15">
      <c r="A3009"/>
      <c r="B3009"/>
      <c r="C3009"/>
      <c r="D3009"/>
    </row>
    <row r="3010" spans="1:4" x14ac:dyDescent="0.15">
      <c r="A3010"/>
      <c r="B3010"/>
      <c r="C3010"/>
      <c r="D3010"/>
    </row>
    <row r="3011" spans="1:4" x14ac:dyDescent="0.15">
      <c r="A3011"/>
      <c r="B3011"/>
      <c r="C3011"/>
      <c r="D3011"/>
    </row>
    <row r="3012" spans="1:4" x14ac:dyDescent="0.15">
      <c r="A3012"/>
      <c r="B3012"/>
      <c r="C3012"/>
      <c r="D3012"/>
    </row>
    <row r="3013" spans="1:4" x14ac:dyDescent="0.15">
      <c r="A3013"/>
      <c r="B3013"/>
      <c r="C3013"/>
      <c r="D3013"/>
    </row>
    <row r="3014" spans="1:4" x14ac:dyDescent="0.15">
      <c r="A3014"/>
      <c r="B3014"/>
      <c r="C3014"/>
      <c r="D3014"/>
    </row>
    <row r="3015" spans="1:4" x14ac:dyDescent="0.15">
      <c r="A3015"/>
      <c r="B3015"/>
      <c r="C3015"/>
      <c r="D3015"/>
    </row>
    <row r="3016" spans="1:4" x14ac:dyDescent="0.15">
      <c r="A3016"/>
      <c r="B3016"/>
      <c r="C3016"/>
      <c r="D3016"/>
    </row>
    <row r="3017" spans="1:4" x14ac:dyDescent="0.15">
      <c r="A3017"/>
      <c r="B3017"/>
      <c r="C3017"/>
      <c r="D3017"/>
    </row>
    <row r="3018" spans="1:4" x14ac:dyDescent="0.15">
      <c r="A3018"/>
      <c r="B3018"/>
      <c r="C3018"/>
      <c r="D3018"/>
    </row>
    <row r="3019" spans="1:4" x14ac:dyDescent="0.15">
      <c r="A3019"/>
      <c r="B3019"/>
      <c r="C3019"/>
      <c r="D3019"/>
    </row>
    <row r="3020" spans="1:4" x14ac:dyDescent="0.15">
      <c r="A3020"/>
      <c r="B3020"/>
      <c r="C3020"/>
      <c r="D3020"/>
    </row>
    <row r="3021" spans="1:4" x14ac:dyDescent="0.15">
      <c r="A3021"/>
      <c r="B3021"/>
      <c r="C3021"/>
      <c r="D3021"/>
    </row>
    <row r="3022" spans="1:4" x14ac:dyDescent="0.15">
      <c r="A3022"/>
      <c r="B3022"/>
      <c r="C3022"/>
      <c r="D3022"/>
    </row>
    <row r="3023" spans="1:4" x14ac:dyDescent="0.15">
      <c r="A3023"/>
      <c r="B3023"/>
      <c r="C3023"/>
      <c r="D3023"/>
    </row>
    <row r="3024" spans="1:4" x14ac:dyDescent="0.15">
      <c r="A3024"/>
      <c r="B3024"/>
      <c r="C3024"/>
      <c r="D3024"/>
    </row>
    <row r="3025" spans="1:4" x14ac:dyDescent="0.15">
      <c r="A3025"/>
      <c r="B3025"/>
      <c r="C3025"/>
      <c r="D3025"/>
    </row>
    <row r="3026" spans="1:4" x14ac:dyDescent="0.15">
      <c r="A3026"/>
      <c r="B3026"/>
      <c r="C3026"/>
      <c r="D3026"/>
    </row>
    <row r="3027" spans="1:4" x14ac:dyDescent="0.15">
      <c r="A3027"/>
      <c r="B3027"/>
      <c r="C3027"/>
      <c r="D3027"/>
    </row>
    <row r="3028" spans="1:4" x14ac:dyDescent="0.15">
      <c r="A3028"/>
      <c r="B3028"/>
      <c r="C3028"/>
      <c r="D3028"/>
    </row>
    <row r="3029" spans="1:4" x14ac:dyDescent="0.15">
      <c r="A3029"/>
      <c r="B3029"/>
      <c r="C3029"/>
      <c r="D3029"/>
    </row>
    <row r="3030" spans="1:4" x14ac:dyDescent="0.15">
      <c r="A3030"/>
      <c r="B3030"/>
      <c r="C3030"/>
      <c r="D3030"/>
    </row>
    <row r="3031" spans="1:4" x14ac:dyDescent="0.15">
      <c r="A3031"/>
      <c r="B3031"/>
      <c r="C3031"/>
      <c r="D3031"/>
    </row>
    <row r="3032" spans="1:4" x14ac:dyDescent="0.15">
      <c r="A3032"/>
      <c r="B3032"/>
      <c r="C3032"/>
      <c r="D3032"/>
    </row>
    <row r="3033" spans="1:4" x14ac:dyDescent="0.15">
      <c r="A3033"/>
      <c r="B3033"/>
      <c r="C3033"/>
      <c r="D3033"/>
    </row>
    <row r="3034" spans="1:4" x14ac:dyDescent="0.15">
      <c r="A3034"/>
      <c r="B3034"/>
      <c r="C3034"/>
      <c r="D3034"/>
    </row>
    <row r="3035" spans="1:4" x14ac:dyDescent="0.15">
      <c r="A3035"/>
      <c r="B3035"/>
      <c r="C3035"/>
      <c r="D3035"/>
    </row>
    <row r="3036" spans="1:4" x14ac:dyDescent="0.15">
      <c r="A3036"/>
      <c r="B3036"/>
      <c r="C3036"/>
      <c r="D3036"/>
    </row>
    <row r="3037" spans="1:4" x14ac:dyDescent="0.15">
      <c r="A3037"/>
      <c r="B3037"/>
      <c r="C3037"/>
      <c r="D3037"/>
    </row>
    <row r="3038" spans="1:4" x14ac:dyDescent="0.15">
      <c r="A3038"/>
      <c r="B3038"/>
      <c r="C3038"/>
      <c r="D3038"/>
    </row>
    <row r="3039" spans="1:4" x14ac:dyDescent="0.15">
      <c r="A3039"/>
      <c r="B3039"/>
      <c r="C3039"/>
      <c r="D3039"/>
    </row>
    <row r="3040" spans="1:4" x14ac:dyDescent="0.15">
      <c r="A3040"/>
      <c r="B3040"/>
      <c r="C3040"/>
      <c r="D3040"/>
    </row>
    <row r="3041" spans="1:4" x14ac:dyDescent="0.15">
      <c r="A3041"/>
      <c r="B3041"/>
      <c r="C3041"/>
      <c r="D3041"/>
    </row>
    <row r="3042" spans="1:4" x14ac:dyDescent="0.15">
      <c r="A3042"/>
      <c r="B3042"/>
      <c r="C3042"/>
      <c r="D3042"/>
    </row>
    <row r="3043" spans="1:4" x14ac:dyDescent="0.15">
      <c r="A3043"/>
      <c r="B3043"/>
      <c r="C3043"/>
      <c r="D3043"/>
    </row>
    <row r="3044" spans="1:4" x14ac:dyDescent="0.15">
      <c r="A3044"/>
      <c r="B3044"/>
      <c r="C3044"/>
      <c r="D3044"/>
    </row>
    <row r="3045" spans="1:4" x14ac:dyDescent="0.15">
      <c r="A3045"/>
      <c r="B3045"/>
      <c r="C3045"/>
      <c r="D3045"/>
    </row>
    <row r="3046" spans="1:4" x14ac:dyDescent="0.15">
      <c r="A3046"/>
      <c r="B3046"/>
      <c r="C3046"/>
      <c r="D3046"/>
    </row>
    <row r="3047" spans="1:4" x14ac:dyDescent="0.15">
      <c r="A3047"/>
      <c r="B3047"/>
      <c r="C3047"/>
      <c r="D3047"/>
    </row>
    <row r="3048" spans="1:4" x14ac:dyDescent="0.15">
      <c r="A3048"/>
      <c r="B3048"/>
      <c r="C3048"/>
      <c r="D3048"/>
    </row>
    <row r="3049" spans="1:4" x14ac:dyDescent="0.15">
      <c r="A3049"/>
      <c r="B3049"/>
      <c r="C3049"/>
      <c r="D3049"/>
    </row>
    <row r="3050" spans="1:4" x14ac:dyDescent="0.15">
      <c r="A3050"/>
      <c r="B3050"/>
      <c r="C3050"/>
      <c r="D3050"/>
    </row>
    <row r="3051" spans="1:4" x14ac:dyDescent="0.15">
      <c r="A3051"/>
      <c r="B3051"/>
      <c r="C3051"/>
      <c r="D3051"/>
    </row>
    <row r="3052" spans="1:4" x14ac:dyDescent="0.15">
      <c r="A3052"/>
      <c r="B3052"/>
      <c r="C3052"/>
      <c r="D3052"/>
    </row>
    <row r="3053" spans="1:4" x14ac:dyDescent="0.15">
      <c r="A3053"/>
      <c r="B3053"/>
      <c r="C3053"/>
      <c r="D3053"/>
    </row>
    <row r="3054" spans="1:4" x14ac:dyDescent="0.15">
      <c r="A3054"/>
      <c r="B3054"/>
      <c r="C3054"/>
      <c r="D3054"/>
    </row>
    <row r="3055" spans="1:4" x14ac:dyDescent="0.15">
      <c r="A3055"/>
      <c r="B3055"/>
      <c r="C3055"/>
      <c r="D3055"/>
    </row>
    <row r="3056" spans="1:4" x14ac:dyDescent="0.15">
      <c r="A3056"/>
      <c r="B3056"/>
      <c r="C3056"/>
      <c r="D3056"/>
    </row>
    <row r="3057" spans="1:4" x14ac:dyDescent="0.15">
      <c r="A3057"/>
      <c r="B3057"/>
      <c r="C3057"/>
      <c r="D3057"/>
    </row>
    <row r="3058" spans="1:4" x14ac:dyDescent="0.15">
      <c r="A3058"/>
      <c r="B3058"/>
      <c r="C3058"/>
      <c r="D3058"/>
    </row>
    <row r="3059" spans="1:4" x14ac:dyDescent="0.15">
      <c r="A3059"/>
      <c r="B3059"/>
      <c r="C3059"/>
      <c r="D3059"/>
    </row>
    <row r="3060" spans="1:4" x14ac:dyDescent="0.15">
      <c r="A3060"/>
      <c r="B3060"/>
      <c r="C3060"/>
      <c r="D3060"/>
    </row>
    <row r="3061" spans="1:4" x14ac:dyDescent="0.15">
      <c r="A3061"/>
      <c r="B3061"/>
      <c r="C3061"/>
      <c r="D3061"/>
    </row>
    <row r="3062" spans="1:4" x14ac:dyDescent="0.15">
      <c r="A3062"/>
      <c r="B3062"/>
      <c r="C3062"/>
      <c r="D3062"/>
    </row>
    <row r="3063" spans="1:4" x14ac:dyDescent="0.15">
      <c r="A3063"/>
      <c r="B3063"/>
      <c r="C3063"/>
      <c r="D3063"/>
    </row>
    <row r="3064" spans="1:4" x14ac:dyDescent="0.15">
      <c r="A3064"/>
      <c r="B3064"/>
      <c r="C3064"/>
      <c r="D3064"/>
    </row>
    <row r="3065" spans="1:4" x14ac:dyDescent="0.15">
      <c r="A3065"/>
      <c r="B3065"/>
      <c r="C3065"/>
      <c r="D3065"/>
    </row>
    <row r="3066" spans="1:4" x14ac:dyDescent="0.15">
      <c r="A3066"/>
      <c r="B3066"/>
      <c r="C3066"/>
      <c r="D3066"/>
    </row>
    <row r="3067" spans="1:4" x14ac:dyDescent="0.15">
      <c r="A3067"/>
      <c r="B3067"/>
      <c r="C3067"/>
      <c r="D3067"/>
    </row>
    <row r="3068" spans="1:4" x14ac:dyDescent="0.15">
      <c r="A3068"/>
      <c r="B3068"/>
      <c r="C3068"/>
      <c r="D3068"/>
    </row>
    <row r="3069" spans="1:4" x14ac:dyDescent="0.15">
      <c r="A3069"/>
      <c r="B3069"/>
      <c r="C3069"/>
      <c r="D3069"/>
    </row>
    <row r="3070" spans="1:4" x14ac:dyDescent="0.15">
      <c r="A3070"/>
      <c r="B3070"/>
      <c r="C3070"/>
      <c r="D3070"/>
    </row>
    <row r="3071" spans="1:4" x14ac:dyDescent="0.15">
      <c r="A3071"/>
      <c r="B3071"/>
      <c r="C3071"/>
      <c r="D3071"/>
    </row>
    <row r="3072" spans="1:4" x14ac:dyDescent="0.15">
      <c r="A3072"/>
      <c r="B3072"/>
      <c r="C3072"/>
      <c r="D3072"/>
    </row>
    <row r="3073" spans="1:4" x14ac:dyDescent="0.15">
      <c r="A3073"/>
      <c r="B3073"/>
      <c r="C3073"/>
      <c r="D3073"/>
    </row>
    <row r="3074" spans="1:4" x14ac:dyDescent="0.15">
      <c r="A3074"/>
      <c r="B3074"/>
      <c r="C3074"/>
      <c r="D3074"/>
    </row>
    <row r="3075" spans="1:4" x14ac:dyDescent="0.15">
      <c r="A3075"/>
      <c r="B3075"/>
      <c r="C3075"/>
      <c r="D3075"/>
    </row>
    <row r="3076" spans="1:4" x14ac:dyDescent="0.15">
      <c r="A3076"/>
      <c r="B3076"/>
      <c r="C3076"/>
      <c r="D3076"/>
    </row>
    <row r="3077" spans="1:4" x14ac:dyDescent="0.15">
      <c r="A3077"/>
      <c r="B3077"/>
      <c r="C3077"/>
      <c r="D3077"/>
    </row>
    <row r="3078" spans="1:4" x14ac:dyDescent="0.15">
      <c r="A3078"/>
      <c r="B3078"/>
      <c r="C3078"/>
      <c r="D3078"/>
    </row>
    <row r="3079" spans="1:4" x14ac:dyDescent="0.15">
      <c r="A3079"/>
      <c r="B3079"/>
      <c r="C3079"/>
      <c r="D3079"/>
    </row>
    <row r="3080" spans="1:4" x14ac:dyDescent="0.15">
      <c r="A3080"/>
      <c r="B3080"/>
      <c r="C3080"/>
      <c r="D3080"/>
    </row>
    <row r="3081" spans="1:4" x14ac:dyDescent="0.15">
      <c r="A3081"/>
      <c r="B3081"/>
      <c r="C3081"/>
      <c r="D3081"/>
    </row>
    <row r="3082" spans="1:4" x14ac:dyDescent="0.15">
      <c r="A3082"/>
      <c r="B3082"/>
      <c r="C3082"/>
      <c r="D3082"/>
    </row>
    <row r="3083" spans="1:4" x14ac:dyDescent="0.15">
      <c r="A3083"/>
      <c r="B3083"/>
      <c r="C3083"/>
      <c r="D3083"/>
    </row>
    <row r="3084" spans="1:4" x14ac:dyDescent="0.15">
      <c r="A3084"/>
      <c r="B3084"/>
      <c r="C3084"/>
      <c r="D3084"/>
    </row>
    <row r="3085" spans="1:4" x14ac:dyDescent="0.15">
      <c r="A3085"/>
      <c r="B3085"/>
      <c r="C3085"/>
      <c r="D3085"/>
    </row>
    <row r="3086" spans="1:4" x14ac:dyDescent="0.15">
      <c r="A3086"/>
      <c r="B3086"/>
      <c r="C3086"/>
      <c r="D3086"/>
    </row>
    <row r="3087" spans="1:4" x14ac:dyDescent="0.15">
      <c r="A3087"/>
      <c r="B3087"/>
      <c r="C3087"/>
      <c r="D3087"/>
    </row>
    <row r="3088" spans="1:4" x14ac:dyDescent="0.15">
      <c r="A3088"/>
      <c r="B3088"/>
      <c r="C3088"/>
      <c r="D3088"/>
    </row>
    <row r="3089" spans="1:4" x14ac:dyDescent="0.15">
      <c r="A3089"/>
      <c r="B3089"/>
      <c r="C3089"/>
      <c r="D3089"/>
    </row>
    <row r="3090" spans="1:4" x14ac:dyDescent="0.15">
      <c r="A3090"/>
      <c r="B3090"/>
      <c r="C3090"/>
      <c r="D3090"/>
    </row>
    <row r="3091" spans="1:4" x14ac:dyDescent="0.15">
      <c r="A3091"/>
      <c r="B3091"/>
      <c r="C3091"/>
      <c r="D3091"/>
    </row>
    <row r="3092" spans="1:4" x14ac:dyDescent="0.15">
      <c r="A3092"/>
      <c r="B3092"/>
      <c r="C3092"/>
      <c r="D3092"/>
    </row>
    <row r="3093" spans="1:4" x14ac:dyDescent="0.15">
      <c r="A3093"/>
      <c r="B3093"/>
      <c r="C3093"/>
      <c r="D3093"/>
    </row>
    <row r="3094" spans="1:4" x14ac:dyDescent="0.15">
      <c r="A3094"/>
      <c r="B3094"/>
      <c r="C3094"/>
      <c r="D3094"/>
    </row>
    <row r="3095" spans="1:4" x14ac:dyDescent="0.15">
      <c r="A3095"/>
      <c r="B3095"/>
      <c r="C3095"/>
      <c r="D3095"/>
    </row>
    <row r="3096" spans="1:4" x14ac:dyDescent="0.15">
      <c r="A3096"/>
      <c r="B3096"/>
      <c r="C3096"/>
      <c r="D3096"/>
    </row>
    <row r="3097" spans="1:4" x14ac:dyDescent="0.15">
      <c r="A3097"/>
      <c r="B3097"/>
      <c r="C3097"/>
      <c r="D3097"/>
    </row>
    <row r="3098" spans="1:4" x14ac:dyDescent="0.15">
      <c r="A3098"/>
      <c r="B3098"/>
      <c r="C3098"/>
      <c r="D3098"/>
    </row>
    <row r="3099" spans="1:4" x14ac:dyDescent="0.15">
      <c r="A3099"/>
      <c r="B3099"/>
      <c r="C3099"/>
      <c r="D3099"/>
    </row>
    <row r="3100" spans="1:4" x14ac:dyDescent="0.15">
      <c r="A3100"/>
      <c r="B3100"/>
      <c r="C3100"/>
      <c r="D3100"/>
    </row>
    <row r="3101" spans="1:4" x14ac:dyDescent="0.15">
      <c r="A3101"/>
      <c r="B3101"/>
      <c r="C3101"/>
      <c r="D3101"/>
    </row>
    <row r="3102" spans="1:4" x14ac:dyDescent="0.15">
      <c r="A3102"/>
      <c r="B3102"/>
      <c r="C3102"/>
      <c r="D3102"/>
    </row>
    <row r="3103" spans="1:4" x14ac:dyDescent="0.15">
      <c r="A3103"/>
      <c r="B3103"/>
      <c r="C3103"/>
      <c r="D3103"/>
    </row>
    <row r="3104" spans="1:4" x14ac:dyDescent="0.15">
      <c r="A3104"/>
      <c r="B3104"/>
      <c r="C3104"/>
      <c r="D3104"/>
    </row>
    <row r="3105" spans="1:4" x14ac:dyDescent="0.15">
      <c r="A3105"/>
      <c r="B3105"/>
      <c r="C3105"/>
      <c r="D3105"/>
    </row>
    <row r="3106" spans="1:4" x14ac:dyDescent="0.15">
      <c r="A3106"/>
      <c r="B3106"/>
      <c r="C3106"/>
      <c r="D3106"/>
    </row>
    <row r="3107" spans="1:4" x14ac:dyDescent="0.15">
      <c r="A3107"/>
      <c r="B3107"/>
      <c r="C3107"/>
      <c r="D3107"/>
    </row>
    <row r="3108" spans="1:4" x14ac:dyDescent="0.15">
      <c r="A3108"/>
      <c r="B3108"/>
      <c r="C3108"/>
      <c r="D3108"/>
    </row>
    <row r="3109" spans="1:4" x14ac:dyDescent="0.15">
      <c r="A3109"/>
      <c r="B3109"/>
      <c r="C3109"/>
      <c r="D3109"/>
    </row>
    <row r="3110" spans="1:4" x14ac:dyDescent="0.15">
      <c r="A3110"/>
      <c r="B3110"/>
      <c r="C3110"/>
      <c r="D3110"/>
    </row>
    <row r="3111" spans="1:4" x14ac:dyDescent="0.15">
      <c r="A3111"/>
      <c r="B3111"/>
      <c r="C3111"/>
      <c r="D3111"/>
    </row>
    <row r="3112" spans="1:4" x14ac:dyDescent="0.15">
      <c r="A3112"/>
      <c r="B3112"/>
      <c r="C3112"/>
      <c r="D3112"/>
    </row>
    <row r="3113" spans="1:4" x14ac:dyDescent="0.15">
      <c r="A3113"/>
      <c r="B3113"/>
      <c r="C3113"/>
      <c r="D3113"/>
    </row>
    <row r="3114" spans="1:4" x14ac:dyDescent="0.15">
      <c r="A3114"/>
      <c r="B3114"/>
      <c r="C3114"/>
      <c r="D3114"/>
    </row>
    <row r="3115" spans="1:4" x14ac:dyDescent="0.15">
      <c r="A3115"/>
      <c r="B3115"/>
      <c r="C3115"/>
      <c r="D3115"/>
    </row>
    <row r="3116" spans="1:4" x14ac:dyDescent="0.15">
      <c r="A3116"/>
      <c r="B3116"/>
      <c r="C3116"/>
      <c r="D3116"/>
    </row>
    <row r="3117" spans="1:4" x14ac:dyDescent="0.15">
      <c r="A3117"/>
      <c r="B3117"/>
      <c r="C3117"/>
      <c r="D3117"/>
    </row>
    <row r="3118" spans="1:4" x14ac:dyDescent="0.15">
      <c r="A3118"/>
      <c r="B3118"/>
      <c r="C3118"/>
      <c r="D3118"/>
    </row>
    <row r="3119" spans="1:4" x14ac:dyDescent="0.15">
      <c r="A3119"/>
      <c r="B3119"/>
      <c r="C3119"/>
      <c r="D3119"/>
    </row>
    <row r="3120" spans="1:4" x14ac:dyDescent="0.15">
      <c r="A3120"/>
      <c r="B3120"/>
      <c r="C3120"/>
      <c r="D3120"/>
    </row>
    <row r="3121" spans="1:4" x14ac:dyDescent="0.15">
      <c r="A3121"/>
      <c r="B3121"/>
      <c r="C3121"/>
      <c r="D3121"/>
    </row>
    <row r="3122" spans="1:4" x14ac:dyDescent="0.15">
      <c r="A3122"/>
      <c r="B3122"/>
      <c r="C3122"/>
      <c r="D3122"/>
    </row>
    <row r="3123" spans="1:4" x14ac:dyDescent="0.15">
      <c r="A3123"/>
      <c r="B3123"/>
      <c r="C3123"/>
      <c r="D3123"/>
    </row>
    <row r="3124" spans="1:4" x14ac:dyDescent="0.15">
      <c r="A3124"/>
      <c r="B3124"/>
      <c r="C3124"/>
      <c r="D3124"/>
    </row>
    <row r="3125" spans="1:4" x14ac:dyDescent="0.15">
      <c r="A3125"/>
      <c r="B3125"/>
      <c r="C3125"/>
      <c r="D3125"/>
    </row>
    <row r="3126" spans="1:4" x14ac:dyDescent="0.15">
      <c r="A3126"/>
      <c r="B3126"/>
      <c r="C3126"/>
      <c r="D3126"/>
    </row>
    <row r="3127" spans="1:4" x14ac:dyDescent="0.15">
      <c r="A3127"/>
      <c r="B3127"/>
      <c r="C3127"/>
      <c r="D3127"/>
    </row>
    <row r="3128" spans="1:4" x14ac:dyDescent="0.15">
      <c r="A3128"/>
      <c r="B3128"/>
      <c r="C3128"/>
      <c r="D3128"/>
    </row>
    <row r="3129" spans="1:4" x14ac:dyDescent="0.15">
      <c r="A3129"/>
      <c r="B3129"/>
      <c r="C3129"/>
      <c r="D3129"/>
    </row>
    <row r="3130" spans="1:4" x14ac:dyDescent="0.15">
      <c r="A3130"/>
      <c r="B3130"/>
      <c r="C3130"/>
      <c r="D3130"/>
    </row>
    <row r="3131" spans="1:4" x14ac:dyDescent="0.15">
      <c r="A3131"/>
      <c r="B3131"/>
      <c r="C3131"/>
      <c r="D3131"/>
    </row>
    <row r="3132" spans="1:4" x14ac:dyDescent="0.15">
      <c r="A3132"/>
      <c r="B3132"/>
      <c r="C3132"/>
      <c r="D3132"/>
    </row>
    <row r="3133" spans="1:4" x14ac:dyDescent="0.15">
      <c r="A3133"/>
      <c r="B3133"/>
      <c r="C3133"/>
      <c r="D3133"/>
    </row>
    <row r="3134" spans="1:4" x14ac:dyDescent="0.15">
      <c r="A3134"/>
      <c r="B3134"/>
      <c r="C3134"/>
      <c r="D3134"/>
    </row>
    <row r="3135" spans="1:4" x14ac:dyDescent="0.15">
      <c r="A3135"/>
      <c r="B3135"/>
      <c r="C3135"/>
      <c r="D3135"/>
    </row>
    <row r="3136" spans="1:4" x14ac:dyDescent="0.15">
      <c r="A3136"/>
      <c r="B3136"/>
      <c r="C3136"/>
      <c r="D3136"/>
    </row>
    <row r="3137" spans="1:4" x14ac:dyDescent="0.15">
      <c r="A3137"/>
      <c r="B3137"/>
      <c r="C3137"/>
      <c r="D3137"/>
    </row>
    <row r="3138" spans="1:4" x14ac:dyDescent="0.15">
      <c r="A3138"/>
      <c r="B3138"/>
      <c r="C3138"/>
      <c r="D3138"/>
    </row>
    <row r="3139" spans="1:4" x14ac:dyDescent="0.15">
      <c r="A3139"/>
      <c r="B3139"/>
      <c r="C3139"/>
      <c r="D3139"/>
    </row>
    <row r="3140" spans="1:4" x14ac:dyDescent="0.15">
      <c r="A3140"/>
      <c r="B3140"/>
      <c r="C3140"/>
      <c r="D3140"/>
    </row>
    <row r="3141" spans="1:4" x14ac:dyDescent="0.15">
      <c r="A3141"/>
      <c r="B3141"/>
      <c r="C3141"/>
      <c r="D3141"/>
    </row>
    <row r="3142" spans="1:4" x14ac:dyDescent="0.15">
      <c r="A3142"/>
      <c r="B3142"/>
      <c r="C3142"/>
      <c r="D3142"/>
    </row>
    <row r="3143" spans="1:4" x14ac:dyDescent="0.15">
      <c r="A3143"/>
      <c r="B3143"/>
      <c r="C3143"/>
      <c r="D3143"/>
    </row>
    <row r="3144" spans="1:4" x14ac:dyDescent="0.15">
      <c r="A3144"/>
      <c r="B3144"/>
      <c r="C3144"/>
      <c r="D3144"/>
    </row>
    <row r="3145" spans="1:4" x14ac:dyDescent="0.15">
      <c r="A3145"/>
      <c r="B3145"/>
      <c r="C3145"/>
      <c r="D3145"/>
    </row>
    <row r="3146" spans="1:4" x14ac:dyDescent="0.15">
      <c r="A3146"/>
      <c r="B3146"/>
      <c r="C3146"/>
      <c r="D3146"/>
    </row>
    <row r="3147" spans="1:4" x14ac:dyDescent="0.15">
      <c r="A3147"/>
      <c r="B3147"/>
      <c r="C3147"/>
      <c r="D3147"/>
    </row>
    <row r="3148" spans="1:4" x14ac:dyDescent="0.15">
      <c r="A3148"/>
      <c r="B3148"/>
      <c r="C3148"/>
      <c r="D3148"/>
    </row>
    <row r="3149" spans="1:4" x14ac:dyDescent="0.15">
      <c r="A3149"/>
      <c r="B3149"/>
      <c r="C3149"/>
      <c r="D3149"/>
    </row>
    <row r="3150" spans="1:4" x14ac:dyDescent="0.15">
      <c r="A3150"/>
      <c r="B3150"/>
      <c r="C3150"/>
      <c r="D3150"/>
    </row>
    <row r="3151" spans="1:4" x14ac:dyDescent="0.15">
      <c r="A3151"/>
      <c r="B3151"/>
      <c r="C3151"/>
      <c r="D3151"/>
    </row>
    <row r="3152" spans="1:4" x14ac:dyDescent="0.15">
      <c r="A3152"/>
      <c r="B3152"/>
      <c r="C3152"/>
      <c r="D3152"/>
    </row>
    <row r="3153" spans="1:4" x14ac:dyDescent="0.15">
      <c r="A3153"/>
      <c r="B3153"/>
      <c r="C3153"/>
      <c r="D3153"/>
    </row>
    <row r="3154" spans="1:4" x14ac:dyDescent="0.15">
      <c r="A3154"/>
      <c r="B3154"/>
      <c r="C3154"/>
      <c r="D3154"/>
    </row>
    <row r="3155" spans="1:4" x14ac:dyDescent="0.15">
      <c r="A3155"/>
      <c r="B3155"/>
      <c r="C3155"/>
      <c r="D3155"/>
    </row>
    <row r="3156" spans="1:4" x14ac:dyDescent="0.15">
      <c r="A3156"/>
      <c r="B3156"/>
      <c r="C3156"/>
      <c r="D3156"/>
    </row>
    <row r="3157" spans="1:4" x14ac:dyDescent="0.15">
      <c r="A3157"/>
      <c r="B3157"/>
      <c r="C3157"/>
      <c r="D3157"/>
    </row>
    <row r="3158" spans="1:4" x14ac:dyDescent="0.15">
      <c r="A3158"/>
      <c r="B3158"/>
      <c r="C3158"/>
      <c r="D3158"/>
    </row>
    <row r="3159" spans="1:4" x14ac:dyDescent="0.15">
      <c r="A3159"/>
      <c r="B3159"/>
      <c r="C3159"/>
      <c r="D3159"/>
    </row>
    <row r="3160" spans="1:4" x14ac:dyDescent="0.15">
      <c r="A3160"/>
      <c r="B3160"/>
      <c r="C3160"/>
      <c r="D3160"/>
    </row>
    <row r="3161" spans="1:4" x14ac:dyDescent="0.15">
      <c r="A3161"/>
      <c r="B3161"/>
      <c r="C3161"/>
      <c r="D3161"/>
    </row>
    <row r="3162" spans="1:4" x14ac:dyDescent="0.15">
      <c r="A3162"/>
      <c r="B3162"/>
      <c r="C3162"/>
      <c r="D3162"/>
    </row>
    <row r="3163" spans="1:4" x14ac:dyDescent="0.15">
      <c r="A3163"/>
      <c r="B3163"/>
      <c r="C3163"/>
      <c r="D3163"/>
    </row>
    <row r="3164" spans="1:4" x14ac:dyDescent="0.15">
      <c r="A3164"/>
      <c r="B3164"/>
      <c r="C3164"/>
      <c r="D3164"/>
    </row>
    <row r="3165" spans="1:4" x14ac:dyDescent="0.15">
      <c r="A3165"/>
      <c r="B3165"/>
      <c r="C3165"/>
      <c r="D3165"/>
    </row>
    <row r="3166" spans="1:4" x14ac:dyDescent="0.15">
      <c r="A3166"/>
      <c r="B3166"/>
      <c r="C3166"/>
      <c r="D3166"/>
    </row>
    <row r="3167" spans="1:4" x14ac:dyDescent="0.15">
      <c r="A3167"/>
      <c r="B3167"/>
      <c r="C3167"/>
      <c r="D3167"/>
    </row>
    <row r="3168" spans="1:4" x14ac:dyDescent="0.15">
      <c r="A3168"/>
      <c r="B3168"/>
      <c r="C3168"/>
      <c r="D3168"/>
    </row>
    <row r="3169" spans="1:4" x14ac:dyDescent="0.15">
      <c r="A3169"/>
      <c r="B3169"/>
      <c r="C3169"/>
      <c r="D3169"/>
    </row>
    <row r="3170" spans="1:4" x14ac:dyDescent="0.15">
      <c r="A3170"/>
      <c r="B3170"/>
      <c r="C3170"/>
      <c r="D3170"/>
    </row>
    <row r="3171" spans="1:4" x14ac:dyDescent="0.15">
      <c r="A3171"/>
      <c r="B3171"/>
      <c r="C3171"/>
      <c r="D3171"/>
    </row>
    <row r="3172" spans="1:4" x14ac:dyDescent="0.15">
      <c r="A3172"/>
      <c r="B3172"/>
      <c r="C3172"/>
      <c r="D3172"/>
    </row>
    <row r="3173" spans="1:4" x14ac:dyDescent="0.15">
      <c r="A3173"/>
      <c r="B3173"/>
      <c r="C3173"/>
      <c r="D3173"/>
    </row>
    <row r="3174" spans="1:4" x14ac:dyDescent="0.15">
      <c r="A3174"/>
      <c r="B3174"/>
      <c r="C3174"/>
      <c r="D3174"/>
    </row>
    <row r="3175" spans="1:4" x14ac:dyDescent="0.15">
      <c r="A3175"/>
      <c r="B3175"/>
      <c r="C3175"/>
      <c r="D3175"/>
    </row>
    <row r="3176" spans="1:4" x14ac:dyDescent="0.15">
      <c r="A3176"/>
      <c r="B3176"/>
      <c r="C3176"/>
      <c r="D3176"/>
    </row>
    <row r="3177" spans="1:4" x14ac:dyDescent="0.15">
      <c r="A3177"/>
      <c r="B3177"/>
      <c r="C3177"/>
      <c r="D3177"/>
    </row>
    <row r="3178" spans="1:4" x14ac:dyDescent="0.15">
      <c r="A3178"/>
      <c r="B3178"/>
      <c r="C3178"/>
      <c r="D3178"/>
    </row>
    <row r="3179" spans="1:4" x14ac:dyDescent="0.15">
      <c r="A3179"/>
      <c r="B3179"/>
      <c r="C3179"/>
      <c r="D3179"/>
    </row>
    <row r="3180" spans="1:4" x14ac:dyDescent="0.15">
      <c r="A3180"/>
      <c r="B3180"/>
      <c r="C3180"/>
      <c r="D3180"/>
    </row>
    <row r="3181" spans="1:4" x14ac:dyDescent="0.15">
      <c r="A3181"/>
      <c r="B3181"/>
      <c r="C3181"/>
      <c r="D3181"/>
    </row>
    <row r="3182" spans="1:4" x14ac:dyDescent="0.15">
      <c r="A3182"/>
      <c r="B3182"/>
      <c r="C3182"/>
      <c r="D3182"/>
    </row>
    <row r="3183" spans="1:4" x14ac:dyDescent="0.15">
      <c r="A3183"/>
      <c r="B3183"/>
      <c r="C3183"/>
      <c r="D3183"/>
    </row>
    <row r="3184" spans="1:4" x14ac:dyDescent="0.15">
      <c r="A3184"/>
      <c r="B3184"/>
      <c r="C3184"/>
      <c r="D3184"/>
    </row>
    <row r="3185" spans="1:4" x14ac:dyDescent="0.15">
      <c r="A3185"/>
      <c r="B3185"/>
      <c r="C3185"/>
      <c r="D3185"/>
    </row>
    <row r="3186" spans="1:4" x14ac:dyDescent="0.15">
      <c r="A3186"/>
      <c r="B3186"/>
      <c r="C3186"/>
      <c r="D3186"/>
    </row>
    <row r="3187" spans="1:4" x14ac:dyDescent="0.15">
      <c r="A3187"/>
      <c r="B3187"/>
      <c r="C3187"/>
      <c r="D3187"/>
    </row>
    <row r="3188" spans="1:4" x14ac:dyDescent="0.15">
      <c r="A3188"/>
      <c r="B3188"/>
      <c r="C3188"/>
      <c r="D3188"/>
    </row>
    <row r="3189" spans="1:4" x14ac:dyDescent="0.15">
      <c r="A3189"/>
      <c r="B3189"/>
      <c r="C3189"/>
      <c r="D3189"/>
    </row>
    <row r="3190" spans="1:4" x14ac:dyDescent="0.15">
      <c r="A3190"/>
      <c r="B3190"/>
      <c r="C3190"/>
      <c r="D3190"/>
    </row>
    <row r="3191" spans="1:4" x14ac:dyDescent="0.15">
      <c r="A3191"/>
      <c r="B3191"/>
      <c r="C3191"/>
      <c r="D3191"/>
    </row>
    <row r="3192" spans="1:4" x14ac:dyDescent="0.15">
      <c r="A3192"/>
      <c r="B3192"/>
      <c r="C3192"/>
      <c r="D3192"/>
    </row>
    <row r="3193" spans="1:4" x14ac:dyDescent="0.15">
      <c r="A3193"/>
      <c r="B3193"/>
      <c r="C3193"/>
      <c r="D3193"/>
    </row>
    <row r="3194" spans="1:4" x14ac:dyDescent="0.15">
      <c r="A3194"/>
      <c r="B3194"/>
      <c r="C3194"/>
      <c r="D3194"/>
    </row>
    <row r="3195" spans="1:4" x14ac:dyDescent="0.15">
      <c r="A3195"/>
      <c r="B3195"/>
      <c r="C3195"/>
      <c r="D3195"/>
    </row>
    <row r="3196" spans="1:4" x14ac:dyDescent="0.15">
      <c r="A3196"/>
      <c r="B3196"/>
      <c r="C3196"/>
      <c r="D3196"/>
    </row>
    <row r="3197" spans="1:4" x14ac:dyDescent="0.15">
      <c r="A3197"/>
      <c r="B3197"/>
      <c r="C3197"/>
      <c r="D3197"/>
    </row>
    <row r="3198" spans="1:4" x14ac:dyDescent="0.15">
      <c r="A3198"/>
      <c r="B3198"/>
      <c r="C3198"/>
      <c r="D3198"/>
    </row>
    <row r="3199" spans="1:4" x14ac:dyDescent="0.15">
      <c r="A3199"/>
      <c r="B3199"/>
      <c r="C3199"/>
      <c r="D3199"/>
    </row>
    <row r="3200" spans="1:4" x14ac:dyDescent="0.15">
      <c r="A3200"/>
      <c r="B3200"/>
      <c r="C3200"/>
      <c r="D3200"/>
    </row>
    <row r="3201" spans="1:4" x14ac:dyDescent="0.15">
      <c r="A3201"/>
      <c r="B3201"/>
      <c r="C3201"/>
      <c r="D3201"/>
    </row>
    <row r="3202" spans="1:4" x14ac:dyDescent="0.15">
      <c r="A3202"/>
      <c r="B3202"/>
      <c r="C3202"/>
      <c r="D3202"/>
    </row>
    <row r="3203" spans="1:4" x14ac:dyDescent="0.15">
      <c r="A3203"/>
      <c r="B3203"/>
      <c r="C3203"/>
      <c r="D3203"/>
    </row>
    <row r="3204" spans="1:4" x14ac:dyDescent="0.15">
      <c r="A3204"/>
      <c r="B3204"/>
      <c r="C3204"/>
      <c r="D3204"/>
    </row>
    <row r="3205" spans="1:4" x14ac:dyDescent="0.15">
      <c r="A3205"/>
      <c r="B3205"/>
      <c r="C3205"/>
      <c r="D3205"/>
    </row>
    <row r="3206" spans="1:4" x14ac:dyDescent="0.15">
      <c r="A3206"/>
      <c r="B3206"/>
      <c r="C3206"/>
      <c r="D3206"/>
    </row>
    <row r="3207" spans="1:4" x14ac:dyDescent="0.15">
      <c r="A3207"/>
      <c r="B3207"/>
      <c r="C3207"/>
      <c r="D3207"/>
    </row>
    <row r="3208" spans="1:4" x14ac:dyDescent="0.15">
      <c r="A3208"/>
      <c r="B3208"/>
      <c r="C3208"/>
      <c r="D3208"/>
    </row>
    <row r="3209" spans="1:4" x14ac:dyDescent="0.15">
      <c r="A3209"/>
      <c r="B3209"/>
      <c r="C3209"/>
      <c r="D3209"/>
    </row>
    <row r="3210" spans="1:4" x14ac:dyDescent="0.15">
      <c r="A3210"/>
      <c r="B3210"/>
      <c r="C3210"/>
      <c r="D3210"/>
    </row>
    <row r="3211" spans="1:4" x14ac:dyDescent="0.15">
      <c r="A3211"/>
      <c r="B3211"/>
      <c r="C3211"/>
      <c r="D3211"/>
    </row>
    <row r="3212" spans="1:4" x14ac:dyDescent="0.15">
      <c r="A3212"/>
      <c r="B3212"/>
      <c r="C3212"/>
      <c r="D3212"/>
    </row>
    <row r="3213" spans="1:4" x14ac:dyDescent="0.15">
      <c r="A3213"/>
      <c r="B3213"/>
      <c r="C3213"/>
      <c r="D3213"/>
    </row>
    <row r="3214" spans="1:4" x14ac:dyDescent="0.15">
      <c r="A3214"/>
      <c r="B3214"/>
      <c r="C3214"/>
      <c r="D3214"/>
    </row>
    <row r="3215" spans="1:4" x14ac:dyDescent="0.15">
      <c r="A3215"/>
      <c r="B3215"/>
      <c r="C3215"/>
      <c r="D3215"/>
    </row>
    <row r="3216" spans="1:4" x14ac:dyDescent="0.15">
      <c r="A3216"/>
      <c r="B3216"/>
      <c r="C3216"/>
      <c r="D3216"/>
    </row>
    <row r="3217" spans="1:4" x14ac:dyDescent="0.15">
      <c r="A3217"/>
      <c r="B3217"/>
      <c r="C3217"/>
      <c r="D3217"/>
    </row>
    <row r="3218" spans="1:4" x14ac:dyDescent="0.15">
      <c r="A3218"/>
      <c r="B3218"/>
      <c r="C3218"/>
      <c r="D3218"/>
    </row>
    <row r="3219" spans="1:4" x14ac:dyDescent="0.15">
      <c r="A3219"/>
      <c r="B3219"/>
      <c r="C3219"/>
      <c r="D3219"/>
    </row>
    <row r="3220" spans="1:4" x14ac:dyDescent="0.15">
      <c r="A3220"/>
      <c r="B3220"/>
      <c r="C3220"/>
      <c r="D3220"/>
    </row>
    <row r="3221" spans="1:4" x14ac:dyDescent="0.15">
      <c r="A3221"/>
      <c r="B3221"/>
      <c r="C3221"/>
      <c r="D3221"/>
    </row>
    <row r="3222" spans="1:4" x14ac:dyDescent="0.15">
      <c r="A3222"/>
      <c r="B3222"/>
      <c r="C3222"/>
      <c r="D3222"/>
    </row>
    <row r="3223" spans="1:4" x14ac:dyDescent="0.15">
      <c r="A3223"/>
      <c r="B3223"/>
      <c r="C3223"/>
      <c r="D3223"/>
    </row>
    <row r="3224" spans="1:4" x14ac:dyDescent="0.15">
      <c r="A3224"/>
      <c r="B3224"/>
      <c r="C3224"/>
      <c r="D3224"/>
    </row>
    <row r="3225" spans="1:4" x14ac:dyDescent="0.15">
      <c r="A3225"/>
      <c r="B3225"/>
      <c r="C3225"/>
      <c r="D3225"/>
    </row>
    <row r="3226" spans="1:4" x14ac:dyDescent="0.15">
      <c r="A3226"/>
      <c r="B3226"/>
      <c r="C3226"/>
      <c r="D3226"/>
    </row>
    <row r="3227" spans="1:4" x14ac:dyDescent="0.15">
      <c r="A3227"/>
      <c r="B3227"/>
      <c r="C3227"/>
      <c r="D3227"/>
    </row>
    <row r="3228" spans="1:4" x14ac:dyDescent="0.15">
      <c r="A3228"/>
      <c r="B3228"/>
      <c r="C3228"/>
      <c r="D3228"/>
    </row>
    <row r="3229" spans="1:4" x14ac:dyDescent="0.15">
      <c r="A3229"/>
      <c r="B3229"/>
      <c r="C3229"/>
      <c r="D3229"/>
    </row>
    <row r="3230" spans="1:4" x14ac:dyDescent="0.15">
      <c r="A3230"/>
      <c r="B3230"/>
      <c r="C3230"/>
      <c r="D3230"/>
    </row>
    <row r="3231" spans="1:4" x14ac:dyDescent="0.15">
      <c r="A3231"/>
      <c r="B3231"/>
      <c r="C3231"/>
      <c r="D3231"/>
    </row>
    <row r="3232" spans="1:4" x14ac:dyDescent="0.15">
      <c r="A3232"/>
      <c r="B3232"/>
      <c r="C3232"/>
      <c r="D3232"/>
    </row>
    <row r="3233" spans="1:4" x14ac:dyDescent="0.15">
      <c r="A3233"/>
      <c r="B3233"/>
      <c r="C3233"/>
      <c r="D3233"/>
    </row>
    <row r="3234" spans="1:4" x14ac:dyDescent="0.15">
      <c r="A3234"/>
      <c r="B3234"/>
      <c r="C3234"/>
      <c r="D3234"/>
    </row>
    <row r="3235" spans="1:4" x14ac:dyDescent="0.15">
      <c r="A3235"/>
      <c r="B3235"/>
      <c r="C3235"/>
      <c r="D3235"/>
    </row>
    <row r="3236" spans="1:4" x14ac:dyDescent="0.15">
      <c r="A3236"/>
      <c r="B3236"/>
      <c r="C3236"/>
      <c r="D3236"/>
    </row>
    <row r="3237" spans="1:4" x14ac:dyDescent="0.15">
      <c r="A3237"/>
      <c r="B3237"/>
      <c r="C3237"/>
      <c r="D3237"/>
    </row>
    <row r="3238" spans="1:4" x14ac:dyDescent="0.15">
      <c r="A3238"/>
      <c r="B3238"/>
      <c r="C3238"/>
      <c r="D3238"/>
    </row>
    <row r="3239" spans="1:4" x14ac:dyDescent="0.15">
      <c r="A3239"/>
      <c r="B3239"/>
      <c r="C3239"/>
      <c r="D3239"/>
    </row>
    <row r="3240" spans="1:4" x14ac:dyDescent="0.15">
      <c r="A3240"/>
      <c r="B3240"/>
      <c r="C3240"/>
      <c r="D3240"/>
    </row>
    <row r="3241" spans="1:4" x14ac:dyDescent="0.15">
      <c r="A3241"/>
      <c r="B3241"/>
      <c r="C3241"/>
      <c r="D3241"/>
    </row>
    <row r="3242" spans="1:4" x14ac:dyDescent="0.15">
      <c r="A3242"/>
      <c r="B3242"/>
      <c r="C3242"/>
      <c r="D3242"/>
    </row>
    <row r="3243" spans="1:4" x14ac:dyDescent="0.15">
      <c r="A3243"/>
      <c r="B3243"/>
      <c r="C3243"/>
      <c r="D3243"/>
    </row>
    <row r="3244" spans="1:4" x14ac:dyDescent="0.15">
      <c r="A3244"/>
      <c r="B3244"/>
      <c r="C3244"/>
      <c r="D3244"/>
    </row>
    <row r="3245" spans="1:4" x14ac:dyDescent="0.15">
      <c r="A3245"/>
      <c r="B3245"/>
      <c r="C3245"/>
      <c r="D3245"/>
    </row>
    <row r="3246" spans="1:4" x14ac:dyDescent="0.15">
      <c r="A3246"/>
      <c r="B3246"/>
      <c r="C3246"/>
      <c r="D3246"/>
    </row>
    <row r="3247" spans="1:4" x14ac:dyDescent="0.15">
      <c r="A3247"/>
      <c r="B3247"/>
      <c r="C3247"/>
      <c r="D3247"/>
    </row>
    <row r="3248" spans="1:4" x14ac:dyDescent="0.15">
      <c r="A3248"/>
      <c r="B3248"/>
      <c r="C3248"/>
      <c r="D3248"/>
    </row>
    <row r="3249" spans="1:4" x14ac:dyDescent="0.15">
      <c r="A3249"/>
      <c r="B3249"/>
      <c r="C3249"/>
      <c r="D3249"/>
    </row>
    <row r="3250" spans="1:4" x14ac:dyDescent="0.15">
      <c r="A3250"/>
      <c r="B3250"/>
      <c r="C3250"/>
      <c r="D3250"/>
    </row>
    <row r="3251" spans="1:4" x14ac:dyDescent="0.15">
      <c r="A3251"/>
      <c r="B3251"/>
      <c r="C3251"/>
      <c r="D3251"/>
    </row>
    <row r="3252" spans="1:4" x14ac:dyDescent="0.15">
      <c r="A3252"/>
      <c r="B3252"/>
      <c r="C3252"/>
      <c r="D3252"/>
    </row>
    <row r="3253" spans="1:4" x14ac:dyDescent="0.15">
      <c r="A3253"/>
      <c r="B3253"/>
      <c r="C3253"/>
      <c r="D3253"/>
    </row>
    <row r="3254" spans="1:4" x14ac:dyDescent="0.15">
      <c r="A3254"/>
      <c r="B3254"/>
      <c r="C3254"/>
      <c r="D3254"/>
    </row>
    <row r="3255" spans="1:4" x14ac:dyDescent="0.15">
      <c r="A3255"/>
      <c r="B3255"/>
      <c r="C3255"/>
      <c r="D3255"/>
    </row>
    <row r="3256" spans="1:4" x14ac:dyDescent="0.15">
      <c r="A3256"/>
      <c r="B3256"/>
      <c r="C3256"/>
      <c r="D3256"/>
    </row>
    <row r="3257" spans="1:4" x14ac:dyDescent="0.15">
      <c r="A3257"/>
      <c r="B3257"/>
      <c r="C3257"/>
      <c r="D3257"/>
    </row>
    <row r="3258" spans="1:4" x14ac:dyDescent="0.15">
      <c r="A3258"/>
      <c r="B3258"/>
      <c r="C3258"/>
      <c r="D3258"/>
    </row>
    <row r="3259" spans="1:4" x14ac:dyDescent="0.15">
      <c r="A3259"/>
      <c r="B3259"/>
      <c r="C3259"/>
      <c r="D3259"/>
    </row>
    <row r="3260" spans="1:4" x14ac:dyDescent="0.15">
      <c r="A3260"/>
      <c r="B3260"/>
      <c r="C3260"/>
      <c r="D3260"/>
    </row>
    <row r="3261" spans="1:4" x14ac:dyDescent="0.15">
      <c r="A3261"/>
      <c r="B3261"/>
      <c r="C3261"/>
      <c r="D3261"/>
    </row>
    <row r="3262" spans="1:4" x14ac:dyDescent="0.15">
      <c r="A3262"/>
      <c r="B3262"/>
      <c r="C3262"/>
      <c r="D3262"/>
    </row>
    <row r="3263" spans="1:4" x14ac:dyDescent="0.15">
      <c r="A3263"/>
      <c r="B3263"/>
      <c r="C3263"/>
      <c r="D3263"/>
    </row>
    <row r="3264" spans="1:4" x14ac:dyDescent="0.15">
      <c r="A3264"/>
      <c r="B3264"/>
      <c r="C3264"/>
      <c r="D3264"/>
    </row>
    <row r="3265" spans="1:4" x14ac:dyDescent="0.15">
      <c r="A3265"/>
      <c r="B3265"/>
      <c r="C3265"/>
      <c r="D3265"/>
    </row>
    <row r="3266" spans="1:4" x14ac:dyDescent="0.15">
      <c r="A3266"/>
      <c r="B3266"/>
      <c r="C3266"/>
      <c r="D3266"/>
    </row>
    <row r="3267" spans="1:4" x14ac:dyDescent="0.15">
      <c r="A3267"/>
      <c r="B3267"/>
      <c r="C3267"/>
      <c r="D3267"/>
    </row>
    <row r="3268" spans="1:4" x14ac:dyDescent="0.15">
      <c r="A3268"/>
      <c r="B3268"/>
      <c r="C3268"/>
      <c r="D3268"/>
    </row>
    <row r="3269" spans="1:4" x14ac:dyDescent="0.15">
      <c r="A3269"/>
      <c r="B3269"/>
      <c r="C3269"/>
      <c r="D3269"/>
    </row>
    <row r="3270" spans="1:4" x14ac:dyDescent="0.15">
      <c r="A3270"/>
      <c r="B3270"/>
      <c r="C3270"/>
      <c r="D3270"/>
    </row>
    <row r="3271" spans="1:4" x14ac:dyDescent="0.15">
      <c r="A3271"/>
      <c r="B3271"/>
      <c r="C3271"/>
      <c r="D3271"/>
    </row>
    <row r="3272" spans="1:4" x14ac:dyDescent="0.15">
      <c r="A3272"/>
      <c r="B3272"/>
      <c r="C3272"/>
      <c r="D3272"/>
    </row>
    <row r="3273" spans="1:4" x14ac:dyDescent="0.15">
      <c r="A3273"/>
      <c r="B3273"/>
      <c r="C3273"/>
      <c r="D3273"/>
    </row>
    <row r="3274" spans="1:4" x14ac:dyDescent="0.15">
      <c r="A3274"/>
      <c r="B3274"/>
      <c r="C3274"/>
      <c r="D3274"/>
    </row>
    <row r="3275" spans="1:4" x14ac:dyDescent="0.15">
      <c r="A3275"/>
      <c r="B3275"/>
      <c r="C3275"/>
      <c r="D3275"/>
    </row>
    <row r="3276" spans="1:4" x14ac:dyDescent="0.15">
      <c r="A3276"/>
      <c r="B3276"/>
      <c r="C3276"/>
      <c r="D3276"/>
    </row>
    <row r="3277" spans="1:4" x14ac:dyDescent="0.15">
      <c r="A3277"/>
      <c r="B3277"/>
      <c r="C3277"/>
      <c r="D3277"/>
    </row>
    <row r="3278" spans="1:4" x14ac:dyDescent="0.15">
      <c r="A3278"/>
      <c r="B3278"/>
      <c r="C3278"/>
      <c r="D3278"/>
    </row>
    <row r="3279" spans="1:4" x14ac:dyDescent="0.15">
      <c r="A3279"/>
      <c r="B3279"/>
      <c r="C3279"/>
      <c r="D3279"/>
    </row>
    <row r="3280" spans="1:4" x14ac:dyDescent="0.15">
      <c r="A3280"/>
      <c r="B3280"/>
      <c r="C3280"/>
      <c r="D3280"/>
    </row>
    <row r="3281" spans="1:4" x14ac:dyDescent="0.15">
      <c r="A3281"/>
      <c r="B3281"/>
      <c r="C3281"/>
      <c r="D3281"/>
    </row>
    <row r="3282" spans="1:4" x14ac:dyDescent="0.15">
      <c r="A3282"/>
      <c r="B3282"/>
      <c r="C3282"/>
      <c r="D3282"/>
    </row>
    <row r="3283" spans="1:4" x14ac:dyDescent="0.15">
      <c r="A3283"/>
      <c r="B3283"/>
      <c r="C3283"/>
      <c r="D3283"/>
    </row>
    <row r="3284" spans="1:4" x14ac:dyDescent="0.15">
      <c r="A3284"/>
      <c r="B3284"/>
      <c r="C3284"/>
      <c r="D3284"/>
    </row>
    <row r="3285" spans="1:4" x14ac:dyDescent="0.15">
      <c r="A3285"/>
      <c r="B3285"/>
      <c r="C3285"/>
      <c r="D3285"/>
    </row>
    <row r="3286" spans="1:4" x14ac:dyDescent="0.15">
      <c r="A3286"/>
      <c r="B3286"/>
      <c r="C3286"/>
      <c r="D3286"/>
    </row>
    <row r="3287" spans="1:4" x14ac:dyDescent="0.15">
      <c r="A3287"/>
      <c r="B3287"/>
      <c r="C3287"/>
      <c r="D3287"/>
    </row>
    <row r="3288" spans="1:4" x14ac:dyDescent="0.15">
      <c r="A3288"/>
      <c r="B3288"/>
      <c r="C3288"/>
      <c r="D3288"/>
    </row>
    <row r="3289" spans="1:4" x14ac:dyDescent="0.15">
      <c r="A3289"/>
      <c r="B3289"/>
      <c r="C3289"/>
      <c r="D3289"/>
    </row>
    <row r="3290" spans="1:4" x14ac:dyDescent="0.15">
      <c r="A3290"/>
      <c r="B3290"/>
      <c r="C3290"/>
      <c r="D3290"/>
    </row>
    <row r="3291" spans="1:4" x14ac:dyDescent="0.15">
      <c r="A3291"/>
      <c r="B3291"/>
      <c r="C3291"/>
      <c r="D3291"/>
    </row>
    <row r="3292" spans="1:4" x14ac:dyDescent="0.15">
      <c r="A3292"/>
      <c r="B3292"/>
      <c r="C3292"/>
      <c r="D3292"/>
    </row>
    <row r="3293" spans="1:4" x14ac:dyDescent="0.15">
      <c r="A3293"/>
      <c r="B3293"/>
      <c r="C3293"/>
      <c r="D3293"/>
    </row>
    <row r="3294" spans="1:4" x14ac:dyDescent="0.15">
      <c r="A3294"/>
      <c r="B3294"/>
      <c r="C3294"/>
      <c r="D3294"/>
    </row>
    <row r="3295" spans="1:4" x14ac:dyDescent="0.15">
      <c r="A3295"/>
      <c r="B3295"/>
      <c r="C3295"/>
      <c r="D3295"/>
    </row>
    <row r="3296" spans="1:4" x14ac:dyDescent="0.15">
      <c r="A3296"/>
      <c r="B3296"/>
      <c r="C3296"/>
      <c r="D3296"/>
    </row>
    <row r="3297" spans="1:4" x14ac:dyDescent="0.15">
      <c r="A3297"/>
      <c r="B3297"/>
      <c r="C3297"/>
      <c r="D3297"/>
    </row>
    <row r="3298" spans="1:4" x14ac:dyDescent="0.15">
      <c r="A3298"/>
      <c r="B3298"/>
      <c r="C3298"/>
      <c r="D3298"/>
    </row>
    <row r="3299" spans="1:4" x14ac:dyDescent="0.15">
      <c r="A3299"/>
      <c r="B3299"/>
      <c r="C3299"/>
      <c r="D3299"/>
    </row>
    <row r="3300" spans="1:4" x14ac:dyDescent="0.15">
      <c r="A3300"/>
      <c r="B3300"/>
      <c r="C3300"/>
      <c r="D3300"/>
    </row>
    <row r="3301" spans="1:4" x14ac:dyDescent="0.15">
      <c r="A3301"/>
      <c r="B3301"/>
      <c r="C3301"/>
      <c r="D3301"/>
    </row>
    <row r="3302" spans="1:4" x14ac:dyDescent="0.15">
      <c r="A3302"/>
      <c r="B3302"/>
      <c r="C3302"/>
      <c r="D3302"/>
    </row>
    <row r="3303" spans="1:4" x14ac:dyDescent="0.15">
      <c r="A3303"/>
      <c r="B3303"/>
      <c r="C3303"/>
      <c r="D3303"/>
    </row>
    <row r="3304" spans="1:4" x14ac:dyDescent="0.15">
      <c r="A3304"/>
      <c r="B3304"/>
      <c r="C3304"/>
      <c r="D3304"/>
    </row>
    <row r="3305" spans="1:4" x14ac:dyDescent="0.15">
      <c r="A3305"/>
      <c r="B3305"/>
      <c r="C3305"/>
      <c r="D3305"/>
    </row>
    <row r="3306" spans="1:4" x14ac:dyDescent="0.15">
      <c r="A3306"/>
      <c r="B3306"/>
      <c r="C3306"/>
      <c r="D3306"/>
    </row>
    <row r="3307" spans="1:4" x14ac:dyDescent="0.15">
      <c r="A3307"/>
      <c r="B3307"/>
      <c r="C3307"/>
      <c r="D3307"/>
    </row>
    <row r="3308" spans="1:4" x14ac:dyDescent="0.15">
      <c r="A3308"/>
      <c r="B3308"/>
      <c r="C3308"/>
      <c r="D3308"/>
    </row>
    <row r="3309" spans="1:4" x14ac:dyDescent="0.15">
      <c r="A3309"/>
      <c r="B3309"/>
      <c r="C3309"/>
      <c r="D3309"/>
    </row>
    <row r="3310" spans="1:4" x14ac:dyDescent="0.15">
      <c r="A3310"/>
      <c r="B3310"/>
      <c r="C3310"/>
      <c r="D3310"/>
    </row>
    <row r="3311" spans="1:4" x14ac:dyDescent="0.15">
      <c r="A3311"/>
      <c r="B3311"/>
      <c r="C3311"/>
      <c r="D3311"/>
    </row>
    <row r="3312" spans="1:4" x14ac:dyDescent="0.15">
      <c r="A3312"/>
      <c r="B3312"/>
      <c r="C3312"/>
      <c r="D3312"/>
    </row>
    <row r="3313" spans="1:4" x14ac:dyDescent="0.15">
      <c r="A3313"/>
      <c r="B3313"/>
      <c r="C3313"/>
      <c r="D3313"/>
    </row>
    <row r="3314" spans="1:4" x14ac:dyDescent="0.15">
      <c r="A3314"/>
      <c r="B3314"/>
      <c r="C3314"/>
      <c r="D3314"/>
    </row>
    <row r="3315" spans="1:4" x14ac:dyDescent="0.15">
      <c r="A3315"/>
      <c r="B3315"/>
      <c r="C3315"/>
      <c r="D3315"/>
    </row>
    <row r="3316" spans="1:4" x14ac:dyDescent="0.15">
      <c r="A3316"/>
      <c r="B3316"/>
      <c r="C3316"/>
      <c r="D3316"/>
    </row>
    <row r="3317" spans="1:4" x14ac:dyDescent="0.15">
      <c r="A3317"/>
      <c r="B3317"/>
      <c r="C3317"/>
      <c r="D3317"/>
    </row>
    <row r="3318" spans="1:4" x14ac:dyDescent="0.15">
      <c r="A3318"/>
      <c r="B3318"/>
      <c r="C3318"/>
      <c r="D3318"/>
    </row>
    <row r="3319" spans="1:4" x14ac:dyDescent="0.15">
      <c r="A3319"/>
      <c r="B3319"/>
      <c r="C3319"/>
      <c r="D3319"/>
    </row>
    <row r="3320" spans="1:4" x14ac:dyDescent="0.15">
      <c r="A3320"/>
      <c r="B3320"/>
      <c r="C3320"/>
      <c r="D3320"/>
    </row>
    <row r="3321" spans="1:4" x14ac:dyDescent="0.15">
      <c r="A3321"/>
      <c r="B3321"/>
      <c r="C3321"/>
      <c r="D3321"/>
    </row>
    <row r="3322" spans="1:4" x14ac:dyDescent="0.15">
      <c r="A3322"/>
      <c r="B3322"/>
      <c r="C3322"/>
      <c r="D3322"/>
    </row>
    <row r="3323" spans="1:4" x14ac:dyDescent="0.15">
      <c r="A3323"/>
      <c r="B3323"/>
      <c r="C3323"/>
      <c r="D3323"/>
    </row>
    <row r="3324" spans="1:4" x14ac:dyDescent="0.15">
      <c r="A3324"/>
      <c r="B3324"/>
      <c r="C3324"/>
      <c r="D3324"/>
    </row>
    <row r="3325" spans="1:4" x14ac:dyDescent="0.15">
      <c r="A3325"/>
      <c r="B3325"/>
      <c r="C3325"/>
      <c r="D3325"/>
    </row>
    <row r="3326" spans="1:4" x14ac:dyDescent="0.15">
      <c r="A3326"/>
      <c r="B3326"/>
      <c r="C3326"/>
      <c r="D3326"/>
    </row>
    <row r="3327" spans="1:4" x14ac:dyDescent="0.15">
      <c r="A3327"/>
      <c r="B3327"/>
      <c r="C3327"/>
      <c r="D3327"/>
    </row>
    <row r="3328" spans="1:4" x14ac:dyDescent="0.15">
      <c r="A3328"/>
      <c r="B3328"/>
      <c r="C3328"/>
      <c r="D3328"/>
    </row>
    <row r="3329" spans="1:4" x14ac:dyDescent="0.15">
      <c r="A3329"/>
      <c r="B3329"/>
      <c r="C3329"/>
      <c r="D3329"/>
    </row>
    <row r="3330" spans="1:4" x14ac:dyDescent="0.15">
      <c r="A3330"/>
      <c r="B3330"/>
      <c r="C3330"/>
      <c r="D3330"/>
    </row>
    <row r="3331" spans="1:4" x14ac:dyDescent="0.15">
      <c r="A3331"/>
      <c r="B3331"/>
      <c r="C3331"/>
      <c r="D3331"/>
    </row>
    <row r="3332" spans="1:4" x14ac:dyDescent="0.15">
      <c r="A3332"/>
      <c r="B3332"/>
      <c r="C3332"/>
      <c r="D3332"/>
    </row>
    <row r="3333" spans="1:4" x14ac:dyDescent="0.15">
      <c r="A3333"/>
      <c r="B3333"/>
      <c r="C3333"/>
      <c r="D3333"/>
    </row>
    <row r="3334" spans="1:4" x14ac:dyDescent="0.15">
      <c r="A3334"/>
      <c r="B3334"/>
      <c r="C3334"/>
      <c r="D3334"/>
    </row>
    <row r="3335" spans="1:4" x14ac:dyDescent="0.15">
      <c r="A3335"/>
      <c r="B3335"/>
      <c r="C3335"/>
      <c r="D3335"/>
    </row>
    <row r="3336" spans="1:4" x14ac:dyDescent="0.15">
      <c r="A3336"/>
      <c r="B3336"/>
      <c r="C3336"/>
      <c r="D3336"/>
    </row>
    <row r="3337" spans="1:4" x14ac:dyDescent="0.15">
      <c r="A3337"/>
      <c r="B3337"/>
      <c r="C3337"/>
      <c r="D3337"/>
    </row>
    <row r="3338" spans="1:4" x14ac:dyDescent="0.15">
      <c r="A3338"/>
      <c r="B3338"/>
      <c r="C3338"/>
      <c r="D3338"/>
    </row>
    <row r="3339" spans="1:4" x14ac:dyDescent="0.15">
      <c r="A3339"/>
      <c r="B3339"/>
      <c r="C3339"/>
      <c r="D3339"/>
    </row>
    <row r="3340" spans="1:4" x14ac:dyDescent="0.15">
      <c r="A3340"/>
      <c r="B3340"/>
      <c r="C3340"/>
      <c r="D3340"/>
    </row>
    <row r="3341" spans="1:4" x14ac:dyDescent="0.15">
      <c r="A3341"/>
      <c r="B3341"/>
      <c r="C3341"/>
      <c r="D3341"/>
    </row>
    <row r="3342" spans="1:4" x14ac:dyDescent="0.15">
      <c r="A3342"/>
      <c r="B3342"/>
      <c r="C3342"/>
      <c r="D3342"/>
    </row>
    <row r="3343" spans="1:4" x14ac:dyDescent="0.15">
      <c r="A3343"/>
      <c r="B3343"/>
      <c r="C3343"/>
      <c r="D3343"/>
    </row>
    <row r="3344" spans="1:4" x14ac:dyDescent="0.15">
      <c r="A3344"/>
      <c r="B3344"/>
      <c r="C3344"/>
      <c r="D3344"/>
    </row>
    <row r="3345" spans="1:4" x14ac:dyDescent="0.15">
      <c r="A3345"/>
      <c r="B3345"/>
      <c r="C3345"/>
      <c r="D3345"/>
    </row>
    <row r="3346" spans="1:4" x14ac:dyDescent="0.15">
      <c r="A3346"/>
      <c r="B3346"/>
      <c r="C3346"/>
      <c r="D3346"/>
    </row>
    <row r="3347" spans="1:4" x14ac:dyDescent="0.15">
      <c r="A3347"/>
      <c r="B3347"/>
      <c r="C3347"/>
      <c r="D3347"/>
    </row>
    <row r="3348" spans="1:4" x14ac:dyDescent="0.15">
      <c r="A3348"/>
      <c r="B3348"/>
      <c r="C3348"/>
      <c r="D3348"/>
    </row>
    <row r="3349" spans="1:4" x14ac:dyDescent="0.15">
      <c r="A3349"/>
      <c r="B3349"/>
      <c r="C3349"/>
      <c r="D3349"/>
    </row>
    <row r="3350" spans="1:4" x14ac:dyDescent="0.15">
      <c r="A3350"/>
      <c r="B3350"/>
      <c r="C3350"/>
      <c r="D3350"/>
    </row>
    <row r="3351" spans="1:4" x14ac:dyDescent="0.15">
      <c r="A3351"/>
      <c r="B3351"/>
      <c r="C3351"/>
      <c r="D3351"/>
    </row>
    <row r="3352" spans="1:4" x14ac:dyDescent="0.15">
      <c r="A3352"/>
      <c r="B3352"/>
      <c r="C3352"/>
      <c r="D3352"/>
    </row>
    <row r="3353" spans="1:4" x14ac:dyDescent="0.15">
      <c r="A3353"/>
      <c r="B3353"/>
      <c r="C3353"/>
      <c r="D3353"/>
    </row>
    <row r="3354" spans="1:4" x14ac:dyDescent="0.15">
      <c r="A3354"/>
      <c r="B3354"/>
      <c r="C3354"/>
      <c r="D3354"/>
    </row>
    <row r="3355" spans="1:4" x14ac:dyDescent="0.15">
      <c r="A3355"/>
      <c r="B3355"/>
      <c r="C3355"/>
      <c r="D3355"/>
    </row>
    <row r="3356" spans="1:4" x14ac:dyDescent="0.15">
      <c r="A3356"/>
      <c r="B3356"/>
      <c r="C3356"/>
      <c r="D3356"/>
    </row>
    <row r="3357" spans="1:4" x14ac:dyDescent="0.15">
      <c r="A3357"/>
      <c r="B3357"/>
      <c r="C3357"/>
      <c r="D3357"/>
    </row>
    <row r="3358" spans="1:4" x14ac:dyDescent="0.15">
      <c r="A3358"/>
      <c r="B3358"/>
      <c r="C3358"/>
      <c r="D3358"/>
    </row>
    <row r="3359" spans="1:4" x14ac:dyDescent="0.15">
      <c r="A3359"/>
      <c r="B3359"/>
      <c r="C3359"/>
      <c r="D3359"/>
    </row>
    <row r="3360" spans="1:4" x14ac:dyDescent="0.15">
      <c r="A3360"/>
      <c r="B3360"/>
      <c r="C3360"/>
      <c r="D3360"/>
    </row>
  </sheetData>
  <mergeCells count="1">
    <mergeCell ref="A1:F1"/>
  </mergeCells>
  <phoneticPr fontId="1" type="noConversion"/>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F1622"/>
  <sheetViews>
    <sheetView showGridLines="0" workbookViewId="0">
      <pane ySplit="1" topLeftCell="A2" activePane="bottomLeft" state="frozen"/>
      <selection pane="bottomLeft" activeCell="G2" sqref="G2"/>
    </sheetView>
  </sheetViews>
  <sheetFormatPr defaultRowHeight="18.75" x14ac:dyDescent="0.15"/>
  <cols>
    <col min="1" max="1" width="27.125" style="1" customWidth="1"/>
    <col min="2" max="3" width="11.875" style="6" customWidth="1"/>
    <col min="4" max="4" width="14.625" style="6" customWidth="1"/>
    <col min="5" max="6" width="10.5" style="99" customWidth="1"/>
  </cols>
  <sheetData>
    <row r="1" spans="1:6" ht="19.5" thickBot="1" x14ac:dyDescent="0.2">
      <c r="A1" s="143" t="s">
        <v>9</v>
      </c>
      <c r="B1" s="143"/>
      <c r="C1" s="143"/>
      <c r="D1" s="143"/>
      <c r="E1" s="143"/>
      <c r="F1" s="143"/>
    </row>
    <row r="2" spans="1:6" x14ac:dyDescent="0.15">
      <c r="A2" s="2" t="s">
        <v>6</v>
      </c>
      <c r="B2" s="1" t="s">
        <v>156</v>
      </c>
      <c r="C2" s="1" t="s">
        <v>1</v>
      </c>
      <c r="D2" s="1" t="s">
        <v>106</v>
      </c>
      <c r="E2" s="98" t="s">
        <v>157</v>
      </c>
      <c r="F2" s="98" t="s">
        <v>158</v>
      </c>
    </row>
    <row r="3" spans="1:6" x14ac:dyDescent="0.15">
      <c r="A3" s="1" t="s">
        <v>6152</v>
      </c>
      <c r="B3" s="6">
        <v>126799</v>
      </c>
      <c r="C3" s="6">
        <v>237672</v>
      </c>
      <c r="D3" s="6">
        <v>8675373.5199999977</v>
      </c>
      <c r="E3" s="100">
        <f>D3/C3</f>
        <v>36.501453768218376</v>
      </c>
      <c r="F3" s="100">
        <f>D3/B3</f>
        <v>68.418311816339227</v>
      </c>
    </row>
    <row r="4" spans="1:6" x14ac:dyDescent="0.15">
      <c r="A4" s="1" t="s">
        <v>6068</v>
      </c>
      <c r="B4" s="6">
        <v>43847</v>
      </c>
      <c r="C4" s="6">
        <v>99501</v>
      </c>
      <c r="D4" s="6">
        <v>8016220.5099999998</v>
      </c>
      <c r="E4" s="100">
        <f t="shared" ref="E4:E67" si="0">D4/C4</f>
        <v>80.564220560597377</v>
      </c>
      <c r="F4" s="100">
        <f t="shared" ref="F4:F67" si="1">D4/B4</f>
        <v>182.82255365247337</v>
      </c>
    </row>
    <row r="5" spans="1:6" x14ac:dyDescent="0.15">
      <c r="A5" s="1" t="s">
        <v>6063</v>
      </c>
      <c r="B5" s="6">
        <v>73122</v>
      </c>
      <c r="C5" s="6">
        <v>126909</v>
      </c>
      <c r="D5" s="6">
        <v>7626274.5399999982</v>
      </c>
      <c r="E5" s="100">
        <f t="shared" si="0"/>
        <v>60.092464206636237</v>
      </c>
      <c r="F5" s="100">
        <f t="shared" si="1"/>
        <v>104.29521265829706</v>
      </c>
    </row>
    <row r="6" spans="1:6" x14ac:dyDescent="0.15">
      <c r="A6" s="1" t="s">
        <v>6064</v>
      </c>
      <c r="B6" s="6">
        <v>151242</v>
      </c>
      <c r="C6" s="6">
        <v>351526</v>
      </c>
      <c r="D6" s="6">
        <v>6560149.6200000001</v>
      </c>
      <c r="E6" s="100">
        <f t="shared" si="0"/>
        <v>18.661918663199877</v>
      </c>
      <c r="F6" s="100">
        <f t="shared" si="1"/>
        <v>43.375184274209545</v>
      </c>
    </row>
    <row r="7" spans="1:6" x14ac:dyDescent="0.15">
      <c r="A7" s="1" t="s">
        <v>6083</v>
      </c>
      <c r="B7" s="6">
        <v>60922</v>
      </c>
      <c r="C7" s="6">
        <v>206480</v>
      </c>
      <c r="D7" s="6">
        <v>5898364.7000000011</v>
      </c>
      <c r="E7" s="100">
        <f t="shared" si="0"/>
        <v>28.566276152654016</v>
      </c>
      <c r="F7" s="100">
        <f t="shared" si="1"/>
        <v>96.818303732641752</v>
      </c>
    </row>
    <row r="8" spans="1:6" x14ac:dyDescent="0.15">
      <c r="A8" s="1" t="s">
        <v>6065</v>
      </c>
      <c r="B8" s="6">
        <v>64824</v>
      </c>
      <c r="C8" s="6">
        <v>173988</v>
      </c>
      <c r="D8" s="6">
        <v>4576885.79</v>
      </c>
      <c r="E8" s="100">
        <f t="shared" si="0"/>
        <v>26.305755511874381</v>
      </c>
      <c r="F8" s="100">
        <f t="shared" si="1"/>
        <v>70.60480362211527</v>
      </c>
    </row>
    <row r="9" spans="1:6" x14ac:dyDescent="0.15">
      <c r="A9" s="1" t="s">
        <v>6589</v>
      </c>
      <c r="B9" s="6">
        <v>120333</v>
      </c>
      <c r="C9" s="6">
        <v>206977</v>
      </c>
      <c r="D9" s="6">
        <v>4305332.1900000004</v>
      </c>
      <c r="E9" s="100">
        <f t="shared" si="0"/>
        <v>20.801017456045845</v>
      </c>
      <c r="F9" s="100">
        <f t="shared" si="1"/>
        <v>35.778482959786594</v>
      </c>
    </row>
    <row r="10" spans="1:6" x14ac:dyDescent="0.15">
      <c r="A10" s="1" t="s">
        <v>6066</v>
      </c>
      <c r="B10" s="6">
        <v>10376</v>
      </c>
      <c r="C10" s="6">
        <v>76335</v>
      </c>
      <c r="D10" s="6">
        <v>4150490.5000000005</v>
      </c>
      <c r="E10" s="100">
        <f t="shared" si="0"/>
        <v>54.372050828584534</v>
      </c>
      <c r="F10" s="100">
        <f t="shared" si="1"/>
        <v>400.00872205088672</v>
      </c>
    </row>
    <row r="11" spans="1:6" x14ac:dyDescent="0.15">
      <c r="A11" s="1" t="s">
        <v>6067</v>
      </c>
      <c r="B11" s="6">
        <v>67232</v>
      </c>
      <c r="C11" s="6">
        <v>154508</v>
      </c>
      <c r="D11" s="6">
        <v>3856473.8999999994</v>
      </c>
      <c r="E11" s="100">
        <f t="shared" si="0"/>
        <v>24.959703704662537</v>
      </c>
      <c r="F11" s="100">
        <f t="shared" si="1"/>
        <v>57.360689850071388</v>
      </c>
    </row>
    <row r="12" spans="1:6" x14ac:dyDescent="0.15">
      <c r="A12" s="1" t="s">
        <v>6082</v>
      </c>
      <c r="B12" s="6">
        <v>35518</v>
      </c>
      <c r="C12" s="6">
        <v>74413</v>
      </c>
      <c r="D12" s="6">
        <v>3625888.3900000011</v>
      </c>
      <c r="E12" s="100">
        <f t="shared" si="0"/>
        <v>48.726544958542206</v>
      </c>
      <c r="F12" s="100">
        <f t="shared" si="1"/>
        <v>102.08593924207447</v>
      </c>
    </row>
    <row r="13" spans="1:6" x14ac:dyDescent="0.15">
      <c r="A13" s="1" t="s">
        <v>6070</v>
      </c>
      <c r="B13" s="6">
        <v>28912</v>
      </c>
      <c r="C13" s="6">
        <v>81025</v>
      </c>
      <c r="D13" s="6">
        <v>3162753.47</v>
      </c>
      <c r="E13" s="100">
        <f t="shared" si="0"/>
        <v>39.034291514964522</v>
      </c>
      <c r="F13" s="100">
        <f t="shared" si="1"/>
        <v>109.39241387659104</v>
      </c>
    </row>
    <row r="14" spans="1:6" x14ac:dyDescent="0.15">
      <c r="A14" s="1" t="s">
        <v>6069</v>
      </c>
      <c r="B14" s="6">
        <v>42797</v>
      </c>
      <c r="C14" s="6">
        <v>90006</v>
      </c>
      <c r="D14" s="6">
        <v>2932498.8300000005</v>
      </c>
      <c r="E14" s="100">
        <f t="shared" si="0"/>
        <v>32.581148256782889</v>
      </c>
      <c r="F14" s="100">
        <f t="shared" si="1"/>
        <v>68.521130686730388</v>
      </c>
    </row>
    <row r="15" spans="1:6" x14ac:dyDescent="0.15">
      <c r="A15" s="1" t="s">
        <v>6071</v>
      </c>
      <c r="B15" s="6">
        <v>45234</v>
      </c>
      <c r="C15" s="6">
        <v>193891</v>
      </c>
      <c r="D15" s="6">
        <v>2103732.7300000004</v>
      </c>
      <c r="E15" s="100">
        <f t="shared" si="0"/>
        <v>10.85007932291855</v>
      </c>
      <c r="F15" s="100">
        <f t="shared" si="1"/>
        <v>46.507775788123986</v>
      </c>
    </row>
    <row r="16" spans="1:6" x14ac:dyDescent="0.15">
      <c r="A16" s="1" t="s">
        <v>6080</v>
      </c>
      <c r="B16" s="6">
        <v>22623</v>
      </c>
      <c r="C16" s="6">
        <v>49281</v>
      </c>
      <c r="D16" s="6">
        <v>1881513.41</v>
      </c>
      <c r="E16" s="100">
        <f t="shared" si="0"/>
        <v>38.179286337533732</v>
      </c>
      <c r="F16" s="100">
        <f t="shared" si="1"/>
        <v>83.168165583697998</v>
      </c>
    </row>
    <row r="17" spans="1:6" x14ac:dyDescent="0.15">
      <c r="A17" s="1" t="s">
        <v>6072</v>
      </c>
      <c r="B17" s="6">
        <v>55721</v>
      </c>
      <c r="C17" s="6">
        <v>108305</v>
      </c>
      <c r="D17" s="6">
        <v>1871739.2200000004</v>
      </c>
      <c r="E17" s="100">
        <f t="shared" si="0"/>
        <v>17.282112737177421</v>
      </c>
      <c r="F17" s="100">
        <f t="shared" si="1"/>
        <v>33.591271154501904</v>
      </c>
    </row>
    <row r="18" spans="1:6" x14ac:dyDescent="0.15">
      <c r="A18" s="1" t="s">
        <v>6073</v>
      </c>
      <c r="B18" s="6">
        <v>30800</v>
      </c>
      <c r="C18" s="6">
        <v>93144</v>
      </c>
      <c r="D18" s="6">
        <v>1829038.4300000002</v>
      </c>
      <c r="E18" s="100">
        <f t="shared" si="0"/>
        <v>19.63667471871511</v>
      </c>
      <c r="F18" s="100">
        <f t="shared" si="1"/>
        <v>59.384364610389618</v>
      </c>
    </row>
    <row r="19" spans="1:6" x14ac:dyDescent="0.15">
      <c r="A19" s="1" t="s">
        <v>140</v>
      </c>
      <c r="B19" s="6">
        <v>33200</v>
      </c>
      <c r="C19" s="6">
        <v>76701</v>
      </c>
      <c r="D19" s="6">
        <v>1820914.6800000004</v>
      </c>
      <c r="E19" s="100">
        <f t="shared" si="0"/>
        <v>23.740429459850596</v>
      </c>
      <c r="F19" s="100">
        <f t="shared" si="1"/>
        <v>54.846827710843385</v>
      </c>
    </row>
    <row r="20" spans="1:6" x14ac:dyDescent="0.15">
      <c r="A20" s="1" t="s">
        <v>6076</v>
      </c>
      <c r="B20" s="6">
        <v>1505</v>
      </c>
      <c r="C20" s="6">
        <v>6554</v>
      </c>
      <c r="D20" s="6">
        <v>1781904.4</v>
      </c>
      <c r="E20" s="100">
        <f t="shared" si="0"/>
        <v>271.88043942630452</v>
      </c>
      <c r="F20" s="100">
        <f t="shared" si="1"/>
        <v>1183.9896345514949</v>
      </c>
    </row>
    <row r="21" spans="1:6" x14ac:dyDescent="0.15">
      <c r="A21" s="1" t="s">
        <v>6074</v>
      </c>
      <c r="B21" s="6">
        <v>13687</v>
      </c>
      <c r="C21" s="6">
        <v>73968</v>
      </c>
      <c r="D21" s="6">
        <v>1763365.7500000002</v>
      </c>
      <c r="E21" s="100">
        <f t="shared" si="0"/>
        <v>23.839575897685489</v>
      </c>
      <c r="F21" s="100">
        <f t="shared" si="1"/>
        <v>128.83508073354278</v>
      </c>
    </row>
    <row r="22" spans="1:6" x14ac:dyDescent="0.15">
      <c r="A22" s="1" t="s">
        <v>6075</v>
      </c>
      <c r="B22" s="6">
        <v>6682</v>
      </c>
      <c r="C22" s="6">
        <v>24063</v>
      </c>
      <c r="D22" s="6">
        <v>1723683.7000000002</v>
      </c>
      <c r="E22" s="100">
        <f t="shared" si="0"/>
        <v>71.632119852055027</v>
      </c>
      <c r="F22" s="100">
        <f t="shared" si="1"/>
        <v>257.9592487279258</v>
      </c>
    </row>
    <row r="23" spans="1:6" x14ac:dyDescent="0.15">
      <c r="A23" s="1" t="s">
        <v>6077</v>
      </c>
      <c r="B23" s="6">
        <v>24760</v>
      </c>
      <c r="C23" s="6">
        <v>81149</v>
      </c>
      <c r="D23" s="6">
        <v>1572503.7</v>
      </c>
      <c r="E23" s="100">
        <f t="shared" si="0"/>
        <v>19.377980012076549</v>
      </c>
      <c r="F23" s="100">
        <f t="shared" si="1"/>
        <v>63.509842487883681</v>
      </c>
    </row>
    <row r="24" spans="1:6" x14ac:dyDescent="0.15">
      <c r="A24" s="1" t="s">
        <v>6078</v>
      </c>
      <c r="B24" s="6">
        <v>12309</v>
      </c>
      <c r="C24" s="6">
        <v>47407</v>
      </c>
      <c r="D24" s="6">
        <v>1545980.9000000004</v>
      </c>
      <c r="E24" s="100">
        <f t="shared" si="0"/>
        <v>32.610814858565199</v>
      </c>
      <c r="F24" s="100">
        <f t="shared" si="1"/>
        <v>125.59760337964094</v>
      </c>
    </row>
    <row r="25" spans="1:6" x14ac:dyDescent="0.15">
      <c r="A25" s="1" t="s">
        <v>6079</v>
      </c>
      <c r="B25" s="6">
        <v>20112</v>
      </c>
      <c r="C25" s="6">
        <v>130425</v>
      </c>
      <c r="D25" s="6">
        <v>1531193.36</v>
      </c>
      <c r="E25" s="100">
        <f t="shared" si="0"/>
        <v>11.740029595553001</v>
      </c>
      <c r="F25" s="100">
        <f t="shared" si="1"/>
        <v>76.133321400159119</v>
      </c>
    </row>
    <row r="26" spans="1:6" x14ac:dyDescent="0.15">
      <c r="A26" s="1" t="s">
        <v>6081</v>
      </c>
      <c r="B26" s="6">
        <v>3389</v>
      </c>
      <c r="C26" s="6">
        <v>12609</v>
      </c>
      <c r="D26" s="6">
        <v>1373037.4</v>
      </c>
      <c r="E26" s="100">
        <f t="shared" si="0"/>
        <v>108.89344119279879</v>
      </c>
      <c r="F26" s="100">
        <f t="shared" si="1"/>
        <v>405.1452935969312</v>
      </c>
    </row>
    <row r="27" spans="1:6" x14ac:dyDescent="0.15">
      <c r="A27" s="1" t="s">
        <v>6084</v>
      </c>
      <c r="B27" s="6">
        <v>9097</v>
      </c>
      <c r="C27" s="6">
        <v>34664</v>
      </c>
      <c r="D27" s="6">
        <v>1243090.5799999998</v>
      </c>
      <c r="E27" s="100">
        <f t="shared" si="0"/>
        <v>35.861140664666507</v>
      </c>
      <c r="F27" s="100">
        <f t="shared" si="1"/>
        <v>136.64840936572494</v>
      </c>
    </row>
    <row r="28" spans="1:6" x14ac:dyDescent="0.15">
      <c r="A28" s="1" t="s">
        <v>6085</v>
      </c>
      <c r="B28" s="6">
        <v>21038</v>
      </c>
      <c r="C28" s="6">
        <v>24343</v>
      </c>
      <c r="D28" s="6">
        <v>1212281.3999999999</v>
      </c>
      <c r="E28" s="100">
        <f t="shared" si="0"/>
        <v>49.8</v>
      </c>
      <c r="F28" s="100">
        <f t="shared" si="1"/>
        <v>57.623414773267413</v>
      </c>
    </row>
    <row r="29" spans="1:6" x14ac:dyDescent="0.15">
      <c r="A29" s="1" t="s">
        <v>6086</v>
      </c>
      <c r="B29" s="6">
        <v>34489</v>
      </c>
      <c r="C29" s="6">
        <v>66576</v>
      </c>
      <c r="D29" s="6">
        <v>1183217.8</v>
      </c>
      <c r="E29" s="100">
        <f t="shared" si="0"/>
        <v>17.772437515020428</v>
      </c>
      <c r="F29" s="100">
        <f t="shared" si="1"/>
        <v>34.307106613702921</v>
      </c>
    </row>
    <row r="30" spans="1:6" x14ac:dyDescent="0.15">
      <c r="A30" s="1" t="s">
        <v>6087</v>
      </c>
      <c r="B30" s="6">
        <v>21257</v>
      </c>
      <c r="C30" s="6">
        <v>53352</v>
      </c>
      <c r="D30" s="6">
        <v>1183171.33</v>
      </c>
      <c r="E30" s="100">
        <f t="shared" si="0"/>
        <v>22.176700592292701</v>
      </c>
      <c r="F30" s="100">
        <f t="shared" si="1"/>
        <v>55.660315660723526</v>
      </c>
    </row>
    <row r="31" spans="1:6" x14ac:dyDescent="0.15">
      <c r="A31" s="1" t="s">
        <v>6088</v>
      </c>
      <c r="B31" s="6">
        <v>24771</v>
      </c>
      <c r="C31" s="6">
        <v>35611</v>
      </c>
      <c r="D31" s="6">
        <v>1080726.2999999998</v>
      </c>
      <c r="E31" s="100">
        <f t="shared" si="0"/>
        <v>30.348103114206278</v>
      </c>
      <c r="F31" s="100">
        <f t="shared" si="1"/>
        <v>43.628690807799437</v>
      </c>
    </row>
    <row r="32" spans="1:6" x14ac:dyDescent="0.15">
      <c r="A32" s="1" t="s">
        <v>6089</v>
      </c>
      <c r="B32" s="6">
        <v>36556</v>
      </c>
      <c r="C32" s="6">
        <v>98386</v>
      </c>
      <c r="D32" s="6">
        <v>1043292</v>
      </c>
      <c r="E32" s="100">
        <f t="shared" si="0"/>
        <v>10.60406968471124</v>
      </c>
      <c r="F32" s="100">
        <f t="shared" si="1"/>
        <v>28.539555750082066</v>
      </c>
    </row>
    <row r="33" spans="1:6" x14ac:dyDescent="0.15">
      <c r="A33" s="1" t="s">
        <v>6306</v>
      </c>
      <c r="B33" s="6">
        <v>14397</v>
      </c>
      <c r="C33" s="6">
        <v>27095</v>
      </c>
      <c r="D33" s="6">
        <v>1025828.9999999998</v>
      </c>
      <c r="E33" s="100">
        <f t="shared" si="0"/>
        <v>37.860453958294883</v>
      </c>
      <c r="F33" s="100">
        <f t="shared" si="1"/>
        <v>71.252969368618452</v>
      </c>
    </row>
    <row r="34" spans="1:6" x14ac:dyDescent="0.15">
      <c r="A34" s="1" t="s">
        <v>6090</v>
      </c>
      <c r="B34" s="6">
        <v>18534</v>
      </c>
      <c r="C34" s="6">
        <v>51723</v>
      </c>
      <c r="D34" s="6">
        <v>1017083.3</v>
      </c>
      <c r="E34" s="100">
        <f t="shared" si="0"/>
        <v>19.66404307561433</v>
      </c>
      <c r="F34" s="100">
        <f t="shared" si="1"/>
        <v>54.876621344555957</v>
      </c>
    </row>
    <row r="35" spans="1:6" x14ac:dyDescent="0.15">
      <c r="A35" s="1" t="s">
        <v>6091</v>
      </c>
      <c r="B35" s="6">
        <v>14741</v>
      </c>
      <c r="C35" s="6">
        <v>20103</v>
      </c>
      <c r="D35" s="6">
        <v>1003139.7</v>
      </c>
      <c r="E35" s="100">
        <f t="shared" si="0"/>
        <v>49.9</v>
      </c>
      <c r="F35" s="100">
        <f t="shared" si="1"/>
        <v>68.050993826741731</v>
      </c>
    </row>
    <row r="36" spans="1:6" x14ac:dyDescent="0.15">
      <c r="A36" s="1" t="s">
        <v>6092</v>
      </c>
      <c r="B36" s="6">
        <v>5237</v>
      </c>
      <c r="C36" s="6">
        <v>14972</v>
      </c>
      <c r="D36" s="6">
        <v>983883</v>
      </c>
      <c r="E36" s="100">
        <f t="shared" si="0"/>
        <v>65.714867753139188</v>
      </c>
      <c r="F36" s="100">
        <f t="shared" si="1"/>
        <v>187.87149131181974</v>
      </c>
    </row>
    <row r="37" spans="1:6" x14ac:dyDescent="0.15">
      <c r="A37" s="1" t="s">
        <v>6093</v>
      </c>
      <c r="B37" s="6">
        <v>16117</v>
      </c>
      <c r="C37" s="6">
        <v>53300</v>
      </c>
      <c r="D37" s="6">
        <v>950190.8</v>
      </c>
      <c r="E37" s="100">
        <f t="shared" si="0"/>
        <v>17.827219512195121</v>
      </c>
      <c r="F37" s="100">
        <f t="shared" si="1"/>
        <v>58.955810634733517</v>
      </c>
    </row>
    <row r="38" spans="1:6" x14ac:dyDescent="0.15">
      <c r="A38" s="1" t="s">
        <v>6094</v>
      </c>
      <c r="B38" s="6">
        <v>5582</v>
      </c>
      <c r="C38" s="6">
        <v>20934</v>
      </c>
      <c r="D38" s="6">
        <v>948923.19999999984</v>
      </c>
      <c r="E38" s="100">
        <f t="shared" si="0"/>
        <v>45.329282506926525</v>
      </c>
      <c r="F38" s="100">
        <f t="shared" si="1"/>
        <v>169.99699032604798</v>
      </c>
    </row>
    <row r="39" spans="1:6" x14ac:dyDescent="0.15">
      <c r="A39" s="1" t="s">
        <v>6095</v>
      </c>
      <c r="B39" s="6">
        <v>19557</v>
      </c>
      <c r="C39" s="6">
        <v>90037</v>
      </c>
      <c r="D39" s="6">
        <v>896810.8</v>
      </c>
      <c r="E39" s="100">
        <f t="shared" si="0"/>
        <v>9.9604695847262796</v>
      </c>
      <c r="F39" s="100">
        <f t="shared" si="1"/>
        <v>45.856256071994686</v>
      </c>
    </row>
    <row r="40" spans="1:6" x14ac:dyDescent="0.15">
      <c r="A40" s="1" t="s">
        <v>6096</v>
      </c>
      <c r="B40" s="6">
        <v>24628</v>
      </c>
      <c r="C40" s="6">
        <v>53675</v>
      </c>
      <c r="D40" s="6">
        <v>891724.5</v>
      </c>
      <c r="E40" s="100">
        <f t="shared" si="0"/>
        <v>16.613404750815089</v>
      </c>
      <c r="F40" s="100">
        <f t="shared" si="1"/>
        <v>36.207751339938284</v>
      </c>
    </row>
    <row r="41" spans="1:6" x14ac:dyDescent="0.15">
      <c r="A41" s="1" t="s">
        <v>6097</v>
      </c>
      <c r="B41" s="6">
        <v>7244</v>
      </c>
      <c r="C41" s="6">
        <v>16785</v>
      </c>
      <c r="D41" s="6">
        <v>858902</v>
      </c>
      <c r="E41" s="100">
        <f t="shared" si="0"/>
        <v>51.170807268394398</v>
      </c>
      <c r="F41" s="100">
        <f t="shared" si="1"/>
        <v>118.56736609607951</v>
      </c>
    </row>
    <row r="42" spans="1:6" x14ac:dyDescent="0.15">
      <c r="A42" s="1" t="s">
        <v>6098</v>
      </c>
      <c r="B42" s="6">
        <v>2757</v>
      </c>
      <c r="C42" s="6">
        <v>6254</v>
      </c>
      <c r="D42" s="6">
        <v>829509</v>
      </c>
      <c r="E42" s="100">
        <f t="shared" si="0"/>
        <v>132.63655260633195</v>
      </c>
      <c r="F42" s="100">
        <f t="shared" si="1"/>
        <v>300.87377584330795</v>
      </c>
    </row>
    <row r="43" spans="1:6" x14ac:dyDescent="0.15">
      <c r="A43" s="1" t="s">
        <v>6099</v>
      </c>
      <c r="B43" s="6">
        <v>8339</v>
      </c>
      <c r="C43" s="6">
        <v>26661</v>
      </c>
      <c r="D43" s="6">
        <v>757247.9</v>
      </c>
      <c r="E43" s="100">
        <f t="shared" si="0"/>
        <v>28.4028318517685</v>
      </c>
      <c r="F43" s="100">
        <f t="shared" si="1"/>
        <v>90.807998560978533</v>
      </c>
    </row>
    <row r="44" spans="1:6" x14ac:dyDescent="0.15">
      <c r="A44" s="1" t="s">
        <v>6100</v>
      </c>
      <c r="B44" s="6">
        <v>15395</v>
      </c>
      <c r="C44" s="6">
        <v>64258</v>
      </c>
      <c r="D44" s="6">
        <v>714782.63</v>
      </c>
      <c r="E44" s="100">
        <f t="shared" si="0"/>
        <v>11.12363643437393</v>
      </c>
      <c r="F44" s="100">
        <f t="shared" si="1"/>
        <v>46.429531016563821</v>
      </c>
    </row>
    <row r="45" spans="1:6" x14ac:dyDescent="0.15">
      <c r="A45" s="1" t="s">
        <v>6101</v>
      </c>
      <c r="B45" s="6">
        <v>13269</v>
      </c>
      <c r="C45" s="6">
        <v>22893</v>
      </c>
      <c r="D45" s="6">
        <v>698120.7</v>
      </c>
      <c r="E45" s="100">
        <f t="shared" si="0"/>
        <v>30.494941685231293</v>
      </c>
      <c r="F45" s="100">
        <f t="shared" si="1"/>
        <v>52.612909789735468</v>
      </c>
    </row>
    <row r="46" spans="1:6" x14ac:dyDescent="0.15">
      <c r="A46" s="1" t="s">
        <v>6102</v>
      </c>
      <c r="B46" s="6">
        <v>5166</v>
      </c>
      <c r="C46" s="6">
        <v>15286</v>
      </c>
      <c r="D46" s="6">
        <v>682736.5</v>
      </c>
      <c r="E46" s="100">
        <f t="shared" si="0"/>
        <v>44.664169828601338</v>
      </c>
      <c r="F46" s="100">
        <f t="shared" si="1"/>
        <v>132.15960123886953</v>
      </c>
    </row>
    <row r="47" spans="1:6" x14ac:dyDescent="0.15">
      <c r="A47" s="1" t="s">
        <v>6103</v>
      </c>
      <c r="B47" s="6">
        <v>21012</v>
      </c>
      <c r="C47" s="6">
        <v>53866</v>
      </c>
      <c r="D47" s="6">
        <v>678478.69999999984</v>
      </c>
      <c r="E47" s="100">
        <f t="shared" si="0"/>
        <v>12.595676307875095</v>
      </c>
      <c r="F47" s="100">
        <f t="shared" si="1"/>
        <v>32.290058062059771</v>
      </c>
    </row>
    <row r="48" spans="1:6" x14ac:dyDescent="0.15">
      <c r="A48" s="1" t="s">
        <v>6104</v>
      </c>
      <c r="B48" s="6">
        <v>12590</v>
      </c>
      <c r="C48" s="6">
        <v>79452</v>
      </c>
      <c r="D48" s="6">
        <v>674135.70000000007</v>
      </c>
      <c r="E48" s="100">
        <f t="shared" si="0"/>
        <v>8.4848172481498274</v>
      </c>
      <c r="F48" s="100">
        <f t="shared" si="1"/>
        <v>53.545329626687852</v>
      </c>
    </row>
    <row r="49" spans="1:6" x14ac:dyDescent="0.15">
      <c r="A49" s="1" t="s">
        <v>6105</v>
      </c>
      <c r="B49" s="6">
        <v>7240</v>
      </c>
      <c r="C49" s="6">
        <v>9793</v>
      </c>
      <c r="D49" s="6">
        <v>669558.40000000014</v>
      </c>
      <c r="E49" s="100">
        <f t="shared" si="0"/>
        <v>68.371122230164417</v>
      </c>
      <c r="F49" s="100">
        <f t="shared" si="1"/>
        <v>92.48044198895029</v>
      </c>
    </row>
    <row r="50" spans="1:6" x14ac:dyDescent="0.15">
      <c r="A50" s="1" t="s">
        <v>6106</v>
      </c>
      <c r="B50" s="6">
        <v>4585</v>
      </c>
      <c r="C50" s="6">
        <v>15596</v>
      </c>
      <c r="D50" s="6">
        <v>663608.52</v>
      </c>
      <c r="E50" s="100">
        <f t="shared" si="0"/>
        <v>42.549917927673761</v>
      </c>
      <c r="F50" s="100">
        <f t="shared" si="1"/>
        <v>144.73468266085061</v>
      </c>
    </row>
    <row r="51" spans="1:6" x14ac:dyDescent="0.15">
      <c r="A51" s="1" t="s">
        <v>6107</v>
      </c>
      <c r="B51" s="6">
        <v>5893</v>
      </c>
      <c r="C51" s="6">
        <v>13626</v>
      </c>
      <c r="D51" s="6">
        <v>651481.05000000005</v>
      </c>
      <c r="E51" s="100">
        <f t="shared" si="0"/>
        <v>47.81161382650815</v>
      </c>
      <c r="F51" s="100">
        <f t="shared" si="1"/>
        <v>110.55167995927373</v>
      </c>
    </row>
    <row r="52" spans="1:6" x14ac:dyDescent="0.15">
      <c r="A52" s="1" t="s">
        <v>6108</v>
      </c>
      <c r="B52" s="6">
        <v>3518</v>
      </c>
      <c r="C52" s="6">
        <v>6629</v>
      </c>
      <c r="D52" s="6">
        <v>648301.65999999992</v>
      </c>
      <c r="E52" s="100">
        <f t="shared" si="0"/>
        <v>97.79780660733141</v>
      </c>
      <c r="F52" s="100">
        <f t="shared" si="1"/>
        <v>184.28131324616257</v>
      </c>
    </row>
    <row r="53" spans="1:6" x14ac:dyDescent="0.15">
      <c r="A53" s="1" t="s">
        <v>6109</v>
      </c>
      <c r="B53" s="6">
        <v>7632</v>
      </c>
      <c r="C53" s="6">
        <v>16472</v>
      </c>
      <c r="D53" s="6">
        <v>645674.94000000006</v>
      </c>
      <c r="E53" s="100">
        <f t="shared" si="0"/>
        <v>39.198332928606121</v>
      </c>
      <c r="F53" s="100">
        <f t="shared" si="1"/>
        <v>84.601014150943399</v>
      </c>
    </row>
    <row r="54" spans="1:6" x14ac:dyDescent="0.15">
      <c r="A54" s="1" t="s">
        <v>6110</v>
      </c>
      <c r="B54" s="6">
        <v>3746</v>
      </c>
      <c r="C54" s="6">
        <v>11909</v>
      </c>
      <c r="D54" s="6">
        <v>627290.85000000009</v>
      </c>
      <c r="E54" s="100">
        <f t="shared" si="0"/>
        <v>52.673679570073062</v>
      </c>
      <c r="F54" s="100">
        <f t="shared" si="1"/>
        <v>167.45617992525362</v>
      </c>
    </row>
    <row r="55" spans="1:6" x14ac:dyDescent="0.15">
      <c r="A55" s="1" t="s">
        <v>6111</v>
      </c>
      <c r="B55" s="6">
        <v>13982</v>
      </c>
      <c r="C55" s="6">
        <v>34567</v>
      </c>
      <c r="D55" s="6">
        <v>627075</v>
      </c>
      <c r="E55" s="100">
        <f t="shared" si="0"/>
        <v>18.140856886625972</v>
      </c>
      <c r="F55" s="100">
        <f t="shared" si="1"/>
        <v>44.848734086682875</v>
      </c>
    </row>
    <row r="56" spans="1:6" x14ac:dyDescent="0.15">
      <c r="A56" s="1" t="s">
        <v>6112</v>
      </c>
      <c r="B56" s="6">
        <v>17939</v>
      </c>
      <c r="C56" s="6">
        <v>49080</v>
      </c>
      <c r="D56" s="6">
        <v>625360</v>
      </c>
      <c r="E56" s="100">
        <f t="shared" si="0"/>
        <v>12.741646291768541</v>
      </c>
      <c r="F56" s="100">
        <f t="shared" si="1"/>
        <v>34.860360109259155</v>
      </c>
    </row>
    <row r="57" spans="1:6" x14ac:dyDescent="0.15">
      <c r="A57" s="1" t="s">
        <v>6113</v>
      </c>
      <c r="B57" s="6">
        <v>7152</v>
      </c>
      <c r="C57" s="6">
        <v>24788</v>
      </c>
      <c r="D57" s="6">
        <v>622357.69999999995</v>
      </c>
      <c r="E57" s="100">
        <f t="shared" si="0"/>
        <v>25.107217201871872</v>
      </c>
      <c r="F57" s="100">
        <f t="shared" si="1"/>
        <v>87.018694071588357</v>
      </c>
    </row>
    <row r="58" spans="1:6" x14ac:dyDescent="0.15">
      <c r="A58" s="1" t="s">
        <v>6114</v>
      </c>
      <c r="B58" s="6">
        <v>5076</v>
      </c>
      <c r="C58" s="6">
        <v>12042</v>
      </c>
      <c r="D58" s="6">
        <v>621618</v>
      </c>
      <c r="E58" s="100">
        <f t="shared" si="0"/>
        <v>51.620827105132037</v>
      </c>
      <c r="F58" s="100">
        <f t="shared" si="1"/>
        <v>122.46217494089835</v>
      </c>
    </row>
    <row r="59" spans="1:6" x14ac:dyDescent="0.15">
      <c r="A59" s="1" t="s">
        <v>6115</v>
      </c>
      <c r="B59" s="6">
        <v>15806</v>
      </c>
      <c r="C59" s="6">
        <v>60285</v>
      </c>
      <c r="D59" s="6">
        <v>596821.50000000012</v>
      </c>
      <c r="E59" s="100">
        <f t="shared" si="0"/>
        <v>9.9000000000000021</v>
      </c>
      <c r="F59" s="100">
        <f t="shared" si="1"/>
        <v>37.759173731494379</v>
      </c>
    </row>
    <row r="60" spans="1:6" x14ac:dyDescent="0.15">
      <c r="A60" s="1" t="s">
        <v>6121</v>
      </c>
      <c r="B60" s="6">
        <v>3483</v>
      </c>
      <c r="C60" s="6">
        <v>13722</v>
      </c>
      <c r="D60" s="6">
        <v>584262</v>
      </c>
      <c r="E60" s="100">
        <f t="shared" si="0"/>
        <v>42.578487101005685</v>
      </c>
      <c r="F60" s="100">
        <f t="shared" si="1"/>
        <v>167.74677002583979</v>
      </c>
    </row>
    <row r="61" spans="1:6" x14ac:dyDescent="0.15">
      <c r="A61" s="1" t="s">
        <v>6116</v>
      </c>
      <c r="B61" s="6">
        <v>11189</v>
      </c>
      <c r="C61" s="6">
        <v>14697</v>
      </c>
      <c r="D61" s="6">
        <v>566114.5</v>
      </c>
      <c r="E61" s="100">
        <f t="shared" si="0"/>
        <v>38.519051507110298</v>
      </c>
      <c r="F61" s="100">
        <f t="shared" si="1"/>
        <v>50.595629636249889</v>
      </c>
    </row>
    <row r="62" spans="1:6" x14ac:dyDescent="0.15">
      <c r="A62" s="1" t="s">
        <v>6117</v>
      </c>
      <c r="B62" s="6">
        <v>12466</v>
      </c>
      <c r="C62" s="6">
        <v>32224</v>
      </c>
      <c r="D62" s="6">
        <v>545660.36</v>
      </c>
      <c r="E62" s="100">
        <f t="shared" si="0"/>
        <v>16.933352780536246</v>
      </c>
      <c r="F62" s="100">
        <f t="shared" si="1"/>
        <v>43.771888336274664</v>
      </c>
    </row>
    <row r="63" spans="1:6" x14ac:dyDescent="0.15">
      <c r="A63" s="1" t="s">
        <v>6118</v>
      </c>
      <c r="B63" s="6">
        <v>7832</v>
      </c>
      <c r="C63" s="6">
        <v>26197</v>
      </c>
      <c r="D63" s="6">
        <v>542643.10000000009</v>
      </c>
      <c r="E63" s="100">
        <f t="shared" si="0"/>
        <v>20.713940527541325</v>
      </c>
      <c r="F63" s="100">
        <f t="shared" si="1"/>
        <v>69.285380490296234</v>
      </c>
    </row>
    <row r="64" spans="1:6" x14ac:dyDescent="0.15">
      <c r="A64" s="1" t="s">
        <v>6120</v>
      </c>
      <c r="B64" s="6">
        <v>8440</v>
      </c>
      <c r="C64" s="6">
        <v>10757</v>
      </c>
      <c r="D64" s="6">
        <v>535698.6</v>
      </c>
      <c r="E64" s="100">
        <f t="shared" si="0"/>
        <v>49.8</v>
      </c>
      <c r="F64" s="100">
        <f t="shared" si="1"/>
        <v>63.471398104265397</v>
      </c>
    </row>
    <row r="65" spans="1:6" x14ac:dyDescent="0.15">
      <c r="A65" s="1" t="s">
        <v>6122</v>
      </c>
      <c r="B65" s="6">
        <v>13803</v>
      </c>
      <c r="C65" s="6">
        <v>63867</v>
      </c>
      <c r="D65" s="6">
        <v>514452.89</v>
      </c>
      <c r="E65" s="100">
        <f t="shared" si="0"/>
        <v>8.055065839948643</v>
      </c>
      <c r="F65" s="100">
        <f t="shared" si="1"/>
        <v>37.271092516119687</v>
      </c>
    </row>
    <row r="66" spans="1:6" x14ac:dyDescent="0.15">
      <c r="A66" s="1" t="s">
        <v>6123</v>
      </c>
      <c r="B66" s="6">
        <v>11357</v>
      </c>
      <c r="C66" s="6">
        <v>42818</v>
      </c>
      <c r="D66" s="6">
        <v>511203.8</v>
      </c>
      <c r="E66" s="100">
        <f t="shared" si="0"/>
        <v>11.938992946891494</v>
      </c>
      <c r="F66" s="100">
        <f t="shared" si="1"/>
        <v>45.012221537377826</v>
      </c>
    </row>
    <row r="67" spans="1:6" x14ac:dyDescent="0.15">
      <c r="A67" s="1" t="s">
        <v>6124</v>
      </c>
      <c r="B67" s="6">
        <v>5471</v>
      </c>
      <c r="C67" s="6">
        <v>50906</v>
      </c>
      <c r="D67" s="6">
        <v>509042.65</v>
      </c>
      <c r="E67" s="100">
        <f t="shared" si="0"/>
        <v>9.9996591757356708</v>
      </c>
      <c r="F67" s="100">
        <f t="shared" si="1"/>
        <v>93.043803692195212</v>
      </c>
    </row>
    <row r="68" spans="1:6" x14ac:dyDescent="0.15">
      <c r="A68" s="1" t="s">
        <v>6125</v>
      </c>
      <c r="B68" s="6">
        <v>14705</v>
      </c>
      <c r="C68" s="6">
        <v>35260</v>
      </c>
      <c r="D68" s="6">
        <v>503989.39999999997</v>
      </c>
      <c r="E68" s="100">
        <f t="shared" ref="E68:E131" si="2">D68/C68</f>
        <v>14.293516732841747</v>
      </c>
      <c r="F68" s="100">
        <f t="shared" ref="F68:F131" si="3">D68/B68</f>
        <v>34.273335600136008</v>
      </c>
    </row>
    <row r="69" spans="1:6" x14ac:dyDescent="0.15">
      <c r="A69" s="1" t="s">
        <v>6126</v>
      </c>
      <c r="B69" s="6">
        <v>6763</v>
      </c>
      <c r="C69" s="6">
        <v>16177</v>
      </c>
      <c r="D69" s="6">
        <v>493266.29999999993</v>
      </c>
      <c r="E69" s="100">
        <f t="shared" si="2"/>
        <v>30.491827903814052</v>
      </c>
      <c r="F69" s="100">
        <f t="shared" si="3"/>
        <v>72.936019517965391</v>
      </c>
    </row>
    <row r="70" spans="1:6" x14ac:dyDescent="0.15">
      <c r="A70" s="1" t="s">
        <v>6127</v>
      </c>
      <c r="B70" s="6">
        <v>12784</v>
      </c>
      <c r="C70" s="6">
        <v>32397</v>
      </c>
      <c r="D70" s="6">
        <v>484006.20000000007</v>
      </c>
      <c r="E70" s="100">
        <f t="shared" si="2"/>
        <v>14.939846282063156</v>
      </c>
      <c r="F70" s="100">
        <f t="shared" si="3"/>
        <v>37.86030976220276</v>
      </c>
    </row>
    <row r="71" spans="1:6" x14ac:dyDescent="0.15">
      <c r="A71" s="1" t="s">
        <v>6128</v>
      </c>
      <c r="B71" s="6">
        <v>9273</v>
      </c>
      <c r="C71" s="6">
        <v>27697</v>
      </c>
      <c r="D71" s="6">
        <v>465373.39999999997</v>
      </c>
      <c r="E71" s="100">
        <f t="shared" si="2"/>
        <v>16.802303498573853</v>
      </c>
      <c r="F71" s="100">
        <f t="shared" si="3"/>
        <v>50.185851396527546</v>
      </c>
    </row>
    <row r="72" spans="1:6" x14ac:dyDescent="0.15">
      <c r="A72" s="1" t="s">
        <v>6129</v>
      </c>
      <c r="B72" s="6">
        <v>2505</v>
      </c>
      <c r="C72" s="6">
        <v>9018</v>
      </c>
      <c r="D72" s="6">
        <v>465150</v>
      </c>
      <c r="E72" s="100">
        <f t="shared" si="2"/>
        <v>51.580172987358615</v>
      </c>
      <c r="F72" s="100">
        <f t="shared" si="3"/>
        <v>185.68862275449101</v>
      </c>
    </row>
    <row r="73" spans="1:6" x14ac:dyDescent="0.15">
      <c r="A73" s="1" t="s">
        <v>6130</v>
      </c>
      <c r="B73" s="6">
        <v>6078</v>
      </c>
      <c r="C73" s="6">
        <v>9691</v>
      </c>
      <c r="D73" s="6">
        <v>445168.4</v>
      </c>
      <c r="E73" s="100">
        <f t="shared" si="2"/>
        <v>45.936270766690747</v>
      </c>
      <c r="F73" s="100">
        <f t="shared" si="3"/>
        <v>73.24257979598552</v>
      </c>
    </row>
    <row r="74" spans="1:6" x14ac:dyDescent="0.15">
      <c r="A74" s="1" t="s">
        <v>6131</v>
      </c>
      <c r="B74" s="6">
        <v>11831</v>
      </c>
      <c r="C74" s="6">
        <v>29084</v>
      </c>
      <c r="D74" s="6">
        <v>444076.7</v>
      </c>
      <c r="E74" s="100">
        <f t="shared" si="2"/>
        <v>15.268762893687251</v>
      </c>
      <c r="F74" s="100">
        <f t="shared" si="3"/>
        <v>37.535009720226526</v>
      </c>
    </row>
    <row r="75" spans="1:6" x14ac:dyDescent="0.15">
      <c r="A75" s="1" t="s">
        <v>6132</v>
      </c>
      <c r="B75" s="6">
        <v>10496</v>
      </c>
      <c r="C75" s="6">
        <v>16458</v>
      </c>
      <c r="D75" s="6">
        <v>439280.49999999988</v>
      </c>
      <c r="E75" s="100">
        <f t="shared" si="2"/>
        <v>26.691001336735926</v>
      </c>
      <c r="F75" s="100">
        <f t="shared" si="3"/>
        <v>41.852181783536572</v>
      </c>
    </row>
    <row r="76" spans="1:6" x14ac:dyDescent="0.15">
      <c r="A76" s="1" t="s">
        <v>6133</v>
      </c>
      <c r="B76" s="6">
        <v>2694</v>
      </c>
      <c r="C76" s="6">
        <v>5882</v>
      </c>
      <c r="D76" s="6">
        <v>437920.05</v>
      </c>
      <c r="E76" s="100">
        <f t="shared" si="2"/>
        <v>74.450875552533148</v>
      </c>
      <c r="F76" s="100">
        <f t="shared" si="3"/>
        <v>162.55384187082404</v>
      </c>
    </row>
    <row r="77" spans="1:6" x14ac:dyDescent="0.15">
      <c r="A77" s="1" t="s">
        <v>6134</v>
      </c>
      <c r="B77" s="6">
        <v>11293</v>
      </c>
      <c r="C77" s="6">
        <v>19982</v>
      </c>
      <c r="D77" s="6">
        <v>435361</v>
      </c>
      <c r="E77" s="100">
        <f t="shared" si="2"/>
        <v>21.787658893003702</v>
      </c>
      <c r="F77" s="100">
        <f t="shared" si="3"/>
        <v>38.551403524307091</v>
      </c>
    </row>
    <row r="78" spans="1:6" x14ac:dyDescent="0.15">
      <c r="A78" s="1" t="s">
        <v>6135</v>
      </c>
      <c r="B78" s="6">
        <v>1578</v>
      </c>
      <c r="C78" s="6">
        <v>4882</v>
      </c>
      <c r="D78" s="6">
        <v>435225.3</v>
      </c>
      <c r="E78" s="100">
        <f t="shared" si="2"/>
        <v>89.148975829578035</v>
      </c>
      <c r="F78" s="100">
        <f t="shared" si="3"/>
        <v>275.80817490494297</v>
      </c>
    </row>
    <row r="79" spans="1:6" x14ac:dyDescent="0.15">
      <c r="A79" s="1" t="s">
        <v>6136</v>
      </c>
      <c r="B79" s="6">
        <v>13039</v>
      </c>
      <c r="C79" s="6">
        <v>37964</v>
      </c>
      <c r="D79" s="6">
        <v>432881.34</v>
      </c>
      <c r="E79" s="100">
        <f t="shared" si="2"/>
        <v>11.402416499841957</v>
      </c>
      <c r="F79" s="100">
        <f t="shared" si="3"/>
        <v>33.198967712247871</v>
      </c>
    </row>
    <row r="80" spans="1:6" x14ac:dyDescent="0.15">
      <c r="A80" s="1" t="s">
        <v>6137</v>
      </c>
      <c r="B80" s="6">
        <v>2419</v>
      </c>
      <c r="C80" s="6">
        <v>4640</v>
      </c>
      <c r="D80" s="6">
        <v>429035.60000000003</v>
      </c>
      <c r="E80" s="100">
        <f t="shared" si="2"/>
        <v>92.464568965517245</v>
      </c>
      <c r="F80" s="100">
        <f t="shared" si="3"/>
        <v>177.36072757337743</v>
      </c>
    </row>
    <row r="81" spans="1:6" x14ac:dyDescent="0.15">
      <c r="A81" s="1" t="s">
        <v>6138</v>
      </c>
      <c r="B81" s="6">
        <v>20450</v>
      </c>
      <c r="C81" s="6">
        <v>41200</v>
      </c>
      <c r="D81" s="6">
        <v>428904.70000000013</v>
      </c>
      <c r="E81" s="100">
        <f t="shared" si="2"/>
        <v>10.410308252427187</v>
      </c>
      <c r="F81" s="100">
        <f t="shared" si="3"/>
        <v>20.97333496332519</v>
      </c>
    </row>
    <row r="82" spans="1:6" x14ac:dyDescent="0.15">
      <c r="A82" s="1" t="s">
        <v>6139</v>
      </c>
      <c r="B82" s="6">
        <v>9069</v>
      </c>
      <c r="C82" s="6">
        <v>26407</v>
      </c>
      <c r="D82" s="6">
        <v>421325.3</v>
      </c>
      <c r="E82" s="100">
        <f t="shared" si="2"/>
        <v>15.955061158026281</v>
      </c>
      <c r="F82" s="100">
        <f t="shared" si="3"/>
        <v>46.457746168265516</v>
      </c>
    </row>
    <row r="83" spans="1:6" x14ac:dyDescent="0.15">
      <c r="A83" s="1" t="s">
        <v>6140</v>
      </c>
      <c r="B83" s="6">
        <v>12571</v>
      </c>
      <c r="C83" s="6">
        <v>43790</v>
      </c>
      <c r="D83" s="6">
        <v>412965</v>
      </c>
      <c r="E83" s="100">
        <f t="shared" si="2"/>
        <v>9.4305777574788756</v>
      </c>
      <c r="F83" s="100">
        <f t="shared" si="3"/>
        <v>32.850608543473072</v>
      </c>
    </row>
    <row r="84" spans="1:6" x14ac:dyDescent="0.15">
      <c r="A84" s="1" t="s">
        <v>6141</v>
      </c>
      <c r="B84" s="6">
        <v>241</v>
      </c>
      <c r="C84" s="6">
        <v>7307</v>
      </c>
      <c r="D84" s="6">
        <v>412845.5</v>
      </c>
      <c r="E84" s="100">
        <f t="shared" si="2"/>
        <v>56.5</v>
      </c>
      <c r="F84" s="100">
        <f t="shared" si="3"/>
        <v>1713.0518672199171</v>
      </c>
    </row>
    <row r="85" spans="1:6" x14ac:dyDescent="0.15">
      <c r="A85" s="1" t="s">
        <v>6142</v>
      </c>
      <c r="B85" s="6">
        <v>7562</v>
      </c>
      <c r="C85" s="6">
        <v>17933</v>
      </c>
      <c r="D85" s="6">
        <v>412180.50000000006</v>
      </c>
      <c r="E85" s="100">
        <f t="shared" si="2"/>
        <v>22.984469971560813</v>
      </c>
      <c r="F85" s="100">
        <f t="shared" si="3"/>
        <v>54.506810367627622</v>
      </c>
    </row>
    <row r="86" spans="1:6" x14ac:dyDescent="0.15">
      <c r="A86" s="1" t="s">
        <v>6143</v>
      </c>
      <c r="B86" s="6">
        <v>10509</v>
      </c>
      <c r="C86" s="6">
        <v>24666</v>
      </c>
      <c r="D86" s="6">
        <v>392189.4</v>
      </c>
      <c r="E86" s="100">
        <f t="shared" si="2"/>
        <v>15.9</v>
      </c>
      <c r="F86" s="100">
        <f t="shared" si="3"/>
        <v>37.319383385669425</v>
      </c>
    </row>
    <row r="87" spans="1:6" x14ac:dyDescent="0.15">
      <c r="A87" s="1" t="s">
        <v>6144</v>
      </c>
      <c r="B87" s="6">
        <v>4989</v>
      </c>
      <c r="C87" s="6">
        <v>24315</v>
      </c>
      <c r="D87" s="6">
        <v>387072.20000000007</v>
      </c>
      <c r="E87" s="100">
        <f t="shared" si="2"/>
        <v>15.919070532593052</v>
      </c>
      <c r="F87" s="100">
        <f t="shared" si="3"/>
        <v>77.585127280016053</v>
      </c>
    </row>
    <row r="88" spans="1:6" x14ac:dyDescent="0.15">
      <c r="A88" s="1" t="s">
        <v>6145</v>
      </c>
      <c r="B88" s="6">
        <v>5112</v>
      </c>
      <c r="C88" s="6">
        <v>12833</v>
      </c>
      <c r="D88" s="6">
        <v>384309.8</v>
      </c>
      <c r="E88" s="100">
        <f t="shared" si="2"/>
        <v>29.946996025870799</v>
      </c>
      <c r="F88" s="100">
        <f t="shared" si="3"/>
        <v>75.177973395931147</v>
      </c>
    </row>
    <row r="89" spans="1:6" x14ac:dyDescent="0.15">
      <c r="A89" s="1" t="s">
        <v>6146</v>
      </c>
      <c r="B89" s="6">
        <v>9862</v>
      </c>
      <c r="C89" s="6">
        <v>19116</v>
      </c>
      <c r="D89" s="6">
        <v>380238.69999999995</v>
      </c>
      <c r="E89" s="100">
        <f t="shared" si="2"/>
        <v>19.891122619794935</v>
      </c>
      <c r="F89" s="100">
        <f t="shared" si="3"/>
        <v>38.555941999594395</v>
      </c>
    </row>
    <row r="90" spans="1:6" x14ac:dyDescent="0.15">
      <c r="A90" s="1" t="s">
        <v>6147</v>
      </c>
      <c r="B90" s="6">
        <v>16429</v>
      </c>
      <c r="C90" s="6">
        <v>28587</v>
      </c>
      <c r="D90" s="6">
        <v>378987.70000000007</v>
      </c>
      <c r="E90" s="100">
        <f t="shared" si="2"/>
        <v>13.257344247385177</v>
      </c>
      <c r="F90" s="100">
        <f t="shared" si="3"/>
        <v>23.068214742224121</v>
      </c>
    </row>
    <row r="91" spans="1:6" x14ac:dyDescent="0.15">
      <c r="A91" s="1" t="s">
        <v>6148</v>
      </c>
      <c r="B91" s="6">
        <v>2170</v>
      </c>
      <c r="C91" s="6">
        <v>9473</v>
      </c>
      <c r="D91" s="6">
        <v>377972.7</v>
      </c>
      <c r="E91" s="100">
        <f t="shared" si="2"/>
        <v>39.9</v>
      </c>
      <c r="F91" s="100">
        <f t="shared" si="3"/>
        <v>174.18096774193549</v>
      </c>
    </row>
    <row r="92" spans="1:6" x14ac:dyDescent="0.15">
      <c r="A92" s="1" t="s">
        <v>6149</v>
      </c>
      <c r="B92" s="6">
        <v>15693</v>
      </c>
      <c r="C92" s="6">
        <v>25421</v>
      </c>
      <c r="D92" s="6">
        <v>376905.41000000003</v>
      </c>
      <c r="E92" s="100">
        <f t="shared" si="2"/>
        <v>14.826537508359232</v>
      </c>
      <c r="F92" s="100">
        <f t="shared" si="3"/>
        <v>24.017422417638439</v>
      </c>
    </row>
    <row r="93" spans="1:6" x14ac:dyDescent="0.15">
      <c r="A93" s="1" t="s">
        <v>6150</v>
      </c>
      <c r="B93" s="6">
        <v>4198</v>
      </c>
      <c r="C93" s="6">
        <v>6403</v>
      </c>
      <c r="D93" s="6">
        <v>376496.39999999997</v>
      </c>
      <c r="E93" s="100">
        <f t="shared" si="2"/>
        <v>58.8</v>
      </c>
      <c r="F93" s="100">
        <f t="shared" si="3"/>
        <v>89.684707003334907</v>
      </c>
    </row>
    <row r="94" spans="1:6" x14ac:dyDescent="0.15">
      <c r="A94" s="1" t="s">
        <v>6151</v>
      </c>
      <c r="B94" s="6">
        <v>3622</v>
      </c>
      <c r="C94" s="6">
        <v>4947</v>
      </c>
      <c r="D94" s="6">
        <v>358670.19999999995</v>
      </c>
      <c r="E94" s="100">
        <f t="shared" si="2"/>
        <v>72.502567212451979</v>
      </c>
      <c r="F94" s="100">
        <f t="shared" si="3"/>
        <v>99.025455549420201</v>
      </c>
    </row>
    <row r="95" spans="1:6" x14ac:dyDescent="0.15">
      <c r="A95" s="1" t="s">
        <v>6153</v>
      </c>
      <c r="B95" s="6">
        <v>13034</v>
      </c>
      <c r="C95" s="6">
        <v>34369</v>
      </c>
      <c r="D95" s="6">
        <v>351525.6</v>
      </c>
      <c r="E95" s="100">
        <f t="shared" si="2"/>
        <v>10.227984520934562</v>
      </c>
      <c r="F95" s="100">
        <f t="shared" si="3"/>
        <v>26.969894123062758</v>
      </c>
    </row>
    <row r="96" spans="1:6" x14ac:dyDescent="0.15">
      <c r="A96" s="1" t="s">
        <v>6154</v>
      </c>
      <c r="B96" s="6">
        <v>1720</v>
      </c>
      <c r="C96" s="6">
        <v>26908</v>
      </c>
      <c r="D96" s="6">
        <v>345524.64</v>
      </c>
      <c r="E96" s="100">
        <f t="shared" si="2"/>
        <v>12.840963282295229</v>
      </c>
      <c r="F96" s="100">
        <f t="shared" si="3"/>
        <v>200.88641860465117</v>
      </c>
    </row>
    <row r="97" spans="1:6" x14ac:dyDescent="0.15">
      <c r="A97" s="1" t="s">
        <v>6155</v>
      </c>
      <c r="B97" s="6">
        <v>13737</v>
      </c>
      <c r="C97" s="6">
        <v>26962</v>
      </c>
      <c r="D97" s="6">
        <v>340375.98000000004</v>
      </c>
      <c r="E97" s="100">
        <f t="shared" si="2"/>
        <v>12.624285290408725</v>
      </c>
      <c r="F97" s="100">
        <f t="shared" si="3"/>
        <v>24.77804324088229</v>
      </c>
    </row>
    <row r="98" spans="1:6" x14ac:dyDescent="0.15">
      <c r="A98" s="1" t="s">
        <v>6156</v>
      </c>
      <c r="B98" s="6">
        <v>12021</v>
      </c>
      <c r="C98" s="6">
        <v>33506</v>
      </c>
      <c r="D98" s="6">
        <v>331709.40000000002</v>
      </c>
      <c r="E98" s="100">
        <f t="shared" si="2"/>
        <v>9.9</v>
      </c>
      <c r="F98" s="100">
        <f t="shared" si="3"/>
        <v>27.594160219615674</v>
      </c>
    </row>
    <row r="99" spans="1:6" x14ac:dyDescent="0.15">
      <c r="A99" s="1" t="s">
        <v>6157</v>
      </c>
      <c r="B99" s="6">
        <v>1746</v>
      </c>
      <c r="C99" s="6">
        <v>8877</v>
      </c>
      <c r="D99" s="6">
        <v>328394.90000000002</v>
      </c>
      <c r="E99" s="100">
        <f t="shared" si="2"/>
        <v>36.993905598738316</v>
      </c>
      <c r="F99" s="100">
        <f t="shared" si="3"/>
        <v>188.08413516609394</v>
      </c>
    </row>
    <row r="100" spans="1:6" x14ac:dyDescent="0.15">
      <c r="A100" s="1" t="s">
        <v>6158</v>
      </c>
      <c r="B100" s="6">
        <v>15359</v>
      </c>
      <c r="C100" s="6">
        <v>27197</v>
      </c>
      <c r="D100" s="6">
        <v>319965</v>
      </c>
      <c r="E100" s="100">
        <f t="shared" si="2"/>
        <v>11.764716696694489</v>
      </c>
      <c r="F100" s="100">
        <f t="shared" si="3"/>
        <v>20.832410964255484</v>
      </c>
    </row>
    <row r="101" spans="1:6" x14ac:dyDescent="0.15">
      <c r="A101" s="1" t="s">
        <v>6159</v>
      </c>
      <c r="B101" s="6">
        <v>1054</v>
      </c>
      <c r="C101" s="6">
        <v>4779</v>
      </c>
      <c r="D101" s="6">
        <v>315783</v>
      </c>
      <c r="E101" s="100">
        <f t="shared" si="2"/>
        <v>66.077212806026367</v>
      </c>
      <c r="F101" s="100">
        <f t="shared" si="3"/>
        <v>299.60436432637573</v>
      </c>
    </row>
    <row r="102" spans="1:6" x14ac:dyDescent="0.15">
      <c r="A102" s="1" t="s">
        <v>6160</v>
      </c>
      <c r="B102" s="6">
        <v>4464</v>
      </c>
      <c r="C102" s="6">
        <v>12465</v>
      </c>
      <c r="D102" s="6">
        <v>308423.7</v>
      </c>
      <c r="E102" s="100">
        <f t="shared" si="2"/>
        <v>24.74317689530686</v>
      </c>
      <c r="F102" s="100">
        <f t="shared" si="3"/>
        <v>69.091330645161293</v>
      </c>
    </row>
    <row r="103" spans="1:6" x14ac:dyDescent="0.15">
      <c r="A103" s="1" t="s">
        <v>6161</v>
      </c>
      <c r="B103" s="6">
        <v>3751</v>
      </c>
      <c r="C103" s="6">
        <v>10063</v>
      </c>
      <c r="D103" s="6">
        <v>307444.5</v>
      </c>
      <c r="E103" s="100">
        <f t="shared" si="2"/>
        <v>30.551972572791414</v>
      </c>
      <c r="F103" s="100">
        <f t="shared" si="3"/>
        <v>81.963343108504404</v>
      </c>
    </row>
    <row r="104" spans="1:6" x14ac:dyDescent="0.15">
      <c r="A104" s="1" t="s">
        <v>6162</v>
      </c>
      <c r="B104" s="6">
        <v>7271</v>
      </c>
      <c r="C104" s="6">
        <v>27717</v>
      </c>
      <c r="D104" s="6">
        <v>303775.66000000003</v>
      </c>
      <c r="E104" s="100">
        <f t="shared" si="2"/>
        <v>10.959904030017681</v>
      </c>
      <c r="F104" s="100">
        <f t="shared" si="3"/>
        <v>41.77907578049787</v>
      </c>
    </row>
    <row r="105" spans="1:6" x14ac:dyDescent="0.15">
      <c r="A105" s="1" t="s">
        <v>6163</v>
      </c>
      <c r="B105" s="6">
        <v>906</v>
      </c>
      <c r="C105" s="6">
        <v>1254</v>
      </c>
      <c r="D105" s="6">
        <v>301685</v>
      </c>
      <c r="E105" s="100">
        <f t="shared" si="2"/>
        <v>240.57814992025519</v>
      </c>
      <c r="F105" s="100">
        <f t="shared" si="3"/>
        <v>332.98565121412804</v>
      </c>
    </row>
    <row r="106" spans="1:6" x14ac:dyDescent="0.15">
      <c r="A106" s="1" t="s">
        <v>6164</v>
      </c>
      <c r="B106" s="6">
        <v>2575</v>
      </c>
      <c r="C106" s="6">
        <v>4756</v>
      </c>
      <c r="D106" s="6">
        <v>301138.8</v>
      </c>
      <c r="E106" s="100">
        <f t="shared" si="2"/>
        <v>63.317661900756939</v>
      </c>
      <c r="F106" s="100">
        <f t="shared" si="3"/>
        <v>116.9471067961165</v>
      </c>
    </row>
    <row r="107" spans="1:6" x14ac:dyDescent="0.15">
      <c r="A107" s="1" t="s">
        <v>6165</v>
      </c>
      <c r="B107" s="6">
        <v>8836</v>
      </c>
      <c r="C107" s="6">
        <v>12623</v>
      </c>
      <c r="D107" s="6">
        <v>298971.49999999994</v>
      </c>
      <c r="E107" s="100">
        <f t="shared" si="2"/>
        <v>23.684662916897722</v>
      </c>
      <c r="F107" s="100">
        <f t="shared" si="3"/>
        <v>33.835615663196009</v>
      </c>
    </row>
    <row r="108" spans="1:6" x14ac:dyDescent="0.15">
      <c r="A108" s="1" t="s">
        <v>147</v>
      </c>
      <c r="B108" s="6">
        <v>7587</v>
      </c>
      <c r="C108" s="6">
        <v>17891</v>
      </c>
      <c r="D108" s="6">
        <v>297620.38999999996</v>
      </c>
      <c r="E108" s="100">
        <f t="shared" si="2"/>
        <v>16.635201497959866</v>
      </c>
      <c r="F108" s="100">
        <f t="shared" si="3"/>
        <v>39.227677606432046</v>
      </c>
    </row>
    <row r="109" spans="1:6" x14ac:dyDescent="0.15">
      <c r="A109" s="1" t="s">
        <v>6166</v>
      </c>
      <c r="B109" s="6">
        <v>2333</v>
      </c>
      <c r="C109" s="6">
        <v>4812</v>
      </c>
      <c r="D109" s="6">
        <v>282112.8</v>
      </c>
      <c r="E109" s="100">
        <f t="shared" si="2"/>
        <v>58.626932668329175</v>
      </c>
      <c r="F109" s="100">
        <f t="shared" si="3"/>
        <v>120.92276039434205</v>
      </c>
    </row>
    <row r="110" spans="1:6" x14ac:dyDescent="0.15">
      <c r="A110" s="1" t="s">
        <v>6167</v>
      </c>
      <c r="B110" s="6">
        <v>10817</v>
      </c>
      <c r="C110" s="6">
        <v>26267</v>
      </c>
      <c r="D110" s="6">
        <v>280800.80000000005</v>
      </c>
      <c r="E110" s="100">
        <f t="shared" si="2"/>
        <v>10.690250123729395</v>
      </c>
      <c r="F110" s="100">
        <f t="shared" si="3"/>
        <v>25.959212350929096</v>
      </c>
    </row>
    <row r="111" spans="1:6" x14ac:dyDescent="0.15">
      <c r="A111" s="1" t="s">
        <v>6168</v>
      </c>
      <c r="B111" s="6">
        <v>397</v>
      </c>
      <c r="C111" s="6">
        <v>7425</v>
      </c>
      <c r="D111" s="6">
        <v>273920.8</v>
      </c>
      <c r="E111" s="100">
        <f t="shared" si="2"/>
        <v>36.891690235690234</v>
      </c>
      <c r="F111" s="100">
        <f t="shared" si="3"/>
        <v>689.97682619647355</v>
      </c>
    </row>
    <row r="112" spans="1:6" x14ac:dyDescent="0.15">
      <c r="A112" s="1" t="s">
        <v>6169</v>
      </c>
      <c r="B112" s="6">
        <v>4851</v>
      </c>
      <c r="C112" s="6">
        <v>16009</v>
      </c>
      <c r="D112" s="6">
        <v>271370.5</v>
      </c>
      <c r="E112" s="100">
        <f t="shared" si="2"/>
        <v>16.951121244300083</v>
      </c>
      <c r="F112" s="100">
        <f t="shared" si="3"/>
        <v>55.941146155431866</v>
      </c>
    </row>
    <row r="113" spans="1:6" x14ac:dyDescent="0.15">
      <c r="A113" s="1" t="s">
        <v>6170</v>
      </c>
      <c r="B113" s="6">
        <v>4350</v>
      </c>
      <c r="C113" s="6">
        <v>7504</v>
      </c>
      <c r="D113" s="6">
        <v>270051.70000000007</v>
      </c>
      <c r="E113" s="100">
        <f t="shared" si="2"/>
        <v>35.9876998933902</v>
      </c>
      <c r="F113" s="100">
        <f t="shared" si="3"/>
        <v>62.080850574712663</v>
      </c>
    </row>
    <row r="114" spans="1:6" x14ac:dyDescent="0.15">
      <c r="A114" s="1" t="s">
        <v>6171</v>
      </c>
      <c r="B114" s="6">
        <v>3615</v>
      </c>
      <c r="C114" s="6">
        <v>6822</v>
      </c>
      <c r="D114" s="6">
        <v>268947.8</v>
      </c>
      <c r="E114" s="100">
        <f t="shared" si="2"/>
        <v>39.423600117267661</v>
      </c>
      <c r="F114" s="100">
        <f t="shared" si="3"/>
        <v>74.3977316735823</v>
      </c>
    </row>
    <row r="115" spans="1:6" x14ac:dyDescent="0.15">
      <c r="A115" s="1" t="s">
        <v>6172</v>
      </c>
      <c r="B115" s="6">
        <v>1064</v>
      </c>
      <c r="C115" s="6">
        <v>1816</v>
      </c>
      <c r="D115" s="6">
        <v>263327</v>
      </c>
      <c r="E115" s="100">
        <f t="shared" si="2"/>
        <v>145.00385462555067</v>
      </c>
      <c r="F115" s="100">
        <f t="shared" si="3"/>
        <v>247.48778195488723</v>
      </c>
    </row>
    <row r="116" spans="1:6" x14ac:dyDescent="0.15">
      <c r="A116" s="1" t="s">
        <v>6173</v>
      </c>
      <c r="B116" s="6">
        <v>7060</v>
      </c>
      <c r="C116" s="6">
        <v>13124</v>
      </c>
      <c r="D116" s="6">
        <v>261144.8</v>
      </c>
      <c r="E116" s="100">
        <f t="shared" si="2"/>
        <v>19.89826272477903</v>
      </c>
      <c r="F116" s="100">
        <f t="shared" si="3"/>
        <v>36.989348441926346</v>
      </c>
    </row>
    <row r="117" spans="1:6" x14ac:dyDescent="0.15">
      <c r="A117" s="1" t="s">
        <v>6174</v>
      </c>
      <c r="B117" s="6">
        <v>136</v>
      </c>
      <c r="C117" s="6">
        <v>4606</v>
      </c>
      <c r="D117" s="6">
        <v>260005.5</v>
      </c>
      <c r="E117" s="100">
        <f t="shared" si="2"/>
        <v>56.449305254016501</v>
      </c>
      <c r="F117" s="100">
        <f t="shared" si="3"/>
        <v>1911.8051470588234</v>
      </c>
    </row>
    <row r="118" spans="1:6" x14ac:dyDescent="0.15">
      <c r="A118" s="1" t="s">
        <v>6175</v>
      </c>
      <c r="B118" s="6">
        <v>4731</v>
      </c>
      <c r="C118" s="6">
        <v>14332</v>
      </c>
      <c r="D118" s="6">
        <v>259940.69000000003</v>
      </c>
      <c r="E118" s="100">
        <f t="shared" si="2"/>
        <v>18.137084147362547</v>
      </c>
      <c r="F118" s="100">
        <f t="shared" si="3"/>
        <v>54.944132318748686</v>
      </c>
    </row>
    <row r="119" spans="1:6" x14ac:dyDescent="0.15">
      <c r="A119" s="1" t="s">
        <v>1827</v>
      </c>
      <c r="B119" s="6">
        <v>2073</v>
      </c>
      <c r="C119" s="6">
        <v>5256</v>
      </c>
      <c r="D119" s="6">
        <v>255612</v>
      </c>
      <c r="E119" s="100">
        <f t="shared" si="2"/>
        <v>48.6324200913242</v>
      </c>
      <c r="F119" s="100">
        <f t="shared" si="3"/>
        <v>123.3053545586107</v>
      </c>
    </row>
    <row r="120" spans="1:6" x14ac:dyDescent="0.15">
      <c r="A120" s="1" t="s">
        <v>6176</v>
      </c>
      <c r="B120" s="6">
        <v>13220</v>
      </c>
      <c r="C120" s="6">
        <v>28240</v>
      </c>
      <c r="D120" s="6">
        <v>240040</v>
      </c>
      <c r="E120" s="100">
        <f t="shared" si="2"/>
        <v>8.5</v>
      </c>
      <c r="F120" s="100">
        <f t="shared" si="3"/>
        <v>18.157337367624812</v>
      </c>
    </row>
    <row r="121" spans="1:6" x14ac:dyDescent="0.15">
      <c r="A121" s="1" t="s">
        <v>6177</v>
      </c>
      <c r="B121" s="6">
        <v>6429</v>
      </c>
      <c r="C121" s="6">
        <v>11808</v>
      </c>
      <c r="D121" s="6">
        <v>239899.19999999998</v>
      </c>
      <c r="E121" s="100">
        <f t="shared" si="2"/>
        <v>20.316666666666666</v>
      </c>
      <c r="F121" s="100">
        <f t="shared" si="3"/>
        <v>37.315165655622955</v>
      </c>
    </row>
    <row r="122" spans="1:6" x14ac:dyDescent="0.15">
      <c r="A122" s="1" t="s">
        <v>6178</v>
      </c>
      <c r="B122" s="6">
        <v>7905</v>
      </c>
      <c r="C122" s="6">
        <v>21045</v>
      </c>
      <c r="D122" s="6">
        <v>239114.09999999998</v>
      </c>
      <c r="E122" s="100">
        <f t="shared" si="2"/>
        <v>11.362038488952244</v>
      </c>
      <c r="F122" s="100">
        <f t="shared" si="3"/>
        <v>30.248462998102465</v>
      </c>
    </row>
    <row r="123" spans="1:6" x14ac:dyDescent="0.15">
      <c r="A123" s="1" t="s">
        <v>6179</v>
      </c>
      <c r="B123" s="6">
        <v>5273</v>
      </c>
      <c r="C123" s="6">
        <v>10030</v>
      </c>
      <c r="D123" s="6">
        <v>239073.60000000003</v>
      </c>
      <c r="E123" s="100">
        <f t="shared" si="2"/>
        <v>23.835852442671989</v>
      </c>
      <c r="F123" s="100">
        <f t="shared" si="3"/>
        <v>45.339199696567427</v>
      </c>
    </row>
    <row r="124" spans="1:6" x14ac:dyDescent="0.15">
      <c r="A124" s="1" t="s">
        <v>6180</v>
      </c>
      <c r="B124" s="6">
        <v>1218</v>
      </c>
      <c r="C124" s="6">
        <v>3323</v>
      </c>
      <c r="D124" s="6">
        <v>236056</v>
      </c>
      <c r="E124" s="100">
        <f t="shared" si="2"/>
        <v>71.037014745711701</v>
      </c>
      <c r="F124" s="100">
        <f t="shared" si="3"/>
        <v>193.80623973727421</v>
      </c>
    </row>
    <row r="125" spans="1:6" x14ac:dyDescent="0.15">
      <c r="A125" s="1" t="s">
        <v>6181</v>
      </c>
      <c r="B125" s="6">
        <v>3079</v>
      </c>
      <c r="C125" s="6">
        <v>6043</v>
      </c>
      <c r="D125" s="6">
        <v>235743.57</v>
      </c>
      <c r="E125" s="100">
        <f t="shared" si="2"/>
        <v>39.011016051629987</v>
      </c>
      <c r="F125" s="100">
        <f t="shared" si="3"/>
        <v>76.564978889249758</v>
      </c>
    </row>
    <row r="126" spans="1:6" x14ac:dyDescent="0.15">
      <c r="A126" s="1" t="s">
        <v>6182</v>
      </c>
      <c r="B126" s="6">
        <v>261</v>
      </c>
      <c r="C126" s="6">
        <v>3956</v>
      </c>
      <c r="D126" s="6">
        <v>234986.4</v>
      </c>
      <c r="E126" s="100">
        <f t="shared" si="2"/>
        <v>59.4</v>
      </c>
      <c r="F126" s="100">
        <f t="shared" si="3"/>
        <v>900.33103448275858</v>
      </c>
    </row>
    <row r="127" spans="1:6" x14ac:dyDescent="0.15">
      <c r="A127" s="1" t="s">
        <v>6183</v>
      </c>
      <c r="B127" s="6">
        <v>4685</v>
      </c>
      <c r="C127" s="6">
        <v>19030</v>
      </c>
      <c r="D127" s="6">
        <v>229533.72999999995</v>
      </c>
      <c r="E127" s="100">
        <f t="shared" si="2"/>
        <v>12.061677877036256</v>
      </c>
      <c r="F127" s="100">
        <f t="shared" si="3"/>
        <v>48.993325506937026</v>
      </c>
    </row>
    <row r="128" spans="1:6" x14ac:dyDescent="0.15">
      <c r="A128" s="1" t="s">
        <v>6184</v>
      </c>
      <c r="B128" s="6">
        <v>2977</v>
      </c>
      <c r="C128" s="6">
        <v>11676</v>
      </c>
      <c r="D128" s="6">
        <v>228849.6</v>
      </c>
      <c r="E128" s="100">
        <f t="shared" si="2"/>
        <v>19.600000000000001</v>
      </c>
      <c r="F128" s="100">
        <f t="shared" si="3"/>
        <v>76.872556264696001</v>
      </c>
    </row>
    <row r="129" spans="1:6" x14ac:dyDescent="0.15">
      <c r="A129" s="1" t="s">
        <v>6185</v>
      </c>
      <c r="B129" s="6">
        <v>4790</v>
      </c>
      <c r="C129" s="6">
        <v>12991</v>
      </c>
      <c r="D129" s="6">
        <v>228835.89999999997</v>
      </c>
      <c r="E129" s="100">
        <f t="shared" si="2"/>
        <v>17.614956508351934</v>
      </c>
      <c r="F129" s="100">
        <f t="shared" si="3"/>
        <v>47.773674321503123</v>
      </c>
    </row>
    <row r="130" spans="1:6" x14ac:dyDescent="0.15">
      <c r="A130" s="1" t="s">
        <v>6186</v>
      </c>
      <c r="B130" s="6">
        <v>4246</v>
      </c>
      <c r="C130" s="6">
        <v>8157</v>
      </c>
      <c r="D130" s="6">
        <v>228730.59999999998</v>
      </c>
      <c r="E130" s="100">
        <f t="shared" si="2"/>
        <v>28.041019982836826</v>
      </c>
      <c r="F130" s="100">
        <f t="shared" si="3"/>
        <v>53.869665567593024</v>
      </c>
    </row>
    <row r="131" spans="1:6" x14ac:dyDescent="0.15">
      <c r="A131" s="1" t="s">
        <v>6187</v>
      </c>
      <c r="B131" s="6">
        <v>2645</v>
      </c>
      <c r="C131" s="6">
        <v>3871</v>
      </c>
      <c r="D131" s="6">
        <v>228684.9</v>
      </c>
      <c r="E131" s="100">
        <f t="shared" si="2"/>
        <v>59.076440196331696</v>
      </c>
      <c r="F131" s="100">
        <f t="shared" si="3"/>
        <v>86.459319470699427</v>
      </c>
    </row>
    <row r="132" spans="1:6" x14ac:dyDescent="0.15">
      <c r="A132" s="1" t="s">
        <v>787</v>
      </c>
      <c r="B132" s="6">
        <v>3408</v>
      </c>
      <c r="C132" s="6">
        <v>3817</v>
      </c>
      <c r="D132" s="6">
        <v>228503.80000000002</v>
      </c>
      <c r="E132" s="100">
        <f t="shared" ref="E132:E195" si="4">D132/C132</f>
        <v>59.86476290280325</v>
      </c>
      <c r="F132" s="100">
        <f t="shared" ref="F132:F195" si="5">D132/B132</f>
        <v>67.049237089201881</v>
      </c>
    </row>
    <row r="133" spans="1:6" x14ac:dyDescent="0.15">
      <c r="A133" s="1" t="s">
        <v>6188</v>
      </c>
      <c r="B133" s="6">
        <v>1549</v>
      </c>
      <c r="C133" s="6">
        <v>2245</v>
      </c>
      <c r="D133" s="6">
        <v>226125</v>
      </c>
      <c r="E133" s="100">
        <f t="shared" si="4"/>
        <v>100.7238307349666</v>
      </c>
      <c r="F133" s="100">
        <f t="shared" si="5"/>
        <v>145.9812782440284</v>
      </c>
    </row>
    <row r="134" spans="1:6" x14ac:dyDescent="0.15">
      <c r="A134" s="1" t="s">
        <v>6189</v>
      </c>
      <c r="B134" s="6">
        <v>5861</v>
      </c>
      <c r="C134" s="6">
        <v>10577</v>
      </c>
      <c r="D134" s="6">
        <v>222503.10000000003</v>
      </c>
      <c r="E134" s="100">
        <f t="shared" si="4"/>
        <v>21.036503734518298</v>
      </c>
      <c r="F134" s="100">
        <f t="shared" si="5"/>
        <v>37.963333902064498</v>
      </c>
    </row>
    <row r="135" spans="1:6" x14ac:dyDescent="0.15">
      <c r="A135" s="1" t="s">
        <v>6190</v>
      </c>
      <c r="B135" s="6">
        <v>967</v>
      </c>
      <c r="C135" s="6">
        <v>1390</v>
      </c>
      <c r="D135" s="6">
        <v>220230</v>
      </c>
      <c r="E135" s="100">
        <f t="shared" si="4"/>
        <v>158.43884892086331</v>
      </c>
      <c r="F135" s="100">
        <f t="shared" si="5"/>
        <v>227.74560496380559</v>
      </c>
    </row>
    <row r="136" spans="1:6" x14ac:dyDescent="0.15">
      <c r="A136" s="1" t="s">
        <v>6191</v>
      </c>
      <c r="B136" s="6">
        <v>1652</v>
      </c>
      <c r="C136" s="6">
        <v>6650</v>
      </c>
      <c r="D136" s="6">
        <v>218812</v>
      </c>
      <c r="E136" s="100">
        <f t="shared" si="4"/>
        <v>32.90406015037594</v>
      </c>
      <c r="F136" s="100">
        <f t="shared" si="5"/>
        <v>132.45278450363196</v>
      </c>
    </row>
    <row r="137" spans="1:6" x14ac:dyDescent="0.15">
      <c r="A137" s="1" t="s">
        <v>6192</v>
      </c>
      <c r="B137" s="6">
        <v>3721</v>
      </c>
      <c r="C137" s="6">
        <v>6612</v>
      </c>
      <c r="D137" s="6">
        <v>217704.25</v>
      </c>
      <c r="E137" s="100">
        <f t="shared" si="4"/>
        <v>32.925627646702964</v>
      </c>
      <c r="F137" s="100">
        <f t="shared" si="5"/>
        <v>58.506920182746576</v>
      </c>
    </row>
    <row r="138" spans="1:6" x14ac:dyDescent="0.15">
      <c r="A138" s="1" t="s">
        <v>6193</v>
      </c>
      <c r="B138" s="6">
        <v>2155</v>
      </c>
      <c r="C138" s="6">
        <v>8537</v>
      </c>
      <c r="D138" s="6">
        <v>212033.4</v>
      </c>
      <c r="E138" s="100">
        <f t="shared" si="4"/>
        <v>24.836991917535432</v>
      </c>
      <c r="F138" s="100">
        <f t="shared" si="5"/>
        <v>98.391368909512764</v>
      </c>
    </row>
    <row r="139" spans="1:6" x14ac:dyDescent="0.15">
      <c r="A139" s="1" t="s">
        <v>6194</v>
      </c>
      <c r="B139" s="6">
        <v>5826</v>
      </c>
      <c r="C139" s="6">
        <v>21570</v>
      </c>
      <c r="D139" s="6">
        <v>211683</v>
      </c>
      <c r="E139" s="100">
        <f t="shared" si="4"/>
        <v>9.8137691237830325</v>
      </c>
      <c r="F139" s="100">
        <f t="shared" si="5"/>
        <v>36.334191555097838</v>
      </c>
    </row>
    <row r="140" spans="1:6" x14ac:dyDescent="0.15">
      <c r="A140" s="1" t="s">
        <v>6195</v>
      </c>
      <c r="B140" s="6">
        <v>69</v>
      </c>
      <c r="C140" s="6">
        <v>7781</v>
      </c>
      <c r="D140" s="6">
        <v>210087</v>
      </c>
      <c r="E140" s="100">
        <f t="shared" si="4"/>
        <v>27</v>
      </c>
      <c r="F140" s="100">
        <f t="shared" si="5"/>
        <v>3044.7391304347825</v>
      </c>
    </row>
    <row r="141" spans="1:6" x14ac:dyDescent="0.15">
      <c r="A141" s="1" t="s">
        <v>148</v>
      </c>
      <c r="B141" s="6">
        <v>2082</v>
      </c>
      <c r="C141" s="6">
        <v>6331</v>
      </c>
      <c r="D141" s="6">
        <v>209473.65</v>
      </c>
      <c r="E141" s="100">
        <f t="shared" si="4"/>
        <v>33.086976780919287</v>
      </c>
      <c r="F141" s="100">
        <f t="shared" si="5"/>
        <v>100.61174351585014</v>
      </c>
    </row>
    <row r="142" spans="1:6" x14ac:dyDescent="0.15">
      <c r="A142" s="1" t="s">
        <v>6196</v>
      </c>
      <c r="B142" s="6">
        <v>2368</v>
      </c>
      <c r="C142" s="6">
        <v>6876</v>
      </c>
      <c r="D142" s="6">
        <v>205273.8</v>
      </c>
      <c r="E142" s="100">
        <f t="shared" si="4"/>
        <v>29.853664921465967</v>
      </c>
      <c r="F142" s="100">
        <f t="shared" si="5"/>
        <v>86.686570945945945</v>
      </c>
    </row>
    <row r="143" spans="1:6" x14ac:dyDescent="0.15">
      <c r="A143" s="1" t="s">
        <v>6197</v>
      </c>
      <c r="B143" s="6">
        <v>12262</v>
      </c>
      <c r="C143" s="6">
        <v>29031</v>
      </c>
      <c r="D143" s="6">
        <v>201840.8</v>
      </c>
      <c r="E143" s="100">
        <f t="shared" si="4"/>
        <v>6.952595501360614</v>
      </c>
      <c r="F143" s="100">
        <f t="shared" si="5"/>
        <v>16.460675256891207</v>
      </c>
    </row>
    <row r="144" spans="1:6" x14ac:dyDescent="0.15">
      <c r="A144" s="1" t="s">
        <v>6198</v>
      </c>
      <c r="B144" s="6">
        <v>659</v>
      </c>
      <c r="C144" s="6">
        <v>2815</v>
      </c>
      <c r="D144" s="6">
        <v>193672</v>
      </c>
      <c r="E144" s="100">
        <f t="shared" si="4"/>
        <v>68.8</v>
      </c>
      <c r="F144" s="100">
        <f t="shared" si="5"/>
        <v>293.88770864946889</v>
      </c>
    </row>
    <row r="145" spans="1:6" x14ac:dyDescent="0.15">
      <c r="A145" s="1" t="s">
        <v>6199</v>
      </c>
      <c r="B145" s="6">
        <v>3973</v>
      </c>
      <c r="C145" s="6">
        <v>13155</v>
      </c>
      <c r="D145" s="6">
        <v>191062.8</v>
      </c>
      <c r="E145" s="100">
        <f t="shared" si="4"/>
        <v>14.523968072976054</v>
      </c>
      <c r="F145" s="100">
        <f t="shared" si="5"/>
        <v>48.09030958973068</v>
      </c>
    </row>
    <row r="146" spans="1:6" x14ac:dyDescent="0.15">
      <c r="A146" s="1" t="s">
        <v>6200</v>
      </c>
      <c r="B146" s="6">
        <v>3408</v>
      </c>
      <c r="C146" s="6">
        <v>13644</v>
      </c>
      <c r="D146" s="6">
        <v>188287.2</v>
      </c>
      <c r="E146" s="100">
        <f t="shared" si="4"/>
        <v>13.8</v>
      </c>
      <c r="F146" s="100">
        <f t="shared" si="5"/>
        <v>55.248591549295782</v>
      </c>
    </row>
    <row r="147" spans="1:6" x14ac:dyDescent="0.15">
      <c r="A147" s="1" t="s">
        <v>6201</v>
      </c>
      <c r="B147" s="6">
        <v>2963</v>
      </c>
      <c r="C147" s="6">
        <v>6595</v>
      </c>
      <c r="D147" s="6">
        <v>188223.8</v>
      </c>
      <c r="E147" s="100">
        <f t="shared" si="4"/>
        <v>28.540379075056858</v>
      </c>
      <c r="F147" s="100">
        <f t="shared" si="5"/>
        <v>63.52473844076949</v>
      </c>
    </row>
    <row r="148" spans="1:6" x14ac:dyDescent="0.15">
      <c r="A148" s="1" t="s">
        <v>6202</v>
      </c>
      <c r="B148" s="6">
        <v>3957</v>
      </c>
      <c r="C148" s="6">
        <v>6806</v>
      </c>
      <c r="D148" s="6">
        <v>186309.3</v>
      </c>
      <c r="E148" s="100">
        <f t="shared" si="4"/>
        <v>27.374272700558329</v>
      </c>
      <c r="F148" s="100">
        <f t="shared" si="5"/>
        <v>47.083472327520845</v>
      </c>
    </row>
    <row r="149" spans="1:6" x14ac:dyDescent="0.15">
      <c r="A149" s="1" t="s">
        <v>6203</v>
      </c>
      <c r="B149" s="6">
        <v>2509</v>
      </c>
      <c r="C149" s="6">
        <v>15019</v>
      </c>
      <c r="D149" s="6">
        <v>186252.75</v>
      </c>
      <c r="E149" s="100">
        <f t="shared" si="4"/>
        <v>12.401141886943206</v>
      </c>
      <c r="F149" s="100">
        <f t="shared" si="5"/>
        <v>74.233858110801123</v>
      </c>
    </row>
    <row r="150" spans="1:6" x14ac:dyDescent="0.15">
      <c r="A150" s="1" t="s">
        <v>6204</v>
      </c>
      <c r="B150" s="6">
        <v>1320</v>
      </c>
      <c r="C150" s="6">
        <v>5137</v>
      </c>
      <c r="D150" s="6">
        <v>183869.5</v>
      </c>
      <c r="E150" s="100">
        <f t="shared" si="4"/>
        <v>35.793167218220752</v>
      </c>
      <c r="F150" s="100">
        <f t="shared" si="5"/>
        <v>139.29507575757575</v>
      </c>
    </row>
    <row r="151" spans="1:6" x14ac:dyDescent="0.15">
      <c r="A151" s="1" t="s">
        <v>6205</v>
      </c>
      <c r="B151" s="6">
        <v>2066</v>
      </c>
      <c r="C151" s="6">
        <v>12072</v>
      </c>
      <c r="D151" s="6">
        <v>178344</v>
      </c>
      <c r="E151" s="100">
        <f t="shared" si="4"/>
        <v>14.773359840954274</v>
      </c>
      <c r="F151" s="100">
        <f t="shared" si="5"/>
        <v>86.323330106485969</v>
      </c>
    </row>
    <row r="152" spans="1:6" x14ac:dyDescent="0.15">
      <c r="A152" s="1" t="s">
        <v>6206</v>
      </c>
      <c r="B152" s="6">
        <v>7357</v>
      </c>
      <c r="C152" s="6">
        <v>15564</v>
      </c>
      <c r="D152" s="6">
        <v>177468.60000000003</v>
      </c>
      <c r="E152" s="100">
        <f t="shared" si="4"/>
        <v>11.402505782575176</v>
      </c>
      <c r="F152" s="100">
        <f t="shared" si="5"/>
        <v>24.122414027456848</v>
      </c>
    </row>
    <row r="153" spans="1:6" x14ac:dyDescent="0.15">
      <c r="A153" s="1" t="s">
        <v>6207</v>
      </c>
      <c r="B153" s="6">
        <v>4010</v>
      </c>
      <c r="C153" s="6">
        <v>11978</v>
      </c>
      <c r="D153" s="6">
        <v>175589.49999999997</v>
      </c>
      <c r="E153" s="100">
        <f t="shared" si="4"/>
        <v>14.659333778594087</v>
      </c>
      <c r="F153" s="100">
        <f t="shared" si="5"/>
        <v>43.787905236907726</v>
      </c>
    </row>
    <row r="154" spans="1:6" x14ac:dyDescent="0.15">
      <c r="A154" s="1" t="s">
        <v>6208</v>
      </c>
      <c r="B154" s="6">
        <v>1754</v>
      </c>
      <c r="C154" s="6">
        <v>2831</v>
      </c>
      <c r="D154" s="6">
        <v>175323.3</v>
      </c>
      <c r="E154" s="100">
        <f t="shared" si="4"/>
        <v>61.929812787001055</v>
      </c>
      <c r="F154" s="100">
        <f t="shared" si="5"/>
        <v>99.956271379703523</v>
      </c>
    </row>
    <row r="155" spans="1:6" x14ac:dyDescent="0.15">
      <c r="A155" s="1" t="s">
        <v>6209</v>
      </c>
      <c r="B155" s="6">
        <v>1460</v>
      </c>
      <c r="C155" s="6">
        <v>6334</v>
      </c>
      <c r="D155" s="6">
        <v>174698</v>
      </c>
      <c r="E155" s="100">
        <f t="shared" si="4"/>
        <v>27.580991474581623</v>
      </c>
      <c r="F155" s="100">
        <f t="shared" si="5"/>
        <v>119.65616438356165</v>
      </c>
    </row>
    <row r="156" spans="1:6" x14ac:dyDescent="0.15">
      <c r="A156" s="1" t="s">
        <v>6210</v>
      </c>
      <c r="B156" s="6">
        <v>1442</v>
      </c>
      <c r="C156" s="6">
        <v>3195</v>
      </c>
      <c r="D156" s="6">
        <v>170130</v>
      </c>
      <c r="E156" s="100">
        <f t="shared" si="4"/>
        <v>53.248826291079816</v>
      </c>
      <c r="F156" s="100">
        <f t="shared" si="5"/>
        <v>117.98196948682386</v>
      </c>
    </row>
    <row r="157" spans="1:6" x14ac:dyDescent="0.15">
      <c r="A157" s="1" t="s">
        <v>6211</v>
      </c>
      <c r="B157" s="6">
        <v>2845</v>
      </c>
      <c r="C157" s="6">
        <v>19494</v>
      </c>
      <c r="D157" s="6">
        <v>169998.13</v>
      </c>
      <c r="E157" s="100">
        <f t="shared" si="4"/>
        <v>8.7205360623781676</v>
      </c>
      <c r="F157" s="100">
        <f t="shared" si="5"/>
        <v>59.753297012302284</v>
      </c>
    </row>
    <row r="158" spans="1:6" x14ac:dyDescent="0.15">
      <c r="A158" s="1" t="s">
        <v>6212</v>
      </c>
      <c r="B158" s="6">
        <v>1327</v>
      </c>
      <c r="C158" s="6">
        <v>2715</v>
      </c>
      <c r="D158" s="6">
        <v>169557.52000000002</v>
      </c>
      <c r="E158" s="100">
        <f t="shared" si="4"/>
        <v>62.452125230202583</v>
      </c>
      <c r="F158" s="100">
        <f t="shared" si="5"/>
        <v>127.77507159005276</v>
      </c>
    </row>
    <row r="159" spans="1:6" x14ac:dyDescent="0.15">
      <c r="A159" s="1" t="s">
        <v>6213</v>
      </c>
      <c r="B159" s="6">
        <v>3758</v>
      </c>
      <c r="C159" s="6">
        <v>13475</v>
      </c>
      <c r="D159" s="6">
        <v>167197.54</v>
      </c>
      <c r="E159" s="100">
        <f t="shared" si="4"/>
        <v>12.407980705009278</v>
      </c>
      <c r="F159" s="100">
        <f t="shared" si="5"/>
        <v>44.491096327833958</v>
      </c>
    </row>
    <row r="160" spans="1:6" x14ac:dyDescent="0.15">
      <c r="A160" s="1" t="s">
        <v>6214</v>
      </c>
      <c r="B160" s="6">
        <v>1624</v>
      </c>
      <c r="C160" s="6">
        <v>4263</v>
      </c>
      <c r="D160" s="6">
        <v>165025.20000000001</v>
      </c>
      <c r="E160" s="100">
        <f t="shared" si="4"/>
        <v>38.711048557353976</v>
      </c>
      <c r="F160" s="100">
        <f t="shared" si="5"/>
        <v>101.61650246305419</v>
      </c>
    </row>
    <row r="161" spans="1:6" x14ac:dyDescent="0.15">
      <c r="A161" s="1" t="s">
        <v>6215</v>
      </c>
      <c r="B161" s="6">
        <v>2466</v>
      </c>
      <c r="C161" s="6">
        <v>5624</v>
      </c>
      <c r="D161" s="6">
        <v>161277.1</v>
      </c>
      <c r="E161" s="100">
        <f t="shared" si="4"/>
        <v>28.67658250355619</v>
      </c>
      <c r="F161" s="100">
        <f t="shared" si="5"/>
        <v>65.400283860502839</v>
      </c>
    </row>
    <row r="162" spans="1:6" x14ac:dyDescent="0.15">
      <c r="A162" s="1" t="s">
        <v>6216</v>
      </c>
      <c r="B162" s="6">
        <v>3133</v>
      </c>
      <c r="C162" s="6">
        <v>9980</v>
      </c>
      <c r="D162" s="6">
        <v>160533.50000000003</v>
      </c>
      <c r="E162" s="100">
        <f t="shared" si="4"/>
        <v>16.085521042084171</v>
      </c>
      <c r="F162" s="100">
        <f t="shared" si="5"/>
        <v>51.239546760293656</v>
      </c>
    </row>
    <row r="163" spans="1:6" x14ac:dyDescent="0.15">
      <c r="A163" s="1" t="s">
        <v>6217</v>
      </c>
      <c r="B163" s="6">
        <v>161</v>
      </c>
      <c r="C163" s="6">
        <v>856</v>
      </c>
      <c r="D163" s="6">
        <v>159568</v>
      </c>
      <c r="E163" s="100">
        <f t="shared" si="4"/>
        <v>186.41121495327104</v>
      </c>
      <c r="F163" s="100">
        <f t="shared" si="5"/>
        <v>991.10559006211179</v>
      </c>
    </row>
    <row r="164" spans="1:6" x14ac:dyDescent="0.15">
      <c r="A164" s="1" t="s">
        <v>6218</v>
      </c>
      <c r="B164" s="6">
        <v>2363</v>
      </c>
      <c r="C164" s="6">
        <v>6389</v>
      </c>
      <c r="D164" s="6">
        <v>159431.80000000002</v>
      </c>
      <c r="E164" s="100">
        <f t="shared" si="4"/>
        <v>24.954108624197843</v>
      </c>
      <c r="F164" s="100">
        <f t="shared" si="5"/>
        <v>67.470080406263236</v>
      </c>
    </row>
    <row r="165" spans="1:6" x14ac:dyDescent="0.15">
      <c r="A165" s="1" t="s">
        <v>6219</v>
      </c>
      <c r="B165" s="6">
        <v>2608</v>
      </c>
      <c r="C165" s="6">
        <v>4898</v>
      </c>
      <c r="D165" s="6">
        <v>157144.6</v>
      </c>
      <c r="E165" s="100">
        <f t="shared" si="4"/>
        <v>32.083421804818293</v>
      </c>
      <c r="F165" s="100">
        <f t="shared" si="5"/>
        <v>60.25483128834356</v>
      </c>
    </row>
    <row r="166" spans="1:6" x14ac:dyDescent="0.15">
      <c r="A166" s="1" t="s">
        <v>6220</v>
      </c>
      <c r="B166" s="6">
        <v>3454</v>
      </c>
      <c r="C166" s="6">
        <v>15777</v>
      </c>
      <c r="D166" s="6">
        <v>155954.60000000003</v>
      </c>
      <c r="E166" s="100">
        <f t="shared" si="4"/>
        <v>9.8849337643404986</v>
      </c>
      <c r="F166" s="100">
        <f t="shared" si="5"/>
        <v>45.15188187608571</v>
      </c>
    </row>
    <row r="167" spans="1:6" x14ac:dyDescent="0.15">
      <c r="A167" s="1" t="s">
        <v>6221</v>
      </c>
      <c r="B167" s="6">
        <v>7731</v>
      </c>
      <c r="C167" s="6">
        <v>15857</v>
      </c>
      <c r="D167" s="6">
        <v>155398.6</v>
      </c>
      <c r="E167" s="100">
        <f t="shared" si="4"/>
        <v>9.8000000000000007</v>
      </c>
      <c r="F167" s="100">
        <f t="shared" si="5"/>
        <v>20.100711421549605</v>
      </c>
    </row>
    <row r="168" spans="1:6" x14ac:dyDescent="0.15">
      <c r="A168" s="1" t="s">
        <v>6222</v>
      </c>
      <c r="B168" s="6">
        <v>4962</v>
      </c>
      <c r="C168" s="6">
        <v>12098</v>
      </c>
      <c r="D168" s="6">
        <v>155180.82</v>
      </c>
      <c r="E168" s="100">
        <f t="shared" si="4"/>
        <v>12.826981319226318</v>
      </c>
      <c r="F168" s="100">
        <f t="shared" si="5"/>
        <v>31.273845223700121</v>
      </c>
    </row>
    <row r="169" spans="1:6" x14ac:dyDescent="0.15">
      <c r="A169" s="1" t="s">
        <v>6224</v>
      </c>
      <c r="B169" s="6">
        <v>3290</v>
      </c>
      <c r="C169" s="6">
        <v>9497</v>
      </c>
      <c r="D169" s="6">
        <v>150052.6</v>
      </c>
      <c r="E169" s="100">
        <f t="shared" si="4"/>
        <v>15.8</v>
      </c>
      <c r="F169" s="100">
        <f t="shared" si="5"/>
        <v>45.608693009118539</v>
      </c>
    </row>
    <row r="170" spans="1:6" x14ac:dyDescent="0.15">
      <c r="A170" s="1" t="s">
        <v>6225</v>
      </c>
      <c r="B170" s="6">
        <v>4143</v>
      </c>
      <c r="C170" s="6">
        <v>10975</v>
      </c>
      <c r="D170" s="6">
        <v>144470.1</v>
      </c>
      <c r="E170" s="100">
        <f t="shared" si="4"/>
        <v>13.163562642369021</v>
      </c>
      <c r="F170" s="100">
        <f t="shared" si="5"/>
        <v>34.870890658942798</v>
      </c>
    </row>
    <row r="171" spans="1:6" x14ac:dyDescent="0.15">
      <c r="A171" s="1" t="s">
        <v>6226</v>
      </c>
      <c r="B171" s="6">
        <v>7677</v>
      </c>
      <c r="C171" s="6">
        <v>14286</v>
      </c>
      <c r="D171" s="6">
        <v>143666.54</v>
      </c>
      <c r="E171" s="100">
        <f t="shared" si="4"/>
        <v>10.056456670866583</v>
      </c>
      <c r="F171" s="100">
        <f t="shared" si="5"/>
        <v>18.713890842777129</v>
      </c>
    </row>
    <row r="172" spans="1:6" x14ac:dyDescent="0.15">
      <c r="A172" s="1" t="s">
        <v>6227</v>
      </c>
      <c r="B172" s="6">
        <v>1250</v>
      </c>
      <c r="C172" s="6">
        <v>4361</v>
      </c>
      <c r="D172" s="6">
        <v>143451.79999999999</v>
      </c>
      <c r="E172" s="100">
        <f t="shared" si="4"/>
        <v>32.894244439348768</v>
      </c>
      <c r="F172" s="100">
        <f t="shared" si="5"/>
        <v>114.76143999999999</v>
      </c>
    </row>
    <row r="173" spans="1:6" x14ac:dyDescent="0.15">
      <c r="A173" s="1" t="s">
        <v>6228</v>
      </c>
      <c r="B173" s="6">
        <v>405</v>
      </c>
      <c r="C173" s="6">
        <v>633</v>
      </c>
      <c r="D173" s="6">
        <v>142990</v>
      </c>
      <c r="E173" s="100">
        <f t="shared" si="4"/>
        <v>225.89257503949446</v>
      </c>
      <c r="F173" s="100">
        <f t="shared" si="5"/>
        <v>353.06172839506172</v>
      </c>
    </row>
    <row r="174" spans="1:6" x14ac:dyDescent="0.15">
      <c r="A174" s="1" t="s">
        <v>6229</v>
      </c>
      <c r="B174" s="6">
        <v>4842</v>
      </c>
      <c r="C174" s="6">
        <v>7892</v>
      </c>
      <c r="D174" s="6">
        <v>142056</v>
      </c>
      <c r="E174" s="100">
        <f t="shared" si="4"/>
        <v>18</v>
      </c>
      <c r="F174" s="100">
        <f t="shared" si="5"/>
        <v>29.338289962825279</v>
      </c>
    </row>
    <row r="175" spans="1:6" x14ac:dyDescent="0.15">
      <c r="A175" s="1" t="s">
        <v>6230</v>
      </c>
      <c r="B175" s="6">
        <v>1088</v>
      </c>
      <c r="C175" s="6">
        <v>4294</v>
      </c>
      <c r="D175" s="6">
        <v>142018.6</v>
      </c>
      <c r="E175" s="100">
        <f t="shared" si="4"/>
        <v>33.073730787144854</v>
      </c>
      <c r="F175" s="100">
        <f t="shared" si="5"/>
        <v>130.53180147058825</v>
      </c>
    </row>
    <row r="176" spans="1:6" x14ac:dyDescent="0.15">
      <c r="A176" s="1" t="s">
        <v>6231</v>
      </c>
      <c r="B176" s="6">
        <v>672</v>
      </c>
      <c r="C176" s="6">
        <v>3155</v>
      </c>
      <c r="D176" s="6">
        <v>139807.24</v>
      </c>
      <c r="E176" s="100">
        <f t="shared" si="4"/>
        <v>44.312912836767033</v>
      </c>
      <c r="F176" s="100">
        <f t="shared" si="5"/>
        <v>208.04648809523809</v>
      </c>
    </row>
    <row r="177" spans="1:6" x14ac:dyDescent="0.15">
      <c r="A177" s="1" t="s">
        <v>6232</v>
      </c>
      <c r="B177" s="6">
        <v>2379</v>
      </c>
      <c r="C177" s="6">
        <v>5230</v>
      </c>
      <c r="D177" s="6">
        <v>135766.80000000002</v>
      </c>
      <c r="E177" s="100">
        <f t="shared" si="4"/>
        <v>25.959235181644363</v>
      </c>
      <c r="F177" s="100">
        <f t="shared" si="5"/>
        <v>57.068852459016398</v>
      </c>
    </row>
    <row r="178" spans="1:6" x14ac:dyDescent="0.15">
      <c r="A178" s="1" t="s">
        <v>6233</v>
      </c>
      <c r="B178" s="6">
        <v>2363</v>
      </c>
      <c r="C178" s="6">
        <v>2936</v>
      </c>
      <c r="D178" s="6">
        <v>135539</v>
      </c>
      <c r="E178" s="100">
        <f t="shared" si="4"/>
        <v>46.164509536784742</v>
      </c>
      <c r="F178" s="100">
        <f t="shared" si="5"/>
        <v>57.358865848497672</v>
      </c>
    </row>
    <row r="179" spans="1:6" x14ac:dyDescent="0.15">
      <c r="A179" s="1" t="s">
        <v>6234</v>
      </c>
      <c r="B179" s="6">
        <v>1370</v>
      </c>
      <c r="C179" s="6">
        <v>2686</v>
      </c>
      <c r="D179" s="6">
        <v>133762.79999999999</v>
      </c>
      <c r="E179" s="100">
        <f t="shared" si="4"/>
        <v>49.8</v>
      </c>
      <c r="F179" s="100">
        <f t="shared" si="5"/>
        <v>97.63708029197079</v>
      </c>
    </row>
    <row r="180" spans="1:6" x14ac:dyDescent="0.15">
      <c r="A180" s="1" t="s">
        <v>6235</v>
      </c>
      <c r="B180" s="6">
        <v>2052</v>
      </c>
      <c r="C180" s="6">
        <v>3875</v>
      </c>
      <c r="D180" s="6">
        <v>132605.04</v>
      </c>
      <c r="E180" s="100">
        <f t="shared" si="4"/>
        <v>34.220655483870971</v>
      </c>
      <c r="F180" s="100">
        <f t="shared" si="5"/>
        <v>64.622339181286549</v>
      </c>
    </row>
    <row r="181" spans="1:6" x14ac:dyDescent="0.15">
      <c r="A181" s="1" t="s">
        <v>6236</v>
      </c>
      <c r="B181" s="6">
        <v>364</v>
      </c>
      <c r="C181" s="6">
        <v>1500</v>
      </c>
      <c r="D181" s="6">
        <v>130371.5</v>
      </c>
      <c r="E181" s="100">
        <f t="shared" si="4"/>
        <v>86.914333333333332</v>
      </c>
      <c r="F181" s="100">
        <f t="shared" si="5"/>
        <v>358.16346153846155</v>
      </c>
    </row>
    <row r="182" spans="1:6" x14ac:dyDescent="0.15">
      <c r="A182" s="1" t="s">
        <v>6237</v>
      </c>
      <c r="B182" s="6">
        <v>4417</v>
      </c>
      <c r="C182" s="6">
        <v>6520</v>
      </c>
      <c r="D182" s="6">
        <v>129747.99999999999</v>
      </c>
      <c r="E182" s="100">
        <f t="shared" si="4"/>
        <v>19.899999999999999</v>
      </c>
      <c r="F182" s="100">
        <f t="shared" si="5"/>
        <v>29.374688702739412</v>
      </c>
    </row>
    <row r="183" spans="1:6" x14ac:dyDescent="0.15">
      <c r="A183" s="1" t="s">
        <v>6238</v>
      </c>
      <c r="B183" s="6">
        <v>2925</v>
      </c>
      <c r="C183" s="6">
        <v>5501</v>
      </c>
      <c r="D183" s="6">
        <v>129656.09999999999</v>
      </c>
      <c r="E183" s="100">
        <f t="shared" si="4"/>
        <v>23.569550990728956</v>
      </c>
      <c r="F183" s="100">
        <f t="shared" si="5"/>
        <v>44.326871794871792</v>
      </c>
    </row>
    <row r="184" spans="1:6" x14ac:dyDescent="0.15">
      <c r="A184" s="1" t="s">
        <v>6239</v>
      </c>
      <c r="B184" s="6">
        <v>538</v>
      </c>
      <c r="C184" s="6">
        <v>3463</v>
      </c>
      <c r="D184" s="6">
        <v>129477</v>
      </c>
      <c r="E184" s="100">
        <f t="shared" si="4"/>
        <v>37.388680334969678</v>
      </c>
      <c r="F184" s="100">
        <f t="shared" si="5"/>
        <v>240.6635687732342</v>
      </c>
    </row>
    <row r="185" spans="1:6" x14ac:dyDescent="0.15">
      <c r="A185" s="1" t="s">
        <v>6240</v>
      </c>
      <c r="B185" s="6">
        <v>562</v>
      </c>
      <c r="C185" s="6">
        <v>1154</v>
      </c>
      <c r="D185" s="6">
        <v>126389</v>
      </c>
      <c r="E185" s="100">
        <f t="shared" si="4"/>
        <v>109.52253032928942</v>
      </c>
      <c r="F185" s="100">
        <f t="shared" si="5"/>
        <v>224.89145907473309</v>
      </c>
    </row>
    <row r="186" spans="1:6" x14ac:dyDescent="0.15">
      <c r="A186" s="1" t="s">
        <v>6241</v>
      </c>
      <c r="B186" s="6">
        <v>105</v>
      </c>
      <c r="C186" s="6">
        <v>1786</v>
      </c>
      <c r="D186" s="6">
        <v>123234</v>
      </c>
      <c r="E186" s="100">
        <f t="shared" si="4"/>
        <v>69</v>
      </c>
      <c r="F186" s="100">
        <f t="shared" si="5"/>
        <v>1173.6571428571428</v>
      </c>
    </row>
    <row r="187" spans="1:6" x14ac:dyDescent="0.15">
      <c r="A187" s="1" t="s">
        <v>6242</v>
      </c>
      <c r="B187" s="6">
        <v>969</v>
      </c>
      <c r="C187" s="6">
        <v>1234</v>
      </c>
      <c r="D187" s="6">
        <v>120932</v>
      </c>
      <c r="E187" s="100">
        <f t="shared" si="4"/>
        <v>98</v>
      </c>
      <c r="F187" s="100">
        <f t="shared" si="5"/>
        <v>124.80082559339526</v>
      </c>
    </row>
    <row r="188" spans="1:6" x14ac:dyDescent="0.15">
      <c r="A188" s="1" t="s">
        <v>6243</v>
      </c>
      <c r="B188" s="6">
        <v>6881</v>
      </c>
      <c r="C188" s="6">
        <v>12028</v>
      </c>
      <c r="D188" s="6">
        <v>120496.40000000001</v>
      </c>
      <c r="E188" s="100">
        <f t="shared" si="4"/>
        <v>10.017991353508481</v>
      </c>
      <c r="F188" s="100">
        <f t="shared" si="5"/>
        <v>17.511466356634212</v>
      </c>
    </row>
    <row r="189" spans="1:6" x14ac:dyDescent="0.15">
      <c r="A189" s="1" t="s">
        <v>6244</v>
      </c>
      <c r="B189" s="6">
        <v>3404</v>
      </c>
      <c r="C189" s="6">
        <v>7175</v>
      </c>
      <c r="D189" s="6">
        <v>119966.9</v>
      </c>
      <c r="E189" s="100">
        <f t="shared" si="4"/>
        <v>16.720125435540069</v>
      </c>
      <c r="F189" s="100">
        <f t="shared" si="5"/>
        <v>35.242920094007047</v>
      </c>
    </row>
    <row r="190" spans="1:6" x14ac:dyDescent="0.15">
      <c r="A190" s="1" t="s">
        <v>6245</v>
      </c>
      <c r="B190" s="6">
        <v>1497</v>
      </c>
      <c r="C190" s="6">
        <v>3476</v>
      </c>
      <c r="D190" s="6">
        <v>119037.34</v>
      </c>
      <c r="E190" s="100">
        <f t="shared" si="4"/>
        <v>34.245494821634061</v>
      </c>
      <c r="F190" s="100">
        <f t="shared" si="5"/>
        <v>79.51726118904476</v>
      </c>
    </row>
    <row r="191" spans="1:6" x14ac:dyDescent="0.15">
      <c r="A191" s="1" t="s">
        <v>6246</v>
      </c>
      <c r="B191" s="6">
        <v>1244</v>
      </c>
      <c r="C191" s="6">
        <v>4911</v>
      </c>
      <c r="D191" s="6">
        <v>117685.8</v>
      </c>
      <c r="E191" s="100">
        <f t="shared" si="4"/>
        <v>23.963714111178987</v>
      </c>
      <c r="F191" s="100">
        <f t="shared" si="5"/>
        <v>94.602733118971059</v>
      </c>
    </row>
    <row r="192" spans="1:6" x14ac:dyDescent="0.15">
      <c r="A192" s="1" t="s">
        <v>6247</v>
      </c>
      <c r="B192" s="6">
        <v>887</v>
      </c>
      <c r="C192" s="6">
        <v>3240</v>
      </c>
      <c r="D192" s="6">
        <v>116628.8</v>
      </c>
      <c r="E192" s="100">
        <f t="shared" si="4"/>
        <v>35.996543209876542</v>
      </c>
      <c r="F192" s="100">
        <f t="shared" si="5"/>
        <v>131.48680947012403</v>
      </c>
    </row>
    <row r="193" spans="1:6" x14ac:dyDescent="0.15">
      <c r="A193" s="1" t="s">
        <v>6248</v>
      </c>
      <c r="B193" s="6">
        <v>1184</v>
      </c>
      <c r="C193" s="6">
        <v>1539</v>
      </c>
      <c r="D193" s="6">
        <v>115425</v>
      </c>
      <c r="E193" s="100">
        <f t="shared" si="4"/>
        <v>75</v>
      </c>
      <c r="F193" s="100">
        <f t="shared" si="5"/>
        <v>97.487331081081081</v>
      </c>
    </row>
    <row r="194" spans="1:6" x14ac:dyDescent="0.15">
      <c r="A194" s="1" t="s">
        <v>6249</v>
      </c>
      <c r="B194" s="6">
        <v>1672</v>
      </c>
      <c r="C194" s="6">
        <v>9066</v>
      </c>
      <c r="D194" s="6">
        <v>115272.46</v>
      </c>
      <c r="E194" s="100">
        <f t="shared" si="4"/>
        <v>12.714809177145378</v>
      </c>
      <c r="F194" s="100">
        <f t="shared" si="5"/>
        <v>68.942858851674643</v>
      </c>
    </row>
    <row r="195" spans="1:6" x14ac:dyDescent="0.15">
      <c r="A195" s="1" t="s">
        <v>6250</v>
      </c>
      <c r="B195" s="6">
        <v>1706</v>
      </c>
      <c r="C195" s="6">
        <v>12412</v>
      </c>
      <c r="D195" s="6">
        <v>114945.79000000001</v>
      </c>
      <c r="E195" s="100">
        <f t="shared" si="4"/>
        <v>9.2608596519497262</v>
      </c>
      <c r="F195" s="100">
        <f t="shared" si="5"/>
        <v>67.377368112543962</v>
      </c>
    </row>
    <row r="196" spans="1:6" x14ac:dyDescent="0.15">
      <c r="A196" s="1" t="s">
        <v>6251</v>
      </c>
      <c r="B196" s="6">
        <v>1436</v>
      </c>
      <c r="C196" s="6">
        <v>1915</v>
      </c>
      <c r="D196" s="6">
        <v>113421</v>
      </c>
      <c r="E196" s="100">
        <f t="shared" ref="E196:E259" si="6">D196/C196</f>
        <v>59.227676240208879</v>
      </c>
      <c r="F196" s="100">
        <f t="shared" ref="F196:F259" si="7">D196/B196</f>
        <v>78.983983286908071</v>
      </c>
    </row>
    <row r="197" spans="1:6" x14ac:dyDescent="0.15">
      <c r="A197" s="1" t="s">
        <v>6252</v>
      </c>
      <c r="B197" s="6">
        <v>510</v>
      </c>
      <c r="C197" s="6">
        <v>604</v>
      </c>
      <c r="D197" s="6">
        <v>112781.6</v>
      </c>
      <c r="E197" s="100">
        <f t="shared" si="6"/>
        <v>186.72450331125827</v>
      </c>
      <c r="F197" s="100">
        <f t="shared" si="7"/>
        <v>221.14039215686276</v>
      </c>
    </row>
    <row r="198" spans="1:6" x14ac:dyDescent="0.15">
      <c r="A198" s="1" t="s">
        <v>6253</v>
      </c>
      <c r="B198" s="6">
        <v>227</v>
      </c>
      <c r="C198" s="6">
        <v>615</v>
      </c>
      <c r="D198" s="6">
        <v>112697</v>
      </c>
      <c r="E198" s="100">
        <f t="shared" si="6"/>
        <v>183.24715447154472</v>
      </c>
      <c r="F198" s="100">
        <f t="shared" si="7"/>
        <v>496.46255506607929</v>
      </c>
    </row>
    <row r="199" spans="1:6" x14ac:dyDescent="0.15">
      <c r="A199" s="1" t="s">
        <v>6254</v>
      </c>
      <c r="B199" s="6">
        <v>2336</v>
      </c>
      <c r="C199" s="6">
        <v>6667</v>
      </c>
      <c r="D199" s="6">
        <v>112469.40000000001</v>
      </c>
      <c r="E199" s="100">
        <f t="shared" si="6"/>
        <v>16.869566521673917</v>
      </c>
      <c r="F199" s="100">
        <f t="shared" si="7"/>
        <v>48.146147260273978</v>
      </c>
    </row>
    <row r="200" spans="1:6" x14ac:dyDescent="0.15">
      <c r="A200" s="1" t="s">
        <v>6255</v>
      </c>
      <c r="B200" s="6">
        <v>8520</v>
      </c>
      <c r="C200" s="6">
        <v>17310</v>
      </c>
      <c r="D200" s="6">
        <v>111683.45999999999</v>
      </c>
      <c r="E200" s="100">
        <f t="shared" si="6"/>
        <v>6.4519618717504326</v>
      </c>
      <c r="F200" s="100">
        <f t="shared" si="7"/>
        <v>13.108387323943662</v>
      </c>
    </row>
    <row r="201" spans="1:6" x14ac:dyDescent="0.15">
      <c r="A201" s="1" t="s">
        <v>6256</v>
      </c>
      <c r="B201" s="6">
        <v>1032</v>
      </c>
      <c r="C201" s="6">
        <v>1776</v>
      </c>
      <c r="D201" s="6">
        <v>110120</v>
      </c>
      <c r="E201" s="100">
        <f t="shared" si="6"/>
        <v>62.004504504504503</v>
      </c>
      <c r="F201" s="100">
        <f t="shared" si="7"/>
        <v>106.70542635658914</v>
      </c>
    </row>
    <row r="202" spans="1:6" x14ac:dyDescent="0.15">
      <c r="A202" s="1" t="s">
        <v>6257</v>
      </c>
      <c r="B202" s="6">
        <v>444</v>
      </c>
      <c r="C202" s="6">
        <v>726</v>
      </c>
      <c r="D202" s="6">
        <v>109383.1</v>
      </c>
      <c r="E202" s="100">
        <f t="shared" si="6"/>
        <v>150.66542699724519</v>
      </c>
      <c r="F202" s="100">
        <f t="shared" si="7"/>
        <v>246.35833333333335</v>
      </c>
    </row>
    <row r="203" spans="1:6" x14ac:dyDescent="0.15">
      <c r="A203" s="1" t="s">
        <v>6258</v>
      </c>
      <c r="B203" s="6">
        <v>729</v>
      </c>
      <c r="C203" s="6">
        <v>997</v>
      </c>
      <c r="D203" s="6">
        <v>109324.8</v>
      </c>
      <c r="E203" s="100">
        <f t="shared" si="6"/>
        <v>109.65376128385155</v>
      </c>
      <c r="F203" s="100">
        <f t="shared" si="7"/>
        <v>149.96543209876543</v>
      </c>
    </row>
    <row r="204" spans="1:6" x14ac:dyDescent="0.15">
      <c r="A204" s="1" t="s">
        <v>6259</v>
      </c>
      <c r="B204" s="6">
        <v>1279</v>
      </c>
      <c r="C204" s="6">
        <v>2761</v>
      </c>
      <c r="D204" s="6">
        <v>106260.57999999999</v>
      </c>
      <c r="E204" s="100">
        <f t="shared" si="6"/>
        <v>38.486265845708076</v>
      </c>
      <c r="F204" s="100">
        <f t="shared" si="7"/>
        <v>83.080985144644245</v>
      </c>
    </row>
    <row r="205" spans="1:6" x14ac:dyDescent="0.15">
      <c r="A205" s="1" t="s">
        <v>6260</v>
      </c>
      <c r="B205" s="6">
        <v>3262</v>
      </c>
      <c r="C205" s="6">
        <v>5089</v>
      </c>
      <c r="D205" s="6">
        <v>103745.20000000001</v>
      </c>
      <c r="E205" s="100">
        <f t="shared" si="6"/>
        <v>20.386166240911773</v>
      </c>
      <c r="F205" s="100">
        <f t="shared" si="7"/>
        <v>31.804169221336608</v>
      </c>
    </row>
    <row r="206" spans="1:6" x14ac:dyDescent="0.15">
      <c r="A206" s="1" t="s">
        <v>6261</v>
      </c>
      <c r="B206" s="6">
        <v>2358</v>
      </c>
      <c r="C206" s="6">
        <v>2701</v>
      </c>
      <c r="D206" s="6">
        <v>103070.15999999999</v>
      </c>
      <c r="E206" s="100">
        <f t="shared" si="6"/>
        <v>38.159999999999997</v>
      </c>
      <c r="F206" s="100">
        <f t="shared" si="7"/>
        <v>43.710839694656485</v>
      </c>
    </row>
    <row r="207" spans="1:6" x14ac:dyDescent="0.15">
      <c r="A207" s="1" t="s">
        <v>6262</v>
      </c>
      <c r="B207" s="6">
        <v>23</v>
      </c>
      <c r="C207" s="6">
        <v>2133</v>
      </c>
      <c r="D207" s="6">
        <v>102384</v>
      </c>
      <c r="E207" s="100">
        <f t="shared" si="6"/>
        <v>48</v>
      </c>
      <c r="F207" s="100">
        <f t="shared" si="7"/>
        <v>4451.478260869565</v>
      </c>
    </row>
    <row r="208" spans="1:6" x14ac:dyDescent="0.15">
      <c r="A208" s="1" t="s">
        <v>6263</v>
      </c>
      <c r="B208" s="6">
        <v>2031</v>
      </c>
      <c r="C208" s="6">
        <v>4411</v>
      </c>
      <c r="D208" s="6">
        <v>101456.99999999999</v>
      </c>
      <c r="E208" s="100">
        <f t="shared" si="6"/>
        <v>23.000906823849466</v>
      </c>
      <c r="F208" s="100">
        <f t="shared" si="7"/>
        <v>49.954209748892161</v>
      </c>
    </row>
    <row r="209" spans="1:6" x14ac:dyDescent="0.15">
      <c r="A209" s="1" t="s">
        <v>6264</v>
      </c>
      <c r="B209" s="6">
        <v>663</v>
      </c>
      <c r="C209" s="6">
        <v>1859</v>
      </c>
      <c r="D209" s="6">
        <v>100945.4</v>
      </c>
      <c r="E209" s="100">
        <f t="shared" si="6"/>
        <v>54.300914470145237</v>
      </c>
      <c r="F209" s="100">
        <f t="shared" si="7"/>
        <v>152.25550527903468</v>
      </c>
    </row>
    <row r="210" spans="1:6" x14ac:dyDescent="0.15">
      <c r="A210" s="1" t="s">
        <v>6265</v>
      </c>
      <c r="B210" s="6">
        <v>2123</v>
      </c>
      <c r="C210" s="6">
        <v>4371</v>
      </c>
      <c r="D210" s="6">
        <v>100249.95</v>
      </c>
      <c r="E210" s="100">
        <f t="shared" si="6"/>
        <v>22.935243651338364</v>
      </c>
      <c r="F210" s="100">
        <f t="shared" si="7"/>
        <v>47.220890249646722</v>
      </c>
    </row>
    <row r="211" spans="1:6" x14ac:dyDescent="0.15">
      <c r="A211" s="1" t="s">
        <v>6266</v>
      </c>
      <c r="B211" s="6">
        <v>931</v>
      </c>
      <c r="C211" s="6">
        <v>2498</v>
      </c>
      <c r="D211" s="6">
        <v>99631.2</v>
      </c>
      <c r="E211" s="100">
        <f t="shared" si="6"/>
        <v>39.884387510008004</v>
      </c>
      <c r="F211" s="100">
        <f t="shared" si="7"/>
        <v>107.01525241675617</v>
      </c>
    </row>
    <row r="212" spans="1:6" x14ac:dyDescent="0.15">
      <c r="A212" s="1" t="s">
        <v>6267</v>
      </c>
      <c r="B212" s="6">
        <v>162</v>
      </c>
      <c r="C212" s="6">
        <v>1335</v>
      </c>
      <c r="D212" s="6">
        <v>99153.8</v>
      </c>
      <c r="E212" s="100">
        <f t="shared" si="6"/>
        <v>74.272509363295882</v>
      </c>
      <c r="F212" s="100">
        <f t="shared" si="7"/>
        <v>612.06049382716049</v>
      </c>
    </row>
    <row r="213" spans="1:6" x14ac:dyDescent="0.15">
      <c r="A213" s="1" t="s">
        <v>6268</v>
      </c>
      <c r="B213" s="6">
        <v>1606</v>
      </c>
      <c r="C213" s="6">
        <v>2112</v>
      </c>
      <c r="D213" s="6">
        <v>98671</v>
      </c>
      <c r="E213" s="100">
        <f t="shared" si="6"/>
        <v>46.719223484848484</v>
      </c>
      <c r="F213" s="100">
        <f t="shared" si="7"/>
        <v>61.438978829389789</v>
      </c>
    </row>
    <row r="214" spans="1:6" x14ac:dyDescent="0.15">
      <c r="A214" s="1" t="s">
        <v>6269</v>
      </c>
      <c r="B214" s="6">
        <v>1262</v>
      </c>
      <c r="C214" s="6">
        <v>3947</v>
      </c>
      <c r="D214" s="6">
        <v>97885.6</v>
      </c>
      <c r="E214" s="100">
        <f t="shared" si="6"/>
        <v>24.8</v>
      </c>
      <c r="F214" s="100">
        <f t="shared" si="7"/>
        <v>77.563866877971478</v>
      </c>
    </row>
    <row r="215" spans="1:6" x14ac:dyDescent="0.15">
      <c r="A215" s="1" t="s">
        <v>6270</v>
      </c>
      <c r="B215" s="6">
        <v>3086</v>
      </c>
      <c r="C215" s="6">
        <v>5151</v>
      </c>
      <c r="D215" s="6">
        <v>97799.1</v>
      </c>
      <c r="E215" s="100">
        <f t="shared" si="6"/>
        <v>18.986429819452535</v>
      </c>
      <c r="F215" s="100">
        <f t="shared" si="7"/>
        <v>31.691218405703179</v>
      </c>
    </row>
    <row r="216" spans="1:6" x14ac:dyDescent="0.15">
      <c r="A216" s="1" t="s">
        <v>6271</v>
      </c>
      <c r="B216" s="6">
        <v>954</v>
      </c>
      <c r="C216" s="6">
        <v>5617</v>
      </c>
      <c r="D216" s="6">
        <v>96652.43</v>
      </c>
      <c r="E216" s="100">
        <f t="shared" si="6"/>
        <v>17.207126580024923</v>
      </c>
      <c r="F216" s="100">
        <f t="shared" si="7"/>
        <v>101.31281970649894</v>
      </c>
    </row>
    <row r="217" spans="1:6" x14ac:dyDescent="0.15">
      <c r="A217" s="1" t="s">
        <v>6272</v>
      </c>
      <c r="B217" s="6">
        <v>1457</v>
      </c>
      <c r="C217" s="6">
        <v>4393</v>
      </c>
      <c r="D217" s="6">
        <v>96622.66</v>
      </c>
      <c r="E217" s="100">
        <f t="shared" si="6"/>
        <v>21.994687002048714</v>
      </c>
      <c r="F217" s="100">
        <f t="shared" si="7"/>
        <v>66.316170212765954</v>
      </c>
    </row>
    <row r="218" spans="1:6" x14ac:dyDescent="0.15">
      <c r="A218" s="1" t="s">
        <v>6273</v>
      </c>
      <c r="B218" s="6">
        <v>3171</v>
      </c>
      <c r="C218" s="6">
        <v>4268</v>
      </c>
      <c r="D218" s="6">
        <v>96384.7</v>
      </c>
      <c r="E218" s="100">
        <f t="shared" si="6"/>
        <v>22.583106841611997</v>
      </c>
      <c r="F218" s="100">
        <f t="shared" si="7"/>
        <v>30.395679596341846</v>
      </c>
    </row>
    <row r="219" spans="1:6" x14ac:dyDescent="0.15">
      <c r="A219" s="1" t="s">
        <v>6274</v>
      </c>
      <c r="B219" s="6">
        <v>3269</v>
      </c>
      <c r="C219" s="6">
        <v>5196</v>
      </c>
      <c r="D219" s="6">
        <v>95555.199999999997</v>
      </c>
      <c r="E219" s="100">
        <f t="shared" si="6"/>
        <v>18.390146266358737</v>
      </c>
      <c r="F219" s="100">
        <f t="shared" si="7"/>
        <v>29.230712756194553</v>
      </c>
    </row>
    <row r="220" spans="1:6" x14ac:dyDescent="0.15">
      <c r="A220" s="1" t="s">
        <v>6275</v>
      </c>
      <c r="B220" s="6">
        <v>646</v>
      </c>
      <c r="C220" s="6">
        <v>2078</v>
      </c>
      <c r="D220" s="6">
        <v>95010</v>
      </c>
      <c r="E220" s="100">
        <f t="shared" si="6"/>
        <v>45.721847930702602</v>
      </c>
      <c r="F220" s="100">
        <f t="shared" si="7"/>
        <v>147.07430340557275</v>
      </c>
    </row>
    <row r="221" spans="1:6" x14ac:dyDescent="0.15">
      <c r="A221" s="1" t="s">
        <v>6276</v>
      </c>
      <c r="B221" s="6">
        <v>729</v>
      </c>
      <c r="C221" s="6">
        <v>2100</v>
      </c>
      <c r="D221" s="6">
        <v>93671.1</v>
      </c>
      <c r="E221" s="100">
        <f t="shared" si="6"/>
        <v>44.605285714285714</v>
      </c>
      <c r="F221" s="100">
        <f t="shared" si="7"/>
        <v>128.49259259259259</v>
      </c>
    </row>
    <row r="222" spans="1:6" x14ac:dyDescent="0.15">
      <c r="A222" s="1" t="s">
        <v>6277</v>
      </c>
      <c r="B222" s="6">
        <v>1426</v>
      </c>
      <c r="C222" s="6">
        <v>6892</v>
      </c>
      <c r="D222" s="6">
        <v>93062.8</v>
      </c>
      <c r="E222" s="100">
        <f t="shared" si="6"/>
        <v>13.503017991874637</v>
      </c>
      <c r="F222" s="100">
        <f t="shared" si="7"/>
        <v>65.261430575035064</v>
      </c>
    </row>
    <row r="223" spans="1:6" x14ac:dyDescent="0.15">
      <c r="A223" s="1" t="s">
        <v>6278</v>
      </c>
      <c r="B223" s="6">
        <v>1175</v>
      </c>
      <c r="C223" s="6">
        <v>1645</v>
      </c>
      <c r="D223" s="6">
        <v>92021.3</v>
      </c>
      <c r="E223" s="100">
        <f t="shared" si="6"/>
        <v>55.940000000000005</v>
      </c>
      <c r="F223" s="100">
        <f t="shared" si="7"/>
        <v>78.316000000000003</v>
      </c>
    </row>
    <row r="224" spans="1:6" x14ac:dyDescent="0.15">
      <c r="A224" s="1" t="s">
        <v>6279</v>
      </c>
      <c r="B224" s="6">
        <v>511</v>
      </c>
      <c r="C224" s="6">
        <v>860</v>
      </c>
      <c r="D224" s="6">
        <v>91934</v>
      </c>
      <c r="E224" s="100">
        <f t="shared" si="6"/>
        <v>106.9</v>
      </c>
      <c r="F224" s="100">
        <f t="shared" si="7"/>
        <v>179.90998043052838</v>
      </c>
    </row>
    <row r="225" spans="1:6" x14ac:dyDescent="0.15">
      <c r="A225" s="1" t="s">
        <v>6280</v>
      </c>
      <c r="B225" s="6">
        <v>251</v>
      </c>
      <c r="C225" s="6">
        <v>1040</v>
      </c>
      <c r="D225" s="6">
        <v>90861</v>
      </c>
      <c r="E225" s="100">
        <f t="shared" si="6"/>
        <v>87.366346153846152</v>
      </c>
      <c r="F225" s="100">
        <f t="shared" si="7"/>
        <v>361.99601593625499</v>
      </c>
    </row>
    <row r="226" spans="1:6" x14ac:dyDescent="0.15">
      <c r="A226" s="1" t="s">
        <v>6281</v>
      </c>
      <c r="B226" s="6">
        <v>1999</v>
      </c>
      <c r="C226" s="6">
        <v>7083</v>
      </c>
      <c r="D226" s="6">
        <v>89671.1</v>
      </c>
      <c r="E226" s="100">
        <f t="shared" si="6"/>
        <v>12.66004517859664</v>
      </c>
      <c r="F226" s="100">
        <f t="shared" si="7"/>
        <v>44.857978989494754</v>
      </c>
    </row>
    <row r="227" spans="1:6" x14ac:dyDescent="0.15">
      <c r="A227" s="1" t="s">
        <v>6282</v>
      </c>
      <c r="B227" s="6">
        <v>2484</v>
      </c>
      <c r="C227" s="6">
        <v>4432</v>
      </c>
      <c r="D227" s="6">
        <v>89627.799999999988</v>
      </c>
      <c r="E227" s="100">
        <f t="shared" si="6"/>
        <v>20.222879061371838</v>
      </c>
      <c r="F227" s="100">
        <f t="shared" si="7"/>
        <v>36.082045088566822</v>
      </c>
    </row>
    <row r="228" spans="1:6" x14ac:dyDescent="0.15">
      <c r="A228" s="1" t="s">
        <v>6283</v>
      </c>
      <c r="B228" s="6">
        <v>657</v>
      </c>
      <c r="C228" s="6">
        <v>2321</v>
      </c>
      <c r="D228" s="6">
        <v>89544.4</v>
      </c>
      <c r="E228" s="100">
        <f t="shared" si="6"/>
        <v>38.580094786729852</v>
      </c>
      <c r="F228" s="100">
        <f t="shared" si="7"/>
        <v>136.29284627092846</v>
      </c>
    </row>
    <row r="229" spans="1:6" x14ac:dyDescent="0.15">
      <c r="A229" s="1" t="s">
        <v>6284</v>
      </c>
      <c r="B229" s="6">
        <v>2619</v>
      </c>
      <c r="C229" s="6">
        <v>3689</v>
      </c>
      <c r="D229" s="6">
        <v>88167.099999999991</v>
      </c>
      <c r="E229" s="100">
        <f t="shared" si="6"/>
        <v>23.9</v>
      </c>
      <c r="F229" s="100">
        <f t="shared" si="7"/>
        <v>33.66441389843451</v>
      </c>
    </row>
    <row r="230" spans="1:6" x14ac:dyDescent="0.15">
      <c r="A230" s="1" t="s">
        <v>6285</v>
      </c>
      <c r="B230" s="6">
        <v>291</v>
      </c>
      <c r="C230" s="6">
        <v>1268</v>
      </c>
      <c r="D230" s="6">
        <v>87771.200000000012</v>
      </c>
      <c r="E230" s="100">
        <f t="shared" si="6"/>
        <v>69.220189274447961</v>
      </c>
      <c r="F230" s="100">
        <f t="shared" si="7"/>
        <v>301.61924398625433</v>
      </c>
    </row>
    <row r="231" spans="1:6" x14ac:dyDescent="0.15">
      <c r="A231" s="1" t="s">
        <v>6286</v>
      </c>
      <c r="B231" s="6">
        <v>952</v>
      </c>
      <c r="C231" s="6">
        <v>4157</v>
      </c>
      <c r="D231" s="6">
        <v>87640.6</v>
      </c>
      <c r="E231" s="100">
        <f t="shared" si="6"/>
        <v>21.082655761366372</v>
      </c>
      <c r="F231" s="100">
        <f t="shared" si="7"/>
        <v>92.059453781512616</v>
      </c>
    </row>
    <row r="232" spans="1:6" x14ac:dyDescent="0.15">
      <c r="A232" s="1" t="s">
        <v>6287</v>
      </c>
      <c r="B232" s="6">
        <v>2087</v>
      </c>
      <c r="C232" s="6">
        <v>4671</v>
      </c>
      <c r="D232" s="6">
        <v>87134.399999999994</v>
      </c>
      <c r="E232" s="100">
        <f t="shared" si="6"/>
        <v>18.654335260115605</v>
      </c>
      <c r="F232" s="100">
        <f t="shared" si="7"/>
        <v>41.751030186871105</v>
      </c>
    </row>
    <row r="233" spans="1:6" x14ac:dyDescent="0.15">
      <c r="A233" s="1" t="s">
        <v>6288</v>
      </c>
      <c r="B233" s="6">
        <v>870</v>
      </c>
      <c r="C233" s="6">
        <v>2203</v>
      </c>
      <c r="D233" s="6">
        <v>85588.4</v>
      </c>
      <c r="E233" s="100">
        <f t="shared" si="6"/>
        <v>38.850839763958234</v>
      </c>
      <c r="F233" s="100">
        <f t="shared" si="7"/>
        <v>98.377471264367813</v>
      </c>
    </row>
    <row r="234" spans="1:6" x14ac:dyDescent="0.15">
      <c r="A234" s="1" t="s">
        <v>6289</v>
      </c>
      <c r="B234" s="6">
        <v>141</v>
      </c>
      <c r="C234" s="6">
        <v>1176</v>
      </c>
      <c r="D234" s="6">
        <v>85466</v>
      </c>
      <c r="E234" s="100">
        <f t="shared" si="6"/>
        <v>72.675170068027214</v>
      </c>
      <c r="F234" s="100">
        <f t="shared" si="7"/>
        <v>606.14184397163126</v>
      </c>
    </row>
    <row r="235" spans="1:6" x14ac:dyDescent="0.15">
      <c r="A235" s="1" t="s">
        <v>6290</v>
      </c>
      <c r="B235" s="6">
        <v>4377</v>
      </c>
      <c r="C235" s="6">
        <v>6802</v>
      </c>
      <c r="D235" s="6">
        <v>85376.48000000001</v>
      </c>
      <c r="E235" s="100">
        <f t="shared" si="6"/>
        <v>12.55167303734196</v>
      </c>
      <c r="F235" s="100">
        <f t="shared" si="7"/>
        <v>19.505707105323282</v>
      </c>
    </row>
    <row r="236" spans="1:6" x14ac:dyDescent="0.15">
      <c r="A236" s="1" t="s">
        <v>6291</v>
      </c>
      <c r="B236" s="6">
        <v>674</v>
      </c>
      <c r="C236" s="6">
        <v>862</v>
      </c>
      <c r="D236" s="6">
        <v>84916</v>
      </c>
      <c r="E236" s="100">
        <f t="shared" si="6"/>
        <v>98.51044083526682</v>
      </c>
      <c r="F236" s="100">
        <f t="shared" si="7"/>
        <v>125.98813056379822</v>
      </c>
    </row>
    <row r="237" spans="1:6" x14ac:dyDescent="0.15">
      <c r="A237" s="1" t="s">
        <v>6292</v>
      </c>
      <c r="B237" s="6">
        <v>1432</v>
      </c>
      <c r="C237" s="6">
        <v>2630</v>
      </c>
      <c r="D237" s="6">
        <v>84487.4</v>
      </c>
      <c r="E237" s="100">
        <f t="shared" si="6"/>
        <v>32.124486692015203</v>
      </c>
      <c r="F237" s="100">
        <f t="shared" si="7"/>
        <v>58.999581005586585</v>
      </c>
    </row>
    <row r="238" spans="1:6" x14ac:dyDescent="0.15">
      <c r="A238" s="1" t="s">
        <v>6293</v>
      </c>
      <c r="B238" s="6">
        <v>1285</v>
      </c>
      <c r="C238" s="6">
        <v>4801</v>
      </c>
      <c r="D238" s="6">
        <v>84049.27</v>
      </c>
      <c r="E238" s="100">
        <f t="shared" si="6"/>
        <v>17.506617371380962</v>
      </c>
      <c r="F238" s="100">
        <f t="shared" si="7"/>
        <v>65.407992217898837</v>
      </c>
    </row>
    <row r="239" spans="1:6" x14ac:dyDescent="0.15">
      <c r="A239" s="1" t="s">
        <v>6294</v>
      </c>
      <c r="B239" s="6">
        <v>651</v>
      </c>
      <c r="C239" s="6">
        <v>863</v>
      </c>
      <c r="D239" s="6">
        <v>83934</v>
      </c>
      <c r="E239" s="100">
        <f t="shared" si="6"/>
        <v>97.258400926998846</v>
      </c>
      <c r="F239" s="100">
        <f t="shared" si="7"/>
        <v>128.93087557603687</v>
      </c>
    </row>
    <row r="240" spans="1:6" x14ac:dyDescent="0.15">
      <c r="A240" s="1" t="s">
        <v>6295</v>
      </c>
      <c r="B240" s="6">
        <v>2229</v>
      </c>
      <c r="C240" s="6">
        <v>4398</v>
      </c>
      <c r="D240" s="6">
        <v>83338.8</v>
      </c>
      <c r="E240" s="100">
        <f t="shared" si="6"/>
        <v>18.94924965893588</v>
      </c>
      <c r="F240" s="100">
        <f t="shared" si="7"/>
        <v>37.388425302826384</v>
      </c>
    </row>
    <row r="241" spans="1:6" x14ac:dyDescent="0.15">
      <c r="A241" s="1" t="s">
        <v>6296</v>
      </c>
      <c r="B241" s="6">
        <v>1140</v>
      </c>
      <c r="C241" s="6">
        <v>1406</v>
      </c>
      <c r="D241" s="6">
        <v>82954</v>
      </c>
      <c r="E241" s="100">
        <f t="shared" si="6"/>
        <v>59</v>
      </c>
      <c r="F241" s="100">
        <f t="shared" si="7"/>
        <v>72.766666666666666</v>
      </c>
    </row>
    <row r="242" spans="1:6" x14ac:dyDescent="0.15">
      <c r="A242" s="1" t="s">
        <v>6297</v>
      </c>
      <c r="B242" s="6">
        <v>3137</v>
      </c>
      <c r="C242" s="6">
        <v>5102</v>
      </c>
      <c r="D242" s="6">
        <v>82646.100000000006</v>
      </c>
      <c r="E242" s="100">
        <f t="shared" si="6"/>
        <v>16.198765190121524</v>
      </c>
      <c r="F242" s="100">
        <f t="shared" si="7"/>
        <v>26.345584953777497</v>
      </c>
    </row>
    <row r="243" spans="1:6" x14ac:dyDescent="0.15">
      <c r="A243" s="1" t="s">
        <v>6298</v>
      </c>
      <c r="B243" s="6">
        <v>2110</v>
      </c>
      <c r="C243" s="6">
        <v>6023</v>
      </c>
      <c r="D243" s="6">
        <v>82143.700000000012</v>
      </c>
      <c r="E243" s="100">
        <f t="shared" si="6"/>
        <v>13.638336377220655</v>
      </c>
      <c r="F243" s="100">
        <f t="shared" si="7"/>
        <v>38.93066350710901</v>
      </c>
    </row>
    <row r="244" spans="1:6" x14ac:dyDescent="0.15">
      <c r="A244" s="1" t="s">
        <v>6299</v>
      </c>
      <c r="B244" s="6">
        <v>3611</v>
      </c>
      <c r="C244" s="6">
        <v>5105</v>
      </c>
      <c r="D244" s="6">
        <v>82110</v>
      </c>
      <c r="E244" s="100">
        <f t="shared" si="6"/>
        <v>16.084231145935359</v>
      </c>
      <c r="F244" s="100">
        <f t="shared" si="7"/>
        <v>22.738853503184714</v>
      </c>
    </row>
    <row r="245" spans="1:6" x14ac:dyDescent="0.15">
      <c r="A245" s="1" t="s">
        <v>6300</v>
      </c>
      <c r="B245" s="6">
        <v>2196</v>
      </c>
      <c r="C245" s="6">
        <v>3659</v>
      </c>
      <c r="D245" s="6">
        <v>81348</v>
      </c>
      <c r="E245" s="100">
        <f t="shared" si="6"/>
        <v>22.23230390817163</v>
      </c>
      <c r="F245" s="100">
        <f t="shared" si="7"/>
        <v>37.043715846994537</v>
      </c>
    </row>
    <row r="246" spans="1:6" x14ac:dyDescent="0.15">
      <c r="A246" s="1" t="s">
        <v>6301</v>
      </c>
      <c r="B246" s="6">
        <v>1370</v>
      </c>
      <c r="C246" s="6">
        <v>4762</v>
      </c>
      <c r="D246" s="6">
        <v>80396</v>
      </c>
      <c r="E246" s="100">
        <f t="shared" si="6"/>
        <v>16.88282234355313</v>
      </c>
      <c r="F246" s="100">
        <f t="shared" si="7"/>
        <v>58.683211678832116</v>
      </c>
    </row>
    <row r="247" spans="1:6" x14ac:dyDescent="0.15">
      <c r="A247" s="1" t="s">
        <v>6302</v>
      </c>
      <c r="B247" s="6">
        <v>875</v>
      </c>
      <c r="C247" s="6">
        <v>1562</v>
      </c>
      <c r="D247" s="6">
        <v>79598.399999999994</v>
      </c>
      <c r="E247" s="100">
        <f t="shared" si="6"/>
        <v>50.959282970550575</v>
      </c>
      <c r="F247" s="100">
        <f t="shared" si="7"/>
        <v>90.9696</v>
      </c>
    </row>
    <row r="248" spans="1:6" x14ac:dyDescent="0.15">
      <c r="A248" s="1" t="s">
        <v>6303</v>
      </c>
      <c r="B248" s="6">
        <v>1223</v>
      </c>
      <c r="C248" s="6">
        <v>2370</v>
      </c>
      <c r="D248" s="6">
        <v>79207.7</v>
      </c>
      <c r="E248" s="100">
        <f t="shared" si="6"/>
        <v>33.420970464135017</v>
      </c>
      <c r="F248" s="100">
        <f t="shared" si="7"/>
        <v>64.76508585445626</v>
      </c>
    </row>
    <row r="249" spans="1:6" x14ac:dyDescent="0.15">
      <c r="A249" s="1" t="s">
        <v>6304</v>
      </c>
      <c r="B249" s="6">
        <v>315</v>
      </c>
      <c r="C249" s="6">
        <v>1415</v>
      </c>
      <c r="D249" s="6">
        <v>79189.999999999985</v>
      </c>
      <c r="E249" s="100">
        <f t="shared" si="6"/>
        <v>55.964664310954056</v>
      </c>
      <c r="F249" s="100">
        <f t="shared" si="7"/>
        <v>251.39682539682536</v>
      </c>
    </row>
    <row r="250" spans="1:6" x14ac:dyDescent="0.15">
      <c r="A250" s="1" t="s">
        <v>6305</v>
      </c>
      <c r="B250" s="6">
        <v>2290</v>
      </c>
      <c r="C250" s="6">
        <v>3601</v>
      </c>
      <c r="D250" s="6">
        <v>79072</v>
      </c>
      <c r="E250" s="100">
        <f t="shared" si="6"/>
        <v>21.958344904193279</v>
      </c>
      <c r="F250" s="100">
        <f t="shared" si="7"/>
        <v>34.529257641921397</v>
      </c>
    </row>
    <row r="251" spans="1:6" x14ac:dyDescent="0.15">
      <c r="A251" s="1" t="s">
        <v>186</v>
      </c>
      <c r="B251" s="6">
        <v>3174</v>
      </c>
      <c r="C251" s="6">
        <v>4679</v>
      </c>
      <c r="D251" s="6">
        <v>78607.200000000012</v>
      </c>
      <c r="E251" s="100">
        <f t="shared" si="6"/>
        <v>16.800000000000004</v>
      </c>
      <c r="F251" s="100">
        <f t="shared" si="7"/>
        <v>24.76597353497165</v>
      </c>
    </row>
    <row r="252" spans="1:6" x14ac:dyDescent="0.15">
      <c r="A252" s="1" t="s">
        <v>6307</v>
      </c>
      <c r="B252" s="6">
        <v>1536</v>
      </c>
      <c r="C252" s="6">
        <v>2944</v>
      </c>
      <c r="D252" s="6">
        <v>78311.12</v>
      </c>
      <c r="E252" s="100">
        <f t="shared" si="6"/>
        <v>26.600244565217391</v>
      </c>
      <c r="F252" s="100">
        <f t="shared" si="7"/>
        <v>50.98380208333333</v>
      </c>
    </row>
    <row r="253" spans="1:6" x14ac:dyDescent="0.15">
      <c r="A253" s="1" t="s">
        <v>6308</v>
      </c>
      <c r="B253" s="6">
        <v>559</v>
      </c>
      <c r="C253" s="6">
        <v>725</v>
      </c>
      <c r="D253" s="6">
        <v>78300</v>
      </c>
      <c r="E253" s="100">
        <f t="shared" si="6"/>
        <v>108</v>
      </c>
      <c r="F253" s="100">
        <f t="shared" si="7"/>
        <v>140.07155635062611</v>
      </c>
    </row>
    <row r="254" spans="1:6" x14ac:dyDescent="0.15">
      <c r="A254" s="1" t="s">
        <v>6309</v>
      </c>
      <c r="B254" s="6">
        <v>327</v>
      </c>
      <c r="C254" s="6">
        <v>411</v>
      </c>
      <c r="D254" s="6">
        <v>77081.679999999993</v>
      </c>
      <c r="E254" s="100">
        <f t="shared" si="6"/>
        <v>187.54666666666665</v>
      </c>
      <c r="F254" s="100">
        <f t="shared" si="7"/>
        <v>235.72379204892965</v>
      </c>
    </row>
    <row r="255" spans="1:6" x14ac:dyDescent="0.15">
      <c r="A255" s="1" t="s">
        <v>6310</v>
      </c>
      <c r="B255" s="6">
        <v>696</v>
      </c>
      <c r="C255" s="6">
        <v>753</v>
      </c>
      <c r="D255" s="6">
        <v>74547</v>
      </c>
      <c r="E255" s="100">
        <f t="shared" si="6"/>
        <v>99</v>
      </c>
      <c r="F255" s="100">
        <f t="shared" si="7"/>
        <v>107.10775862068965</v>
      </c>
    </row>
    <row r="256" spans="1:6" x14ac:dyDescent="0.15">
      <c r="A256" s="1" t="s">
        <v>6311</v>
      </c>
      <c r="B256" s="6">
        <v>1107</v>
      </c>
      <c r="C256" s="6">
        <v>3179</v>
      </c>
      <c r="D256" s="6">
        <v>73300.299999999988</v>
      </c>
      <c r="E256" s="100">
        <f t="shared" si="6"/>
        <v>23.057659641396661</v>
      </c>
      <c r="F256" s="100">
        <f t="shared" si="7"/>
        <v>66.215266485998185</v>
      </c>
    </row>
    <row r="257" spans="1:6" x14ac:dyDescent="0.15">
      <c r="A257" s="1" t="s">
        <v>6312</v>
      </c>
      <c r="B257" s="6">
        <v>2267</v>
      </c>
      <c r="C257" s="6">
        <v>5234</v>
      </c>
      <c r="D257" s="6">
        <v>72576.180000000008</v>
      </c>
      <c r="E257" s="100">
        <f t="shared" si="6"/>
        <v>13.866293465800537</v>
      </c>
      <c r="F257" s="100">
        <f t="shared" si="7"/>
        <v>32.014194971327747</v>
      </c>
    </row>
    <row r="258" spans="1:6" x14ac:dyDescent="0.15">
      <c r="A258" s="1" t="s">
        <v>6313</v>
      </c>
      <c r="B258" s="6">
        <v>654</v>
      </c>
      <c r="C258" s="6">
        <v>1205</v>
      </c>
      <c r="D258" s="6">
        <v>72134</v>
      </c>
      <c r="E258" s="100">
        <f t="shared" si="6"/>
        <v>59.862240663900415</v>
      </c>
      <c r="F258" s="100">
        <f t="shared" si="7"/>
        <v>110.29663608562691</v>
      </c>
    </row>
    <row r="259" spans="1:6" x14ac:dyDescent="0.15">
      <c r="A259" s="1" t="s">
        <v>6314</v>
      </c>
      <c r="B259" s="6">
        <v>1039</v>
      </c>
      <c r="C259" s="6">
        <v>5580</v>
      </c>
      <c r="D259" s="6">
        <v>71662</v>
      </c>
      <c r="E259" s="100">
        <f t="shared" si="6"/>
        <v>12.842652329749104</v>
      </c>
      <c r="F259" s="100">
        <f t="shared" si="7"/>
        <v>68.972088546679501</v>
      </c>
    </row>
    <row r="260" spans="1:6" x14ac:dyDescent="0.15">
      <c r="A260" s="1" t="s">
        <v>6315</v>
      </c>
      <c r="B260" s="6">
        <v>928</v>
      </c>
      <c r="C260" s="6">
        <v>1620</v>
      </c>
      <c r="D260" s="6">
        <v>70956</v>
      </c>
      <c r="E260" s="100">
        <f t="shared" ref="E260:E323" si="8">D260/C260</f>
        <v>43.8</v>
      </c>
      <c r="F260" s="100">
        <f t="shared" ref="F260:F323" si="9">D260/B260</f>
        <v>76.46120689655173</v>
      </c>
    </row>
    <row r="261" spans="1:6" x14ac:dyDescent="0.15">
      <c r="A261" s="1" t="s">
        <v>6316</v>
      </c>
      <c r="B261" s="6">
        <v>2678</v>
      </c>
      <c r="C261" s="6">
        <v>5108</v>
      </c>
      <c r="D261" s="6">
        <v>70816</v>
      </c>
      <c r="E261" s="100">
        <f t="shared" si="8"/>
        <v>13.863743148003133</v>
      </c>
      <c r="F261" s="100">
        <f t="shared" si="9"/>
        <v>26.443614637789395</v>
      </c>
    </row>
    <row r="262" spans="1:6" x14ac:dyDescent="0.15">
      <c r="A262" s="1" t="s">
        <v>6317</v>
      </c>
      <c r="B262" s="6">
        <v>152</v>
      </c>
      <c r="C262" s="6">
        <v>721</v>
      </c>
      <c r="D262" s="6">
        <v>70658</v>
      </c>
      <c r="E262" s="100">
        <f t="shared" si="8"/>
        <v>98</v>
      </c>
      <c r="F262" s="100">
        <f t="shared" si="9"/>
        <v>464.85526315789474</v>
      </c>
    </row>
    <row r="263" spans="1:6" x14ac:dyDescent="0.15">
      <c r="A263" s="1" t="s">
        <v>6318</v>
      </c>
      <c r="B263" s="6">
        <v>784</v>
      </c>
      <c r="C263" s="6">
        <v>3161</v>
      </c>
      <c r="D263" s="6">
        <v>70231.5</v>
      </c>
      <c r="E263" s="100">
        <f t="shared" si="8"/>
        <v>22.218127174944637</v>
      </c>
      <c r="F263" s="100">
        <f t="shared" si="9"/>
        <v>89.580994897959187</v>
      </c>
    </row>
    <row r="264" spans="1:6" x14ac:dyDescent="0.15">
      <c r="A264" s="1" t="s">
        <v>6319</v>
      </c>
      <c r="B264" s="6">
        <v>451</v>
      </c>
      <c r="C264" s="6">
        <v>5433</v>
      </c>
      <c r="D264" s="6">
        <v>70085.7</v>
      </c>
      <c r="E264" s="100">
        <f t="shared" si="8"/>
        <v>12.899999999999999</v>
      </c>
      <c r="F264" s="100">
        <f t="shared" si="9"/>
        <v>155.40066518847007</v>
      </c>
    </row>
    <row r="265" spans="1:6" x14ac:dyDescent="0.15">
      <c r="A265" s="1" t="s">
        <v>6320</v>
      </c>
      <c r="B265" s="6">
        <v>1855</v>
      </c>
      <c r="C265" s="6">
        <v>3014</v>
      </c>
      <c r="D265" s="6">
        <v>69734.2</v>
      </c>
      <c r="E265" s="100">
        <f t="shared" si="8"/>
        <v>23.136761778367617</v>
      </c>
      <c r="F265" s="100">
        <f t="shared" si="9"/>
        <v>37.592560646900267</v>
      </c>
    </row>
    <row r="266" spans="1:6" x14ac:dyDescent="0.15">
      <c r="A266" s="1" t="s">
        <v>6321</v>
      </c>
      <c r="B266" s="6">
        <v>2347</v>
      </c>
      <c r="C266" s="6">
        <v>4047</v>
      </c>
      <c r="D266" s="6">
        <v>69178.799999999988</v>
      </c>
      <c r="E266" s="100">
        <f t="shared" si="8"/>
        <v>17.093847294292065</v>
      </c>
      <c r="F266" s="100">
        <f t="shared" si="9"/>
        <v>29.475415423945456</v>
      </c>
    </row>
    <row r="267" spans="1:6" x14ac:dyDescent="0.15">
      <c r="A267" s="1" t="s">
        <v>6322</v>
      </c>
      <c r="B267" s="6">
        <v>322</v>
      </c>
      <c r="C267" s="6">
        <v>2896</v>
      </c>
      <c r="D267" s="6">
        <v>69024</v>
      </c>
      <c r="E267" s="100">
        <f t="shared" si="8"/>
        <v>23.834254143646408</v>
      </c>
      <c r="F267" s="100">
        <f t="shared" si="9"/>
        <v>214.36024844720498</v>
      </c>
    </row>
    <row r="268" spans="1:6" x14ac:dyDescent="0.15">
      <c r="A268" s="1" t="s">
        <v>6323</v>
      </c>
      <c r="B268" s="6">
        <v>1068</v>
      </c>
      <c r="C268" s="6">
        <v>2289</v>
      </c>
      <c r="D268" s="6">
        <v>68939.199999999997</v>
      </c>
      <c r="E268" s="100">
        <f t="shared" si="8"/>
        <v>30.11760594145915</v>
      </c>
      <c r="F268" s="100">
        <f t="shared" si="9"/>
        <v>64.549812734082394</v>
      </c>
    </row>
    <row r="269" spans="1:6" x14ac:dyDescent="0.15">
      <c r="A269" s="1" t="s">
        <v>187</v>
      </c>
      <c r="B269" s="6">
        <v>856</v>
      </c>
      <c r="C269" s="6">
        <v>4136</v>
      </c>
      <c r="D269" s="6">
        <v>68860.800000000003</v>
      </c>
      <c r="E269" s="100">
        <f t="shared" si="8"/>
        <v>16.649129593810446</v>
      </c>
      <c r="F269" s="100">
        <f t="shared" si="9"/>
        <v>80.444859813084122</v>
      </c>
    </row>
    <row r="270" spans="1:6" x14ac:dyDescent="0.15">
      <c r="A270" s="1" t="s">
        <v>6324</v>
      </c>
      <c r="B270" s="6">
        <v>724</v>
      </c>
      <c r="C270" s="6">
        <v>781</v>
      </c>
      <c r="D270" s="6">
        <v>68728</v>
      </c>
      <c r="E270" s="100">
        <f t="shared" si="8"/>
        <v>88</v>
      </c>
      <c r="F270" s="100">
        <f t="shared" si="9"/>
        <v>94.928176795580114</v>
      </c>
    </row>
    <row r="271" spans="1:6" x14ac:dyDescent="0.15">
      <c r="A271" s="1" t="s">
        <v>6325</v>
      </c>
      <c r="B271" s="6">
        <v>1487</v>
      </c>
      <c r="C271" s="6">
        <v>5763</v>
      </c>
      <c r="D271" s="6">
        <v>68579.7</v>
      </c>
      <c r="E271" s="100">
        <f t="shared" si="8"/>
        <v>11.9</v>
      </c>
      <c r="F271" s="100">
        <f t="shared" si="9"/>
        <v>46.119502353732344</v>
      </c>
    </row>
    <row r="272" spans="1:6" x14ac:dyDescent="0.15">
      <c r="A272" s="1" t="s">
        <v>6326</v>
      </c>
      <c r="B272" s="6">
        <v>1747</v>
      </c>
      <c r="C272" s="6">
        <v>2271</v>
      </c>
      <c r="D272" s="6">
        <v>68130</v>
      </c>
      <c r="E272" s="100">
        <f t="shared" si="8"/>
        <v>30</v>
      </c>
      <c r="F272" s="100">
        <f t="shared" si="9"/>
        <v>38.998282770463653</v>
      </c>
    </row>
    <row r="273" spans="1:6" x14ac:dyDescent="0.15">
      <c r="A273" s="1" t="s">
        <v>6327</v>
      </c>
      <c r="B273" s="6">
        <v>303</v>
      </c>
      <c r="C273" s="6">
        <v>555</v>
      </c>
      <c r="D273" s="6">
        <v>67620</v>
      </c>
      <c r="E273" s="100">
        <f t="shared" si="8"/>
        <v>121.83783783783784</v>
      </c>
      <c r="F273" s="100">
        <f t="shared" si="9"/>
        <v>223.16831683168317</v>
      </c>
    </row>
    <row r="274" spans="1:6" x14ac:dyDescent="0.15">
      <c r="A274" s="1" t="s">
        <v>6328</v>
      </c>
      <c r="B274" s="6">
        <v>1356</v>
      </c>
      <c r="C274" s="6">
        <v>6678</v>
      </c>
      <c r="D274" s="6">
        <v>66780</v>
      </c>
      <c r="E274" s="100">
        <f t="shared" si="8"/>
        <v>10</v>
      </c>
      <c r="F274" s="100">
        <f t="shared" si="9"/>
        <v>49.247787610619469</v>
      </c>
    </row>
    <row r="275" spans="1:6" x14ac:dyDescent="0.15">
      <c r="A275" s="1" t="s">
        <v>6329</v>
      </c>
      <c r="B275" s="6">
        <v>202</v>
      </c>
      <c r="C275" s="6">
        <v>581</v>
      </c>
      <c r="D275" s="6">
        <v>66642</v>
      </c>
      <c r="E275" s="100">
        <f t="shared" si="8"/>
        <v>114.70223752151463</v>
      </c>
      <c r="F275" s="100">
        <f t="shared" si="9"/>
        <v>329.91089108910893</v>
      </c>
    </row>
    <row r="276" spans="1:6" x14ac:dyDescent="0.15">
      <c r="A276" s="1" t="s">
        <v>6330</v>
      </c>
      <c r="B276" s="6">
        <v>2015</v>
      </c>
      <c r="C276" s="6">
        <v>2451</v>
      </c>
      <c r="D276" s="6">
        <v>66122.8</v>
      </c>
      <c r="E276" s="100">
        <f t="shared" si="8"/>
        <v>26.977886576907387</v>
      </c>
      <c r="F276" s="100">
        <f t="shared" si="9"/>
        <v>32.815285359801493</v>
      </c>
    </row>
    <row r="277" spans="1:6" x14ac:dyDescent="0.15">
      <c r="A277" s="1" t="s">
        <v>6331</v>
      </c>
      <c r="B277" s="6">
        <v>1183</v>
      </c>
      <c r="C277" s="6">
        <v>1446</v>
      </c>
      <c r="D277" s="6">
        <v>65908.2</v>
      </c>
      <c r="E277" s="100">
        <f t="shared" si="8"/>
        <v>45.579668049792531</v>
      </c>
      <c r="F277" s="100">
        <f t="shared" si="9"/>
        <v>55.712764158918006</v>
      </c>
    </row>
    <row r="278" spans="1:6" x14ac:dyDescent="0.15">
      <c r="A278" s="1" t="s">
        <v>6332</v>
      </c>
      <c r="B278" s="6">
        <v>1867</v>
      </c>
      <c r="C278" s="6">
        <v>3573</v>
      </c>
      <c r="D278" s="6">
        <v>65469.7</v>
      </c>
      <c r="E278" s="100">
        <f t="shared" si="8"/>
        <v>18.323453680380631</v>
      </c>
      <c r="F278" s="100">
        <f t="shared" si="9"/>
        <v>35.066791644349223</v>
      </c>
    </row>
    <row r="279" spans="1:6" x14ac:dyDescent="0.15">
      <c r="A279" s="1" t="s">
        <v>6333</v>
      </c>
      <c r="B279" s="6">
        <v>558</v>
      </c>
      <c r="C279" s="6">
        <v>655</v>
      </c>
      <c r="D279" s="6">
        <v>64190</v>
      </c>
      <c r="E279" s="100">
        <f t="shared" si="8"/>
        <v>98</v>
      </c>
      <c r="F279" s="100">
        <f t="shared" si="9"/>
        <v>115.03584229390681</v>
      </c>
    </row>
    <row r="280" spans="1:6" x14ac:dyDescent="0.15">
      <c r="A280" s="1" t="s">
        <v>6334</v>
      </c>
      <c r="B280" s="6">
        <v>1968</v>
      </c>
      <c r="C280" s="6">
        <v>3888</v>
      </c>
      <c r="D280" s="6">
        <v>64157.62000000001</v>
      </c>
      <c r="E280" s="100">
        <f t="shared" si="8"/>
        <v>16.501445473251032</v>
      </c>
      <c r="F280" s="100">
        <f t="shared" si="9"/>
        <v>32.600416666666675</v>
      </c>
    </row>
    <row r="281" spans="1:6" x14ac:dyDescent="0.15">
      <c r="A281" s="1" t="s">
        <v>6335</v>
      </c>
      <c r="B281" s="6">
        <v>1501</v>
      </c>
      <c r="C281" s="6">
        <v>2896</v>
      </c>
      <c r="D281" s="6">
        <v>63222.299999999996</v>
      </c>
      <c r="E281" s="100">
        <f t="shared" si="8"/>
        <v>21.830904696132595</v>
      </c>
      <c r="F281" s="100">
        <f t="shared" si="9"/>
        <v>42.120119920053298</v>
      </c>
    </row>
    <row r="282" spans="1:6" x14ac:dyDescent="0.15">
      <c r="A282" s="1" t="s">
        <v>6336</v>
      </c>
      <c r="B282" s="6">
        <v>540</v>
      </c>
      <c r="C282" s="6">
        <v>722</v>
      </c>
      <c r="D282" s="6">
        <v>63175</v>
      </c>
      <c r="E282" s="100">
        <f t="shared" si="8"/>
        <v>87.5</v>
      </c>
      <c r="F282" s="100">
        <f t="shared" si="9"/>
        <v>116.99074074074075</v>
      </c>
    </row>
    <row r="283" spans="1:6" x14ac:dyDescent="0.15">
      <c r="A283" s="1" t="s">
        <v>6337</v>
      </c>
      <c r="B283" s="6">
        <v>3184</v>
      </c>
      <c r="C283" s="6">
        <v>7096</v>
      </c>
      <c r="D283" s="6">
        <v>63154.400000000001</v>
      </c>
      <c r="E283" s="100">
        <f t="shared" si="8"/>
        <v>8.9</v>
      </c>
      <c r="F283" s="100">
        <f t="shared" si="9"/>
        <v>19.83492462311558</v>
      </c>
    </row>
    <row r="284" spans="1:6" x14ac:dyDescent="0.15">
      <c r="A284" s="1" t="s">
        <v>6338</v>
      </c>
      <c r="B284" s="6">
        <v>223</v>
      </c>
      <c r="C284" s="6">
        <v>1083</v>
      </c>
      <c r="D284" s="6">
        <v>62532</v>
      </c>
      <c r="E284" s="100">
        <f t="shared" si="8"/>
        <v>57.739612188365648</v>
      </c>
      <c r="F284" s="100">
        <f t="shared" si="9"/>
        <v>280.41255605381167</v>
      </c>
    </row>
    <row r="285" spans="1:6" x14ac:dyDescent="0.15">
      <c r="A285" s="1" t="s">
        <v>6339</v>
      </c>
      <c r="B285" s="6">
        <v>238</v>
      </c>
      <c r="C285" s="6">
        <v>506</v>
      </c>
      <c r="D285" s="6">
        <v>62383</v>
      </c>
      <c r="E285" s="100">
        <f t="shared" si="8"/>
        <v>123.28656126482214</v>
      </c>
      <c r="F285" s="100">
        <f t="shared" si="9"/>
        <v>262.11344537815125</v>
      </c>
    </row>
    <row r="286" spans="1:6" x14ac:dyDescent="0.15">
      <c r="A286" s="1" t="s">
        <v>6340</v>
      </c>
      <c r="B286" s="6">
        <v>1053</v>
      </c>
      <c r="C286" s="6">
        <v>1562</v>
      </c>
      <c r="D286" s="6">
        <v>62323.799999999996</v>
      </c>
      <c r="E286" s="100">
        <f t="shared" si="8"/>
        <v>39.9</v>
      </c>
      <c r="F286" s="100">
        <f t="shared" si="9"/>
        <v>59.186894586894581</v>
      </c>
    </row>
    <row r="287" spans="1:6" x14ac:dyDescent="0.15">
      <c r="A287" s="1" t="s">
        <v>6341</v>
      </c>
      <c r="B287" s="6">
        <v>1693</v>
      </c>
      <c r="C287" s="6">
        <v>3060</v>
      </c>
      <c r="D287" s="6">
        <v>61856.7</v>
      </c>
      <c r="E287" s="100">
        <f t="shared" si="8"/>
        <v>20.214607843137255</v>
      </c>
      <c r="F287" s="100">
        <f t="shared" si="9"/>
        <v>36.536739515652684</v>
      </c>
    </row>
    <row r="288" spans="1:6" x14ac:dyDescent="0.15">
      <c r="A288" s="1" t="s">
        <v>6342</v>
      </c>
      <c r="B288" s="6">
        <v>3173</v>
      </c>
      <c r="C288" s="6">
        <v>6309</v>
      </c>
      <c r="D288" s="6">
        <v>61828.200000000004</v>
      </c>
      <c r="E288" s="100">
        <f t="shared" si="8"/>
        <v>9.8000000000000007</v>
      </c>
      <c r="F288" s="100">
        <f t="shared" si="9"/>
        <v>19.485723290261582</v>
      </c>
    </row>
    <row r="289" spans="1:6" x14ac:dyDescent="0.15">
      <c r="A289" s="1" t="s">
        <v>6343</v>
      </c>
      <c r="B289" s="6">
        <v>1453</v>
      </c>
      <c r="C289" s="6">
        <v>2291</v>
      </c>
      <c r="D289" s="6">
        <v>61445.64</v>
      </c>
      <c r="E289" s="100">
        <f t="shared" si="8"/>
        <v>26.820445220427761</v>
      </c>
      <c r="F289" s="100">
        <f t="shared" si="9"/>
        <v>42.288809359944942</v>
      </c>
    </row>
    <row r="290" spans="1:6" x14ac:dyDescent="0.15">
      <c r="A290" s="1" t="s">
        <v>6344</v>
      </c>
      <c r="B290" s="6">
        <v>769</v>
      </c>
      <c r="C290" s="6">
        <v>3709</v>
      </c>
      <c r="D290" s="6">
        <v>60629.939999999995</v>
      </c>
      <c r="E290" s="100">
        <f t="shared" si="8"/>
        <v>16.346708007549204</v>
      </c>
      <c r="F290" s="100">
        <f t="shared" si="9"/>
        <v>78.842574772431718</v>
      </c>
    </row>
    <row r="291" spans="1:6" x14ac:dyDescent="0.15">
      <c r="A291" s="1" t="s">
        <v>6345</v>
      </c>
      <c r="B291" s="6">
        <v>756</v>
      </c>
      <c r="C291" s="6">
        <v>1732</v>
      </c>
      <c r="D291" s="6">
        <v>59348</v>
      </c>
      <c r="E291" s="100">
        <f t="shared" si="8"/>
        <v>34.265588914549653</v>
      </c>
      <c r="F291" s="100">
        <f t="shared" si="9"/>
        <v>78.502645502645507</v>
      </c>
    </row>
    <row r="292" spans="1:6" x14ac:dyDescent="0.15">
      <c r="A292" s="1" t="s">
        <v>1705</v>
      </c>
      <c r="B292" s="6">
        <v>221</v>
      </c>
      <c r="C292" s="6">
        <v>315</v>
      </c>
      <c r="D292" s="6">
        <v>58735</v>
      </c>
      <c r="E292" s="100">
        <f t="shared" si="8"/>
        <v>186.46031746031747</v>
      </c>
      <c r="F292" s="100">
        <f t="shared" si="9"/>
        <v>265.76923076923077</v>
      </c>
    </row>
    <row r="293" spans="1:6" x14ac:dyDescent="0.15">
      <c r="A293" s="1" t="s">
        <v>6346</v>
      </c>
      <c r="B293" s="6">
        <v>96</v>
      </c>
      <c r="C293" s="6">
        <v>543</v>
      </c>
      <c r="D293" s="6">
        <v>58644</v>
      </c>
      <c r="E293" s="100">
        <f t="shared" si="8"/>
        <v>108</v>
      </c>
      <c r="F293" s="100">
        <f t="shared" si="9"/>
        <v>610.875</v>
      </c>
    </row>
    <row r="294" spans="1:6" x14ac:dyDescent="0.15">
      <c r="A294" s="1" t="s">
        <v>6347</v>
      </c>
      <c r="B294" s="6">
        <v>705</v>
      </c>
      <c r="C294" s="6">
        <v>1019</v>
      </c>
      <c r="D294" s="6">
        <v>57400.27</v>
      </c>
      <c r="E294" s="100">
        <f t="shared" si="8"/>
        <v>56.33</v>
      </c>
      <c r="F294" s="100">
        <f t="shared" si="9"/>
        <v>81.418822695035459</v>
      </c>
    </row>
    <row r="295" spans="1:6" x14ac:dyDescent="0.15">
      <c r="A295" s="1" t="s">
        <v>6348</v>
      </c>
      <c r="B295" s="6">
        <v>1396</v>
      </c>
      <c r="C295" s="6">
        <v>5619</v>
      </c>
      <c r="D295" s="6">
        <v>56803.380000000005</v>
      </c>
      <c r="E295" s="100">
        <f t="shared" si="8"/>
        <v>10.109161772557396</v>
      </c>
      <c r="F295" s="100">
        <f t="shared" si="9"/>
        <v>40.690100286532953</v>
      </c>
    </row>
    <row r="296" spans="1:6" x14ac:dyDescent="0.15">
      <c r="A296" s="1" t="s">
        <v>6349</v>
      </c>
      <c r="B296" s="6">
        <v>162</v>
      </c>
      <c r="C296" s="6">
        <v>3637</v>
      </c>
      <c r="D296" s="6">
        <v>56670</v>
      </c>
      <c r="E296" s="100">
        <f t="shared" si="8"/>
        <v>15.581523233434149</v>
      </c>
      <c r="F296" s="100">
        <f t="shared" si="9"/>
        <v>349.81481481481484</v>
      </c>
    </row>
    <row r="297" spans="1:6" x14ac:dyDescent="0.15">
      <c r="A297" s="1" t="s">
        <v>6350</v>
      </c>
      <c r="B297" s="6">
        <v>574</v>
      </c>
      <c r="C297" s="6">
        <v>1757</v>
      </c>
      <c r="D297" s="6">
        <v>56547.799999999996</v>
      </c>
      <c r="E297" s="100">
        <f t="shared" si="8"/>
        <v>32.184291405805347</v>
      </c>
      <c r="F297" s="100">
        <f t="shared" si="9"/>
        <v>98.515331010452954</v>
      </c>
    </row>
    <row r="298" spans="1:6" x14ac:dyDescent="0.15">
      <c r="A298" s="1" t="s">
        <v>6351</v>
      </c>
      <c r="B298" s="6">
        <v>2155</v>
      </c>
      <c r="C298" s="6">
        <v>2801</v>
      </c>
      <c r="D298" s="6">
        <v>55459.8</v>
      </c>
      <c r="E298" s="100">
        <f t="shared" si="8"/>
        <v>19.8</v>
      </c>
      <c r="F298" s="100">
        <f t="shared" si="9"/>
        <v>25.735406032482601</v>
      </c>
    </row>
    <row r="299" spans="1:6" x14ac:dyDescent="0.15">
      <c r="A299" s="1" t="s">
        <v>6352</v>
      </c>
      <c r="B299" s="6">
        <v>334</v>
      </c>
      <c r="C299" s="6">
        <v>2220</v>
      </c>
      <c r="D299" s="6">
        <v>54913.5</v>
      </c>
      <c r="E299" s="100">
        <f t="shared" si="8"/>
        <v>24.735810810810811</v>
      </c>
      <c r="F299" s="100">
        <f t="shared" si="9"/>
        <v>164.41167664670658</v>
      </c>
    </row>
    <row r="300" spans="1:6" x14ac:dyDescent="0.15">
      <c r="A300" s="1" t="s">
        <v>6353</v>
      </c>
      <c r="B300" s="6">
        <v>1120</v>
      </c>
      <c r="C300" s="6">
        <v>4787</v>
      </c>
      <c r="D300" s="6">
        <v>54552.719999999994</v>
      </c>
      <c r="E300" s="100">
        <f t="shared" si="8"/>
        <v>11.396014205138917</v>
      </c>
      <c r="F300" s="100">
        <f t="shared" si="9"/>
        <v>48.707785714285706</v>
      </c>
    </row>
    <row r="301" spans="1:6" x14ac:dyDescent="0.15">
      <c r="A301" s="1" t="s">
        <v>1146</v>
      </c>
      <c r="B301" s="6">
        <v>856</v>
      </c>
      <c r="C301" s="6">
        <v>1908</v>
      </c>
      <c r="D301" s="6">
        <v>54534.5</v>
      </c>
      <c r="E301" s="100">
        <f t="shared" si="8"/>
        <v>28.582023060796647</v>
      </c>
      <c r="F301" s="100">
        <f t="shared" si="9"/>
        <v>63.708528037383175</v>
      </c>
    </row>
    <row r="302" spans="1:6" x14ac:dyDescent="0.15">
      <c r="A302" s="1" t="s">
        <v>6354</v>
      </c>
      <c r="B302" s="6">
        <v>331</v>
      </c>
      <c r="C302" s="6">
        <v>1008</v>
      </c>
      <c r="D302" s="6">
        <v>54491.499999999993</v>
      </c>
      <c r="E302" s="100">
        <f t="shared" si="8"/>
        <v>54.059027777777771</v>
      </c>
      <c r="F302" s="100">
        <f t="shared" si="9"/>
        <v>164.62688821752263</v>
      </c>
    </row>
    <row r="303" spans="1:6" x14ac:dyDescent="0.15">
      <c r="A303" s="1" t="s">
        <v>6355</v>
      </c>
      <c r="B303" s="6">
        <v>1446</v>
      </c>
      <c r="C303" s="6">
        <v>1879</v>
      </c>
      <c r="D303" s="6">
        <v>54491</v>
      </c>
      <c r="E303" s="100">
        <f t="shared" si="8"/>
        <v>29</v>
      </c>
      <c r="F303" s="100">
        <f t="shared" si="9"/>
        <v>37.68395573997234</v>
      </c>
    </row>
    <row r="304" spans="1:6" x14ac:dyDescent="0.15">
      <c r="A304" s="1" t="s">
        <v>6356</v>
      </c>
      <c r="B304" s="6">
        <v>1328</v>
      </c>
      <c r="C304" s="6">
        <v>3472</v>
      </c>
      <c r="D304" s="6">
        <v>53321.600000000006</v>
      </c>
      <c r="E304" s="100">
        <f t="shared" si="8"/>
        <v>15.357603686635946</v>
      </c>
      <c r="F304" s="100">
        <f t="shared" si="9"/>
        <v>40.151807228915665</v>
      </c>
    </row>
    <row r="305" spans="1:6" x14ac:dyDescent="0.15">
      <c r="A305" s="1" t="s">
        <v>6357</v>
      </c>
      <c r="B305" s="6">
        <v>643</v>
      </c>
      <c r="C305" s="6">
        <v>1064</v>
      </c>
      <c r="D305" s="6">
        <v>53093.599999999999</v>
      </c>
      <c r="E305" s="100">
        <f t="shared" si="8"/>
        <v>49.9</v>
      </c>
      <c r="F305" s="100">
        <f t="shared" si="9"/>
        <v>82.57169517884914</v>
      </c>
    </row>
    <row r="306" spans="1:6" x14ac:dyDescent="0.15">
      <c r="A306" s="1" t="s">
        <v>6358</v>
      </c>
      <c r="B306" s="6">
        <v>1070</v>
      </c>
      <c r="C306" s="6">
        <v>1823</v>
      </c>
      <c r="D306" s="6">
        <v>52867</v>
      </c>
      <c r="E306" s="100">
        <f t="shared" si="8"/>
        <v>29</v>
      </c>
      <c r="F306" s="100">
        <f t="shared" si="9"/>
        <v>49.408411214953269</v>
      </c>
    </row>
    <row r="307" spans="1:6" x14ac:dyDescent="0.15">
      <c r="A307" s="1" t="s">
        <v>6359</v>
      </c>
      <c r="B307" s="6">
        <v>934</v>
      </c>
      <c r="C307" s="6">
        <v>983</v>
      </c>
      <c r="D307" s="6">
        <v>52630.399999999994</v>
      </c>
      <c r="E307" s="100">
        <f t="shared" si="8"/>
        <v>53.540590030518814</v>
      </c>
      <c r="F307" s="100">
        <f t="shared" si="9"/>
        <v>56.349464668094214</v>
      </c>
    </row>
    <row r="308" spans="1:6" x14ac:dyDescent="0.15">
      <c r="A308" s="1" t="s">
        <v>6360</v>
      </c>
      <c r="B308" s="6">
        <v>672</v>
      </c>
      <c r="C308" s="6">
        <v>1561</v>
      </c>
      <c r="D308" s="6">
        <v>52618.299999999996</v>
      </c>
      <c r="E308" s="100">
        <f t="shared" si="8"/>
        <v>33.708071748878922</v>
      </c>
      <c r="F308" s="100">
        <f t="shared" si="9"/>
        <v>78.301041666666663</v>
      </c>
    </row>
    <row r="309" spans="1:6" x14ac:dyDescent="0.15">
      <c r="A309" s="1" t="s">
        <v>6361</v>
      </c>
      <c r="B309" s="6">
        <v>1518</v>
      </c>
      <c r="C309" s="6">
        <v>3106</v>
      </c>
      <c r="D309" s="6">
        <v>52491.399999999994</v>
      </c>
      <c r="E309" s="100">
        <f t="shared" si="8"/>
        <v>16.899999999999999</v>
      </c>
      <c r="F309" s="100">
        <f t="shared" si="9"/>
        <v>34.579314888010536</v>
      </c>
    </row>
    <row r="310" spans="1:6" x14ac:dyDescent="0.15">
      <c r="A310" s="1" t="s">
        <v>6362</v>
      </c>
      <c r="B310" s="6">
        <v>823</v>
      </c>
      <c r="C310" s="6">
        <v>1367</v>
      </c>
      <c r="D310" s="6">
        <v>52016.099999999991</v>
      </c>
      <c r="E310" s="100">
        <f t="shared" si="8"/>
        <v>38.05128017556693</v>
      </c>
      <c r="F310" s="100">
        <f t="shared" si="9"/>
        <v>63.203037667071676</v>
      </c>
    </row>
    <row r="311" spans="1:6" x14ac:dyDescent="0.15">
      <c r="A311" s="1" t="s">
        <v>6363</v>
      </c>
      <c r="B311" s="6">
        <v>300</v>
      </c>
      <c r="C311" s="6">
        <v>579</v>
      </c>
      <c r="D311" s="6">
        <v>51765</v>
      </c>
      <c r="E311" s="100">
        <f t="shared" si="8"/>
        <v>89.404145077720202</v>
      </c>
      <c r="F311" s="100">
        <f t="shared" si="9"/>
        <v>172.55</v>
      </c>
    </row>
    <row r="312" spans="1:6" x14ac:dyDescent="0.15">
      <c r="A312" s="1" t="s">
        <v>6364</v>
      </c>
      <c r="B312" s="6">
        <v>1366</v>
      </c>
      <c r="C312" s="6">
        <v>1296</v>
      </c>
      <c r="D312" s="6">
        <v>51710.400000000001</v>
      </c>
      <c r="E312" s="100">
        <f t="shared" si="8"/>
        <v>39.9</v>
      </c>
      <c r="F312" s="100">
        <f t="shared" si="9"/>
        <v>37.855344070278186</v>
      </c>
    </row>
    <row r="313" spans="1:6" x14ac:dyDescent="0.15">
      <c r="A313" s="1" t="s">
        <v>6365</v>
      </c>
      <c r="B313" s="6">
        <v>1272</v>
      </c>
      <c r="C313" s="6">
        <v>3242</v>
      </c>
      <c r="D313" s="6">
        <v>51547.8</v>
      </c>
      <c r="E313" s="100">
        <f t="shared" si="8"/>
        <v>15.9</v>
      </c>
      <c r="F313" s="100">
        <f t="shared" si="9"/>
        <v>40.525000000000006</v>
      </c>
    </row>
    <row r="314" spans="1:6" x14ac:dyDescent="0.15">
      <c r="A314" s="1" t="s">
        <v>6366</v>
      </c>
      <c r="B314" s="6">
        <v>1706</v>
      </c>
      <c r="C314" s="6">
        <v>3212</v>
      </c>
      <c r="D314" s="6">
        <v>50077.920000000006</v>
      </c>
      <c r="E314" s="100">
        <f t="shared" si="8"/>
        <v>15.590884184308843</v>
      </c>
      <c r="F314" s="100">
        <f t="shared" si="9"/>
        <v>29.353997655334119</v>
      </c>
    </row>
    <row r="315" spans="1:6" x14ac:dyDescent="0.15">
      <c r="A315" s="1" t="s">
        <v>6367</v>
      </c>
      <c r="B315" s="6">
        <v>1274</v>
      </c>
      <c r="C315" s="6">
        <v>4173</v>
      </c>
      <c r="D315" s="6">
        <v>49658.700000000004</v>
      </c>
      <c r="E315" s="100">
        <f t="shared" si="8"/>
        <v>11.9</v>
      </c>
      <c r="F315" s="100">
        <f t="shared" si="9"/>
        <v>38.978571428571435</v>
      </c>
    </row>
    <row r="316" spans="1:6" x14ac:dyDescent="0.15">
      <c r="A316" s="1" t="s">
        <v>6368</v>
      </c>
      <c r="B316" s="6">
        <v>1743</v>
      </c>
      <c r="C316" s="6">
        <v>3288</v>
      </c>
      <c r="D316" s="6">
        <v>48662.400000000001</v>
      </c>
      <c r="E316" s="100">
        <f t="shared" si="8"/>
        <v>14.8</v>
      </c>
      <c r="F316" s="100">
        <f t="shared" si="9"/>
        <v>27.918760757314974</v>
      </c>
    </row>
    <row r="317" spans="1:6" x14ac:dyDescent="0.15">
      <c r="A317" s="1" t="s">
        <v>6369</v>
      </c>
      <c r="B317" s="6">
        <v>226</v>
      </c>
      <c r="C317" s="6">
        <v>713</v>
      </c>
      <c r="D317" s="6">
        <v>48484</v>
      </c>
      <c r="E317" s="100">
        <f t="shared" si="8"/>
        <v>68</v>
      </c>
      <c r="F317" s="100">
        <f t="shared" si="9"/>
        <v>214.53097345132744</v>
      </c>
    </row>
    <row r="318" spans="1:6" x14ac:dyDescent="0.15">
      <c r="A318" s="1" t="s">
        <v>6370</v>
      </c>
      <c r="B318" s="6">
        <v>1352</v>
      </c>
      <c r="C318" s="6">
        <v>2247</v>
      </c>
      <c r="D318" s="6">
        <v>48264.3</v>
      </c>
      <c r="E318" s="100">
        <f t="shared" si="8"/>
        <v>21.479439252336451</v>
      </c>
      <c r="F318" s="100">
        <f t="shared" si="9"/>
        <v>35.69844674556213</v>
      </c>
    </row>
    <row r="319" spans="1:6" x14ac:dyDescent="0.15">
      <c r="A319" s="1" t="s">
        <v>6371</v>
      </c>
      <c r="B319" s="6">
        <v>169</v>
      </c>
      <c r="C319" s="6">
        <v>372</v>
      </c>
      <c r="D319" s="6">
        <v>47988</v>
      </c>
      <c r="E319" s="100">
        <f t="shared" si="8"/>
        <v>129</v>
      </c>
      <c r="F319" s="100">
        <f t="shared" si="9"/>
        <v>283.95266272189349</v>
      </c>
    </row>
    <row r="320" spans="1:6" x14ac:dyDescent="0.15">
      <c r="A320" s="1" t="s">
        <v>6372</v>
      </c>
      <c r="B320" s="6">
        <v>544</v>
      </c>
      <c r="C320" s="6">
        <v>1148</v>
      </c>
      <c r="D320" s="6">
        <v>46592.1</v>
      </c>
      <c r="E320" s="100">
        <f t="shared" si="8"/>
        <v>40.585452961672473</v>
      </c>
      <c r="F320" s="100">
        <f t="shared" si="9"/>
        <v>85.647242647058818</v>
      </c>
    </row>
    <row r="321" spans="1:6" x14ac:dyDescent="0.15">
      <c r="A321" s="1" t="s">
        <v>6373</v>
      </c>
      <c r="B321" s="6">
        <v>128</v>
      </c>
      <c r="C321" s="6">
        <v>160</v>
      </c>
      <c r="D321" s="6">
        <v>46240</v>
      </c>
      <c r="E321" s="100">
        <f t="shared" si="8"/>
        <v>289</v>
      </c>
      <c r="F321" s="100">
        <f t="shared" si="9"/>
        <v>361.25</v>
      </c>
    </row>
    <row r="322" spans="1:6" x14ac:dyDescent="0.15">
      <c r="A322" s="1" t="s">
        <v>6374</v>
      </c>
      <c r="B322" s="6">
        <v>2128</v>
      </c>
      <c r="C322" s="6">
        <v>3845</v>
      </c>
      <c r="D322" s="6">
        <v>46140</v>
      </c>
      <c r="E322" s="100">
        <f t="shared" si="8"/>
        <v>12</v>
      </c>
      <c r="F322" s="100">
        <f t="shared" si="9"/>
        <v>21.68233082706767</v>
      </c>
    </row>
    <row r="323" spans="1:6" x14ac:dyDescent="0.15">
      <c r="A323" s="1" t="s">
        <v>6375</v>
      </c>
      <c r="B323" s="6">
        <v>406</v>
      </c>
      <c r="C323" s="6">
        <v>1105</v>
      </c>
      <c r="D323" s="6">
        <v>46090.8</v>
      </c>
      <c r="E323" s="100">
        <f t="shared" si="8"/>
        <v>41.711131221719462</v>
      </c>
      <c r="F323" s="100">
        <f t="shared" si="9"/>
        <v>113.52413793103449</v>
      </c>
    </row>
    <row r="324" spans="1:6" x14ac:dyDescent="0.15">
      <c r="A324" s="1" t="s">
        <v>6376</v>
      </c>
      <c r="B324" s="6">
        <v>603</v>
      </c>
      <c r="C324" s="6">
        <v>769</v>
      </c>
      <c r="D324" s="6">
        <v>45986.2</v>
      </c>
      <c r="E324" s="100">
        <f t="shared" ref="E324:E387" si="10">D324/C324</f>
        <v>59.8</v>
      </c>
      <c r="F324" s="100">
        <f t="shared" ref="F324:F387" si="11">D324/B324</f>
        <v>76.262354892205636</v>
      </c>
    </row>
    <row r="325" spans="1:6" x14ac:dyDescent="0.15">
      <c r="A325" s="1" t="s">
        <v>6377</v>
      </c>
      <c r="B325" s="6">
        <v>1637</v>
      </c>
      <c r="C325" s="6">
        <v>3470</v>
      </c>
      <c r="D325" s="6">
        <v>44448.840000000004</v>
      </c>
      <c r="E325" s="100">
        <f t="shared" si="10"/>
        <v>12.809463976945246</v>
      </c>
      <c r="F325" s="100">
        <f t="shared" si="11"/>
        <v>27.152620647525964</v>
      </c>
    </row>
    <row r="326" spans="1:6" x14ac:dyDescent="0.15">
      <c r="A326" s="1" t="s">
        <v>6378</v>
      </c>
      <c r="B326" s="6">
        <v>376</v>
      </c>
      <c r="C326" s="6">
        <v>808</v>
      </c>
      <c r="D326" s="6">
        <v>44382.9</v>
      </c>
      <c r="E326" s="100">
        <f t="shared" si="10"/>
        <v>54.929331683168321</v>
      </c>
      <c r="F326" s="100">
        <f t="shared" si="11"/>
        <v>118.03962765957448</v>
      </c>
    </row>
    <row r="327" spans="1:6" x14ac:dyDescent="0.15">
      <c r="A327" s="1" t="s">
        <v>6379</v>
      </c>
      <c r="B327" s="6">
        <v>1038</v>
      </c>
      <c r="C327" s="6">
        <v>3852</v>
      </c>
      <c r="D327" s="6">
        <v>44298</v>
      </c>
      <c r="E327" s="100">
        <f t="shared" si="10"/>
        <v>11.5</v>
      </c>
      <c r="F327" s="100">
        <f t="shared" si="11"/>
        <v>42.676300578034684</v>
      </c>
    </row>
    <row r="328" spans="1:6" x14ac:dyDescent="0.15">
      <c r="A328" s="1" t="s">
        <v>6380</v>
      </c>
      <c r="B328" s="6">
        <v>1253</v>
      </c>
      <c r="C328" s="6">
        <v>1883</v>
      </c>
      <c r="D328" s="6">
        <v>44237.4</v>
      </c>
      <c r="E328" s="100">
        <f t="shared" si="10"/>
        <v>23.493043016463091</v>
      </c>
      <c r="F328" s="100">
        <f t="shared" si="11"/>
        <v>35.305187549880287</v>
      </c>
    </row>
    <row r="329" spans="1:6" x14ac:dyDescent="0.15">
      <c r="A329" s="1" t="s">
        <v>6381</v>
      </c>
      <c r="B329" s="6">
        <v>483</v>
      </c>
      <c r="C329" s="6">
        <v>1366</v>
      </c>
      <c r="D329" s="6">
        <v>44179.8</v>
      </c>
      <c r="E329" s="100">
        <f t="shared" si="10"/>
        <v>32.34245973645681</v>
      </c>
      <c r="F329" s="100">
        <f t="shared" si="11"/>
        <v>91.469565217391306</v>
      </c>
    </row>
    <row r="330" spans="1:6" x14ac:dyDescent="0.15">
      <c r="A330" s="1" t="s">
        <v>6382</v>
      </c>
      <c r="B330" s="6">
        <v>397</v>
      </c>
      <c r="C330" s="6">
        <v>1042</v>
      </c>
      <c r="D330" s="6">
        <v>44053.8</v>
      </c>
      <c r="E330" s="100">
        <f t="shared" si="10"/>
        <v>42.278119001919386</v>
      </c>
      <c r="F330" s="100">
        <f t="shared" si="11"/>
        <v>110.96675062972292</v>
      </c>
    </row>
    <row r="331" spans="1:6" x14ac:dyDescent="0.15">
      <c r="A331" s="1" t="s">
        <v>6383</v>
      </c>
      <c r="B331" s="6">
        <v>1210</v>
      </c>
      <c r="C331" s="6">
        <v>2641</v>
      </c>
      <c r="D331" s="6">
        <v>43553</v>
      </c>
      <c r="E331" s="100">
        <f t="shared" si="10"/>
        <v>16.491101855357819</v>
      </c>
      <c r="F331" s="100">
        <f t="shared" si="11"/>
        <v>35.994214876033055</v>
      </c>
    </row>
    <row r="332" spans="1:6" x14ac:dyDescent="0.15">
      <c r="A332" s="1" t="s">
        <v>6384</v>
      </c>
      <c r="B332" s="6">
        <v>595</v>
      </c>
      <c r="C332" s="6">
        <v>1141</v>
      </c>
      <c r="D332" s="6">
        <v>43424</v>
      </c>
      <c r="E332" s="100">
        <f t="shared" si="10"/>
        <v>38.057843996494306</v>
      </c>
      <c r="F332" s="100">
        <f t="shared" si="11"/>
        <v>72.981512605042013</v>
      </c>
    </row>
    <row r="333" spans="1:6" x14ac:dyDescent="0.15">
      <c r="A333" s="1" t="s">
        <v>6385</v>
      </c>
      <c r="B333" s="6">
        <v>497</v>
      </c>
      <c r="C333" s="6">
        <v>2767</v>
      </c>
      <c r="D333" s="6">
        <v>42916.200000000004</v>
      </c>
      <c r="E333" s="100">
        <f t="shared" si="10"/>
        <v>15.510010842067222</v>
      </c>
      <c r="F333" s="100">
        <f t="shared" si="11"/>
        <v>86.350503018108654</v>
      </c>
    </row>
    <row r="334" spans="1:6" x14ac:dyDescent="0.15">
      <c r="A334" s="1" t="s">
        <v>6386</v>
      </c>
      <c r="B334" s="6">
        <v>765</v>
      </c>
      <c r="C334" s="6">
        <v>1704</v>
      </c>
      <c r="D334" s="6">
        <v>42892.979999999996</v>
      </c>
      <c r="E334" s="100">
        <f t="shared" si="10"/>
        <v>25.171936619718309</v>
      </c>
      <c r="F334" s="100">
        <f t="shared" si="11"/>
        <v>56.069254901960782</v>
      </c>
    </row>
    <row r="335" spans="1:6" x14ac:dyDescent="0.15">
      <c r="A335" s="1" t="s">
        <v>6387</v>
      </c>
      <c r="B335" s="6">
        <v>1529</v>
      </c>
      <c r="C335" s="6">
        <v>3937</v>
      </c>
      <c r="D335" s="6">
        <v>42688.2</v>
      </c>
      <c r="E335" s="100">
        <f t="shared" si="10"/>
        <v>10.84282448564897</v>
      </c>
      <c r="F335" s="100">
        <f t="shared" si="11"/>
        <v>27.919032047089598</v>
      </c>
    </row>
    <row r="336" spans="1:6" x14ac:dyDescent="0.15">
      <c r="A336" s="1" t="s">
        <v>6388</v>
      </c>
      <c r="B336" s="6">
        <v>905</v>
      </c>
      <c r="C336" s="6">
        <v>2339</v>
      </c>
      <c r="D336" s="6">
        <v>42523.200000000004</v>
      </c>
      <c r="E336" s="100">
        <f t="shared" si="10"/>
        <v>18.18007695596409</v>
      </c>
      <c r="F336" s="100">
        <f t="shared" si="11"/>
        <v>46.986961325966853</v>
      </c>
    </row>
    <row r="337" spans="1:6" x14ac:dyDescent="0.15">
      <c r="A337" s="1" t="s">
        <v>6389</v>
      </c>
      <c r="B337" s="6">
        <v>352</v>
      </c>
      <c r="C337" s="6">
        <v>783</v>
      </c>
      <c r="D337" s="6">
        <v>42244</v>
      </c>
      <c r="E337" s="100">
        <f t="shared" si="10"/>
        <v>53.951468710089401</v>
      </c>
      <c r="F337" s="100">
        <f t="shared" si="11"/>
        <v>120.01136363636364</v>
      </c>
    </row>
    <row r="338" spans="1:6" x14ac:dyDescent="0.15">
      <c r="A338" s="1" t="s">
        <v>6390</v>
      </c>
      <c r="B338" s="6">
        <v>651</v>
      </c>
      <c r="C338" s="6">
        <v>3839</v>
      </c>
      <c r="D338" s="6">
        <v>41849</v>
      </c>
      <c r="E338" s="100">
        <f t="shared" si="10"/>
        <v>10.901015889554571</v>
      </c>
      <c r="F338" s="100">
        <f t="shared" si="11"/>
        <v>64.284178187403995</v>
      </c>
    </row>
    <row r="339" spans="1:6" x14ac:dyDescent="0.15">
      <c r="A339" s="1" t="s">
        <v>6391</v>
      </c>
      <c r="B339" s="6">
        <v>823</v>
      </c>
      <c r="C339" s="6">
        <v>2490</v>
      </c>
      <c r="D339" s="6">
        <v>41832</v>
      </c>
      <c r="E339" s="100">
        <f t="shared" si="10"/>
        <v>16.8</v>
      </c>
      <c r="F339" s="100">
        <f t="shared" si="11"/>
        <v>50.828675577156744</v>
      </c>
    </row>
    <row r="340" spans="1:6" x14ac:dyDescent="0.15">
      <c r="A340" s="1" t="s">
        <v>6392</v>
      </c>
      <c r="B340" s="6">
        <v>101</v>
      </c>
      <c r="C340" s="6">
        <v>208</v>
      </c>
      <c r="D340" s="6">
        <v>41597.919999999998</v>
      </c>
      <c r="E340" s="100">
        <f t="shared" si="10"/>
        <v>199.98999999999998</v>
      </c>
      <c r="F340" s="100">
        <f t="shared" si="11"/>
        <v>411.86059405940591</v>
      </c>
    </row>
    <row r="341" spans="1:6" x14ac:dyDescent="0.15">
      <c r="A341" s="1" t="s">
        <v>6393</v>
      </c>
      <c r="B341" s="6">
        <v>308</v>
      </c>
      <c r="C341" s="6">
        <v>383</v>
      </c>
      <c r="D341" s="6">
        <v>41364</v>
      </c>
      <c r="E341" s="100">
        <f t="shared" si="10"/>
        <v>108</v>
      </c>
      <c r="F341" s="100">
        <f t="shared" si="11"/>
        <v>134.2987012987013</v>
      </c>
    </row>
    <row r="342" spans="1:6" x14ac:dyDescent="0.15">
      <c r="A342" s="1" t="s">
        <v>6394</v>
      </c>
      <c r="B342" s="6">
        <v>288</v>
      </c>
      <c r="C342" s="6">
        <v>757</v>
      </c>
      <c r="D342" s="6">
        <v>41347</v>
      </c>
      <c r="E342" s="100">
        <f t="shared" si="10"/>
        <v>54.619550858652573</v>
      </c>
      <c r="F342" s="100">
        <f t="shared" si="11"/>
        <v>143.56597222222223</v>
      </c>
    </row>
    <row r="343" spans="1:6" x14ac:dyDescent="0.15">
      <c r="A343" s="1" t="s">
        <v>6395</v>
      </c>
      <c r="B343" s="6">
        <v>52</v>
      </c>
      <c r="C343" s="6">
        <v>707</v>
      </c>
      <c r="D343" s="6">
        <v>41108</v>
      </c>
      <c r="E343" s="100">
        <f t="shared" si="10"/>
        <v>58.144271570014148</v>
      </c>
      <c r="F343" s="100">
        <f t="shared" si="11"/>
        <v>790.53846153846155</v>
      </c>
    </row>
    <row r="344" spans="1:6" x14ac:dyDescent="0.15">
      <c r="A344" s="1" t="s">
        <v>6396</v>
      </c>
      <c r="B344" s="6">
        <v>476</v>
      </c>
      <c r="C344" s="6">
        <v>604</v>
      </c>
      <c r="D344" s="6">
        <v>41072</v>
      </c>
      <c r="E344" s="100">
        <f t="shared" si="10"/>
        <v>68</v>
      </c>
      <c r="F344" s="100">
        <f t="shared" si="11"/>
        <v>86.285714285714292</v>
      </c>
    </row>
    <row r="345" spans="1:6" x14ac:dyDescent="0.15">
      <c r="A345" s="1" t="s">
        <v>6397</v>
      </c>
      <c r="B345" s="6">
        <v>751</v>
      </c>
      <c r="C345" s="6">
        <v>2581</v>
      </c>
      <c r="D345" s="6">
        <v>41037.9</v>
      </c>
      <c r="E345" s="100">
        <f t="shared" si="10"/>
        <v>15.9</v>
      </c>
      <c r="F345" s="100">
        <f t="shared" si="11"/>
        <v>54.644340878828231</v>
      </c>
    </row>
    <row r="346" spans="1:6" x14ac:dyDescent="0.15">
      <c r="A346" s="1" t="s">
        <v>6398</v>
      </c>
      <c r="B346" s="6">
        <v>600</v>
      </c>
      <c r="C346" s="6">
        <v>1597</v>
      </c>
      <c r="D346" s="6">
        <v>40461.799999999996</v>
      </c>
      <c r="E346" s="100">
        <f t="shared" si="10"/>
        <v>25.336130244207887</v>
      </c>
      <c r="F346" s="100">
        <f t="shared" si="11"/>
        <v>67.436333333333323</v>
      </c>
    </row>
    <row r="347" spans="1:6" x14ac:dyDescent="0.15">
      <c r="A347" s="1" t="s">
        <v>6399</v>
      </c>
      <c r="B347" s="6">
        <v>62</v>
      </c>
      <c r="C347" s="6">
        <v>316</v>
      </c>
      <c r="D347" s="6">
        <v>40448</v>
      </c>
      <c r="E347" s="100">
        <f t="shared" si="10"/>
        <v>128</v>
      </c>
      <c r="F347" s="100">
        <f t="shared" si="11"/>
        <v>652.38709677419354</v>
      </c>
    </row>
    <row r="348" spans="1:6" x14ac:dyDescent="0.15">
      <c r="A348" s="1" t="s">
        <v>6400</v>
      </c>
      <c r="B348" s="6">
        <v>2381</v>
      </c>
      <c r="C348" s="6">
        <v>6158</v>
      </c>
      <c r="D348" s="6">
        <v>40027</v>
      </c>
      <c r="E348" s="100">
        <f t="shared" si="10"/>
        <v>6.5</v>
      </c>
      <c r="F348" s="100">
        <f t="shared" si="11"/>
        <v>16.811003779924402</v>
      </c>
    </row>
    <row r="349" spans="1:6" x14ac:dyDescent="0.15">
      <c r="A349" s="1" t="s">
        <v>6401</v>
      </c>
      <c r="B349" s="6">
        <v>965</v>
      </c>
      <c r="C349" s="6">
        <v>3705</v>
      </c>
      <c r="D349" s="6">
        <v>40016.400000000001</v>
      </c>
      <c r="E349" s="100">
        <f t="shared" si="10"/>
        <v>10.800647773279353</v>
      </c>
      <c r="F349" s="100">
        <f t="shared" si="11"/>
        <v>41.467772020725391</v>
      </c>
    </row>
    <row r="350" spans="1:6" x14ac:dyDescent="0.15">
      <c r="A350" s="1" t="s">
        <v>6402</v>
      </c>
      <c r="B350" s="6">
        <v>765</v>
      </c>
      <c r="C350" s="6">
        <v>2162</v>
      </c>
      <c r="D350" s="6">
        <v>39763.799999999996</v>
      </c>
      <c r="E350" s="100">
        <f t="shared" si="10"/>
        <v>18.392136910268267</v>
      </c>
      <c r="F350" s="100">
        <f t="shared" si="11"/>
        <v>51.978823529411756</v>
      </c>
    </row>
    <row r="351" spans="1:6" x14ac:dyDescent="0.15">
      <c r="A351" s="1" t="s">
        <v>6403</v>
      </c>
      <c r="B351" s="6">
        <v>178</v>
      </c>
      <c r="C351" s="6">
        <v>285</v>
      </c>
      <c r="D351" s="6">
        <v>39330</v>
      </c>
      <c r="E351" s="100">
        <f t="shared" si="10"/>
        <v>138</v>
      </c>
      <c r="F351" s="100">
        <f t="shared" si="11"/>
        <v>220.95505617977528</v>
      </c>
    </row>
    <row r="352" spans="1:6" x14ac:dyDescent="0.15">
      <c r="A352" s="1" t="s">
        <v>6404</v>
      </c>
      <c r="B352" s="6">
        <v>717</v>
      </c>
      <c r="C352" s="6">
        <v>3977</v>
      </c>
      <c r="D352" s="6">
        <v>38974.600000000006</v>
      </c>
      <c r="E352" s="100">
        <f t="shared" si="10"/>
        <v>9.8000000000000007</v>
      </c>
      <c r="F352" s="100">
        <f t="shared" si="11"/>
        <v>54.357880055788016</v>
      </c>
    </row>
    <row r="353" spans="1:6" x14ac:dyDescent="0.15">
      <c r="A353" s="1" t="s">
        <v>6405</v>
      </c>
      <c r="B353" s="6">
        <v>1085</v>
      </c>
      <c r="C353" s="6">
        <v>2671</v>
      </c>
      <c r="D353" s="6">
        <v>38729.5</v>
      </c>
      <c r="E353" s="100">
        <f t="shared" si="10"/>
        <v>14.5</v>
      </c>
      <c r="F353" s="100">
        <f t="shared" si="11"/>
        <v>35.695391705069127</v>
      </c>
    </row>
    <row r="354" spans="1:6" x14ac:dyDescent="0.15">
      <c r="A354" s="1" t="s">
        <v>6406</v>
      </c>
      <c r="B354" s="6">
        <v>660</v>
      </c>
      <c r="C354" s="6">
        <v>2527</v>
      </c>
      <c r="D354" s="6">
        <v>38678.199999999997</v>
      </c>
      <c r="E354" s="100">
        <f t="shared" si="10"/>
        <v>15.305975464978234</v>
      </c>
      <c r="F354" s="100">
        <f t="shared" si="11"/>
        <v>58.603333333333332</v>
      </c>
    </row>
    <row r="355" spans="1:6" x14ac:dyDescent="0.15">
      <c r="A355" s="1" t="s">
        <v>6407</v>
      </c>
      <c r="B355" s="6">
        <v>453</v>
      </c>
      <c r="C355" s="6">
        <v>2293</v>
      </c>
      <c r="D355" s="6">
        <v>38593.5</v>
      </c>
      <c r="E355" s="100">
        <f t="shared" si="10"/>
        <v>16.831007413868296</v>
      </c>
      <c r="F355" s="100">
        <f t="shared" si="11"/>
        <v>85.19536423841059</v>
      </c>
    </row>
    <row r="356" spans="1:6" x14ac:dyDescent="0.15">
      <c r="A356" s="1" t="s">
        <v>6408</v>
      </c>
      <c r="B356" s="6">
        <v>332</v>
      </c>
      <c r="C356" s="6">
        <v>3192</v>
      </c>
      <c r="D356" s="6">
        <v>38361</v>
      </c>
      <c r="E356" s="100">
        <f t="shared" si="10"/>
        <v>12.017857142857142</v>
      </c>
      <c r="F356" s="100">
        <f t="shared" si="11"/>
        <v>115.54518072289157</v>
      </c>
    </row>
    <row r="357" spans="1:6" x14ac:dyDescent="0.15">
      <c r="A357" s="1" t="s">
        <v>6409</v>
      </c>
      <c r="B357" s="6">
        <v>206</v>
      </c>
      <c r="C357" s="6">
        <v>534</v>
      </c>
      <c r="D357" s="6">
        <v>38095.599999999999</v>
      </c>
      <c r="E357" s="100">
        <f t="shared" si="10"/>
        <v>71.340074906367036</v>
      </c>
      <c r="F357" s="100">
        <f t="shared" si="11"/>
        <v>184.93009708737864</v>
      </c>
    </row>
    <row r="358" spans="1:6" x14ac:dyDescent="0.15">
      <c r="A358" s="1" t="s">
        <v>6410</v>
      </c>
      <c r="B358" s="6">
        <v>566</v>
      </c>
      <c r="C358" s="6">
        <v>892</v>
      </c>
      <c r="D358" s="6">
        <v>37876</v>
      </c>
      <c r="E358" s="100">
        <f t="shared" si="10"/>
        <v>42.461883408071749</v>
      </c>
      <c r="F358" s="100">
        <f t="shared" si="11"/>
        <v>66.918727915194353</v>
      </c>
    </row>
    <row r="359" spans="1:6" x14ac:dyDescent="0.15">
      <c r="A359" s="1" t="s">
        <v>6411</v>
      </c>
      <c r="B359" s="6">
        <v>854</v>
      </c>
      <c r="C359" s="6">
        <v>1304</v>
      </c>
      <c r="D359" s="6">
        <v>37816</v>
      </c>
      <c r="E359" s="100">
        <f t="shared" si="10"/>
        <v>29</v>
      </c>
      <c r="F359" s="100">
        <f t="shared" si="11"/>
        <v>44.28103044496487</v>
      </c>
    </row>
    <row r="360" spans="1:6" x14ac:dyDescent="0.15">
      <c r="A360" s="1" t="s">
        <v>6412</v>
      </c>
      <c r="B360" s="6">
        <v>276</v>
      </c>
      <c r="C360" s="6">
        <v>525</v>
      </c>
      <c r="D360" s="6">
        <v>37750.199999999997</v>
      </c>
      <c r="E360" s="100">
        <f t="shared" si="10"/>
        <v>71.905142857142849</v>
      </c>
      <c r="F360" s="100">
        <f t="shared" si="11"/>
        <v>136.77608695652174</v>
      </c>
    </row>
    <row r="361" spans="1:6" x14ac:dyDescent="0.15">
      <c r="A361" s="1" t="s">
        <v>6413</v>
      </c>
      <c r="B361" s="6">
        <v>911</v>
      </c>
      <c r="C361" s="6">
        <v>2721</v>
      </c>
      <c r="D361" s="6">
        <v>37551.03</v>
      </c>
      <c r="E361" s="100">
        <f t="shared" si="10"/>
        <v>13.80045203969129</v>
      </c>
      <c r="F361" s="100">
        <f t="shared" si="11"/>
        <v>41.219571899012074</v>
      </c>
    </row>
    <row r="362" spans="1:6" x14ac:dyDescent="0.15">
      <c r="A362" s="1" t="s">
        <v>6414</v>
      </c>
      <c r="B362" s="6">
        <v>610</v>
      </c>
      <c r="C362" s="6">
        <v>804</v>
      </c>
      <c r="D362" s="6">
        <v>36823.199999999997</v>
      </c>
      <c r="E362" s="100">
        <f t="shared" si="10"/>
        <v>45.8</v>
      </c>
      <c r="F362" s="100">
        <f t="shared" si="11"/>
        <v>60.365901639344258</v>
      </c>
    </row>
    <row r="363" spans="1:6" x14ac:dyDescent="0.15">
      <c r="A363" s="1" t="s">
        <v>6415</v>
      </c>
      <c r="B363" s="6">
        <v>1797</v>
      </c>
      <c r="C363" s="6">
        <v>2375</v>
      </c>
      <c r="D363" s="6">
        <v>36033</v>
      </c>
      <c r="E363" s="100">
        <f t="shared" si="10"/>
        <v>15.17178947368421</v>
      </c>
      <c r="F363" s="100">
        <f t="shared" si="11"/>
        <v>20.051752921535893</v>
      </c>
    </row>
    <row r="364" spans="1:6" x14ac:dyDescent="0.15">
      <c r="A364" s="1" t="s">
        <v>6416</v>
      </c>
      <c r="B364" s="6">
        <v>685</v>
      </c>
      <c r="C364" s="6">
        <v>1442</v>
      </c>
      <c r="D364" s="6">
        <v>35905.799999999996</v>
      </c>
      <c r="E364" s="100">
        <f t="shared" si="10"/>
        <v>24.9</v>
      </c>
      <c r="F364" s="100">
        <f t="shared" si="11"/>
        <v>52.417226277372258</v>
      </c>
    </row>
    <row r="365" spans="1:6" x14ac:dyDescent="0.15">
      <c r="A365" s="1" t="s">
        <v>6417</v>
      </c>
      <c r="B365" s="6">
        <v>168</v>
      </c>
      <c r="C365" s="6">
        <v>307</v>
      </c>
      <c r="D365" s="6">
        <v>35577.759999999995</v>
      </c>
      <c r="E365" s="100">
        <f t="shared" si="10"/>
        <v>115.88846905537457</v>
      </c>
      <c r="F365" s="100">
        <f t="shared" si="11"/>
        <v>211.77238095238093</v>
      </c>
    </row>
    <row r="366" spans="1:6" x14ac:dyDescent="0.15">
      <c r="A366" s="1" t="s">
        <v>6418</v>
      </c>
      <c r="B366" s="6">
        <v>416</v>
      </c>
      <c r="C366" s="6">
        <v>709</v>
      </c>
      <c r="D366" s="6">
        <v>34425.699999999997</v>
      </c>
      <c r="E366" s="100">
        <f t="shared" si="10"/>
        <v>48.555289139633281</v>
      </c>
      <c r="F366" s="100">
        <f t="shared" si="11"/>
        <v>82.754086538461536</v>
      </c>
    </row>
    <row r="367" spans="1:6" x14ac:dyDescent="0.15">
      <c r="A367" s="1" t="s">
        <v>6419</v>
      </c>
      <c r="B367" s="6">
        <v>132</v>
      </c>
      <c r="C367" s="6">
        <v>266</v>
      </c>
      <c r="D367" s="6">
        <v>34416</v>
      </c>
      <c r="E367" s="100">
        <f t="shared" si="10"/>
        <v>129.38345864661653</v>
      </c>
      <c r="F367" s="100">
        <f t="shared" si="11"/>
        <v>260.72727272727275</v>
      </c>
    </row>
    <row r="368" spans="1:6" x14ac:dyDescent="0.15">
      <c r="A368" s="1" t="s">
        <v>6420</v>
      </c>
      <c r="B368" s="6">
        <v>282</v>
      </c>
      <c r="C368" s="6">
        <v>689</v>
      </c>
      <c r="D368" s="6">
        <v>34381.1</v>
      </c>
      <c r="E368" s="100">
        <f t="shared" si="10"/>
        <v>49.9</v>
      </c>
      <c r="F368" s="100">
        <f t="shared" si="11"/>
        <v>121.91879432624113</v>
      </c>
    </row>
    <row r="369" spans="1:6" x14ac:dyDescent="0.15">
      <c r="A369" s="1" t="s">
        <v>6421</v>
      </c>
      <c r="B369" s="6">
        <v>735</v>
      </c>
      <c r="C369" s="6">
        <v>1462</v>
      </c>
      <c r="D369" s="6">
        <v>34326.300000000003</v>
      </c>
      <c r="E369" s="100">
        <f t="shared" si="10"/>
        <v>23.479001367989056</v>
      </c>
      <c r="F369" s="100">
        <f t="shared" si="11"/>
        <v>46.702448979591843</v>
      </c>
    </row>
    <row r="370" spans="1:6" x14ac:dyDescent="0.15">
      <c r="A370" s="1" t="s">
        <v>6422</v>
      </c>
      <c r="B370" s="6">
        <v>89</v>
      </c>
      <c r="C370" s="6">
        <v>289</v>
      </c>
      <c r="D370" s="6">
        <v>34275.4</v>
      </c>
      <c r="E370" s="100">
        <f t="shared" si="10"/>
        <v>118.60000000000001</v>
      </c>
      <c r="F370" s="100">
        <f t="shared" si="11"/>
        <v>385.11685393258426</v>
      </c>
    </row>
    <row r="371" spans="1:6" x14ac:dyDescent="0.15">
      <c r="A371" s="1" t="s">
        <v>6423</v>
      </c>
      <c r="B371" s="6">
        <v>622</v>
      </c>
      <c r="C371" s="6">
        <v>1647</v>
      </c>
      <c r="D371" s="6">
        <v>34150.100000000006</v>
      </c>
      <c r="E371" s="100">
        <f t="shared" si="10"/>
        <v>20.734729811778994</v>
      </c>
      <c r="F371" s="100">
        <f t="shared" si="11"/>
        <v>54.903697749196148</v>
      </c>
    </row>
    <row r="372" spans="1:6" x14ac:dyDescent="0.15">
      <c r="A372" s="1" t="s">
        <v>6424</v>
      </c>
      <c r="B372" s="6">
        <v>141</v>
      </c>
      <c r="C372" s="6">
        <v>215</v>
      </c>
      <c r="D372" s="6">
        <v>33970</v>
      </c>
      <c r="E372" s="100">
        <f t="shared" si="10"/>
        <v>158</v>
      </c>
      <c r="F372" s="100">
        <f t="shared" si="11"/>
        <v>240.92198581560282</v>
      </c>
    </row>
    <row r="373" spans="1:6" x14ac:dyDescent="0.15">
      <c r="A373" s="1" t="s">
        <v>6425</v>
      </c>
      <c r="B373" s="6">
        <v>343</v>
      </c>
      <c r="C373" s="6">
        <v>451</v>
      </c>
      <c r="D373" s="6">
        <v>33926.400000000001</v>
      </c>
      <c r="E373" s="100">
        <f t="shared" si="10"/>
        <v>75.224833702882492</v>
      </c>
      <c r="F373" s="100">
        <f t="shared" si="11"/>
        <v>98.910787172011666</v>
      </c>
    </row>
    <row r="374" spans="1:6" x14ac:dyDescent="0.15">
      <c r="A374" s="1" t="s">
        <v>6426</v>
      </c>
      <c r="B374" s="6">
        <v>870</v>
      </c>
      <c r="C374" s="6">
        <v>1700</v>
      </c>
      <c r="D374" s="6">
        <v>33830</v>
      </c>
      <c r="E374" s="100">
        <f t="shared" si="10"/>
        <v>19.899999999999999</v>
      </c>
      <c r="F374" s="100">
        <f t="shared" si="11"/>
        <v>38.885057471264368</v>
      </c>
    </row>
    <row r="375" spans="1:6" x14ac:dyDescent="0.15">
      <c r="A375" s="1" t="s">
        <v>6427</v>
      </c>
      <c r="B375" s="6">
        <v>1010</v>
      </c>
      <c r="C375" s="6">
        <v>2133</v>
      </c>
      <c r="D375" s="6">
        <v>33701.4</v>
      </c>
      <c r="E375" s="100">
        <f t="shared" si="10"/>
        <v>15.8</v>
      </c>
      <c r="F375" s="100">
        <f t="shared" si="11"/>
        <v>33.367722772277226</v>
      </c>
    </row>
    <row r="376" spans="1:6" x14ac:dyDescent="0.15">
      <c r="A376" s="1" t="s">
        <v>6428</v>
      </c>
      <c r="B376" s="6">
        <v>547</v>
      </c>
      <c r="C376" s="6">
        <v>1847</v>
      </c>
      <c r="D376" s="6">
        <v>33677.629999999997</v>
      </c>
      <c r="E376" s="100">
        <f t="shared" si="10"/>
        <v>18.23369247428262</v>
      </c>
      <c r="F376" s="100">
        <f t="shared" si="11"/>
        <v>61.56787934186471</v>
      </c>
    </row>
    <row r="377" spans="1:6" x14ac:dyDescent="0.15">
      <c r="A377" s="1" t="s">
        <v>6429</v>
      </c>
      <c r="B377" s="6">
        <v>2947</v>
      </c>
      <c r="C377" s="6">
        <v>4748</v>
      </c>
      <c r="D377" s="6">
        <v>33559.200000000004</v>
      </c>
      <c r="E377" s="100">
        <f t="shared" si="10"/>
        <v>7.068070766638586</v>
      </c>
      <c r="F377" s="100">
        <f t="shared" si="11"/>
        <v>11.387580590430948</v>
      </c>
    </row>
    <row r="378" spans="1:6" x14ac:dyDescent="0.15">
      <c r="A378" s="1" t="s">
        <v>6430</v>
      </c>
      <c r="B378" s="6">
        <v>1062</v>
      </c>
      <c r="C378" s="6">
        <v>2597</v>
      </c>
      <c r="D378" s="6">
        <v>33501.300000000003</v>
      </c>
      <c r="E378" s="100">
        <f t="shared" si="10"/>
        <v>12.9</v>
      </c>
      <c r="F378" s="100">
        <f t="shared" si="11"/>
        <v>31.545480225988705</v>
      </c>
    </row>
    <row r="379" spans="1:6" x14ac:dyDescent="0.15">
      <c r="A379" s="1" t="s">
        <v>6431</v>
      </c>
      <c r="B379" s="6">
        <v>1662</v>
      </c>
      <c r="C379" s="6">
        <v>3380</v>
      </c>
      <c r="D379" s="6">
        <v>33462</v>
      </c>
      <c r="E379" s="100">
        <f t="shared" si="10"/>
        <v>9.9</v>
      </c>
      <c r="F379" s="100">
        <f t="shared" si="11"/>
        <v>20.133574007220215</v>
      </c>
    </row>
    <row r="380" spans="1:6" x14ac:dyDescent="0.15">
      <c r="A380" s="1" t="s">
        <v>6432</v>
      </c>
      <c r="B380" s="6">
        <v>442</v>
      </c>
      <c r="C380" s="6">
        <v>1400</v>
      </c>
      <c r="D380" s="6">
        <v>33215</v>
      </c>
      <c r="E380" s="100">
        <f t="shared" si="10"/>
        <v>23.725000000000001</v>
      </c>
      <c r="F380" s="100">
        <f t="shared" si="11"/>
        <v>75.147058823529406</v>
      </c>
    </row>
    <row r="381" spans="1:6" x14ac:dyDescent="0.15">
      <c r="A381" s="1" t="s">
        <v>6433</v>
      </c>
      <c r="B381" s="6">
        <v>745</v>
      </c>
      <c r="C381" s="6">
        <v>2651</v>
      </c>
      <c r="D381" s="6">
        <v>33210.699999999997</v>
      </c>
      <c r="E381" s="100">
        <f t="shared" si="10"/>
        <v>12.527612221803093</v>
      </c>
      <c r="F381" s="100">
        <f t="shared" si="11"/>
        <v>44.578120805369124</v>
      </c>
    </row>
    <row r="382" spans="1:6" x14ac:dyDescent="0.15">
      <c r="A382" s="1" t="s">
        <v>6434</v>
      </c>
      <c r="B382" s="6">
        <v>56</v>
      </c>
      <c r="C382" s="6">
        <v>140</v>
      </c>
      <c r="D382" s="6">
        <v>33086.400000000001</v>
      </c>
      <c r="E382" s="100">
        <f t="shared" si="10"/>
        <v>236.33142857142857</v>
      </c>
      <c r="F382" s="100">
        <f t="shared" si="11"/>
        <v>590.82857142857142</v>
      </c>
    </row>
    <row r="383" spans="1:6" x14ac:dyDescent="0.15">
      <c r="A383" s="1" t="s">
        <v>6435</v>
      </c>
      <c r="B383" s="6">
        <v>670</v>
      </c>
      <c r="C383" s="6">
        <v>1660</v>
      </c>
      <c r="D383" s="6">
        <v>33034</v>
      </c>
      <c r="E383" s="100">
        <f t="shared" si="10"/>
        <v>19.899999999999999</v>
      </c>
      <c r="F383" s="100">
        <f t="shared" si="11"/>
        <v>49.3044776119403</v>
      </c>
    </row>
    <row r="384" spans="1:6" x14ac:dyDescent="0.15">
      <c r="A384" s="1" t="s">
        <v>6436</v>
      </c>
      <c r="B384" s="6">
        <v>258</v>
      </c>
      <c r="C384" s="6">
        <v>618</v>
      </c>
      <c r="D384" s="6">
        <v>32789</v>
      </c>
      <c r="E384" s="100">
        <f t="shared" si="10"/>
        <v>53.056634304207122</v>
      </c>
      <c r="F384" s="100">
        <f t="shared" si="11"/>
        <v>127.0891472868217</v>
      </c>
    </row>
    <row r="385" spans="1:6" x14ac:dyDescent="0.15">
      <c r="A385" s="1" t="s">
        <v>6437</v>
      </c>
      <c r="B385" s="6">
        <v>213</v>
      </c>
      <c r="C385" s="6">
        <v>526</v>
      </c>
      <c r="D385" s="6">
        <v>32492</v>
      </c>
      <c r="E385" s="100">
        <f t="shared" si="10"/>
        <v>61.771863117870723</v>
      </c>
      <c r="F385" s="100">
        <f t="shared" si="11"/>
        <v>152.54460093896714</v>
      </c>
    </row>
    <row r="386" spans="1:6" x14ac:dyDescent="0.15">
      <c r="A386" s="1" t="s">
        <v>6438</v>
      </c>
      <c r="B386" s="6">
        <v>1835</v>
      </c>
      <c r="C386" s="6">
        <v>3290</v>
      </c>
      <c r="D386" s="6">
        <v>32242.000000000004</v>
      </c>
      <c r="E386" s="100">
        <f t="shared" si="10"/>
        <v>9.8000000000000007</v>
      </c>
      <c r="F386" s="100">
        <f t="shared" si="11"/>
        <v>17.570572207084471</v>
      </c>
    </row>
    <row r="387" spans="1:6" x14ac:dyDescent="0.15">
      <c r="A387" s="1" t="s">
        <v>6439</v>
      </c>
      <c r="B387" s="6">
        <v>637</v>
      </c>
      <c r="C387" s="6">
        <v>1066</v>
      </c>
      <c r="D387" s="6">
        <v>32220.6</v>
      </c>
      <c r="E387" s="100">
        <f t="shared" si="10"/>
        <v>30.225703564727954</v>
      </c>
      <c r="F387" s="100">
        <f t="shared" si="11"/>
        <v>50.581789638932491</v>
      </c>
    </row>
    <row r="388" spans="1:6" x14ac:dyDescent="0.15">
      <c r="A388" s="1" t="s">
        <v>6440</v>
      </c>
      <c r="B388" s="6">
        <v>908</v>
      </c>
      <c r="C388" s="6">
        <v>1254</v>
      </c>
      <c r="D388" s="6">
        <v>32177.64</v>
      </c>
      <c r="E388" s="100">
        <f t="shared" ref="E388:E451" si="12">D388/C388</f>
        <v>25.66</v>
      </c>
      <c r="F388" s="100">
        <f t="shared" ref="F388:F451" si="13">D388/B388</f>
        <v>35.437929515418503</v>
      </c>
    </row>
    <row r="389" spans="1:6" x14ac:dyDescent="0.15">
      <c r="A389" s="1" t="s">
        <v>6441</v>
      </c>
      <c r="B389" s="6">
        <v>894</v>
      </c>
      <c r="C389" s="6">
        <v>2035</v>
      </c>
      <c r="D389" s="6">
        <v>32153</v>
      </c>
      <c r="E389" s="100">
        <f t="shared" si="12"/>
        <v>15.8</v>
      </c>
      <c r="F389" s="100">
        <f t="shared" si="13"/>
        <v>35.965324384787472</v>
      </c>
    </row>
    <row r="390" spans="1:6" x14ac:dyDescent="0.15">
      <c r="A390" s="1" t="s">
        <v>6442</v>
      </c>
      <c r="B390" s="6">
        <v>352</v>
      </c>
      <c r="C390" s="6">
        <v>582</v>
      </c>
      <c r="D390" s="6">
        <v>32010</v>
      </c>
      <c r="E390" s="100">
        <f t="shared" si="12"/>
        <v>55</v>
      </c>
      <c r="F390" s="100">
        <f t="shared" si="13"/>
        <v>90.9375</v>
      </c>
    </row>
    <row r="391" spans="1:6" x14ac:dyDescent="0.15">
      <c r="A391" s="1" t="s">
        <v>6443</v>
      </c>
      <c r="B391" s="6">
        <v>723</v>
      </c>
      <c r="C391" s="6">
        <v>1433</v>
      </c>
      <c r="D391" s="6">
        <v>31992.199999999997</v>
      </c>
      <c r="E391" s="100">
        <f t="shared" si="12"/>
        <v>22.325331472435447</v>
      </c>
      <c r="F391" s="100">
        <f t="shared" si="13"/>
        <v>44.249239280774546</v>
      </c>
    </row>
    <row r="392" spans="1:6" x14ac:dyDescent="0.15">
      <c r="A392" s="1" t="s">
        <v>6444</v>
      </c>
      <c r="B392" s="6">
        <v>612</v>
      </c>
      <c r="C392" s="6">
        <v>2354</v>
      </c>
      <c r="D392" s="6">
        <v>31905.200000000004</v>
      </c>
      <c r="E392" s="100">
        <f t="shared" si="12"/>
        <v>13.553610875106203</v>
      </c>
      <c r="F392" s="100">
        <f t="shared" si="13"/>
        <v>52.132679738562096</v>
      </c>
    </row>
    <row r="393" spans="1:6" x14ac:dyDescent="0.15">
      <c r="A393" s="1" t="s">
        <v>6445</v>
      </c>
      <c r="B393" s="6">
        <v>453</v>
      </c>
      <c r="C393" s="6">
        <v>1152</v>
      </c>
      <c r="D393" s="6">
        <v>31860</v>
      </c>
      <c r="E393" s="100">
        <f t="shared" si="12"/>
        <v>27.65625</v>
      </c>
      <c r="F393" s="100">
        <f t="shared" si="13"/>
        <v>70.331125827814574</v>
      </c>
    </row>
    <row r="394" spans="1:6" x14ac:dyDescent="0.15">
      <c r="A394" s="1" t="s">
        <v>6446</v>
      </c>
      <c r="B394" s="6">
        <v>477</v>
      </c>
      <c r="C394" s="6">
        <v>2393</v>
      </c>
      <c r="D394" s="6">
        <v>31657.18</v>
      </c>
      <c r="E394" s="100">
        <f t="shared" si="12"/>
        <v>13.229076473046385</v>
      </c>
      <c r="F394" s="100">
        <f t="shared" si="13"/>
        <v>66.367253668763098</v>
      </c>
    </row>
    <row r="395" spans="1:6" x14ac:dyDescent="0.15">
      <c r="A395" s="1" t="s">
        <v>6447</v>
      </c>
      <c r="B395" s="6">
        <v>551</v>
      </c>
      <c r="C395" s="6">
        <v>615</v>
      </c>
      <c r="D395" s="6">
        <v>31589.200000000001</v>
      </c>
      <c r="E395" s="100">
        <f t="shared" si="12"/>
        <v>51.364552845528458</v>
      </c>
      <c r="F395" s="100">
        <f t="shared" si="13"/>
        <v>57.33067150635209</v>
      </c>
    </row>
    <row r="396" spans="1:6" x14ac:dyDescent="0.15">
      <c r="A396" s="1" t="s">
        <v>6448</v>
      </c>
      <c r="B396" s="6">
        <v>565</v>
      </c>
      <c r="C396" s="6">
        <v>3133</v>
      </c>
      <c r="D396" s="6">
        <v>31330</v>
      </c>
      <c r="E396" s="100">
        <f t="shared" si="12"/>
        <v>10</v>
      </c>
      <c r="F396" s="100">
        <f t="shared" si="13"/>
        <v>55.451327433628322</v>
      </c>
    </row>
    <row r="397" spans="1:6" x14ac:dyDescent="0.15">
      <c r="A397" s="1" t="s">
        <v>6449</v>
      </c>
      <c r="B397" s="6">
        <v>556</v>
      </c>
      <c r="C397" s="6">
        <v>1085</v>
      </c>
      <c r="D397" s="6">
        <v>31248</v>
      </c>
      <c r="E397" s="100">
        <f t="shared" si="12"/>
        <v>28.8</v>
      </c>
      <c r="F397" s="100">
        <f t="shared" si="13"/>
        <v>56.201438848920866</v>
      </c>
    </row>
    <row r="398" spans="1:6" x14ac:dyDescent="0.15">
      <c r="A398" s="1" t="s">
        <v>6450</v>
      </c>
      <c r="B398" s="6">
        <v>579</v>
      </c>
      <c r="C398" s="6">
        <v>2208</v>
      </c>
      <c r="D398" s="6">
        <v>31115.399999999998</v>
      </c>
      <c r="E398" s="100">
        <f t="shared" si="12"/>
        <v>14.09211956521739</v>
      </c>
      <c r="F398" s="100">
        <f t="shared" si="13"/>
        <v>53.739896373056993</v>
      </c>
    </row>
    <row r="399" spans="1:6" x14ac:dyDescent="0.15">
      <c r="A399" s="1" t="s">
        <v>6451</v>
      </c>
      <c r="B399" s="6">
        <v>196</v>
      </c>
      <c r="C399" s="6">
        <v>1241</v>
      </c>
      <c r="D399" s="6">
        <v>31025</v>
      </c>
      <c r="E399" s="100">
        <f t="shared" si="12"/>
        <v>25</v>
      </c>
      <c r="F399" s="100">
        <f t="shared" si="13"/>
        <v>158.2908163265306</v>
      </c>
    </row>
    <row r="400" spans="1:6" x14ac:dyDescent="0.15">
      <c r="A400" s="1" t="s">
        <v>6452</v>
      </c>
      <c r="B400" s="6">
        <v>587</v>
      </c>
      <c r="C400" s="6">
        <v>2100</v>
      </c>
      <c r="D400" s="6">
        <v>30999.399999999998</v>
      </c>
      <c r="E400" s="100">
        <f t="shared" si="12"/>
        <v>14.761619047619046</v>
      </c>
      <c r="F400" s="100">
        <f t="shared" si="13"/>
        <v>52.809880749574099</v>
      </c>
    </row>
    <row r="401" spans="1:6" x14ac:dyDescent="0.15">
      <c r="A401" s="1" t="s">
        <v>6453</v>
      </c>
      <c r="B401" s="6">
        <v>571</v>
      </c>
      <c r="C401" s="6">
        <v>3143</v>
      </c>
      <c r="D401" s="6">
        <v>30801.4</v>
      </c>
      <c r="E401" s="100">
        <f t="shared" si="12"/>
        <v>9.8000000000000007</v>
      </c>
      <c r="F401" s="100">
        <f t="shared" si="13"/>
        <v>53.942907180385291</v>
      </c>
    </row>
    <row r="402" spans="1:6" x14ac:dyDescent="0.15">
      <c r="A402" s="1" t="s">
        <v>6454</v>
      </c>
      <c r="B402" s="6">
        <v>1246</v>
      </c>
      <c r="C402" s="6">
        <v>2282</v>
      </c>
      <c r="D402" s="6">
        <v>30776.400000000001</v>
      </c>
      <c r="E402" s="100">
        <f t="shared" si="12"/>
        <v>13.486590709903593</v>
      </c>
      <c r="F402" s="100">
        <f t="shared" si="13"/>
        <v>24.700160513643659</v>
      </c>
    </row>
    <row r="403" spans="1:6" x14ac:dyDescent="0.15">
      <c r="A403" s="1" t="s">
        <v>6455</v>
      </c>
      <c r="B403" s="6">
        <v>862</v>
      </c>
      <c r="C403" s="6">
        <v>2329</v>
      </c>
      <c r="D403" s="6">
        <v>30747.5</v>
      </c>
      <c r="E403" s="100">
        <f t="shared" si="12"/>
        <v>13.202018033490768</v>
      </c>
      <c r="F403" s="100">
        <f t="shared" si="13"/>
        <v>35.669953596287705</v>
      </c>
    </row>
    <row r="404" spans="1:6" x14ac:dyDescent="0.15">
      <c r="A404" s="1" t="s">
        <v>6456</v>
      </c>
      <c r="B404" s="6">
        <v>628</v>
      </c>
      <c r="C404" s="6">
        <v>1062</v>
      </c>
      <c r="D404" s="6">
        <v>30699.599999999999</v>
      </c>
      <c r="E404" s="100">
        <f t="shared" si="12"/>
        <v>28.907344632768361</v>
      </c>
      <c r="F404" s="100">
        <f t="shared" si="13"/>
        <v>48.884713375796174</v>
      </c>
    </row>
    <row r="405" spans="1:6" x14ac:dyDescent="0.15">
      <c r="A405" s="1" t="s">
        <v>6457</v>
      </c>
      <c r="B405" s="6">
        <v>572</v>
      </c>
      <c r="C405" s="6">
        <v>1237</v>
      </c>
      <c r="D405" s="6">
        <v>30677.600000000002</v>
      </c>
      <c r="E405" s="100">
        <f t="shared" si="12"/>
        <v>24.8</v>
      </c>
      <c r="F405" s="100">
        <f t="shared" si="13"/>
        <v>53.632167832167838</v>
      </c>
    </row>
    <row r="406" spans="1:6" x14ac:dyDescent="0.15">
      <c r="A406" s="1" t="s">
        <v>6458</v>
      </c>
      <c r="B406" s="6">
        <v>441</v>
      </c>
      <c r="C406" s="6">
        <v>902</v>
      </c>
      <c r="D406" s="6">
        <v>30555</v>
      </c>
      <c r="E406" s="100">
        <f t="shared" si="12"/>
        <v>33.874722838137473</v>
      </c>
      <c r="F406" s="100">
        <f t="shared" si="13"/>
        <v>69.285714285714292</v>
      </c>
    </row>
    <row r="407" spans="1:6" x14ac:dyDescent="0.15">
      <c r="A407" s="1" t="s">
        <v>6459</v>
      </c>
      <c r="B407" s="6">
        <v>141</v>
      </c>
      <c r="C407" s="6">
        <v>383</v>
      </c>
      <c r="D407" s="6">
        <v>30257</v>
      </c>
      <c r="E407" s="100">
        <f t="shared" si="12"/>
        <v>79</v>
      </c>
      <c r="F407" s="100">
        <f t="shared" si="13"/>
        <v>214.58865248226951</v>
      </c>
    </row>
    <row r="408" spans="1:6" x14ac:dyDescent="0.15">
      <c r="A408" s="1" t="s">
        <v>6460</v>
      </c>
      <c r="B408" s="6">
        <v>97</v>
      </c>
      <c r="C408" s="6">
        <v>1655</v>
      </c>
      <c r="D408" s="6">
        <v>29790</v>
      </c>
      <c r="E408" s="100">
        <f t="shared" si="12"/>
        <v>18</v>
      </c>
      <c r="F408" s="100">
        <f t="shared" si="13"/>
        <v>307.11340206185565</v>
      </c>
    </row>
    <row r="409" spans="1:6" x14ac:dyDescent="0.15">
      <c r="A409" s="1" t="s">
        <v>6461</v>
      </c>
      <c r="B409" s="6">
        <v>344</v>
      </c>
      <c r="C409" s="6">
        <v>1022</v>
      </c>
      <c r="D409" s="6">
        <v>29681.399999999998</v>
      </c>
      <c r="E409" s="100">
        <f t="shared" si="12"/>
        <v>29.042465753424654</v>
      </c>
      <c r="F409" s="100">
        <f t="shared" si="13"/>
        <v>86.283139534883716</v>
      </c>
    </row>
    <row r="410" spans="1:6" x14ac:dyDescent="0.15">
      <c r="A410" s="1" t="s">
        <v>6462</v>
      </c>
      <c r="B410" s="6">
        <v>165</v>
      </c>
      <c r="C410" s="6">
        <v>249</v>
      </c>
      <c r="D410" s="6">
        <v>29382</v>
      </c>
      <c r="E410" s="100">
        <f t="shared" si="12"/>
        <v>118</v>
      </c>
      <c r="F410" s="100">
        <f t="shared" si="13"/>
        <v>178.07272727272726</v>
      </c>
    </row>
    <row r="411" spans="1:6" x14ac:dyDescent="0.15">
      <c r="A411" s="1" t="s">
        <v>6463</v>
      </c>
      <c r="B411" s="6">
        <v>458</v>
      </c>
      <c r="C411" s="6">
        <v>1507</v>
      </c>
      <c r="D411" s="6">
        <v>29345</v>
      </c>
      <c r="E411" s="100">
        <f t="shared" si="12"/>
        <v>19.47246184472462</v>
      </c>
      <c r="F411" s="100">
        <f t="shared" si="13"/>
        <v>64.072052401746731</v>
      </c>
    </row>
    <row r="412" spans="1:6" x14ac:dyDescent="0.15">
      <c r="A412" s="1" t="s">
        <v>6464</v>
      </c>
      <c r="B412" s="6">
        <v>539</v>
      </c>
      <c r="C412" s="6">
        <v>2183</v>
      </c>
      <c r="D412" s="6">
        <v>29204.899999999998</v>
      </c>
      <c r="E412" s="100">
        <f t="shared" si="12"/>
        <v>13.378332569857992</v>
      </c>
      <c r="F412" s="100">
        <f t="shared" si="13"/>
        <v>54.183487940630791</v>
      </c>
    </row>
    <row r="413" spans="1:6" x14ac:dyDescent="0.15">
      <c r="A413" s="1" t="s">
        <v>6465</v>
      </c>
      <c r="B413" s="6">
        <v>132</v>
      </c>
      <c r="C413" s="6">
        <v>277</v>
      </c>
      <c r="D413" s="6">
        <v>29085</v>
      </c>
      <c r="E413" s="100">
        <f t="shared" si="12"/>
        <v>105</v>
      </c>
      <c r="F413" s="100">
        <f t="shared" si="13"/>
        <v>220.34090909090909</v>
      </c>
    </row>
    <row r="414" spans="1:6" x14ac:dyDescent="0.15">
      <c r="A414" s="1" t="s">
        <v>6466</v>
      </c>
      <c r="B414" s="6">
        <v>1309</v>
      </c>
      <c r="C414" s="6">
        <v>3088</v>
      </c>
      <c r="D414" s="6">
        <v>29012.130000000005</v>
      </c>
      <c r="E414" s="100">
        <f t="shared" si="12"/>
        <v>9.3951198186528515</v>
      </c>
      <c r="F414" s="100">
        <f t="shared" si="13"/>
        <v>22.163582887700539</v>
      </c>
    </row>
    <row r="415" spans="1:6" x14ac:dyDescent="0.15">
      <c r="A415" s="1" t="s">
        <v>6467</v>
      </c>
      <c r="B415" s="6">
        <v>49</v>
      </c>
      <c r="C415" s="6">
        <v>4258</v>
      </c>
      <c r="D415" s="6">
        <v>28954.399999999998</v>
      </c>
      <c r="E415" s="100">
        <f t="shared" si="12"/>
        <v>6.8</v>
      </c>
      <c r="F415" s="100">
        <f t="shared" si="13"/>
        <v>590.90612244897954</v>
      </c>
    </row>
    <row r="416" spans="1:6" x14ac:dyDescent="0.15">
      <c r="A416" s="1" t="s">
        <v>6468</v>
      </c>
      <c r="B416" s="6">
        <v>392</v>
      </c>
      <c r="C416" s="6">
        <v>2774</v>
      </c>
      <c r="D416" s="6">
        <v>28642.799999999999</v>
      </c>
      <c r="E416" s="100">
        <f t="shared" si="12"/>
        <v>10.325450612833453</v>
      </c>
      <c r="F416" s="100">
        <f t="shared" si="13"/>
        <v>73.068367346938771</v>
      </c>
    </row>
    <row r="417" spans="1:6" x14ac:dyDescent="0.15">
      <c r="A417" s="1" t="s">
        <v>6469</v>
      </c>
      <c r="B417" s="6">
        <v>57</v>
      </c>
      <c r="C417" s="6">
        <v>730</v>
      </c>
      <c r="D417" s="6">
        <v>28470</v>
      </c>
      <c r="E417" s="100">
        <f t="shared" si="12"/>
        <v>39</v>
      </c>
      <c r="F417" s="100">
        <f t="shared" si="13"/>
        <v>499.4736842105263</v>
      </c>
    </row>
    <row r="418" spans="1:6" x14ac:dyDescent="0.15">
      <c r="A418" s="1" t="s">
        <v>6470</v>
      </c>
      <c r="B418" s="6">
        <v>721</v>
      </c>
      <c r="C418" s="6">
        <v>1458</v>
      </c>
      <c r="D418" s="6">
        <v>28359.9</v>
      </c>
      <c r="E418" s="100">
        <f t="shared" si="12"/>
        <v>19.451234567901235</v>
      </c>
      <c r="F418" s="100">
        <f t="shared" si="13"/>
        <v>39.334119278779475</v>
      </c>
    </row>
    <row r="419" spans="1:6" x14ac:dyDescent="0.15">
      <c r="A419" s="1" t="s">
        <v>6471</v>
      </c>
      <c r="B419" s="6">
        <v>41</v>
      </c>
      <c r="C419" s="6">
        <v>513</v>
      </c>
      <c r="D419" s="6">
        <v>28215</v>
      </c>
      <c r="E419" s="100">
        <f t="shared" si="12"/>
        <v>55</v>
      </c>
      <c r="F419" s="100">
        <f t="shared" si="13"/>
        <v>688.17073170731703</v>
      </c>
    </row>
    <row r="420" spans="1:6" x14ac:dyDescent="0.15">
      <c r="A420" s="1" t="s">
        <v>6472</v>
      </c>
      <c r="B420" s="6">
        <v>170</v>
      </c>
      <c r="C420" s="6">
        <v>543</v>
      </c>
      <c r="D420" s="6">
        <v>28181.399999999998</v>
      </c>
      <c r="E420" s="100">
        <f t="shared" si="12"/>
        <v>51.899447513812149</v>
      </c>
      <c r="F420" s="100">
        <f t="shared" si="13"/>
        <v>165.77294117647057</v>
      </c>
    </row>
    <row r="421" spans="1:6" x14ac:dyDescent="0.15">
      <c r="A421" s="1" t="s">
        <v>6473</v>
      </c>
      <c r="B421" s="6">
        <v>188</v>
      </c>
      <c r="C421" s="6">
        <v>414</v>
      </c>
      <c r="D421" s="6">
        <v>28152</v>
      </c>
      <c r="E421" s="100">
        <f t="shared" si="12"/>
        <v>68</v>
      </c>
      <c r="F421" s="100">
        <f t="shared" si="13"/>
        <v>149.74468085106383</v>
      </c>
    </row>
    <row r="422" spans="1:6" x14ac:dyDescent="0.15">
      <c r="A422" s="1" t="s">
        <v>6474</v>
      </c>
      <c r="B422" s="6">
        <v>745</v>
      </c>
      <c r="C422" s="6">
        <v>1624</v>
      </c>
      <c r="D422" s="6">
        <v>27936.2</v>
      </c>
      <c r="E422" s="100">
        <f t="shared" si="12"/>
        <v>17.202093596059115</v>
      </c>
      <c r="F422" s="100">
        <f t="shared" si="13"/>
        <v>37.498255033557051</v>
      </c>
    </row>
    <row r="423" spans="1:6" x14ac:dyDescent="0.15">
      <c r="A423" s="1" t="s">
        <v>6475</v>
      </c>
      <c r="B423" s="6">
        <v>683</v>
      </c>
      <c r="C423" s="6">
        <v>2000</v>
      </c>
      <c r="D423" s="6">
        <v>27800</v>
      </c>
      <c r="E423" s="100">
        <f t="shared" si="12"/>
        <v>13.9</v>
      </c>
      <c r="F423" s="100">
        <f t="shared" si="13"/>
        <v>40.702781844802345</v>
      </c>
    </row>
    <row r="424" spans="1:6" x14ac:dyDescent="0.15">
      <c r="A424" s="1" t="s">
        <v>6476</v>
      </c>
      <c r="B424" s="6">
        <v>26</v>
      </c>
      <c r="C424" s="6">
        <v>509</v>
      </c>
      <c r="D424" s="6">
        <v>27384.199999999997</v>
      </c>
      <c r="E424" s="100">
        <f t="shared" si="12"/>
        <v>53.8</v>
      </c>
      <c r="F424" s="100">
        <f t="shared" si="13"/>
        <v>1053.2384615384615</v>
      </c>
    </row>
    <row r="425" spans="1:6" x14ac:dyDescent="0.15">
      <c r="A425" s="1" t="s">
        <v>6477</v>
      </c>
      <c r="B425" s="6">
        <v>785</v>
      </c>
      <c r="C425" s="6">
        <v>1616</v>
      </c>
      <c r="D425" s="6">
        <v>27189.360000000001</v>
      </c>
      <c r="E425" s="100">
        <f t="shared" si="12"/>
        <v>16.825099009900992</v>
      </c>
      <c r="F425" s="100">
        <f t="shared" si="13"/>
        <v>34.63612738853503</v>
      </c>
    </row>
    <row r="426" spans="1:6" x14ac:dyDescent="0.15">
      <c r="A426" s="1" t="s">
        <v>6478</v>
      </c>
      <c r="B426" s="6">
        <v>817</v>
      </c>
      <c r="C426" s="6">
        <v>2726</v>
      </c>
      <c r="D426" s="6">
        <v>26960.140000000003</v>
      </c>
      <c r="E426" s="100">
        <f t="shared" si="12"/>
        <v>9.89</v>
      </c>
      <c r="F426" s="100">
        <f t="shared" si="13"/>
        <v>32.998947368421057</v>
      </c>
    </row>
    <row r="427" spans="1:6" x14ac:dyDescent="0.15">
      <c r="A427" s="1" t="s">
        <v>6479</v>
      </c>
      <c r="B427" s="6">
        <v>259</v>
      </c>
      <c r="C427" s="6">
        <v>938</v>
      </c>
      <c r="D427" s="6">
        <v>26839.68</v>
      </c>
      <c r="E427" s="100">
        <f t="shared" si="12"/>
        <v>28.613731343283582</v>
      </c>
      <c r="F427" s="100">
        <f t="shared" si="13"/>
        <v>103.62810810810811</v>
      </c>
    </row>
    <row r="428" spans="1:6" x14ac:dyDescent="0.15">
      <c r="A428" s="1" t="s">
        <v>6480</v>
      </c>
      <c r="B428" s="6">
        <v>248</v>
      </c>
      <c r="C428" s="6">
        <v>418</v>
      </c>
      <c r="D428" s="6">
        <v>26619.200000000001</v>
      </c>
      <c r="E428" s="100">
        <f t="shared" si="12"/>
        <v>63.682296650717703</v>
      </c>
      <c r="F428" s="100">
        <f t="shared" si="13"/>
        <v>107.33548387096775</v>
      </c>
    </row>
    <row r="429" spans="1:6" x14ac:dyDescent="0.15">
      <c r="A429" s="1" t="s">
        <v>6481</v>
      </c>
      <c r="B429" s="6">
        <v>103</v>
      </c>
      <c r="C429" s="6">
        <v>150</v>
      </c>
      <c r="D429" s="6">
        <v>26356</v>
      </c>
      <c r="E429" s="100">
        <f t="shared" si="12"/>
        <v>175.70666666666668</v>
      </c>
      <c r="F429" s="100">
        <f t="shared" si="13"/>
        <v>255.88349514563106</v>
      </c>
    </row>
    <row r="430" spans="1:6" x14ac:dyDescent="0.15">
      <c r="A430" s="1" t="s">
        <v>6482</v>
      </c>
      <c r="B430" s="6">
        <v>1861</v>
      </c>
      <c r="C430" s="6">
        <v>2630</v>
      </c>
      <c r="D430" s="6">
        <v>26037</v>
      </c>
      <c r="E430" s="100">
        <f t="shared" si="12"/>
        <v>9.9</v>
      </c>
      <c r="F430" s="100">
        <f t="shared" si="13"/>
        <v>13.990865126276196</v>
      </c>
    </row>
    <row r="431" spans="1:6" x14ac:dyDescent="0.15">
      <c r="A431" s="1" t="s">
        <v>6483</v>
      </c>
      <c r="B431" s="6">
        <v>203</v>
      </c>
      <c r="C431" s="6">
        <v>333</v>
      </c>
      <c r="D431" s="6">
        <v>25974</v>
      </c>
      <c r="E431" s="100">
        <f t="shared" si="12"/>
        <v>78</v>
      </c>
      <c r="F431" s="100">
        <f t="shared" si="13"/>
        <v>127.95073891625616</v>
      </c>
    </row>
    <row r="432" spans="1:6" x14ac:dyDescent="0.15">
      <c r="A432" s="1" t="s">
        <v>6484</v>
      </c>
      <c r="B432" s="6">
        <v>682</v>
      </c>
      <c r="C432" s="6">
        <v>1090</v>
      </c>
      <c r="D432" s="6">
        <v>25942</v>
      </c>
      <c r="E432" s="100">
        <f t="shared" si="12"/>
        <v>23.8</v>
      </c>
      <c r="F432" s="100">
        <f t="shared" si="13"/>
        <v>38.038123167155426</v>
      </c>
    </row>
    <row r="433" spans="1:6" x14ac:dyDescent="0.15">
      <c r="A433" s="1" t="s">
        <v>6485</v>
      </c>
      <c r="B433" s="6">
        <v>375</v>
      </c>
      <c r="C433" s="6">
        <v>1536</v>
      </c>
      <c r="D433" s="6">
        <v>25804.800000000003</v>
      </c>
      <c r="E433" s="100">
        <f t="shared" si="12"/>
        <v>16.8</v>
      </c>
      <c r="F433" s="100">
        <f t="shared" si="13"/>
        <v>68.81280000000001</v>
      </c>
    </row>
    <row r="434" spans="1:6" x14ac:dyDescent="0.15">
      <c r="A434" s="1" t="s">
        <v>6486</v>
      </c>
      <c r="B434" s="6">
        <v>77</v>
      </c>
      <c r="C434" s="6">
        <v>200</v>
      </c>
      <c r="D434" s="6">
        <v>25800</v>
      </c>
      <c r="E434" s="100">
        <f t="shared" si="12"/>
        <v>129</v>
      </c>
      <c r="F434" s="100">
        <f t="shared" si="13"/>
        <v>335.06493506493507</v>
      </c>
    </row>
    <row r="435" spans="1:6" x14ac:dyDescent="0.15">
      <c r="A435" s="1" t="s">
        <v>6487</v>
      </c>
      <c r="B435" s="6">
        <v>62</v>
      </c>
      <c r="C435" s="6">
        <v>143</v>
      </c>
      <c r="D435" s="6">
        <v>25597</v>
      </c>
      <c r="E435" s="100">
        <f t="shared" si="12"/>
        <v>179</v>
      </c>
      <c r="F435" s="100">
        <f t="shared" si="13"/>
        <v>412.85483870967744</v>
      </c>
    </row>
    <row r="436" spans="1:6" x14ac:dyDescent="0.15">
      <c r="A436" s="1" t="s">
        <v>6488</v>
      </c>
      <c r="B436" s="6">
        <v>743</v>
      </c>
      <c r="C436" s="6">
        <v>1286</v>
      </c>
      <c r="D436" s="6">
        <v>25591.399999999998</v>
      </c>
      <c r="E436" s="100">
        <f t="shared" si="12"/>
        <v>19.899999999999999</v>
      </c>
      <c r="F436" s="100">
        <f t="shared" si="13"/>
        <v>34.443337819650061</v>
      </c>
    </row>
    <row r="437" spans="1:6" x14ac:dyDescent="0.15">
      <c r="A437" s="1" t="s">
        <v>6489</v>
      </c>
      <c r="B437" s="6">
        <v>41</v>
      </c>
      <c r="C437" s="6">
        <v>215</v>
      </c>
      <c r="D437" s="6">
        <v>25370</v>
      </c>
      <c r="E437" s="100">
        <f t="shared" si="12"/>
        <v>118</v>
      </c>
      <c r="F437" s="100">
        <f t="shared" si="13"/>
        <v>618.78048780487802</v>
      </c>
    </row>
    <row r="438" spans="1:6" x14ac:dyDescent="0.15">
      <c r="A438" s="1" t="s">
        <v>6490</v>
      </c>
      <c r="B438" s="6">
        <v>583</v>
      </c>
      <c r="C438" s="6">
        <v>1206</v>
      </c>
      <c r="D438" s="6">
        <v>25235.8</v>
      </c>
      <c r="E438" s="100">
        <f t="shared" si="12"/>
        <v>20.925207296849088</v>
      </c>
      <c r="F438" s="100">
        <f t="shared" si="13"/>
        <v>43.286106346483706</v>
      </c>
    </row>
    <row r="439" spans="1:6" x14ac:dyDescent="0.15">
      <c r="A439" s="1" t="s">
        <v>6491</v>
      </c>
      <c r="B439" s="6">
        <v>126</v>
      </c>
      <c r="C439" s="6">
        <v>1053</v>
      </c>
      <c r="D439" s="6">
        <v>25061.4</v>
      </c>
      <c r="E439" s="100">
        <f t="shared" si="12"/>
        <v>23.8</v>
      </c>
      <c r="F439" s="100">
        <f t="shared" si="13"/>
        <v>198.9</v>
      </c>
    </row>
    <row r="440" spans="1:6" x14ac:dyDescent="0.15">
      <c r="A440" s="1" t="s">
        <v>6492</v>
      </c>
      <c r="B440" s="6">
        <v>177</v>
      </c>
      <c r="C440" s="6">
        <v>307</v>
      </c>
      <c r="D440" s="6">
        <v>25056</v>
      </c>
      <c r="E440" s="100">
        <f t="shared" si="12"/>
        <v>81.615635179153088</v>
      </c>
      <c r="F440" s="100">
        <f t="shared" si="13"/>
        <v>141.5593220338983</v>
      </c>
    </row>
    <row r="441" spans="1:6" x14ac:dyDescent="0.15">
      <c r="A441" s="1" t="s">
        <v>6493</v>
      </c>
      <c r="B441" s="6">
        <v>545</v>
      </c>
      <c r="C441" s="6">
        <v>1507</v>
      </c>
      <c r="D441" s="6">
        <v>24921.5</v>
      </c>
      <c r="E441" s="100">
        <f t="shared" si="12"/>
        <v>16.5371599203716</v>
      </c>
      <c r="F441" s="100">
        <f t="shared" si="13"/>
        <v>45.727522935779817</v>
      </c>
    </row>
    <row r="442" spans="1:6" x14ac:dyDescent="0.15">
      <c r="A442" s="1" t="s">
        <v>6494</v>
      </c>
      <c r="B442" s="6">
        <v>283</v>
      </c>
      <c r="C442" s="6">
        <v>981</v>
      </c>
      <c r="D442" s="6">
        <v>24606</v>
      </c>
      <c r="E442" s="100">
        <f t="shared" si="12"/>
        <v>25.082568807339449</v>
      </c>
      <c r="F442" s="100">
        <f t="shared" si="13"/>
        <v>86.946996466431102</v>
      </c>
    </row>
    <row r="443" spans="1:6" x14ac:dyDescent="0.15">
      <c r="A443" s="1" t="s">
        <v>6495</v>
      </c>
      <c r="B443" s="6">
        <v>1393</v>
      </c>
      <c r="C443" s="6">
        <v>1740</v>
      </c>
      <c r="D443" s="6">
        <v>24186</v>
      </c>
      <c r="E443" s="100">
        <f t="shared" si="12"/>
        <v>13.9</v>
      </c>
      <c r="F443" s="100">
        <f t="shared" si="13"/>
        <v>17.362526920315865</v>
      </c>
    </row>
    <row r="444" spans="1:6" x14ac:dyDescent="0.15">
      <c r="A444" s="1" t="s">
        <v>6496</v>
      </c>
      <c r="B444" s="6">
        <v>211</v>
      </c>
      <c r="C444" s="6">
        <v>1867</v>
      </c>
      <c r="D444" s="6">
        <v>24084.3</v>
      </c>
      <c r="E444" s="100">
        <f t="shared" si="12"/>
        <v>12.9</v>
      </c>
      <c r="F444" s="100">
        <f t="shared" si="13"/>
        <v>114.14360189573459</v>
      </c>
    </row>
    <row r="445" spans="1:6" x14ac:dyDescent="0.15">
      <c r="A445" s="1" t="s">
        <v>6497</v>
      </c>
      <c r="B445" s="6">
        <v>1335</v>
      </c>
      <c r="C445" s="6">
        <v>2703</v>
      </c>
      <c r="D445" s="6">
        <v>24056.700000000004</v>
      </c>
      <c r="E445" s="100">
        <f t="shared" si="12"/>
        <v>8.9000000000000021</v>
      </c>
      <c r="F445" s="100">
        <f t="shared" si="13"/>
        <v>18.020000000000003</v>
      </c>
    </row>
    <row r="446" spans="1:6" x14ac:dyDescent="0.15">
      <c r="A446" s="1" t="s">
        <v>6498</v>
      </c>
      <c r="B446" s="6">
        <v>133</v>
      </c>
      <c r="C446" s="6">
        <v>414</v>
      </c>
      <c r="D446" s="6">
        <v>24012</v>
      </c>
      <c r="E446" s="100">
        <f t="shared" si="12"/>
        <v>58</v>
      </c>
      <c r="F446" s="100">
        <f t="shared" si="13"/>
        <v>180.54135338345864</v>
      </c>
    </row>
    <row r="447" spans="1:6" x14ac:dyDescent="0.15">
      <c r="A447" s="1" t="s">
        <v>6499</v>
      </c>
      <c r="B447" s="6">
        <v>355</v>
      </c>
      <c r="C447" s="6">
        <v>3003</v>
      </c>
      <c r="D447" s="6">
        <v>23959.07</v>
      </c>
      <c r="E447" s="100">
        <f t="shared" si="12"/>
        <v>7.9783782883782886</v>
      </c>
      <c r="F447" s="100">
        <f t="shared" si="13"/>
        <v>67.490338028169006</v>
      </c>
    </row>
    <row r="448" spans="1:6" x14ac:dyDescent="0.15">
      <c r="A448" s="1" t="s">
        <v>6500</v>
      </c>
      <c r="B448" s="6">
        <v>185</v>
      </c>
      <c r="C448" s="6">
        <v>599</v>
      </c>
      <c r="D448" s="6">
        <v>23900.1</v>
      </c>
      <c r="E448" s="100">
        <f t="shared" si="12"/>
        <v>39.9</v>
      </c>
      <c r="F448" s="100">
        <f t="shared" si="13"/>
        <v>129.18972972972972</v>
      </c>
    </row>
    <row r="449" spans="1:6" x14ac:dyDescent="0.15">
      <c r="A449" s="1" t="s">
        <v>6501</v>
      </c>
      <c r="B449" s="6">
        <v>389</v>
      </c>
      <c r="C449" s="6">
        <v>956</v>
      </c>
      <c r="D449" s="6">
        <v>23900</v>
      </c>
      <c r="E449" s="100">
        <f t="shared" si="12"/>
        <v>25</v>
      </c>
      <c r="F449" s="100">
        <f t="shared" si="13"/>
        <v>61.439588688946017</v>
      </c>
    </row>
    <row r="450" spans="1:6" x14ac:dyDescent="0.15">
      <c r="A450" s="1" t="s">
        <v>6502</v>
      </c>
      <c r="B450" s="6">
        <v>72</v>
      </c>
      <c r="C450" s="6">
        <v>240</v>
      </c>
      <c r="D450" s="6">
        <v>23856</v>
      </c>
      <c r="E450" s="100">
        <f t="shared" si="12"/>
        <v>99.4</v>
      </c>
      <c r="F450" s="100">
        <f t="shared" si="13"/>
        <v>331.33333333333331</v>
      </c>
    </row>
    <row r="451" spans="1:6" x14ac:dyDescent="0.15">
      <c r="A451" s="1" t="s">
        <v>6503</v>
      </c>
      <c r="B451" s="6">
        <v>170</v>
      </c>
      <c r="C451" s="6">
        <v>909</v>
      </c>
      <c r="D451" s="6">
        <v>23634</v>
      </c>
      <c r="E451" s="100">
        <f t="shared" si="12"/>
        <v>26</v>
      </c>
      <c r="F451" s="100">
        <f t="shared" si="13"/>
        <v>139.02352941176471</v>
      </c>
    </row>
    <row r="452" spans="1:6" x14ac:dyDescent="0.15">
      <c r="A452" s="1" t="s">
        <v>6504</v>
      </c>
      <c r="B452" s="6">
        <v>268</v>
      </c>
      <c r="C452" s="6">
        <v>537</v>
      </c>
      <c r="D452" s="6">
        <v>23554.6</v>
      </c>
      <c r="E452" s="100">
        <f t="shared" ref="E452:E515" si="14">D452/C452</f>
        <v>43.863314711359401</v>
      </c>
      <c r="F452" s="100">
        <f t="shared" ref="F452:F515" si="15">D452/B452</f>
        <v>87.890298507462674</v>
      </c>
    </row>
    <row r="453" spans="1:6" x14ac:dyDescent="0.15">
      <c r="A453" s="1" t="s">
        <v>6505</v>
      </c>
      <c r="B453" s="6">
        <v>104</v>
      </c>
      <c r="C453" s="6">
        <v>169</v>
      </c>
      <c r="D453" s="6">
        <v>23491</v>
      </c>
      <c r="E453" s="100">
        <f t="shared" si="14"/>
        <v>139</v>
      </c>
      <c r="F453" s="100">
        <f t="shared" si="15"/>
        <v>225.875</v>
      </c>
    </row>
    <row r="454" spans="1:6" x14ac:dyDescent="0.15">
      <c r="A454" s="1" t="s">
        <v>6506</v>
      </c>
      <c r="B454" s="6">
        <v>598</v>
      </c>
      <c r="C454" s="6">
        <v>927</v>
      </c>
      <c r="D454" s="6">
        <v>23157.3</v>
      </c>
      <c r="E454" s="100">
        <f t="shared" si="14"/>
        <v>24.980906148867312</v>
      </c>
      <c r="F454" s="100">
        <f t="shared" si="15"/>
        <v>38.724581939799329</v>
      </c>
    </row>
    <row r="455" spans="1:6" x14ac:dyDescent="0.15">
      <c r="A455" s="1" t="s">
        <v>6507</v>
      </c>
      <c r="B455" s="6">
        <v>224</v>
      </c>
      <c r="C455" s="6">
        <v>452</v>
      </c>
      <c r="D455" s="6">
        <v>23150.5</v>
      </c>
      <c r="E455" s="100">
        <f t="shared" si="14"/>
        <v>51.217920353982301</v>
      </c>
      <c r="F455" s="100">
        <f t="shared" si="15"/>
        <v>103.35044642857143</v>
      </c>
    </row>
    <row r="456" spans="1:6" x14ac:dyDescent="0.15">
      <c r="A456" s="1" t="s">
        <v>6508</v>
      </c>
      <c r="B456" s="6">
        <v>327</v>
      </c>
      <c r="C456" s="6">
        <v>859</v>
      </c>
      <c r="D456" s="6">
        <v>23148.530000000002</v>
      </c>
      <c r="E456" s="100">
        <f t="shared" si="14"/>
        <v>26.948230500582074</v>
      </c>
      <c r="F456" s="100">
        <f t="shared" si="15"/>
        <v>70.790611620795119</v>
      </c>
    </row>
    <row r="457" spans="1:6" x14ac:dyDescent="0.15">
      <c r="A457" s="1" t="s">
        <v>6509</v>
      </c>
      <c r="B457" s="6">
        <v>177</v>
      </c>
      <c r="C457" s="6">
        <v>462</v>
      </c>
      <c r="D457" s="6">
        <v>23100</v>
      </c>
      <c r="E457" s="100">
        <f t="shared" si="14"/>
        <v>50</v>
      </c>
      <c r="F457" s="100">
        <f t="shared" si="15"/>
        <v>130.5084745762712</v>
      </c>
    </row>
    <row r="458" spans="1:6" x14ac:dyDescent="0.15">
      <c r="A458" s="1" t="s">
        <v>6510</v>
      </c>
      <c r="B458" s="6">
        <v>891</v>
      </c>
      <c r="C458" s="6">
        <v>2350</v>
      </c>
      <c r="D458" s="6">
        <v>23073</v>
      </c>
      <c r="E458" s="100">
        <f t="shared" si="14"/>
        <v>9.8182978723404251</v>
      </c>
      <c r="F458" s="100">
        <f t="shared" si="15"/>
        <v>25.895622895622896</v>
      </c>
    </row>
    <row r="459" spans="1:6" x14ac:dyDescent="0.15">
      <c r="A459" s="1" t="s">
        <v>6511</v>
      </c>
      <c r="B459" s="6">
        <v>112</v>
      </c>
      <c r="C459" s="6">
        <v>1796</v>
      </c>
      <c r="D459" s="6">
        <v>22988.800000000003</v>
      </c>
      <c r="E459" s="100">
        <f t="shared" si="14"/>
        <v>12.800000000000002</v>
      </c>
      <c r="F459" s="100">
        <f t="shared" si="15"/>
        <v>205.2571428571429</v>
      </c>
    </row>
    <row r="460" spans="1:6" x14ac:dyDescent="0.15">
      <c r="A460" s="1" t="s">
        <v>6512</v>
      </c>
      <c r="B460" s="6">
        <v>379</v>
      </c>
      <c r="C460" s="6">
        <v>472</v>
      </c>
      <c r="D460" s="6">
        <v>22800.799999999999</v>
      </c>
      <c r="E460" s="100">
        <f t="shared" si="14"/>
        <v>48.306779661016947</v>
      </c>
      <c r="F460" s="100">
        <f t="shared" si="15"/>
        <v>60.160422163588386</v>
      </c>
    </row>
    <row r="461" spans="1:6" x14ac:dyDescent="0.15">
      <c r="A461" s="1" t="s">
        <v>6513</v>
      </c>
      <c r="B461" s="6">
        <v>415</v>
      </c>
      <c r="C461" s="6">
        <v>791</v>
      </c>
      <c r="D461" s="6">
        <v>22677.9</v>
      </c>
      <c r="E461" s="100">
        <f t="shared" si="14"/>
        <v>28.669911504424782</v>
      </c>
      <c r="F461" s="100">
        <f t="shared" si="15"/>
        <v>54.645542168674702</v>
      </c>
    </row>
    <row r="462" spans="1:6" x14ac:dyDescent="0.15">
      <c r="A462" s="1" t="s">
        <v>6514</v>
      </c>
      <c r="B462" s="6">
        <v>309</v>
      </c>
      <c r="C462" s="6">
        <v>1390</v>
      </c>
      <c r="D462" s="6">
        <v>22600</v>
      </c>
      <c r="E462" s="100">
        <f t="shared" si="14"/>
        <v>16.258992805755394</v>
      </c>
      <c r="F462" s="100">
        <f t="shared" si="15"/>
        <v>73.139158576051784</v>
      </c>
    </row>
    <row r="463" spans="1:6" x14ac:dyDescent="0.15">
      <c r="A463" s="1" t="s">
        <v>6515</v>
      </c>
      <c r="B463" s="6">
        <v>272</v>
      </c>
      <c r="C463" s="6">
        <v>389</v>
      </c>
      <c r="D463" s="6">
        <v>22562</v>
      </c>
      <c r="E463" s="100">
        <f t="shared" si="14"/>
        <v>58</v>
      </c>
      <c r="F463" s="100">
        <f t="shared" si="15"/>
        <v>82.94852941176471</v>
      </c>
    </row>
    <row r="464" spans="1:6" x14ac:dyDescent="0.15">
      <c r="A464" s="1" t="s">
        <v>6516</v>
      </c>
      <c r="B464" s="6">
        <v>475</v>
      </c>
      <c r="C464" s="6">
        <v>1335</v>
      </c>
      <c r="D464" s="6">
        <v>22500.07</v>
      </c>
      <c r="E464" s="100">
        <f t="shared" si="14"/>
        <v>16.85398501872659</v>
      </c>
      <c r="F464" s="100">
        <f t="shared" si="15"/>
        <v>47.368568421052629</v>
      </c>
    </row>
    <row r="465" spans="1:6" x14ac:dyDescent="0.15">
      <c r="A465" s="1" t="s">
        <v>6517</v>
      </c>
      <c r="B465" s="6">
        <v>344</v>
      </c>
      <c r="C465" s="6">
        <v>542</v>
      </c>
      <c r="D465" s="6">
        <v>22440.3</v>
      </c>
      <c r="E465" s="100">
        <f t="shared" si="14"/>
        <v>41.402767527675273</v>
      </c>
      <c r="F465" s="100">
        <f t="shared" si="15"/>
        <v>65.233430232558135</v>
      </c>
    </row>
    <row r="466" spans="1:6" x14ac:dyDescent="0.15">
      <c r="A466" s="1" t="s">
        <v>1818</v>
      </c>
      <c r="B466" s="6">
        <v>221</v>
      </c>
      <c r="C466" s="6">
        <v>255</v>
      </c>
      <c r="D466" s="6">
        <v>22440</v>
      </c>
      <c r="E466" s="100">
        <f t="shared" si="14"/>
        <v>88</v>
      </c>
      <c r="F466" s="100">
        <f t="shared" si="15"/>
        <v>101.53846153846153</v>
      </c>
    </row>
    <row r="467" spans="1:6" x14ac:dyDescent="0.15">
      <c r="A467" s="1" t="s">
        <v>6518</v>
      </c>
      <c r="B467" s="6">
        <v>81</v>
      </c>
      <c r="C467" s="6">
        <v>228</v>
      </c>
      <c r="D467" s="6">
        <v>22344</v>
      </c>
      <c r="E467" s="100">
        <f t="shared" si="14"/>
        <v>98</v>
      </c>
      <c r="F467" s="100">
        <f t="shared" si="15"/>
        <v>275.85185185185185</v>
      </c>
    </row>
    <row r="468" spans="1:6" x14ac:dyDescent="0.15">
      <c r="A468" s="1" t="s">
        <v>6519</v>
      </c>
      <c r="B468" s="6">
        <v>979</v>
      </c>
      <c r="C468" s="6">
        <v>2761</v>
      </c>
      <c r="D468" s="6">
        <v>22060.39</v>
      </c>
      <c r="E468" s="100">
        <f t="shared" si="14"/>
        <v>7.99</v>
      </c>
      <c r="F468" s="100">
        <f t="shared" si="15"/>
        <v>22.533595505617978</v>
      </c>
    </row>
    <row r="469" spans="1:6" x14ac:dyDescent="0.15">
      <c r="A469" s="1" t="s">
        <v>6520</v>
      </c>
      <c r="B469" s="6">
        <v>73</v>
      </c>
      <c r="C469" s="6">
        <v>1584</v>
      </c>
      <c r="D469" s="6">
        <v>22017.600000000002</v>
      </c>
      <c r="E469" s="100">
        <f t="shared" si="14"/>
        <v>13.900000000000002</v>
      </c>
      <c r="F469" s="100">
        <f t="shared" si="15"/>
        <v>301.61095890410962</v>
      </c>
    </row>
    <row r="470" spans="1:6" x14ac:dyDescent="0.15">
      <c r="A470" s="1" t="s">
        <v>6521</v>
      </c>
      <c r="B470" s="6">
        <v>94</v>
      </c>
      <c r="C470" s="6">
        <v>390</v>
      </c>
      <c r="D470" s="6">
        <v>21594.3</v>
      </c>
      <c r="E470" s="100">
        <f t="shared" si="14"/>
        <v>55.37</v>
      </c>
      <c r="F470" s="100">
        <f t="shared" si="15"/>
        <v>229.72659574468085</v>
      </c>
    </row>
    <row r="471" spans="1:6" x14ac:dyDescent="0.15">
      <c r="A471" s="1" t="s">
        <v>6522</v>
      </c>
      <c r="B471" s="6">
        <v>417</v>
      </c>
      <c r="C471" s="6">
        <v>706</v>
      </c>
      <c r="D471" s="6">
        <v>21152.400000000001</v>
      </c>
      <c r="E471" s="100">
        <f t="shared" si="14"/>
        <v>29.960906515580739</v>
      </c>
      <c r="F471" s="100">
        <f t="shared" si="15"/>
        <v>50.725179856115112</v>
      </c>
    </row>
    <row r="472" spans="1:6" x14ac:dyDescent="0.15">
      <c r="A472" s="1" t="s">
        <v>6523</v>
      </c>
      <c r="B472" s="6">
        <v>62</v>
      </c>
      <c r="C472" s="6">
        <v>587</v>
      </c>
      <c r="D472" s="6">
        <v>21132</v>
      </c>
      <c r="E472" s="100">
        <f t="shared" si="14"/>
        <v>36</v>
      </c>
      <c r="F472" s="100">
        <f t="shared" si="15"/>
        <v>340.83870967741933</v>
      </c>
    </row>
    <row r="473" spans="1:6" x14ac:dyDescent="0.15">
      <c r="A473" s="1" t="s">
        <v>6524</v>
      </c>
      <c r="B473" s="6">
        <v>180</v>
      </c>
      <c r="C473" s="6">
        <v>635</v>
      </c>
      <c r="D473" s="6">
        <v>20998</v>
      </c>
      <c r="E473" s="100">
        <f t="shared" si="14"/>
        <v>33.067716535433071</v>
      </c>
      <c r="F473" s="100">
        <f t="shared" si="15"/>
        <v>116.65555555555555</v>
      </c>
    </row>
    <row r="474" spans="1:6" x14ac:dyDescent="0.15">
      <c r="A474" s="1" t="s">
        <v>6525</v>
      </c>
      <c r="B474" s="6">
        <v>515</v>
      </c>
      <c r="C474" s="6">
        <v>1179</v>
      </c>
      <c r="D474" s="6">
        <v>20950.760000000002</v>
      </c>
      <c r="E474" s="100">
        <f t="shared" si="14"/>
        <v>17.769940627650552</v>
      </c>
      <c r="F474" s="100">
        <f t="shared" si="15"/>
        <v>40.681087378640783</v>
      </c>
    </row>
    <row r="475" spans="1:6" x14ac:dyDescent="0.15">
      <c r="A475" s="1" t="s">
        <v>6526</v>
      </c>
      <c r="B475" s="6">
        <v>230</v>
      </c>
      <c r="C475" s="6">
        <v>535</v>
      </c>
      <c r="D475" s="6">
        <v>20942</v>
      </c>
      <c r="E475" s="100">
        <f t="shared" si="14"/>
        <v>39.143925233644858</v>
      </c>
      <c r="F475" s="100">
        <f t="shared" si="15"/>
        <v>91.052173913043475</v>
      </c>
    </row>
    <row r="476" spans="1:6" x14ac:dyDescent="0.15">
      <c r="A476" s="1" t="s">
        <v>6527</v>
      </c>
      <c r="B476" s="6">
        <v>421</v>
      </c>
      <c r="C476" s="6">
        <v>1616</v>
      </c>
      <c r="D476" s="6">
        <v>20904.800000000003</v>
      </c>
      <c r="E476" s="100">
        <f t="shared" si="14"/>
        <v>12.936138613861388</v>
      </c>
      <c r="F476" s="100">
        <f t="shared" si="15"/>
        <v>49.655106888361054</v>
      </c>
    </row>
    <row r="477" spans="1:6" x14ac:dyDescent="0.15">
      <c r="A477" s="1" t="s">
        <v>6528</v>
      </c>
      <c r="B477" s="6">
        <v>444</v>
      </c>
      <c r="C477" s="6">
        <v>871</v>
      </c>
      <c r="D477" s="6">
        <v>20848.8</v>
      </c>
      <c r="E477" s="100">
        <f t="shared" si="14"/>
        <v>23.936624569460388</v>
      </c>
      <c r="F477" s="100">
        <f t="shared" si="15"/>
        <v>46.956756756756754</v>
      </c>
    </row>
    <row r="478" spans="1:6" x14ac:dyDescent="0.15">
      <c r="A478" s="1" t="s">
        <v>6529</v>
      </c>
      <c r="B478" s="6">
        <v>1273</v>
      </c>
      <c r="C478" s="6">
        <v>1805</v>
      </c>
      <c r="D478" s="6">
        <v>20757.5</v>
      </c>
      <c r="E478" s="100">
        <f t="shared" si="14"/>
        <v>11.5</v>
      </c>
      <c r="F478" s="100">
        <f t="shared" si="15"/>
        <v>16.305970149253731</v>
      </c>
    </row>
    <row r="479" spans="1:6" x14ac:dyDescent="0.15">
      <c r="A479" s="1" t="s">
        <v>6530</v>
      </c>
      <c r="B479" s="6">
        <v>349</v>
      </c>
      <c r="C479" s="6">
        <v>521</v>
      </c>
      <c r="D479" s="6">
        <v>20735.8</v>
      </c>
      <c r="E479" s="100">
        <f t="shared" si="14"/>
        <v>39.799999999999997</v>
      </c>
      <c r="F479" s="100">
        <f t="shared" si="15"/>
        <v>59.414899713467044</v>
      </c>
    </row>
    <row r="480" spans="1:6" x14ac:dyDescent="0.15">
      <c r="A480" s="1" t="s">
        <v>6531</v>
      </c>
      <c r="B480" s="6">
        <v>90</v>
      </c>
      <c r="C480" s="6">
        <v>484</v>
      </c>
      <c r="D480" s="6">
        <v>20537</v>
      </c>
      <c r="E480" s="100">
        <f t="shared" si="14"/>
        <v>42.43181818181818</v>
      </c>
      <c r="F480" s="100">
        <f t="shared" si="15"/>
        <v>228.1888888888889</v>
      </c>
    </row>
    <row r="481" spans="1:6" x14ac:dyDescent="0.15">
      <c r="A481" s="1" t="s">
        <v>6532</v>
      </c>
      <c r="B481" s="6">
        <v>289</v>
      </c>
      <c r="C481" s="6">
        <v>423</v>
      </c>
      <c r="D481" s="6">
        <v>20531.900000000001</v>
      </c>
      <c r="E481" s="100">
        <f t="shared" si="14"/>
        <v>48.538770685579202</v>
      </c>
      <c r="F481" s="100">
        <f t="shared" si="15"/>
        <v>71.044636678200703</v>
      </c>
    </row>
    <row r="482" spans="1:6" x14ac:dyDescent="0.15">
      <c r="A482" s="1" t="s">
        <v>6533</v>
      </c>
      <c r="B482" s="6">
        <v>323</v>
      </c>
      <c r="C482" s="6">
        <v>510</v>
      </c>
      <c r="D482" s="6">
        <v>20349</v>
      </c>
      <c r="E482" s="100">
        <f t="shared" si="14"/>
        <v>39.9</v>
      </c>
      <c r="F482" s="100">
        <f t="shared" si="15"/>
        <v>63</v>
      </c>
    </row>
    <row r="483" spans="1:6" x14ac:dyDescent="0.15">
      <c r="A483" s="1" t="s">
        <v>6534</v>
      </c>
      <c r="B483" s="6">
        <v>181</v>
      </c>
      <c r="C483" s="6">
        <v>434</v>
      </c>
      <c r="D483" s="6">
        <v>20114.8</v>
      </c>
      <c r="E483" s="100">
        <f t="shared" si="14"/>
        <v>46.347465437788017</v>
      </c>
      <c r="F483" s="100">
        <f t="shared" si="15"/>
        <v>111.13149171270717</v>
      </c>
    </row>
    <row r="484" spans="1:6" x14ac:dyDescent="0.15">
      <c r="A484" s="1" t="s">
        <v>6535</v>
      </c>
      <c r="B484" s="6">
        <v>253</v>
      </c>
      <c r="C484" s="6">
        <v>598</v>
      </c>
      <c r="D484" s="6">
        <v>20044.960000000003</v>
      </c>
      <c r="E484" s="100">
        <f t="shared" si="14"/>
        <v>33.520000000000003</v>
      </c>
      <c r="F484" s="100">
        <f t="shared" si="15"/>
        <v>79.229090909090914</v>
      </c>
    </row>
    <row r="485" spans="1:6" x14ac:dyDescent="0.15">
      <c r="A485" s="1" t="s">
        <v>1188</v>
      </c>
      <c r="B485" s="6">
        <v>142</v>
      </c>
      <c r="C485" s="6">
        <v>184</v>
      </c>
      <c r="D485" s="6">
        <v>19872</v>
      </c>
      <c r="E485" s="100">
        <f t="shared" si="14"/>
        <v>108</v>
      </c>
      <c r="F485" s="100">
        <f t="shared" si="15"/>
        <v>139.94366197183098</v>
      </c>
    </row>
    <row r="486" spans="1:6" x14ac:dyDescent="0.15">
      <c r="A486" s="1" t="s">
        <v>6536</v>
      </c>
      <c r="B486" s="6">
        <v>274</v>
      </c>
      <c r="C486" s="6">
        <v>521</v>
      </c>
      <c r="D486" s="6">
        <v>19798</v>
      </c>
      <c r="E486" s="100">
        <f t="shared" si="14"/>
        <v>38</v>
      </c>
      <c r="F486" s="100">
        <f t="shared" si="15"/>
        <v>72.255474452554751</v>
      </c>
    </row>
    <row r="487" spans="1:6" x14ac:dyDescent="0.15">
      <c r="A487" s="1" t="s">
        <v>6537</v>
      </c>
      <c r="B487" s="6">
        <v>430</v>
      </c>
      <c r="C487" s="6">
        <v>2250</v>
      </c>
      <c r="D487" s="6">
        <v>19770.72</v>
      </c>
      <c r="E487" s="100">
        <f t="shared" si="14"/>
        <v>8.7869866666666674</v>
      </c>
      <c r="F487" s="100">
        <f t="shared" si="15"/>
        <v>45.978418604651168</v>
      </c>
    </row>
    <row r="488" spans="1:6" x14ac:dyDescent="0.15">
      <c r="A488" s="1" t="s">
        <v>6538</v>
      </c>
      <c r="B488" s="6">
        <v>407</v>
      </c>
      <c r="C488" s="6">
        <v>2157</v>
      </c>
      <c r="D488" s="6">
        <v>19622.8</v>
      </c>
      <c r="E488" s="100">
        <f t="shared" si="14"/>
        <v>9.0972647195178489</v>
      </c>
      <c r="F488" s="100">
        <f t="shared" si="15"/>
        <v>48.213267813267812</v>
      </c>
    </row>
    <row r="489" spans="1:6" x14ac:dyDescent="0.15">
      <c r="A489" s="1" t="s">
        <v>6539</v>
      </c>
      <c r="B489" s="6">
        <v>678</v>
      </c>
      <c r="C489" s="6">
        <v>1158</v>
      </c>
      <c r="D489" s="6">
        <v>19564.8</v>
      </c>
      <c r="E489" s="100">
        <f t="shared" si="14"/>
        <v>16.895336787564766</v>
      </c>
      <c r="F489" s="100">
        <f t="shared" si="15"/>
        <v>28.856637168141592</v>
      </c>
    </row>
    <row r="490" spans="1:6" x14ac:dyDescent="0.15">
      <c r="A490" s="1" t="s">
        <v>6540</v>
      </c>
      <c r="B490" s="6">
        <v>326</v>
      </c>
      <c r="C490" s="6">
        <v>567</v>
      </c>
      <c r="D490" s="6">
        <v>19561.5</v>
      </c>
      <c r="E490" s="100">
        <f t="shared" si="14"/>
        <v>34.5</v>
      </c>
      <c r="F490" s="100">
        <f t="shared" si="15"/>
        <v>60.004601226993863</v>
      </c>
    </row>
    <row r="491" spans="1:6" x14ac:dyDescent="0.15">
      <c r="A491" s="1" t="s">
        <v>6541</v>
      </c>
      <c r="B491" s="6">
        <v>989</v>
      </c>
      <c r="C491" s="6">
        <v>2054</v>
      </c>
      <c r="D491" s="6">
        <v>19513</v>
      </c>
      <c r="E491" s="100">
        <f t="shared" si="14"/>
        <v>9.5</v>
      </c>
      <c r="F491" s="100">
        <f t="shared" si="15"/>
        <v>19.730030333670374</v>
      </c>
    </row>
    <row r="492" spans="1:6" x14ac:dyDescent="0.15">
      <c r="A492" s="1" t="s">
        <v>6542</v>
      </c>
      <c r="B492" s="6">
        <v>189</v>
      </c>
      <c r="C492" s="6">
        <v>640</v>
      </c>
      <c r="D492" s="6">
        <v>19500</v>
      </c>
      <c r="E492" s="100">
        <f t="shared" si="14"/>
        <v>30.46875</v>
      </c>
      <c r="F492" s="100">
        <f t="shared" si="15"/>
        <v>103.17460317460318</v>
      </c>
    </row>
    <row r="493" spans="1:6" x14ac:dyDescent="0.15">
      <c r="A493" s="1" t="s">
        <v>6543</v>
      </c>
      <c r="B493" s="6">
        <v>273</v>
      </c>
      <c r="C493" s="6">
        <v>1234</v>
      </c>
      <c r="D493" s="6">
        <v>19497.2</v>
      </c>
      <c r="E493" s="100">
        <f t="shared" si="14"/>
        <v>15.8</v>
      </c>
      <c r="F493" s="100">
        <f t="shared" si="15"/>
        <v>71.418315018315027</v>
      </c>
    </row>
    <row r="494" spans="1:6" x14ac:dyDescent="0.15">
      <c r="A494" s="1" t="s">
        <v>6544</v>
      </c>
      <c r="B494" s="6">
        <v>670</v>
      </c>
      <c r="C494" s="6">
        <v>1915</v>
      </c>
      <c r="D494" s="6">
        <v>19372.2</v>
      </c>
      <c r="E494" s="100">
        <f t="shared" si="14"/>
        <v>10.116031331592689</v>
      </c>
      <c r="F494" s="100">
        <f t="shared" si="15"/>
        <v>28.913731343283583</v>
      </c>
    </row>
    <row r="495" spans="1:6" x14ac:dyDescent="0.15">
      <c r="A495" s="1" t="s">
        <v>6545</v>
      </c>
      <c r="B495" s="6">
        <v>365</v>
      </c>
      <c r="C495" s="6">
        <v>543</v>
      </c>
      <c r="D495" s="6">
        <v>19345.400000000001</v>
      </c>
      <c r="E495" s="100">
        <f t="shared" si="14"/>
        <v>35.626887661141808</v>
      </c>
      <c r="F495" s="100">
        <f t="shared" si="15"/>
        <v>53.001095890410966</v>
      </c>
    </row>
    <row r="496" spans="1:6" x14ac:dyDescent="0.15">
      <c r="A496" s="1" t="s">
        <v>6546</v>
      </c>
      <c r="B496" s="6">
        <v>766</v>
      </c>
      <c r="C496" s="6">
        <v>2143</v>
      </c>
      <c r="D496" s="6">
        <v>19292.900000000001</v>
      </c>
      <c r="E496" s="100">
        <f t="shared" si="14"/>
        <v>9.0027531497900153</v>
      </c>
      <c r="F496" s="100">
        <f t="shared" si="15"/>
        <v>25.186553524804179</v>
      </c>
    </row>
    <row r="497" spans="1:6" x14ac:dyDescent="0.15">
      <c r="A497" s="1" t="s">
        <v>6547</v>
      </c>
      <c r="B497" s="6">
        <v>414</v>
      </c>
      <c r="C497" s="6">
        <v>743</v>
      </c>
      <c r="D497" s="6">
        <v>19244.7</v>
      </c>
      <c r="E497" s="100">
        <f t="shared" si="14"/>
        <v>25.901345895020189</v>
      </c>
      <c r="F497" s="100">
        <f t="shared" si="15"/>
        <v>46.484782608695653</v>
      </c>
    </row>
    <row r="498" spans="1:6" x14ac:dyDescent="0.15">
      <c r="A498" s="1" t="s">
        <v>6548</v>
      </c>
      <c r="B498" s="6">
        <v>312</v>
      </c>
      <c r="C498" s="6">
        <v>1136</v>
      </c>
      <c r="D498" s="6">
        <v>19198.399999999998</v>
      </c>
      <c r="E498" s="100">
        <f t="shared" si="14"/>
        <v>16.899999999999999</v>
      </c>
      <c r="F498" s="100">
        <f t="shared" si="15"/>
        <v>61.533333333333324</v>
      </c>
    </row>
    <row r="499" spans="1:6" x14ac:dyDescent="0.15">
      <c r="A499" s="1" t="s">
        <v>6549</v>
      </c>
      <c r="B499" s="6">
        <v>413</v>
      </c>
      <c r="C499" s="6">
        <v>712</v>
      </c>
      <c r="D499" s="6">
        <v>19152.8</v>
      </c>
      <c r="E499" s="100">
        <f t="shared" si="14"/>
        <v>26.9</v>
      </c>
      <c r="F499" s="100">
        <f t="shared" si="15"/>
        <v>46.374818401937041</v>
      </c>
    </row>
    <row r="500" spans="1:6" x14ac:dyDescent="0.15">
      <c r="A500" s="1" t="s">
        <v>6550</v>
      </c>
      <c r="B500" s="6">
        <v>360</v>
      </c>
      <c r="C500" s="6">
        <v>422</v>
      </c>
      <c r="D500" s="6">
        <v>19093.599999999999</v>
      </c>
      <c r="E500" s="100">
        <f t="shared" si="14"/>
        <v>45.245497630331748</v>
      </c>
      <c r="F500" s="100">
        <f t="shared" si="15"/>
        <v>53.037777777777777</v>
      </c>
    </row>
    <row r="501" spans="1:6" x14ac:dyDescent="0.15">
      <c r="A501" s="1" t="s">
        <v>6551</v>
      </c>
      <c r="B501" s="6">
        <v>137</v>
      </c>
      <c r="C501" s="6">
        <v>545</v>
      </c>
      <c r="D501" s="6">
        <v>19075</v>
      </c>
      <c r="E501" s="100">
        <f t="shared" si="14"/>
        <v>35</v>
      </c>
      <c r="F501" s="100">
        <f t="shared" si="15"/>
        <v>139.23357664233578</v>
      </c>
    </row>
    <row r="502" spans="1:6" x14ac:dyDescent="0.15">
      <c r="A502" s="1" t="s">
        <v>6552</v>
      </c>
      <c r="B502" s="6">
        <v>57</v>
      </c>
      <c r="C502" s="6">
        <v>99</v>
      </c>
      <c r="D502" s="6">
        <v>18941.45</v>
      </c>
      <c r="E502" s="100">
        <f t="shared" si="14"/>
        <v>191.32777777777778</v>
      </c>
      <c r="F502" s="100">
        <f t="shared" si="15"/>
        <v>332.30614035087723</v>
      </c>
    </row>
    <row r="503" spans="1:6" x14ac:dyDescent="0.15">
      <c r="A503" s="1" t="s">
        <v>6553</v>
      </c>
      <c r="B503" s="6">
        <v>92</v>
      </c>
      <c r="C503" s="6">
        <v>151</v>
      </c>
      <c r="D503" s="6">
        <v>18783.400000000001</v>
      </c>
      <c r="E503" s="100">
        <f t="shared" si="14"/>
        <v>124.39337748344371</v>
      </c>
      <c r="F503" s="100">
        <f t="shared" si="15"/>
        <v>204.16739130434783</v>
      </c>
    </row>
    <row r="504" spans="1:6" x14ac:dyDescent="0.15">
      <c r="A504" s="1" t="s">
        <v>6554</v>
      </c>
      <c r="B504" s="6">
        <v>368</v>
      </c>
      <c r="C504" s="6">
        <v>517</v>
      </c>
      <c r="D504" s="6">
        <v>18612</v>
      </c>
      <c r="E504" s="100">
        <f t="shared" si="14"/>
        <v>36</v>
      </c>
      <c r="F504" s="100">
        <f t="shared" si="15"/>
        <v>50.576086956521742</v>
      </c>
    </row>
    <row r="505" spans="1:6" x14ac:dyDescent="0.15">
      <c r="A505" s="1" t="s">
        <v>6555</v>
      </c>
      <c r="B505" s="6">
        <v>228</v>
      </c>
      <c r="C505" s="6">
        <v>516</v>
      </c>
      <c r="D505" s="6">
        <v>18576</v>
      </c>
      <c r="E505" s="100">
        <f t="shared" si="14"/>
        <v>36</v>
      </c>
      <c r="F505" s="100">
        <f t="shared" si="15"/>
        <v>81.473684210526315</v>
      </c>
    </row>
    <row r="506" spans="1:6" x14ac:dyDescent="0.15">
      <c r="A506" s="1" t="s">
        <v>6556</v>
      </c>
      <c r="B506" s="6">
        <v>128</v>
      </c>
      <c r="C506" s="6">
        <v>264</v>
      </c>
      <c r="D506" s="6">
        <v>18427.2</v>
      </c>
      <c r="E506" s="100">
        <f t="shared" si="14"/>
        <v>69.8</v>
      </c>
      <c r="F506" s="100">
        <f t="shared" si="15"/>
        <v>143.96250000000001</v>
      </c>
    </row>
    <row r="507" spans="1:6" x14ac:dyDescent="0.15">
      <c r="A507" s="1" t="s">
        <v>6557</v>
      </c>
      <c r="B507" s="6">
        <v>742</v>
      </c>
      <c r="C507" s="6">
        <v>931</v>
      </c>
      <c r="D507" s="6">
        <v>18247.600000000002</v>
      </c>
      <c r="E507" s="100">
        <f t="shared" si="14"/>
        <v>19.600000000000001</v>
      </c>
      <c r="F507" s="100">
        <f t="shared" si="15"/>
        <v>24.592452830188684</v>
      </c>
    </row>
    <row r="508" spans="1:6" x14ac:dyDescent="0.15">
      <c r="A508" s="1" t="s">
        <v>6558</v>
      </c>
      <c r="B508" s="6">
        <v>110</v>
      </c>
      <c r="C508" s="6">
        <v>2606</v>
      </c>
      <c r="D508" s="6">
        <v>18242</v>
      </c>
      <c r="E508" s="100">
        <f t="shared" si="14"/>
        <v>7</v>
      </c>
      <c r="F508" s="100">
        <f t="shared" si="15"/>
        <v>165.83636363636364</v>
      </c>
    </row>
    <row r="509" spans="1:6" x14ac:dyDescent="0.15">
      <c r="A509" s="1" t="s">
        <v>6559</v>
      </c>
      <c r="B509" s="6">
        <v>105</v>
      </c>
      <c r="C509" s="6">
        <v>159</v>
      </c>
      <c r="D509" s="6">
        <v>18199.14</v>
      </c>
      <c r="E509" s="100">
        <f t="shared" si="14"/>
        <v>114.46</v>
      </c>
      <c r="F509" s="100">
        <f t="shared" si="15"/>
        <v>173.32514285714285</v>
      </c>
    </row>
    <row r="510" spans="1:6" x14ac:dyDescent="0.15">
      <c r="A510" s="1" t="s">
        <v>6560</v>
      </c>
      <c r="B510" s="6">
        <v>621</v>
      </c>
      <c r="C510" s="6">
        <v>1180</v>
      </c>
      <c r="D510" s="6">
        <v>18196.59</v>
      </c>
      <c r="E510" s="100">
        <f t="shared" si="14"/>
        <v>15.420838983050848</v>
      </c>
      <c r="F510" s="100">
        <f t="shared" si="15"/>
        <v>29.30207729468599</v>
      </c>
    </row>
    <row r="511" spans="1:6" x14ac:dyDescent="0.15">
      <c r="A511" s="1" t="s">
        <v>6561</v>
      </c>
      <c r="B511" s="6">
        <v>307</v>
      </c>
      <c r="C511" s="6">
        <v>326</v>
      </c>
      <c r="D511" s="6">
        <v>18190.8</v>
      </c>
      <c r="E511" s="100">
        <f t="shared" si="14"/>
        <v>55.8</v>
      </c>
      <c r="F511" s="100">
        <f t="shared" si="15"/>
        <v>59.253420195439737</v>
      </c>
    </row>
    <row r="512" spans="1:6" x14ac:dyDescent="0.15">
      <c r="A512" s="1" t="s">
        <v>6562</v>
      </c>
      <c r="B512" s="6">
        <v>308</v>
      </c>
      <c r="C512" s="6">
        <v>636</v>
      </c>
      <c r="D512" s="6">
        <v>18177.480000000003</v>
      </c>
      <c r="E512" s="100">
        <f t="shared" si="14"/>
        <v>28.58094339622642</v>
      </c>
      <c r="F512" s="100">
        <f t="shared" si="15"/>
        <v>59.017792207792219</v>
      </c>
    </row>
    <row r="513" spans="1:6" x14ac:dyDescent="0.15">
      <c r="A513" s="1" t="s">
        <v>6563</v>
      </c>
      <c r="B513" s="6">
        <v>155</v>
      </c>
      <c r="C513" s="6">
        <v>378</v>
      </c>
      <c r="D513" s="6">
        <v>18144</v>
      </c>
      <c r="E513" s="100">
        <f t="shared" si="14"/>
        <v>48</v>
      </c>
      <c r="F513" s="100">
        <f t="shared" si="15"/>
        <v>117.05806451612904</v>
      </c>
    </row>
    <row r="514" spans="1:6" x14ac:dyDescent="0.15">
      <c r="A514" s="1" t="s">
        <v>6564</v>
      </c>
      <c r="B514" s="6">
        <v>242</v>
      </c>
      <c r="C514" s="6">
        <v>526</v>
      </c>
      <c r="D514" s="6">
        <v>18137.399999999998</v>
      </c>
      <c r="E514" s="100">
        <f t="shared" si="14"/>
        <v>34.481749049429652</v>
      </c>
      <c r="F514" s="100">
        <f t="shared" si="15"/>
        <v>74.947933884297512</v>
      </c>
    </row>
    <row r="515" spans="1:6" x14ac:dyDescent="0.15">
      <c r="A515" s="1" t="s">
        <v>6565</v>
      </c>
      <c r="B515" s="6">
        <v>263</v>
      </c>
      <c r="C515" s="6">
        <v>794</v>
      </c>
      <c r="D515" s="6">
        <v>18103.2</v>
      </c>
      <c r="E515" s="100">
        <f t="shared" si="14"/>
        <v>22.8</v>
      </c>
      <c r="F515" s="100">
        <f t="shared" si="15"/>
        <v>68.833460076045625</v>
      </c>
    </row>
    <row r="516" spans="1:6" x14ac:dyDescent="0.15">
      <c r="A516" s="1" t="s">
        <v>6566</v>
      </c>
      <c r="B516" s="6">
        <v>273</v>
      </c>
      <c r="C516" s="6">
        <v>564</v>
      </c>
      <c r="D516" s="6">
        <v>17928</v>
      </c>
      <c r="E516" s="100">
        <f t="shared" ref="E516:E579" si="16">D516/C516</f>
        <v>31.787234042553191</v>
      </c>
      <c r="F516" s="100">
        <f t="shared" ref="F516:F579" si="17">D516/B516</f>
        <v>65.670329670329664</v>
      </c>
    </row>
    <row r="517" spans="1:6" x14ac:dyDescent="0.15">
      <c r="A517" s="1" t="s">
        <v>6567</v>
      </c>
      <c r="B517" s="6">
        <v>614</v>
      </c>
      <c r="C517" s="6">
        <v>1504</v>
      </c>
      <c r="D517" s="6">
        <v>17897.600000000002</v>
      </c>
      <c r="E517" s="100">
        <f t="shared" si="16"/>
        <v>11.900000000000002</v>
      </c>
      <c r="F517" s="100">
        <f t="shared" si="17"/>
        <v>29.149185667752448</v>
      </c>
    </row>
    <row r="518" spans="1:6" x14ac:dyDescent="0.15">
      <c r="A518" s="1" t="s">
        <v>6568</v>
      </c>
      <c r="B518" s="6">
        <v>80</v>
      </c>
      <c r="C518" s="6">
        <v>90</v>
      </c>
      <c r="D518" s="6">
        <v>17854.2</v>
      </c>
      <c r="E518" s="100">
        <f t="shared" si="16"/>
        <v>198.38</v>
      </c>
      <c r="F518" s="100">
        <f t="shared" si="17"/>
        <v>223.17750000000001</v>
      </c>
    </row>
    <row r="519" spans="1:6" x14ac:dyDescent="0.15">
      <c r="A519" s="1" t="s">
        <v>6569</v>
      </c>
      <c r="B519" s="6">
        <v>180</v>
      </c>
      <c r="C519" s="6">
        <v>538</v>
      </c>
      <c r="D519" s="6">
        <v>17748.620000000003</v>
      </c>
      <c r="E519" s="100">
        <f t="shared" si="16"/>
        <v>32.99</v>
      </c>
      <c r="F519" s="100">
        <f t="shared" si="17"/>
        <v>98.603444444444463</v>
      </c>
    </row>
    <row r="520" spans="1:6" x14ac:dyDescent="0.15">
      <c r="A520" s="1" t="s">
        <v>6570</v>
      </c>
      <c r="B520" s="6">
        <v>187</v>
      </c>
      <c r="C520" s="6">
        <v>481</v>
      </c>
      <c r="D520" s="6">
        <v>17740.3</v>
      </c>
      <c r="E520" s="100">
        <f t="shared" si="16"/>
        <v>36.882120582120578</v>
      </c>
      <c r="F520" s="100">
        <f t="shared" si="17"/>
        <v>94.867914438502666</v>
      </c>
    </row>
    <row r="521" spans="1:6" x14ac:dyDescent="0.15">
      <c r="A521" s="1" t="s">
        <v>6571</v>
      </c>
      <c r="B521" s="6">
        <v>85</v>
      </c>
      <c r="C521" s="6">
        <v>1181</v>
      </c>
      <c r="D521" s="6">
        <v>17715</v>
      </c>
      <c r="E521" s="100">
        <f t="shared" si="16"/>
        <v>15</v>
      </c>
      <c r="F521" s="100">
        <f t="shared" si="17"/>
        <v>208.41176470588235</v>
      </c>
    </row>
    <row r="522" spans="1:6" x14ac:dyDescent="0.15">
      <c r="A522" s="1" t="s">
        <v>6572</v>
      </c>
      <c r="B522" s="6">
        <v>354</v>
      </c>
      <c r="C522" s="6">
        <v>595</v>
      </c>
      <c r="D522" s="6">
        <v>17653.900000000001</v>
      </c>
      <c r="E522" s="100">
        <f t="shared" si="16"/>
        <v>29.670420168067228</v>
      </c>
      <c r="F522" s="100">
        <f t="shared" si="17"/>
        <v>49.869774011299441</v>
      </c>
    </row>
    <row r="523" spans="1:6" x14ac:dyDescent="0.15">
      <c r="A523" s="1" t="s">
        <v>6573</v>
      </c>
      <c r="B523" s="6">
        <v>567</v>
      </c>
      <c r="C523" s="6">
        <v>1109</v>
      </c>
      <c r="D523" s="6">
        <v>17522.2</v>
      </c>
      <c r="E523" s="100">
        <f t="shared" si="16"/>
        <v>15.8</v>
      </c>
      <c r="F523" s="100">
        <f t="shared" si="17"/>
        <v>30.903350970017637</v>
      </c>
    </row>
    <row r="524" spans="1:6" x14ac:dyDescent="0.15">
      <c r="A524" s="1" t="s">
        <v>6574</v>
      </c>
      <c r="B524" s="6">
        <v>558</v>
      </c>
      <c r="C524" s="6">
        <v>1097</v>
      </c>
      <c r="D524" s="6">
        <v>17505.849999999999</v>
      </c>
      <c r="E524" s="100">
        <f t="shared" si="16"/>
        <v>15.957930720145852</v>
      </c>
      <c r="F524" s="100">
        <f t="shared" si="17"/>
        <v>31.372491039426521</v>
      </c>
    </row>
    <row r="525" spans="1:6" x14ac:dyDescent="0.15">
      <c r="A525" s="1" t="s">
        <v>6575</v>
      </c>
      <c r="B525" s="6">
        <v>151</v>
      </c>
      <c r="C525" s="6">
        <v>328</v>
      </c>
      <c r="D525" s="6">
        <v>17450</v>
      </c>
      <c r="E525" s="100">
        <f t="shared" si="16"/>
        <v>53.201219512195124</v>
      </c>
      <c r="F525" s="100">
        <f t="shared" si="17"/>
        <v>115.56291390728477</v>
      </c>
    </row>
    <row r="526" spans="1:6" x14ac:dyDescent="0.15">
      <c r="A526" s="1" t="s">
        <v>6576</v>
      </c>
      <c r="B526" s="6">
        <v>54</v>
      </c>
      <c r="C526" s="6">
        <v>177</v>
      </c>
      <c r="D526" s="6">
        <v>17346</v>
      </c>
      <c r="E526" s="100">
        <f t="shared" si="16"/>
        <v>98</v>
      </c>
      <c r="F526" s="100">
        <f t="shared" si="17"/>
        <v>321.22222222222223</v>
      </c>
    </row>
    <row r="527" spans="1:6" x14ac:dyDescent="0.15">
      <c r="A527" s="1" t="s">
        <v>6577</v>
      </c>
      <c r="B527" s="6">
        <v>178</v>
      </c>
      <c r="C527" s="6">
        <v>451</v>
      </c>
      <c r="D527" s="6">
        <v>17311.8</v>
      </c>
      <c r="E527" s="100">
        <f t="shared" si="16"/>
        <v>38.385365853658534</v>
      </c>
      <c r="F527" s="100">
        <f t="shared" si="17"/>
        <v>97.257303370786516</v>
      </c>
    </row>
    <row r="528" spans="1:6" x14ac:dyDescent="0.15">
      <c r="A528" s="1" t="s">
        <v>6578</v>
      </c>
      <c r="B528" s="6">
        <v>211</v>
      </c>
      <c r="C528" s="6">
        <v>407</v>
      </c>
      <c r="D528" s="6">
        <v>17216</v>
      </c>
      <c r="E528" s="100">
        <f t="shared" si="16"/>
        <v>42.299754299754298</v>
      </c>
      <c r="F528" s="100">
        <f t="shared" si="17"/>
        <v>81.592417061611371</v>
      </c>
    </row>
    <row r="529" spans="1:6" x14ac:dyDescent="0.15">
      <c r="A529" s="1" t="s">
        <v>6579</v>
      </c>
      <c r="B529" s="6">
        <v>86</v>
      </c>
      <c r="C529" s="6">
        <v>215</v>
      </c>
      <c r="D529" s="6">
        <v>17155</v>
      </c>
      <c r="E529" s="100">
        <f t="shared" si="16"/>
        <v>79.79069767441861</v>
      </c>
      <c r="F529" s="100">
        <f t="shared" si="17"/>
        <v>199.47674418604652</v>
      </c>
    </row>
    <row r="530" spans="1:6" x14ac:dyDescent="0.15">
      <c r="A530" s="1" t="s">
        <v>6580</v>
      </c>
      <c r="B530" s="6">
        <v>299</v>
      </c>
      <c r="C530" s="6">
        <v>546</v>
      </c>
      <c r="D530" s="6">
        <v>17127</v>
      </c>
      <c r="E530" s="100">
        <f t="shared" si="16"/>
        <v>31.368131868131869</v>
      </c>
      <c r="F530" s="100">
        <f t="shared" si="17"/>
        <v>57.280936454849495</v>
      </c>
    </row>
    <row r="531" spans="1:6" x14ac:dyDescent="0.15">
      <c r="A531" s="1" t="s">
        <v>6581</v>
      </c>
      <c r="B531" s="6">
        <v>418</v>
      </c>
      <c r="C531" s="6">
        <v>1065</v>
      </c>
      <c r="D531" s="6">
        <v>16933.5</v>
      </c>
      <c r="E531" s="100">
        <f t="shared" si="16"/>
        <v>15.9</v>
      </c>
      <c r="F531" s="100">
        <f t="shared" si="17"/>
        <v>40.510765550239235</v>
      </c>
    </row>
    <row r="532" spans="1:6" x14ac:dyDescent="0.15">
      <c r="A532" s="1" t="s">
        <v>6582</v>
      </c>
      <c r="B532" s="6">
        <v>339</v>
      </c>
      <c r="C532" s="6">
        <v>1661</v>
      </c>
      <c r="D532" s="6">
        <v>16851.68</v>
      </c>
      <c r="E532" s="100">
        <f t="shared" si="16"/>
        <v>10.145502709211319</v>
      </c>
      <c r="F532" s="100">
        <f t="shared" si="17"/>
        <v>49.709970501474928</v>
      </c>
    </row>
    <row r="533" spans="1:6" x14ac:dyDescent="0.15">
      <c r="A533" s="1" t="s">
        <v>6583</v>
      </c>
      <c r="B533" s="6">
        <v>101</v>
      </c>
      <c r="C533" s="6">
        <v>273</v>
      </c>
      <c r="D533" s="6">
        <v>16309</v>
      </c>
      <c r="E533" s="100">
        <f t="shared" si="16"/>
        <v>59.739926739926737</v>
      </c>
      <c r="F533" s="100">
        <f t="shared" si="17"/>
        <v>161.47524752475246</v>
      </c>
    </row>
    <row r="534" spans="1:6" x14ac:dyDescent="0.15">
      <c r="A534" s="1" t="s">
        <v>6584</v>
      </c>
      <c r="B534" s="6">
        <v>142</v>
      </c>
      <c r="C534" s="6">
        <v>715</v>
      </c>
      <c r="D534" s="6">
        <v>16302</v>
      </c>
      <c r="E534" s="100">
        <f t="shared" si="16"/>
        <v>22.8</v>
      </c>
      <c r="F534" s="100">
        <f t="shared" si="17"/>
        <v>114.80281690140845</v>
      </c>
    </row>
    <row r="535" spans="1:6" x14ac:dyDescent="0.15">
      <c r="A535" s="1" t="s">
        <v>6585</v>
      </c>
      <c r="B535" s="6">
        <v>346</v>
      </c>
      <c r="C535" s="6">
        <v>865</v>
      </c>
      <c r="D535" s="6">
        <v>16262</v>
      </c>
      <c r="E535" s="100">
        <f t="shared" si="16"/>
        <v>18.8</v>
      </c>
      <c r="F535" s="100">
        <f t="shared" si="17"/>
        <v>47</v>
      </c>
    </row>
    <row r="536" spans="1:6" x14ac:dyDescent="0.15">
      <c r="A536" s="1" t="s">
        <v>6586</v>
      </c>
      <c r="B536" s="6">
        <v>312</v>
      </c>
      <c r="C536" s="6">
        <v>1289</v>
      </c>
      <c r="D536" s="6">
        <v>16242.5</v>
      </c>
      <c r="E536" s="100">
        <f t="shared" si="16"/>
        <v>12.600853374709077</v>
      </c>
      <c r="F536" s="100">
        <f t="shared" si="17"/>
        <v>52.059294871794869</v>
      </c>
    </row>
    <row r="537" spans="1:6" x14ac:dyDescent="0.15">
      <c r="A537" s="1" t="s">
        <v>6587</v>
      </c>
      <c r="B537" s="6">
        <v>212</v>
      </c>
      <c r="C537" s="6">
        <v>527</v>
      </c>
      <c r="D537" s="6">
        <v>16234.6</v>
      </c>
      <c r="E537" s="100">
        <f t="shared" si="16"/>
        <v>30.805692599620492</v>
      </c>
      <c r="F537" s="100">
        <f t="shared" si="17"/>
        <v>76.57830188679246</v>
      </c>
    </row>
    <row r="538" spans="1:6" x14ac:dyDescent="0.15">
      <c r="A538" s="1" t="s">
        <v>6588</v>
      </c>
      <c r="B538" s="6">
        <v>196</v>
      </c>
      <c r="C538" s="6">
        <v>768</v>
      </c>
      <c r="D538" s="6">
        <v>16208.6</v>
      </c>
      <c r="E538" s="100">
        <f t="shared" si="16"/>
        <v>21.104947916666667</v>
      </c>
      <c r="F538" s="100">
        <f t="shared" si="17"/>
        <v>82.696938775510205</v>
      </c>
    </row>
    <row r="539" spans="1:6" x14ac:dyDescent="0.15">
      <c r="A539" s="1" t="s">
        <v>6590</v>
      </c>
      <c r="B539" s="6">
        <v>195</v>
      </c>
      <c r="C539" s="6">
        <v>206</v>
      </c>
      <c r="D539" s="6">
        <v>16068</v>
      </c>
      <c r="E539" s="100">
        <f t="shared" si="16"/>
        <v>78</v>
      </c>
      <c r="F539" s="100">
        <f t="shared" si="17"/>
        <v>82.4</v>
      </c>
    </row>
    <row r="540" spans="1:6" x14ac:dyDescent="0.15">
      <c r="A540" s="1" t="s">
        <v>6591</v>
      </c>
      <c r="B540" s="6">
        <v>202</v>
      </c>
      <c r="C540" s="6">
        <v>877</v>
      </c>
      <c r="D540" s="6">
        <v>15946.23</v>
      </c>
      <c r="E540" s="100">
        <f t="shared" si="16"/>
        <v>18.182702394526796</v>
      </c>
      <c r="F540" s="100">
        <f t="shared" si="17"/>
        <v>78.941732673267325</v>
      </c>
    </row>
    <row r="541" spans="1:6" x14ac:dyDescent="0.15">
      <c r="A541" s="1" t="s">
        <v>6592</v>
      </c>
      <c r="B541" s="6">
        <v>256</v>
      </c>
      <c r="C541" s="6">
        <v>760</v>
      </c>
      <c r="D541" s="6">
        <v>15808</v>
      </c>
      <c r="E541" s="100">
        <f t="shared" si="16"/>
        <v>20.8</v>
      </c>
      <c r="F541" s="100">
        <f t="shared" si="17"/>
        <v>61.75</v>
      </c>
    </row>
    <row r="542" spans="1:6" x14ac:dyDescent="0.15">
      <c r="A542" s="1" t="s">
        <v>6593</v>
      </c>
      <c r="B542" s="6">
        <v>420</v>
      </c>
      <c r="C542" s="6">
        <v>1162</v>
      </c>
      <c r="D542" s="6">
        <v>15687</v>
      </c>
      <c r="E542" s="100">
        <f t="shared" si="16"/>
        <v>13.5</v>
      </c>
      <c r="F542" s="100">
        <f t="shared" si="17"/>
        <v>37.35</v>
      </c>
    </row>
    <row r="543" spans="1:6" x14ac:dyDescent="0.15">
      <c r="A543" s="1" t="s">
        <v>6594</v>
      </c>
      <c r="B543" s="6">
        <v>359</v>
      </c>
      <c r="C543" s="6">
        <v>644</v>
      </c>
      <c r="D543" s="6">
        <v>15658.199999999999</v>
      </c>
      <c r="E543" s="100">
        <f t="shared" si="16"/>
        <v>24.3139751552795</v>
      </c>
      <c r="F543" s="100">
        <f t="shared" si="17"/>
        <v>43.616155988857933</v>
      </c>
    </row>
    <row r="544" spans="1:6" x14ac:dyDescent="0.15">
      <c r="A544" s="1" t="s">
        <v>6595</v>
      </c>
      <c r="B544" s="6">
        <v>489</v>
      </c>
      <c r="C544" s="6">
        <v>982</v>
      </c>
      <c r="D544" s="6">
        <v>15613.8</v>
      </c>
      <c r="E544" s="100">
        <f t="shared" si="16"/>
        <v>15.899999999999999</v>
      </c>
      <c r="F544" s="100">
        <f t="shared" si="17"/>
        <v>31.930061349693251</v>
      </c>
    </row>
    <row r="545" spans="1:6" x14ac:dyDescent="0.15">
      <c r="A545" s="1" t="s">
        <v>6596</v>
      </c>
      <c r="B545" s="6">
        <v>114</v>
      </c>
      <c r="C545" s="6">
        <v>390</v>
      </c>
      <c r="D545" s="6">
        <v>15561</v>
      </c>
      <c r="E545" s="100">
        <f t="shared" si="16"/>
        <v>39.9</v>
      </c>
      <c r="F545" s="100">
        <f t="shared" si="17"/>
        <v>136.5</v>
      </c>
    </row>
    <row r="546" spans="1:6" x14ac:dyDescent="0.15">
      <c r="A546" s="1" t="s">
        <v>6597</v>
      </c>
      <c r="B546" s="6">
        <v>252</v>
      </c>
      <c r="C546" s="6">
        <v>864</v>
      </c>
      <c r="D546" s="6">
        <v>15479.079999999998</v>
      </c>
      <c r="E546" s="100">
        <f t="shared" si="16"/>
        <v>17.91560185185185</v>
      </c>
      <c r="F546" s="100">
        <f t="shared" si="17"/>
        <v>61.424920634920625</v>
      </c>
    </row>
    <row r="547" spans="1:6" x14ac:dyDescent="0.15">
      <c r="A547" s="1" t="s">
        <v>6598</v>
      </c>
      <c r="B547" s="6">
        <v>63</v>
      </c>
      <c r="C547" s="6">
        <v>205</v>
      </c>
      <c r="D547" s="6">
        <v>15375</v>
      </c>
      <c r="E547" s="100">
        <f t="shared" si="16"/>
        <v>75</v>
      </c>
      <c r="F547" s="100">
        <f t="shared" si="17"/>
        <v>244.04761904761904</v>
      </c>
    </row>
    <row r="548" spans="1:6" x14ac:dyDescent="0.15">
      <c r="A548" s="1" t="s">
        <v>732</v>
      </c>
      <c r="B548" s="6">
        <v>575</v>
      </c>
      <c r="C548" s="6">
        <v>1556</v>
      </c>
      <c r="D548" s="6">
        <v>15248.800000000001</v>
      </c>
      <c r="E548" s="100">
        <f t="shared" si="16"/>
        <v>9.8000000000000007</v>
      </c>
      <c r="F548" s="100">
        <f t="shared" si="17"/>
        <v>26.519652173913045</v>
      </c>
    </row>
    <row r="549" spans="1:6" x14ac:dyDescent="0.15">
      <c r="A549" s="1" t="s">
        <v>6599</v>
      </c>
      <c r="B549" s="6">
        <v>181</v>
      </c>
      <c r="C549" s="6">
        <v>390</v>
      </c>
      <c r="D549" s="6">
        <v>15210</v>
      </c>
      <c r="E549" s="100">
        <f t="shared" si="16"/>
        <v>39</v>
      </c>
      <c r="F549" s="100">
        <f t="shared" si="17"/>
        <v>84.033149171270722</v>
      </c>
    </row>
    <row r="550" spans="1:6" x14ac:dyDescent="0.15">
      <c r="A550" s="1" t="s">
        <v>6600</v>
      </c>
      <c r="B550" s="6">
        <v>82</v>
      </c>
      <c r="C550" s="6">
        <v>227</v>
      </c>
      <c r="D550" s="6">
        <v>15163.599999999999</v>
      </c>
      <c r="E550" s="100">
        <f t="shared" si="16"/>
        <v>66.8</v>
      </c>
      <c r="F550" s="100">
        <f t="shared" si="17"/>
        <v>184.92195121951218</v>
      </c>
    </row>
    <row r="551" spans="1:6" x14ac:dyDescent="0.15">
      <c r="A551" s="1" t="s">
        <v>6601</v>
      </c>
      <c r="B551" s="6">
        <v>88</v>
      </c>
      <c r="C551" s="6">
        <v>146</v>
      </c>
      <c r="D551" s="6">
        <v>15128</v>
      </c>
      <c r="E551" s="100">
        <f t="shared" si="16"/>
        <v>103.61643835616438</v>
      </c>
      <c r="F551" s="100">
        <f t="shared" si="17"/>
        <v>171.90909090909091</v>
      </c>
    </row>
    <row r="552" spans="1:6" x14ac:dyDescent="0.15">
      <c r="A552" s="1" t="s">
        <v>6602</v>
      </c>
      <c r="B552" s="6">
        <v>180</v>
      </c>
      <c r="C552" s="6">
        <v>280</v>
      </c>
      <c r="D552" s="6">
        <v>15120</v>
      </c>
      <c r="E552" s="100">
        <f t="shared" si="16"/>
        <v>54</v>
      </c>
      <c r="F552" s="100">
        <f t="shared" si="17"/>
        <v>84</v>
      </c>
    </row>
    <row r="553" spans="1:6" x14ac:dyDescent="0.15">
      <c r="A553" s="1" t="s">
        <v>6603</v>
      </c>
      <c r="B553" s="6">
        <v>435</v>
      </c>
      <c r="C553" s="6">
        <v>2598</v>
      </c>
      <c r="D553" s="6">
        <v>15016.44</v>
      </c>
      <c r="E553" s="100">
        <f t="shared" si="16"/>
        <v>5.78</v>
      </c>
      <c r="F553" s="100">
        <f t="shared" si="17"/>
        <v>34.520551724137931</v>
      </c>
    </row>
    <row r="554" spans="1:6" x14ac:dyDescent="0.15">
      <c r="A554" s="1" t="s">
        <v>6604</v>
      </c>
      <c r="B554" s="6">
        <v>86</v>
      </c>
      <c r="C554" s="6">
        <v>306</v>
      </c>
      <c r="D554" s="6">
        <v>14994</v>
      </c>
      <c r="E554" s="100">
        <f t="shared" si="16"/>
        <v>49</v>
      </c>
      <c r="F554" s="100">
        <f t="shared" si="17"/>
        <v>174.34883720930233</v>
      </c>
    </row>
    <row r="555" spans="1:6" x14ac:dyDescent="0.15">
      <c r="A555" s="1" t="s">
        <v>6605</v>
      </c>
      <c r="B555" s="6">
        <v>207</v>
      </c>
      <c r="C555" s="6">
        <v>1034</v>
      </c>
      <c r="D555" s="6">
        <v>14993</v>
      </c>
      <c r="E555" s="100">
        <f t="shared" si="16"/>
        <v>14.5</v>
      </c>
      <c r="F555" s="100">
        <f t="shared" si="17"/>
        <v>72.429951690821255</v>
      </c>
    </row>
    <row r="556" spans="1:6" x14ac:dyDescent="0.15">
      <c r="A556" s="1" t="s">
        <v>6606</v>
      </c>
      <c r="B556" s="6">
        <v>74</v>
      </c>
      <c r="C556" s="6">
        <v>1061</v>
      </c>
      <c r="D556" s="6">
        <v>14854</v>
      </c>
      <c r="E556" s="100">
        <f t="shared" si="16"/>
        <v>14</v>
      </c>
      <c r="F556" s="100">
        <f t="shared" si="17"/>
        <v>200.72972972972974</v>
      </c>
    </row>
    <row r="557" spans="1:6" x14ac:dyDescent="0.15">
      <c r="A557" s="1" t="s">
        <v>6607</v>
      </c>
      <c r="B557" s="6">
        <v>567</v>
      </c>
      <c r="C557" s="6">
        <v>1496</v>
      </c>
      <c r="D557" s="6">
        <v>14810.4</v>
      </c>
      <c r="E557" s="100">
        <f t="shared" si="16"/>
        <v>9.9</v>
      </c>
      <c r="F557" s="100">
        <f t="shared" si="17"/>
        <v>26.12063492063492</v>
      </c>
    </row>
    <row r="558" spans="1:6" x14ac:dyDescent="0.15">
      <c r="A558" s="1" t="s">
        <v>6608</v>
      </c>
      <c r="B558" s="6">
        <v>340</v>
      </c>
      <c r="C558" s="6">
        <v>728</v>
      </c>
      <c r="D558" s="6">
        <v>14709.5</v>
      </c>
      <c r="E558" s="100">
        <f t="shared" si="16"/>
        <v>20.205357142857142</v>
      </c>
      <c r="F558" s="100">
        <f t="shared" si="17"/>
        <v>43.263235294117649</v>
      </c>
    </row>
    <row r="559" spans="1:6" x14ac:dyDescent="0.15">
      <c r="A559" s="1" t="s">
        <v>6609</v>
      </c>
      <c r="B559" s="6">
        <v>74</v>
      </c>
      <c r="C559" s="6">
        <v>424</v>
      </c>
      <c r="D559" s="6">
        <v>14548</v>
      </c>
      <c r="E559" s="100">
        <f t="shared" si="16"/>
        <v>34.311320754716981</v>
      </c>
      <c r="F559" s="100">
        <f t="shared" si="17"/>
        <v>196.59459459459458</v>
      </c>
    </row>
    <row r="560" spans="1:6" x14ac:dyDescent="0.15">
      <c r="A560" s="1" t="s">
        <v>6610</v>
      </c>
      <c r="B560" s="6">
        <v>184</v>
      </c>
      <c r="C560" s="6">
        <v>486</v>
      </c>
      <c r="D560" s="6">
        <v>14534.1</v>
      </c>
      <c r="E560" s="100">
        <f t="shared" si="16"/>
        <v>29.905555555555555</v>
      </c>
      <c r="F560" s="100">
        <f t="shared" si="17"/>
        <v>78.989673913043475</v>
      </c>
    </row>
    <row r="561" spans="1:6" x14ac:dyDescent="0.15">
      <c r="A561" s="1" t="s">
        <v>6611</v>
      </c>
      <c r="B561" s="6">
        <v>30</v>
      </c>
      <c r="C561" s="6">
        <v>148</v>
      </c>
      <c r="D561" s="6">
        <v>14504</v>
      </c>
      <c r="E561" s="100">
        <f t="shared" si="16"/>
        <v>98</v>
      </c>
      <c r="F561" s="100">
        <f t="shared" si="17"/>
        <v>483.46666666666664</v>
      </c>
    </row>
    <row r="562" spans="1:6" x14ac:dyDescent="0.15">
      <c r="A562" s="1" t="s">
        <v>6612</v>
      </c>
      <c r="B562" s="6">
        <v>741</v>
      </c>
      <c r="C562" s="6">
        <v>1359</v>
      </c>
      <c r="D562" s="6">
        <v>14459.6</v>
      </c>
      <c r="E562" s="100">
        <f t="shared" si="16"/>
        <v>10.639882266372332</v>
      </c>
      <c r="F562" s="100">
        <f t="shared" si="17"/>
        <v>19.513630229419704</v>
      </c>
    </row>
    <row r="563" spans="1:6" x14ac:dyDescent="0.15">
      <c r="A563" s="1" t="s">
        <v>6613</v>
      </c>
      <c r="B563" s="6">
        <v>283</v>
      </c>
      <c r="C563" s="6">
        <v>415</v>
      </c>
      <c r="D563" s="6">
        <v>14441.999999999998</v>
      </c>
      <c r="E563" s="100">
        <f t="shared" si="16"/>
        <v>34.799999999999997</v>
      </c>
      <c r="F563" s="100">
        <f t="shared" si="17"/>
        <v>51.031802120141336</v>
      </c>
    </row>
    <row r="564" spans="1:6" x14ac:dyDescent="0.15">
      <c r="A564" s="1" t="s">
        <v>6614</v>
      </c>
      <c r="B564" s="6">
        <v>272</v>
      </c>
      <c r="C564" s="6">
        <v>437</v>
      </c>
      <c r="D564" s="6">
        <v>14377.3</v>
      </c>
      <c r="E564" s="100">
        <f t="shared" si="16"/>
        <v>32.9</v>
      </c>
      <c r="F564" s="100">
        <f t="shared" si="17"/>
        <v>52.857720588235289</v>
      </c>
    </row>
    <row r="565" spans="1:6" x14ac:dyDescent="0.15">
      <c r="A565" s="1" t="s">
        <v>6615</v>
      </c>
      <c r="B565" s="6">
        <v>751</v>
      </c>
      <c r="C565" s="6">
        <v>1481</v>
      </c>
      <c r="D565" s="6">
        <v>14367.800000000003</v>
      </c>
      <c r="E565" s="100">
        <f t="shared" si="16"/>
        <v>9.7014179608372739</v>
      </c>
      <c r="F565" s="100">
        <f t="shared" si="17"/>
        <v>19.131557922769645</v>
      </c>
    </row>
    <row r="566" spans="1:6" x14ac:dyDescent="0.15">
      <c r="A566" s="1" t="s">
        <v>6616</v>
      </c>
      <c r="B566" s="6">
        <v>492</v>
      </c>
      <c r="C566" s="6">
        <v>643</v>
      </c>
      <c r="D566" s="6">
        <v>14203</v>
      </c>
      <c r="E566" s="100">
        <f t="shared" si="16"/>
        <v>22.088646967340591</v>
      </c>
      <c r="F566" s="100">
        <f t="shared" si="17"/>
        <v>28.867886178861788</v>
      </c>
    </row>
    <row r="567" spans="1:6" x14ac:dyDescent="0.15">
      <c r="A567" s="1" t="s">
        <v>6617</v>
      </c>
      <c r="B567" s="6">
        <v>135</v>
      </c>
      <c r="C567" s="6">
        <v>806</v>
      </c>
      <c r="D567" s="6">
        <v>14034.36</v>
      </c>
      <c r="E567" s="100">
        <f t="shared" si="16"/>
        <v>17.412357320099257</v>
      </c>
      <c r="F567" s="100">
        <f t="shared" si="17"/>
        <v>103.95822222222223</v>
      </c>
    </row>
    <row r="568" spans="1:6" x14ac:dyDescent="0.15">
      <c r="A568" s="1" t="s">
        <v>6618</v>
      </c>
      <c r="B568" s="6">
        <v>170</v>
      </c>
      <c r="C568" s="6">
        <v>518</v>
      </c>
      <c r="D568" s="6">
        <v>14026.7</v>
      </c>
      <c r="E568" s="100">
        <f t="shared" si="16"/>
        <v>27.078571428571429</v>
      </c>
      <c r="F568" s="100">
        <f t="shared" si="17"/>
        <v>82.51</v>
      </c>
    </row>
    <row r="569" spans="1:6" x14ac:dyDescent="0.15">
      <c r="A569" s="1" t="s">
        <v>6619</v>
      </c>
      <c r="B569" s="6">
        <v>284</v>
      </c>
      <c r="C569" s="6">
        <v>981</v>
      </c>
      <c r="D569" s="6">
        <v>13958.98</v>
      </c>
      <c r="E569" s="100">
        <f t="shared" si="16"/>
        <v>14.2293374108053</v>
      </c>
      <c r="F569" s="100">
        <f t="shared" si="17"/>
        <v>49.151338028169015</v>
      </c>
    </row>
    <row r="570" spans="1:6" x14ac:dyDescent="0.15">
      <c r="A570" s="1" t="s">
        <v>6620</v>
      </c>
      <c r="B570" s="6">
        <v>171</v>
      </c>
      <c r="C570" s="6">
        <v>256</v>
      </c>
      <c r="D570" s="6">
        <v>13912</v>
      </c>
      <c r="E570" s="100">
        <f t="shared" si="16"/>
        <v>54.34375</v>
      </c>
      <c r="F570" s="100">
        <f t="shared" si="17"/>
        <v>81.356725146198826</v>
      </c>
    </row>
    <row r="571" spans="1:6" x14ac:dyDescent="0.15">
      <c r="A571" s="1" t="s">
        <v>6621</v>
      </c>
      <c r="B571" s="6">
        <v>609</v>
      </c>
      <c r="C571" s="6">
        <v>1511</v>
      </c>
      <c r="D571" s="6">
        <v>13866.900000000001</v>
      </c>
      <c r="E571" s="100">
        <f t="shared" si="16"/>
        <v>9.177299801455991</v>
      </c>
      <c r="F571" s="100">
        <f t="shared" si="17"/>
        <v>22.769950738916258</v>
      </c>
    </row>
    <row r="572" spans="1:6" x14ac:dyDescent="0.15">
      <c r="A572" s="1" t="s">
        <v>6622</v>
      </c>
      <c r="B572" s="6">
        <v>142</v>
      </c>
      <c r="C572" s="6">
        <v>1194</v>
      </c>
      <c r="D572" s="6">
        <v>13850.4</v>
      </c>
      <c r="E572" s="100">
        <f t="shared" si="16"/>
        <v>11.6</v>
      </c>
      <c r="F572" s="100">
        <f t="shared" si="17"/>
        <v>97.538028169014083</v>
      </c>
    </row>
    <row r="573" spans="1:6" x14ac:dyDescent="0.15">
      <c r="A573" s="1" t="s">
        <v>6623</v>
      </c>
      <c r="B573" s="6">
        <v>236</v>
      </c>
      <c r="C573" s="6">
        <v>242</v>
      </c>
      <c r="D573" s="6">
        <v>13745.599999999999</v>
      </c>
      <c r="E573" s="100">
        <f t="shared" si="16"/>
        <v>56.8</v>
      </c>
      <c r="F573" s="100">
        <f t="shared" si="17"/>
        <v>58.24406779661016</v>
      </c>
    </row>
    <row r="574" spans="1:6" x14ac:dyDescent="0.15">
      <c r="A574" s="1" t="s">
        <v>6624</v>
      </c>
      <c r="B574" s="6">
        <v>125</v>
      </c>
      <c r="C574" s="6">
        <v>120</v>
      </c>
      <c r="D574" s="6">
        <v>13720</v>
      </c>
      <c r="E574" s="100">
        <f t="shared" si="16"/>
        <v>114.33333333333333</v>
      </c>
      <c r="F574" s="100">
        <f t="shared" si="17"/>
        <v>109.76</v>
      </c>
    </row>
    <row r="575" spans="1:6" x14ac:dyDescent="0.15">
      <c r="A575" s="1" t="s">
        <v>6625</v>
      </c>
      <c r="B575" s="6">
        <v>36</v>
      </c>
      <c r="C575" s="6">
        <v>1059</v>
      </c>
      <c r="D575" s="6">
        <v>13555.2</v>
      </c>
      <c r="E575" s="100">
        <f t="shared" si="16"/>
        <v>12.8</v>
      </c>
      <c r="F575" s="100">
        <f t="shared" si="17"/>
        <v>376.53333333333336</v>
      </c>
    </row>
    <row r="576" spans="1:6" x14ac:dyDescent="0.15">
      <c r="A576" s="1" t="s">
        <v>6626</v>
      </c>
      <c r="B576" s="6">
        <v>103</v>
      </c>
      <c r="C576" s="6">
        <v>250</v>
      </c>
      <c r="D576" s="6">
        <v>13450</v>
      </c>
      <c r="E576" s="100">
        <f t="shared" si="16"/>
        <v>53.8</v>
      </c>
      <c r="F576" s="100">
        <f t="shared" si="17"/>
        <v>130.58252427184465</v>
      </c>
    </row>
    <row r="577" spans="1:6" x14ac:dyDescent="0.15">
      <c r="A577" s="1" t="s">
        <v>6627</v>
      </c>
      <c r="B577" s="6">
        <v>68</v>
      </c>
      <c r="C577" s="6">
        <v>418</v>
      </c>
      <c r="D577" s="6">
        <v>13376</v>
      </c>
      <c r="E577" s="100">
        <f t="shared" si="16"/>
        <v>32</v>
      </c>
      <c r="F577" s="100">
        <f t="shared" si="17"/>
        <v>196.70588235294119</v>
      </c>
    </row>
    <row r="578" spans="1:6" x14ac:dyDescent="0.15">
      <c r="A578" s="1" t="s">
        <v>6628</v>
      </c>
      <c r="B578" s="6">
        <v>100</v>
      </c>
      <c r="C578" s="6">
        <v>334</v>
      </c>
      <c r="D578" s="6">
        <v>13329.199999999999</v>
      </c>
      <c r="E578" s="100">
        <f t="shared" si="16"/>
        <v>39.907784431137721</v>
      </c>
      <c r="F578" s="100">
        <f t="shared" si="17"/>
        <v>133.292</v>
      </c>
    </row>
    <row r="579" spans="1:6" x14ac:dyDescent="0.15">
      <c r="A579" s="1" t="s">
        <v>6629</v>
      </c>
      <c r="B579" s="6">
        <v>309</v>
      </c>
      <c r="C579" s="6">
        <v>1290</v>
      </c>
      <c r="D579" s="6">
        <v>13238.179999999998</v>
      </c>
      <c r="E579" s="100">
        <f t="shared" si="16"/>
        <v>10.262155038759689</v>
      </c>
      <c r="F579" s="100">
        <f t="shared" si="17"/>
        <v>42.842006472491903</v>
      </c>
    </row>
    <row r="580" spans="1:6" x14ac:dyDescent="0.15">
      <c r="A580" s="1" t="s">
        <v>6630</v>
      </c>
      <c r="B580" s="6">
        <v>258</v>
      </c>
      <c r="C580" s="6">
        <v>740</v>
      </c>
      <c r="D580" s="6">
        <v>13172</v>
      </c>
      <c r="E580" s="100">
        <f t="shared" ref="E580:E643" si="18">D580/C580</f>
        <v>17.8</v>
      </c>
      <c r="F580" s="100">
        <f t="shared" ref="F580:F643" si="19">D580/B580</f>
        <v>51.054263565891475</v>
      </c>
    </row>
    <row r="581" spans="1:6" x14ac:dyDescent="0.15">
      <c r="A581" s="1" t="s">
        <v>6631</v>
      </c>
      <c r="B581" s="6">
        <v>486</v>
      </c>
      <c r="C581" s="6">
        <v>1144</v>
      </c>
      <c r="D581" s="6">
        <v>13150.199999999999</v>
      </c>
      <c r="E581" s="100">
        <f t="shared" si="18"/>
        <v>11.494930069930069</v>
      </c>
      <c r="F581" s="100">
        <f t="shared" si="19"/>
        <v>27.058024691358021</v>
      </c>
    </row>
    <row r="582" spans="1:6" x14ac:dyDescent="0.15">
      <c r="A582" s="1" t="s">
        <v>6632</v>
      </c>
      <c r="B582" s="6">
        <v>401</v>
      </c>
      <c r="C582" s="6">
        <v>1035</v>
      </c>
      <c r="D582" s="6">
        <v>13133.6</v>
      </c>
      <c r="E582" s="100">
        <f t="shared" si="18"/>
        <v>12.689468599033816</v>
      </c>
      <c r="F582" s="100">
        <f t="shared" si="19"/>
        <v>32.752119700748132</v>
      </c>
    </row>
    <row r="583" spans="1:6" x14ac:dyDescent="0.15">
      <c r="A583" s="1" t="s">
        <v>6633</v>
      </c>
      <c r="B583" s="6">
        <v>336</v>
      </c>
      <c r="C583" s="6">
        <v>696</v>
      </c>
      <c r="D583" s="6">
        <v>13084.8</v>
      </c>
      <c r="E583" s="100">
        <f t="shared" si="18"/>
        <v>18.8</v>
      </c>
      <c r="F583" s="100">
        <f t="shared" si="19"/>
        <v>38.942857142857143</v>
      </c>
    </row>
    <row r="584" spans="1:6" x14ac:dyDescent="0.15">
      <c r="A584" s="1" t="s">
        <v>6635</v>
      </c>
      <c r="B584" s="6">
        <v>131</v>
      </c>
      <c r="C584" s="6">
        <v>720</v>
      </c>
      <c r="D584" s="6">
        <v>12960</v>
      </c>
      <c r="E584" s="100">
        <f t="shared" si="18"/>
        <v>18</v>
      </c>
      <c r="F584" s="100">
        <f t="shared" si="19"/>
        <v>98.931297709923669</v>
      </c>
    </row>
    <row r="585" spans="1:6" x14ac:dyDescent="0.15">
      <c r="A585" s="1" t="s">
        <v>6634</v>
      </c>
      <c r="B585" s="6">
        <v>126</v>
      </c>
      <c r="C585" s="6">
        <v>405</v>
      </c>
      <c r="D585" s="6">
        <v>12960</v>
      </c>
      <c r="E585" s="100">
        <f t="shared" si="18"/>
        <v>32</v>
      </c>
      <c r="F585" s="100">
        <f t="shared" si="19"/>
        <v>102.85714285714286</v>
      </c>
    </row>
    <row r="586" spans="1:6" x14ac:dyDescent="0.15">
      <c r="A586" s="1" t="s">
        <v>6636</v>
      </c>
      <c r="B586" s="6">
        <v>131</v>
      </c>
      <c r="C586" s="6">
        <v>339</v>
      </c>
      <c r="D586" s="6">
        <v>12882</v>
      </c>
      <c r="E586" s="100">
        <f t="shared" si="18"/>
        <v>38</v>
      </c>
      <c r="F586" s="100">
        <f t="shared" si="19"/>
        <v>98.335877862595424</v>
      </c>
    </row>
    <row r="587" spans="1:6" x14ac:dyDescent="0.15">
      <c r="A587" s="1" t="s">
        <v>6637</v>
      </c>
      <c r="B587" s="6">
        <v>69</v>
      </c>
      <c r="C587" s="6">
        <v>534</v>
      </c>
      <c r="D587" s="6">
        <v>12816</v>
      </c>
      <c r="E587" s="100">
        <f t="shared" si="18"/>
        <v>24</v>
      </c>
      <c r="F587" s="100">
        <f t="shared" si="19"/>
        <v>185.7391304347826</v>
      </c>
    </row>
    <row r="588" spans="1:6" x14ac:dyDescent="0.15">
      <c r="A588" s="1" t="s">
        <v>6638</v>
      </c>
      <c r="B588" s="6">
        <v>192</v>
      </c>
      <c r="C588" s="6">
        <v>533</v>
      </c>
      <c r="D588" s="6">
        <v>12738.699999999999</v>
      </c>
      <c r="E588" s="100">
        <f t="shared" si="18"/>
        <v>23.9</v>
      </c>
      <c r="F588" s="100">
        <f t="shared" si="19"/>
        <v>66.347395833333323</v>
      </c>
    </row>
    <row r="589" spans="1:6" x14ac:dyDescent="0.15">
      <c r="A589" s="1" t="s">
        <v>6639</v>
      </c>
      <c r="B589" s="6">
        <v>217</v>
      </c>
      <c r="C589" s="6">
        <v>527</v>
      </c>
      <c r="D589" s="6">
        <v>12648</v>
      </c>
      <c r="E589" s="100">
        <f t="shared" si="18"/>
        <v>24</v>
      </c>
      <c r="F589" s="100">
        <f t="shared" si="19"/>
        <v>58.285714285714285</v>
      </c>
    </row>
    <row r="590" spans="1:6" x14ac:dyDescent="0.15">
      <c r="A590" s="1" t="s">
        <v>6640</v>
      </c>
      <c r="B590" s="6">
        <v>71</v>
      </c>
      <c r="C590" s="6">
        <v>185</v>
      </c>
      <c r="D590" s="6">
        <v>12580</v>
      </c>
      <c r="E590" s="100">
        <f t="shared" si="18"/>
        <v>68</v>
      </c>
      <c r="F590" s="100">
        <f t="shared" si="19"/>
        <v>177.18309859154928</v>
      </c>
    </row>
    <row r="591" spans="1:6" x14ac:dyDescent="0.15">
      <c r="A591" s="1" t="s">
        <v>6641</v>
      </c>
      <c r="B591" s="6">
        <v>357</v>
      </c>
      <c r="C591" s="6">
        <v>1252</v>
      </c>
      <c r="D591" s="6">
        <v>12574.800000000001</v>
      </c>
      <c r="E591" s="100">
        <f t="shared" si="18"/>
        <v>10.043769968051119</v>
      </c>
      <c r="F591" s="100">
        <f t="shared" si="19"/>
        <v>35.223529411764709</v>
      </c>
    </row>
    <row r="592" spans="1:6" x14ac:dyDescent="0.15">
      <c r="A592" s="1" t="s">
        <v>6642</v>
      </c>
      <c r="B592" s="6">
        <v>30</v>
      </c>
      <c r="C592" s="6">
        <v>187</v>
      </c>
      <c r="D592" s="6">
        <v>12521.519999999999</v>
      </c>
      <c r="E592" s="100">
        <f t="shared" si="18"/>
        <v>66.959999999999994</v>
      </c>
      <c r="F592" s="100">
        <f t="shared" si="19"/>
        <v>417.38399999999996</v>
      </c>
    </row>
    <row r="593" spans="1:6" x14ac:dyDescent="0.15">
      <c r="A593" s="1" t="s">
        <v>6643</v>
      </c>
      <c r="B593" s="6">
        <v>36</v>
      </c>
      <c r="C593" s="6">
        <v>125</v>
      </c>
      <c r="D593" s="6">
        <v>12475</v>
      </c>
      <c r="E593" s="100">
        <f t="shared" si="18"/>
        <v>99.8</v>
      </c>
      <c r="F593" s="100">
        <f t="shared" si="19"/>
        <v>346.52777777777777</v>
      </c>
    </row>
    <row r="594" spans="1:6" x14ac:dyDescent="0.15">
      <c r="A594" s="1" t="s">
        <v>6644</v>
      </c>
      <c r="B594" s="6">
        <v>122</v>
      </c>
      <c r="C594" s="6">
        <v>250</v>
      </c>
      <c r="D594" s="6">
        <v>12475</v>
      </c>
      <c r="E594" s="100">
        <f t="shared" si="18"/>
        <v>49.9</v>
      </c>
      <c r="F594" s="100">
        <f t="shared" si="19"/>
        <v>102.25409836065573</v>
      </c>
    </row>
    <row r="595" spans="1:6" x14ac:dyDescent="0.15">
      <c r="A595" s="1" t="s">
        <v>6645</v>
      </c>
      <c r="B595" s="6">
        <v>263</v>
      </c>
      <c r="C595" s="6">
        <v>767</v>
      </c>
      <c r="D595" s="6">
        <v>12473.8</v>
      </c>
      <c r="E595" s="100">
        <f t="shared" si="18"/>
        <v>16.263102998696219</v>
      </c>
      <c r="F595" s="100">
        <f t="shared" si="19"/>
        <v>47.42889733840304</v>
      </c>
    </row>
    <row r="596" spans="1:6" x14ac:dyDescent="0.15">
      <c r="A596" s="1" t="s">
        <v>6646</v>
      </c>
      <c r="B596" s="6">
        <v>299</v>
      </c>
      <c r="C596" s="6">
        <v>398</v>
      </c>
      <c r="D596" s="6">
        <v>12457.4</v>
      </c>
      <c r="E596" s="100">
        <f t="shared" si="18"/>
        <v>31.3</v>
      </c>
      <c r="F596" s="100">
        <f t="shared" si="19"/>
        <v>41.663545150501669</v>
      </c>
    </row>
    <row r="597" spans="1:6" x14ac:dyDescent="0.15">
      <c r="A597" s="1" t="s">
        <v>6647</v>
      </c>
      <c r="B597" s="6">
        <v>179</v>
      </c>
      <c r="C597" s="6">
        <v>219</v>
      </c>
      <c r="D597" s="6">
        <v>12438</v>
      </c>
      <c r="E597" s="100">
        <f t="shared" si="18"/>
        <v>56.794520547945204</v>
      </c>
      <c r="F597" s="100">
        <f t="shared" si="19"/>
        <v>69.486033519553075</v>
      </c>
    </row>
    <row r="598" spans="1:6" x14ac:dyDescent="0.15">
      <c r="A598" s="1" t="s">
        <v>6648</v>
      </c>
      <c r="B598" s="6">
        <v>206</v>
      </c>
      <c r="C598" s="6">
        <v>422</v>
      </c>
      <c r="D598" s="6">
        <v>12429.600000000002</v>
      </c>
      <c r="E598" s="100">
        <f t="shared" si="18"/>
        <v>29.454028436018962</v>
      </c>
      <c r="F598" s="100">
        <f t="shared" si="19"/>
        <v>60.337864077669913</v>
      </c>
    </row>
    <row r="599" spans="1:6" x14ac:dyDescent="0.15">
      <c r="A599" s="1" t="s">
        <v>6649</v>
      </c>
      <c r="B599" s="6">
        <v>330</v>
      </c>
      <c r="C599" s="6">
        <v>648</v>
      </c>
      <c r="D599" s="6">
        <v>12427</v>
      </c>
      <c r="E599" s="100">
        <f t="shared" si="18"/>
        <v>19.177469135802468</v>
      </c>
      <c r="F599" s="100">
        <f t="shared" si="19"/>
        <v>37.657575757575756</v>
      </c>
    </row>
    <row r="600" spans="1:6" x14ac:dyDescent="0.15">
      <c r="A600" s="1" t="s">
        <v>6650</v>
      </c>
      <c r="B600" s="6">
        <v>200</v>
      </c>
      <c r="C600" s="6">
        <v>295</v>
      </c>
      <c r="D600" s="6">
        <v>12390</v>
      </c>
      <c r="E600" s="100">
        <f t="shared" si="18"/>
        <v>42</v>
      </c>
      <c r="F600" s="100">
        <f t="shared" si="19"/>
        <v>61.95</v>
      </c>
    </row>
    <row r="601" spans="1:6" x14ac:dyDescent="0.15">
      <c r="A601" s="1" t="s">
        <v>6651</v>
      </c>
      <c r="B601" s="6">
        <v>958</v>
      </c>
      <c r="C601" s="6">
        <v>1561</v>
      </c>
      <c r="D601" s="6">
        <v>12331.9</v>
      </c>
      <c r="E601" s="100">
        <f t="shared" si="18"/>
        <v>7.8999999999999995</v>
      </c>
      <c r="F601" s="100">
        <f t="shared" si="19"/>
        <v>12.872546972860125</v>
      </c>
    </row>
    <row r="602" spans="1:6" x14ac:dyDescent="0.15">
      <c r="A602" s="1" t="s">
        <v>6652</v>
      </c>
      <c r="B602" s="6">
        <v>81</v>
      </c>
      <c r="C602" s="6">
        <v>245</v>
      </c>
      <c r="D602" s="6">
        <v>12299</v>
      </c>
      <c r="E602" s="100">
        <f t="shared" si="18"/>
        <v>50.2</v>
      </c>
      <c r="F602" s="100">
        <f t="shared" si="19"/>
        <v>151.83950617283949</v>
      </c>
    </row>
    <row r="603" spans="1:6" x14ac:dyDescent="0.15">
      <c r="A603" s="1" t="s">
        <v>6653</v>
      </c>
      <c r="B603" s="6">
        <v>495</v>
      </c>
      <c r="C603" s="6">
        <v>1035</v>
      </c>
      <c r="D603" s="6">
        <v>12213</v>
      </c>
      <c r="E603" s="100">
        <f t="shared" si="18"/>
        <v>11.8</v>
      </c>
      <c r="F603" s="100">
        <f t="shared" si="19"/>
        <v>24.672727272727272</v>
      </c>
    </row>
    <row r="604" spans="1:6" x14ac:dyDescent="0.15">
      <c r="A604" s="1" t="s">
        <v>6654</v>
      </c>
      <c r="B604" s="6">
        <v>71</v>
      </c>
      <c r="C604" s="6">
        <v>194</v>
      </c>
      <c r="D604" s="6">
        <v>12202</v>
      </c>
      <c r="E604" s="100">
        <f t="shared" si="18"/>
        <v>62.896907216494846</v>
      </c>
      <c r="F604" s="100">
        <f t="shared" si="19"/>
        <v>171.85915492957747</v>
      </c>
    </row>
    <row r="605" spans="1:6" x14ac:dyDescent="0.15">
      <c r="A605" s="1" t="s">
        <v>6655</v>
      </c>
      <c r="B605" s="6">
        <v>153</v>
      </c>
      <c r="C605" s="6">
        <v>486</v>
      </c>
      <c r="D605" s="6">
        <v>12101.4</v>
      </c>
      <c r="E605" s="100">
        <f t="shared" si="18"/>
        <v>24.9</v>
      </c>
      <c r="F605" s="100">
        <f t="shared" si="19"/>
        <v>79.094117647058823</v>
      </c>
    </row>
    <row r="606" spans="1:6" x14ac:dyDescent="0.15">
      <c r="A606" s="1" t="s">
        <v>6656</v>
      </c>
      <c r="B606" s="6">
        <v>133</v>
      </c>
      <c r="C606" s="6">
        <v>854</v>
      </c>
      <c r="D606" s="6">
        <v>12004</v>
      </c>
      <c r="E606" s="100">
        <f t="shared" si="18"/>
        <v>14.056206088992974</v>
      </c>
      <c r="F606" s="100">
        <f t="shared" si="19"/>
        <v>90.255639097744364</v>
      </c>
    </row>
    <row r="607" spans="1:6" x14ac:dyDescent="0.15">
      <c r="A607" s="1" t="s">
        <v>6657</v>
      </c>
      <c r="B607" s="6">
        <v>372</v>
      </c>
      <c r="C607" s="6">
        <v>400</v>
      </c>
      <c r="D607" s="6">
        <v>11960</v>
      </c>
      <c r="E607" s="100">
        <f t="shared" si="18"/>
        <v>29.9</v>
      </c>
      <c r="F607" s="100">
        <f t="shared" si="19"/>
        <v>32.1505376344086</v>
      </c>
    </row>
    <row r="608" spans="1:6" x14ac:dyDescent="0.15">
      <c r="A608" s="1" t="s">
        <v>6658</v>
      </c>
      <c r="B608" s="6">
        <v>182</v>
      </c>
      <c r="C608" s="6">
        <v>630</v>
      </c>
      <c r="D608" s="6">
        <v>11844</v>
      </c>
      <c r="E608" s="100">
        <f t="shared" si="18"/>
        <v>18.8</v>
      </c>
      <c r="F608" s="100">
        <f t="shared" si="19"/>
        <v>65.07692307692308</v>
      </c>
    </row>
    <row r="609" spans="1:6" x14ac:dyDescent="0.15">
      <c r="A609" s="1" t="s">
        <v>6659</v>
      </c>
      <c r="B609" s="6">
        <v>236</v>
      </c>
      <c r="C609" s="6">
        <v>441</v>
      </c>
      <c r="D609" s="6">
        <v>11818.800000000001</v>
      </c>
      <c r="E609" s="100">
        <f t="shared" si="18"/>
        <v>26.8</v>
      </c>
      <c r="F609" s="100">
        <f t="shared" si="19"/>
        <v>50.07966101694916</v>
      </c>
    </row>
    <row r="610" spans="1:6" x14ac:dyDescent="0.15">
      <c r="A610" s="1" t="s">
        <v>6660</v>
      </c>
      <c r="B610" s="6">
        <v>272</v>
      </c>
      <c r="C610" s="6">
        <v>475</v>
      </c>
      <c r="D610" s="6">
        <v>11780</v>
      </c>
      <c r="E610" s="100">
        <f t="shared" si="18"/>
        <v>24.8</v>
      </c>
      <c r="F610" s="100">
        <f t="shared" si="19"/>
        <v>43.308823529411768</v>
      </c>
    </row>
    <row r="611" spans="1:6" x14ac:dyDescent="0.15">
      <c r="A611" s="1" t="s">
        <v>6661</v>
      </c>
      <c r="B611" s="6">
        <v>75</v>
      </c>
      <c r="C611" s="6">
        <v>92</v>
      </c>
      <c r="D611" s="6">
        <v>11776</v>
      </c>
      <c r="E611" s="100">
        <f t="shared" si="18"/>
        <v>128</v>
      </c>
      <c r="F611" s="100">
        <f t="shared" si="19"/>
        <v>157.01333333333332</v>
      </c>
    </row>
    <row r="612" spans="1:6" x14ac:dyDescent="0.15">
      <c r="A612" s="1" t="s">
        <v>6662</v>
      </c>
      <c r="B612" s="6">
        <v>27</v>
      </c>
      <c r="C612" s="6">
        <v>87</v>
      </c>
      <c r="D612" s="6">
        <v>11745</v>
      </c>
      <c r="E612" s="100">
        <f t="shared" si="18"/>
        <v>135</v>
      </c>
      <c r="F612" s="100">
        <f t="shared" si="19"/>
        <v>435</v>
      </c>
    </row>
    <row r="613" spans="1:6" x14ac:dyDescent="0.15">
      <c r="A613" s="1" t="s">
        <v>6663</v>
      </c>
      <c r="B613" s="6">
        <v>47</v>
      </c>
      <c r="C613" s="6">
        <v>150</v>
      </c>
      <c r="D613" s="6">
        <v>11700</v>
      </c>
      <c r="E613" s="100">
        <f t="shared" si="18"/>
        <v>78</v>
      </c>
      <c r="F613" s="100">
        <f t="shared" si="19"/>
        <v>248.93617021276594</v>
      </c>
    </row>
    <row r="614" spans="1:6" x14ac:dyDescent="0.15">
      <c r="A614" s="1" t="s">
        <v>6664</v>
      </c>
      <c r="B614" s="6">
        <v>143</v>
      </c>
      <c r="C614" s="6">
        <v>2116</v>
      </c>
      <c r="D614" s="6">
        <v>11638</v>
      </c>
      <c r="E614" s="100">
        <f t="shared" si="18"/>
        <v>5.5</v>
      </c>
      <c r="F614" s="100">
        <f t="shared" si="19"/>
        <v>81.384615384615387</v>
      </c>
    </row>
    <row r="615" spans="1:6" x14ac:dyDescent="0.15">
      <c r="A615" s="1" t="s">
        <v>6665</v>
      </c>
      <c r="B615" s="6">
        <v>426</v>
      </c>
      <c r="C615" s="6">
        <v>1125</v>
      </c>
      <c r="D615" s="6">
        <v>11629.7</v>
      </c>
      <c r="E615" s="100">
        <f t="shared" si="18"/>
        <v>10.337511111111112</v>
      </c>
      <c r="F615" s="100">
        <f t="shared" si="19"/>
        <v>27.299765258215963</v>
      </c>
    </row>
    <row r="616" spans="1:6" x14ac:dyDescent="0.15">
      <c r="A616" s="1" t="s">
        <v>6666</v>
      </c>
      <c r="B616" s="6">
        <v>346</v>
      </c>
      <c r="C616" s="6">
        <v>832</v>
      </c>
      <c r="D616" s="6">
        <v>11564.800000000001</v>
      </c>
      <c r="E616" s="100">
        <f t="shared" si="18"/>
        <v>13.900000000000002</v>
      </c>
      <c r="F616" s="100">
        <f t="shared" si="19"/>
        <v>33.424277456647403</v>
      </c>
    </row>
    <row r="617" spans="1:6" x14ac:dyDescent="0.15">
      <c r="A617" s="1" t="s">
        <v>6667</v>
      </c>
      <c r="B617" s="6">
        <v>113</v>
      </c>
      <c r="C617" s="6">
        <v>270</v>
      </c>
      <c r="D617" s="6">
        <v>11556</v>
      </c>
      <c r="E617" s="100">
        <f t="shared" si="18"/>
        <v>42.8</v>
      </c>
      <c r="F617" s="100">
        <f t="shared" si="19"/>
        <v>102.26548672566372</v>
      </c>
    </row>
    <row r="618" spans="1:6" x14ac:dyDescent="0.15">
      <c r="A618" s="1" t="s">
        <v>6668</v>
      </c>
      <c r="B618" s="6">
        <v>219</v>
      </c>
      <c r="C618" s="6">
        <v>576</v>
      </c>
      <c r="D618" s="6">
        <v>11548.8</v>
      </c>
      <c r="E618" s="100">
        <f t="shared" si="18"/>
        <v>20.049999999999997</v>
      </c>
      <c r="F618" s="100">
        <f t="shared" si="19"/>
        <v>52.734246575342461</v>
      </c>
    </row>
    <row r="619" spans="1:6" x14ac:dyDescent="0.15">
      <c r="A619" s="1" t="s">
        <v>6669</v>
      </c>
      <c r="B619" s="6">
        <v>498</v>
      </c>
      <c r="C619" s="6">
        <v>1207</v>
      </c>
      <c r="D619" s="6">
        <v>11466.5</v>
      </c>
      <c r="E619" s="100">
        <f t="shared" si="18"/>
        <v>9.5</v>
      </c>
      <c r="F619" s="100">
        <f t="shared" si="19"/>
        <v>23.025100401606426</v>
      </c>
    </row>
    <row r="620" spans="1:6" x14ac:dyDescent="0.15">
      <c r="A620" s="1" t="s">
        <v>6670</v>
      </c>
      <c r="B620" s="6">
        <v>431</v>
      </c>
      <c r="C620" s="6">
        <v>1278</v>
      </c>
      <c r="D620" s="6">
        <v>11374.2</v>
      </c>
      <c r="E620" s="100">
        <f t="shared" si="18"/>
        <v>8.9</v>
      </c>
      <c r="F620" s="100">
        <f t="shared" si="19"/>
        <v>26.390255220417636</v>
      </c>
    </row>
    <row r="621" spans="1:6" x14ac:dyDescent="0.15">
      <c r="A621" s="1" t="s">
        <v>6671</v>
      </c>
      <c r="B621" s="6">
        <v>244</v>
      </c>
      <c r="C621" s="6">
        <v>623</v>
      </c>
      <c r="D621" s="6">
        <v>11273.1</v>
      </c>
      <c r="E621" s="100">
        <f t="shared" si="18"/>
        <v>18.094863563402889</v>
      </c>
      <c r="F621" s="100">
        <f t="shared" si="19"/>
        <v>46.201229508196725</v>
      </c>
    </row>
    <row r="622" spans="1:6" x14ac:dyDescent="0.15">
      <c r="A622" s="1" t="s">
        <v>6672</v>
      </c>
      <c r="B622" s="6">
        <v>454</v>
      </c>
      <c r="C622" s="6">
        <v>975</v>
      </c>
      <c r="D622" s="6">
        <v>11266</v>
      </c>
      <c r="E622" s="100">
        <f t="shared" si="18"/>
        <v>11.554871794871795</v>
      </c>
      <c r="F622" s="100">
        <f t="shared" si="19"/>
        <v>24.814977973568283</v>
      </c>
    </row>
    <row r="623" spans="1:6" x14ac:dyDescent="0.15">
      <c r="A623" s="1" t="s">
        <v>6673</v>
      </c>
      <c r="B623" s="6">
        <v>54</v>
      </c>
      <c r="C623" s="6">
        <v>71</v>
      </c>
      <c r="D623" s="6">
        <v>11218</v>
      </c>
      <c r="E623" s="100">
        <f t="shared" si="18"/>
        <v>158</v>
      </c>
      <c r="F623" s="100">
        <f t="shared" si="19"/>
        <v>207.74074074074073</v>
      </c>
    </row>
    <row r="624" spans="1:6" x14ac:dyDescent="0.15">
      <c r="A624" s="1" t="s">
        <v>6674</v>
      </c>
      <c r="B624" s="6">
        <v>31</v>
      </c>
      <c r="C624" s="6">
        <v>276</v>
      </c>
      <c r="D624" s="6">
        <v>11012.4</v>
      </c>
      <c r="E624" s="100">
        <f t="shared" si="18"/>
        <v>39.9</v>
      </c>
      <c r="F624" s="100">
        <f t="shared" si="19"/>
        <v>355.23870967741937</v>
      </c>
    </row>
    <row r="625" spans="1:6" x14ac:dyDescent="0.15">
      <c r="A625" s="1" t="s">
        <v>6675</v>
      </c>
      <c r="B625" s="6">
        <v>104</v>
      </c>
      <c r="C625" s="6">
        <v>184</v>
      </c>
      <c r="D625" s="6">
        <v>11003.199999999999</v>
      </c>
      <c r="E625" s="100">
        <f t="shared" si="18"/>
        <v>59.8</v>
      </c>
      <c r="F625" s="100">
        <f t="shared" si="19"/>
        <v>105.79999999999998</v>
      </c>
    </row>
    <row r="626" spans="1:6" x14ac:dyDescent="0.15">
      <c r="A626" s="1" t="s">
        <v>6676</v>
      </c>
      <c r="B626" s="6">
        <v>274</v>
      </c>
      <c r="C626" s="6">
        <v>810</v>
      </c>
      <c r="D626" s="6">
        <v>10935</v>
      </c>
      <c r="E626" s="100">
        <f t="shared" si="18"/>
        <v>13.5</v>
      </c>
      <c r="F626" s="100">
        <f t="shared" si="19"/>
        <v>39.908759124087588</v>
      </c>
    </row>
    <row r="627" spans="1:6" x14ac:dyDescent="0.15">
      <c r="A627" s="1" t="s">
        <v>6677</v>
      </c>
      <c r="B627" s="6">
        <v>273</v>
      </c>
      <c r="C627" s="6">
        <v>1693</v>
      </c>
      <c r="D627" s="6">
        <v>10789.9</v>
      </c>
      <c r="E627" s="100">
        <f t="shared" si="18"/>
        <v>6.3732427643236855</v>
      </c>
      <c r="F627" s="100">
        <f t="shared" si="19"/>
        <v>39.523443223443223</v>
      </c>
    </row>
    <row r="628" spans="1:6" x14ac:dyDescent="0.15">
      <c r="A628" s="1" t="s">
        <v>6678</v>
      </c>
      <c r="B628" s="6">
        <v>28</v>
      </c>
      <c r="C628" s="6">
        <v>371</v>
      </c>
      <c r="D628" s="6">
        <v>10759</v>
      </c>
      <c r="E628" s="100">
        <f t="shared" si="18"/>
        <v>29</v>
      </c>
      <c r="F628" s="100">
        <f t="shared" si="19"/>
        <v>384.25</v>
      </c>
    </row>
    <row r="629" spans="1:6" x14ac:dyDescent="0.15">
      <c r="A629" s="1" t="s">
        <v>6679</v>
      </c>
      <c r="B629" s="6">
        <v>139</v>
      </c>
      <c r="C629" s="6">
        <v>768</v>
      </c>
      <c r="D629" s="6">
        <v>10752</v>
      </c>
      <c r="E629" s="100">
        <f t="shared" si="18"/>
        <v>14</v>
      </c>
      <c r="F629" s="100">
        <f t="shared" si="19"/>
        <v>77.352517985611513</v>
      </c>
    </row>
    <row r="630" spans="1:6" x14ac:dyDescent="0.15">
      <c r="A630" s="1" t="s">
        <v>6680</v>
      </c>
      <c r="B630" s="6">
        <v>81</v>
      </c>
      <c r="C630" s="6">
        <v>158</v>
      </c>
      <c r="D630" s="6">
        <v>10744</v>
      </c>
      <c r="E630" s="100">
        <f t="shared" si="18"/>
        <v>68</v>
      </c>
      <c r="F630" s="100">
        <f t="shared" si="19"/>
        <v>132.64197530864197</v>
      </c>
    </row>
    <row r="631" spans="1:6" x14ac:dyDescent="0.15">
      <c r="A631" s="1" t="s">
        <v>6681</v>
      </c>
      <c r="B631" s="6">
        <v>255</v>
      </c>
      <c r="C631" s="6">
        <v>730</v>
      </c>
      <c r="D631" s="6">
        <v>10731</v>
      </c>
      <c r="E631" s="100">
        <f t="shared" si="18"/>
        <v>14.7</v>
      </c>
      <c r="F631" s="100">
        <f t="shared" si="19"/>
        <v>42.082352941176474</v>
      </c>
    </row>
    <row r="632" spans="1:6" x14ac:dyDescent="0.15">
      <c r="A632" s="1" t="s">
        <v>6682</v>
      </c>
      <c r="B632" s="6">
        <v>112</v>
      </c>
      <c r="C632" s="6">
        <v>155</v>
      </c>
      <c r="D632" s="6">
        <v>10664</v>
      </c>
      <c r="E632" s="100">
        <f t="shared" si="18"/>
        <v>68.8</v>
      </c>
      <c r="F632" s="100">
        <f t="shared" si="19"/>
        <v>95.214285714285708</v>
      </c>
    </row>
    <row r="633" spans="1:6" x14ac:dyDescent="0.15">
      <c r="A633" s="1" t="s">
        <v>6683</v>
      </c>
      <c r="B633" s="6">
        <v>510</v>
      </c>
      <c r="C633" s="6">
        <v>904</v>
      </c>
      <c r="D633" s="6">
        <v>10650.7</v>
      </c>
      <c r="E633" s="100">
        <f t="shared" si="18"/>
        <v>11.78174778761062</v>
      </c>
      <c r="F633" s="100">
        <f t="shared" si="19"/>
        <v>20.883725490196081</v>
      </c>
    </row>
    <row r="634" spans="1:6" x14ac:dyDescent="0.15">
      <c r="A634" s="1" t="s">
        <v>6684</v>
      </c>
      <c r="B634" s="6">
        <v>119</v>
      </c>
      <c r="C634" s="6">
        <v>292</v>
      </c>
      <c r="D634" s="6">
        <v>10646.5</v>
      </c>
      <c r="E634" s="100">
        <f t="shared" si="18"/>
        <v>36.460616438356162</v>
      </c>
      <c r="F634" s="100">
        <f t="shared" si="19"/>
        <v>89.466386554621849</v>
      </c>
    </row>
    <row r="635" spans="1:6" x14ac:dyDescent="0.15">
      <c r="A635" s="1" t="s">
        <v>6685</v>
      </c>
      <c r="B635" s="6">
        <v>308</v>
      </c>
      <c r="C635" s="6">
        <v>530</v>
      </c>
      <c r="D635" s="6">
        <v>10547</v>
      </c>
      <c r="E635" s="100">
        <f t="shared" si="18"/>
        <v>19.899999999999999</v>
      </c>
      <c r="F635" s="100">
        <f t="shared" si="19"/>
        <v>34.243506493506494</v>
      </c>
    </row>
    <row r="636" spans="1:6" x14ac:dyDescent="0.15">
      <c r="A636" s="1" t="s">
        <v>6686</v>
      </c>
      <c r="B636" s="6">
        <v>235</v>
      </c>
      <c r="C636" s="6">
        <v>618</v>
      </c>
      <c r="D636" s="6">
        <v>10142.5</v>
      </c>
      <c r="E636" s="100">
        <f t="shared" si="18"/>
        <v>16.411812297734627</v>
      </c>
      <c r="F636" s="100">
        <f t="shared" si="19"/>
        <v>43.159574468085104</v>
      </c>
    </row>
    <row r="637" spans="1:6" x14ac:dyDescent="0.15">
      <c r="A637" s="1" t="s">
        <v>6687</v>
      </c>
      <c r="B637" s="6">
        <v>139</v>
      </c>
      <c r="C637" s="6">
        <v>507</v>
      </c>
      <c r="D637" s="6">
        <v>10089.299999999999</v>
      </c>
      <c r="E637" s="100">
        <f t="shared" si="18"/>
        <v>19.899999999999999</v>
      </c>
      <c r="F637" s="100">
        <f t="shared" si="19"/>
        <v>72.584892086330925</v>
      </c>
    </row>
    <row r="638" spans="1:6" x14ac:dyDescent="0.15">
      <c r="A638" s="1" t="s">
        <v>6688</v>
      </c>
      <c r="B638" s="6">
        <v>142</v>
      </c>
      <c r="C638" s="6">
        <v>330</v>
      </c>
      <c r="D638" s="6">
        <v>9867</v>
      </c>
      <c r="E638" s="100">
        <f t="shared" si="18"/>
        <v>29.9</v>
      </c>
      <c r="F638" s="100">
        <f t="shared" si="19"/>
        <v>69.485915492957744</v>
      </c>
    </row>
    <row r="639" spans="1:6" x14ac:dyDescent="0.15">
      <c r="A639" s="1" t="s">
        <v>6689</v>
      </c>
      <c r="B639" s="6">
        <v>90</v>
      </c>
      <c r="C639" s="6">
        <v>215</v>
      </c>
      <c r="D639" s="6">
        <v>9849</v>
      </c>
      <c r="E639" s="100">
        <f t="shared" si="18"/>
        <v>45.809302325581392</v>
      </c>
      <c r="F639" s="100">
        <f t="shared" si="19"/>
        <v>109.43333333333334</v>
      </c>
    </row>
    <row r="640" spans="1:6" x14ac:dyDescent="0.15">
      <c r="A640" s="1" t="s">
        <v>6690</v>
      </c>
      <c r="B640" s="6">
        <v>382</v>
      </c>
      <c r="C640" s="6">
        <v>742</v>
      </c>
      <c r="D640" s="6">
        <v>9834.7999999999993</v>
      </c>
      <c r="E640" s="100">
        <f t="shared" si="18"/>
        <v>13.254447439353099</v>
      </c>
      <c r="F640" s="100">
        <f t="shared" si="19"/>
        <v>25.745549738219893</v>
      </c>
    </row>
    <row r="641" spans="1:6" x14ac:dyDescent="0.15">
      <c r="A641" s="1" t="s">
        <v>6691</v>
      </c>
      <c r="B641" s="6">
        <v>439</v>
      </c>
      <c r="C641" s="6">
        <v>595</v>
      </c>
      <c r="D641" s="6">
        <v>9817.5</v>
      </c>
      <c r="E641" s="100">
        <f t="shared" si="18"/>
        <v>16.5</v>
      </c>
      <c r="F641" s="100">
        <f t="shared" si="19"/>
        <v>22.363325740318906</v>
      </c>
    </row>
    <row r="642" spans="1:6" x14ac:dyDescent="0.15">
      <c r="A642" s="1" t="s">
        <v>6692</v>
      </c>
      <c r="B642" s="6">
        <v>469</v>
      </c>
      <c r="C642" s="6">
        <v>709</v>
      </c>
      <c r="D642" s="6">
        <v>9797.1</v>
      </c>
      <c r="E642" s="100">
        <f t="shared" si="18"/>
        <v>13.818194640338506</v>
      </c>
      <c r="F642" s="100">
        <f t="shared" si="19"/>
        <v>20.889339019189766</v>
      </c>
    </row>
    <row r="643" spans="1:6" x14ac:dyDescent="0.15">
      <c r="A643" s="1" t="s">
        <v>6693</v>
      </c>
      <c r="B643" s="6">
        <v>271</v>
      </c>
      <c r="C643" s="6">
        <v>319</v>
      </c>
      <c r="D643" s="6">
        <v>9727.2000000000007</v>
      </c>
      <c r="E643" s="100">
        <f t="shared" si="18"/>
        <v>30.49278996865204</v>
      </c>
      <c r="F643" s="100">
        <f t="shared" si="19"/>
        <v>35.893726937269378</v>
      </c>
    </row>
    <row r="644" spans="1:6" x14ac:dyDescent="0.15">
      <c r="A644" s="1" t="s">
        <v>6694</v>
      </c>
      <c r="B644" s="6">
        <v>216</v>
      </c>
      <c r="C644" s="6">
        <v>1066</v>
      </c>
      <c r="D644" s="6">
        <v>9380.8000000000011</v>
      </c>
      <c r="E644" s="100">
        <f t="shared" ref="E644:E707" si="20">D644/C644</f>
        <v>8.8000000000000007</v>
      </c>
      <c r="F644" s="100">
        <f t="shared" ref="F644:F707" si="21">D644/B644</f>
        <v>43.429629629629638</v>
      </c>
    </row>
    <row r="645" spans="1:6" x14ac:dyDescent="0.15">
      <c r="A645" s="1" t="s">
        <v>6695</v>
      </c>
      <c r="B645" s="6">
        <v>238</v>
      </c>
      <c r="C645" s="6">
        <v>1093</v>
      </c>
      <c r="D645" s="6">
        <v>9373.31</v>
      </c>
      <c r="E645" s="100">
        <f t="shared" si="20"/>
        <v>8.5757639524245199</v>
      </c>
      <c r="F645" s="100">
        <f t="shared" si="21"/>
        <v>39.383655462184869</v>
      </c>
    </row>
    <row r="646" spans="1:6" x14ac:dyDescent="0.15">
      <c r="A646" s="1" t="s">
        <v>6696</v>
      </c>
      <c r="B646" s="6">
        <v>70</v>
      </c>
      <c r="C646" s="6">
        <v>461</v>
      </c>
      <c r="D646" s="6">
        <v>9173.9</v>
      </c>
      <c r="E646" s="100">
        <f t="shared" si="20"/>
        <v>19.899999999999999</v>
      </c>
      <c r="F646" s="100">
        <f t="shared" si="21"/>
        <v>131.05571428571429</v>
      </c>
    </row>
    <row r="647" spans="1:6" x14ac:dyDescent="0.15">
      <c r="A647" s="1" t="s">
        <v>6697</v>
      </c>
      <c r="B647" s="6">
        <v>132</v>
      </c>
      <c r="C647" s="6">
        <v>509</v>
      </c>
      <c r="D647" s="6">
        <v>9162</v>
      </c>
      <c r="E647" s="100">
        <f t="shared" si="20"/>
        <v>18</v>
      </c>
      <c r="F647" s="100">
        <f t="shared" si="21"/>
        <v>69.409090909090907</v>
      </c>
    </row>
    <row r="648" spans="1:6" x14ac:dyDescent="0.15">
      <c r="A648" s="1" t="s">
        <v>6698</v>
      </c>
      <c r="B648" s="6">
        <v>275</v>
      </c>
      <c r="C648" s="6">
        <v>544</v>
      </c>
      <c r="D648" s="6">
        <v>9139.2000000000007</v>
      </c>
      <c r="E648" s="100">
        <f t="shared" si="20"/>
        <v>16.8</v>
      </c>
      <c r="F648" s="100">
        <f t="shared" si="21"/>
        <v>33.233454545454549</v>
      </c>
    </row>
    <row r="649" spans="1:6" x14ac:dyDescent="0.15">
      <c r="A649" s="1" t="s">
        <v>6699</v>
      </c>
      <c r="B649" s="6">
        <v>250</v>
      </c>
      <c r="C649" s="6">
        <v>624</v>
      </c>
      <c r="D649" s="6">
        <v>9100</v>
      </c>
      <c r="E649" s="100">
        <f t="shared" si="20"/>
        <v>14.583333333333334</v>
      </c>
      <c r="F649" s="100">
        <f t="shared" si="21"/>
        <v>36.4</v>
      </c>
    </row>
    <row r="650" spans="1:6" x14ac:dyDescent="0.15">
      <c r="A650" s="1" t="s">
        <v>6700</v>
      </c>
      <c r="B650" s="6">
        <v>224</v>
      </c>
      <c r="C650" s="6">
        <v>1070</v>
      </c>
      <c r="D650" s="6">
        <v>9095</v>
      </c>
      <c r="E650" s="100">
        <f t="shared" si="20"/>
        <v>8.5</v>
      </c>
      <c r="F650" s="100">
        <f t="shared" si="21"/>
        <v>40.602678571428569</v>
      </c>
    </row>
    <row r="651" spans="1:6" x14ac:dyDescent="0.15">
      <c r="A651" s="1" t="s">
        <v>6701</v>
      </c>
      <c r="B651" s="6">
        <v>242</v>
      </c>
      <c r="C651" s="6">
        <v>644</v>
      </c>
      <c r="D651" s="6">
        <v>9016.2000000000007</v>
      </c>
      <c r="E651" s="100">
        <f t="shared" si="20"/>
        <v>14.000310559006213</v>
      </c>
      <c r="F651" s="100">
        <f t="shared" si="21"/>
        <v>37.257024793388432</v>
      </c>
    </row>
    <row r="652" spans="1:6" x14ac:dyDescent="0.15">
      <c r="A652" s="1" t="s">
        <v>6702</v>
      </c>
      <c r="B652" s="6">
        <v>194</v>
      </c>
      <c r="C652" s="6">
        <v>375</v>
      </c>
      <c r="D652" s="6">
        <v>9000</v>
      </c>
      <c r="E652" s="100">
        <f t="shared" si="20"/>
        <v>24</v>
      </c>
      <c r="F652" s="100">
        <f t="shared" si="21"/>
        <v>46.391752577319586</v>
      </c>
    </row>
    <row r="653" spans="1:6" x14ac:dyDescent="0.15">
      <c r="A653" s="1" t="s">
        <v>6703</v>
      </c>
      <c r="B653" s="6">
        <v>36</v>
      </c>
      <c r="C653" s="6">
        <v>452</v>
      </c>
      <c r="D653" s="6">
        <v>8994.7999999999993</v>
      </c>
      <c r="E653" s="100">
        <f t="shared" si="20"/>
        <v>19.899999999999999</v>
      </c>
      <c r="F653" s="100">
        <f t="shared" si="21"/>
        <v>249.85555555555553</v>
      </c>
    </row>
    <row r="654" spans="1:6" x14ac:dyDescent="0.15">
      <c r="A654" s="1" t="s">
        <v>6704</v>
      </c>
      <c r="B654" s="6">
        <v>132</v>
      </c>
      <c r="C654" s="6">
        <v>315</v>
      </c>
      <c r="D654" s="6">
        <v>8990.6</v>
      </c>
      <c r="E654" s="100">
        <f t="shared" si="20"/>
        <v>28.541587301587303</v>
      </c>
      <c r="F654" s="100">
        <f t="shared" si="21"/>
        <v>68.110606060606059</v>
      </c>
    </row>
    <row r="655" spans="1:6" x14ac:dyDescent="0.15">
      <c r="A655" s="1" t="s">
        <v>6705</v>
      </c>
      <c r="B655" s="6">
        <v>137</v>
      </c>
      <c r="C655" s="6">
        <v>599</v>
      </c>
      <c r="D655" s="6">
        <v>8985</v>
      </c>
      <c r="E655" s="100">
        <f t="shared" si="20"/>
        <v>15</v>
      </c>
      <c r="F655" s="100">
        <f t="shared" si="21"/>
        <v>65.583941605839414</v>
      </c>
    </row>
    <row r="656" spans="1:6" x14ac:dyDescent="0.15">
      <c r="A656" s="1" t="s">
        <v>6706</v>
      </c>
      <c r="B656" s="6">
        <v>227</v>
      </c>
      <c r="C656" s="6">
        <v>377</v>
      </c>
      <c r="D656" s="6">
        <v>8968.83</v>
      </c>
      <c r="E656" s="100">
        <f t="shared" si="20"/>
        <v>23.79</v>
      </c>
      <c r="F656" s="100">
        <f t="shared" si="21"/>
        <v>39.510264317180614</v>
      </c>
    </row>
    <row r="657" spans="1:6" x14ac:dyDescent="0.15">
      <c r="A657" s="1" t="s">
        <v>6707</v>
      </c>
      <c r="B657" s="6">
        <v>79</v>
      </c>
      <c r="C657" s="6">
        <v>150</v>
      </c>
      <c r="D657" s="6">
        <v>8820</v>
      </c>
      <c r="E657" s="100">
        <f t="shared" si="20"/>
        <v>58.8</v>
      </c>
      <c r="F657" s="100">
        <f t="shared" si="21"/>
        <v>111.64556962025317</v>
      </c>
    </row>
    <row r="658" spans="1:6" x14ac:dyDescent="0.15">
      <c r="A658" s="1" t="s">
        <v>6708</v>
      </c>
      <c r="B658" s="6">
        <v>229</v>
      </c>
      <c r="C658" s="6">
        <v>264</v>
      </c>
      <c r="D658" s="6">
        <v>8766.6</v>
      </c>
      <c r="E658" s="100">
        <f t="shared" si="20"/>
        <v>33.206818181818186</v>
      </c>
      <c r="F658" s="100">
        <f t="shared" si="21"/>
        <v>38.282096069868999</v>
      </c>
    </row>
    <row r="659" spans="1:6" x14ac:dyDescent="0.15">
      <c r="A659" s="1" t="s">
        <v>6709</v>
      </c>
      <c r="B659" s="6">
        <v>488</v>
      </c>
      <c r="C659" s="6">
        <v>701</v>
      </c>
      <c r="D659" s="6">
        <v>8762.5</v>
      </c>
      <c r="E659" s="100">
        <f t="shared" si="20"/>
        <v>12.5</v>
      </c>
      <c r="F659" s="100">
        <f t="shared" si="21"/>
        <v>17.955942622950818</v>
      </c>
    </row>
    <row r="660" spans="1:6" x14ac:dyDescent="0.15">
      <c r="A660" s="1" t="s">
        <v>6710</v>
      </c>
      <c r="B660" s="6">
        <v>51</v>
      </c>
      <c r="C660" s="6">
        <v>66</v>
      </c>
      <c r="D660" s="6">
        <v>8712</v>
      </c>
      <c r="E660" s="100">
        <f t="shared" si="20"/>
        <v>132</v>
      </c>
      <c r="F660" s="100">
        <f t="shared" si="21"/>
        <v>170.8235294117647</v>
      </c>
    </row>
    <row r="661" spans="1:6" x14ac:dyDescent="0.15">
      <c r="A661" s="1" t="s">
        <v>6711</v>
      </c>
      <c r="B661" s="6">
        <v>89</v>
      </c>
      <c r="C661" s="6">
        <v>150</v>
      </c>
      <c r="D661" s="6">
        <v>8700</v>
      </c>
      <c r="E661" s="100">
        <f t="shared" si="20"/>
        <v>58</v>
      </c>
      <c r="F661" s="100">
        <f t="shared" si="21"/>
        <v>97.752808988764045</v>
      </c>
    </row>
    <row r="662" spans="1:6" x14ac:dyDescent="0.15">
      <c r="A662" s="1" t="s">
        <v>6712</v>
      </c>
      <c r="B662" s="6">
        <v>150</v>
      </c>
      <c r="C662" s="6">
        <v>637</v>
      </c>
      <c r="D662" s="6">
        <v>8480.5</v>
      </c>
      <c r="E662" s="100">
        <f t="shared" si="20"/>
        <v>13.313186813186814</v>
      </c>
      <c r="F662" s="100">
        <f t="shared" si="21"/>
        <v>56.536666666666669</v>
      </c>
    </row>
    <row r="663" spans="1:6" x14ac:dyDescent="0.15">
      <c r="A663" s="1" t="s">
        <v>6713</v>
      </c>
      <c r="B663" s="6">
        <v>73</v>
      </c>
      <c r="C663" s="6">
        <v>94</v>
      </c>
      <c r="D663" s="6">
        <v>8460</v>
      </c>
      <c r="E663" s="100">
        <f t="shared" si="20"/>
        <v>90</v>
      </c>
      <c r="F663" s="100">
        <f t="shared" si="21"/>
        <v>115.89041095890411</v>
      </c>
    </row>
    <row r="664" spans="1:6" x14ac:dyDescent="0.15">
      <c r="A664" s="1" t="s">
        <v>6714</v>
      </c>
      <c r="B664" s="6">
        <v>82</v>
      </c>
      <c r="C664" s="6">
        <v>595</v>
      </c>
      <c r="D664" s="6">
        <v>8443.0499999999993</v>
      </c>
      <c r="E664" s="100">
        <f t="shared" si="20"/>
        <v>14.19</v>
      </c>
      <c r="F664" s="100">
        <f t="shared" si="21"/>
        <v>102.96402439024389</v>
      </c>
    </row>
    <row r="665" spans="1:6" x14ac:dyDescent="0.15">
      <c r="A665" s="1" t="s">
        <v>6715</v>
      </c>
      <c r="B665" s="6">
        <v>107</v>
      </c>
      <c r="C665" s="6">
        <v>282</v>
      </c>
      <c r="D665" s="6">
        <v>8431.7999999999993</v>
      </c>
      <c r="E665" s="100">
        <f t="shared" si="20"/>
        <v>29.9</v>
      </c>
      <c r="F665" s="100">
        <f t="shared" si="21"/>
        <v>78.801869158878503</v>
      </c>
    </row>
    <row r="666" spans="1:6" x14ac:dyDescent="0.15">
      <c r="A666" s="1" t="s">
        <v>6716</v>
      </c>
      <c r="B666" s="6">
        <v>146</v>
      </c>
      <c r="C666" s="6">
        <v>329</v>
      </c>
      <c r="D666" s="6">
        <v>8413.2000000000007</v>
      </c>
      <c r="E666" s="100">
        <f t="shared" si="20"/>
        <v>25.572036474164136</v>
      </c>
      <c r="F666" s="100">
        <f t="shared" si="21"/>
        <v>57.62465753424658</v>
      </c>
    </row>
    <row r="667" spans="1:6" x14ac:dyDescent="0.15">
      <c r="A667" s="1" t="s">
        <v>6717</v>
      </c>
      <c r="B667" s="6">
        <v>292</v>
      </c>
      <c r="C667" s="6">
        <v>422</v>
      </c>
      <c r="D667" s="6">
        <v>8397.7999999999993</v>
      </c>
      <c r="E667" s="100">
        <f t="shared" si="20"/>
        <v>19.899999999999999</v>
      </c>
      <c r="F667" s="100">
        <f t="shared" si="21"/>
        <v>28.759589041095889</v>
      </c>
    </row>
    <row r="668" spans="1:6" x14ac:dyDescent="0.15">
      <c r="A668" s="1" t="s">
        <v>6718</v>
      </c>
      <c r="B668" s="6">
        <v>81</v>
      </c>
      <c r="C668" s="6">
        <v>507</v>
      </c>
      <c r="D668" s="6">
        <v>8388.4000000000015</v>
      </c>
      <c r="E668" s="100">
        <f t="shared" si="20"/>
        <v>16.545167652859963</v>
      </c>
      <c r="F668" s="100">
        <f t="shared" si="21"/>
        <v>103.56049382716051</v>
      </c>
    </row>
    <row r="669" spans="1:6" x14ac:dyDescent="0.15">
      <c r="A669" s="1" t="s">
        <v>6719</v>
      </c>
      <c r="B669" s="6">
        <v>115</v>
      </c>
      <c r="C669" s="6">
        <v>174</v>
      </c>
      <c r="D669" s="6">
        <v>8352</v>
      </c>
      <c r="E669" s="100">
        <f t="shared" si="20"/>
        <v>48</v>
      </c>
      <c r="F669" s="100">
        <f t="shared" si="21"/>
        <v>72.626086956521746</v>
      </c>
    </row>
    <row r="670" spans="1:6" x14ac:dyDescent="0.15">
      <c r="A670" s="1" t="s">
        <v>6720</v>
      </c>
      <c r="B670" s="6">
        <v>245</v>
      </c>
      <c r="C670" s="6">
        <v>657</v>
      </c>
      <c r="D670" s="6">
        <v>8334.5499999999993</v>
      </c>
      <c r="E670" s="100">
        <f t="shared" si="20"/>
        <v>12.685768645357685</v>
      </c>
      <c r="F670" s="100">
        <f t="shared" si="21"/>
        <v>34.018571428571427</v>
      </c>
    </row>
    <row r="671" spans="1:6" x14ac:dyDescent="0.15">
      <c r="A671" s="1" t="s">
        <v>6721</v>
      </c>
      <c r="B671" s="6">
        <v>86</v>
      </c>
      <c r="C671" s="6">
        <v>209</v>
      </c>
      <c r="D671" s="6">
        <v>8316.5</v>
      </c>
      <c r="E671" s="100">
        <f t="shared" si="20"/>
        <v>39.791866028708135</v>
      </c>
      <c r="F671" s="100">
        <f t="shared" si="21"/>
        <v>96.70348837209302</v>
      </c>
    </row>
    <row r="672" spans="1:6" x14ac:dyDescent="0.15">
      <c r="A672" s="1" t="s">
        <v>6722</v>
      </c>
      <c r="B672" s="6">
        <v>142</v>
      </c>
      <c r="C672" s="6">
        <v>305</v>
      </c>
      <c r="D672" s="6">
        <v>8311.6</v>
      </c>
      <c r="E672" s="100">
        <f t="shared" si="20"/>
        <v>27.251147540983609</v>
      </c>
      <c r="F672" s="100">
        <f t="shared" si="21"/>
        <v>58.532394366197188</v>
      </c>
    </row>
    <row r="673" spans="1:6" x14ac:dyDescent="0.15">
      <c r="A673" s="1" t="s">
        <v>6723</v>
      </c>
      <c r="B673" s="6">
        <v>33</v>
      </c>
      <c r="C673" s="6">
        <v>119</v>
      </c>
      <c r="D673" s="6">
        <v>8306.1999999999989</v>
      </c>
      <c r="E673" s="100">
        <f t="shared" si="20"/>
        <v>69.8</v>
      </c>
      <c r="F673" s="100">
        <f t="shared" si="21"/>
        <v>251.70303030303026</v>
      </c>
    </row>
    <row r="674" spans="1:6" x14ac:dyDescent="0.15">
      <c r="A674" s="1" t="s">
        <v>6724</v>
      </c>
      <c r="B674" s="6">
        <v>65</v>
      </c>
      <c r="C674" s="6">
        <v>120</v>
      </c>
      <c r="D674" s="6">
        <v>8280</v>
      </c>
      <c r="E674" s="100">
        <f t="shared" si="20"/>
        <v>69</v>
      </c>
      <c r="F674" s="100">
        <f t="shared" si="21"/>
        <v>127.38461538461539</v>
      </c>
    </row>
    <row r="675" spans="1:6" x14ac:dyDescent="0.15">
      <c r="A675" s="1" t="s">
        <v>6725</v>
      </c>
      <c r="B675" s="6">
        <v>197</v>
      </c>
      <c r="C675" s="6">
        <v>631</v>
      </c>
      <c r="D675" s="6">
        <v>8240</v>
      </c>
      <c r="E675" s="100">
        <f t="shared" si="20"/>
        <v>13.058637083993661</v>
      </c>
      <c r="F675" s="100">
        <f t="shared" si="21"/>
        <v>41.827411167512693</v>
      </c>
    </row>
    <row r="676" spans="1:6" x14ac:dyDescent="0.15">
      <c r="A676" s="1" t="s">
        <v>6726</v>
      </c>
      <c r="B676" s="6">
        <v>319</v>
      </c>
      <c r="C676" s="6">
        <v>1191</v>
      </c>
      <c r="D676" s="6">
        <v>8217.9</v>
      </c>
      <c r="E676" s="100">
        <f t="shared" si="20"/>
        <v>6.8999999999999995</v>
      </c>
      <c r="F676" s="100">
        <f t="shared" si="21"/>
        <v>25.76144200626959</v>
      </c>
    </row>
    <row r="677" spans="1:6" x14ac:dyDescent="0.15">
      <c r="A677" s="1" t="s">
        <v>6727</v>
      </c>
      <c r="B677" s="6">
        <v>53</v>
      </c>
      <c r="C677" s="6">
        <v>154</v>
      </c>
      <c r="D677" s="6">
        <v>8170.8</v>
      </c>
      <c r="E677" s="100">
        <f t="shared" si="20"/>
        <v>53.057142857142857</v>
      </c>
      <c r="F677" s="100">
        <f t="shared" si="21"/>
        <v>154.16603773584907</v>
      </c>
    </row>
    <row r="678" spans="1:6" x14ac:dyDescent="0.15">
      <c r="A678" s="1" t="s">
        <v>6728</v>
      </c>
      <c r="B678" s="6">
        <v>196</v>
      </c>
      <c r="C678" s="6">
        <v>602</v>
      </c>
      <c r="D678" s="6">
        <v>8127</v>
      </c>
      <c r="E678" s="100">
        <f t="shared" si="20"/>
        <v>13.5</v>
      </c>
      <c r="F678" s="100">
        <f t="shared" si="21"/>
        <v>41.464285714285715</v>
      </c>
    </row>
    <row r="679" spans="1:6" x14ac:dyDescent="0.15">
      <c r="A679" s="1" t="s">
        <v>6729</v>
      </c>
      <c r="B679" s="6">
        <v>286</v>
      </c>
      <c r="C679" s="6">
        <v>920</v>
      </c>
      <c r="D679" s="6">
        <v>8096.0000000000009</v>
      </c>
      <c r="E679" s="100">
        <f t="shared" si="20"/>
        <v>8.8000000000000007</v>
      </c>
      <c r="F679" s="100">
        <f t="shared" si="21"/>
        <v>28.30769230769231</v>
      </c>
    </row>
    <row r="680" spans="1:6" x14ac:dyDescent="0.15">
      <c r="A680" s="1" t="s">
        <v>6730</v>
      </c>
      <c r="B680" s="6">
        <v>390</v>
      </c>
      <c r="C680" s="6">
        <v>816</v>
      </c>
      <c r="D680" s="6">
        <v>8078.4000000000005</v>
      </c>
      <c r="E680" s="100">
        <f t="shared" si="20"/>
        <v>9.9</v>
      </c>
      <c r="F680" s="100">
        <f t="shared" si="21"/>
        <v>20.713846153846156</v>
      </c>
    </row>
    <row r="681" spans="1:6" x14ac:dyDescent="0.15">
      <c r="A681" s="1" t="s">
        <v>6731</v>
      </c>
      <c r="B681" s="6">
        <v>64</v>
      </c>
      <c r="C681" s="6">
        <v>426</v>
      </c>
      <c r="D681" s="6">
        <v>8042.8799999999992</v>
      </c>
      <c r="E681" s="100">
        <f t="shared" si="20"/>
        <v>18.88</v>
      </c>
      <c r="F681" s="100">
        <f t="shared" si="21"/>
        <v>125.66999999999999</v>
      </c>
    </row>
    <row r="682" spans="1:6" x14ac:dyDescent="0.15">
      <c r="A682" s="1" t="s">
        <v>6732</v>
      </c>
      <c r="B682" s="6">
        <v>30</v>
      </c>
      <c r="C682" s="6">
        <v>280</v>
      </c>
      <c r="D682" s="6">
        <v>8038.8</v>
      </c>
      <c r="E682" s="100">
        <f t="shared" si="20"/>
        <v>28.71</v>
      </c>
      <c r="F682" s="100">
        <f t="shared" si="21"/>
        <v>267.95999999999998</v>
      </c>
    </row>
    <row r="683" spans="1:6" x14ac:dyDescent="0.15">
      <c r="A683" s="1" t="s">
        <v>6733</v>
      </c>
      <c r="B683" s="6">
        <v>49</v>
      </c>
      <c r="C683" s="6">
        <v>83</v>
      </c>
      <c r="D683" s="6">
        <v>8034.4</v>
      </c>
      <c r="E683" s="100">
        <f t="shared" si="20"/>
        <v>96.8</v>
      </c>
      <c r="F683" s="100">
        <f t="shared" si="21"/>
        <v>163.96734693877551</v>
      </c>
    </row>
    <row r="684" spans="1:6" x14ac:dyDescent="0.15">
      <c r="A684" s="1" t="s">
        <v>6734</v>
      </c>
      <c r="B684" s="6">
        <v>82</v>
      </c>
      <c r="C684" s="6">
        <v>819</v>
      </c>
      <c r="D684" s="6">
        <v>8026.2000000000007</v>
      </c>
      <c r="E684" s="100">
        <f t="shared" si="20"/>
        <v>9.8000000000000007</v>
      </c>
      <c r="F684" s="100">
        <f t="shared" si="21"/>
        <v>97.880487804878058</v>
      </c>
    </row>
    <row r="685" spans="1:6" x14ac:dyDescent="0.15">
      <c r="A685" s="1" t="s">
        <v>6735</v>
      </c>
      <c r="B685" s="6">
        <v>348</v>
      </c>
      <c r="C685" s="6">
        <v>575</v>
      </c>
      <c r="D685" s="6">
        <v>7992.5</v>
      </c>
      <c r="E685" s="100">
        <f t="shared" si="20"/>
        <v>13.9</v>
      </c>
      <c r="F685" s="100">
        <f t="shared" si="21"/>
        <v>22.966954022988507</v>
      </c>
    </row>
    <row r="686" spans="1:6" x14ac:dyDescent="0.15">
      <c r="A686" s="1" t="s">
        <v>6736</v>
      </c>
      <c r="B686" s="6">
        <v>74</v>
      </c>
      <c r="C686" s="6">
        <v>199</v>
      </c>
      <c r="D686" s="6">
        <v>7940.0999999999995</v>
      </c>
      <c r="E686" s="100">
        <f t="shared" si="20"/>
        <v>39.9</v>
      </c>
      <c r="F686" s="100">
        <f t="shared" si="21"/>
        <v>107.29864864864864</v>
      </c>
    </row>
    <row r="687" spans="1:6" x14ac:dyDescent="0.15">
      <c r="A687" s="1" t="s">
        <v>6737</v>
      </c>
      <c r="B687" s="6">
        <v>249</v>
      </c>
      <c r="C687" s="6">
        <v>612</v>
      </c>
      <c r="D687" s="6">
        <v>7891</v>
      </c>
      <c r="E687" s="100">
        <f t="shared" si="20"/>
        <v>12.893790849673202</v>
      </c>
      <c r="F687" s="100">
        <f t="shared" si="21"/>
        <v>31.690763052208837</v>
      </c>
    </row>
    <row r="688" spans="1:6" x14ac:dyDescent="0.15">
      <c r="A688" s="1" t="s">
        <v>1210</v>
      </c>
      <c r="B688" s="6">
        <v>35</v>
      </c>
      <c r="C688" s="6">
        <v>47</v>
      </c>
      <c r="D688" s="6">
        <v>7801.0599999999995</v>
      </c>
      <c r="E688" s="100">
        <f t="shared" si="20"/>
        <v>165.98</v>
      </c>
      <c r="F688" s="100">
        <f t="shared" si="21"/>
        <v>222.88742857142856</v>
      </c>
    </row>
    <row r="689" spans="1:6" x14ac:dyDescent="0.15">
      <c r="A689" s="1" t="s">
        <v>6738</v>
      </c>
      <c r="B689" s="6">
        <v>100</v>
      </c>
      <c r="C689" s="6">
        <v>310</v>
      </c>
      <c r="D689" s="6">
        <v>7750</v>
      </c>
      <c r="E689" s="100">
        <f t="shared" si="20"/>
        <v>25</v>
      </c>
      <c r="F689" s="100">
        <f t="shared" si="21"/>
        <v>77.5</v>
      </c>
    </row>
    <row r="690" spans="1:6" x14ac:dyDescent="0.15">
      <c r="A690" s="1" t="s">
        <v>6739</v>
      </c>
      <c r="B690" s="6">
        <v>29</v>
      </c>
      <c r="C690" s="6">
        <v>572</v>
      </c>
      <c r="D690" s="6">
        <v>7722</v>
      </c>
      <c r="E690" s="100">
        <f t="shared" si="20"/>
        <v>13.5</v>
      </c>
      <c r="F690" s="100">
        <f t="shared" si="21"/>
        <v>266.27586206896552</v>
      </c>
    </row>
    <row r="691" spans="1:6" x14ac:dyDescent="0.15">
      <c r="A691" s="1" t="s">
        <v>6740</v>
      </c>
      <c r="B691" s="6">
        <v>187</v>
      </c>
      <c r="C691" s="6">
        <v>812</v>
      </c>
      <c r="D691" s="6">
        <v>7714</v>
      </c>
      <c r="E691" s="100">
        <f t="shared" si="20"/>
        <v>9.5</v>
      </c>
      <c r="F691" s="100">
        <f t="shared" si="21"/>
        <v>41.251336898395721</v>
      </c>
    </row>
    <row r="692" spans="1:6" x14ac:dyDescent="0.15">
      <c r="A692" s="1" t="s">
        <v>6741</v>
      </c>
      <c r="B692" s="6">
        <v>151</v>
      </c>
      <c r="C692" s="6">
        <v>690</v>
      </c>
      <c r="D692" s="6">
        <v>7701.3000000000011</v>
      </c>
      <c r="E692" s="100">
        <f t="shared" si="20"/>
        <v>11.161304347826089</v>
      </c>
      <c r="F692" s="100">
        <f t="shared" si="21"/>
        <v>51.001986754966893</v>
      </c>
    </row>
    <row r="693" spans="1:6" x14ac:dyDescent="0.15">
      <c r="A693" s="1" t="s">
        <v>6742</v>
      </c>
      <c r="B693" s="6">
        <v>338</v>
      </c>
      <c r="C693" s="6">
        <v>925</v>
      </c>
      <c r="D693" s="6">
        <v>7678.8</v>
      </c>
      <c r="E693" s="100">
        <f t="shared" si="20"/>
        <v>8.3014054054054061</v>
      </c>
      <c r="F693" s="100">
        <f t="shared" si="21"/>
        <v>22.718343195266272</v>
      </c>
    </row>
    <row r="694" spans="1:6" x14ac:dyDescent="0.15">
      <c r="A694" s="1" t="s">
        <v>6743</v>
      </c>
      <c r="B694" s="6">
        <v>155</v>
      </c>
      <c r="C694" s="6">
        <v>540</v>
      </c>
      <c r="D694" s="6">
        <v>7668</v>
      </c>
      <c r="E694" s="100">
        <f t="shared" si="20"/>
        <v>14.2</v>
      </c>
      <c r="F694" s="100">
        <f t="shared" si="21"/>
        <v>49.470967741935482</v>
      </c>
    </row>
    <row r="695" spans="1:6" x14ac:dyDescent="0.15">
      <c r="A695" s="1" t="s">
        <v>6744</v>
      </c>
      <c r="B695" s="6">
        <v>105</v>
      </c>
      <c r="C695" s="6">
        <v>128</v>
      </c>
      <c r="D695" s="6">
        <v>7667.2</v>
      </c>
      <c r="E695" s="100">
        <f t="shared" si="20"/>
        <v>59.9</v>
      </c>
      <c r="F695" s="100">
        <f t="shared" si="21"/>
        <v>73.02095238095238</v>
      </c>
    </row>
    <row r="696" spans="1:6" x14ac:dyDescent="0.15">
      <c r="A696" s="1" t="s">
        <v>6745</v>
      </c>
      <c r="B696" s="6">
        <v>145</v>
      </c>
      <c r="C696" s="6">
        <v>455</v>
      </c>
      <c r="D696" s="6">
        <v>7644</v>
      </c>
      <c r="E696" s="100">
        <f t="shared" si="20"/>
        <v>16.8</v>
      </c>
      <c r="F696" s="100">
        <f t="shared" si="21"/>
        <v>52.717241379310344</v>
      </c>
    </row>
    <row r="697" spans="1:6" x14ac:dyDescent="0.15">
      <c r="A697" s="1" t="s">
        <v>6746</v>
      </c>
      <c r="B697" s="6">
        <v>73</v>
      </c>
      <c r="C697" s="6">
        <v>690</v>
      </c>
      <c r="D697" s="6">
        <v>7583.1</v>
      </c>
      <c r="E697" s="100">
        <f t="shared" si="20"/>
        <v>10.99</v>
      </c>
      <c r="F697" s="100">
        <f t="shared" si="21"/>
        <v>103.87808219178083</v>
      </c>
    </row>
    <row r="698" spans="1:6" x14ac:dyDescent="0.15">
      <c r="A698" s="1" t="s">
        <v>6747</v>
      </c>
      <c r="B698" s="6">
        <v>79</v>
      </c>
      <c r="C698" s="6">
        <v>381</v>
      </c>
      <c r="D698" s="6">
        <v>7581.9</v>
      </c>
      <c r="E698" s="100">
        <f t="shared" si="20"/>
        <v>19.899999999999999</v>
      </c>
      <c r="F698" s="100">
        <f t="shared" si="21"/>
        <v>95.973417721518985</v>
      </c>
    </row>
    <row r="699" spans="1:6" x14ac:dyDescent="0.15">
      <c r="A699" s="1" t="s">
        <v>6748</v>
      </c>
      <c r="B699" s="6">
        <v>265</v>
      </c>
      <c r="C699" s="6">
        <v>449</v>
      </c>
      <c r="D699" s="6">
        <v>7581.7</v>
      </c>
      <c r="E699" s="100">
        <f t="shared" si="20"/>
        <v>16.88574610244989</v>
      </c>
      <c r="F699" s="100">
        <f t="shared" si="21"/>
        <v>28.610188679245283</v>
      </c>
    </row>
    <row r="700" spans="1:6" x14ac:dyDescent="0.15">
      <c r="A700" s="1" t="s">
        <v>6749</v>
      </c>
      <c r="B700" s="6">
        <v>170</v>
      </c>
      <c r="C700" s="6">
        <v>258</v>
      </c>
      <c r="D700" s="6">
        <v>7576.8</v>
      </c>
      <c r="E700" s="100">
        <f t="shared" si="20"/>
        <v>29.367441860465117</v>
      </c>
      <c r="F700" s="100">
        <f t="shared" si="21"/>
        <v>44.569411764705883</v>
      </c>
    </row>
    <row r="701" spans="1:6" x14ac:dyDescent="0.15">
      <c r="A701" s="1" t="s">
        <v>6750</v>
      </c>
      <c r="B701" s="6">
        <v>117</v>
      </c>
      <c r="C701" s="6">
        <v>357</v>
      </c>
      <c r="D701" s="6">
        <v>7550</v>
      </c>
      <c r="E701" s="100">
        <f t="shared" si="20"/>
        <v>21.148459383753501</v>
      </c>
      <c r="F701" s="100">
        <f t="shared" si="21"/>
        <v>64.529914529914535</v>
      </c>
    </row>
    <row r="702" spans="1:6" x14ac:dyDescent="0.15">
      <c r="A702" s="1" t="s">
        <v>6751</v>
      </c>
      <c r="B702" s="6">
        <v>121</v>
      </c>
      <c r="C702" s="6">
        <v>538</v>
      </c>
      <c r="D702" s="6">
        <v>7478.2</v>
      </c>
      <c r="E702" s="100">
        <f t="shared" si="20"/>
        <v>13.9</v>
      </c>
      <c r="F702" s="100">
        <f t="shared" si="21"/>
        <v>61.803305785123968</v>
      </c>
    </row>
    <row r="703" spans="1:6" x14ac:dyDescent="0.15">
      <c r="A703" s="1" t="s">
        <v>6752</v>
      </c>
      <c r="B703" s="6">
        <v>217</v>
      </c>
      <c r="C703" s="6">
        <v>249</v>
      </c>
      <c r="D703" s="6">
        <v>7445.0999999999995</v>
      </c>
      <c r="E703" s="100">
        <f t="shared" si="20"/>
        <v>29.9</v>
      </c>
      <c r="F703" s="100">
        <f t="shared" si="21"/>
        <v>34.309216589861748</v>
      </c>
    </row>
    <row r="704" spans="1:6" x14ac:dyDescent="0.15">
      <c r="A704" s="1" t="s">
        <v>6753</v>
      </c>
      <c r="B704" s="6">
        <v>89</v>
      </c>
      <c r="C704" s="6">
        <v>186</v>
      </c>
      <c r="D704" s="6">
        <v>7440</v>
      </c>
      <c r="E704" s="100">
        <f t="shared" si="20"/>
        <v>40</v>
      </c>
      <c r="F704" s="100">
        <f t="shared" si="21"/>
        <v>83.595505617977523</v>
      </c>
    </row>
    <row r="705" spans="1:6" x14ac:dyDescent="0.15">
      <c r="A705" s="1" t="s">
        <v>6754</v>
      </c>
      <c r="B705" s="6">
        <v>265</v>
      </c>
      <c r="C705" s="6">
        <v>499</v>
      </c>
      <c r="D705" s="6">
        <v>7435.1</v>
      </c>
      <c r="E705" s="100">
        <f t="shared" si="20"/>
        <v>14.9</v>
      </c>
      <c r="F705" s="100">
        <f t="shared" si="21"/>
        <v>28.056981132075475</v>
      </c>
    </row>
    <row r="706" spans="1:6" x14ac:dyDescent="0.15">
      <c r="A706" s="1" t="s">
        <v>6755</v>
      </c>
      <c r="B706" s="6">
        <v>368</v>
      </c>
      <c r="C706" s="6">
        <v>575</v>
      </c>
      <c r="D706" s="6">
        <v>7417.5</v>
      </c>
      <c r="E706" s="100">
        <f t="shared" si="20"/>
        <v>12.9</v>
      </c>
      <c r="F706" s="100">
        <f t="shared" si="21"/>
        <v>20.15625</v>
      </c>
    </row>
    <row r="707" spans="1:6" x14ac:dyDescent="0.15">
      <c r="A707" s="1" t="s">
        <v>6756</v>
      </c>
      <c r="B707" s="6">
        <v>34</v>
      </c>
      <c r="C707" s="6">
        <v>242</v>
      </c>
      <c r="D707" s="6">
        <v>7405.2000000000007</v>
      </c>
      <c r="E707" s="100">
        <f t="shared" si="20"/>
        <v>30.6</v>
      </c>
      <c r="F707" s="100">
        <f t="shared" si="21"/>
        <v>217.8</v>
      </c>
    </row>
    <row r="708" spans="1:6" x14ac:dyDescent="0.15">
      <c r="A708" s="1" t="s">
        <v>6757</v>
      </c>
      <c r="B708" s="6">
        <v>146</v>
      </c>
      <c r="C708" s="6">
        <v>246</v>
      </c>
      <c r="D708" s="6">
        <v>7355.4</v>
      </c>
      <c r="E708" s="100">
        <f t="shared" ref="E708:E771" si="22">D708/C708</f>
        <v>29.9</v>
      </c>
      <c r="F708" s="100">
        <f t="shared" ref="F708:F771" si="23">D708/B708</f>
        <v>50.37945205479452</v>
      </c>
    </row>
    <row r="709" spans="1:6" x14ac:dyDescent="0.15">
      <c r="A709" s="1" t="s">
        <v>6758</v>
      </c>
      <c r="B709" s="6">
        <v>203</v>
      </c>
      <c r="C709" s="6">
        <v>369</v>
      </c>
      <c r="D709" s="6">
        <v>7343.0999999999995</v>
      </c>
      <c r="E709" s="100">
        <f t="shared" si="22"/>
        <v>19.899999999999999</v>
      </c>
      <c r="F709" s="100">
        <f t="shared" si="23"/>
        <v>36.172906403940885</v>
      </c>
    </row>
    <row r="710" spans="1:6" x14ac:dyDescent="0.15">
      <c r="A710" s="1" t="s">
        <v>6759</v>
      </c>
      <c r="B710" s="6">
        <v>109</v>
      </c>
      <c r="C710" s="6">
        <v>184</v>
      </c>
      <c r="D710" s="6">
        <v>7323.2</v>
      </c>
      <c r="E710" s="100">
        <f t="shared" si="22"/>
        <v>39.799999999999997</v>
      </c>
      <c r="F710" s="100">
        <f t="shared" si="23"/>
        <v>67.185321100917434</v>
      </c>
    </row>
    <row r="711" spans="1:6" x14ac:dyDescent="0.15">
      <c r="A711" s="1" t="s">
        <v>6760</v>
      </c>
      <c r="B711" s="6">
        <v>27</v>
      </c>
      <c r="C711" s="6">
        <v>57</v>
      </c>
      <c r="D711" s="6">
        <v>7296</v>
      </c>
      <c r="E711" s="100">
        <f t="shared" si="22"/>
        <v>128</v>
      </c>
      <c r="F711" s="100">
        <f t="shared" si="23"/>
        <v>270.22222222222223</v>
      </c>
    </row>
    <row r="712" spans="1:6" x14ac:dyDescent="0.15">
      <c r="A712" s="1" t="s">
        <v>6761</v>
      </c>
      <c r="B712" s="6">
        <v>112</v>
      </c>
      <c r="C712" s="6">
        <v>329</v>
      </c>
      <c r="D712" s="6">
        <v>7274.0999999999995</v>
      </c>
      <c r="E712" s="100">
        <f t="shared" si="22"/>
        <v>22.109726443768995</v>
      </c>
      <c r="F712" s="100">
        <f t="shared" si="23"/>
        <v>64.947321428571428</v>
      </c>
    </row>
    <row r="713" spans="1:6" x14ac:dyDescent="0.15">
      <c r="A713" s="1" t="s">
        <v>6762</v>
      </c>
      <c r="B713" s="6">
        <v>49</v>
      </c>
      <c r="C713" s="6">
        <v>137</v>
      </c>
      <c r="D713" s="6">
        <v>7261</v>
      </c>
      <c r="E713" s="100">
        <f t="shared" si="22"/>
        <v>53</v>
      </c>
      <c r="F713" s="100">
        <f t="shared" si="23"/>
        <v>148.18367346938774</v>
      </c>
    </row>
    <row r="714" spans="1:6" x14ac:dyDescent="0.15">
      <c r="A714" s="1" t="s">
        <v>6763</v>
      </c>
      <c r="B714" s="6">
        <v>276</v>
      </c>
      <c r="C714" s="6">
        <v>732</v>
      </c>
      <c r="D714" s="6">
        <v>7246.7999999999993</v>
      </c>
      <c r="E714" s="100">
        <f t="shared" si="22"/>
        <v>9.8999999999999986</v>
      </c>
      <c r="F714" s="100">
        <f t="shared" si="23"/>
        <v>26.256521739130431</v>
      </c>
    </row>
    <row r="715" spans="1:6" x14ac:dyDescent="0.15">
      <c r="A715" s="1" t="s">
        <v>6764</v>
      </c>
      <c r="B715" s="6">
        <v>107</v>
      </c>
      <c r="C715" s="6">
        <v>381</v>
      </c>
      <c r="D715" s="6">
        <v>7243.9</v>
      </c>
      <c r="E715" s="100">
        <f t="shared" si="22"/>
        <v>19.012860892388449</v>
      </c>
      <c r="F715" s="100">
        <f t="shared" si="23"/>
        <v>67.7</v>
      </c>
    </row>
    <row r="716" spans="1:6" x14ac:dyDescent="0.15">
      <c r="A716" s="1" t="s">
        <v>6765</v>
      </c>
      <c r="B716" s="6">
        <v>224</v>
      </c>
      <c r="C716" s="6">
        <v>431</v>
      </c>
      <c r="D716" s="6">
        <v>7240.8</v>
      </c>
      <c r="E716" s="100">
        <f t="shared" si="22"/>
        <v>16.8</v>
      </c>
      <c r="F716" s="100">
        <f t="shared" si="23"/>
        <v>32.325000000000003</v>
      </c>
    </row>
    <row r="717" spans="1:6" x14ac:dyDescent="0.15">
      <c r="A717" s="1" t="s">
        <v>6766</v>
      </c>
      <c r="B717" s="6">
        <v>63</v>
      </c>
      <c r="C717" s="6">
        <v>279</v>
      </c>
      <c r="D717" s="6">
        <v>7203.78</v>
      </c>
      <c r="E717" s="100">
        <f t="shared" si="22"/>
        <v>25.82</v>
      </c>
      <c r="F717" s="100">
        <f t="shared" si="23"/>
        <v>114.34571428571428</v>
      </c>
    </row>
    <row r="718" spans="1:6" x14ac:dyDescent="0.15">
      <c r="A718" s="1" t="s">
        <v>6767</v>
      </c>
      <c r="B718" s="6">
        <v>22</v>
      </c>
      <c r="C718" s="6">
        <v>73</v>
      </c>
      <c r="D718" s="6">
        <v>7154</v>
      </c>
      <c r="E718" s="100">
        <f t="shared" si="22"/>
        <v>98</v>
      </c>
      <c r="F718" s="100">
        <f t="shared" si="23"/>
        <v>325.18181818181819</v>
      </c>
    </row>
    <row r="719" spans="1:6" x14ac:dyDescent="0.15">
      <c r="A719" s="1" t="s">
        <v>6768</v>
      </c>
      <c r="B719" s="6">
        <v>102</v>
      </c>
      <c r="C719" s="6">
        <v>117</v>
      </c>
      <c r="D719" s="6">
        <v>7138.6</v>
      </c>
      <c r="E719" s="100">
        <f t="shared" si="22"/>
        <v>61.013675213675214</v>
      </c>
      <c r="F719" s="100">
        <f t="shared" si="23"/>
        <v>69.98627450980392</v>
      </c>
    </row>
    <row r="720" spans="1:6" x14ac:dyDescent="0.15">
      <c r="A720" s="1" t="s">
        <v>6769</v>
      </c>
      <c r="B720" s="6">
        <v>95</v>
      </c>
      <c r="C720" s="6">
        <v>123</v>
      </c>
      <c r="D720" s="6">
        <v>7134</v>
      </c>
      <c r="E720" s="100">
        <f t="shared" si="22"/>
        <v>58</v>
      </c>
      <c r="F720" s="100">
        <f t="shared" si="23"/>
        <v>75.094736842105263</v>
      </c>
    </row>
    <row r="721" spans="1:6" x14ac:dyDescent="0.15">
      <c r="A721" s="1" t="s">
        <v>6770</v>
      </c>
      <c r="B721" s="6">
        <v>87</v>
      </c>
      <c r="C721" s="6">
        <v>158</v>
      </c>
      <c r="D721" s="6">
        <v>7110</v>
      </c>
      <c r="E721" s="100">
        <f t="shared" si="22"/>
        <v>45</v>
      </c>
      <c r="F721" s="100">
        <f t="shared" si="23"/>
        <v>81.724137931034477</v>
      </c>
    </row>
    <row r="722" spans="1:6" x14ac:dyDescent="0.15">
      <c r="A722" s="1" t="s">
        <v>6771</v>
      </c>
      <c r="B722" s="6">
        <v>143</v>
      </c>
      <c r="C722" s="6">
        <v>353</v>
      </c>
      <c r="D722" s="6">
        <v>7087.4</v>
      </c>
      <c r="E722" s="100">
        <f t="shared" si="22"/>
        <v>20.077620396600565</v>
      </c>
      <c r="F722" s="100">
        <f t="shared" si="23"/>
        <v>49.562237762237757</v>
      </c>
    </row>
    <row r="723" spans="1:6" x14ac:dyDescent="0.15">
      <c r="A723" s="1" t="s">
        <v>6772</v>
      </c>
      <c r="B723" s="6">
        <v>28</v>
      </c>
      <c r="C723" s="6">
        <v>244</v>
      </c>
      <c r="D723" s="6">
        <v>7076</v>
      </c>
      <c r="E723" s="100">
        <f t="shared" si="22"/>
        <v>29</v>
      </c>
      <c r="F723" s="100">
        <f t="shared" si="23"/>
        <v>252.71428571428572</v>
      </c>
    </row>
    <row r="724" spans="1:6" x14ac:dyDescent="0.15">
      <c r="A724" s="1" t="s">
        <v>6773</v>
      </c>
      <c r="B724" s="6">
        <v>132</v>
      </c>
      <c r="C724" s="6">
        <v>207</v>
      </c>
      <c r="D724" s="6">
        <v>7070.4000000000005</v>
      </c>
      <c r="E724" s="100">
        <f t="shared" si="22"/>
        <v>34.15652173913044</v>
      </c>
      <c r="F724" s="100">
        <f t="shared" si="23"/>
        <v>53.56363636363637</v>
      </c>
    </row>
    <row r="725" spans="1:6" x14ac:dyDescent="0.15">
      <c r="A725" s="1" t="s">
        <v>6774</v>
      </c>
      <c r="B725" s="6">
        <v>206</v>
      </c>
      <c r="C725" s="6">
        <v>236</v>
      </c>
      <c r="D725" s="6">
        <v>7043.3</v>
      </c>
      <c r="E725" s="100">
        <f t="shared" si="22"/>
        <v>29.844491525423731</v>
      </c>
      <c r="F725" s="100">
        <f t="shared" si="23"/>
        <v>34.190776699029129</v>
      </c>
    </row>
    <row r="726" spans="1:6" x14ac:dyDescent="0.15">
      <c r="A726" s="1" t="s">
        <v>6775</v>
      </c>
      <c r="B726" s="6">
        <v>172</v>
      </c>
      <c r="C726" s="6">
        <v>499</v>
      </c>
      <c r="D726" s="6">
        <v>7035.2000000000007</v>
      </c>
      <c r="E726" s="100">
        <f t="shared" si="22"/>
        <v>14.098597194388779</v>
      </c>
      <c r="F726" s="100">
        <f t="shared" si="23"/>
        <v>40.902325581395353</v>
      </c>
    </row>
    <row r="727" spans="1:6" x14ac:dyDescent="0.15">
      <c r="A727" s="1" t="s">
        <v>6776</v>
      </c>
      <c r="B727" s="6">
        <v>354</v>
      </c>
      <c r="C727" s="6">
        <v>760</v>
      </c>
      <c r="D727" s="6">
        <v>7011.7999999999993</v>
      </c>
      <c r="E727" s="100">
        <f t="shared" si="22"/>
        <v>9.2260526315789466</v>
      </c>
      <c r="F727" s="100">
        <f t="shared" si="23"/>
        <v>19.807344632768359</v>
      </c>
    </row>
    <row r="728" spans="1:6" x14ac:dyDescent="0.15">
      <c r="A728" s="1" t="s">
        <v>6777</v>
      </c>
      <c r="B728" s="6">
        <v>131</v>
      </c>
      <c r="C728" s="6">
        <v>362</v>
      </c>
      <c r="D728" s="6">
        <v>6989.5</v>
      </c>
      <c r="E728" s="100">
        <f t="shared" si="22"/>
        <v>19.308011049723756</v>
      </c>
      <c r="F728" s="100">
        <f t="shared" si="23"/>
        <v>53.354961832061072</v>
      </c>
    </row>
    <row r="729" spans="1:6" x14ac:dyDescent="0.15">
      <c r="A729" s="1" t="s">
        <v>6778</v>
      </c>
      <c r="B729" s="6">
        <v>95</v>
      </c>
      <c r="C729" s="6">
        <v>304</v>
      </c>
      <c r="D729" s="6">
        <v>6961.5999999999995</v>
      </c>
      <c r="E729" s="100">
        <f t="shared" si="22"/>
        <v>22.9</v>
      </c>
      <c r="F729" s="100">
        <f t="shared" si="23"/>
        <v>73.28</v>
      </c>
    </row>
    <row r="730" spans="1:6" x14ac:dyDescent="0.15">
      <c r="A730" s="1" t="s">
        <v>6779</v>
      </c>
      <c r="B730" s="6">
        <v>148</v>
      </c>
      <c r="C730" s="6">
        <v>347</v>
      </c>
      <c r="D730" s="6">
        <v>6940</v>
      </c>
      <c r="E730" s="100">
        <f t="shared" si="22"/>
        <v>20</v>
      </c>
      <c r="F730" s="100">
        <f t="shared" si="23"/>
        <v>46.891891891891895</v>
      </c>
    </row>
    <row r="731" spans="1:6" x14ac:dyDescent="0.15">
      <c r="A731" s="1" t="s">
        <v>6780</v>
      </c>
      <c r="B731" s="6">
        <v>59</v>
      </c>
      <c r="C731" s="6">
        <v>73</v>
      </c>
      <c r="D731" s="6">
        <v>6935</v>
      </c>
      <c r="E731" s="100">
        <f t="shared" si="22"/>
        <v>95</v>
      </c>
      <c r="F731" s="100">
        <f t="shared" si="23"/>
        <v>117.54237288135593</v>
      </c>
    </row>
    <row r="732" spans="1:6" x14ac:dyDescent="0.15">
      <c r="A732" s="1" t="s">
        <v>6781</v>
      </c>
      <c r="B732" s="6">
        <v>174</v>
      </c>
      <c r="C732" s="6">
        <v>659</v>
      </c>
      <c r="D732" s="6">
        <v>6919.5</v>
      </c>
      <c r="E732" s="100">
        <f t="shared" si="22"/>
        <v>10.5</v>
      </c>
      <c r="F732" s="100">
        <f t="shared" si="23"/>
        <v>39.767241379310342</v>
      </c>
    </row>
    <row r="733" spans="1:6" x14ac:dyDescent="0.15">
      <c r="A733" s="1" t="s">
        <v>6782</v>
      </c>
      <c r="B733" s="6">
        <v>115</v>
      </c>
      <c r="C733" s="6">
        <v>474</v>
      </c>
      <c r="D733" s="6">
        <v>6873</v>
      </c>
      <c r="E733" s="100">
        <f t="shared" si="22"/>
        <v>14.5</v>
      </c>
      <c r="F733" s="100">
        <f t="shared" si="23"/>
        <v>59.765217391304347</v>
      </c>
    </row>
    <row r="734" spans="1:6" x14ac:dyDescent="0.15">
      <c r="A734" s="1" t="s">
        <v>6783</v>
      </c>
      <c r="B734" s="6">
        <v>74</v>
      </c>
      <c r="C734" s="6">
        <v>118</v>
      </c>
      <c r="D734" s="6">
        <v>6844</v>
      </c>
      <c r="E734" s="100">
        <f t="shared" si="22"/>
        <v>58</v>
      </c>
      <c r="F734" s="100">
        <f t="shared" si="23"/>
        <v>92.486486486486484</v>
      </c>
    </row>
    <row r="735" spans="1:6" x14ac:dyDescent="0.15">
      <c r="A735" s="1" t="s">
        <v>6784</v>
      </c>
      <c r="B735" s="6">
        <v>104</v>
      </c>
      <c r="C735" s="6">
        <v>116</v>
      </c>
      <c r="D735" s="6">
        <v>6832.4</v>
      </c>
      <c r="E735" s="100">
        <f t="shared" si="22"/>
        <v>58.9</v>
      </c>
      <c r="F735" s="100">
        <f t="shared" si="23"/>
        <v>65.696153846153848</v>
      </c>
    </row>
    <row r="736" spans="1:6" x14ac:dyDescent="0.15">
      <c r="A736" s="1" t="s">
        <v>6785</v>
      </c>
      <c r="B736" s="6">
        <v>23</v>
      </c>
      <c r="C736" s="6">
        <v>175</v>
      </c>
      <c r="D736" s="6">
        <v>6807.5</v>
      </c>
      <c r="E736" s="100">
        <f t="shared" si="22"/>
        <v>38.9</v>
      </c>
      <c r="F736" s="100">
        <f t="shared" si="23"/>
        <v>295.97826086956519</v>
      </c>
    </row>
    <row r="737" spans="1:6" x14ac:dyDescent="0.15">
      <c r="A737" s="1" t="s">
        <v>6786</v>
      </c>
      <c r="B737" s="6">
        <v>78</v>
      </c>
      <c r="C737" s="6">
        <v>87</v>
      </c>
      <c r="D737" s="6">
        <v>6786</v>
      </c>
      <c r="E737" s="100">
        <f t="shared" si="22"/>
        <v>78</v>
      </c>
      <c r="F737" s="100">
        <f t="shared" si="23"/>
        <v>87</v>
      </c>
    </row>
    <row r="738" spans="1:6" x14ac:dyDescent="0.15">
      <c r="A738" s="1" t="s">
        <v>6787</v>
      </c>
      <c r="B738" s="6">
        <v>178</v>
      </c>
      <c r="C738" s="6">
        <v>603</v>
      </c>
      <c r="D738" s="6">
        <v>6780.12</v>
      </c>
      <c r="E738" s="100">
        <f t="shared" si="22"/>
        <v>11.243980099502487</v>
      </c>
      <c r="F738" s="100">
        <f t="shared" si="23"/>
        <v>38.090561797752805</v>
      </c>
    </row>
    <row r="739" spans="1:6" x14ac:dyDescent="0.15">
      <c r="A739" s="1" t="s">
        <v>6788</v>
      </c>
      <c r="B739" s="6">
        <v>79</v>
      </c>
      <c r="C739" s="6">
        <v>427</v>
      </c>
      <c r="D739" s="6">
        <v>6746.6</v>
      </c>
      <c r="E739" s="100">
        <f t="shared" si="22"/>
        <v>15.8</v>
      </c>
      <c r="F739" s="100">
        <f t="shared" si="23"/>
        <v>85.4</v>
      </c>
    </row>
    <row r="740" spans="1:6" x14ac:dyDescent="0.15">
      <c r="A740" s="1" t="s">
        <v>1365</v>
      </c>
      <c r="B740" s="6">
        <v>60</v>
      </c>
      <c r="C740" s="6">
        <v>169</v>
      </c>
      <c r="D740" s="6">
        <v>6743.0999999999995</v>
      </c>
      <c r="E740" s="100">
        <f t="shared" si="22"/>
        <v>39.9</v>
      </c>
      <c r="F740" s="100">
        <f t="shared" si="23"/>
        <v>112.38499999999999</v>
      </c>
    </row>
    <row r="741" spans="1:6" x14ac:dyDescent="0.15">
      <c r="A741" s="1" t="s">
        <v>6789</v>
      </c>
      <c r="B741" s="6">
        <v>90</v>
      </c>
      <c r="C741" s="6">
        <v>566</v>
      </c>
      <c r="D741" s="6">
        <v>6740.22</v>
      </c>
      <c r="E741" s="100">
        <f t="shared" si="22"/>
        <v>11.908515901060071</v>
      </c>
      <c r="F741" s="100">
        <f t="shared" si="23"/>
        <v>74.891333333333336</v>
      </c>
    </row>
    <row r="742" spans="1:6" x14ac:dyDescent="0.15">
      <c r="A742" s="1" t="s">
        <v>6790</v>
      </c>
      <c r="B742" s="6">
        <v>30</v>
      </c>
      <c r="C742" s="6">
        <v>57</v>
      </c>
      <c r="D742" s="6">
        <v>6726</v>
      </c>
      <c r="E742" s="100">
        <f t="shared" si="22"/>
        <v>118</v>
      </c>
      <c r="F742" s="100">
        <f t="shared" si="23"/>
        <v>224.2</v>
      </c>
    </row>
    <row r="743" spans="1:6" x14ac:dyDescent="0.15">
      <c r="A743" s="1" t="s">
        <v>6791</v>
      </c>
      <c r="B743" s="6">
        <v>90</v>
      </c>
      <c r="C743" s="6">
        <v>353</v>
      </c>
      <c r="D743" s="6">
        <v>6707</v>
      </c>
      <c r="E743" s="100">
        <f t="shared" si="22"/>
        <v>19</v>
      </c>
      <c r="F743" s="100">
        <f t="shared" si="23"/>
        <v>74.522222222222226</v>
      </c>
    </row>
    <row r="744" spans="1:6" x14ac:dyDescent="0.15">
      <c r="A744" s="1" t="s">
        <v>6793</v>
      </c>
      <c r="B744" s="6">
        <v>37</v>
      </c>
      <c r="C744" s="6">
        <v>62</v>
      </c>
      <c r="D744" s="6">
        <v>6696</v>
      </c>
      <c r="E744" s="100">
        <f t="shared" si="22"/>
        <v>108</v>
      </c>
      <c r="F744" s="100">
        <f t="shared" si="23"/>
        <v>180.97297297297297</v>
      </c>
    </row>
    <row r="745" spans="1:6" x14ac:dyDescent="0.15">
      <c r="A745" s="1" t="s">
        <v>6792</v>
      </c>
      <c r="B745" s="6">
        <v>91</v>
      </c>
      <c r="C745" s="6">
        <v>372</v>
      </c>
      <c r="D745" s="6">
        <v>6696</v>
      </c>
      <c r="E745" s="100">
        <f t="shared" si="22"/>
        <v>18</v>
      </c>
      <c r="F745" s="100">
        <f t="shared" si="23"/>
        <v>73.582417582417577</v>
      </c>
    </row>
    <row r="746" spans="1:6" x14ac:dyDescent="0.15">
      <c r="A746" s="1" t="s">
        <v>6794</v>
      </c>
      <c r="B746" s="6">
        <v>57</v>
      </c>
      <c r="C746" s="6">
        <v>80</v>
      </c>
      <c r="D746" s="6">
        <v>6680</v>
      </c>
      <c r="E746" s="100">
        <f t="shared" si="22"/>
        <v>83.5</v>
      </c>
      <c r="F746" s="100">
        <f t="shared" si="23"/>
        <v>117.19298245614036</v>
      </c>
    </row>
    <row r="747" spans="1:6" x14ac:dyDescent="0.15">
      <c r="A747" s="1" t="s">
        <v>6795</v>
      </c>
      <c r="B747" s="6">
        <v>45</v>
      </c>
      <c r="C747" s="6">
        <v>138</v>
      </c>
      <c r="D747" s="6">
        <v>6624</v>
      </c>
      <c r="E747" s="100">
        <f t="shared" si="22"/>
        <v>48</v>
      </c>
      <c r="F747" s="100">
        <f t="shared" si="23"/>
        <v>147.19999999999999</v>
      </c>
    </row>
    <row r="748" spans="1:6" x14ac:dyDescent="0.15">
      <c r="A748" s="1" t="s">
        <v>6796</v>
      </c>
      <c r="B748" s="6">
        <v>56</v>
      </c>
      <c r="C748" s="6">
        <v>112</v>
      </c>
      <c r="D748" s="6">
        <v>6608</v>
      </c>
      <c r="E748" s="100">
        <f t="shared" si="22"/>
        <v>59</v>
      </c>
      <c r="F748" s="100">
        <f t="shared" si="23"/>
        <v>118</v>
      </c>
    </row>
    <row r="749" spans="1:6" x14ac:dyDescent="0.15">
      <c r="A749" s="1" t="s">
        <v>6797</v>
      </c>
      <c r="B749" s="6">
        <v>152</v>
      </c>
      <c r="C749" s="6">
        <v>242</v>
      </c>
      <c r="D749" s="6">
        <v>6589.4</v>
      </c>
      <c r="E749" s="100">
        <f t="shared" si="22"/>
        <v>27.228925619834708</v>
      </c>
      <c r="F749" s="100">
        <f t="shared" si="23"/>
        <v>43.351315789473681</v>
      </c>
    </row>
    <row r="750" spans="1:6" x14ac:dyDescent="0.15">
      <c r="A750" s="1" t="s">
        <v>6798</v>
      </c>
      <c r="B750" s="6">
        <v>139</v>
      </c>
      <c r="C750" s="6">
        <v>248</v>
      </c>
      <c r="D750" s="6">
        <v>6572</v>
      </c>
      <c r="E750" s="100">
        <f t="shared" si="22"/>
        <v>26.5</v>
      </c>
      <c r="F750" s="100">
        <f t="shared" si="23"/>
        <v>47.280575539568346</v>
      </c>
    </row>
    <row r="751" spans="1:6" x14ac:dyDescent="0.15">
      <c r="A751" s="1" t="s">
        <v>6799</v>
      </c>
      <c r="B751" s="6">
        <v>116</v>
      </c>
      <c r="C751" s="6">
        <v>215</v>
      </c>
      <c r="D751" s="6">
        <v>6520.2</v>
      </c>
      <c r="E751" s="100">
        <f t="shared" si="22"/>
        <v>30.326511627906974</v>
      </c>
      <c r="F751" s="100">
        <f t="shared" si="23"/>
        <v>56.20862068965517</v>
      </c>
    </row>
    <row r="752" spans="1:6" x14ac:dyDescent="0.15">
      <c r="A752" s="1" t="s">
        <v>6800</v>
      </c>
      <c r="B752" s="6">
        <v>68</v>
      </c>
      <c r="C752" s="6">
        <v>125</v>
      </c>
      <c r="D752" s="6">
        <v>6508</v>
      </c>
      <c r="E752" s="100">
        <f t="shared" si="22"/>
        <v>52.064</v>
      </c>
      <c r="F752" s="100">
        <f t="shared" si="23"/>
        <v>95.705882352941174</v>
      </c>
    </row>
    <row r="753" spans="1:6" x14ac:dyDescent="0.15">
      <c r="A753" s="1" t="s">
        <v>6801</v>
      </c>
      <c r="B753" s="6">
        <v>54</v>
      </c>
      <c r="C753" s="6">
        <v>387</v>
      </c>
      <c r="D753" s="6">
        <v>6501.6</v>
      </c>
      <c r="E753" s="100">
        <f t="shared" si="22"/>
        <v>16.8</v>
      </c>
      <c r="F753" s="100">
        <f t="shared" si="23"/>
        <v>120.4</v>
      </c>
    </row>
    <row r="754" spans="1:6" x14ac:dyDescent="0.15">
      <c r="A754" s="1" t="s">
        <v>6802</v>
      </c>
      <c r="B754" s="6">
        <v>178</v>
      </c>
      <c r="C754" s="6">
        <v>452</v>
      </c>
      <c r="D754" s="6">
        <v>6470.0999999999995</v>
      </c>
      <c r="E754" s="100">
        <f t="shared" si="22"/>
        <v>14.31438053097345</v>
      </c>
      <c r="F754" s="100">
        <f t="shared" si="23"/>
        <v>36.348876404494376</v>
      </c>
    </row>
    <row r="755" spans="1:6" x14ac:dyDescent="0.15">
      <c r="A755" s="1" t="s">
        <v>6803</v>
      </c>
      <c r="B755" s="6">
        <v>44</v>
      </c>
      <c r="C755" s="6">
        <v>86</v>
      </c>
      <c r="D755" s="6">
        <v>6450</v>
      </c>
      <c r="E755" s="100">
        <f t="shared" si="22"/>
        <v>75</v>
      </c>
      <c r="F755" s="100">
        <f t="shared" si="23"/>
        <v>146.59090909090909</v>
      </c>
    </row>
    <row r="756" spans="1:6" x14ac:dyDescent="0.15">
      <c r="A756" s="1" t="s">
        <v>6804</v>
      </c>
      <c r="B756" s="6">
        <v>131</v>
      </c>
      <c r="C756" s="6">
        <v>293</v>
      </c>
      <c r="D756" s="6">
        <v>6446</v>
      </c>
      <c r="E756" s="100">
        <f t="shared" si="22"/>
        <v>22</v>
      </c>
      <c r="F756" s="100">
        <f t="shared" si="23"/>
        <v>49.206106870229007</v>
      </c>
    </row>
    <row r="757" spans="1:6" x14ac:dyDescent="0.15">
      <c r="A757" s="1" t="s">
        <v>6805</v>
      </c>
      <c r="B757" s="6">
        <v>27</v>
      </c>
      <c r="C757" s="6">
        <v>38</v>
      </c>
      <c r="D757" s="6">
        <v>6384</v>
      </c>
      <c r="E757" s="100">
        <f t="shared" si="22"/>
        <v>168</v>
      </c>
      <c r="F757" s="100">
        <f t="shared" si="23"/>
        <v>236.44444444444446</v>
      </c>
    </row>
    <row r="758" spans="1:6" x14ac:dyDescent="0.15">
      <c r="A758" s="1" t="s">
        <v>6806</v>
      </c>
      <c r="B758" s="6">
        <v>52</v>
      </c>
      <c r="C758" s="6">
        <v>266</v>
      </c>
      <c r="D758" s="6">
        <v>6357.4</v>
      </c>
      <c r="E758" s="100">
        <f t="shared" si="22"/>
        <v>23.9</v>
      </c>
      <c r="F758" s="100">
        <f t="shared" si="23"/>
        <v>122.2576923076923</v>
      </c>
    </row>
    <row r="759" spans="1:6" x14ac:dyDescent="0.15">
      <c r="A759" s="1" t="s">
        <v>6807</v>
      </c>
      <c r="B759" s="6">
        <v>76</v>
      </c>
      <c r="C759" s="6">
        <v>208</v>
      </c>
      <c r="D759" s="6">
        <v>6353.9</v>
      </c>
      <c r="E759" s="100">
        <f t="shared" si="22"/>
        <v>30.54759615384615</v>
      </c>
      <c r="F759" s="100">
        <f t="shared" si="23"/>
        <v>83.603947368421046</v>
      </c>
    </row>
    <row r="760" spans="1:6" x14ac:dyDescent="0.15">
      <c r="A760" s="1" t="s">
        <v>6808</v>
      </c>
      <c r="B760" s="6">
        <v>97</v>
      </c>
      <c r="C760" s="6">
        <v>115</v>
      </c>
      <c r="D760" s="6">
        <v>6325</v>
      </c>
      <c r="E760" s="100">
        <f t="shared" si="22"/>
        <v>55</v>
      </c>
      <c r="F760" s="100">
        <f t="shared" si="23"/>
        <v>65.206185567010309</v>
      </c>
    </row>
    <row r="761" spans="1:6" x14ac:dyDescent="0.15">
      <c r="A761" s="1" t="s">
        <v>6809</v>
      </c>
      <c r="B761" s="6">
        <v>203</v>
      </c>
      <c r="C761" s="6">
        <v>298</v>
      </c>
      <c r="D761" s="6">
        <v>6323.2999999999993</v>
      </c>
      <c r="E761" s="100">
        <f t="shared" si="22"/>
        <v>21.219127516778521</v>
      </c>
      <c r="F761" s="100">
        <f t="shared" si="23"/>
        <v>31.149261083743838</v>
      </c>
    </row>
    <row r="762" spans="1:6" x14ac:dyDescent="0.15">
      <c r="A762" s="1" t="s">
        <v>6810</v>
      </c>
      <c r="B762" s="6">
        <v>95</v>
      </c>
      <c r="C762" s="6">
        <v>119</v>
      </c>
      <c r="D762" s="6">
        <v>6283.2</v>
      </c>
      <c r="E762" s="100">
        <f t="shared" si="22"/>
        <v>52.8</v>
      </c>
      <c r="F762" s="100">
        <f t="shared" si="23"/>
        <v>66.138947368421057</v>
      </c>
    </row>
    <row r="763" spans="1:6" x14ac:dyDescent="0.15">
      <c r="A763" s="1" t="s">
        <v>6811</v>
      </c>
      <c r="B763" s="6">
        <v>133</v>
      </c>
      <c r="C763" s="6">
        <v>304</v>
      </c>
      <c r="D763" s="6">
        <v>6232</v>
      </c>
      <c r="E763" s="100">
        <f t="shared" si="22"/>
        <v>20.5</v>
      </c>
      <c r="F763" s="100">
        <f t="shared" si="23"/>
        <v>46.857142857142854</v>
      </c>
    </row>
    <row r="764" spans="1:6" x14ac:dyDescent="0.15">
      <c r="A764" s="1" t="s">
        <v>6812</v>
      </c>
      <c r="B764" s="6">
        <v>69</v>
      </c>
      <c r="C764" s="6">
        <v>181</v>
      </c>
      <c r="D764" s="6">
        <v>6201</v>
      </c>
      <c r="E764" s="100">
        <f t="shared" si="22"/>
        <v>34.259668508287291</v>
      </c>
      <c r="F764" s="100">
        <f t="shared" si="23"/>
        <v>89.869565217391298</v>
      </c>
    </row>
    <row r="765" spans="1:6" x14ac:dyDescent="0.15">
      <c r="A765" s="1" t="s">
        <v>6813</v>
      </c>
      <c r="B765" s="6">
        <v>110</v>
      </c>
      <c r="C765" s="6">
        <v>280</v>
      </c>
      <c r="D765" s="6">
        <v>6160</v>
      </c>
      <c r="E765" s="100">
        <f t="shared" si="22"/>
        <v>22</v>
      </c>
      <c r="F765" s="100">
        <f t="shared" si="23"/>
        <v>56</v>
      </c>
    </row>
    <row r="766" spans="1:6" x14ac:dyDescent="0.15">
      <c r="A766" s="1" t="s">
        <v>6814</v>
      </c>
      <c r="B766" s="6">
        <v>41</v>
      </c>
      <c r="C766" s="6">
        <v>62</v>
      </c>
      <c r="D766" s="6">
        <v>6138</v>
      </c>
      <c r="E766" s="100">
        <f t="shared" si="22"/>
        <v>99</v>
      </c>
      <c r="F766" s="100">
        <f t="shared" si="23"/>
        <v>149.70731707317074</v>
      </c>
    </row>
    <row r="767" spans="1:6" x14ac:dyDescent="0.15">
      <c r="A767" s="1" t="s">
        <v>6815</v>
      </c>
      <c r="B767" s="6">
        <v>91</v>
      </c>
      <c r="C767" s="6">
        <v>215</v>
      </c>
      <c r="D767" s="6">
        <v>6085.4</v>
      </c>
      <c r="E767" s="100">
        <f t="shared" si="22"/>
        <v>28.304186046511628</v>
      </c>
      <c r="F767" s="100">
        <f t="shared" si="23"/>
        <v>66.872527472527466</v>
      </c>
    </row>
    <row r="768" spans="1:6" x14ac:dyDescent="0.15">
      <c r="A768" s="1" t="s">
        <v>6816</v>
      </c>
      <c r="B768" s="6">
        <v>111</v>
      </c>
      <c r="C768" s="6">
        <v>262</v>
      </c>
      <c r="D768" s="6">
        <v>6026</v>
      </c>
      <c r="E768" s="100">
        <f t="shared" si="22"/>
        <v>23</v>
      </c>
      <c r="F768" s="100">
        <f t="shared" si="23"/>
        <v>54.288288288288285</v>
      </c>
    </row>
    <row r="769" spans="1:6" x14ac:dyDescent="0.15">
      <c r="A769" s="1" t="s">
        <v>6817</v>
      </c>
      <c r="B769" s="6">
        <v>138</v>
      </c>
      <c r="C769" s="6">
        <v>151</v>
      </c>
      <c r="D769" s="6">
        <v>6024.9</v>
      </c>
      <c r="E769" s="100">
        <f t="shared" si="22"/>
        <v>39.9</v>
      </c>
      <c r="F769" s="100">
        <f t="shared" si="23"/>
        <v>43.658695652173911</v>
      </c>
    </row>
    <row r="770" spans="1:6" x14ac:dyDescent="0.15">
      <c r="A770" s="1" t="s">
        <v>6818</v>
      </c>
      <c r="B770" s="6">
        <v>28</v>
      </c>
      <c r="C770" s="6">
        <v>122</v>
      </c>
      <c r="D770" s="6">
        <v>5978</v>
      </c>
      <c r="E770" s="100">
        <f t="shared" si="22"/>
        <v>49</v>
      </c>
      <c r="F770" s="100">
        <f t="shared" si="23"/>
        <v>213.5</v>
      </c>
    </row>
    <row r="771" spans="1:6" x14ac:dyDescent="0.15">
      <c r="A771" s="1" t="s">
        <v>6819</v>
      </c>
      <c r="B771" s="6">
        <v>228</v>
      </c>
      <c r="C771" s="6">
        <v>465</v>
      </c>
      <c r="D771" s="6">
        <v>5952</v>
      </c>
      <c r="E771" s="100">
        <f t="shared" si="22"/>
        <v>12.8</v>
      </c>
      <c r="F771" s="100">
        <f t="shared" si="23"/>
        <v>26.105263157894736</v>
      </c>
    </row>
    <row r="772" spans="1:6" x14ac:dyDescent="0.15">
      <c r="A772" s="1" t="s">
        <v>6820</v>
      </c>
      <c r="B772" s="6">
        <v>100</v>
      </c>
      <c r="C772" s="6">
        <v>495</v>
      </c>
      <c r="D772" s="6">
        <v>5940</v>
      </c>
      <c r="E772" s="100">
        <f t="shared" ref="E772:E835" si="24">D772/C772</f>
        <v>12</v>
      </c>
      <c r="F772" s="100">
        <f t="shared" ref="F772:F835" si="25">D772/B772</f>
        <v>59.4</v>
      </c>
    </row>
    <row r="773" spans="1:6" x14ac:dyDescent="0.15">
      <c r="A773" s="1" t="s">
        <v>6821</v>
      </c>
      <c r="B773" s="6">
        <v>57</v>
      </c>
      <c r="C773" s="6">
        <v>134</v>
      </c>
      <c r="D773" s="6">
        <v>5936</v>
      </c>
      <c r="E773" s="100">
        <f t="shared" si="24"/>
        <v>44.298507462686565</v>
      </c>
      <c r="F773" s="100">
        <f t="shared" si="25"/>
        <v>104.14035087719299</v>
      </c>
    </row>
    <row r="774" spans="1:6" x14ac:dyDescent="0.15">
      <c r="A774" s="1" t="s">
        <v>6822</v>
      </c>
      <c r="B774" s="6">
        <v>169</v>
      </c>
      <c r="C774" s="6">
        <v>554</v>
      </c>
      <c r="D774" s="6">
        <v>5921.1</v>
      </c>
      <c r="E774" s="100">
        <f t="shared" si="24"/>
        <v>10.687906137184116</v>
      </c>
      <c r="F774" s="100">
        <f t="shared" si="25"/>
        <v>35.036094674556217</v>
      </c>
    </row>
    <row r="775" spans="1:6" x14ac:dyDescent="0.15">
      <c r="A775" s="1" t="s">
        <v>6823</v>
      </c>
      <c r="B775" s="6">
        <v>188</v>
      </c>
      <c r="C775" s="6">
        <v>459</v>
      </c>
      <c r="D775" s="6">
        <v>5921.1</v>
      </c>
      <c r="E775" s="100">
        <f t="shared" si="24"/>
        <v>12.9</v>
      </c>
      <c r="F775" s="100">
        <f t="shared" si="25"/>
        <v>31.495212765957447</v>
      </c>
    </row>
    <row r="776" spans="1:6" x14ac:dyDescent="0.15">
      <c r="A776" s="1" t="s">
        <v>6824</v>
      </c>
      <c r="B776" s="6">
        <v>36</v>
      </c>
      <c r="C776" s="6">
        <v>40</v>
      </c>
      <c r="D776" s="6">
        <v>5920</v>
      </c>
      <c r="E776" s="100">
        <f t="shared" si="24"/>
        <v>148</v>
      </c>
      <c r="F776" s="100">
        <f t="shared" si="25"/>
        <v>164.44444444444446</v>
      </c>
    </row>
    <row r="777" spans="1:6" x14ac:dyDescent="0.15">
      <c r="A777" s="1" t="s">
        <v>6825</v>
      </c>
      <c r="B777" s="6">
        <v>106</v>
      </c>
      <c r="C777" s="6">
        <v>350</v>
      </c>
      <c r="D777" s="6">
        <v>5880</v>
      </c>
      <c r="E777" s="100">
        <f t="shared" si="24"/>
        <v>16.8</v>
      </c>
      <c r="F777" s="100">
        <f t="shared" si="25"/>
        <v>55.471698113207545</v>
      </c>
    </row>
    <row r="778" spans="1:6" x14ac:dyDescent="0.15">
      <c r="A778" s="1" t="s">
        <v>6826</v>
      </c>
      <c r="B778" s="6">
        <v>77</v>
      </c>
      <c r="C778" s="6">
        <v>538</v>
      </c>
      <c r="D778" s="6">
        <v>5864.2000000000007</v>
      </c>
      <c r="E778" s="100">
        <f t="shared" si="24"/>
        <v>10.900000000000002</v>
      </c>
      <c r="F778" s="100">
        <f t="shared" si="25"/>
        <v>76.158441558441567</v>
      </c>
    </row>
    <row r="779" spans="1:6" x14ac:dyDescent="0.15">
      <c r="A779" s="1" t="s">
        <v>6827</v>
      </c>
      <c r="B779" s="6">
        <v>120</v>
      </c>
      <c r="C779" s="6">
        <v>198</v>
      </c>
      <c r="D779" s="6">
        <v>5841</v>
      </c>
      <c r="E779" s="100">
        <f t="shared" si="24"/>
        <v>29.5</v>
      </c>
      <c r="F779" s="100">
        <f t="shared" si="25"/>
        <v>48.674999999999997</v>
      </c>
    </row>
    <row r="780" spans="1:6" x14ac:dyDescent="0.15">
      <c r="A780" s="1" t="s">
        <v>6828</v>
      </c>
      <c r="B780" s="6">
        <v>154</v>
      </c>
      <c r="C780" s="6">
        <v>339</v>
      </c>
      <c r="D780" s="6">
        <v>5819.9</v>
      </c>
      <c r="E780" s="100">
        <f t="shared" si="24"/>
        <v>17.167846607669617</v>
      </c>
      <c r="F780" s="100">
        <f t="shared" si="25"/>
        <v>37.791558441558436</v>
      </c>
    </row>
    <row r="781" spans="1:6" x14ac:dyDescent="0.15">
      <c r="A781" s="1" t="s">
        <v>6829</v>
      </c>
      <c r="B781" s="6">
        <v>101</v>
      </c>
      <c r="C781" s="6">
        <v>683</v>
      </c>
      <c r="D781" s="6">
        <v>5805.5</v>
      </c>
      <c r="E781" s="100">
        <f t="shared" si="24"/>
        <v>8.5</v>
      </c>
      <c r="F781" s="100">
        <f t="shared" si="25"/>
        <v>57.480198019801982</v>
      </c>
    </row>
    <row r="782" spans="1:6" x14ac:dyDescent="0.15">
      <c r="A782" s="1" t="s">
        <v>6830</v>
      </c>
      <c r="B782" s="6">
        <v>97</v>
      </c>
      <c r="C782" s="6">
        <v>251</v>
      </c>
      <c r="D782" s="6">
        <v>5779.5</v>
      </c>
      <c r="E782" s="100">
        <f t="shared" si="24"/>
        <v>23.025896414342629</v>
      </c>
      <c r="F782" s="100">
        <f t="shared" si="25"/>
        <v>59.582474226804123</v>
      </c>
    </row>
    <row r="783" spans="1:6" x14ac:dyDescent="0.15">
      <c r="A783" s="1" t="s">
        <v>6831</v>
      </c>
      <c r="B783" s="6">
        <v>159</v>
      </c>
      <c r="C783" s="6">
        <v>259</v>
      </c>
      <c r="D783" s="6">
        <v>5744.0999999999995</v>
      </c>
      <c r="E783" s="100">
        <f t="shared" si="24"/>
        <v>22.177992277992274</v>
      </c>
      <c r="F783" s="100">
        <f t="shared" si="25"/>
        <v>36.12641509433962</v>
      </c>
    </row>
    <row r="784" spans="1:6" x14ac:dyDescent="0.15">
      <c r="A784" s="1" t="s">
        <v>6832</v>
      </c>
      <c r="B784" s="6">
        <v>32</v>
      </c>
      <c r="C784" s="6">
        <v>302</v>
      </c>
      <c r="D784" s="6">
        <v>5738</v>
      </c>
      <c r="E784" s="100">
        <f t="shared" si="24"/>
        <v>19</v>
      </c>
      <c r="F784" s="100">
        <f t="shared" si="25"/>
        <v>179.3125</v>
      </c>
    </row>
    <row r="785" spans="1:6" x14ac:dyDescent="0.15">
      <c r="A785" s="1" t="s">
        <v>6833</v>
      </c>
      <c r="B785" s="6">
        <v>40</v>
      </c>
      <c r="C785" s="6">
        <v>130</v>
      </c>
      <c r="D785" s="6">
        <v>5720</v>
      </c>
      <c r="E785" s="100">
        <f t="shared" si="24"/>
        <v>44</v>
      </c>
      <c r="F785" s="100">
        <f t="shared" si="25"/>
        <v>143</v>
      </c>
    </row>
    <row r="786" spans="1:6" x14ac:dyDescent="0.15">
      <c r="A786" s="1" t="s">
        <v>6834</v>
      </c>
      <c r="B786" s="6">
        <v>155</v>
      </c>
      <c r="C786" s="6">
        <v>301</v>
      </c>
      <c r="D786" s="6">
        <v>5688.9</v>
      </c>
      <c r="E786" s="100">
        <f t="shared" si="24"/>
        <v>18.899999999999999</v>
      </c>
      <c r="F786" s="100">
        <f t="shared" si="25"/>
        <v>36.702580645161291</v>
      </c>
    </row>
    <row r="787" spans="1:6" x14ac:dyDescent="0.15">
      <c r="A787" s="1" t="s">
        <v>6835</v>
      </c>
      <c r="B787" s="6">
        <v>145</v>
      </c>
      <c r="C787" s="6">
        <v>333</v>
      </c>
      <c r="D787" s="6">
        <v>5687.1</v>
      </c>
      <c r="E787" s="100">
        <f t="shared" si="24"/>
        <v>17.078378378378378</v>
      </c>
      <c r="F787" s="100">
        <f t="shared" si="25"/>
        <v>39.22137931034483</v>
      </c>
    </row>
    <row r="788" spans="1:6" x14ac:dyDescent="0.15">
      <c r="A788" s="1" t="s">
        <v>6836</v>
      </c>
      <c r="B788" s="6">
        <v>72</v>
      </c>
      <c r="C788" s="6">
        <v>410</v>
      </c>
      <c r="D788" s="6">
        <v>5658</v>
      </c>
      <c r="E788" s="100">
        <f t="shared" si="24"/>
        <v>13.8</v>
      </c>
      <c r="F788" s="100">
        <f t="shared" si="25"/>
        <v>78.583333333333329</v>
      </c>
    </row>
    <row r="789" spans="1:6" x14ac:dyDescent="0.15">
      <c r="A789" s="1" t="s">
        <v>6837</v>
      </c>
      <c r="B789" s="6">
        <v>77</v>
      </c>
      <c r="C789" s="6">
        <v>118</v>
      </c>
      <c r="D789" s="6">
        <v>5627</v>
      </c>
      <c r="E789" s="100">
        <f t="shared" si="24"/>
        <v>47.686440677966104</v>
      </c>
      <c r="F789" s="100">
        <f t="shared" si="25"/>
        <v>73.077922077922082</v>
      </c>
    </row>
    <row r="790" spans="1:6" x14ac:dyDescent="0.15">
      <c r="A790" s="1" t="s">
        <v>6838</v>
      </c>
      <c r="B790" s="6">
        <v>135</v>
      </c>
      <c r="C790" s="6">
        <v>325</v>
      </c>
      <c r="D790" s="6">
        <v>5613.2000000000007</v>
      </c>
      <c r="E790" s="100">
        <f t="shared" si="24"/>
        <v>17.271384615384619</v>
      </c>
      <c r="F790" s="100">
        <f t="shared" si="25"/>
        <v>41.579259259259267</v>
      </c>
    </row>
    <row r="791" spans="1:6" x14ac:dyDescent="0.15">
      <c r="A791" s="1" t="s">
        <v>6839</v>
      </c>
      <c r="B791" s="6">
        <v>47</v>
      </c>
      <c r="C791" s="6">
        <v>213</v>
      </c>
      <c r="D791" s="6">
        <v>5580.2999999999993</v>
      </c>
      <c r="E791" s="100">
        <f t="shared" si="24"/>
        <v>26.19859154929577</v>
      </c>
      <c r="F791" s="100">
        <f t="shared" si="25"/>
        <v>118.72978723404253</v>
      </c>
    </row>
    <row r="792" spans="1:6" x14ac:dyDescent="0.15">
      <c r="A792" s="1" t="s">
        <v>6840</v>
      </c>
      <c r="B792" s="6">
        <v>260</v>
      </c>
      <c r="C792" s="6">
        <v>435</v>
      </c>
      <c r="D792" s="6">
        <v>5568</v>
      </c>
      <c r="E792" s="100">
        <f t="shared" si="24"/>
        <v>12.8</v>
      </c>
      <c r="F792" s="100">
        <f t="shared" si="25"/>
        <v>21.415384615384614</v>
      </c>
    </row>
    <row r="793" spans="1:6" x14ac:dyDescent="0.15">
      <c r="A793" s="1" t="s">
        <v>6841</v>
      </c>
      <c r="B793" s="6">
        <v>109</v>
      </c>
      <c r="C793" s="6">
        <v>145</v>
      </c>
      <c r="D793" s="6">
        <v>5510</v>
      </c>
      <c r="E793" s="100">
        <f t="shared" si="24"/>
        <v>38</v>
      </c>
      <c r="F793" s="100">
        <f t="shared" si="25"/>
        <v>50.550458715596328</v>
      </c>
    </row>
    <row r="794" spans="1:6" x14ac:dyDescent="0.15">
      <c r="A794" s="1" t="s">
        <v>6842</v>
      </c>
      <c r="B794" s="6">
        <v>44</v>
      </c>
      <c r="C794" s="6">
        <v>93</v>
      </c>
      <c r="D794" s="6">
        <v>5487</v>
      </c>
      <c r="E794" s="100">
        <f t="shared" si="24"/>
        <v>59</v>
      </c>
      <c r="F794" s="100">
        <f t="shared" si="25"/>
        <v>124.70454545454545</v>
      </c>
    </row>
    <row r="795" spans="1:6" x14ac:dyDescent="0.15">
      <c r="A795" s="1" t="s">
        <v>6843</v>
      </c>
      <c r="B795" s="6">
        <v>62</v>
      </c>
      <c r="C795" s="6">
        <v>133</v>
      </c>
      <c r="D795" s="6">
        <v>5476.94</v>
      </c>
      <c r="E795" s="100">
        <f t="shared" si="24"/>
        <v>41.18</v>
      </c>
      <c r="F795" s="100">
        <f t="shared" si="25"/>
        <v>88.337741935483862</v>
      </c>
    </row>
    <row r="796" spans="1:6" x14ac:dyDescent="0.15">
      <c r="A796" s="1" t="s">
        <v>6844</v>
      </c>
      <c r="B796" s="6">
        <v>83</v>
      </c>
      <c r="C796" s="6">
        <v>215</v>
      </c>
      <c r="D796" s="6">
        <v>5459</v>
      </c>
      <c r="E796" s="100">
        <f t="shared" si="24"/>
        <v>25.390697674418604</v>
      </c>
      <c r="F796" s="100">
        <f t="shared" si="25"/>
        <v>65.771084337349393</v>
      </c>
    </row>
    <row r="797" spans="1:6" x14ac:dyDescent="0.15">
      <c r="A797" s="1" t="s">
        <v>6845</v>
      </c>
      <c r="B797" s="6">
        <v>277</v>
      </c>
      <c r="C797" s="6">
        <v>573</v>
      </c>
      <c r="D797" s="6">
        <v>5438.4</v>
      </c>
      <c r="E797" s="100">
        <f t="shared" si="24"/>
        <v>9.4910994764397891</v>
      </c>
      <c r="F797" s="100">
        <f t="shared" si="25"/>
        <v>19.63321299638989</v>
      </c>
    </row>
    <row r="798" spans="1:6" x14ac:dyDescent="0.15">
      <c r="A798" s="1" t="s">
        <v>6846</v>
      </c>
      <c r="B798" s="6">
        <v>223</v>
      </c>
      <c r="C798" s="6">
        <v>549</v>
      </c>
      <c r="D798" s="6">
        <v>5435.1</v>
      </c>
      <c r="E798" s="100">
        <f t="shared" si="24"/>
        <v>9.9</v>
      </c>
      <c r="F798" s="100">
        <f t="shared" si="25"/>
        <v>24.372645739910315</v>
      </c>
    </row>
    <row r="799" spans="1:6" x14ac:dyDescent="0.15">
      <c r="A799" s="1" t="s">
        <v>6847</v>
      </c>
      <c r="B799" s="6">
        <v>82</v>
      </c>
      <c r="C799" s="6">
        <v>139</v>
      </c>
      <c r="D799" s="6">
        <v>5421</v>
      </c>
      <c r="E799" s="100">
        <f t="shared" si="24"/>
        <v>39</v>
      </c>
      <c r="F799" s="100">
        <f t="shared" si="25"/>
        <v>66.109756097560975</v>
      </c>
    </row>
    <row r="800" spans="1:6" x14ac:dyDescent="0.15">
      <c r="A800" s="1" t="s">
        <v>6061</v>
      </c>
      <c r="B800" s="6">
        <v>140</v>
      </c>
      <c r="C800" s="6">
        <v>202</v>
      </c>
      <c r="D800" s="6">
        <v>5402.6</v>
      </c>
      <c r="E800" s="100">
        <f t="shared" si="24"/>
        <v>26.745544554455446</v>
      </c>
      <c r="F800" s="100">
        <f t="shared" si="25"/>
        <v>38.590000000000003</v>
      </c>
    </row>
    <row r="801" spans="1:6" x14ac:dyDescent="0.15">
      <c r="A801" s="1" t="s">
        <v>6848</v>
      </c>
      <c r="B801" s="6">
        <v>36</v>
      </c>
      <c r="C801" s="6">
        <v>61</v>
      </c>
      <c r="D801" s="6">
        <v>5368</v>
      </c>
      <c r="E801" s="100">
        <f t="shared" si="24"/>
        <v>88</v>
      </c>
      <c r="F801" s="100">
        <f t="shared" si="25"/>
        <v>149.11111111111111</v>
      </c>
    </row>
    <row r="802" spans="1:6" x14ac:dyDescent="0.15">
      <c r="A802" s="1" t="s">
        <v>6849</v>
      </c>
      <c r="B802" s="6">
        <v>89</v>
      </c>
      <c r="C802" s="6">
        <v>241</v>
      </c>
      <c r="D802" s="6">
        <v>5302</v>
      </c>
      <c r="E802" s="100">
        <f t="shared" si="24"/>
        <v>22</v>
      </c>
      <c r="F802" s="100">
        <f t="shared" si="25"/>
        <v>59.573033707865171</v>
      </c>
    </row>
    <row r="803" spans="1:6" x14ac:dyDescent="0.15">
      <c r="A803" s="1" t="s">
        <v>6850</v>
      </c>
      <c r="B803" s="6">
        <v>123</v>
      </c>
      <c r="C803" s="6">
        <v>556</v>
      </c>
      <c r="D803" s="6">
        <v>5267.76</v>
      </c>
      <c r="E803" s="100">
        <f t="shared" si="24"/>
        <v>9.4743884892086339</v>
      </c>
      <c r="F803" s="100">
        <f t="shared" si="25"/>
        <v>42.827317073170732</v>
      </c>
    </row>
    <row r="804" spans="1:6" x14ac:dyDescent="0.15">
      <c r="A804" s="1" t="s">
        <v>6851</v>
      </c>
      <c r="B804" s="6">
        <v>65</v>
      </c>
      <c r="C804" s="6">
        <v>318</v>
      </c>
      <c r="D804" s="6">
        <v>5234.2800000000007</v>
      </c>
      <c r="E804" s="100">
        <f t="shared" si="24"/>
        <v>16.46</v>
      </c>
      <c r="F804" s="100">
        <f t="shared" si="25"/>
        <v>80.527384615384619</v>
      </c>
    </row>
    <row r="805" spans="1:6" x14ac:dyDescent="0.15">
      <c r="A805" s="1" t="s">
        <v>6852</v>
      </c>
      <c r="B805" s="6">
        <v>145</v>
      </c>
      <c r="C805" s="6">
        <v>502</v>
      </c>
      <c r="D805" s="6">
        <v>5227.8999999999996</v>
      </c>
      <c r="E805" s="100">
        <f t="shared" si="24"/>
        <v>10.414143426294819</v>
      </c>
      <c r="F805" s="100">
        <f t="shared" si="25"/>
        <v>36.054482758620686</v>
      </c>
    </row>
    <row r="806" spans="1:6" x14ac:dyDescent="0.15">
      <c r="A806" s="1" t="s">
        <v>6853</v>
      </c>
      <c r="B806" s="6">
        <v>77</v>
      </c>
      <c r="C806" s="6">
        <v>211</v>
      </c>
      <c r="D806" s="6">
        <v>5216</v>
      </c>
      <c r="E806" s="100">
        <f t="shared" si="24"/>
        <v>24.720379146919431</v>
      </c>
      <c r="F806" s="100">
        <f t="shared" si="25"/>
        <v>67.740259740259745</v>
      </c>
    </row>
    <row r="807" spans="1:6" x14ac:dyDescent="0.15">
      <c r="A807" s="1" t="s">
        <v>6854</v>
      </c>
      <c r="B807" s="6">
        <v>50</v>
      </c>
      <c r="C807" s="6">
        <v>80</v>
      </c>
      <c r="D807" s="6">
        <v>5200</v>
      </c>
      <c r="E807" s="100">
        <f t="shared" si="24"/>
        <v>65</v>
      </c>
      <c r="F807" s="100">
        <f t="shared" si="25"/>
        <v>104</v>
      </c>
    </row>
    <row r="808" spans="1:6" x14ac:dyDescent="0.15">
      <c r="A808" s="1" t="s">
        <v>6855</v>
      </c>
      <c r="B808" s="6">
        <v>64</v>
      </c>
      <c r="C808" s="6">
        <v>276</v>
      </c>
      <c r="D808" s="6">
        <v>5191.5599999999995</v>
      </c>
      <c r="E808" s="100">
        <f t="shared" si="24"/>
        <v>18.809999999999999</v>
      </c>
      <c r="F808" s="100">
        <f t="shared" si="25"/>
        <v>81.118124999999992</v>
      </c>
    </row>
    <row r="809" spans="1:6" x14ac:dyDescent="0.15">
      <c r="A809" s="1" t="s">
        <v>6856</v>
      </c>
      <c r="B809" s="6">
        <v>221</v>
      </c>
      <c r="C809" s="6">
        <v>384</v>
      </c>
      <c r="D809" s="6">
        <v>5184</v>
      </c>
      <c r="E809" s="100">
        <f t="shared" si="24"/>
        <v>13.5</v>
      </c>
      <c r="F809" s="100">
        <f t="shared" si="25"/>
        <v>23.457013574660632</v>
      </c>
    </row>
    <row r="810" spans="1:6" x14ac:dyDescent="0.15">
      <c r="A810" s="1" t="s">
        <v>6857</v>
      </c>
      <c r="B810" s="6">
        <v>91</v>
      </c>
      <c r="C810" s="6">
        <v>111</v>
      </c>
      <c r="D810" s="6">
        <v>5177.04</v>
      </c>
      <c r="E810" s="100">
        <f t="shared" si="24"/>
        <v>46.64</v>
      </c>
      <c r="F810" s="100">
        <f t="shared" si="25"/>
        <v>56.89054945054945</v>
      </c>
    </row>
    <row r="811" spans="1:6" x14ac:dyDescent="0.15">
      <c r="A811" s="1" t="s">
        <v>6858</v>
      </c>
      <c r="B811" s="6">
        <v>28</v>
      </c>
      <c r="C811" s="6">
        <v>43</v>
      </c>
      <c r="D811" s="6">
        <v>5160</v>
      </c>
      <c r="E811" s="100">
        <f t="shared" si="24"/>
        <v>120</v>
      </c>
      <c r="F811" s="100">
        <f t="shared" si="25"/>
        <v>184.28571428571428</v>
      </c>
    </row>
    <row r="812" spans="1:6" x14ac:dyDescent="0.15">
      <c r="A812" s="1" t="s">
        <v>6859</v>
      </c>
      <c r="B812" s="6">
        <v>81</v>
      </c>
      <c r="C812" s="6">
        <v>403</v>
      </c>
      <c r="D812" s="6">
        <v>5158.4000000000005</v>
      </c>
      <c r="E812" s="100">
        <f t="shared" si="24"/>
        <v>12.8</v>
      </c>
      <c r="F812" s="100">
        <f t="shared" si="25"/>
        <v>63.683950617283955</v>
      </c>
    </row>
    <row r="813" spans="1:6" x14ac:dyDescent="0.15">
      <c r="A813" s="1" t="s">
        <v>6860</v>
      </c>
      <c r="B813" s="6">
        <v>203</v>
      </c>
      <c r="C813" s="6">
        <v>285</v>
      </c>
      <c r="D813" s="6">
        <v>5123</v>
      </c>
      <c r="E813" s="100">
        <f t="shared" si="24"/>
        <v>17.975438596491227</v>
      </c>
      <c r="F813" s="100">
        <f t="shared" si="25"/>
        <v>25.236453201970445</v>
      </c>
    </row>
    <row r="814" spans="1:6" x14ac:dyDescent="0.15">
      <c r="A814" s="1" t="s">
        <v>6861</v>
      </c>
      <c r="B814" s="6">
        <v>50</v>
      </c>
      <c r="C814" s="6">
        <v>79</v>
      </c>
      <c r="D814" s="6">
        <v>5119.2</v>
      </c>
      <c r="E814" s="100">
        <f t="shared" si="24"/>
        <v>64.8</v>
      </c>
      <c r="F814" s="100">
        <f t="shared" si="25"/>
        <v>102.384</v>
      </c>
    </row>
    <row r="815" spans="1:6" x14ac:dyDescent="0.15">
      <c r="A815" s="1" t="s">
        <v>6862</v>
      </c>
      <c r="B815" s="6">
        <v>185</v>
      </c>
      <c r="C815" s="6">
        <v>470</v>
      </c>
      <c r="D815" s="6">
        <v>5100.2000000000007</v>
      </c>
      <c r="E815" s="100">
        <f t="shared" si="24"/>
        <v>10.851489361702129</v>
      </c>
      <c r="F815" s="100">
        <f t="shared" si="25"/>
        <v>27.568648648648651</v>
      </c>
    </row>
    <row r="816" spans="1:6" x14ac:dyDescent="0.15">
      <c r="A816" s="1" t="s">
        <v>6863</v>
      </c>
      <c r="B816" s="6">
        <v>124</v>
      </c>
      <c r="C816" s="6">
        <v>512</v>
      </c>
      <c r="D816" s="6">
        <v>5068.8</v>
      </c>
      <c r="E816" s="100">
        <f t="shared" si="24"/>
        <v>9.9</v>
      </c>
      <c r="F816" s="100">
        <f t="shared" si="25"/>
        <v>40.877419354838715</v>
      </c>
    </row>
    <row r="817" spans="1:6" x14ac:dyDescent="0.15">
      <c r="A817" s="1" t="s">
        <v>6864</v>
      </c>
      <c r="B817" s="6">
        <v>41</v>
      </c>
      <c r="C817" s="6">
        <v>79</v>
      </c>
      <c r="D817" s="6">
        <v>5056</v>
      </c>
      <c r="E817" s="100">
        <f t="shared" si="24"/>
        <v>64</v>
      </c>
      <c r="F817" s="100">
        <f t="shared" si="25"/>
        <v>123.3170731707317</v>
      </c>
    </row>
    <row r="818" spans="1:6" x14ac:dyDescent="0.15">
      <c r="A818" s="1" t="s">
        <v>6865</v>
      </c>
      <c r="B818" s="6">
        <v>37</v>
      </c>
      <c r="C818" s="6">
        <v>51</v>
      </c>
      <c r="D818" s="6">
        <v>5038.8</v>
      </c>
      <c r="E818" s="100">
        <f t="shared" si="24"/>
        <v>98.8</v>
      </c>
      <c r="F818" s="100">
        <f t="shared" si="25"/>
        <v>136.18378378378378</v>
      </c>
    </row>
    <row r="819" spans="1:6" x14ac:dyDescent="0.15">
      <c r="A819" s="1" t="s">
        <v>6866</v>
      </c>
      <c r="B819" s="6">
        <v>56</v>
      </c>
      <c r="C819" s="6">
        <v>175</v>
      </c>
      <c r="D819" s="6">
        <v>5005</v>
      </c>
      <c r="E819" s="100">
        <f t="shared" si="24"/>
        <v>28.6</v>
      </c>
      <c r="F819" s="100">
        <f t="shared" si="25"/>
        <v>89.375</v>
      </c>
    </row>
    <row r="820" spans="1:6" x14ac:dyDescent="0.15">
      <c r="A820" s="1" t="s">
        <v>6867</v>
      </c>
      <c r="B820" s="6">
        <v>32</v>
      </c>
      <c r="C820" s="6">
        <v>131</v>
      </c>
      <c r="D820" s="6">
        <v>4978</v>
      </c>
      <c r="E820" s="100">
        <f t="shared" si="24"/>
        <v>38</v>
      </c>
      <c r="F820" s="100">
        <f t="shared" si="25"/>
        <v>155.5625</v>
      </c>
    </row>
    <row r="821" spans="1:6" x14ac:dyDescent="0.15">
      <c r="A821" s="1" t="s">
        <v>6868</v>
      </c>
      <c r="B821" s="6">
        <v>91</v>
      </c>
      <c r="C821" s="6">
        <v>138</v>
      </c>
      <c r="D821" s="6">
        <v>4968</v>
      </c>
      <c r="E821" s="100">
        <f t="shared" si="24"/>
        <v>36</v>
      </c>
      <c r="F821" s="100">
        <f t="shared" si="25"/>
        <v>54.593406593406591</v>
      </c>
    </row>
    <row r="822" spans="1:6" x14ac:dyDescent="0.15">
      <c r="A822" s="1" t="s">
        <v>6869</v>
      </c>
      <c r="B822" s="6">
        <v>71</v>
      </c>
      <c r="C822" s="6">
        <v>559</v>
      </c>
      <c r="D822" s="6">
        <v>4961.3999999999996</v>
      </c>
      <c r="E822" s="100">
        <f t="shared" si="24"/>
        <v>8.875491949910554</v>
      </c>
      <c r="F822" s="100">
        <f t="shared" si="25"/>
        <v>69.878873239436615</v>
      </c>
    </row>
    <row r="823" spans="1:6" x14ac:dyDescent="0.15">
      <c r="A823" s="1" t="s">
        <v>6870</v>
      </c>
      <c r="B823" s="6">
        <v>23</v>
      </c>
      <c r="C823" s="6">
        <v>63</v>
      </c>
      <c r="D823" s="6">
        <v>4945.5</v>
      </c>
      <c r="E823" s="100">
        <f t="shared" si="24"/>
        <v>78.5</v>
      </c>
      <c r="F823" s="100">
        <f t="shared" si="25"/>
        <v>215.02173913043478</v>
      </c>
    </row>
    <row r="824" spans="1:6" x14ac:dyDescent="0.15">
      <c r="A824" s="1" t="s">
        <v>6871</v>
      </c>
      <c r="B824" s="6">
        <v>29</v>
      </c>
      <c r="C824" s="6">
        <v>61</v>
      </c>
      <c r="D824" s="6">
        <v>4941</v>
      </c>
      <c r="E824" s="100">
        <f t="shared" si="24"/>
        <v>81</v>
      </c>
      <c r="F824" s="100">
        <f t="shared" si="25"/>
        <v>170.37931034482759</v>
      </c>
    </row>
    <row r="825" spans="1:6" x14ac:dyDescent="0.15">
      <c r="A825" s="1" t="s">
        <v>6872</v>
      </c>
      <c r="B825" s="6">
        <v>36</v>
      </c>
      <c r="C825" s="6">
        <v>184</v>
      </c>
      <c r="D825" s="6">
        <v>4931.2</v>
      </c>
      <c r="E825" s="100">
        <f t="shared" si="24"/>
        <v>26.8</v>
      </c>
      <c r="F825" s="100">
        <f t="shared" si="25"/>
        <v>136.97777777777776</v>
      </c>
    </row>
    <row r="826" spans="1:6" x14ac:dyDescent="0.15">
      <c r="A826" s="1" t="s">
        <v>6873</v>
      </c>
      <c r="B826" s="6">
        <v>57</v>
      </c>
      <c r="C826" s="6">
        <v>455</v>
      </c>
      <c r="D826" s="6">
        <v>4914</v>
      </c>
      <c r="E826" s="100">
        <f t="shared" si="24"/>
        <v>10.8</v>
      </c>
      <c r="F826" s="100">
        <f t="shared" si="25"/>
        <v>86.21052631578948</v>
      </c>
    </row>
    <row r="827" spans="1:6" x14ac:dyDescent="0.15">
      <c r="A827" s="1" t="s">
        <v>6874</v>
      </c>
      <c r="B827" s="6">
        <v>119</v>
      </c>
      <c r="C827" s="6">
        <v>304</v>
      </c>
      <c r="D827" s="6">
        <v>4905</v>
      </c>
      <c r="E827" s="100">
        <f t="shared" si="24"/>
        <v>16.13486842105263</v>
      </c>
      <c r="F827" s="100">
        <f t="shared" si="25"/>
        <v>41.218487394957982</v>
      </c>
    </row>
    <row r="828" spans="1:6" x14ac:dyDescent="0.15">
      <c r="A828" s="1" t="s">
        <v>6875</v>
      </c>
      <c r="B828" s="6">
        <v>83</v>
      </c>
      <c r="C828" s="6">
        <v>94</v>
      </c>
      <c r="D828" s="6">
        <v>4894.2999999999993</v>
      </c>
      <c r="E828" s="100">
        <f t="shared" si="24"/>
        <v>52.067021276595739</v>
      </c>
      <c r="F828" s="100">
        <f t="shared" si="25"/>
        <v>58.967469879518063</v>
      </c>
    </row>
    <row r="829" spans="1:6" x14ac:dyDescent="0.15">
      <c r="A829" s="1" t="s">
        <v>6876</v>
      </c>
      <c r="B829" s="6">
        <v>49</v>
      </c>
      <c r="C829" s="6">
        <v>149</v>
      </c>
      <c r="D829" s="6">
        <v>4887.2</v>
      </c>
      <c r="E829" s="100">
        <f t="shared" si="24"/>
        <v>32.799999999999997</v>
      </c>
      <c r="F829" s="100">
        <f t="shared" si="25"/>
        <v>99.738775510204079</v>
      </c>
    </row>
    <row r="830" spans="1:6" x14ac:dyDescent="0.15">
      <c r="A830" s="1" t="s">
        <v>6877</v>
      </c>
      <c r="B830" s="6">
        <v>25</v>
      </c>
      <c r="C830" s="6">
        <v>42</v>
      </c>
      <c r="D830" s="6">
        <v>4830</v>
      </c>
      <c r="E830" s="100">
        <f t="shared" si="24"/>
        <v>115</v>
      </c>
      <c r="F830" s="100">
        <f t="shared" si="25"/>
        <v>193.2</v>
      </c>
    </row>
    <row r="831" spans="1:6" x14ac:dyDescent="0.15">
      <c r="A831" s="1" t="s">
        <v>6878</v>
      </c>
      <c r="B831" s="6">
        <v>60</v>
      </c>
      <c r="C831" s="6">
        <v>209</v>
      </c>
      <c r="D831" s="6">
        <v>4807</v>
      </c>
      <c r="E831" s="100">
        <f t="shared" si="24"/>
        <v>23</v>
      </c>
      <c r="F831" s="100">
        <f t="shared" si="25"/>
        <v>80.11666666666666</v>
      </c>
    </row>
    <row r="832" spans="1:6" x14ac:dyDescent="0.15">
      <c r="A832" s="1" t="s">
        <v>6879</v>
      </c>
      <c r="B832" s="6">
        <v>72</v>
      </c>
      <c r="C832" s="6">
        <v>102</v>
      </c>
      <c r="D832" s="6">
        <v>4773.5999999999995</v>
      </c>
      <c r="E832" s="100">
        <f t="shared" si="24"/>
        <v>46.8</v>
      </c>
      <c r="F832" s="100">
        <f t="shared" si="25"/>
        <v>66.3</v>
      </c>
    </row>
    <row r="833" spans="1:6" x14ac:dyDescent="0.15">
      <c r="A833" s="1" t="s">
        <v>6880</v>
      </c>
      <c r="B833" s="6">
        <v>168</v>
      </c>
      <c r="C833" s="6">
        <v>284</v>
      </c>
      <c r="D833" s="6">
        <v>4771.2</v>
      </c>
      <c r="E833" s="100">
        <f t="shared" si="24"/>
        <v>16.8</v>
      </c>
      <c r="F833" s="100">
        <f t="shared" si="25"/>
        <v>28.4</v>
      </c>
    </row>
    <row r="834" spans="1:6" x14ac:dyDescent="0.15">
      <c r="A834" s="1" t="s">
        <v>6881</v>
      </c>
      <c r="B834" s="6">
        <v>53</v>
      </c>
      <c r="C834" s="6">
        <v>70</v>
      </c>
      <c r="D834" s="6">
        <v>4760</v>
      </c>
      <c r="E834" s="100">
        <f t="shared" si="24"/>
        <v>68</v>
      </c>
      <c r="F834" s="100">
        <f t="shared" si="25"/>
        <v>89.811320754716988</v>
      </c>
    </row>
    <row r="835" spans="1:6" x14ac:dyDescent="0.15">
      <c r="A835" s="1" t="s">
        <v>6882</v>
      </c>
      <c r="B835" s="6">
        <v>25</v>
      </c>
      <c r="C835" s="6">
        <v>95</v>
      </c>
      <c r="D835" s="6">
        <v>4750</v>
      </c>
      <c r="E835" s="100">
        <f t="shared" si="24"/>
        <v>50</v>
      </c>
      <c r="F835" s="100">
        <f t="shared" si="25"/>
        <v>190</v>
      </c>
    </row>
    <row r="836" spans="1:6" x14ac:dyDescent="0.15">
      <c r="A836" s="1" t="s">
        <v>6883</v>
      </c>
      <c r="B836" s="6">
        <v>31</v>
      </c>
      <c r="C836" s="6">
        <v>475</v>
      </c>
      <c r="D836" s="6">
        <v>4750</v>
      </c>
      <c r="E836" s="100">
        <f t="shared" ref="E836:E899" si="26">D836/C836</f>
        <v>10</v>
      </c>
      <c r="F836" s="100">
        <f t="shared" ref="F836:F899" si="27">D836/B836</f>
        <v>153.2258064516129</v>
      </c>
    </row>
    <row r="837" spans="1:6" x14ac:dyDescent="0.15">
      <c r="A837" s="1" t="s">
        <v>6884</v>
      </c>
      <c r="B837" s="6">
        <v>35</v>
      </c>
      <c r="C837" s="6">
        <v>86</v>
      </c>
      <c r="D837" s="6">
        <v>4730</v>
      </c>
      <c r="E837" s="100">
        <f t="shared" si="26"/>
        <v>55</v>
      </c>
      <c r="F837" s="100">
        <f t="shared" si="27"/>
        <v>135.14285714285714</v>
      </c>
    </row>
    <row r="838" spans="1:6" x14ac:dyDescent="0.15">
      <c r="A838" s="1" t="s">
        <v>258</v>
      </c>
      <c r="B838" s="6">
        <v>34</v>
      </c>
      <c r="C838" s="6">
        <v>534</v>
      </c>
      <c r="D838" s="6">
        <v>4699.2000000000007</v>
      </c>
      <c r="E838" s="100">
        <f t="shared" si="26"/>
        <v>8.8000000000000007</v>
      </c>
      <c r="F838" s="100">
        <f t="shared" si="27"/>
        <v>138.21176470588239</v>
      </c>
    </row>
    <row r="839" spans="1:6" x14ac:dyDescent="0.15">
      <c r="A839" s="1" t="s">
        <v>6885</v>
      </c>
      <c r="B839" s="6">
        <v>55</v>
      </c>
      <c r="C839" s="6">
        <v>71</v>
      </c>
      <c r="D839" s="6">
        <v>4686</v>
      </c>
      <c r="E839" s="100">
        <f t="shared" si="26"/>
        <v>66</v>
      </c>
      <c r="F839" s="100">
        <f t="shared" si="27"/>
        <v>85.2</v>
      </c>
    </row>
    <row r="840" spans="1:6" x14ac:dyDescent="0.15">
      <c r="A840" s="1" t="s">
        <v>6886</v>
      </c>
      <c r="B840" s="6">
        <v>158</v>
      </c>
      <c r="C840" s="6">
        <v>263</v>
      </c>
      <c r="D840" s="6">
        <v>4681.4000000000005</v>
      </c>
      <c r="E840" s="100">
        <f t="shared" si="26"/>
        <v>17.8</v>
      </c>
      <c r="F840" s="100">
        <f t="shared" si="27"/>
        <v>29.629113924050635</v>
      </c>
    </row>
    <row r="841" spans="1:6" x14ac:dyDescent="0.15">
      <c r="A841" s="1" t="s">
        <v>6887</v>
      </c>
      <c r="B841" s="6">
        <v>91</v>
      </c>
      <c r="C841" s="6">
        <v>197</v>
      </c>
      <c r="D841" s="6">
        <v>4649.2000000000007</v>
      </c>
      <c r="E841" s="100">
        <f t="shared" si="26"/>
        <v>23.600000000000005</v>
      </c>
      <c r="F841" s="100">
        <f t="shared" si="27"/>
        <v>51.0901098901099</v>
      </c>
    </row>
    <row r="842" spans="1:6" x14ac:dyDescent="0.15">
      <c r="A842" s="1" t="s">
        <v>6888</v>
      </c>
      <c r="B842" s="6">
        <v>68</v>
      </c>
      <c r="C842" s="6">
        <v>122</v>
      </c>
      <c r="D842" s="6">
        <v>4636</v>
      </c>
      <c r="E842" s="100">
        <f t="shared" si="26"/>
        <v>38</v>
      </c>
      <c r="F842" s="100">
        <f t="shared" si="27"/>
        <v>68.17647058823529</v>
      </c>
    </row>
    <row r="843" spans="1:6" x14ac:dyDescent="0.15">
      <c r="A843" s="1" t="s">
        <v>6889</v>
      </c>
      <c r="B843" s="6">
        <v>75</v>
      </c>
      <c r="C843" s="6">
        <v>232</v>
      </c>
      <c r="D843" s="6">
        <v>4616.7999999999993</v>
      </c>
      <c r="E843" s="100">
        <f t="shared" si="26"/>
        <v>19.899999999999999</v>
      </c>
      <c r="F843" s="100">
        <f t="shared" si="27"/>
        <v>61.557333333333325</v>
      </c>
    </row>
    <row r="844" spans="1:6" x14ac:dyDescent="0.15">
      <c r="A844" s="1" t="s">
        <v>6890</v>
      </c>
      <c r="B844" s="6">
        <v>99</v>
      </c>
      <c r="C844" s="6">
        <v>293</v>
      </c>
      <c r="D844" s="6">
        <v>4553.5</v>
      </c>
      <c r="E844" s="100">
        <f t="shared" si="26"/>
        <v>15.540955631399317</v>
      </c>
      <c r="F844" s="100">
        <f t="shared" si="27"/>
        <v>45.994949494949495</v>
      </c>
    </row>
    <row r="845" spans="1:6" x14ac:dyDescent="0.15">
      <c r="A845" s="1" t="s">
        <v>6891</v>
      </c>
      <c r="B845" s="6">
        <v>26</v>
      </c>
      <c r="C845" s="6">
        <v>162</v>
      </c>
      <c r="D845" s="6">
        <v>4536</v>
      </c>
      <c r="E845" s="100">
        <f t="shared" si="26"/>
        <v>28</v>
      </c>
      <c r="F845" s="100">
        <f t="shared" si="27"/>
        <v>174.46153846153845</v>
      </c>
    </row>
    <row r="846" spans="1:6" x14ac:dyDescent="0.15">
      <c r="A846" s="1" t="s">
        <v>6892</v>
      </c>
      <c r="B846" s="6">
        <v>105</v>
      </c>
      <c r="C846" s="6">
        <v>268</v>
      </c>
      <c r="D846" s="6">
        <v>4529.2</v>
      </c>
      <c r="E846" s="100">
        <f t="shared" si="26"/>
        <v>16.899999999999999</v>
      </c>
      <c r="F846" s="100">
        <f t="shared" si="27"/>
        <v>43.135238095238094</v>
      </c>
    </row>
    <row r="847" spans="1:6" x14ac:dyDescent="0.15">
      <c r="A847" s="1" t="s">
        <v>6893</v>
      </c>
      <c r="B847" s="6">
        <v>24</v>
      </c>
      <c r="C847" s="6">
        <v>45</v>
      </c>
      <c r="D847" s="6">
        <v>4495.5</v>
      </c>
      <c r="E847" s="100">
        <f t="shared" si="26"/>
        <v>99.9</v>
      </c>
      <c r="F847" s="100">
        <f t="shared" si="27"/>
        <v>187.3125</v>
      </c>
    </row>
    <row r="848" spans="1:6" x14ac:dyDescent="0.15">
      <c r="A848" s="1" t="s">
        <v>6894</v>
      </c>
      <c r="B848" s="6">
        <v>95</v>
      </c>
      <c r="C848" s="6">
        <v>374</v>
      </c>
      <c r="D848" s="6">
        <v>4488</v>
      </c>
      <c r="E848" s="100">
        <f t="shared" si="26"/>
        <v>12</v>
      </c>
      <c r="F848" s="100">
        <f t="shared" si="27"/>
        <v>47.242105263157896</v>
      </c>
    </row>
    <row r="849" spans="1:6" x14ac:dyDescent="0.15">
      <c r="A849" s="1" t="s">
        <v>6895</v>
      </c>
      <c r="B849" s="6">
        <v>44</v>
      </c>
      <c r="C849" s="6">
        <v>160</v>
      </c>
      <c r="D849" s="6">
        <v>4480</v>
      </c>
      <c r="E849" s="100">
        <f t="shared" si="26"/>
        <v>28</v>
      </c>
      <c r="F849" s="100">
        <f t="shared" si="27"/>
        <v>101.81818181818181</v>
      </c>
    </row>
    <row r="850" spans="1:6" x14ac:dyDescent="0.15">
      <c r="A850" s="1" t="s">
        <v>6896</v>
      </c>
      <c r="B850" s="6">
        <v>175</v>
      </c>
      <c r="C850" s="6">
        <v>225</v>
      </c>
      <c r="D850" s="6">
        <v>4477.5</v>
      </c>
      <c r="E850" s="100">
        <f t="shared" si="26"/>
        <v>19.899999999999999</v>
      </c>
      <c r="F850" s="100">
        <f t="shared" si="27"/>
        <v>25.585714285714285</v>
      </c>
    </row>
    <row r="851" spans="1:6" x14ac:dyDescent="0.15">
      <c r="A851" s="1" t="s">
        <v>6897</v>
      </c>
      <c r="B851" s="6">
        <v>304</v>
      </c>
      <c r="C851" s="6">
        <v>450</v>
      </c>
      <c r="D851" s="6">
        <v>4455</v>
      </c>
      <c r="E851" s="100">
        <f t="shared" si="26"/>
        <v>9.9</v>
      </c>
      <c r="F851" s="100">
        <f t="shared" si="27"/>
        <v>14.654605263157896</v>
      </c>
    </row>
    <row r="852" spans="1:6" x14ac:dyDescent="0.15">
      <c r="A852" s="1" t="s">
        <v>6898</v>
      </c>
      <c r="B852" s="6">
        <v>80</v>
      </c>
      <c r="C852" s="6">
        <v>222</v>
      </c>
      <c r="D852" s="6">
        <v>4417.7999999999993</v>
      </c>
      <c r="E852" s="100">
        <f t="shared" si="26"/>
        <v>19.899999999999995</v>
      </c>
      <c r="F852" s="100">
        <f t="shared" si="27"/>
        <v>55.222499999999989</v>
      </c>
    </row>
    <row r="853" spans="1:6" x14ac:dyDescent="0.15">
      <c r="A853" s="1" t="s">
        <v>6899</v>
      </c>
      <c r="B853" s="6">
        <v>61</v>
      </c>
      <c r="C853" s="6">
        <v>92</v>
      </c>
      <c r="D853" s="6">
        <v>4416</v>
      </c>
      <c r="E853" s="100">
        <f t="shared" si="26"/>
        <v>48</v>
      </c>
      <c r="F853" s="100">
        <f t="shared" si="27"/>
        <v>72.393442622950815</v>
      </c>
    </row>
    <row r="854" spans="1:6" x14ac:dyDescent="0.15">
      <c r="A854" s="1" t="s">
        <v>6900</v>
      </c>
      <c r="B854" s="6">
        <v>35</v>
      </c>
      <c r="C854" s="6">
        <v>251</v>
      </c>
      <c r="D854" s="6">
        <v>4392.5</v>
      </c>
      <c r="E854" s="100">
        <f t="shared" si="26"/>
        <v>17.5</v>
      </c>
      <c r="F854" s="100">
        <f t="shared" si="27"/>
        <v>125.5</v>
      </c>
    </row>
    <row r="855" spans="1:6" x14ac:dyDescent="0.15">
      <c r="A855" s="1" t="s">
        <v>6901</v>
      </c>
      <c r="B855" s="6">
        <v>41</v>
      </c>
      <c r="C855" s="6">
        <v>232</v>
      </c>
      <c r="D855" s="6">
        <v>4384.7999999999993</v>
      </c>
      <c r="E855" s="100">
        <f t="shared" si="26"/>
        <v>18.899999999999999</v>
      </c>
      <c r="F855" s="100">
        <f t="shared" si="27"/>
        <v>106.94634146341461</v>
      </c>
    </row>
    <row r="856" spans="1:6" x14ac:dyDescent="0.15">
      <c r="A856" s="1" t="s">
        <v>6902</v>
      </c>
      <c r="B856" s="6">
        <v>103</v>
      </c>
      <c r="C856" s="6">
        <v>336</v>
      </c>
      <c r="D856" s="6">
        <v>4334.4000000000005</v>
      </c>
      <c r="E856" s="100">
        <f t="shared" si="26"/>
        <v>12.900000000000002</v>
      </c>
      <c r="F856" s="100">
        <f t="shared" si="27"/>
        <v>42.081553398058254</v>
      </c>
    </row>
    <row r="857" spans="1:6" x14ac:dyDescent="0.15">
      <c r="A857" s="1" t="s">
        <v>6903</v>
      </c>
      <c r="B857" s="6">
        <v>29</v>
      </c>
      <c r="C857" s="6">
        <v>49</v>
      </c>
      <c r="D857" s="6">
        <v>4312</v>
      </c>
      <c r="E857" s="100">
        <f t="shared" si="26"/>
        <v>88</v>
      </c>
      <c r="F857" s="100">
        <f t="shared" si="27"/>
        <v>148.68965517241378</v>
      </c>
    </row>
    <row r="858" spans="1:6" x14ac:dyDescent="0.15">
      <c r="A858" s="1" t="s">
        <v>6904</v>
      </c>
      <c r="B858" s="6">
        <v>123</v>
      </c>
      <c r="C858" s="6">
        <v>369</v>
      </c>
      <c r="D858" s="6">
        <v>4303.9399999999996</v>
      </c>
      <c r="E858" s="100">
        <f t="shared" si="26"/>
        <v>11.663794037940379</v>
      </c>
      <c r="F858" s="100">
        <f t="shared" si="27"/>
        <v>34.991382113821132</v>
      </c>
    </row>
    <row r="859" spans="1:6" x14ac:dyDescent="0.15">
      <c r="A859" s="1" t="s">
        <v>6905</v>
      </c>
      <c r="B859" s="6">
        <v>177</v>
      </c>
      <c r="C859" s="6">
        <v>307</v>
      </c>
      <c r="D859" s="6">
        <v>4298</v>
      </c>
      <c r="E859" s="100">
        <f t="shared" si="26"/>
        <v>14</v>
      </c>
      <c r="F859" s="100">
        <f t="shared" si="27"/>
        <v>24.282485875706215</v>
      </c>
    </row>
    <row r="860" spans="1:6" x14ac:dyDescent="0.15">
      <c r="A860" s="1" t="s">
        <v>6906</v>
      </c>
      <c r="B860" s="6">
        <v>88</v>
      </c>
      <c r="C860" s="6">
        <v>110</v>
      </c>
      <c r="D860" s="6">
        <v>4290</v>
      </c>
      <c r="E860" s="100">
        <f t="shared" si="26"/>
        <v>39</v>
      </c>
      <c r="F860" s="100">
        <f t="shared" si="27"/>
        <v>48.75</v>
      </c>
    </row>
    <row r="861" spans="1:6" x14ac:dyDescent="0.15">
      <c r="A861" s="1" t="s">
        <v>6907</v>
      </c>
      <c r="B861" s="6">
        <v>70</v>
      </c>
      <c r="C861" s="6">
        <v>235</v>
      </c>
      <c r="D861" s="6">
        <v>4277</v>
      </c>
      <c r="E861" s="100">
        <f t="shared" si="26"/>
        <v>18.2</v>
      </c>
      <c r="F861" s="100">
        <f t="shared" si="27"/>
        <v>61.1</v>
      </c>
    </row>
    <row r="862" spans="1:6" x14ac:dyDescent="0.15">
      <c r="A862" s="1" t="s">
        <v>6908</v>
      </c>
      <c r="B862" s="6">
        <v>112</v>
      </c>
      <c r="C862" s="6">
        <v>422</v>
      </c>
      <c r="D862" s="6">
        <v>4261.7</v>
      </c>
      <c r="E862" s="100">
        <f t="shared" si="26"/>
        <v>10.098815165876777</v>
      </c>
      <c r="F862" s="100">
        <f t="shared" si="27"/>
        <v>38.050892857142856</v>
      </c>
    </row>
    <row r="863" spans="1:6" x14ac:dyDescent="0.15">
      <c r="A863" s="1" t="s">
        <v>6909</v>
      </c>
      <c r="B863" s="6">
        <v>109</v>
      </c>
      <c r="C863" s="6">
        <v>214</v>
      </c>
      <c r="D863" s="6">
        <v>4258.5999999999995</v>
      </c>
      <c r="E863" s="100">
        <f t="shared" si="26"/>
        <v>19.899999999999999</v>
      </c>
      <c r="F863" s="100">
        <f t="shared" si="27"/>
        <v>39.069724770642196</v>
      </c>
    </row>
    <row r="864" spans="1:6" x14ac:dyDescent="0.15">
      <c r="A864" s="1" t="s">
        <v>6910</v>
      </c>
      <c r="B864" s="6">
        <v>46</v>
      </c>
      <c r="C864" s="6">
        <v>112</v>
      </c>
      <c r="D864" s="6">
        <v>4256</v>
      </c>
      <c r="E864" s="100">
        <f t="shared" si="26"/>
        <v>38</v>
      </c>
      <c r="F864" s="100">
        <f t="shared" si="27"/>
        <v>92.521739130434781</v>
      </c>
    </row>
    <row r="865" spans="1:6" x14ac:dyDescent="0.15">
      <c r="A865" s="1" t="s">
        <v>6911</v>
      </c>
      <c r="B865" s="6">
        <v>131</v>
      </c>
      <c r="C865" s="6">
        <v>357</v>
      </c>
      <c r="D865" s="6">
        <v>4248.3</v>
      </c>
      <c r="E865" s="100">
        <f t="shared" si="26"/>
        <v>11.9</v>
      </c>
      <c r="F865" s="100">
        <f t="shared" si="27"/>
        <v>32.429770992366414</v>
      </c>
    </row>
    <row r="866" spans="1:6" x14ac:dyDescent="0.15">
      <c r="A866" s="1" t="s">
        <v>6912</v>
      </c>
      <c r="B866" s="6">
        <v>147</v>
      </c>
      <c r="C866" s="6">
        <v>207</v>
      </c>
      <c r="D866" s="6">
        <v>4237.6000000000004</v>
      </c>
      <c r="E866" s="100">
        <f t="shared" si="26"/>
        <v>20.471497584541066</v>
      </c>
      <c r="F866" s="100">
        <f t="shared" si="27"/>
        <v>28.827210884353743</v>
      </c>
    </row>
    <row r="867" spans="1:6" x14ac:dyDescent="0.15">
      <c r="A867" s="1" t="s">
        <v>6913</v>
      </c>
      <c r="B867" s="6">
        <v>28</v>
      </c>
      <c r="C867" s="6">
        <v>77</v>
      </c>
      <c r="D867" s="6">
        <v>4235</v>
      </c>
      <c r="E867" s="100">
        <f t="shared" si="26"/>
        <v>55</v>
      </c>
      <c r="F867" s="100">
        <f t="shared" si="27"/>
        <v>151.25</v>
      </c>
    </row>
    <row r="868" spans="1:6" x14ac:dyDescent="0.15">
      <c r="A868" s="1" t="s">
        <v>6914</v>
      </c>
      <c r="B868" s="6">
        <v>29</v>
      </c>
      <c r="C868" s="6">
        <v>265</v>
      </c>
      <c r="D868" s="6">
        <v>4213.5</v>
      </c>
      <c r="E868" s="100">
        <f t="shared" si="26"/>
        <v>15.9</v>
      </c>
      <c r="F868" s="100">
        <f t="shared" si="27"/>
        <v>145.29310344827587</v>
      </c>
    </row>
    <row r="869" spans="1:6" x14ac:dyDescent="0.15">
      <c r="A869" s="1" t="s">
        <v>6915</v>
      </c>
      <c r="B869" s="6">
        <v>76</v>
      </c>
      <c r="C869" s="6">
        <v>124</v>
      </c>
      <c r="D869" s="6">
        <v>4154</v>
      </c>
      <c r="E869" s="100">
        <f t="shared" si="26"/>
        <v>33.5</v>
      </c>
      <c r="F869" s="100">
        <f t="shared" si="27"/>
        <v>54.657894736842103</v>
      </c>
    </row>
    <row r="870" spans="1:6" x14ac:dyDescent="0.15">
      <c r="A870" s="1" t="s">
        <v>6916</v>
      </c>
      <c r="B870" s="6">
        <v>153</v>
      </c>
      <c r="C870" s="6">
        <v>322</v>
      </c>
      <c r="D870" s="6">
        <v>4153.8</v>
      </c>
      <c r="E870" s="100">
        <f t="shared" si="26"/>
        <v>12.9</v>
      </c>
      <c r="F870" s="100">
        <f t="shared" si="27"/>
        <v>27.149019607843137</v>
      </c>
    </row>
    <row r="871" spans="1:6" x14ac:dyDescent="0.15">
      <c r="A871" s="1" t="s">
        <v>6917</v>
      </c>
      <c r="B871" s="6">
        <v>29</v>
      </c>
      <c r="C871" s="6">
        <v>60</v>
      </c>
      <c r="D871" s="6">
        <v>4140</v>
      </c>
      <c r="E871" s="100">
        <f t="shared" si="26"/>
        <v>69</v>
      </c>
      <c r="F871" s="100">
        <f t="shared" si="27"/>
        <v>142.75862068965517</v>
      </c>
    </row>
    <row r="872" spans="1:6" x14ac:dyDescent="0.15">
      <c r="A872" s="1" t="s">
        <v>6918</v>
      </c>
      <c r="B872" s="6">
        <v>104</v>
      </c>
      <c r="C872" s="6">
        <v>372</v>
      </c>
      <c r="D872" s="6">
        <v>4125.6000000000004</v>
      </c>
      <c r="E872" s="100">
        <f t="shared" si="26"/>
        <v>11.090322580645163</v>
      </c>
      <c r="F872" s="100">
        <f t="shared" si="27"/>
        <v>39.669230769230772</v>
      </c>
    </row>
    <row r="873" spans="1:6" x14ac:dyDescent="0.15">
      <c r="A873" s="1" t="s">
        <v>6919</v>
      </c>
      <c r="B873" s="6">
        <v>91</v>
      </c>
      <c r="C873" s="6">
        <v>118</v>
      </c>
      <c r="D873" s="6">
        <v>4118.2</v>
      </c>
      <c r="E873" s="100">
        <f t="shared" si="26"/>
        <v>34.9</v>
      </c>
      <c r="F873" s="100">
        <f t="shared" si="27"/>
        <v>45.254945054945054</v>
      </c>
    </row>
    <row r="874" spans="1:6" x14ac:dyDescent="0.15">
      <c r="A874" s="1" t="s">
        <v>6920</v>
      </c>
      <c r="B874" s="6">
        <v>81</v>
      </c>
      <c r="C874" s="6">
        <v>137</v>
      </c>
      <c r="D874" s="6">
        <v>4096.3</v>
      </c>
      <c r="E874" s="100">
        <f t="shared" si="26"/>
        <v>29.900000000000002</v>
      </c>
      <c r="F874" s="100">
        <f t="shared" si="27"/>
        <v>50.571604938271605</v>
      </c>
    </row>
    <row r="875" spans="1:6" x14ac:dyDescent="0.15">
      <c r="A875" s="1" t="s">
        <v>6921</v>
      </c>
      <c r="B875" s="6">
        <v>72</v>
      </c>
      <c r="C875" s="6">
        <v>626</v>
      </c>
      <c r="D875" s="6">
        <v>4069</v>
      </c>
      <c r="E875" s="100">
        <f t="shared" si="26"/>
        <v>6.5</v>
      </c>
      <c r="F875" s="100">
        <f t="shared" si="27"/>
        <v>56.513888888888886</v>
      </c>
    </row>
    <row r="876" spans="1:6" x14ac:dyDescent="0.15">
      <c r="A876" s="1" t="s">
        <v>6922</v>
      </c>
      <c r="B876" s="6">
        <v>107</v>
      </c>
      <c r="C876" s="6">
        <v>225</v>
      </c>
      <c r="D876" s="6">
        <v>4050</v>
      </c>
      <c r="E876" s="100">
        <f t="shared" si="26"/>
        <v>18</v>
      </c>
      <c r="F876" s="100">
        <f t="shared" si="27"/>
        <v>37.850467289719624</v>
      </c>
    </row>
    <row r="877" spans="1:6" x14ac:dyDescent="0.15">
      <c r="A877" s="1" t="s">
        <v>6923</v>
      </c>
      <c r="B877" s="6">
        <v>65</v>
      </c>
      <c r="C877" s="6">
        <v>176</v>
      </c>
      <c r="D877" s="6">
        <v>4030.3999999999996</v>
      </c>
      <c r="E877" s="100">
        <f t="shared" si="26"/>
        <v>22.9</v>
      </c>
      <c r="F877" s="100">
        <f t="shared" si="27"/>
        <v>62.006153846153843</v>
      </c>
    </row>
    <row r="878" spans="1:6" x14ac:dyDescent="0.15">
      <c r="A878" s="1" t="s">
        <v>6924</v>
      </c>
      <c r="B878" s="6">
        <v>101</v>
      </c>
      <c r="C878" s="6">
        <v>309</v>
      </c>
      <c r="D878" s="6">
        <v>3986.1</v>
      </c>
      <c r="E878" s="100">
        <f t="shared" si="26"/>
        <v>12.9</v>
      </c>
      <c r="F878" s="100">
        <f t="shared" si="27"/>
        <v>39.466336633663367</v>
      </c>
    </row>
    <row r="879" spans="1:6" x14ac:dyDescent="0.15">
      <c r="A879" s="1" t="s">
        <v>6925</v>
      </c>
      <c r="B879" s="6">
        <v>44</v>
      </c>
      <c r="C879" s="6">
        <v>57</v>
      </c>
      <c r="D879" s="6">
        <v>3982.02</v>
      </c>
      <c r="E879" s="100">
        <f t="shared" si="26"/>
        <v>69.86</v>
      </c>
      <c r="F879" s="100">
        <f t="shared" si="27"/>
        <v>90.500454545454545</v>
      </c>
    </row>
    <row r="880" spans="1:6" x14ac:dyDescent="0.15">
      <c r="A880" s="1" t="s">
        <v>6926</v>
      </c>
      <c r="B880" s="6">
        <v>129</v>
      </c>
      <c r="C880" s="6">
        <v>342</v>
      </c>
      <c r="D880" s="6">
        <v>3968.1000000000004</v>
      </c>
      <c r="E880" s="100">
        <f t="shared" si="26"/>
        <v>11.602631578947369</v>
      </c>
      <c r="F880" s="100">
        <f t="shared" si="27"/>
        <v>30.760465116279072</v>
      </c>
    </row>
    <row r="881" spans="1:6" x14ac:dyDescent="0.15">
      <c r="A881" s="1" t="s">
        <v>6927</v>
      </c>
      <c r="B881" s="6">
        <v>72</v>
      </c>
      <c r="C881" s="6">
        <v>333</v>
      </c>
      <c r="D881" s="6">
        <v>3929.4</v>
      </c>
      <c r="E881" s="100">
        <f t="shared" si="26"/>
        <v>11.8</v>
      </c>
      <c r="F881" s="100">
        <f t="shared" si="27"/>
        <v>54.575000000000003</v>
      </c>
    </row>
    <row r="882" spans="1:6" x14ac:dyDescent="0.15">
      <c r="A882" s="1" t="s">
        <v>6928</v>
      </c>
      <c r="B882" s="6">
        <v>110</v>
      </c>
      <c r="C882" s="6">
        <v>442</v>
      </c>
      <c r="D882" s="6">
        <v>3924.9600000000005</v>
      </c>
      <c r="E882" s="100">
        <f t="shared" si="26"/>
        <v>8.8800000000000008</v>
      </c>
      <c r="F882" s="100">
        <f t="shared" si="27"/>
        <v>35.68145454545455</v>
      </c>
    </row>
    <row r="883" spans="1:6" x14ac:dyDescent="0.15">
      <c r="A883" s="1" t="s">
        <v>6929</v>
      </c>
      <c r="B883" s="6">
        <v>157</v>
      </c>
      <c r="C883" s="6">
        <v>239</v>
      </c>
      <c r="D883" s="6">
        <v>3921.2</v>
      </c>
      <c r="E883" s="100">
        <f t="shared" si="26"/>
        <v>16.406694560669454</v>
      </c>
      <c r="F883" s="100">
        <f t="shared" si="27"/>
        <v>24.975796178343948</v>
      </c>
    </row>
    <row r="884" spans="1:6" x14ac:dyDescent="0.15">
      <c r="A884" s="1" t="s">
        <v>6930</v>
      </c>
      <c r="B884" s="6">
        <v>23</v>
      </c>
      <c r="C884" s="6">
        <v>80</v>
      </c>
      <c r="D884" s="6">
        <v>3920</v>
      </c>
      <c r="E884" s="100">
        <f t="shared" si="26"/>
        <v>49</v>
      </c>
      <c r="F884" s="100">
        <f t="shared" si="27"/>
        <v>170.43478260869566</v>
      </c>
    </row>
    <row r="885" spans="1:6" x14ac:dyDescent="0.15">
      <c r="A885" s="1" t="s">
        <v>6931</v>
      </c>
      <c r="B885" s="6">
        <v>48</v>
      </c>
      <c r="C885" s="6">
        <v>117</v>
      </c>
      <c r="D885" s="6">
        <v>3919.5</v>
      </c>
      <c r="E885" s="100">
        <f t="shared" si="26"/>
        <v>33.5</v>
      </c>
      <c r="F885" s="100">
        <f t="shared" si="27"/>
        <v>81.65625</v>
      </c>
    </row>
    <row r="886" spans="1:6" x14ac:dyDescent="0.15">
      <c r="A886" s="1" t="s">
        <v>6932</v>
      </c>
      <c r="B886" s="6">
        <v>111</v>
      </c>
      <c r="C886" s="6">
        <v>253</v>
      </c>
      <c r="D886" s="6">
        <v>3913.2</v>
      </c>
      <c r="E886" s="100">
        <f t="shared" si="26"/>
        <v>15.467193675889327</v>
      </c>
      <c r="F886" s="100">
        <f t="shared" si="27"/>
        <v>35.254054054054052</v>
      </c>
    </row>
    <row r="887" spans="1:6" x14ac:dyDescent="0.15">
      <c r="A887" s="1" t="s">
        <v>6933</v>
      </c>
      <c r="B887" s="6">
        <v>50</v>
      </c>
      <c r="C887" s="6">
        <v>327</v>
      </c>
      <c r="D887" s="6">
        <v>3891.3</v>
      </c>
      <c r="E887" s="100">
        <f t="shared" si="26"/>
        <v>11.9</v>
      </c>
      <c r="F887" s="100">
        <f t="shared" si="27"/>
        <v>77.826000000000008</v>
      </c>
    </row>
    <row r="888" spans="1:6" x14ac:dyDescent="0.15">
      <c r="A888" s="1" t="s">
        <v>6934</v>
      </c>
      <c r="B888" s="6">
        <v>81</v>
      </c>
      <c r="C888" s="6">
        <v>606</v>
      </c>
      <c r="D888" s="6">
        <v>3878.4</v>
      </c>
      <c r="E888" s="100">
        <f t="shared" si="26"/>
        <v>6.4</v>
      </c>
      <c r="F888" s="100">
        <f t="shared" si="27"/>
        <v>47.88148148148148</v>
      </c>
    </row>
    <row r="889" spans="1:6" x14ac:dyDescent="0.15">
      <c r="A889" s="1" t="s">
        <v>6935</v>
      </c>
      <c r="B889" s="6">
        <v>45</v>
      </c>
      <c r="C889" s="6">
        <v>293</v>
      </c>
      <c r="D889" s="6">
        <v>3809</v>
      </c>
      <c r="E889" s="100">
        <f t="shared" si="26"/>
        <v>13</v>
      </c>
      <c r="F889" s="100">
        <f t="shared" si="27"/>
        <v>84.644444444444446</v>
      </c>
    </row>
    <row r="890" spans="1:6" x14ac:dyDescent="0.15">
      <c r="A890" s="1" t="s">
        <v>6936</v>
      </c>
      <c r="B890" s="6">
        <v>43</v>
      </c>
      <c r="C890" s="6">
        <v>56</v>
      </c>
      <c r="D890" s="6">
        <v>3808</v>
      </c>
      <c r="E890" s="100">
        <f t="shared" si="26"/>
        <v>68</v>
      </c>
      <c r="F890" s="100">
        <f t="shared" si="27"/>
        <v>88.558139534883722</v>
      </c>
    </row>
    <row r="891" spans="1:6" x14ac:dyDescent="0.15">
      <c r="A891" s="1" t="s">
        <v>6937</v>
      </c>
      <c r="B891" s="6">
        <v>63</v>
      </c>
      <c r="C891" s="6">
        <v>297</v>
      </c>
      <c r="D891" s="6">
        <v>3801.6000000000004</v>
      </c>
      <c r="E891" s="100">
        <f t="shared" si="26"/>
        <v>12.8</v>
      </c>
      <c r="F891" s="100">
        <f t="shared" si="27"/>
        <v>60.342857142857149</v>
      </c>
    </row>
    <row r="892" spans="1:6" x14ac:dyDescent="0.15">
      <c r="A892" s="1" t="s">
        <v>6938</v>
      </c>
      <c r="B892" s="6">
        <v>22</v>
      </c>
      <c r="C892" s="6">
        <v>63</v>
      </c>
      <c r="D892" s="6">
        <v>3780</v>
      </c>
      <c r="E892" s="100">
        <f t="shared" si="26"/>
        <v>60</v>
      </c>
      <c r="F892" s="100">
        <f t="shared" si="27"/>
        <v>171.81818181818181</v>
      </c>
    </row>
    <row r="893" spans="1:6" x14ac:dyDescent="0.15">
      <c r="A893" s="1" t="s">
        <v>6939</v>
      </c>
      <c r="B893" s="6">
        <v>64</v>
      </c>
      <c r="C893" s="6">
        <v>141</v>
      </c>
      <c r="D893" s="6">
        <v>3778.8</v>
      </c>
      <c r="E893" s="100">
        <f t="shared" si="26"/>
        <v>26.8</v>
      </c>
      <c r="F893" s="100">
        <f t="shared" si="27"/>
        <v>59.043750000000003</v>
      </c>
    </row>
    <row r="894" spans="1:6" x14ac:dyDescent="0.15">
      <c r="A894" s="1" t="s">
        <v>6940</v>
      </c>
      <c r="B894" s="6">
        <v>52</v>
      </c>
      <c r="C894" s="6">
        <v>91</v>
      </c>
      <c r="D894" s="6">
        <v>3771.3999999999996</v>
      </c>
      <c r="E894" s="100">
        <f t="shared" si="26"/>
        <v>41.443956043956042</v>
      </c>
      <c r="F894" s="100">
        <f t="shared" si="27"/>
        <v>72.526923076923069</v>
      </c>
    </row>
    <row r="895" spans="1:6" x14ac:dyDescent="0.15">
      <c r="A895" s="1" t="s">
        <v>6941</v>
      </c>
      <c r="B895" s="6">
        <v>163</v>
      </c>
      <c r="C895" s="6">
        <v>376</v>
      </c>
      <c r="D895" s="6">
        <v>3760</v>
      </c>
      <c r="E895" s="100">
        <f t="shared" si="26"/>
        <v>10</v>
      </c>
      <c r="F895" s="100">
        <f t="shared" si="27"/>
        <v>23.067484662576685</v>
      </c>
    </row>
    <row r="896" spans="1:6" x14ac:dyDescent="0.15">
      <c r="A896" s="1" t="s">
        <v>6942</v>
      </c>
      <c r="B896" s="6">
        <v>102</v>
      </c>
      <c r="C896" s="6">
        <v>198</v>
      </c>
      <c r="D896" s="6">
        <v>3722.4</v>
      </c>
      <c r="E896" s="100">
        <f t="shared" si="26"/>
        <v>18.8</v>
      </c>
      <c r="F896" s="100">
        <f t="shared" si="27"/>
        <v>36.494117647058822</v>
      </c>
    </row>
    <row r="897" spans="1:6" x14ac:dyDescent="0.15">
      <c r="A897" s="1" t="s">
        <v>6943</v>
      </c>
      <c r="B897" s="6">
        <v>162</v>
      </c>
      <c r="C897" s="6">
        <v>400</v>
      </c>
      <c r="D897" s="6">
        <v>3720.0000000000005</v>
      </c>
      <c r="E897" s="100">
        <f t="shared" si="26"/>
        <v>9.3000000000000007</v>
      </c>
      <c r="F897" s="100">
        <f t="shared" si="27"/>
        <v>22.962962962962965</v>
      </c>
    </row>
    <row r="898" spans="1:6" x14ac:dyDescent="0.15">
      <c r="A898" s="1" t="s">
        <v>6944</v>
      </c>
      <c r="B898" s="6">
        <v>126</v>
      </c>
      <c r="C898" s="6">
        <v>294</v>
      </c>
      <c r="D898" s="6">
        <v>3718</v>
      </c>
      <c r="E898" s="100">
        <f t="shared" si="26"/>
        <v>12.646258503401361</v>
      </c>
      <c r="F898" s="100">
        <f t="shared" si="27"/>
        <v>29.50793650793651</v>
      </c>
    </row>
    <row r="899" spans="1:6" x14ac:dyDescent="0.15">
      <c r="A899" s="1" t="s">
        <v>6945</v>
      </c>
      <c r="B899" s="6">
        <v>54</v>
      </c>
      <c r="C899" s="6">
        <v>169</v>
      </c>
      <c r="D899" s="6">
        <v>3718</v>
      </c>
      <c r="E899" s="100">
        <f t="shared" si="26"/>
        <v>22</v>
      </c>
      <c r="F899" s="100">
        <f t="shared" si="27"/>
        <v>68.851851851851848</v>
      </c>
    </row>
    <row r="900" spans="1:6" x14ac:dyDescent="0.15">
      <c r="A900" s="1" t="s">
        <v>6946</v>
      </c>
      <c r="B900" s="6">
        <v>44</v>
      </c>
      <c r="C900" s="6">
        <v>74</v>
      </c>
      <c r="D900" s="6">
        <v>3692.6</v>
      </c>
      <c r="E900" s="100">
        <f t="shared" ref="E900:E963" si="28">D900/C900</f>
        <v>49.9</v>
      </c>
      <c r="F900" s="100">
        <f t="shared" ref="F900:F963" si="29">D900/B900</f>
        <v>83.922727272727272</v>
      </c>
    </row>
    <row r="901" spans="1:6" x14ac:dyDescent="0.15">
      <c r="A901" s="1" t="s">
        <v>6947</v>
      </c>
      <c r="B901" s="6">
        <v>106</v>
      </c>
      <c r="C901" s="6">
        <v>245</v>
      </c>
      <c r="D901" s="6">
        <v>3675</v>
      </c>
      <c r="E901" s="100">
        <f t="shared" si="28"/>
        <v>15</v>
      </c>
      <c r="F901" s="100">
        <f t="shared" si="29"/>
        <v>34.669811320754718</v>
      </c>
    </row>
    <row r="902" spans="1:6" x14ac:dyDescent="0.15">
      <c r="A902" s="1" t="s">
        <v>6948</v>
      </c>
      <c r="B902" s="6">
        <v>25</v>
      </c>
      <c r="C902" s="6">
        <v>131</v>
      </c>
      <c r="D902" s="6">
        <v>3668</v>
      </c>
      <c r="E902" s="100">
        <f t="shared" si="28"/>
        <v>28</v>
      </c>
      <c r="F902" s="100">
        <f t="shared" si="29"/>
        <v>146.72</v>
      </c>
    </row>
    <row r="903" spans="1:6" x14ac:dyDescent="0.15">
      <c r="A903" s="1" t="s">
        <v>6949</v>
      </c>
      <c r="B903" s="6">
        <v>77</v>
      </c>
      <c r="C903" s="6">
        <v>160</v>
      </c>
      <c r="D903" s="6">
        <v>3664</v>
      </c>
      <c r="E903" s="100">
        <f t="shared" si="28"/>
        <v>22.9</v>
      </c>
      <c r="F903" s="100">
        <f t="shared" si="29"/>
        <v>47.584415584415588</v>
      </c>
    </row>
    <row r="904" spans="1:6" x14ac:dyDescent="0.15">
      <c r="A904" s="1" t="s">
        <v>6950</v>
      </c>
      <c r="B904" s="6">
        <v>88</v>
      </c>
      <c r="C904" s="6">
        <v>409</v>
      </c>
      <c r="D904" s="6">
        <v>3641.5</v>
      </c>
      <c r="E904" s="100">
        <f t="shared" si="28"/>
        <v>8.9034229828850862</v>
      </c>
      <c r="F904" s="100">
        <f t="shared" si="29"/>
        <v>41.38068181818182</v>
      </c>
    </row>
    <row r="905" spans="1:6" x14ac:dyDescent="0.15">
      <c r="A905" s="1" t="s">
        <v>6951</v>
      </c>
      <c r="B905" s="6">
        <v>32</v>
      </c>
      <c r="C905" s="6">
        <v>535</v>
      </c>
      <c r="D905" s="6">
        <v>3611.25</v>
      </c>
      <c r="E905" s="100">
        <f t="shared" si="28"/>
        <v>6.75</v>
      </c>
      <c r="F905" s="100">
        <f t="shared" si="29"/>
        <v>112.8515625</v>
      </c>
    </row>
    <row r="906" spans="1:6" x14ac:dyDescent="0.15">
      <c r="A906" s="1" t="s">
        <v>6952</v>
      </c>
      <c r="B906" s="6">
        <v>31</v>
      </c>
      <c r="C906" s="6">
        <v>46</v>
      </c>
      <c r="D906" s="6">
        <v>3611</v>
      </c>
      <c r="E906" s="100">
        <f t="shared" si="28"/>
        <v>78.5</v>
      </c>
      <c r="F906" s="100">
        <f t="shared" si="29"/>
        <v>116.48387096774194</v>
      </c>
    </row>
    <row r="907" spans="1:6" x14ac:dyDescent="0.15">
      <c r="A907" s="1" t="s">
        <v>6953</v>
      </c>
      <c r="B907" s="6">
        <v>81</v>
      </c>
      <c r="C907" s="6">
        <v>110</v>
      </c>
      <c r="D907" s="6">
        <v>3607.9999999999995</v>
      </c>
      <c r="E907" s="100">
        <f t="shared" si="28"/>
        <v>32.799999999999997</v>
      </c>
      <c r="F907" s="100">
        <f t="shared" si="29"/>
        <v>44.543209876543202</v>
      </c>
    </row>
    <row r="908" spans="1:6" x14ac:dyDescent="0.15">
      <c r="A908" s="1" t="s">
        <v>6954</v>
      </c>
      <c r="B908" s="6">
        <v>67</v>
      </c>
      <c r="C908" s="6">
        <v>133</v>
      </c>
      <c r="D908" s="6">
        <v>3591</v>
      </c>
      <c r="E908" s="100">
        <f t="shared" si="28"/>
        <v>27</v>
      </c>
      <c r="F908" s="100">
        <f t="shared" si="29"/>
        <v>53.597014925373138</v>
      </c>
    </row>
    <row r="909" spans="1:6" x14ac:dyDescent="0.15">
      <c r="A909" s="1" t="s">
        <v>6955</v>
      </c>
      <c r="B909" s="6">
        <v>30</v>
      </c>
      <c r="C909" s="6">
        <v>74</v>
      </c>
      <c r="D909" s="6">
        <v>3589</v>
      </c>
      <c r="E909" s="100">
        <f t="shared" si="28"/>
        <v>48.5</v>
      </c>
      <c r="F909" s="100">
        <f t="shared" si="29"/>
        <v>119.63333333333334</v>
      </c>
    </row>
    <row r="910" spans="1:6" x14ac:dyDescent="0.15">
      <c r="A910" s="1" t="s">
        <v>6956</v>
      </c>
      <c r="B910" s="6">
        <v>29</v>
      </c>
      <c r="C910" s="6">
        <v>52</v>
      </c>
      <c r="D910" s="6">
        <v>3588</v>
      </c>
      <c r="E910" s="100">
        <f t="shared" si="28"/>
        <v>69</v>
      </c>
      <c r="F910" s="100">
        <f t="shared" si="29"/>
        <v>123.72413793103448</v>
      </c>
    </row>
    <row r="911" spans="1:6" x14ac:dyDescent="0.15">
      <c r="A911" s="1" t="s">
        <v>6957</v>
      </c>
      <c r="B911" s="6">
        <v>99</v>
      </c>
      <c r="C911" s="6">
        <v>234</v>
      </c>
      <c r="D911" s="6">
        <v>3510</v>
      </c>
      <c r="E911" s="100">
        <f t="shared" si="28"/>
        <v>15</v>
      </c>
      <c r="F911" s="100">
        <f t="shared" si="29"/>
        <v>35.454545454545453</v>
      </c>
    </row>
    <row r="912" spans="1:6" x14ac:dyDescent="0.15">
      <c r="A912" s="1" t="s">
        <v>6958</v>
      </c>
      <c r="B912" s="6">
        <v>37</v>
      </c>
      <c r="C912" s="6">
        <v>54</v>
      </c>
      <c r="D912" s="6">
        <v>3510</v>
      </c>
      <c r="E912" s="100">
        <f t="shared" si="28"/>
        <v>65</v>
      </c>
      <c r="F912" s="100">
        <f t="shared" si="29"/>
        <v>94.86486486486487</v>
      </c>
    </row>
    <row r="913" spans="1:6" x14ac:dyDescent="0.15">
      <c r="A913" s="1" t="s">
        <v>6959</v>
      </c>
      <c r="B913" s="6">
        <v>25</v>
      </c>
      <c r="C913" s="6">
        <v>83</v>
      </c>
      <c r="D913" s="6">
        <v>3486</v>
      </c>
      <c r="E913" s="100">
        <f t="shared" si="28"/>
        <v>42</v>
      </c>
      <c r="F913" s="100">
        <f t="shared" si="29"/>
        <v>139.44</v>
      </c>
    </row>
    <row r="914" spans="1:6" x14ac:dyDescent="0.15">
      <c r="A914" s="1" t="s">
        <v>6960</v>
      </c>
      <c r="B914" s="6">
        <v>97</v>
      </c>
      <c r="C914" s="6">
        <v>268</v>
      </c>
      <c r="D914" s="6">
        <v>3484</v>
      </c>
      <c r="E914" s="100">
        <f t="shared" si="28"/>
        <v>13</v>
      </c>
      <c r="F914" s="100">
        <f t="shared" si="29"/>
        <v>35.917525773195877</v>
      </c>
    </row>
    <row r="915" spans="1:6" x14ac:dyDescent="0.15">
      <c r="A915" s="1" t="s">
        <v>6961</v>
      </c>
      <c r="B915" s="6">
        <v>266</v>
      </c>
      <c r="C915" s="6">
        <v>535</v>
      </c>
      <c r="D915" s="6">
        <v>3477.5</v>
      </c>
      <c r="E915" s="100">
        <f t="shared" si="28"/>
        <v>6.5</v>
      </c>
      <c r="F915" s="100">
        <f t="shared" si="29"/>
        <v>13.073308270676693</v>
      </c>
    </row>
    <row r="916" spans="1:6" x14ac:dyDescent="0.15">
      <c r="A916" s="1" t="s">
        <v>6962</v>
      </c>
      <c r="B916" s="6">
        <v>73</v>
      </c>
      <c r="C916" s="6">
        <v>193</v>
      </c>
      <c r="D916" s="6">
        <v>3454.7</v>
      </c>
      <c r="E916" s="100">
        <f t="shared" si="28"/>
        <v>17.899999999999999</v>
      </c>
      <c r="F916" s="100">
        <f t="shared" si="29"/>
        <v>47.324657534246576</v>
      </c>
    </row>
    <row r="917" spans="1:6" x14ac:dyDescent="0.15">
      <c r="A917" s="1" t="s">
        <v>6963</v>
      </c>
      <c r="B917" s="6">
        <v>62</v>
      </c>
      <c r="C917" s="6">
        <v>268</v>
      </c>
      <c r="D917" s="6">
        <v>3436.7999999999997</v>
      </c>
      <c r="E917" s="100">
        <f t="shared" si="28"/>
        <v>12.823880597014924</v>
      </c>
      <c r="F917" s="100">
        <f t="shared" si="29"/>
        <v>55.432258064516127</v>
      </c>
    </row>
    <row r="918" spans="1:6" x14ac:dyDescent="0.15">
      <c r="A918" s="1" t="s">
        <v>6964</v>
      </c>
      <c r="B918" s="6">
        <v>28</v>
      </c>
      <c r="C918" s="6">
        <v>52</v>
      </c>
      <c r="D918" s="6">
        <v>3421.6</v>
      </c>
      <c r="E918" s="100">
        <f t="shared" si="28"/>
        <v>65.8</v>
      </c>
      <c r="F918" s="100">
        <f t="shared" si="29"/>
        <v>122.2</v>
      </c>
    </row>
    <row r="919" spans="1:6" x14ac:dyDescent="0.15">
      <c r="A919" s="1" t="s">
        <v>6965</v>
      </c>
      <c r="B919" s="6">
        <v>72</v>
      </c>
      <c r="C919" s="6">
        <v>114</v>
      </c>
      <c r="D919" s="6">
        <v>3420</v>
      </c>
      <c r="E919" s="100">
        <f t="shared" si="28"/>
        <v>30</v>
      </c>
      <c r="F919" s="100">
        <f t="shared" si="29"/>
        <v>47.5</v>
      </c>
    </row>
    <row r="920" spans="1:6" x14ac:dyDescent="0.15">
      <c r="A920" s="1" t="s">
        <v>6966</v>
      </c>
      <c r="B920" s="6">
        <v>218</v>
      </c>
      <c r="C920" s="6">
        <v>383</v>
      </c>
      <c r="D920" s="6">
        <v>3408.7000000000003</v>
      </c>
      <c r="E920" s="100">
        <f t="shared" si="28"/>
        <v>8.9</v>
      </c>
      <c r="F920" s="100">
        <f t="shared" si="29"/>
        <v>15.636238532110093</v>
      </c>
    </row>
    <row r="921" spans="1:6" x14ac:dyDescent="0.15">
      <c r="A921" s="1" t="s">
        <v>6967</v>
      </c>
      <c r="B921" s="6">
        <v>40</v>
      </c>
      <c r="C921" s="6">
        <v>50</v>
      </c>
      <c r="D921" s="6">
        <v>3400</v>
      </c>
      <c r="E921" s="100">
        <f t="shared" si="28"/>
        <v>68</v>
      </c>
      <c r="F921" s="100">
        <f t="shared" si="29"/>
        <v>85</v>
      </c>
    </row>
    <row r="922" spans="1:6" x14ac:dyDescent="0.15">
      <c r="A922" s="1" t="s">
        <v>6968</v>
      </c>
      <c r="B922" s="6">
        <v>26</v>
      </c>
      <c r="C922" s="6">
        <v>80</v>
      </c>
      <c r="D922" s="6">
        <v>3360</v>
      </c>
      <c r="E922" s="100">
        <f t="shared" si="28"/>
        <v>42</v>
      </c>
      <c r="F922" s="100">
        <f t="shared" si="29"/>
        <v>129.23076923076923</v>
      </c>
    </row>
    <row r="923" spans="1:6" x14ac:dyDescent="0.15">
      <c r="A923" s="1" t="s">
        <v>6969</v>
      </c>
      <c r="B923" s="6">
        <v>77</v>
      </c>
      <c r="C923" s="6">
        <v>227</v>
      </c>
      <c r="D923" s="6">
        <v>3359.6000000000004</v>
      </c>
      <c r="E923" s="100">
        <f t="shared" si="28"/>
        <v>14.800000000000002</v>
      </c>
      <c r="F923" s="100">
        <f t="shared" si="29"/>
        <v>43.631168831168836</v>
      </c>
    </row>
    <row r="924" spans="1:6" x14ac:dyDescent="0.15">
      <c r="A924" s="1" t="s">
        <v>6970</v>
      </c>
      <c r="B924" s="6">
        <v>85</v>
      </c>
      <c r="C924" s="6">
        <v>112</v>
      </c>
      <c r="D924" s="6">
        <v>3348.7999999999997</v>
      </c>
      <c r="E924" s="100">
        <f t="shared" si="28"/>
        <v>29.9</v>
      </c>
      <c r="F924" s="100">
        <f t="shared" si="29"/>
        <v>39.397647058823523</v>
      </c>
    </row>
    <row r="925" spans="1:6" x14ac:dyDescent="0.15">
      <c r="A925" s="1" t="s">
        <v>6971</v>
      </c>
      <c r="B925" s="6">
        <v>103</v>
      </c>
      <c r="C925" s="6">
        <v>343</v>
      </c>
      <c r="D925" s="6">
        <v>3341.9</v>
      </c>
      <c r="E925" s="100">
        <f t="shared" si="28"/>
        <v>9.7431486880466469</v>
      </c>
      <c r="F925" s="100">
        <f t="shared" si="29"/>
        <v>32.445631067961166</v>
      </c>
    </row>
    <row r="926" spans="1:6" x14ac:dyDescent="0.15">
      <c r="A926" s="1" t="s">
        <v>6972</v>
      </c>
      <c r="B926" s="6">
        <v>103</v>
      </c>
      <c r="C926" s="6">
        <v>238</v>
      </c>
      <c r="D926" s="6">
        <v>3332</v>
      </c>
      <c r="E926" s="100">
        <f t="shared" si="28"/>
        <v>14</v>
      </c>
      <c r="F926" s="100">
        <f t="shared" si="29"/>
        <v>32.349514563106794</v>
      </c>
    </row>
    <row r="927" spans="1:6" x14ac:dyDescent="0.15">
      <c r="A927" s="1" t="s">
        <v>6973</v>
      </c>
      <c r="B927" s="6">
        <v>64</v>
      </c>
      <c r="C927" s="6">
        <v>101</v>
      </c>
      <c r="D927" s="6">
        <v>3312.7999999999997</v>
      </c>
      <c r="E927" s="100">
        <f t="shared" si="28"/>
        <v>32.799999999999997</v>
      </c>
      <c r="F927" s="100">
        <f t="shared" si="29"/>
        <v>51.762499999999996</v>
      </c>
    </row>
    <row r="928" spans="1:6" x14ac:dyDescent="0.15">
      <c r="A928" s="1" t="s">
        <v>6974</v>
      </c>
      <c r="B928" s="6">
        <v>93</v>
      </c>
      <c r="C928" s="6">
        <v>307</v>
      </c>
      <c r="D928" s="6">
        <v>3312.5299999999997</v>
      </c>
      <c r="E928" s="100">
        <f t="shared" si="28"/>
        <v>10.79</v>
      </c>
      <c r="F928" s="100">
        <f t="shared" si="29"/>
        <v>35.618602150537633</v>
      </c>
    </row>
    <row r="929" spans="1:6" x14ac:dyDescent="0.15">
      <c r="A929" s="1" t="s">
        <v>6975</v>
      </c>
      <c r="B929" s="6">
        <v>164</v>
      </c>
      <c r="C929" s="6">
        <v>368</v>
      </c>
      <c r="D929" s="6">
        <v>3311</v>
      </c>
      <c r="E929" s="100">
        <f t="shared" si="28"/>
        <v>8.9972826086956523</v>
      </c>
      <c r="F929" s="100">
        <f t="shared" si="29"/>
        <v>20.189024390243901</v>
      </c>
    </row>
    <row r="930" spans="1:6" x14ac:dyDescent="0.15">
      <c r="A930" s="1" t="s">
        <v>6976</v>
      </c>
      <c r="B930" s="6">
        <v>123</v>
      </c>
      <c r="C930" s="6">
        <v>325</v>
      </c>
      <c r="D930" s="6">
        <v>3308.8199999999997</v>
      </c>
      <c r="E930" s="100">
        <f t="shared" si="28"/>
        <v>10.180984615384615</v>
      </c>
      <c r="F930" s="100">
        <f t="shared" si="29"/>
        <v>26.900975609756095</v>
      </c>
    </row>
    <row r="931" spans="1:6" x14ac:dyDescent="0.15">
      <c r="A931" s="1" t="s">
        <v>6977</v>
      </c>
      <c r="B931" s="6">
        <v>35</v>
      </c>
      <c r="C931" s="6">
        <v>54</v>
      </c>
      <c r="D931" s="6">
        <v>3234.6</v>
      </c>
      <c r="E931" s="100">
        <f t="shared" si="28"/>
        <v>59.9</v>
      </c>
      <c r="F931" s="100">
        <f t="shared" si="29"/>
        <v>92.417142857142849</v>
      </c>
    </row>
    <row r="932" spans="1:6" x14ac:dyDescent="0.15">
      <c r="A932" s="1" t="s">
        <v>6978</v>
      </c>
      <c r="B932" s="6">
        <v>57</v>
      </c>
      <c r="C932" s="6">
        <v>273</v>
      </c>
      <c r="D932" s="6">
        <v>3221.4</v>
      </c>
      <c r="E932" s="100">
        <f t="shared" si="28"/>
        <v>11.8</v>
      </c>
      <c r="F932" s="100">
        <f t="shared" si="29"/>
        <v>56.515789473684215</v>
      </c>
    </row>
    <row r="933" spans="1:6" x14ac:dyDescent="0.15">
      <c r="A933" s="1" t="s">
        <v>863</v>
      </c>
      <c r="B933" s="6">
        <v>124</v>
      </c>
      <c r="C933" s="6">
        <v>237</v>
      </c>
      <c r="D933" s="6">
        <v>3216</v>
      </c>
      <c r="E933" s="100">
        <f t="shared" si="28"/>
        <v>13.569620253164556</v>
      </c>
      <c r="F933" s="100">
        <f t="shared" si="29"/>
        <v>25.93548387096774</v>
      </c>
    </row>
    <row r="934" spans="1:6" x14ac:dyDescent="0.15">
      <c r="A934" s="1" t="s">
        <v>6979</v>
      </c>
      <c r="B934" s="6">
        <v>23</v>
      </c>
      <c r="C934" s="6">
        <v>47</v>
      </c>
      <c r="D934" s="6">
        <v>3196</v>
      </c>
      <c r="E934" s="100">
        <f t="shared" si="28"/>
        <v>68</v>
      </c>
      <c r="F934" s="100">
        <f t="shared" si="29"/>
        <v>138.95652173913044</v>
      </c>
    </row>
    <row r="935" spans="1:6" x14ac:dyDescent="0.15">
      <c r="A935" s="1" t="s">
        <v>6980</v>
      </c>
      <c r="B935" s="6">
        <v>31</v>
      </c>
      <c r="C935" s="6">
        <v>136</v>
      </c>
      <c r="D935" s="6">
        <v>3196</v>
      </c>
      <c r="E935" s="100">
        <f t="shared" si="28"/>
        <v>23.5</v>
      </c>
      <c r="F935" s="100">
        <f t="shared" si="29"/>
        <v>103.09677419354838</v>
      </c>
    </row>
    <row r="936" spans="1:6" x14ac:dyDescent="0.15">
      <c r="A936" s="1" t="s">
        <v>6981</v>
      </c>
      <c r="B936" s="6">
        <v>100</v>
      </c>
      <c r="C936" s="6">
        <v>270</v>
      </c>
      <c r="D936" s="6">
        <v>3186</v>
      </c>
      <c r="E936" s="100">
        <f t="shared" si="28"/>
        <v>11.8</v>
      </c>
      <c r="F936" s="100">
        <f t="shared" si="29"/>
        <v>31.86</v>
      </c>
    </row>
    <row r="937" spans="1:6" x14ac:dyDescent="0.15">
      <c r="A937" s="1" t="s">
        <v>6982</v>
      </c>
      <c r="B937" s="6">
        <v>58</v>
      </c>
      <c r="C937" s="6">
        <v>74</v>
      </c>
      <c r="D937" s="6">
        <v>3167.2</v>
      </c>
      <c r="E937" s="100">
        <f t="shared" si="28"/>
        <v>42.8</v>
      </c>
      <c r="F937" s="100">
        <f t="shared" si="29"/>
        <v>54.606896551724134</v>
      </c>
    </row>
    <row r="938" spans="1:6" x14ac:dyDescent="0.15">
      <c r="A938" s="1" t="s">
        <v>6983</v>
      </c>
      <c r="B938" s="6">
        <v>84</v>
      </c>
      <c r="C938" s="6">
        <v>199</v>
      </c>
      <c r="D938" s="6">
        <v>3164.1</v>
      </c>
      <c r="E938" s="100">
        <f t="shared" si="28"/>
        <v>15.9</v>
      </c>
      <c r="F938" s="100">
        <f t="shared" si="29"/>
        <v>37.667857142857144</v>
      </c>
    </row>
    <row r="939" spans="1:6" x14ac:dyDescent="0.15">
      <c r="A939" s="1" t="s">
        <v>6984</v>
      </c>
      <c r="B939" s="6">
        <v>39</v>
      </c>
      <c r="C939" s="6">
        <v>131</v>
      </c>
      <c r="D939" s="6">
        <v>3144</v>
      </c>
      <c r="E939" s="100">
        <f t="shared" si="28"/>
        <v>24</v>
      </c>
      <c r="F939" s="100">
        <f t="shared" si="29"/>
        <v>80.615384615384613</v>
      </c>
    </row>
    <row r="940" spans="1:6" x14ac:dyDescent="0.15">
      <c r="A940" s="1" t="s">
        <v>6985</v>
      </c>
      <c r="B940" s="6">
        <v>115</v>
      </c>
      <c r="C940" s="6">
        <v>356</v>
      </c>
      <c r="D940" s="6">
        <v>3132.8</v>
      </c>
      <c r="E940" s="100">
        <f t="shared" si="28"/>
        <v>8.8000000000000007</v>
      </c>
      <c r="F940" s="100">
        <f t="shared" si="29"/>
        <v>27.241739130434784</v>
      </c>
    </row>
    <row r="941" spans="1:6" x14ac:dyDescent="0.15">
      <c r="A941" s="1" t="s">
        <v>6986</v>
      </c>
      <c r="B941" s="6">
        <v>131</v>
      </c>
      <c r="C941" s="6">
        <v>314</v>
      </c>
      <c r="D941" s="6">
        <v>3108.6</v>
      </c>
      <c r="E941" s="100">
        <f t="shared" si="28"/>
        <v>9.9</v>
      </c>
      <c r="F941" s="100">
        <f t="shared" si="29"/>
        <v>23.729770992366412</v>
      </c>
    </row>
    <row r="942" spans="1:6" x14ac:dyDescent="0.15">
      <c r="A942" s="1" t="s">
        <v>6987</v>
      </c>
      <c r="B942" s="6">
        <v>232</v>
      </c>
      <c r="C942" s="6">
        <v>313</v>
      </c>
      <c r="D942" s="6">
        <v>3098.7000000000003</v>
      </c>
      <c r="E942" s="100">
        <f t="shared" si="28"/>
        <v>9.9</v>
      </c>
      <c r="F942" s="100">
        <f t="shared" si="29"/>
        <v>13.35646551724138</v>
      </c>
    </row>
    <row r="943" spans="1:6" x14ac:dyDescent="0.15">
      <c r="A943" s="1" t="s">
        <v>6988</v>
      </c>
      <c r="B943" s="6">
        <v>73</v>
      </c>
      <c r="C943" s="6">
        <v>234</v>
      </c>
      <c r="D943" s="6">
        <v>3088.7999999999997</v>
      </c>
      <c r="E943" s="100">
        <f t="shared" si="28"/>
        <v>13.2</v>
      </c>
      <c r="F943" s="100">
        <f t="shared" si="29"/>
        <v>42.312328767123283</v>
      </c>
    </row>
    <row r="944" spans="1:6" x14ac:dyDescent="0.15">
      <c r="A944" s="1" t="s">
        <v>6989</v>
      </c>
      <c r="B944" s="6">
        <v>24</v>
      </c>
      <c r="C944" s="6">
        <v>53</v>
      </c>
      <c r="D944" s="6">
        <v>3074</v>
      </c>
      <c r="E944" s="100">
        <f t="shared" si="28"/>
        <v>58</v>
      </c>
      <c r="F944" s="100">
        <f t="shared" si="29"/>
        <v>128.08333333333334</v>
      </c>
    </row>
    <row r="945" spans="1:6" x14ac:dyDescent="0.15">
      <c r="A945" s="1" t="s">
        <v>6990</v>
      </c>
      <c r="B945" s="6">
        <v>130</v>
      </c>
      <c r="C945" s="6">
        <v>348</v>
      </c>
      <c r="D945" s="6">
        <v>3072.57</v>
      </c>
      <c r="E945" s="100">
        <f t="shared" si="28"/>
        <v>8.8292241379310354</v>
      </c>
      <c r="F945" s="100">
        <f t="shared" si="29"/>
        <v>23.635153846153848</v>
      </c>
    </row>
    <row r="946" spans="1:6" x14ac:dyDescent="0.15">
      <c r="A946" s="1" t="s">
        <v>6991</v>
      </c>
      <c r="B946" s="6">
        <v>24</v>
      </c>
      <c r="C946" s="6">
        <v>28</v>
      </c>
      <c r="D946" s="6">
        <v>3052</v>
      </c>
      <c r="E946" s="100">
        <f t="shared" si="28"/>
        <v>109</v>
      </c>
      <c r="F946" s="100">
        <f t="shared" si="29"/>
        <v>127.16666666666667</v>
      </c>
    </row>
    <row r="947" spans="1:6" x14ac:dyDescent="0.15">
      <c r="A947" s="1" t="s">
        <v>6992</v>
      </c>
      <c r="B947" s="6">
        <v>32</v>
      </c>
      <c r="C947" s="6">
        <v>523</v>
      </c>
      <c r="D947" s="6">
        <v>3033.4</v>
      </c>
      <c r="E947" s="100">
        <f t="shared" si="28"/>
        <v>5.8</v>
      </c>
      <c r="F947" s="100">
        <f t="shared" si="29"/>
        <v>94.793750000000003</v>
      </c>
    </row>
    <row r="948" spans="1:6" x14ac:dyDescent="0.15">
      <c r="A948" s="1" t="s">
        <v>6993</v>
      </c>
      <c r="B948" s="6">
        <v>32</v>
      </c>
      <c r="C948" s="6">
        <v>46</v>
      </c>
      <c r="D948" s="6">
        <v>3031.4</v>
      </c>
      <c r="E948" s="100">
        <f t="shared" si="28"/>
        <v>65.900000000000006</v>
      </c>
      <c r="F948" s="100">
        <f t="shared" si="29"/>
        <v>94.731250000000003</v>
      </c>
    </row>
    <row r="949" spans="1:6" x14ac:dyDescent="0.15">
      <c r="A949" s="1" t="s">
        <v>6994</v>
      </c>
      <c r="B949" s="6">
        <v>23</v>
      </c>
      <c r="C949" s="6">
        <v>209</v>
      </c>
      <c r="D949" s="6">
        <v>3030.5</v>
      </c>
      <c r="E949" s="100">
        <f t="shared" si="28"/>
        <v>14.5</v>
      </c>
      <c r="F949" s="100">
        <f t="shared" si="29"/>
        <v>131.7608695652174</v>
      </c>
    </row>
    <row r="950" spans="1:6" x14ac:dyDescent="0.15">
      <c r="A950" s="1" t="s">
        <v>6995</v>
      </c>
      <c r="B950" s="6">
        <v>37</v>
      </c>
      <c r="C950" s="6">
        <v>252</v>
      </c>
      <c r="D950" s="6">
        <v>2998.8</v>
      </c>
      <c r="E950" s="100">
        <f t="shared" si="28"/>
        <v>11.9</v>
      </c>
      <c r="F950" s="100">
        <f t="shared" si="29"/>
        <v>81.048648648648651</v>
      </c>
    </row>
    <row r="951" spans="1:6" x14ac:dyDescent="0.15">
      <c r="A951" s="1" t="s">
        <v>6996</v>
      </c>
      <c r="B951" s="6">
        <v>27</v>
      </c>
      <c r="C951" s="6">
        <v>81</v>
      </c>
      <c r="D951" s="6">
        <v>2997</v>
      </c>
      <c r="E951" s="100">
        <f t="shared" si="28"/>
        <v>37</v>
      </c>
      <c r="F951" s="100">
        <f t="shared" si="29"/>
        <v>111</v>
      </c>
    </row>
    <row r="952" spans="1:6" x14ac:dyDescent="0.15">
      <c r="A952" s="1" t="s">
        <v>6997</v>
      </c>
      <c r="B952" s="6">
        <v>26</v>
      </c>
      <c r="C952" s="6">
        <v>75</v>
      </c>
      <c r="D952" s="6">
        <v>2992.5</v>
      </c>
      <c r="E952" s="100">
        <f t="shared" si="28"/>
        <v>39.9</v>
      </c>
      <c r="F952" s="100">
        <f t="shared" si="29"/>
        <v>115.09615384615384</v>
      </c>
    </row>
    <row r="953" spans="1:6" x14ac:dyDescent="0.15">
      <c r="A953" s="1" t="s">
        <v>6998</v>
      </c>
      <c r="B953" s="6">
        <v>42</v>
      </c>
      <c r="C953" s="6">
        <v>44</v>
      </c>
      <c r="D953" s="6">
        <v>2992</v>
      </c>
      <c r="E953" s="100">
        <f t="shared" si="28"/>
        <v>68</v>
      </c>
      <c r="F953" s="100">
        <f t="shared" si="29"/>
        <v>71.238095238095241</v>
      </c>
    </row>
    <row r="954" spans="1:6" x14ac:dyDescent="0.15">
      <c r="A954" s="1" t="s">
        <v>6999</v>
      </c>
      <c r="B954" s="6">
        <v>25</v>
      </c>
      <c r="C954" s="6">
        <v>67</v>
      </c>
      <c r="D954" s="6">
        <v>2948</v>
      </c>
      <c r="E954" s="100">
        <f t="shared" si="28"/>
        <v>44</v>
      </c>
      <c r="F954" s="100">
        <f t="shared" si="29"/>
        <v>117.92</v>
      </c>
    </row>
    <row r="955" spans="1:6" x14ac:dyDescent="0.15">
      <c r="A955" s="1" t="s">
        <v>7000</v>
      </c>
      <c r="B955" s="6">
        <v>26</v>
      </c>
      <c r="C955" s="6">
        <v>67</v>
      </c>
      <c r="D955" s="6">
        <v>2948</v>
      </c>
      <c r="E955" s="100">
        <f t="shared" si="28"/>
        <v>44</v>
      </c>
      <c r="F955" s="100">
        <f t="shared" si="29"/>
        <v>113.38461538461539</v>
      </c>
    </row>
    <row r="956" spans="1:6" x14ac:dyDescent="0.15">
      <c r="A956" s="1" t="s">
        <v>7001</v>
      </c>
      <c r="B956" s="6">
        <v>90</v>
      </c>
      <c r="C956" s="6">
        <v>195</v>
      </c>
      <c r="D956" s="6">
        <v>2941.2</v>
      </c>
      <c r="E956" s="100">
        <f t="shared" si="28"/>
        <v>15.083076923076922</v>
      </c>
      <c r="F956" s="100">
        <f t="shared" si="29"/>
        <v>32.68</v>
      </c>
    </row>
    <row r="957" spans="1:6" x14ac:dyDescent="0.15">
      <c r="A957" s="1" t="s">
        <v>7002</v>
      </c>
      <c r="B957" s="6">
        <v>73</v>
      </c>
      <c r="C957" s="6">
        <v>310</v>
      </c>
      <c r="D957" s="6">
        <v>2924.9</v>
      </c>
      <c r="E957" s="100">
        <f t="shared" si="28"/>
        <v>9.435161290322581</v>
      </c>
      <c r="F957" s="100">
        <f t="shared" si="29"/>
        <v>40.067123287671237</v>
      </c>
    </row>
    <row r="958" spans="1:6" x14ac:dyDescent="0.15">
      <c r="A958" s="1" t="s">
        <v>7003</v>
      </c>
      <c r="B958" s="6">
        <v>22</v>
      </c>
      <c r="C958" s="6">
        <v>146</v>
      </c>
      <c r="D958" s="6">
        <v>2920</v>
      </c>
      <c r="E958" s="100">
        <f t="shared" si="28"/>
        <v>20</v>
      </c>
      <c r="F958" s="100">
        <f t="shared" si="29"/>
        <v>132.72727272727272</v>
      </c>
    </row>
    <row r="959" spans="1:6" x14ac:dyDescent="0.15">
      <c r="A959" s="1" t="s">
        <v>7004</v>
      </c>
      <c r="B959" s="6">
        <v>38</v>
      </c>
      <c r="C959" s="6">
        <v>166</v>
      </c>
      <c r="D959" s="6">
        <v>2905</v>
      </c>
      <c r="E959" s="100">
        <f t="shared" si="28"/>
        <v>17.5</v>
      </c>
      <c r="F959" s="100">
        <f t="shared" si="29"/>
        <v>76.44736842105263</v>
      </c>
    </row>
    <row r="960" spans="1:6" x14ac:dyDescent="0.15">
      <c r="A960" s="1" t="s">
        <v>7005</v>
      </c>
      <c r="B960" s="6">
        <v>40</v>
      </c>
      <c r="C960" s="6">
        <v>42</v>
      </c>
      <c r="D960" s="6">
        <v>2898</v>
      </c>
      <c r="E960" s="100">
        <f t="shared" si="28"/>
        <v>69</v>
      </c>
      <c r="F960" s="100">
        <f t="shared" si="29"/>
        <v>72.45</v>
      </c>
    </row>
    <row r="961" spans="1:6" x14ac:dyDescent="0.15">
      <c r="A961" s="1" t="s">
        <v>7006</v>
      </c>
      <c r="B961" s="6">
        <v>37</v>
      </c>
      <c r="C961" s="6">
        <v>42</v>
      </c>
      <c r="D961" s="6">
        <v>2889.6</v>
      </c>
      <c r="E961" s="100">
        <f t="shared" si="28"/>
        <v>68.8</v>
      </c>
      <c r="F961" s="100">
        <f t="shared" si="29"/>
        <v>78.097297297297288</v>
      </c>
    </row>
    <row r="962" spans="1:6" x14ac:dyDescent="0.15">
      <c r="A962" s="1" t="s">
        <v>7007</v>
      </c>
      <c r="B962" s="6">
        <v>79</v>
      </c>
      <c r="C962" s="6">
        <v>310</v>
      </c>
      <c r="D962" s="6">
        <v>2783.8</v>
      </c>
      <c r="E962" s="100">
        <f t="shared" si="28"/>
        <v>8.98</v>
      </c>
      <c r="F962" s="100">
        <f t="shared" si="29"/>
        <v>35.237974683544309</v>
      </c>
    </row>
    <row r="963" spans="1:6" x14ac:dyDescent="0.15">
      <c r="A963" s="1" t="s">
        <v>7008</v>
      </c>
      <c r="B963" s="6">
        <v>22</v>
      </c>
      <c r="C963" s="6">
        <v>93</v>
      </c>
      <c r="D963" s="6">
        <v>2780.7</v>
      </c>
      <c r="E963" s="100">
        <f t="shared" si="28"/>
        <v>29.9</v>
      </c>
      <c r="F963" s="100">
        <f t="shared" si="29"/>
        <v>126.39545454545454</v>
      </c>
    </row>
    <row r="964" spans="1:6" x14ac:dyDescent="0.15">
      <c r="A964" s="1" t="s">
        <v>7009</v>
      </c>
      <c r="B964" s="6">
        <v>64</v>
      </c>
      <c r="C964" s="6">
        <v>81</v>
      </c>
      <c r="D964" s="6">
        <v>2753.19</v>
      </c>
      <c r="E964" s="100">
        <f t="shared" ref="E964:E1027" si="30">D964/C964</f>
        <v>33.99</v>
      </c>
      <c r="F964" s="100">
        <f t="shared" ref="F964:F1027" si="31">D964/B964</f>
        <v>43.018593750000001</v>
      </c>
    </row>
    <row r="965" spans="1:6" x14ac:dyDescent="0.15">
      <c r="A965" s="1" t="s">
        <v>7010</v>
      </c>
      <c r="B965" s="6">
        <v>46</v>
      </c>
      <c r="C965" s="6">
        <v>61</v>
      </c>
      <c r="D965" s="6">
        <v>2745</v>
      </c>
      <c r="E965" s="100">
        <f t="shared" si="30"/>
        <v>45</v>
      </c>
      <c r="F965" s="100">
        <f t="shared" si="31"/>
        <v>59.673913043478258</v>
      </c>
    </row>
    <row r="966" spans="1:6" x14ac:dyDescent="0.15">
      <c r="A966" s="1" t="s">
        <v>7011</v>
      </c>
      <c r="B966" s="6">
        <v>40</v>
      </c>
      <c r="C966" s="6">
        <v>72</v>
      </c>
      <c r="D966" s="6">
        <v>2736</v>
      </c>
      <c r="E966" s="100">
        <f t="shared" si="30"/>
        <v>38</v>
      </c>
      <c r="F966" s="100">
        <f t="shared" si="31"/>
        <v>68.400000000000006</v>
      </c>
    </row>
    <row r="967" spans="1:6" x14ac:dyDescent="0.15">
      <c r="A967" s="1" t="s">
        <v>7012</v>
      </c>
      <c r="B967" s="6">
        <v>53</v>
      </c>
      <c r="C967" s="6">
        <v>99</v>
      </c>
      <c r="D967" s="6">
        <v>2732.6099999999997</v>
      </c>
      <c r="E967" s="100">
        <f t="shared" si="30"/>
        <v>27.602121212121208</v>
      </c>
      <c r="F967" s="100">
        <f t="shared" si="31"/>
        <v>51.55867924528301</v>
      </c>
    </row>
    <row r="968" spans="1:6" x14ac:dyDescent="0.15">
      <c r="A968" s="1" t="s">
        <v>7013</v>
      </c>
      <c r="B968" s="6">
        <v>27</v>
      </c>
      <c r="C968" s="6">
        <v>40</v>
      </c>
      <c r="D968" s="6">
        <v>2720</v>
      </c>
      <c r="E968" s="100">
        <f t="shared" si="30"/>
        <v>68</v>
      </c>
      <c r="F968" s="100">
        <f t="shared" si="31"/>
        <v>100.74074074074075</v>
      </c>
    </row>
    <row r="969" spans="1:6" x14ac:dyDescent="0.15">
      <c r="A969" s="1" t="s">
        <v>7014</v>
      </c>
      <c r="B969" s="6">
        <v>104</v>
      </c>
      <c r="C969" s="6">
        <v>135</v>
      </c>
      <c r="D969" s="6">
        <v>2700</v>
      </c>
      <c r="E969" s="100">
        <f t="shared" si="30"/>
        <v>20</v>
      </c>
      <c r="F969" s="100">
        <f t="shared" si="31"/>
        <v>25.96153846153846</v>
      </c>
    </row>
    <row r="970" spans="1:6" x14ac:dyDescent="0.15">
      <c r="A970" s="1" t="s">
        <v>7015</v>
      </c>
      <c r="B970" s="6">
        <v>46</v>
      </c>
      <c r="C970" s="6">
        <v>108</v>
      </c>
      <c r="D970" s="6">
        <v>2700</v>
      </c>
      <c r="E970" s="100">
        <f t="shared" si="30"/>
        <v>25</v>
      </c>
      <c r="F970" s="100">
        <f t="shared" si="31"/>
        <v>58.695652173913047</v>
      </c>
    </row>
    <row r="971" spans="1:6" x14ac:dyDescent="0.15">
      <c r="A971" s="1" t="s">
        <v>7016</v>
      </c>
      <c r="B971" s="6">
        <v>61</v>
      </c>
      <c r="C971" s="6">
        <v>232</v>
      </c>
      <c r="D971" s="6">
        <v>2688.88</v>
      </c>
      <c r="E971" s="100">
        <f t="shared" si="30"/>
        <v>11.59</v>
      </c>
      <c r="F971" s="100">
        <f t="shared" si="31"/>
        <v>44.08</v>
      </c>
    </row>
    <row r="972" spans="1:6" x14ac:dyDescent="0.15">
      <c r="A972" s="1" t="s">
        <v>7017</v>
      </c>
      <c r="B972" s="6">
        <v>31</v>
      </c>
      <c r="C972" s="6">
        <v>93</v>
      </c>
      <c r="D972" s="6">
        <v>2678.4</v>
      </c>
      <c r="E972" s="100">
        <f t="shared" si="30"/>
        <v>28.8</v>
      </c>
      <c r="F972" s="100">
        <f t="shared" si="31"/>
        <v>86.4</v>
      </c>
    </row>
    <row r="973" spans="1:6" x14ac:dyDescent="0.15">
      <c r="A973" s="1" t="s">
        <v>7018</v>
      </c>
      <c r="B973" s="6">
        <v>38</v>
      </c>
      <c r="C973" s="6">
        <v>304</v>
      </c>
      <c r="D973" s="6">
        <v>2675.2000000000003</v>
      </c>
      <c r="E973" s="100">
        <f t="shared" si="30"/>
        <v>8.8000000000000007</v>
      </c>
      <c r="F973" s="100">
        <f t="shared" si="31"/>
        <v>70.400000000000006</v>
      </c>
    </row>
    <row r="974" spans="1:6" x14ac:dyDescent="0.15">
      <c r="A974" s="1" t="s">
        <v>7019</v>
      </c>
      <c r="B974" s="6">
        <v>36</v>
      </c>
      <c r="C974" s="6">
        <v>46</v>
      </c>
      <c r="D974" s="6">
        <v>2668</v>
      </c>
      <c r="E974" s="100">
        <f t="shared" si="30"/>
        <v>58</v>
      </c>
      <c r="F974" s="100">
        <f t="shared" si="31"/>
        <v>74.111111111111114</v>
      </c>
    </row>
    <row r="975" spans="1:6" x14ac:dyDescent="0.15">
      <c r="A975" s="1" t="s">
        <v>7020</v>
      </c>
      <c r="B975" s="6">
        <v>99</v>
      </c>
      <c r="C975" s="6">
        <v>148</v>
      </c>
      <c r="D975" s="6">
        <v>2664</v>
      </c>
      <c r="E975" s="100">
        <f t="shared" si="30"/>
        <v>18</v>
      </c>
      <c r="F975" s="100">
        <f t="shared" si="31"/>
        <v>26.90909090909091</v>
      </c>
    </row>
    <row r="976" spans="1:6" x14ac:dyDescent="0.15">
      <c r="A976" s="1" t="s">
        <v>7021</v>
      </c>
      <c r="B976" s="6">
        <v>77</v>
      </c>
      <c r="C976" s="6">
        <v>144</v>
      </c>
      <c r="D976" s="6">
        <v>2664</v>
      </c>
      <c r="E976" s="100">
        <f t="shared" si="30"/>
        <v>18.5</v>
      </c>
      <c r="F976" s="100">
        <f t="shared" si="31"/>
        <v>34.597402597402599</v>
      </c>
    </row>
    <row r="977" spans="1:6" x14ac:dyDescent="0.15">
      <c r="A977" s="1" t="s">
        <v>7022</v>
      </c>
      <c r="B977" s="6">
        <v>50</v>
      </c>
      <c r="C977" s="6">
        <v>207</v>
      </c>
      <c r="D977" s="6">
        <v>2661.2700000000004</v>
      </c>
      <c r="E977" s="100">
        <f t="shared" si="30"/>
        <v>12.856376811594204</v>
      </c>
      <c r="F977" s="100">
        <f t="shared" si="31"/>
        <v>53.225400000000008</v>
      </c>
    </row>
    <row r="978" spans="1:6" x14ac:dyDescent="0.15">
      <c r="A978" s="1" t="s">
        <v>7023</v>
      </c>
      <c r="B978" s="6">
        <v>32</v>
      </c>
      <c r="C978" s="6">
        <v>39</v>
      </c>
      <c r="D978" s="6">
        <v>2652</v>
      </c>
      <c r="E978" s="100">
        <f t="shared" si="30"/>
        <v>68</v>
      </c>
      <c r="F978" s="100">
        <f t="shared" si="31"/>
        <v>82.875</v>
      </c>
    </row>
    <row r="979" spans="1:6" x14ac:dyDescent="0.15">
      <c r="A979" s="1" t="s">
        <v>7024</v>
      </c>
      <c r="B979" s="6">
        <v>115</v>
      </c>
      <c r="C979" s="6">
        <v>171</v>
      </c>
      <c r="D979" s="6">
        <v>2650.5</v>
      </c>
      <c r="E979" s="100">
        <f t="shared" si="30"/>
        <v>15.5</v>
      </c>
      <c r="F979" s="100">
        <f t="shared" si="31"/>
        <v>23.047826086956523</v>
      </c>
    </row>
    <row r="980" spans="1:6" x14ac:dyDescent="0.15">
      <c r="A980" s="1" t="s">
        <v>7025</v>
      </c>
      <c r="B980" s="6">
        <v>26</v>
      </c>
      <c r="C980" s="6">
        <v>88</v>
      </c>
      <c r="D980" s="6">
        <v>2640</v>
      </c>
      <c r="E980" s="100">
        <f t="shared" si="30"/>
        <v>30</v>
      </c>
      <c r="F980" s="100">
        <f t="shared" si="31"/>
        <v>101.53846153846153</v>
      </c>
    </row>
    <row r="981" spans="1:6" x14ac:dyDescent="0.15">
      <c r="A981" s="1" t="s">
        <v>7026</v>
      </c>
      <c r="B981" s="6">
        <v>43</v>
      </c>
      <c r="C981" s="6">
        <v>220</v>
      </c>
      <c r="D981" s="6">
        <v>2618</v>
      </c>
      <c r="E981" s="100">
        <f t="shared" si="30"/>
        <v>11.9</v>
      </c>
      <c r="F981" s="100">
        <f t="shared" si="31"/>
        <v>60.883720930232556</v>
      </c>
    </row>
    <row r="982" spans="1:6" x14ac:dyDescent="0.15">
      <c r="A982" s="1" t="s">
        <v>7027</v>
      </c>
      <c r="B982" s="6">
        <v>119</v>
      </c>
      <c r="C982" s="6">
        <v>267</v>
      </c>
      <c r="D982" s="6">
        <v>2617.2000000000003</v>
      </c>
      <c r="E982" s="100">
        <f t="shared" si="30"/>
        <v>9.8022471910112365</v>
      </c>
      <c r="F982" s="100">
        <f t="shared" si="31"/>
        <v>21.993277310924373</v>
      </c>
    </row>
    <row r="983" spans="1:6" x14ac:dyDescent="0.15">
      <c r="A983" s="1" t="s">
        <v>7028</v>
      </c>
      <c r="B983" s="6">
        <v>64</v>
      </c>
      <c r="C983" s="6">
        <v>132</v>
      </c>
      <c r="D983" s="6">
        <v>2613.6</v>
      </c>
      <c r="E983" s="100">
        <f t="shared" si="30"/>
        <v>19.8</v>
      </c>
      <c r="F983" s="100">
        <f t="shared" si="31"/>
        <v>40.837499999999999</v>
      </c>
    </row>
    <row r="984" spans="1:6" x14ac:dyDescent="0.15">
      <c r="A984" s="1" t="s">
        <v>7029</v>
      </c>
      <c r="B984" s="6">
        <v>25</v>
      </c>
      <c r="C984" s="6">
        <v>71</v>
      </c>
      <c r="D984" s="6">
        <v>2612.7999999999997</v>
      </c>
      <c r="E984" s="100">
        <f t="shared" si="30"/>
        <v>36.799999999999997</v>
      </c>
      <c r="F984" s="100">
        <f t="shared" si="31"/>
        <v>104.51199999999999</v>
      </c>
    </row>
    <row r="985" spans="1:6" x14ac:dyDescent="0.15">
      <c r="A985" s="1" t="s">
        <v>7030</v>
      </c>
      <c r="B985" s="6">
        <v>28</v>
      </c>
      <c r="C985" s="6">
        <v>87</v>
      </c>
      <c r="D985" s="6">
        <v>2610</v>
      </c>
      <c r="E985" s="100">
        <f t="shared" si="30"/>
        <v>30</v>
      </c>
      <c r="F985" s="100">
        <f t="shared" si="31"/>
        <v>93.214285714285708</v>
      </c>
    </row>
    <row r="986" spans="1:6" x14ac:dyDescent="0.15">
      <c r="A986" s="1" t="s">
        <v>7031</v>
      </c>
      <c r="B986" s="6">
        <v>44</v>
      </c>
      <c r="C986" s="6">
        <v>74</v>
      </c>
      <c r="D986" s="6">
        <v>2590</v>
      </c>
      <c r="E986" s="100">
        <f t="shared" si="30"/>
        <v>35</v>
      </c>
      <c r="F986" s="100">
        <f t="shared" si="31"/>
        <v>58.863636363636367</v>
      </c>
    </row>
    <row r="987" spans="1:6" x14ac:dyDescent="0.15">
      <c r="A987" s="1" t="s">
        <v>7032</v>
      </c>
      <c r="B987" s="6">
        <v>46</v>
      </c>
      <c r="C987" s="6">
        <v>102</v>
      </c>
      <c r="D987" s="6">
        <v>2550</v>
      </c>
      <c r="E987" s="100">
        <f t="shared" si="30"/>
        <v>25</v>
      </c>
      <c r="F987" s="100">
        <f t="shared" si="31"/>
        <v>55.434782608695649</v>
      </c>
    </row>
    <row r="988" spans="1:6" x14ac:dyDescent="0.15">
      <c r="A988" s="1" t="s">
        <v>7033</v>
      </c>
      <c r="B988" s="6">
        <v>32</v>
      </c>
      <c r="C988" s="6">
        <v>43</v>
      </c>
      <c r="D988" s="6">
        <v>2537</v>
      </c>
      <c r="E988" s="100">
        <f t="shared" si="30"/>
        <v>59</v>
      </c>
      <c r="F988" s="100">
        <f t="shared" si="31"/>
        <v>79.28125</v>
      </c>
    </row>
    <row r="989" spans="1:6" x14ac:dyDescent="0.15">
      <c r="A989" s="1" t="s">
        <v>7034</v>
      </c>
      <c r="B989" s="6">
        <v>79</v>
      </c>
      <c r="C989" s="6">
        <v>195</v>
      </c>
      <c r="D989" s="6">
        <v>2515.5</v>
      </c>
      <c r="E989" s="100">
        <f t="shared" si="30"/>
        <v>12.9</v>
      </c>
      <c r="F989" s="100">
        <f t="shared" si="31"/>
        <v>31.841772151898734</v>
      </c>
    </row>
    <row r="990" spans="1:6" x14ac:dyDescent="0.15">
      <c r="A990" s="1" t="s">
        <v>7035</v>
      </c>
      <c r="B990" s="6">
        <v>82</v>
      </c>
      <c r="C990" s="6">
        <v>317</v>
      </c>
      <c r="D990" s="6">
        <v>2504.3000000000002</v>
      </c>
      <c r="E990" s="100">
        <f t="shared" si="30"/>
        <v>7.9</v>
      </c>
      <c r="F990" s="100">
        <f t="shared" si="31"/>
        <v>30.540243902439027</v>
      </c>
    </row>
    <row r="991" spans="1:6" x14ac:dyDescent="0.15">
      <c r="A991" s="1" t="s">
        <v>7036</v>
      </c>
      <c r="B991" s="6">
        <v>23</v>
      </c>
      <c r="C991" s="6">
        <v>143</v>
      </c>
      <c r="D991" s="6">
        <v>2502.5</v>
      </c>
      <c r="E991" s="100">
        <f t="shared" si="30"/>
        <v>17.5</v>
      </c>
      <c r="F991" s="100">
        <f t="shared" si="31"/>
        <v>108.80434782608695</v>
      </c>
    </row>
    <row r="992" spans="1:6" x14ac:dyDescent="0.15">
      <c r="A992" s="1" t="s">
        <v>7037</v>
      </c>
      <c r="B992" s="6">
        <v>88</v>
      </c>
      <c r="C992" s="6">
        <v>316</v>
      </c>
      <c r="D992" s="6">
        <v>2496.4</v>
      </c>
      <c r="E992" s="100">
        <f t="shared" si="30"/>
        <v>7.9</v>
      </c>
      <c r="F992" s="100">
        <f t="shared" si="31"/>
        <v>28.368181818181821</v>
      </c>
    </row>
    <row r="993" spans="1:6" x14ac:dyDescent="0.15">
      <c r="A993" s="1" t="s">
        <v>7038</v>
      </c>
      <c r="B993" s="6">
        <v>34</v>
      </c>
      <c r="C993" s="6">
        <v>52</v>
      </c>
      <c r="D993" s="6">
        <v>2496</v>
      </c>
      <c r="E993" s="100">
        <f t="shared" si="30"/>
        <v>48</v>
      </c>
      <c r="F993" s="100">
        <f t="shared" si="31"/>
        <v>73.411764705882348</v>
      </c>
    </row>
    <row r="994" spans="1:6" x14ac:dyDescent="0.15">
      <c r="A994" s="1" t="s">
        <v>7039</v>
      </c>
      <c r="B994" s="6">
        <v>82</v>
      </c>
      <c r="C994" s="6">
        <v>217</v>
      </c>
      <c r="D994" s="6">
        <v>2491.1600000000003</v>
      </c>
      <c r="E994" s="100">
        <f t="shared" si="30"/>
        <v>11.480000000000002</v>
      </c>
      <c r="F994" s="100">
        <f t="shared" si="31"/>
        <v>30.380000000000003</v>
      </c>
    </row>
    <row r="995" spans="1:6" x14ac:dyDescent="0.15">
      <c r="A995" s="1" t="s">
        <v>7040</v>
      </c>
      <c r="B995" s="6">
        <v>89</v>
      </c>
      <c r="C995" s="6">
        <v>249</v>
      </c>
      <c r="D995" s="6">
        <v>2490</v>
      </c>
      <c r="E995" s="100">
        <f t="shared" si="30"/>
        <v>10</v>
      </c>
      <c r="F995" s="100">
        <f t="shared" si="31"/>
        <v>27.977528089887642</v>
      </c>
    </row>
    <row r="996" spans="1:6" x14ac:dyDescent="0.15">
      <c r="A996" s="1" t="s">
        <v>7041</v>
      </c>
      <c r="B996" s="6">
        <v>50</v>
      </c>
      <c r="C996" s="6">
        <v>69</v>
      </c>
      <c r="D996" s="6">
        <v>2484</v>
      </c>
      <c r="E996" s="100">
        <f t="shared" si="30"/>
        <v>36</v>
      </c>
      <c r="F996" s="100">
        <f t="shared" si="31"/>
        <v>49.68</v>
      </c>
    </row>
    <row r="997" spans="1:6" x14ac:dyDescent="0.15">
      <c r="A997" s="1" t="s">
        <v>7043</v>
      </c>
      <c r="B997" s="6">
        <v>44</v>
      </c>
      <c r="C997" s="6">
        <v>99</v>
      </c>
      <c r="D997" s="6">
        <v>2475</v>
      </c>
      <c r="E997" s="100">
        <f t="shared" si="30"/>
        <v>25</v>
      </c>
      <c r="F997" s="100">
        <f t="shared" si="31"/>
        <v>56.25</v>
      </c>
    </row>
    <row r="998" spans="1:6" x14ac:dyDescent="0.15">
      <c r="A998" s="1" t="s">
        <v>7042</v>
      </c>
      <c r="B998" s="6">
        <v>58</v>
      </c>
      <c r="C998" s="6">
        <v>250</v>
      </c>
      <c r="D998" s="6">
        <v>2475</v>
      </c>
      <c r="E998" s="100">
        <f t="shared" si="30"/>
        <v>9.9</v>
      </c>
      <c r="F998" s="100">
        <f t="shared" si="31"/>
        <v>42.672413793103445</v>
      </c>
    </row>
    <row r="999" spans="1:6" x14ac:dyDescent="0.15">
      <c r="A999" s="1" t="s">
        <v>7044</v>
      </c>
      <c r="B999" s="6">
        <v>27</v>
      </c>
      <c r="C999" s="6">
        <v>190</v>
      </c>
      <c r="D999" s="6">
        <v>2470</v>
      </c>
      <c r="E999" s="100">
        <f t="shared" si="30"/>
        <v>13</v>
      </c>
      <c r="F999" s="100">
        <f t="shared" si="31"/>
        <v>91.481481481481481</v>
      </c>
    </row>
    <row r="1000" spans="1:6" x14ac:dyDescent="0.15">
      <c r="A1000" s="1" t="s">
        <v>7045</v>
      </c>
      <c r="B1000" s="6">
        <v>45</v>
      </c>
      <c r="C1000" s="6">
        <v>176</v>
      </c>
      <c r="D1000" s="6">
        <v>2446.4</v>
      </c>
      <c r="E1000" s="100">
        <f t="shared" si="30"/>
        <v>13.9</v>
      </c>
      <c r="F1000" s="100">
        <f t="shared" si="31"/>
        <v>54.364444444444445</v>
      </c>
    </row>
    <row r="1001" spans="1:6" x14ac:dyDescent="0.15">
      <c r="A1001" s="1" t="s">
        <v>7046</v>
      </c>
      <c r="B1001" s="6">
        <v>60</v>
      </c>
      <c r="C1001" s="6">
        <v>163</v>
      </c>
      <c r="D1001" s="6">
        <v>2445</v>
      </c>
      <c r="E1001" s="100">
        <f t="shared" si="30"/>
        <v>15</v>
      </c>
      <c r="F1001" s="100">
        <f t="shared" si="31"/>
        <v>40.75</v>
      </c>
    </row>
    <row r="1002" spans="1:6" x14ac:dyDescent="0.15">
      <c r="A1002" s="1" t="s">
        <v>7047</v>
      </c>
      <c r="B1002" s="6">
        <v>83</v>
      </c>
      <c r="C1002" s="6">
        <v>333</v>
      </c>
      <c r="D1002" s="6">
        <v>2439.3000000000002</v>
      </c>
      <c r="E1002" s="100">
        <f t="shared" si="30"/>
        <v>7.3252252252252257</v>
      </c>
      <c r="F1002" s="100">
        <f t="shared" si="31"/>
        <v>29.389156626506026</v>
      </c>
    </row>
    <row r="1003" spans="1:6" x14ac:dyDescent="0.15">
      <c r="A1003" s="1" t="s">
        <v>7048</v>
      </c>
      <c r="B1003" s="6">
        <v>24</v>
      </c>
      <c r="C1003" s="6">
        <v>150</v>
      </c>
      <c r="D1003" s="6">
        <v>2416.5</v>
      </c>
      <c r="E1003" s="100">
        <f t="shared" si="30"/>
        <v>16.11</v>
      </c>
      <c r="F1003" s="100">
        <f t="shared" si="31"/>
        <v>100.6875</v>
      </c>
    </row>
    <row r="1004" spans="1:6" x14ac:dyDescent="0.15">
      <c r="A1004" s="1" t="s">
        <v>1523</v>
      </c>
      <c r="B1004" s="6">
        <v>24</v>
      </c>
      <c r="C1004" s="6">
        <v>90</v>
      </c>
      <c r="D1004" s="6">
        <v>2412</v>
      </c>
      <c r="E1004" s="100">
        <f t="shared" si="30"/>
        <v>26.8</v>
      </c>
      <c r="F1004" s="100">
        <f t="shared" si="31"/>
        <v>100.5</v>
      </c>
    </row>
    <row r="1005" spans="1:6" x14ac:dyDescent="0.15">
      <c r="A1005" s="1" t="s">
        <v>7049</v>
      </c>
      <c r="B1005" s="6">
        <v>37</v>
      </c>
      <c r="C1005" s="6">
        <v>96</v>
      </c>
      <c r="D1005" s="6">
        <v>2400</v>
      </c>
      <c r="E1005" s="100">
        <f t="shared" si="30"/>
        <v>25</v>
      </c>
      <c r="F1005" s="100">
        <f t="shared" si="31"/>
        <v>64.86486486486487</v>
      </c>
    </row>
    <row r="1006" spans="1:6" x14ac:dyDescent="0.15">
      <c r="A1006" s="1" t="s">
        <v>323</v>
      </c>
      <c r="B1006" s="6">
        <v>42</v>
      </c>
      <c r="C1006" s="6">
        <v>48</v>
      </c>
      <c r="D1006" s="6">
        <v>2390.3999999999996</v>
      </c>
      <c r="E1006" s="100">
        <f t="shared" si="30"/>
        <v>49.79999999999999</v>
      </c>
      <c r="F1006" s="100">
        <f t="shared" si="31"/>
        <v>56.914285714285704</v>
      </c>
    </row>
    <row r="1007" spans="1:6" x14ac:dyDescent="0.15">
      <c r="A1007" s="1" t="s">
        <v>7050</v>
      </c>
      <c r="B1007" s="6">
        <v>62</v>
      </c>
      <c r="C1007" s="6">
        <v>120</v>
      </c>
      <c r="D1007" s="6">
        <v>2388</v>
      </c>
      <c r="E1007" s="100">
        <f t="shared" si="30"/>
        <v>19.899999999999999</v>
      </c>
      <c r="F1007" s="100">
        <f t="shared" si="31"/>
        <v>38.516129032258064</v>
      </c>
    </row>
    <row r="1008" spans="1:6" x14ac:dyDescent="0.15">
      <c r="A1008" s="1" t="s">
        <v>7051</v>
      </c>
      <c r="B1008" s="6">
        <v>55</v>
      </c>
      <c r="C1008" s="6">
        <v>132</v>
      </c>
      <c r="D1008" s="6">
        <v>2376</v>
      </c>
      <c r="E1008" s="100">
        <f t="shared" si="30"/>
        <v>18</v>
      </c>
      <c r="F1008" s="100">
        <f t="shared" si="31"/>
        <v>43.2</v>
      </c>
    </row>
    <row r="1009" spans="1:6" x14ac:dyDescent="0.15">
      <c r="A1009" s="1" t="s">
        <v>7052</v>
      </c>
      <c r="B1009" s="6">
        <v>51</v>
      </c>
      <c r="C1009" s="6">
        <v>199</v>
      </c>
      <c r="D1009" s="6">
        <v>2364.1200000000003</v>
      </c>
      <c r="E1009" s="100">
        <f t="shared" si="30"/>
        <v>11.880000000000003</v>
      </c>
      <c r="F1009" s="100">
        <f t="shared" si="31"/>
        <v>46.355294117647063</v>
      </c>
    </row>
    <row r="1010" spans="1:6" x14ac:dyDescent="0.15">
      <c r="A1010" s="1" t="s">
        <v>7053</v>
      </c>
      <c r="B1010" s="6">
        <v>39</v>
      </c>
      <c r="C1010" s="6">
        <v>66</v>
      </c>
      <c r="D1010" s="6">
        <v>2362.7999999999997</v>
      </c>
      <c r="E1010" s="100">
        <f t="shared" si="30"/>
        <v>35.799999999999997</v>
      </c>
      <c r="F1010" s="100">
        <f t="shared" si="31"/>
        <v>60.584615384615375</v>
      </c>
    </row>
    <row r="1011" spans="1:6" x14ac:dyDescent="0.15">
      <c r="A1011" s="1" t="s">
        <v>7054</v>
      </c>
      <c r="B1011" s="6">
        <v>27</v>
      </c>
      <c r="C1011" s="6">
        <v>180</v>
      </c>
      <c r="D1011" s="6">
        <v>2340</v>
      </c>
      <c r="E1011" s="100">
        <f t="shared" si="30"/>
        <v>13</v>
      </c>
      <c r="F1011" s="100">
        <f t="shared" si="31"/>
        <v>86.666666666666671</v>
      </c>
    </row>
    <row r="1012" spans="1:6" x14ac:dyDescent="0.15">
      <c r="A1012" s="1" t="s">
        <v>7055</v>
      </c>
      <c r="B1012" s="6">
        <v>73</v>
      </c>
      <c r="C1012" s="6">
        <v>167</v>
      </c>
      <c r="D1012" s="6">
        <v>2338</v>
      </c>
      <c r="E1012" s="100">
        <f t="shared" si="30"/>
        <v>14</v>
      </c>
      <c r="F1012" s="100">
        <f t="shared" si="31"/>
        <v>32.027397260273972</v>
      </c>
    </row>
    <row r="1013" spans="1:6" x14ac:dyDescent="0.15">
      <c r="A1013" s="1" t="s">
        <v>7056</v>
      </c>
      <c r="B1013" s="6">
        <v>59</v>
      </c>
      <c r="C1013" s="6">
        <v>95</v>
      </c>
      <c r="D1013" s="6">
        <v>2327.5</v>
      </c>
      <c r="E1013" s="100">
        <f t="shared" si="30"/>
        <v>24.5</v>
      </c>
      <c r="F1013" s="100">
        <f t="shared" si="31"/>
        <v>39.449152542372879</v>
      </c>
    </row>
    <row r="1014" spans="1:6" x14ac:dyDescent="0.15">
      <c r="A1014" s="1" t="s">
        <v>7057</v>
      </c>
      <c r="B1014" s="6">
        <v>49</v>
      </c>
      <c r="C1014" s="6">
        <v>66</v>
      </c>
      <c r="D1014" s="6">
        <v>2310</v>
      </c>
      <c r="E1014" s="100">
        <f t="shared" si="30"/>
        <v>35</v>
      </c>
      <c r="F1014" s="100">
        <f t="shared" si="31"/>
        <v>47.142857142857146</v>
      </c>
    </row>
    <row r="1015" spans="1:6" x14ac:dyDescent="0.15">
      <c r="A1015" s="1" t="s">
        <v>7058</v>
      </c>
      <c r="B1015" s="6">
        <v>35</v>
      </c>
      <c r="C1015" s="6">
        <v>96</v>
      </c>
      <c r="D1015" s="6">
        <v>2284.8000000000002</v>
      </c>
      <c r="E1015" s="100">
        <f t="shared" si="30"/>
        <v>23.8</v>
      </c>
      <c r="F1015" s="100">
        <f t="shared" si="31"/>
        <v>65.28</v>
      </c>
    </row>
    <row r="1016" spans="1:6" x14ac:dyDescent="0.15">
      <c r="A1016" s="1" t="s">
        <v>7059</v>
      </c>
      <c r="B1016" s="6">
        <v>66</v>
      </c>
      <c r="C1016" s="6">
        <v>190</v>
      </c>
      <c r="D1016" s="6">
        <v>2280</v>
      </c>
      <c r="E1016" s="100">
        <f t="shared" si="30"/>
        <v>12</v>
      </c>
      <c r="F1016" s="100">
        <f t="shared" si="31"/>
        <v>34.545454545454547</v>
      </c>
    </row>
    <row r="1017" spans="1:6" x14ac:dyDescent="0.15">
      <c r="A1017" s="1" t="s">
        <v>7060</v>
      </c>
      <c r="B1017" s="6">
        <v>56</v>
      </c>
      <c r="C1017" s="6">
        <v>85</v>
      </c>
      <c r="D1017" s="6">
        <v>2278</v>
      </c>
      <c r="E1017" s="100">
        <f t="shared" si="30"/>
        <v>26.8</v>
      </c>
      <c r="F1017" s="100">
        <f t="shared" si="31"/>
        <v>40.678571428571431</v>
      </c>
    </row>
    <row r="1018" spans="1:6" x14ac:dyDescent="0.15">
      <c r="A1018" s="1" t="s">
        <v>7061</v>
      </c>
      <c r="B1018" s="6">
        <v>50</v>
      </c>
      <c r="C1018" s="6">
        <v>57</v>
      </c>
      <c r="D1018" s="6">
        <v>2268.6</v>
      </c>
      <c r="E1018" s="100">
        <f t="shared" si="30"/>
        <v>39.799999999999997</v>
      </c>
      <c r="F1018" s="100">
        <f t="shared" si="31"/>
        <v>45.372</v>
      </c>
    </row>
    <row r="1019" spans="1:6" x14ac:dyDescent="0.15">
      <c r="A1019" s="1" t="s">
        <v>7062</v>
      </c>
      <c r="B1019" s="6">
        <v>28</v>
      </c>
      <c r="C1019" s="6">
        <v>56</v>
      </c>
      <c r="D1019" s="6">
        <v>2228.7999999999997</v>
      </c>
      <c r="E1019" s="100">
        <f t="shared" si="30"/>
        <v>39.799999999999997</v>
      </c>
      <c r="F1019" s="100">
        <f t="shared" si="31"/>
        <v>79.599999999999994</v>
      </c>
    </row>
    <row r="1020" spans="1:6" x14ac:dyDescent="0.15">
      <c r="A1020" s="1" t="s">
        <v>7063</v>
      </c>
      <c r="B1020" s="6">
        <v>77</v>
      </c>
      <c r="C1020" s="6">
        <v>215</v>
      </c>
      <c r="D1020" s="6">
        <v>2214.5</v>
      </c>
      <c r="E1020" s="100">
        <f t="shared" si="30"/>
        <v>10.3</v>
      </c>
      <c r="F1020" s="100">
        <f t="shared" si="31"/>
        <v>28.759740259740258</v>
      </c>
    </row>
    <row r="1021" spans="1:6" x14ac:dyDescent="0.15">
      <c r="A1021" s="1" t="s">
        <v>7064</v>
      </c>
      <c r="B1021" s="6">
        <v>44</v>
      </c>
      <c r="C1021" s="6">
        <v>140</v>
      </c>
      <c r="D1021" s="6">
        <v>2212</v>
      </c>
      <c r="E1021" s="100">
        <f t="shared" si="30"/>
        <v>15.8</v>
      </c>
      <c r="F1021" s="100">
        <f t="shared" si="31"/>
        <v>50.272727272727273</v>
      </c>
    </row>
    <row r="1022" spans="1:6" x14ac:dyDescent="0.15">
      <c r="A1022" s="1" t="s">
        <v>7065</v>
      </c>
      <c r="B1022" s="6">
        <v>51</v>
      </c>
      <c r="C1022" s="6">
        <v>111</v>
      </c>
      <c r="D1022" s="6">
        <v>2208.8999999999996</v>
      </c>
      <c r="E1022" s="100">
        <f t="shared" si="30"/>
        <v>19.899999999999995</v>
      </c>
      <c r="F1022" s="100">
        <f t="shared" si="31"/>
        <v>43.311764705882347</v>
      </c>
    </row>
    <row r="1023" spans="1:6" x14ac:dyDescent="0.15">
      <c r="A1023" s="1" t="s">
        <v>7066</v>
      </c>
      <c r="B1023" s="6">
        <v>24</v>
      </c>
      <c r="C1023" s="6">
        <v>61</v>
      </c>
      <c r="D1023" s="6">
        <v>2196</v>
      </c>
      <c r="E1023" s="100">
        <f t="shared" si="30"/>
        <v>36</v>
      </c>
      <c r="F1023" s="100">
        <f t="shared" si="31"/>
        <v>91.5</v>
      </c>
    </row>
    <row r="1024" spans="1:6" x14ac:dyDescent="0.15">
      <c r="A1024" s="1" t="s">
        <v>7067</v>
      </c>
      <c r="B1024" s="6">
        <v>86</v>
      </c>
      <c r="C1024" s="6">
        <v>221</v>
      </c>
      <c r="D1024" s="6">
        <v>2187.9</v>
      </c>
      <c r="E1024" s="100">
        <f t="shared" si="30"/>
        <v>9.9</v>
      </c>
      <c r="F1024" s="100">
        <f t="shared" si="31"/>
        <v>25.440697674418605</v>
      </c>
    </row>
    <row r="1025" spans="1:6" x14ac:dyDescent="0.15">
      <c r="A1025" s="1" t="s">
        <v>7068</v>
      </c>
      <c r="B1025" s="6">
        <v>26</v>
      </c>
      <c r="C1025" s="6">
        <v>37</v>
      </c>
      <c r="D1025" s="6">
        <v>2183</v>
      </c>
      <c r="E1025" s="100">
        <f t="shared" si="30"/>
        <v>59</v>
      </c>
      <c r="F1025" s="100">
        <f t="shared" si="31"/>
        <v>83.961538461538467</v>
      </c>
    </row>
    <row r="1026" spans="1:6" x14ac:dyDescent="0.15">
      <c r="A1026" s="1" t="s">
        <v>7069</v>
      </c>
      <c r="B1026" s="6">
        <v>53</v>
      </c>
      <c r="C1026" s="6">
        <v>68</v>
      </c>
      <c r="D1026" s="6">
        <v>2176</v>
      </c>
      <c r="E1026" s="100">
        <f t="shared" si="30"/>
        <v>32</v>
      </c>
      <c r="F1026" s="100">
        <f t="shared" si="31"/>
        <v>41.056603773584904</v>
      </c>
    </row>
    <row r="1027" spans="1:6" x14ac:dyDescent="0.15">
      <c r="A1027" s="1" t="s">
        <v>7070</v>
      </c>
      <c r="B1027" s="6">
        <v>34</v>
      </c>
      <c r="C1027" s="6">
        <v>181</v>
      </c>
      <c r="D1027" s="6">
        <v>2172</v>
      </c>
      <c r="E1027" s="100">
        <f t="shared" si="30"/>
        <v>12</v>
      </c>
      <c r="F1027" s="100">
        <f t="shared" si="31"/>
        <v>63.882352941176471</v>
      </c>
    </row>
    <row r="1028" spans="1:6" x14ac:dyDescent="0.15">
      <c r="A1028" s="1" t="s">
        <v>7071</v>
      </c>
      <c r="B1028" s="6">
        <v>47</v>
      </c>
      <c r="C1028" s="6">
        <v>128</v>
      </c>
      <c r="D1028" s="6">
        <v>2163.1999999999998</v>
      </c>
      <c r="E1028" s="100">
        <f t="shared" ref="E1028:E1091" si="32">D1028/C1028</f>
        <v>16.899999999999999</v>
      </c>
      <c r="F1028" s="100">
        <f t="shared" ref="F1028:F1091" si="33">D1028/B1028</f>
        <v>46.025531914893612</v>
      </c>
    </row>
    <row r="1029" spans="1:6" x14ac:dyDescent="0.15">
      <c r="A1029" s="1" t="s">
        <v>7072</v>
      </c>
      <c r="B1029" s="6">
        <v>22</v>
      </c>
      <c r="C1029" s="6">
        <v>54</v>
      </c>
      <c r="D1029" s="6">
        <v>2154.6</v>
      </c>
      <c r="E1029" s="100">
        <f t="shared" si="32"/>
        <v>39.9</v>
      </c>
      <c r="F1029" s="100">
        <f t="shared" si="33"/>
        <v>97.936363636363637</v>
      </c>
    </row>
    <row r="1030" spans="1:6" x14ac:dyDescent="0.15">
      <c r="A1030" s="1" t="s">
        <v>7073</v>
      </c>
      <c r="B1030" s="6">
        <v>31</v>
      </c>
      <c r="C1030" s="6">
        <v>73</v>
      </c>
      <c r="D1030" s="6">
        <v>2153.5</v>
      </c>
      <c r="E1030" s="100">
        <f t="shared" si="32"/>
        <v>29.5</v>
      </c>
      <c r="F1030" s="100">
        <f t="shared" si="33"/>
        <v>69.467741935483872</v>
      </c>
    </row>
    <row r="1031" spans="1:6" x14ac:dyDescent="0.15">
      <c r="A1031" s="1" t="s">
        <v>7074</v>
      </c>
      <c r="B1031" s="6">
        <v>47</v>
      </c>
      <c r="C1031" s="6">
        <v>331</v>
      </c>
      <c r="D1031" s="6">
        <v>2151.5</v>
      </c>
      <c r="E1031" s="100">
        <f t="shared" si="32"/>
        <v>6.5</v>
      </c>
      <c r="F1031" s="100">
        <f t="shared" si="33"/>
        <v>45.776595744680854</v>
      </c>
    </row>
    <row r="1032" spans="1:6" x14ac:dyDescent="0.15">
      <c r="A1032" s="1" t="s">
        <v>7075</v>
      </c>
      <c r="B1032" s="6">
        <v>25</v>
      </c>
      <c r="C1032" s="6">
        <v>71</v>
      </c>
      <c r="D1032" s="6">
        <v>2129.29</v>
      </c>
      <c r="E1032" s="100">
        <f t="shared" si="32"/>
        <v>29.99</v>
      </c>
      <c r="F1032" s="100">
        <f t="shared" si="33"/>
        <v>85.171599999999998</v>
      </c>
    </row>
    <row r="1033" spans="1:6" x14ac:dyDescent="0.15">
      <c r="A1033" s="1" t="s">
        <v>7076</v>
      </c>
      <c r="B1033" s="6">
        <v>23</v>
      </c>
      <c r="C1033" s="6">
        <v>57</v>
      </c>
      <c r="D1033" s="6">
        <v>2123.8199999999997</v>
      </c>
      <c r="E1033" s="100">
        <f t="shared" si="32"/>
        <v>37.26</v>
      </c>
      <c r="F1033" s="100">
        <f t="shared" si="33"/>
        <v>92.339999999999989</v>
      </c>
    </row>
    <row r="1034" spans="1:6" x14ac:dyDescent="0.15">
      <c r="A1034" s="1" t="s">
        <v>7077</v>
      </c>
      <c r="B1034" s="6">
        <v>23</v>
      </c>
      <c r="C1034" s="6">
        <v>89</v>
      </c>
      <c r="D1034" s="6">
        <v>2118.2000000000003</v>
      </c>
      <c r="E1034" s="100">
        <f t="shared" si="32"/>
        <v>23.800000000000004</v>
      </c>
      <c r="F1034" s="100">
        <f t="shared" si="33"/>
        <v>92.095652173913052</v>
      </c>
    </row>
    <row r="1035" spans="1:6" x14ac:dyDescent="0.15">
      <c r="A1035" s="1" t="s">
        <v>7078</v>
      </c>
      <c r="B1035" s="6">
        <v>55</v>
      </c>
      <c r="C1035" s="6">
        <v>70</v>
      </c>
      <c r="D1035" s="6">
        <v>2100</v>
      </c>
      <c r="E1035" s="100">
        <f t="shared" si="32"/>
        <v>30</v>
      </c>
      <c r="F1035" s="100">
        <f t="shared" si="33"/>
        <v>38.18181818181818</v>
      </c>
    </row>
    <row r="1036" spans="1:6" x14ac:dyDescent="0.15">
      <c r="A1036" s="1" t="s">
        <v>7079</v>
      </c>
      <c r="B1036" s="6">
        <v>30</v>
      </c>
      <c r="C1036" s="6">
        <v>30</v>
      </c>
      <c r="D1036" s="6">
        <v>2070</v>
      </c>
      <c r="E1036" s="100">
        <f t="shared" si="32"/>
        <v>69</v>
      </c>
      <c r="F1036" s="100">
        <f t="shared" si="33"/>
        <v>69</v>
      </c>
    </row>
    <row r="1037" spans="1:6" x14ac:dyDescent="0.15">
      <c r="A1037" s="1" t="s">
        <v>7080</v>
      </c>
      <c r="B1037" s="6">
        <v>63</v>
      </c>
      <c r="C1037" s="6">
        <v>110</v>
      </c>
      <c r="D1037" s="6">
        <v>2068</v>
      </c>
      <c r="E1037" s="100">
        <f t="shared" si="32"/>
        <v>18.8</v>
      </c>
      <c r="F1037" s="100">
        <f t="shared" si="33"/>
        <v>32.825396825396822</v>
      </c>
    </row>
    <row r="1038" spans="1:6" x14ac:dyDescent="0.15">
      <c r="A1038" s="1" t="s">
        <v>7081</v>
      </c>
      <c r="B1038" s="6">
        <v>40</v>
      </c>
      <c r="C1038" s="6">
        <v>186</v>
      </c>
      <c r="D1038" s="6">
        <v>2046</v>
      </c>
      <c r="E1038" s="100">
        <f t="shared" si="32"/>
        <v>11</v>
      </c>
      <c r="F1038" s="100">
        <f t="shared" si="33"/>
        <v>51.15</v>
      </c>
    </row>
    <row r="1039" spans="1:6" x14ac:dyDescent="0.15">
      <c r="A1039" s="1" t="s">
        <v>7082</v>
      </c>
      <c r="B1039" s="6">
        <v>70</v>
      </c>
      <c r="C1039" s="6">
        <v>113</v>
      </c>
      <c r="D1039" s="6">
        <v>2034</v>
      </c>
      <c r="E1039" s="100">
        <f t="shared" si="32"/>
        <v>18</v>
      </c>
      <c r="F1039" s="100">
        <f t="shared" si="33"/>
        <v>29.057142857142857</v>
      </c>
    </row>
    <row r="1040" spans="1:6" x14ac:dyDescent="0.15">
      <c r="A1040" s="1" t="s">
        <v>7083</v>
      </c>
      <c r="B1040" s="6">
        <v>63</v>
      </c>
      <c r="C1040" s="6">
        <v>113</v>
      </c>
      <c r="D1040" s="6">
        <v>2022.6999999999998</v>
      </c>
      <c r="E1040" s="100">
        <f t="shared" si="32"/>
        <v>17.899999999999999</v>
      </c>
      <c r="F1040" s="100">
        <f t="shared" si="33"/>
        <v>32.106349206349201</v>
      </c>
    </row>
    <row r="1041" spans="1:6" x14ac:dyDescent="0.15">
      <c r="A1041" s="1" t="s">
        <v>7084</v>
      </c>
      <c r="B1041" s="6">
        <v>74</v>
      </c>
      <c r="C1041" s="6">
        <v>339</v>
      </c>
      <c r="D1041" s="6">
        <v>2017.05</v>
      </c>
      <c r="E1041" s="100">
        <f t="shared" si="32"/>
        <v>5.95</v>
      </c>
      <c r="F1041" s="100">
        <f t="shared" si="33"/>
        <v>27.257432432432431</v>
      </c>
    </row>
    <row r="1042" spans="1:6" x14ac:dyDescent="0.15">
      <c r="A1042" s="1" t="s">
        <v>7085</v>
      </c>
      <c r="B1042" s="6">
        <v>23</v>
      </c>
      <c r="C1042" s="6">
        <v>67</v>
      </c>
      <c r="D1042" s="6">
        <v>2010</v>
      </c>
      <c r="E1042" s="100">
        <f t="shared" si="32"/>
        <v>30</v>
      </c>
      <c r="F1042" s="100">
        <f t="shared" si="33"/>
        <v>87.391304347826093</v>
      </c>
    </row>
    <row r="1043" spans="1:6" x14ac:dyDescent="0.15">
      <c r="A1043" s="1" t="s">
        <v>7086</v>
      </c>
      <c r="B1043" s="6">
        <v>59</v>
      </c>
      <c r="C1043" s="6">
        <v>133</v>
      </c>
      <c r="D1043" s="6">
        <v>1995</v>
      </c>
      <c r="E1043" s="100">
        <f t="shared" si="32"/>
        <v>15</v>
      </c>
      <c r="F1043" s="100">
        <f t="shared" si="33"/>
        <v>33.813559322033896</v>
      </c>
    </row>
    <row r="1044" spans="1:6" x14ac:dyDescent="0.15">
      <c r="A1044" s="1" t="s">
        <v>7087</v>
      </c>
      <c r="B1044" s="6">
        <v>95</v>
      </c>
      <c r="C1044" s="6">
        <v>164</v>
      </c>
      <c r="D1044" s="6">
        <v>1951.6000000000001</v>
      </c>
      <c r="E1044" s="100">
        <f t="shared" si="32"/>
        <v>11.9</v>
      </c>
      <c r="F1044" s="100">
        <f t="shared" si="33"/>
        <v>20.543157894736844</v>
      </c>
    </row>
    <row r="1045" spans="1:6" x14ac:dyDescent="0.15">
      <c r="A1045" s="1" t="s">
        <v>7088</v>
      </c>
      <c r="B1045" s="6">
        <v>26</v>
      </c>
      <c r="C1045" s="6">
        <v>152</v>
      </c>
      <c r="D1045" s="6">
        <v>1945.6000000000001</v>
      </c>
      <c r="E1045" s="100">
        <f t="shared" si="32"/>
        <v>12.8</v>
      </c>
      <c r="F1045" s="100">
        <f t="shared" si="33"/>
        <v>74.830769230769235</v>
      </c>
    </row>
    <row r="1046" spans="1:6" x14ac:dyDescent="0.15">
      <c r="A1046" s="1" t="s">
        <v>7089</v>
      </c>
      <c r="B1046" s="6">
        <v>41</v>
      </c>
      <c r="C1046" s="6">
        <v>139</v>
      </c>
      <c r="D1046" s="6">
        <v>1944.6100000000001</v>
      </c>
      <c r="E1046" s="100">
        <f t="shared" si="32"/>
        <v>13.99</v>
      </c>
      <c r="F1046" s="100">
        <f t="shared" si="33"/>
        <v>47.429512195121951</v>
      </c>
    </row>
    <row r="1047" spans="1:6" x14ac:dyDescent="0.15">
      <c r="A1047" s="1" t="s">
        <v>7090</v>
      </c>
      <c r="B1047" s="6">
        <v>84</v>
      </c>
      <c r="C1047" s="6">
        <v>108</v>
      </c>
      <c r="D1047" s="6">
        <v>1933</v>
      </c>
      <c r="E1047" s="100">
        <f t="shared" si="32"/>
        <v>17.898148148148149</v>
      </c>
      <c r="F1047" s="100">
        <f t="shared" si="33"/>
        <v>23.011904761904763</v>
      </c>
    </row>
    <row r="1048" spans="1:6" x14ac:dyDescent="0.15">
      <c r="A1048" s="1" t="s">
        <v>7091</v>
      </c>
      <c r="B1048" s="6">
        <v>37</v>
      </c>
      <c r="C1048" s="6">
        <v>195</v>
      </c>
      <c r="D1048" s="6">
        <v>1930.5</v>
      </c>
      <c r="E1048" s="100">
        <f t="shared" si="32"/>
        <v>9.9</v>
      </c>
      <c r="F1048" s="100">
        <f t="shared" si="33"/>
        <v>52.175675675675677</v>
      </c>
    </row>
    <row r="1049" spans="1:6" x14ac:dyDescent="0.15">
      <c r="A1049" s="1" t="s">
        <v>7092</v>
      </c>
      <c r="B1049" s="6">
        <v>49</v>
      </c>
      <c r="C1049" s="6">
        <v>107</v>
      </c>
      <c r="D1049" s="6">
        <v>1926</v>
      </c>
      <c r="E1049" s="100">
        <f t="shared" si="32"/>
        <v>18</v>
      </c>
      <c r="F1049" s="100">
        <f t="shared" si="33"/>
        <v>39.306122448979593</v>
      </c>
    </row>
    <row r="1050" spans="1:6" x14ac:dyDescent="0.15">
      <c r="A1050" s="1" t="s">
        <v>7093</v>
      </c>
      <c r="B1050" s="6">
        <v>37</v>
      </c>
      <c r="C1050" s="6">
        <v>128</v>
      </c>
      <c r="D1050" s="6">
        <v>1920</v>
      </c>
      <c r="E1050" s="100">
        <f t="shared" si="32"/>
        <v>15</v>
      </c>
      <c r="F1050" s="100">
        <f t="shared" si="33"/>
        <v>51.891891891891895</v>
      </c>
    </row>
    <row r="1051" spans="1:6" x14ac:dyDescent="0.15">
      <c r="A1051" s="1" t="s">
        <v>7094</v>
      </c>
      <c r="B1051" s="6">
        <v>50</v>
      </c>
      <c r="C1051" s="6">
        <v>274</v>
      </c>
      <c r="D1051" s="6">
        <v>1863.2</v>
      </c>
      <c r="E1051" s="100">
        <f t="shared" si="32"/>
        <v>6.8</v>
      </c>
      <c r="F1051" s="100">
        <f t="shared" si="33"/>
        <v>37.264000000000003</v>
      </c>
    </row>
    <row r="1052" spans="1:6" x14ac:dyDescent="0.15">
      <c r="A1052" s="1" t="s">
        <v>7095</v>
      </c>
      <c r="B1052" s="6">
        <v>107</v>
      </c>
      <c r="C1052" s="6">
        <v>184</v>
      </c>
      <c r="D1052" s="6">
        <v>1840</v>
      </c>
      <c r="E1052" s="100">
        <f t="shared" si="32"/>
        <v>10</v>
      </c>
      <c r="F1052" s="100">
        <f t="shared" si="33"/>
        <v>17.196261682242991</v>
      </c>
    </row>
    <row r="1053" spans="1:6" x14ac:dyDescent="0.15">
      <c r="A1053" s="1" t="s">
        <v>7096</v>
      </c>
      <c r="B1053" s="6">
        <v>50</v>
      </c>
      <c r="C1053" s="6">
        <v>185</v>
      </c>
      <c r="D1053" s="6">
        <v>1831.5</v>
      </c>
      <c r="E1053" s="100">
        <f t="shared" si="32"/>
        <v>9.9</v>
      </c>
      <c r="F1053" s="100">
        <f t="shared" si="33"/>
        <v>36.630000000000003</v>
      </c>
    </row>
    <row r="1054" spans="1:6" x14ac:dyDescent="0.15">
      <c r="A1054" s="1" t="s">
        <v>7097</v>
      </c>
      <c r="B1054" s="6">
        <v>64</v>
      </c>
      <c r="C1054" s="6">
        <v>127</v>
      </c>
      <c r="D1054" s="6">
        <v>1830.6</v>
      </c>
      <c r="E1054" s="100">
        <f t="shared" si="32"/>
        <v>14.414173228346456</v>
      </c>
      <c r="F1054" s="100">
        <f t="shared" si="33"/>
        <v>28.603124999999999</v>
      </c>
    </row>
    <row r="1055" spans="1:6" x14ac:dyDescent="0.15">
      <c r="A1055" s="1" t="s">
        <v>7098</v>
      </c>
      <c r="B1055" s="6">
        <v>25</v>
      </c>
      <c r="C1055" s="6">
        <v>83</v>
      </c>
      <c r="D1055" s="6">
        <v>1826</v>
      </c>
      <c r="E1055" s="100">
        <f t="shared" si="32"/>
        <v>22</v>
      </c>
      <c r="F1055" s="100">
        <f t="shared" si="33"/>
        <v>73.040000000000006</v>
      </c>
    </row>
    <row r="1056" spans="1:6" x14ac:dyDescent="0.15">
      <c r="A1056" s="1" t="s">
        <v>7099</v>
      </c>
      <c r="B1056" s="6">
        <v>132</v>
      </c>
      <c r="C1056" s="6">
        <v>279</v>
      </c>
      <c r="D1056" s="6">
        <v>1813.5</v>
      </c>
      <c r="E1056" s="100">
        <f t="shared" si="32"/>
        <v>6.5</v>
      </c>
      <c r="F1056" s="100">
        <f t="shared" si="33"/>
        <v>13.738636363636363</v>
      </c>
    </row>
    <row r="1057" spans="1:6" x14ac:dyDescent="0.15">
      <c r="A1057" s="1" t="s">
        <v>7100</v>
      </c>
      <c r="B1057" s="6">
        <v>106</v>
      </c>
      <c r="C1057" s="6">
        <v>306</v>
      </c>
      <c r="D1057" s="6">
        <v>1805.4</v>
      </c>
      <c r="E1057" s="100">
        <f t="shared" si="32"/>
        <v>5.9</v>
      </c>
      <c r="F1057" s="100">
        <f t="shared" si="33"/>
        <v>17.032075471698114</v>
      </c>
    </row>
    <row r="1058" spans="1:6" x14ac:dyDescent="0.15">
      <c r="A1058" s="1" t="s">
        <v>7101</v>
      </c>
      <c r="B1058" s="6">
        <v>106</v>
      </c>
      <c r="C1058" s="6">
        <v>181</v>
      </c>
      <c r="D1058" s="6">
        <v>1791.9</v>
      </c>
      <c r="E1058" s="100">
        <f t="shared" si="32"/>
        <v>9.9</v>
      </c>
      <c r="F1058" s="100">
        <f t="shared" si="33"/>
        <v>16.904716981132076</v>
      </c>
    </row>
    <row r="1059" spans="1:6" x14ac:dyDescent="0.15">
      <c r="A1059" s="1" t="s">
        <v>7102</v>
      </c>
      <c r="B1059" s="6">
        <v>56</v>
      </c>
      <c r="C1059" s="6">
        <v>75</v>
      </c>
      <c r="D1059" s="6">
        <v>1785</v>
      </c>
      <c r="E1059" s="100">
        <f t="shared" si="32"/>
        <v>23.8</v>
      </c>
      <c r="F1059" s="100">
        <f t="shared" si="33"/>
        <v>31.875</v>
      </c>
    </row>
    <row r="1060" spans="1:6" x14ac:dyDescent="0.15">
      <c r="A1060" s="1" t="s">
        <v>7103</v>
      </c>
      <c r="B1060" s="6">
        <v>45</v>
      </c>
      <c r="C1060" s="6">
        <v>205</v>
      </c>
      <c r="D1060" s="6">
        <v>1771.2</v>
      </c>
      <c r="E1060" s="100">
        <f t="shared" si="32"/>
        <v>8.64</v>
      </c>
      <c r="F1060" s="100">
        <f t="shared" si="33"/>
        <v>39.36</v>
      </c>
    </row>
    <row r="1061" spans="1:6" x14ac:dyDescent="0.15">
      <c r="A1061" s="1" t="s">
        <v>7104</v>
      </c>
      <c r="B1061" s="6">
        <v>75</v>
      </c>
      <c r="C1061" s="6">
        <v>138</v>
      </c>
      <c r="D1061" s="6">
        <v>1766.4</v>
      </c>
      <c r="E1061" s="100">
        <f t="shared" si="32"/>
        <v>12.8</v>
      </c>
      <c r="F1061" s="100">
        <f t="shared" si="33"/>
        <v>23.552</v>
      </c>
    </row>
    <row r="1062" spans="1:6" x14ac:dyDescent="0.15">
      <c r="A1062" s="1" t="s">
        <v>7105</v>
      </c>
      <c r="B1062" s="6">
        <v>26</v>
      </c>
      <c r="C1062" s="6">
        <v>36</v>
      </c>
      <c r="D1062" s="6">
        <v>1756.8</v>
      </c>
      <c r="E1062" s="100">
        <f t="shared" si="32"/>
        <v>48.8</v>
      </c>
      <c r="F1062" s="100">
        <f t="shared" si="33"/>
        <v>67.569230769230771</v>
      </c>
    </row>
    <row r="1063" spans="1:6" x14ac:dyDescent="0.15">
      <c r="A1063" s="1" t="s">
        <v>7106</v>
      </c>
      <c r="B1063" s="6">
        <v>37</v>
      </c>
      <c r="C1063" s="6">
        <v>130</v>
      </c>
      <c r="D1063" s="6">
        <v>1755</v>
      </c>
      <c r="E1063" s="100">
        <f t="shared" si="32"/>
        <v>13.5</v>
      </c>
      <c r="F1063" s="100">
        <f t="shared" si="33"/>
        <v>47.432432432432435</v>
      </c>
    </row>
    <row r="1064" spans="1:6" x14ac:dyDescent="0.15">
      <c r="A1064" s="1" t="s">
        <v>7107</v>
      </c>
      <c r="B1064" s="6">
        <v>57</v>
      </c>
      <c r="C1064" s="6">
        <v>146</v>
      </c>
      <c r="D1064" s="6">
        <v>1752</v>
      </c>
      <c r="E1064" s="100">
        <f t="shared" si="32"/>
        <v>12</v>
      </c>
      <c r="F1064" s="100">
        <f t="shared" si="33"/>
        <v>30.736842105263158</v>
      </c>
    </row>
    <row r="1065" spans="1:6" x14ac:dyDescent="0.15">
      <c r="A1065" s="1" t="s">
        <v>7108</v>
      </c>
      <c r="B1065" s="6">
        <v>137</v>
      </c>
      <c r="C1065" s="6">
        <v>184</v>
      </c>
      <c r="D1065" s="6">
        <v>1751.6000000000001</v>
      </c>
      <c r="E1065" s="100">
        <f t="shared" si="32"/>
        <v>9.519565217391305</v>
      </c>
      <c r="F1065" s="100">
        <f t="shared" si="33"/>
        <v>12.785401459854016</v>
      </c>
    </row>
    <row r="1066" spans="1:6" x14ac:dyDescent="0.15">
      <c r="A1066" s="1" t="s">
        <v>7109</v>
      </c>
      <c r="B1066" s="6">
        <v>26</v>
      </c>
      <c r="C1066" s="6">
        <v>35</v>
      </c>
      <c r="D1066" s="6">
        <v>1746.5</v>
      </c>
      <c r="E1066" s="100">
        <f t="shared" si="32"/>
        <v>49.9</v>
      </c>
      <c r="F1066" s="100">
        <f t="shared" si="33"/>
        <v>67.17307692307692</v>
      </c>
    </row>
    <row r="1067" spans="1:6" x14ac:dyDescent="0.15">
      <c r="A1067" s="1" t="s">
        <v>7110</v>
      </c>
      <c r="B1067" s="6">
        <v>43</v>
      </c>
      <c r="C1067" s="6">
        <v>97</v>
      </c>
      <c r="D1067" s="6">
        <v>1746</v>
      </c>
      <c r="E1067" s="100">
        <f t="shared" si="32"/>
        <v>18</v>
      </c>
      <c r="F1067" s="100">
        <f t="shared" si="33"/>
        <v>40.604651162790695</v>
      </c>
    </row>
    <row r="1068" spans="1:6" x14ac:dyDescent="0.15">
      <c r="A1068" s="1" t="s">
        <v>7111</v>
      </c>
      <c r="B1068" s="6">
        <v>58</v>
      </c>
      <c r="C1068" s="6">
        <v>63</v>
      </c>
      <c r="D1068" s="6">
        <v>1733.76</v>
      </c>
      <c r="E1068" s="100">
        <f t="shared" si="32"/>
        <v>27.52</v>
      </c>
      <c r="F1068" s="100">
        <f t="shared" si="33"/>
        <v>29.892413793103447</v>
      </c>
    </row>
    <row r="1069" spans="1:6" x14ac:dyDescent="0.15">
      <c r="A1069" s="1" t="s">
        <v>7112</v>
      </c>
      <c r="B1069" s="6">
        <v>27</v>
      </c>
      <c r="C1069" s="6">
        <v>51</v>
      </c>
      <c r="D1069" s="6">
        <v>1733.49</v>
      </c>
      <c r="E1069" s="100">
        <f t="shared" si="32"/>
        <v>33.99</v>
      </c>
      <c r="F1069" s="100">
        <f t="shared" si="33"/>
        <v>64.203333333333333</v>
      </c>
    </row>
    <row r="1070" spans="1:6" x14ac:dyDescent="0.15">
      <c r="A1070" s="1" t="s">
        <v>7113</v>
      </c>
      <c r="B1070" s="6">
        <v>81</v>
      </c>
      <c r="C1070" s="6">
        <v>97</v>
      </c>
      <c r="D1070" s="6">
        <v>1711.5</v>
      </c>
      <c r="E1070" s="100">
        <f t="shared" si="32"/>
        <v>17.644329896907216</v>
      </c>
      <c r="F1070" s="100">
        <f t="shared" si="33"/>
        <v>21.12962962962963</v>
      </c>
    </row>
    <row r="1071" spans="1:6" x14ac:dyDescent="0.15">
      <c r="A1071" s="1" t="s">
        <v>7114</v>
      </c>
      <c r="B1071" s="6">
        <v>26</v>
      </c>
      <c r="C1071" s="6">
        <v>96</v>
      </c>
      <c r="D1071" s="6">
        <v>1708.8000000000002</v>
      </c>
      <c r="E1071" s="100">
        <f t="shared" si="32"/>
        <v>17.8</v>
      </c>
      <c r="F1071" s="100">
        <f t="shared" si="33"/>
        <v>65.723076923076931</v>
      </c>
    </row>
    <row r="1072" spans="1:6" x14ac:dyDescent="0.15">
      <c r="A1072" s="1" t="s">
        <v>7115</v>
      </c>
      <c r="B1072" s="6">
        <v>23</v>
      </c>
      <c r="C1072" s="6">
        <v>171</v>
      </c>
      <c r="D1072" s="6">
        <v>1692.9</v>
      </c>
      <c r="E1072" s="100">
        <f t="shared" si="32"/>
        <v>9.9</v>
      </c>
      <c r="F1072" s="100">
        <f t="shared" si="33"/>
        <v>73.604347826086965</v>
      </c>
    </row>
    <row r="1073" spans="1:6" x14ac:dyDescent="0.15">
      <c r="A1073" s="1" t="s">
        <v>7116</v>
      </c>
      <c r="B1073" s="6">
        <v>98</v>
      </c>
      <c r="C1073" s="6">
        <v>243</v>
      </c>
      <c r="D1073" s="6">
        <v>1679.7000000000003</v>
      </c>
      <c r="E1073" s="100">
        <f t="shared" si="32"/>
        <v>6.912345679012347</v>
      </c>
      <c r="F1073" s="100">
        <f t="shared" si="33"/>
        <v>17.139795918367351</v>
      </c>
    </row>
    <row r="1074" spans="1:6" x14ac:dyDescent="0.15">
      <c r="A1074" s="1" t="s">
        <v>7117</v>
      </c>
      <c r="B1074" s="6">
        <v>36</v>
      </c>
      <c r="C1074" s="6">
        <v>131</v>
      </c>
      <c r="D1074" s="6">
        <v>1676.8000000000002</v>
      </c>
      <c r="E1074" s="100">
        <f t="shared" si="32"/>
        <v>12.8</v>
      </c>
      <c r="F1074" s="100">
        <f t="shared" si="33"/>
        <v>46.577777777777783</v>
      </c>
    </row>
    <row r="1075" spans="1:6" x14ac:dyDescent="0.15">
      <c r="A1075" s="1" t="s">
        <v>7118</v>
      </c>
      <c r="B1075" s="6">
        <v>36</v>
      </c>
      <c r="C1075" s="6">
        <v>133</v>
      </c>
      <c r="D1075" s="6">
        <v>1675.8</v>
      </c>
      <c r="E1075" s="100">
        <f t="shared" si="32"/>
        <v>12.6</v>
      </c>
      <c r="F1075" s="100">
        <f t="shared" si="33"/>
        <v>46.55</v>
      </c>
    </row>
    <row r="1076" spans="1:6" x14ac:dyDescent="0.15">
      <c r="A1076" s="1" t="s">
        <v>7119</v>
      </c>
      <c r="B1076" s="6">
        <v>40</v>
      </c>
      <c r="C1076" s="6">
        <v>43</v>
      </c>
      <c r="D1076" s="6">
        <v>1668.3999999999999</v>
      </c>
      <c r="E1076" s="100">
        <f t="shared" si="32"/>
        <v>38.799999999999997</v>
      </c>
      <c r="F1076" s="100">
        <f t="shared" si="33"/>
        <v>41.709999999999994</v>
      </c>
    </row>
    <row r="1077" spans="1:6" x14ac:dyDescent="0.15">
      <c r="A1077" s="1" t="s">
        <v>7120</v>
      </c>
      <c r="B1077" s="6">
        <v>31</v>
      </c>
      <c r="C1077" s="6">
        <v>168</v>
      </c>
      <c r="D1077" s="6">
        <v>1663.2</v>
      </c>
      <c r="E1077" s="100">
        <f t="shared" si="32"/>
        <v>9.9</v>
      </c>
      <c r="F1077" s="100">
        <f t="shared" si="33"/>
        <v>53.651612903225811</v>
      </c>
    </row>
    <row r="1078" spans="1:6" x14ac:dyDescent="0.15">
      <c r="A1078" s="1" t="s">
        <v>7121</v>
      </c>
      <c r="B1078" s="6">
        <v>42</v>
      </c>
      <c r="C1078" s="6">
        <v>105</v>
      </c>
      <c r="D1078" s="6">
        <v>1659</v>
      </c>
      <c r="E1078" s="100">
        <f t="shared" si="32"/>
        <v>15.8</v>
      </c>
      <c r="F1078" s="100">
        <f t="shared" si="33"/>
        <v>39.5</v>
      </c>
    </row>
    <row r="1079" spans="1:6" x14ac:dyDescent="0.15">
      <c r="A1079" s="1" t="s">
        <v>7122</v>
      </c>
      <c r="B1079" s="6">
        <v>39</v>
      </c>
      <c r="C1079" s="6">
        <v>104</v>
      </c>
      <c r="D1079" s="6">
        <v>1653.6000000000001</v>
      </c>
      <c r="E1079" s="100">
        <f t="shared" si="32"/>
        <v>15.900000000000002</v>
      </c>
      <c r="F1079" s="100">
        <f t="shared" si="33"/>
        <v>42.400000000000006</v>
      </c>
    </row>
    <row r="1080" spans="1:6" x14ac:dyDescent="0.15">
      <c r="A1080" s="1" t="s">
        <v>7123</v>
      </c>
      <c r="B1080" s="6">
        <v>79</v>
      </c>
      <c r="C1080" s="6">
        <v>122</v>
      </c>
      <c r="D1080" s="6">
        <v>1647</v>
      </c>
      <c r="E1080" s="100">
        <f t="shared" si="32"/>
        <v>13.5</v>
      </c>
      <c r="F1080" s="100">
        <f t="shared" si="33"/>
        <v>20.848101265822784</v>
      </c>
    </row>
    <row r="1081" spans="1:6" x14ac:dyDescent="0.15">
      <c r="A1081" s="1" t="s">
        <v>7124</v>
      </c>
      <c r="B1081" s="6">
        <v>53</v>
      </c>
      <c r="C1081" s="6">
        <v>108</v>
      </c>
      <c r="D1081" s="6">
        <v>1640.52</v>
      </c>
      <c r="E1081" s="100">
        <f t="shared" si="32"/>
        <v>15.19</v>
      </c>
      <c r="F1081" s="100">
        <f t="shared" si="33"/>
        <v>30.953207547169811</v>
      </c>
    </row>
    <row r="1082" spans="1:6" x14ac:dyDescent="0.15">
      <c r="A1082" s="1" t="s">
        <v>7125</v>
      </c>
      <c r="B1082" s="6">
        <v>24</v>
      </c>
      <c r="C1082" s="6">
        <v>210</v>
      </c>
      <c r="D1082" s="6">
        <v>1638</v>
      </c>
      <c r="E1082" s="100">
        <f t="shared" si="32"/>
        <v>7.8</v>
      </c>
      <c r="F1082" s="100">
        <f t="shared" si="33"/>
        <v>68.25</v>
      </c>
    </row>
    <row r="1083" spans="1:6" x14ac:dyDescent="0.15">
      <c r="A1083" s="1" t="s">
        <v>7126</v>
      </c>
      <c r="B1083" s="6">
        <v>44</v>
      </c>
      <c r="C1083" s="6">
        <v>136</v>
      </c>
      <c r="D1083" s="6">
        <v>1632</v>
      </c>
      <c r="E1083" s="100">
        <f t="shared" si="32"/>
        <v>12</v>
      </c>
      <c r="F1083" s="100">
        <f t="shared" si="33"/>
        <v>37.090909090909093</v>
      </c>
    </row>
    <row r="1084" spans="1:6" x14ac:dyDescent="0.15">
      <c r="A1084" s="1" t="s">
        <v>7127</v>
      </c>
      <c r="B1084" s="6">
        <v>36</v>
      </c>
      <c r="C1084" s="6">
        <v>82</v>
      </c>
      <c r="D1084" s="6">
        <v>1631.8</v>
      </c>
      <c r="E1084" s="100">
        <f t="shared" si="32"/>
        <v>19.899999999999999</v>
      </c>
      <c r="F1084" s="100">
        <f t="shared" si="33"/>
        <v>45.327777777777776</v>
      </c>
    </row>
    <row r="1085" spans="1:6" x14ac:dyDescent="0.15">
      <c r="A1085" s="1" t="s">
        <v>7128</v>
      </c>
      <c r="B1085" s="6">
        <v>26</v>
      </c>
      <c r="C1085" s="6">
        <v>58</v>
      </c>
      <c r="D1085" s="6">
        <v>1624</v>
      </c>
      <c r="E1085" s="100">
        <f t="shared" si="32"/>
        <v>28</v>
      </c>
      <c r="F1085" s="100">
        <f t="shared" si="33"/>
        <v>62.46153846153846</v>
      </c>
    </row>
    <row r="1086" spans="1:6" x14ac:dyDescent="0.15">
      <c r="A1086" s="1" t="s">
        <v>7129</v>
      </c>
      <c r="B1086" s="6">
        <v>84</v>
      </c>
      <c r="C1086" s="6">
        <v>269</v>
      </c>
      <c r="D1086" s="6">
        <v>1614</v>
      </c>
      <c r="E1086" s="100">
        <f t="shared" si="32"/>
        <v>6</v>
      </c>
      <c r="F1086" s="100">
        <f t="shared" si="33"/>
        <v>19.214285714285715</v>
      </c>
    </row>
    <row r="1087" spans="1:6" x14ac:dyDescent="0.15">
      <c r="A1087" s="1" t="s">
        <v>7130</v>
      </c>
      <c r="B1087" s="6">
        <v>63</v>
      </c>
      <c r="C1087" s="6">
        <v>129</v>
      </c>
      <c r="D1087" s="6">
        <v>1612.5</v>
      </c>
      <c r="E1087" s="100">
        <f t="shared" si="32"/>
        <v>12.5</v>
      </c>
      <c r="F1087" s="100">
        <f t="shared" si="33"/>
        <v>25.595238095238095</v>
      </c>
    </row>
    <row r="1088" spans="1:6" x14ac:dyDescent="0.15">
      <c r="A1088" s="1" t="s">
        <v>7131</v>
      </c>
      <c r="B1088" s="6">
        <v>37</v>
      </c>
      <c r="C1088" s="6">
        <v>116</v>
      </c>
      <c r="D1088" s="6">
        <v>1607.76</v>
      </c>
      <c r="E1088" s="100">
        <f t="shared" si="32"/>
        <v>13.86</v>
      </c>
      <c r="F1088" s="100">
        <f t="shared" si="33"/>
        <v>43.452972972972972</v>
      </c>
    </row>
    <row r="1089" spans="1:6" x14ac:dyDescent="0.15">
      <c r="A1089" s="1" t="s">
        <v>7132</v>
      </c>
      <c r="B1089" s="6">
        <v>26</v>
      </c>
      <c r="C1089" s="6">
        <v>107</v>
      </c>
      <c r="D1089" s="6">
        <v>1605</v>
      </c>
      <c r="E1089" s="100">
        <f t="shared" si="32"/>
        <v>15</v>
      </c>
      <c r="F1089" s="100">
        <f t="shared" si="33"/>
        <v>61.730769230769234</v>
      </c>
    </row>
    <row r="1090" spans="1:6" x14ac:dyDescent="0.15">
      <c r="A1090" s="1" t="s">
        <v>7133</v>
      </c>
      <c r="B1090" s="6">
        <v>42</v>
      </c>
      <c r="C1090" s="6">
        <v>246</v>
      </c>
      <c r="D1090" s="6">
        <v>1599</v>
      </c>
      <c r="E1090" s="100">
        <f t="shared" si="32"/>
        <v>6.5</v>
      </c>
      <c r="F1090" s="100">
        <f t="shared" si="33"/>
        <v>38.071428571428569</v>
      </c>
    </row>
    <row r="1091" spans="1:6" x14ac:dyDescent="0.15">
      <c r="A1091" s="1" t="s">
        <v>7134</v>
      </c>
      <c r="B1091" s="6">
        <v>26</v>
      </c>
      <c r="C1091" s="6">
        <v>67</v>
      </c>
      <c r="D1091" s="6">
        <v>1594.6000000000001</v>
      </c>
      <c r="E1091" s="100">
        <f t="shared" si="32"/>
        <v>23.8</v>
      </c>
      <c r="F1091" s="100">
        <f t="shared" si="33"/>
        <v>61.330769230769235</v>
      </c>
    </row>
    <row r="1092" spans="1:6" x14ac:dyDescent="0.15">
      <c r="A1092" s="1" t="s">
        <v>7135</v>
      </c>
      <c r="B1092" s="6">
        <v>29</v>
      </c>
      <c r="C1092" s="6">
        <v>84</v>
      </c>
      <c r="D1092" s="6">
        <v>1579.2</v>
      </c>
      <c r="E1092" s="100">
        <f t="shared" ref="E1092:E1155" si="34">D1092/C1092</f>
        <v>18.8</v>
      </c>
      <c r="F1092" s="100">
        <f t="shared" ref="F1092:F1155" si="35">D1092/B1092</f>
        <v>54.455172413793107</v>
      </c>
    </row>
    <row r="1093" spans="1:6" x14ac:dyDescent="0.15">
      <c r="A1093" s="1" t="s">
        <v>7136</v>
      </c>
      <c r="B1093" s="6">
        <v>25</v>
      </c>
      <c r="C1093" s="6">
        <v>46</v>
      </c>
      <c r="D1093" s="6">
        <v>1554.8</v>
      </c>
      <c r="E1093" s="100">
        <f t="shared" si="34"/>
        <v>33.799999999999997</v>
      </c>
      <c r="F1093" s="100">
        <f t="shared" si="35"/>
        <v>62.192</v>
      </c>
    </row>
    <row r="1094" spans="1:6" x14ac:dyDescent="0.15">
      <c r="A1094" s="1" t="s">
        <v>7137</v>
      </c>
      <c r="B1094" s="6">
        <v>83</v>
      </c>
      <c r="C1094" s="6">
        <v>157</v>
      </c>
      <c r="D1094" s="6">
        <v>1554.3</v>
      </c>
      <c r="E1094" s="100">
        <f t="shared" si="34"/>
        <v>9.9</v>
      </c>
      <c r="F1094" s="100">
        <f t="shared" si="35"/>
        <v>18.726506024096384</v>
      </c>
    </row>
    <row r="1095" spans="1:6" x14ac:dyDescent="0.15">
      <c r="A1095" s="1" t="s">
        <v>7138</v>
      </c>
      <c r="B1095" s="6">
        <v>53</v>
      </c>
      <c r="C1095" s="6">
        <v>78</v>
      </c>
      <c r="D1095" s="6">
        <v>1552.1999999999998</v>
      </c>
      <c r="E1095" s="100">
        <f t="shared" si="34"/>
        <v>19.899999999999999</v>
      </c>
      <c r="F1095" s="100">
        <f t="shared" si="35"/>
        <v>29.286792452830184</v>
      </c>
    </row>
    <row r="1096" spans="1:6" x14ac:dyDescent="0.15">
      <c r="A1096" s="1" t="s">
        <v>7139</v>
      </c>
      <c r="B1096" s="6">
        <v>30</v>
      </c>
      <c r="C1096" s="6">
        <v>62</v>
      </c>
      <c r="D1096" s="6">
        <v>1550</v>
      </c>
      <c r="E1096" s="100">
        <f t="shared" si="34"/>
        <v>25</v>
      </c>
      <c r="F1096" s="100">
        <f t="shared" si="35"/>
        <v>51.666666666666664</v>
      </c>
    </row>
    <row r="1097" spans="1:6" x14ac:dyDescent="0.15">
      <c r="A1097" s="1" t="s">
        <v>7140</v>
      </c>
      <c r="B1097" s="6">
        <v>27</v>
      </c>
      <c r="C1097" s="6">
        <v>62</v>
      </c>
      <c r="D1097" s="6">
        <v>1550</v>
      </c>
      <c r="E1097" s="100">
        <f t="shared" si="34"/>
        <v>25</v>
      </c>
      <c r="F1097" s="100">
        <f t="shared" si="35"/>
        <v>57.407407407407405</v>
      </c>
    </row>
    <row r="1098" spans="1:6" x14ac:dyDescent="0.15">
      <c r="A1098" s="1" t="s">
        <v>7141</v>
      </c>
      <c r="B1098" s="6">
        <v>24</v>
      </c>
      <c r="C1098" s="6">
        <v>46</v>
      </c>
      <c r="D1098" s="6">
        <v>1541</v>
      </c>
      <c r="E1098" s="100">
        <f t="shared" si="34"/>
        <v>33.5</v>
      </c>
      <c r="F1098" s="100">
        <f t="shared" si="35"/>
        <v>64.208333333333329</v>
      </c>
    </row>
    <row r="1099" spans="1:6" x14ac:dyDescent="0.15">
      <c r="A1099" s="1" t="s">
        <v>7142</v>
      </c>
      <c r="B1099" s="6">
        <v>30</v>
      </c>
      <c r="C1099" s="6">
        <v>45</v>
      </c>
      <c r="D1099" s="6">
        <v>1530</v>
      </c>
      <c r="E1099" s="100">
        <f t="shared" si="34"/>
        <v>34</v>
      </c>
      <c r="F1099" s="100">
        <f t="shared" si="35"/>
        <v>51</v>
      </c>
    </row>
    <row r="1100" spans="1:6" x14ac:dyDescent="0.15">
      <c r="A1100" s="1" t="s">
        <v>7143</v>
      </c>
      <c r="B1100" s="6">
        <v>28</v>
      </c>
      <c r="C1100" s="6">
        <v>77</v>
      </c>
      <c r="D1100" s="6">
        <v>1524.6000000000001</v>
      </c>
      <c r="E1100" s="100">
        <f t="shared" si="34"/>
        <v>19.8</v>
      </c>
      <c r="F1100" s="100">
        <f t="shared" si="35"/>
        <v>54.45</v>
      </c>
    </row>
    <row r="1101" spans="1:6" x14ac:dyDescent="0.15">
      <c r="A1101" s="1" t="s">
        <v>7144</v>
      </c>
      <c r="B1101" s="6">
        <v>22</v>
      </c>
      <c r="C1101" s="6">
        <v>24</v>
      </c>
      <c r="D1101" s="6">
        <v>1512</v>
      </c>
      <c r="E1101" s="100">
        <f t="shared" si="34"/>
        <v>63</v>
      </c>
      <c r="F1101" s="100">
        <f t="shared" si="35"/>
        <v>68.727272727272734</v>
      </c>
    </row>
    <row r="1102" spans="1:6" x14ac:dyDescent="0.15">
      <c r="A1102" s="1" t="s">
        <v>7145</v>
      </c>
      <c r="B1102" s="6">
        <v>56</v>
      </c>
      <c r="C1102" s="6">
        <v>154</v>
      </c>
      <c r="D1102" s="6">
        <v>1509.2</v>
      </c>
      <c r="E1102" s="100">
        <f t="shared" si="34"/>
        <v>9.8000000000000007</v>
      </c>
      <c r="F1102" s="100">
        <f t="shared" si="35"/>
        <v>26.95</v>
      </c>
    </row>
    <row r="1103" spans="1:6" x14ac:dyDescent="0.15">
      <c r="A1103" s="1" t="s">
        <v>7146</v>
      </c>
      <c r="B1103" s="6">
        <v>51</v>
      </c>
      <c r="C1103" s="6">
        <v>109</v>
      </c>
      <c r="D1103" s="6">
        <v>1504.2</v>
      </c>
      <c r="E1103" s="100">
        <f t="shared" si="34"/>
        <v>13.8</v>
      </c>
      <c r="F1103" s="100">
        <f t="shared" si="35"/>
        <v>29.494117647058825</v>
      </c>
    </row>
    <row r="1104" spans="1:6" x14ac:dyDescent="0.15">
      <c r="A1104" s="1" t="s">
        <v>7147</v>
      </c>
      <c r="B1104" s="6">
        <v>42</v>
      </c>
      <c r="C1104" s="6">
        <v>80</v>
      </c>
      <c r="D1104" s="6">
        <v>1488</v>
      </c>
      <c r="E1104" s="100">
        <f t="shared" si="34"/>
        <v>18.600000000000001</v>
      </c>
      <c r="F1104" s="100">
        <f t="shared" si="35"/>
        <v>35.428571428571431</v>
      </c>
    </row>
    <row r="1105" spans="1:6" x14ac:dyDescent="0.15">
      <c r="A1105" s="1" t="s">
        <v>7148</v>
      </c>
      <c r="B1105" s="6">
        <v>25</v>
      </c>
      <c r="C1105" s="6">
        <v>114</v>
      </c>
      <c r="D1105" s="6">
        <v>1482</v>
      </c>
      <c r="E1105" s="100">
        <f t="shared" si="34"/>
        <v>13</v>
      </c>
      <c r="F1105" s="100">
        <f t="shared" si="35"/>
        <v>59.28</v>
      </c>
    </row>
    <row r="1106" spans="1:6" x14ac:dyDescent="0.15">
      <c r="A1106" s="1" t="s">
        <v>7149</v>
      </c>
      <c r="B1106" s="6">
        <v>65</v>
      </c>
      <c r="C1106" s="6">
        <v>185</v>
      </c>
      <c r="D1106" s="6">
        <v>1463.8000000000002</v>
      </c>
      <c r="E1106" s="100">
        <f t="shared" si="34"/>
        <v>7.9124324324324338</v>
      </c>
      <c r="F1106" s="100">
        <f t="shared" si="35"/>
        <v>22.520000000000003</v>
      </c>
    </row>
    <row r="1107" spans="1:6" x14ac:dyDescent="0.15">
      <c r="A1107" s="1" t="s">
        <v>7150</v>
      </c>
      <c r="B1107" s="6">
        <v>43</v>
      </c>
      <c r="C1107" s="6">
        <v>72</v>
      </c>
      <c r="D1107" s="6">
        <v>1440</v>
      </c>
      <c r="E1107" s="100">
        <f t="shared" si="34"/>
        <v>20</v>
      </c>
      <c r="F1107" s="100">
        <f t="shared" si="35"/>
        <v>33.488372093023258</v>
      </c>
    </row>
    <row r="1108" spans="1:6" x14ac:dyDescent="0.15">
      <c r="A1108" s="1" t="s">
        <v>7151</v>
      </c>
      <c r="B1108" s="6">
        <v>54</v>
      </c>
      <c r="C1108" s="6">
        <v>144</v>
      </c>
      <c r="D1108" s="6">
        <v>1440</v>
      </c>
      <c r="E1108" s="100">
        <f t="shared" si="34"/>
        <v>10</v>
      </c>
      <c r="F1108" s="100">
        <f t="shared" si="35"/>
        <v>26.666666666666668</v>
      </c>
    </row>
    <row r="1109" spans="1:6" x14ac:dyDescent="0.15">
      <c r="A1109" s="1" t="s">
        <v>7152</v>
      </c>
      <c r="B1109" s="6">
        <v>26</v>
      </c>
      <c r="C1109" s="6">
        <v>53</v>
      </c>
      <c r="D1109" s="6">
        <v>1431</v>
      </c>
      <c r="E1109" s="100">
        <f t="shared" si="34"/>
        <v>27</v>
      </c>
      <c r="F1109" s="100">
        <f t="shared" si="35"/>
        <v>55.03846153846154</v>
      </c>
    </row>
    <row r="1110" spans="1:6" x14ac:dyDescent="0.15">
      <c r="A1110" s="1" t="s">
        <v>7153</v>
      </c>
      <c r="B1110" s="6">
        <v>23</v>
      </c>
      <c r="C1110" s="6">
        <v>37</v>
      </c>
      <c r="D1110" s="6">
        <v>1424.5</v>
      </c>
      <c r="E1110" s="100">
        <f t="shared" si="34"/>
        <v>38.5</v>
      </c>
      <c r="F1110" s="100">
        <f t="shared" si="35"/>
        <v>61.934782608695649</v>
      </c>
    </row>
    <row r="1111" spans="1:6" x14ac:dyDescent="0.15">
      <c r="A1111" s="1" t="s">
        <v>7154</v>
      </c>
      <c r="B1111" s="6">
        <v>23</v>
      </c>
      <c r="C1111" s="6">
        <v>117</v>
      </c>
      <c r="D1111" s="6">
        <v>1404</v>
      </c>
      <c r="E1111" s="100">
        <f t="shared" si="34"/>
        <v>12</v>
      </c>
      <c r="F1111" s="100">
        <f t="shared" si="35"/>
        <v>61.043478260869563</v>
      </c>
    </row>
    <row r="1112" spans="1:6" x14ac:dyDescent="0.15">
      <c r="A1112" s="1" t="s">
        <v>7155</v>
      </c>
      <c r="B1112" s="6">
        <v>59</v>
      </c>
      <c r="C1112" s="6">
        <v>118</v>
      </c>
      <c r="D1112" s="6">
        <v>1396.9</v>
      </c>
      <c r="E1112" s="100">
        <f t="shared" si="34"/>
        <v>11.83813559322034</v>
      </c>
      <c r="F1112" s="100">
        <f t="shared" si="35"/>
        <v>23.67627118644068</v>
      </c>
    </row>
    <row r="1113" spans="1:6" x14ac:dyDescent="0.15">
      <c r="A1113" s="1" t="s">
        <v>7156</v>
      </c>
      <c r="B1113" s="6">
        <v>39</v>
      </c>
      <c r="C1113" s="6">
        <v>202</v>
      </c>
      <c r="D1113" s="6">
        <v>1393.8000000000002</v>
      </c>
      <c r="E1113" s="100">
        <f t="shared" si="34"/>
        <v>6.9000000000000012</v>
      </c>
      <c r="F1113" s="100">
        <f t="shared" si="35"/>
        <v>35.738461538461543</v>
      </c>
    </row>
    <row r="1114" spans="1:6" x14ac:dyDescent="0.15">
      <c r="A1114" s="1" t="s">
        <v>7157</v>
      </c>
      <c r="B1114" s="6">
        <v>36</v>
      </c>
      <c r="C1114" s="6">
        <v>54</v>
      </c>
      <c r="D1114" s="6">
        <v>1393.2</v>
      </c>
      <c r="E1114" s="100">
        <f t="shared" si="34"/>
        <v>25.8</v>
      </c>
      <c r="F1114" s="100">
        <f t="shared" si="35"/>
        <v>38.700000000000003</v>
      </c>
    </row>
    <row r="1115" spans="1:6" x14ac:dyDescent="0.15">
      <c r="A1115" s="1" t="s">
        <v>7158</v>
      </c>
      <c r="B1115" s="6">
        <v>28</v>
      </c>
      <c r="C1115" s="6">
        <v>58</v>
      </c>
      <c r="D1115" s="6">
        <v>1392</v>
      </c>
      <c r="E1115" s="100">
        <f t="shared" si="34"/>
        <v>24</v>
      </c>
      <c r="F1115" s="100">
        <f t="shared" si="35"/>
        <v>49.714285714285715</v>
      </c>
    </row>
    <row r="1116" spans="1:6" x14ac:dyDescent="0.15">
      <c r="A1116" s="1" t="s">
        <v>7159</v>
      </c>
      <c r="B1116" s="6">
        <v>27</v>
      </c>
      <c r="C1116" s="6">
        <v>55</v>
      </c>
      <c r="D1116" s="6">
        <v>1369.5</v>
      </c>
      <c r="E1116" s="100">
        <f t="shared" si="34"/>
        <v>24.9</v>
      </c>
      <c r="F1116" s="100">
        <f t="shared" si="35"/>
        <v>50.722222222222221</v>
      </c>
    </row>
    <row r="1117" spans="1:6" x14ac:dyDescent="0.15">
      <c r="A1117" s="1" t="s">
        <v>7160</v>
      </c>
      <c r="B1117" s="6">
        <v>34</v>
      </c>
      <c r="C1117" s="6">
        <v>36</v>
      </c>
      <c r="D1117" s="6">
        <v>1368</v>
      </c>
      <c r="E1117" s="100">
        <f t="shared" si="34"/>
        <v>38</v>
      </c>
      <c r="F1117" s="100">
        <f t="shared" si="35"/>
        <v>40.235294117647058</v>
      </c>
    </row>
    <row r="1118" spans="1:6" x14ac:dyDescent="0.15">
      <c r="A1118" s="1" t="s">
        <v>7161</v>
      </c>
      <c r="B1118" s="6">
        <v>24</v>
      </c>
      <c r="C1118" s="6">
        <v>68</v>
      </c>
      <c r="D1118" s="6">
        <v>1353.1999999999998</v>
      </c>
      <c r="E1118" s="100">
        <f t="shared" si="34"/>
        <v>19.899999999999999</v>
      </c>
      <c r="F1118" s="100">
        <f t="shared" si="35"/>
        <v>56.383333333333326</v>
      </c>
    </row>
    <row r="1119" spans="1:6" x14ac:dyDescent="0.15">
      <c r="A1119" s="1" t="s">
        <v>7162</v>
      </c>
      <c r="B1119" s="6">
        <v>28</v>
      </c>
      <c r="C1119" s="6">
        <v>90</v>
      </c>
      <c r="D1119" s="6">
        <v>1350</v>
      </c>
      <c r="E1119" s="100">
        <f t="shared" si="34"/>
        <v>15</v>
      </c>
      <c r="F1119" s="100">
        <f t="shared" si="35"/>
        <v>48.214285714285715</v>
      </c>
    </row>
    <row r="1120" spans="1:6" x14ac:dyDescent="0.15">
      <c r="A1120" s="1" t="s">
        <v>7163</v>
      </c>
      <c r="B1120" s="6">
        <v>29</v>
      </c>
      <c r="C1120" s="6">
        <v>136</v>
      </c>
      <c r="D1120" s="6">
        <v>1346.4</v>
      </c>
      <c r="E1120" s="100">
        <f t="shared" si="34"/>
        <v>9.9</v>
      </c>
      <c r="F1120" s="100">
        <f t="shared" si="35"/>
        <v>46.427586206896557</v>
      </c>
    </row>
    <row r="1121" spans="1:6" x14ac:dyDescent="0.15">
      <c r="A1121" s="1" t="s">
        <v>7164</v>
      </c>
      <c r="B1121" s="6">
        <v>25</v>
      </c>
      <c r="C1121" s="6">
        <v>64</v>
      </c>
      <c r="D1121" s="6">
        <v>1344</v>
      </c>
      <c r="E1121" s="100">
        <f t="shared" si="34"/>
        <v>21</v>
      </c>
      <c r="F1121" s="100">
        <f t="shared" si="35"/>
        <v>53.76</v>
      </c>
    </row>
    <row r="1122" spans="1:6" x14ac:dyDescent="0.15">
      <c r="A1122" s="1" t="s">
        <v>7165</v>
      </c>
      <c r="B1122" s="6">
        <v>43</v>
      </c>
      <c r="C1122" s="6">
        <v>152</v>
      </c>
      <c r="D1122" s="6">
        <v>1337.6000000000001</v>
      </c>
      <c r="E1122" s="100">
        <f t="shared" si="34"/>
        <v>8.8000000000000007</v>
      </c>
      <c r="F1122" s="100">
        <f t="shared" si="35"/>
        <v>31.106976744186049</v>
      </c>
    </row>
    <row r="1123" spans="1:6" x14ac:dyDescent="0.15">
      <c r="A1123" s="1" t="s">
        <v>7166</v>
      </c>
      <c r="B1123" s="6">
        <v>35</v>
      </c>
      <c r="C1123" s="6">
        <v>121</v>
      </c>
      <c r="D1123" s="6">
        <v>1331</v>
      </c>
      <c r="E1123" s="100">
        <f t="shared" si="34"/>
        <v>11</v>
      </c>
      <c r="F1123" s="100">
        <f t="shared" si="35"/>
        <v>38.028571428571432</v>
      </c>
    </row>
    <row r="1124" spans="1:6" x14ac:dyDescent="0.15">
      <c r="A1124" s="1" t="s">
        <v>7167</v>
      </c>
      <c r="B1124" s="6">
        <v>25</v>
      </c>
      <c r="C1124" s="6">
        <v>83</v>
      </c>
      <c r="D1124" s="6">
        <v>1328</v>
      </c>
      <c r="E1124" s="100">
        <f t="shared" si="34"/>
        <v>16</v>
      </c>
      <c r="F1124" s="100">
        <f t="shared" si="35"/>
        <v>53.12</v>
      </c>
    </row>
    <row r="1125" spans="1:6" x14ac:dyDescent="0.15">
      <c r="A1125" s="1" t="s">
        <v>7168</v>
      </c>
      <c r="B1125" s="6">
        <v>24</v>
      </c>
      <c r="C1125" s="6">
        <v>44</v>
      </c>
      <c r="D1125" s="6">
        <v>1311.2</v>
      </c>
      <c r="E1125" s="100">
        <f t="shared" si="34"/>
        <v>29.8</v>
      </c>
      <c r="F1125" s="100">
        <f t="shared" si="35"/>
        <v>54.633333333333333</v>
      </c>
    </row>
    <row r="1126" spans="1:6" x14ac:dyDescent="0.15">
      <c r="A1126" s="1" t="s">
        <v>7169</v>
      </c>
      <c r="B1126" s="6">
        <v>52</v>
      </c>
      <c r="C1126" s="6">
        <v>121</v>
      </c>
      <c r="D1126" s="6">
        <v>1306.8000000000002</v>
      </c>
      <c r="E1126" s="100">
        <f t="shared" si="34"/>
        <v>10.8</v>
      </c>
      <c r="F1126" s="100">
        <f t="shared" si="35"/>
        <v>25.130769230769236</v>
      </c>
    </row>
    <row r="1127" spans="1:6" x14ac:dyDescent="0.15">
      <c r="A1127" s="1" t="s">
        <v>7170</v>
      </c>
      <c r="B1127" s="6">
        <v>23</v>
      </c>
      <c r="C1127" s="6">
        <v>65</v>
      </c>
      <c r="D1127" s="6">
        <v>1287</v>
      </c>
      <c r="E1127" s="100">
        <f t="shared" si="34"/>
        <v>19.8</v>
      </c>
      <c r="F1127" s="100">
        <f t="shared" si="35"/>
        <v>55.956521739130437</v>
      </c>
    </row>
    <row r="1128" spans="1:6" x14ac:dyDescent="0.15">
      <c r="A1128" s="1" t="s">
        <v>7171</v>
      </c>
      <c r="B1128" s="6">
        <v>25</v>
      </c>
      <c r="C1128" s="6">
        <v>28</v>
      </c>
      <c r="D1128" s="6">
        <v>1284.08</v>
      </c>
      <c r="E1128" s="100">
        <f t="shared" si="34"/>
        <v>45.86</v>
      </c>
      <c r="F1128" s="100">
        <f t="shared" si="35"/>
        <v>51.363199999999999</v>
      </c>
    </row>
    <row r="1129" spans="1:6" x14ac:dyDescent="0.15">
      <c r="A1129" s="1" t="s">
        <v>7172</v>
      </c>
      <c r="B1129" s="6">
        <v>40</v>
      </c>
      <c r="C1129" s="6">
        <v>80</v>
      </c>
      <c r="D1129" s="6">
        <v>1280</v>
      </c>
      <c r="E1129" s="100">
        <f t="shared" si="34"/>
        <v>16</v>
      </c>
      <c r="F1129" s="100">
        <f t="shared" si="35"/>
        <v>32</v>
      </c>
    </row>
    <row r="1130" spans="1:6" x14ac:dyDescent="0.15">
      <c r="A1130" s="1" t="s">
        <v>7173</v>
      </c>
      <c r="B1130" s="6">
        <v>37</v>
      </c>
      <c r="C1130" s="6">
        <v>98</v>
      </c>
      <c r="D1130" s="6">
        <v>1274</v>
      </c>
      <c r="E1130" s="100">
        <f t="shared" si="34"/>
        <v>13</v>
      </c>
      <c r="F1130" s="100">
        <f t="shared" si="35"/>
        <v>34.432432432432435</v>
      </c>
    </row>
    <row r="1131" spans="1:6" x14ac:dyDescent="0.15">
      <c r="A1131" s="1" t="s">
        <v>7174</v>
      </c>
      <c r="B1131" s="6">
        <v>44</v>
      </c>
      <c r="C1131" s="6">
        <v>64</v>
      </c>
      <c r="D1131" s="6">
        <v>1273.5999999999999</v>
      </c>
      <c r="E1131" s="100">
        <f t="shared" si="34"/>
        <v>19.899999999999999</v>
      </c>
      <c r="F1131" s="100">
        <f t="shared" si="35"/>
        <v>28.945454545454542</v>
      </c>
    </row>
    <row r="1132" spans="1:6" x14ac:dyDescent="0.15">
      <c r="A1132" s="1" t="s">
        <v>7175</v>
      </c>
      <c r="B1132" s="6">
        <v>25</v>
      </c>
      <c r="C1132" s="6">
        <v>169</v>
      </c>
      <c r="D1132" s="6">
        <v>1267.5</v>
      </c>
      <c r="E1132" s="100">
        <f t="shared" si="34"/>
        <v>7.5</v>
      </c>
      <c r="F1132" s="100">
        <f t="shared" si="35"/>
        <v>50.7</v>
      </c>
    </row>
    <row r="1133" spans="1:6" x14ac:dyDescent="0.15">
      <c r="A1133" s="1" t="s">
        <v>7176</v>
      </c>
      <c r="B1133" s="6">
        <v>39</v>
      </c>
      <c r="C1133" s="6">
        <v>127</v>
      </c>
      <c r="D1133" s="6">
        <v>1257.3</v>
      </c>
      <c r="E1133" s="100">
        <f t="shared" si="34"/>
        <v>9.9</v>
      </c>
      <c r="F1133" s="100">
        <f t="shared" si="35"/>
        <v>32.238461538461536</v>
      </c>
    </row>
    <row r="1134" spans="1:6" x14ac:dyDescent="0.15">
      <c r="A1134" s="1" t="s">
        <v>7177</v>
      </c>
      <c r="B1134" s="6">
        <v>30</v>
      </c>
      <c r="C1134" s="6">
        <v>57</v>
      </c>
      <c r="D1134" s="6">
        <v>1254</v>
      </c>
      <c r="E1134" s="100">
        <f t="shared" si="34"/>
        <v>22</v>
      </c>
      <c r="F1134" s="100">
        <f t="shared" si="35"/>
        <v>41.8</v>
      </c>
    </row>
    <row r="1135" spans="1:6" x14ac:dyDescent="0.15">
      <c r="A1135" s="1" t="s">
        <v>7178</v>
      </c>
      <c r="B1135" s="6">
        <v>81</v>
      </c>
      <c r="C1135" s="6">
        <v>159</v>
      </c>
      <c r="D1135" s="6">
        <v>1240.2</v>
      </c>
      <c r="E1135" s="100">
        <f t="shared" si="34"/>
        <v>7.8000000000000007</v>
      </c>
      <c r="F1135" s="100">
        <f t="shared" si="35"/>
        <v>15.311111111111112</v>
      </c>
    </row>
    <row r="1136" spans="1:6" x14ac:dyDescent="0.15">
      <c r="A1136" s="1" t="s">
        <v>7179</v>
      </c>
      <c r="B1136" s="6">
        <v>33</v>
      </c>
      <c r="C1136" s="6">
        <v>89</v>
      </c>
      <c r="D1136" s="6">
        <v>1237.1000000000001</v>
      </c>
      <c r="E1136" s="100">
        <f t="shared" si="34"/>
        <v>13.900000000000002</v>
      </c>
      <c r="F1136" s="100">
        <f t="shared" si="35"/>
        <v>37.487878787878792</v>
      </c>
    </row>
    <row r="1137" spans="1:6" x14ac:dyDescent="0.15">
      <c r="A1137" s="1" t="s">
        <v>7180</v>
      </c>
      <c r="B1137" s="6">
        <v>41</v>
      </c>
      <c r="C1137" s="6">
        <v>121</v>
      </c>
      <c r="D1137" s="6">
        <v>1234.1999999999998</v>
      </c>
      <c r="E1137" s="100">
        <f t="shared" si="34"/>
        <v>10.199999999999999</v>
      </c>
      <c r="F1137" s="100">
        <f t="shared" si="35"/>
        <v>30.10243902439024</v>
      </c>
    </row>
    <row r="1138" spans="1:6" x14ac:dyDescent="0.15">
      <c r="A1138" s="1" t="s">
        <v>7181</v>
      </c>
      <c r="B1138" s="6">
        <v>61</v>
      </c>
      <c r="C1138" s="6">
        <v>85</v>
      </c>
      <c r="D1138" s="6">
        <v>1232.5</v>
      </c>
      <c r="E1138" s="100">
        <f t="shared" si="34"/>
        <v>14.5</v>
      </c>
      <c r="F1138" s="100">
        <f t="shared" si="35"/>
        <v>20.204918032786885</v>
      </c>
    </row>
    <row r="1139" spans="1:6" x14ac:dyDescent="0.15">
      <c r="A1139" s="1" t="s">
        <v>7182</v>
      </c>
      <c r="B1139" s="6">
        <v>73</v>
      </c>
      <c r="C1139" s="6">
        <v>154</v>
      </c>
      <c r="D1139" s="6">
        <v>1232</v>
      </c>
      <c r="E1139" s="100">
        <f t="shared" si="34"/>
        <v>8</v>
      </c>
      <c r="F1139" s="100">
        <f t="shared" si="35"/>
        <v>16.876712328767123</v>
      </c>
    </row>
    <row r="1140" spans="1:6" x14ac:dyDescent="0.15">
      <c r="A1140" s="1" t="s">
        <v>7183</v>
      </c>
      <c r="B1140" s="6">
        <v>48</v>
      </c>
      <c r="C1140" s="6">
        <v>113</v>
      </c>
      <c r="D1140" s="6">
        <v>1231.7</v>
      </c>
      <c r="E1140" s="100">
        <f t="shared" si="34"/>
        <v>10.9</v>
      </c>
      <c r="F1140" s="100">
        <f t="shared" si="35"/>
        <v>25.660416666666666</v>
      </c>
    </row>
    <row r="1141" spans="1:6" x14ac:dyDescent="0.15">
      <c r="A1141" s="1" t="s">
        <v>7184</v>
      </c>
      <c r="B1141" s="6">
        <v>32</v>
      </c>
      <c r="C1141" s="6">
        <v>124</v>
      </c>
      <c r="D1141" s="6">
        <v>1227.6000000000001</v>
      </c>
      <c r="E1141" s="100">
        <f t="shared" si="34"/>
        <v>9.9</v>
      </c>
      <c r="F1141" s="100">
        <f t="shared" si="35"/>
        <v>38.362500000000004</v>
      </c>
    </row>
    <row r="1142" spans="1:6" x14ac:dyDescent="0.15">
      <c r="A1142" s="1" t="s">
        <v>5153</v>
      </c>
      <c r="B1142" s="6">
        <v>22</v>
      </c>
      <c r="C1142" s="6">
        <v>129</v>
      </c>
      <c r="D1142" s="6">
        <v>1225.5</v>
      </c>
      <c r="E1142" s="100">
        <f t="shared" si="34"/>
        <v>9.5</v>
      </c>
      <c r="F1142" s="100">
        <f t="shared" si="35"/>
        <v>55.704545454545453</v>
      </c>
    </row>
    <row r="1143" spans="1:6" x14ac:dyDescent="0.15">
      <c r="A1143" s="1" t="s">
        <v>7185</v>
      </c>
      <c r="B1143" s="6">
        <v>33</v>
      </c>
      <c r="C1143" s="6">
        <v>161</v>
      </c>
      <c r="D1143" s="6">
        <v>1223.5999999999999</v>
      </c>
      <c r="E1143" s="100">
        <f t="shared" si="34"/>
        <v>7.6</v>
      </c>
      <c r="F1143" s="100">
        <f t="shared" si="35"/>
        <v>37.078787878787878</v>
      </c>
    </row>
    <row r="1144" spans="1:6" x14ac:dyDescent="0.15">
      <c r="A1144" s="1" t="s">
        <v>7186</v>
      </c>
      <c r="B1144" s="6">
        <v>30</v>
      </c>
      <c r="C1144" s="6">
        <v>215</v>
      </c>
      <c r="D1144" s="6">
        <v>1204</v>
      </c>
      <c r="E1144" s="100">
        <f t="shared" si="34"/>
        <v>5.6</v>
      </c>
      <c r="F1144" s="100">
        <f t="shared" si="35"/>
        <v>40.133333333333333</v>
      </c>
    </row>
    <row r="1145" spans="1:6" x14ac:dyDescent="0.15">
      <c r="A1145" s="1" t="s">
        <v>7187</v>
      </c>
      <c r="B1145" s="6">
        <v>26</v>
      </c>
      <c r="C1145" s="6">
        <v>77</v>
      </c>
      <c r="D1145" s="6">
        <v>1193.5</v>
      </c>
      <c r="E1145" s="100">
        <f t="shared" si="34"/>
        <v>15.5</v>
      </c>
      <c r="F1145" s="100">
        <f t="shared" si="35"/>
        <v>45.903846153846153</v>
      </c>
    </row>
    <row r="1146" spans="1:6" x14ac:dyDescent="0.15">
      <c r="A1146" s="1" t="s">
        <v>7188</v>
      </c>
      <c r="B1146" s="6">
        <v>32</v>
      </c>
      <c r="C1146" s="6">
        <v>41</v>
      </c>
      <c r="D1146" s="6">
        <v>1189</v>
      </c>
      <c r="E1146" s="100">
        <f t="shared" si="34"/>
        <v>29</v>
      </c>
      <c r="F1146" s="100">
        <f t="shared" si="35"/>
        <v>37.15625</v>
      </c>
    </row>
    <row r="1147" spans="1:6" x14ac:dyDescent="0.15">
      <c r="A1147" s="1" t="s">
        <v>7189</v>
      </c>
      <c r="B1147" s="6">
        <v>28</v>
      </c>
      <c r="C1147" s="6">
        <v>120</v>
      </c>
      <c r="D1147" s="6">
        <v>1188</v>
      </c>
      <c r="E1147" s="100">
        <f t="shared" si="34"/>
        <v>9.9</v>
      </c>
      <c r="F1147" s="100">
        <f t="shared" si="35"/>
        <v>42.428571428571431</v>
      </c>
    </row>
    <row r="1148" spans="1:6" x14ac:dyDescent="0.15">
      <c r="A1148" s="1" t="s">
        <v>7190</v>
      </c>
      <c r="B1148" s="6">
        <v>25</v>
      </c>
      <c r="C1148" s="6">
        <v>119</v>
      </c>
      <c r="D1148" s="6">
        <v>1178.1000000000001</v>
      </c>
      <c r="E1148" s="100">
        <f t="shared" si="34"/>
        <v>9.9</v>
      </c>
      <c r="F1148" s="100">
        <f t="shared" si="35"/>
        <v>47.124000000000002</v>
      </c>
    </row>
    <row r="1149" spans="1:6" x14ac:dyDescent="0.15">
      <c r="A1149" s="1" t="s">
        <v>7192</v>
      </c>
      <c r="B1149" s="6">
        <v>29</v>
      </c>
      <c r="C1149" s="6">
        <v>147</v>
      </c>
      <c r="D1149" s="6">
        <v>1176</v>
      </c>
      <c r="E1149" s="100">
        <f t="shared" si="34"/>
        <v>8</v>
      </c>
      <c r="F1149" s="100">
        <f t="shared" si="35"/>
        <v>40.551724137931032</v>
      </c>
    </row>
    <row r="1150" spans="1:6" x14ac:dyDescent="0.15">
      <c r="A1150" s="1" t="s">
        <v>7191</v>
      </c>
      <c r="B1150" s="6">
        <v>34</v>
      </c>
      <c r="C1150" s="6">
        <v>56</v>
      </c>
      <c r="D1150" s="6">
        <v>1176</v>
      </c>
      <c r="E1150" s="100">
        <f t="shared" si="34"/>
        <v>21</v>
      </c>
      <c r="F1150" s="100">
        <f t="shared" si="35"/>
        <v>34.588235294117645</v>
      </c>
    </row>
    <row r="1151" spans="1:6" x14ac:dyDescent="0.15">
      <c r="A1151" s="1" t="s">
        <v>7193</v>
      </c>
      <c r="B1151" s="6">
        <v>22</v>
      </c>
      <c r="C1151" s="6">
        <v>69</v>
      </c>
      <c r="D1151" s="6">
        <v>1173</v>
      </c>
      <c r="E1151" s="100">
        <f t="shared" si="34"/>
        <v>17</v>
      </c>
      <c r="F1151" s="100">
        <f t="shared" si="35"/>
        <v>53.31818181818182</v>
      </c>
    </row>
    <row r="1152" spans="1:6" x14ac:dyDescent="0.15">
      <c r="A1152" s="1" t="s">
        <v>7194</v>
      </c>
      <c r="B1152" s="6">
        <v>22</v>
      </c>
      <c r="C1152" s="6">
        <v>122</v>
      </c>
      <c r="D1152" s="6">
        <v>1159</v>
      </c>
      <c r="E1152" s="100">
        <f t="shared" si="34"/>
        <v>9.5</v>
      </c>
      <c r="F1152" s="100">
        <f t="shared" si="35"/>
        <v>52.68181818181818</v>
      </c>
    </row>
    <row r="1153" spans="1:6" x14ac:dyDescent="0.15">
      <c r="A1153" s="1" t="s">
        <v>7195</v>
      </c>
      <c r="B1153" s="6">
        <v>22</v>
      </c>
      <c r="C1153" s="6">
        <v>78</v>
      </c>
      <c r="D1153" s="6">
        <v>1154.4000000000001</v>
      </c>
      <c r="E1153" s="100">
        <f t="shared" si="34"/>
        <v>14.8</v>
      </c>
      <c r="F1153" s="100">
        <f t="shared" si="35"/>
        <v>52.472727272727276</v>
      </c>
    </row>
    <row r="1154" spans="1:6" x14ac:dyDescent="0.15">
      <c r="A1154" s="1" t="s">
        <v>1057</v>
      </c>
      <c r="B1154" s="6">
        <v>57</v>
      </c>
      <c r="C1154" s="6">
        <v>167</v>
      </c>
      <c r="D1154" s="6">
        <v>1152.3</v>
      </c>
      <c r="E1154" s="100">
        <f t="shared" si="34"/>
        <v>6.8999999999999995</v>
      </c>
      <c r="F1154" s="100">
        <f t="shared" si="35"/>
        <v>20.215789473684211</v>
      </c>
    </row>
    <row r="1155" spans="1:6" x14ac:dyDescent="0.15">
      <c r="A1155" s="1" t="s">
        <v>7196</v>
      </c>
      <c r="B1155" s="6">
        <v>31</v>
      </c>
      <c r="C1155" s="6">
        <v>46</v>
      </c>
      <c r="D1155" s="6">
        <v>1150</v>
      </c>
      <c r="E1155" s="100">
        <f t="shared" si="34"/>
        <v>25</v>
      </c>
      <c r="F1155" s="100">
        <f t="shared" si="35"/>
        <v>37.096774193548384</v>
      </c>
    </row>
    <row r="1156" spans="1:6" x14ac:dyDescent="0.15">
      <c r="A1156" s="1" t="s">
        <v>7197</v>
      </c>
      <c r="B1156" s="6">
        <v>43</v>
      </c>
      <c r="C1156" s="6">
        <v>116</v>
      </c>
      <c r="D1156" s="6">
        <v>1148.4000000000001</v>
      </c>
      <c r="E1156" s="100">
        <f t="shared" ref="E1156:E1219" si="36">D1156/C1156</f>
        <v>9.9</v>
      </c>
      <c r="F1156" s="100">
        <f t="shared" ref="F1156:F1219" si="37">D1156/B1156</f>
        <v>26.706976744186047</v>
      </c>
    </row>
    <row r="1157" spans="1:6" x14ac:dyDescent="0.15">
      <c r="A1157" s="1" t="s">
        <v>7198</v>
      </c>
      <c r="B1157" s="6">
        <v>26</v>
      </c>
      <c r="C1157" s="6">
        <v>30</v>
      </c>
      <c r="D1157" s="6">
        <v>1140</v>
      </c>
      <c r="E1157" s="100">
        <f t="shared" si="36"/>
        <v>38</v>
      </c>
      <c r="F1157" s="100">
        <f t="shared" si="37"/>
        <v>43.846153846153847</v>
      </c>
    </row>
    <row r="1158" spans="1:6" x14ac:dyDescent="0.15">
      <c r="A1158" s="1" t="s">
        <v>7199</v>
      </c>
      <c r="B1158" s="6">
        <v>26</v>
      </c>
      <c r="C1158" s="6">
        <v>115</v>
      </c>
      <c r="D1158" s="6">
        <v>1138.5</v>
      </c>
      <c r="E1158" s="100">
        <f t="shared" si="36"/>
        <v>9.9</v>
      </c>
      <c r="F1158" s="100">
        <f t="shared" si="37"/>
        <v>43.78846153846154</v>
      </c>
    </row>
    <row r="1159" spans="1:6" x14ac:dyDescent="0.15">
      <c r="A1159" s="1" t="s">
        <v>7200</v>
      </c>
      <c r="B1159" s="6">
        <v>47</v>
      </c>
      <c r="C1159" s="6">
        <v>115</v>
      </c>
      <c r="D1159" s="6">
        <v>1138.5</v>
      </c>
      <c r="E1159" s="100">
        <f t="shared" si="36"/>
        <v>9.9</v>
      </c>
      <c r="F1159" s="100">
        <f t="shared" si="37"/>
        <v>24.223404255319149</v>
      </c>
    </row>
    <row r="1160" spans="1:6" x14ac:dyDescent="0.15">
      <c r="A1160" s="1" t="s">
        <v>7201</v>
      </c>
      <c r="B1160" s="6">
        <v>28</v>
      </c>
      <c r="C1160" s="6">
        <v>56</v>
      </c>
      <c r="D1160" s="6">
        <v>1092</v>
      </c>
      <c r="E1160" s="100">
        <f t="shared" si="36"/>
        <v>19.5</v>
      </c>
      <c r="F1160" s="100">
        <f t="shared" si="37"/>
        <v>39</v>
      </c>
    </row>
    <row r="1161" spans="1:6" x14ac:dyDescent="0.15">
      <c r="A1161" s="1" t="s">
        <v>7202</v>
      </c>
      <c r="B1161" s="6">
        <v>25</v>
      </c>
      <c r="C1161" s="6">
        <v>61</v>
      </c>
      <c r="D1161" s="6">
        <v>1091.8999999999999</v>
      </c>
      <c r="E1161" s="100">
        <f t="shared" si="36"/>
        <v>17.899999999999999</v>
      </c>
      <c r="F1161" s="100">
        <f t="shared" si="37"/>
        <v>43.675999999999995</v>
      </c>
    </row>
    <row r="1162" spans="1:6" x14ac:dyDescent="0.15">
      <c r="A1162" s="1" t="s">
        <v>7203</v>
      </c>
      <c r="B1162" s="6">
        <v>51</v>
      </c>
      <c r="C1162" s="6">
        <v>139</v>
      </c>
      <c r="D1162" s="6">
        <v>1084.2</v>
      </c>
      <c r="E1162" s="100">
        <f t="shared" si="36"/>
        <v>7.8000000000000007</v>
      </c>
      <c r="F1162" s="100">
        <f t="shared" si="37"/>
        <v>21.258823529411767</v>
      </c>
    </row>
    <row r="1163" spans="1:6" x14ac:dyDescent="0.15">
      <c r="A1163" s="1" t="s">
        <v>7204</v>
      </c>
      <c r="B1163" s="6">
        <v>42</v>
      </c>
      <c r="C1163" s="6">
        <v>55</v>
      </c>
      <c r="D1163" s="6">
        <v>1082.95</v>
      </c>
      <c r="E1163" s="100">
        <f t="shared" si="36"/>
        <v>19.690000000000001</v>
      </c>
      <c r="F1163" s="100">
        <f t="shared" si="37"/>
        <v>25.784523809523812</v>
      </c>
    </row>
    <row r="1164" spans="1:6" x14ac:dyDescent="0.15">
      <c r="A1164" s="1" t="s">
        <v>7205</v>
      </c>
      <c r="B1164" s="6">
        <v>28</v>
      </c>
      <c r="C1164" s="6">
        <v>90</v>
      </c>
      <c r="D1164" s="6">
        <v>1080</v>
      </c>
      <c r="E1164" s="100">
        <f t="shared" si="36"/>
        <v>12</v>
      </c>
      <c r="F1164" s="100">
        <f t="shared" si="37"/>
        <v>38.571428571428569</v>
      </c>
    </row>
    <row r="1165" spans="1:6" x14ac:dyDescent="0.15">
      <c r="A1165" s="1" t="s">
        <v>7206</v>
      </c>
      <c r="B1165" s="6">
        <v>27</v>
      </c>
      <c r="C1165" s="6">
        <v>75</v>
      </c>
      <c r="D1165" s="6">
        <v>1050</v>
      </c>
      <c r="E1165" s="100">
        <f t="shared" si="36"/>
        <v>14</v>
      </c>
      <c r="F1165" s="100">
        <f t="shared" si="37"/>
        <v>38.888888888888886</v>
      </c>
    </row>
    <row r="1166" spans="1:6" x14ac:dyDescent="0.15">
      <c r="A1166" s="1" t="s">
        <v>185</v>
      </c>
      <c r="B1166" s="6">
        <v>54</v>
      </c>
      <c r="C1166" s="6">
        <v>76</v>
      </c>
      <c r="D1166" s="6">
        <v>1048.8</v>
      </c>
      <c r="E1166" s="100">
        <f t="shared" si="36"/>
        <v>13.799999999999999</v>
      </c>
      <c r="F1166" s="100">
        <f t="shared" si="37"/>
        <v>19.422222222222221</v>
      </c>
    </row>
    <row r="1167" spans="1:6" x14ac:dyDescent="0.15">
      <c r="A1167" s="1" t="s">
        <v>7207</v>
      </c>
      <c r="B1167" s="6">
        <v>34</v>
      </c>
      <c r="C1167" s="6">
        <v>74</v>
      </c>
      <c r="D1167" s="6">
        <v>1021.2</v>
      </c>
      <c r="E1167" s="100">
        <f t="shared" si="36"/>
        <v>13.8</v>
      </c>
      <c r="F1167" s="100">
        <f t="shared" si="37"/>
        <v>30.035294117647059</v>
      </c>
    </row>
    <row r="1168" spans="1:6" x14ac:dyDescent="0.15">
      <c r="A1168" s="1" t="s">
        <v>7208</v>
      </c>
      <c r="B1168" s="6">
        <v>24</v>
      </c>
      <c r="C1168" s="6">
        <v>69</v>
      </c>
      <c r="D1168" s="6">
        <v>1021.2</v>
      </c>
      <c r="E1168" s="100">
        <f t="shared" si="36"/>
        <v>14.8</v>
      </c>
      <c r="F1168" s="100">
        <f t="shared" si="37"/>
        <v>42.550000000000004</v>
      </c>
    </row>
    <row r="1169" spans="1:6" x14ac:dyDescent="0.15">
      <c r="A1169" s="1" t="s">
        <v>7209</v>
      </c>
      <c r="B1169" s="6">
        <v>49</v>
      </c>
      <c r="C1169" s="6">
        <v>101</v>
      </c>
      <c r="D1169" s="6">
        <v>999.90000000000009</v>
      </c>
      <c r="E1169" s="100">
        <f t="shared" si="36"/>
        <v>9.9</v>
      </c>
      <c r="F1169" s="100">
        <f t="shared" si="37"/>
        <v>20.406122448979595</v>
      </c>
    </row>
    <row r="1170" spans="1:6" x14ac:dyDescent="0.15">
      <c r="A1170" s="1" t="s">
        <v>7210</v>
      </c>
      <c r="B1170" s="6">
        <v>58</v>
      </c>
      <c r="C1170" s="6">
        <v>100</v>
      </c>
      <c r="D1170" s="6">
        <v>990</v>
      </c>
      <c r="E1170" s="100">
        <f t="shared" si="36"/>
        <v>9.9</v>
      </c>
      <c r="F1170" s="100">
        <f t="shared" si="37"/>
        <v>17.068965517241381</v>
      </c>
    </row>
    <row r="1171" spans="1:6" x14ac:dyDescent="0.15">
      <c r="A1171" s="1" t="s">
        <v>7211</v>
      </c>
      <c r="B1171" s="6">
        <v>25</v>
      </c>
      <c r="C1171" s="6">
        <v>79</v>
      </c>
      <c r="D1171" s="6">
        <v>987.5</v>
      </c>
      <c r="E1171" s="100">
        <f t="shared" si="36"/>
        <v>12.5</v>
      </c>
      <c r="F1171" s="100">
        <f t="shared" si="37"/>
        <v>39.5</v>
      </c>
    </row>
    <row r="1172" spans="1:6" x14ac:dyDescent="0.15">
      <c r="A1172" s="1" t="s">
        <v>7212</v>
      </c>
      <c r="B1172" s="6">
        <v>30</v>
      </c>
      <c r="C1172" s="6">
        <v>97</v>
      </c>
      <c r="D1172" s="6">
        <v>960.30000000000007</v>
      </c>
      <c r="E1172" s="100">
        <f t="shared" si="36"/>
        <v>9.9</v>
      </c>
      <c r="F1172" s="100">
        <f t="shared" si="37"/>
        <v>32.010000000000005</v>
      </c>
    </row>
    <row r="1173" spans="1:6" x14ac:dyDescent="0.15">
      <c r="A1173" s="1" t="s">
        <v>7213</v>
      </c>
      <c r="B1173" s="6">
        <v>24</v>
      </c>
      <c r="C1173" s="6">
        <v>81</v>
      </c>
      <c r="D1173" s="6">
        <v>955.80000000000007</v>
      </c>
      <c r="E1173" s="100">
        <f t="shared" si="36"/>
        <v>11.8</v>
      </c>
      <c r="F1173" s="100">
        <f t="shared" si="37"/>
        <v>39.825000000000003</v>
      </c>
    </row>
    <row r="1174" spans="1:6" x14ac:dyDescent="0.15">
      <c r="A1174" s="1" t="s">
        <v>7214</v>
      </c>
      <c r="B1174" s="6">
        <v>23</v>
      </c>
      <c r="C1174" s="6">
        <v>46</v>
      </c>
      <c r="D1174" s="6">
        <v>915.4</v>
      </c>
      <c r="E1174" s="100">
        <f t="shared" si="36"/>
        <v>19.899999999999999</v>
      </c>
      <c r="F1174" s="100">
        <f t="shared" si="37"/>
        <v>39.799999999999997</v>
      </c>
    </row>
    <row r="1175" spans="1:6" x14ac:dyDescent="0.15">
      <c r="A1175" s="1" t="s">
        <v>7215</v>
      </c>
      <c r="B1175" s="6">
        <v>56</v>
      </c>
      <c r="C1175" s="6">
        <v>119</v>
      </c>
      <c r="D1175" s="6">
        <v>915.11</v>
      </c>
      <c r="E1175" s="100">
        <f t="shared" si="36"/>
        <v>7.69</v>
      </c>
      <c r="F1175" s="100">
        <f t="shared" si="37"/>
        <v>16.341249999999999</v>
      </c>
    </row>
    <row r="1176" spans="1:6" x14ac:dyDescent="0.15">
      <c r="A1176" s="1" t="s">
        <v>7216</v>
      </c>
      <c r="B1176" s="6">
        <v>35</v>
      </c>
      <c r="C1176" s="6">
        <v>83</v>
      </c>
      <c r="D1176" s="6">
        <v>913</v>
      </c>
      <c r="E1176" s="100">
        <f t="shared" si="36"/>
        <v>11</v>
      </c>
      <c r="F1176" s="100">
        <f t="shared" si="37"/>
        <v>26.085714285714285</v>
      </c>
    </row>
    <row r="1177" spans="1:6" x14ac:dyDescent="0.15">
      <c r="A1177" s="1" t="s">
        <v>7217</v>
      </c>
      <c r="B1177" s="6">
        <v>34</v>
      </c>
      <c r="C1177" s="6">
        <v>50</v>
      </c>
      <c r="D1177" s="6">
        <v>900</v>
      </c>
      <c r="E1177" s="100">
        <f t="shared" si="36"/>
        <v>18</v>
      </c>
      <c r="F1177" s="100">
        <f t="shared" si="37"/>
        <v>26.470588235294116</v>
      </c>
    </row>
    <row r="1178" spans="1:6" x14ac:dyDescent="0.15">
      <c r="A1178" s="1" t="s">
        <v>7218</v>
      </c>
      <c r="B1178" s="6">
        <v>26</v>
      </c>
      <c r="C1178" s="6">
        <v>43</v>
      </c>
      <c r="D1178" s="6">
        <v>855.69999999999993</v>
      </c>
      <c r="E1178" s="100">
        <f t="shared" si="36"/>
        <v>19.899999999999999</v>
      </c>
      <c r="F1178" s="100">
        <f t="shared" si="37"/>
        <v>32.911538461538456</v>
      </c>
    </row>
    <row r="1179" spans="1:6" x14ac:dyDescent="0.15">
      <c r="A1179" s="1" t="s">
        <v>1045</v>
      </c>
      <c r="B1179" s="6">
        <v>27</v>
      </c>
      <c r="C1179" s="6">
        <v>95</v>
      </c>
      <c r="D1179" s="6">
        <v>855</v>
      </c>
      <c r="E1179" s="100">
        <f t="shared" si="36"/>
        <v>9</v>
      </c>
      <c r="F1179" s="100">
        <f t="shared" si="37"/>
        <v>31.666666666666668</v>
      </c>
    </row>
    <row r="1180" spans="1:6" x14ac:dyDescent="0.15">
      <c r="A1180" s="1" t="s">
        <v>7219</v>
      </c>
      <c r="B1180" s="6">
        <v>31</v>
      </c>
      <c r="C1180" s="6">
        <v>68</v>
      </c>
      <c r="D1180" s="6">
        <v>850</v>
      </c>
      <c r="E1180" s="100">
        <f t="shared" si="36"/>
        <v>12.5</v>
      </c>
      <c r="F1180" s="100">
        <f t="shared" si="37"/>
        <v>27.419354838709676</v>
      </c>
    </row>
    <row r="1181" spans="1:6" x14ac:dyDescent="0.15">
      <c r="A1181" s="1" t="s">
        <v>7220</v>
      </c>
      <c r="B1181" s="6">
        <v>23</v>
      </c>
      <c r="C1181" s="6">
        <v>44</v>
      </c>
      <c r="D1181" s="6">
        <v>833.8</v>
      </c>
      <c r="E1181" s="100">
        <f t="shared" si="36"/>
        <v>18.95</v>
      </c>
      <c r="F1181" s="100">
        <f t="shared" si="37"/>
        <v>36.252173913043478</v>
      </c>
    </row>
    <row r="1182" spans="1:6" x14ac:dyDescent="0.15">
      <c r="A1182" s="1" t="s">
        <v>7221</v>
      </c>
      <c r="B1182" s="6">
        <v>43</v>
      </c>
      <c r="C1182" s="6">
        <v>108</v>
      </c>
      <c r="D1182" s="6">
        <v>810</v>
      </c>
      <c r="E1182" s="100">
        <f t="shared" si="36"/>
        <v>7.5</v>
      </c>
      <c r="F1182" s="100">
        <f t="shared" si="37"/>
        <v>18.837209302325583</v>
      </c>
    </row>
    <row r="1183" spans="1:6" x14ac:dyDescent="0.15">
      <c r="A1183" s="1" t="s">
        <v>7222</v>
      </c>
      <c r="B1183" s="6">
        <v>35</v>
      </c>
      <c r="C1183" s="6">
        <v>45</v>
      </c>
      <c r="D1183" s="6">
        <v>787.5</v>
      </c>
      <c r="E1183" s="100">
        <f t="shared" si="36"/>
        <v>17.5</v>
      </c>
      <c r="F1183" s="100">
        <f t="shared" si="37"/>
        <v>22.5</v>
      </c>
    </row>
    <row r="1184" spans="1:6" x14ac:dyDescent="0.15">
      <c r="A1184" s="1" t="s">
        <v>7223</v>
      </c>
      <c r="B1184" s="6">
        <v>38</v>
      </c>
      <c r="C1184" s="6">
        <v>87</v>
      </c>
      <c r="D1184" s="6">
        <v>783</v>
      </c>
      <c r="E1184" s="100">
        <f t="shared" si="36"/>
        <v>9</v>
      </c>
      <c r="F1184" s="100">
        <f t="shared" si="37"/>
        <v>20.605263157894736</v>
      </c>
    </row>
    <row r="1185" spans="1:6" x14ac:dyDescent="0.15">
      <c r="A1185" s="1" t="s">
        <v>7224</v>
      </c>
      <c r="B1185" s="6">
        <v>27</v>
      </c>
      <c r="C1185" s="6">
        <v>94</v>
      </c>
      <c r="D1185" s="6">
        <v>770.8</v>
      </c>
      <c r="E1185" s="100">
        <f t="shared" si="36"/>
        <v>8.1999999999999993</v>
      </c>
      <c r="F1185" s="100">
        <f t="shared" si="37"/>
        <v>28.548148148148147</v>
      </c>
    </row>
    <row r="1186" spans="1:6" x14ac:dyDescent="0.15">
      <c r="A1186" s="1" t="s">
        <v>7225</v>
      </c>
      <c r="B1186" s="6">
        <v>25</v>
      </c>
      <c r="C1186" s="6">
        <v>57</v>
      </c>
      <c r="D1186" s="6">
        <v>769.5</v>
      </c>
      <c r="E1186" s="100">
        <f t="shared" si="36"/>
        <v>13.5</v>
      </c>
      <c r="F1186" s="100">
        <f t="shared" si="37"/>
        <v>30.78</v>
      </c>
    </row>
    <row r="1187" spans="1:6" x14ac:dyDescent="0.15">
      <c r="A1187" s="1" t="s">
        <v>7226</v>
      </c>
      <c r="B1187" s="6">
        <v>32</v>
      </c>
      <c r="C1187" s="6">
        <v>96</v>
      </c>
      <c r="D1187" s="6">
        <v>768</v>
      </c>
      <c r="E1187" s="100">
        <f t="shared" si="36"/>
        <v>8</v>
      </c>
      <c r="F1187" s="100">
        <f t="shared" si="37"/>
        <v>24</v>
      </c>
    </row>
    <row r="1188" spans="1:6" x14ac:dyDescent="0.15">
      <c r="A1188" s="1" t="s">
        <v>7227</v>
      </c>
      <c r="B1188" s="6">
        <v>31</v>
      </c>
      <c r="C1188" s="6">
        <v>110</v>
      </c>
      <c r="D1188" s="6">
        <v>759</v>
      </c>
      <c r="E1188" s="100">
        <f t="shared" si="36"/>
        <v>6.9</v>
      </c>
      <c r="F1188" s="100">
        <f t="shared" si="37"/>
        <v>24.483870967741936</v>
      </c>
    </row>
    <row r="1189" spans="1:6" x14ac:dyDescent="0.15">
      <c r="A1189" s="1" t="s">
        <v>7228</v>
      </c>
      <c r="B1189" s="6">
        <v>25</v>
      </c>
      <c r="C1189" s="6">
        <v>38</v>
      </c>
      <c r="D1189" s="6">
        <v>756.19999999999993</v>
      </c>
      <c r="E1189" s="100">
        <f t="shared" si="36"/>
        <v>19.899999999999999</v>
      </c>
      <c r="F1189" s="100">
        <f t="shared" si="37"/>
        <v>30.247999999999998</v>
      </c>
    </row>
    <row r="1190" spans="1:6" x14ac:dyDescent="0.15">
      <c r="A1190" s="1" t="s">
        <v>7229</v>
      </c>
      <c r="B1190" s="6">
        <v>36</v>
      </c>
      <c r="C1190" s="6">
        <v>92</v>
      </c>
      <c r="D1190" s="6">
        <v>734.16000000000008</v>
      </c>
      <c r="E1190" s="100">
        <f t="shared" si="36"/>
        <v>7.9800000000000013</v>
      </c>
      <c r="F1190" s="100">
        <f t="shared" si="37"/>
        <v>20.393333333333334</v>
      </c>
    </row>
    <row r="1191" spans="1:6" x14ac:dyDescent="0.15">
      <c r="A1191" s="1" t="s">
        <v>7230</v>
      </c>
      <c r="B1191" s="6">
        <v>22</v>
      </c>
      <c r="C1191" s="6">
        <v>57</v>
      </c>
      <c r="D1191" s="6">
        <v>729.6</v>
      </c>
      <c r="E1191" s="100">
        <f t="shared" si="36"/>
        <v>12.8</v>
      </c>
      <c r="F1191" s="100">
        <f t="shared" si="37"/>
        <v>33.163636363636364</v>
      </c>
    </row>
    <row r="1192" spans="1:6" x14ac:dyDescent="0.15">
      <c r="A1192" s="1" t="s">
        <v>7231</v>
      </c>
      <c r="B1192" s="6">
        <v>51</v>
      </c>
      <c r="C1192" s="6">
        <v>97</v>
      </c>
      <c r="D1192" s="6">
        <v>727.5</v>
      </c>
      <c r="E1192" s="100">
        <f t="shared" si="36"/>
        <v>7.5</v>
      </c>
      <c r="F1192" s="100">
        <f t="shared" si="37"/>
        <v>14.264705882352942</v>
      </c>
    </row>
    <row r="1193" spans="1:6" x14ac:dyDescent="0.15">
      <c r="A1193" s="1" t="s">
        <v>7232</v>
      </c>
      <c r="B1193" s="6">
        <v>33</v>
      </c>
      <c r="C1193" s="6">
        <v>72</v>
      </c>
      <c r="D1193" s="6">
        <v>712.80000000000007</v>
      </c>
      <c r="E1193" s="100">
        <f t="shared" si="36"/>
        <v>9.9</v>
      </c>
      <c r="F1193" s="100">
        <f t="shared" si="37"/>
        <v>21.6</v>
      </c>
    </row>
    <row r="1194" spans="1:6" x14ac:dyDescent="0.15">
      <c r="A1194" s="1" t="s">
        <v>7233</v>
      </c>
      <c r="B1194" s="6">
        <v>36</v>
      </c>
      <c r="C1194" s="6">
        <v>71</v>
      </c>
      <c r="D1194" s="6">
        <v>702.9</v>
      </c>
      <c r="E1194" s="100">
        <f t="shared" si="36"/>
        <v>9.9</v>
      </c>
      <c r="F1194" s="100">
        <f t="shared" si="37"/>
        <v>19.524999999999999</v>
      </c>
    </row>
    <row r="1195" spans="1:6" x14ac:dyDescent="0.15">
      <c r="A1195" s="1" t="s">
        <v>7234</v>
      </c>
      <c r="B1195" s="6">
        <v>33</v>
      </c>
      <c r="C1195" s="6">
        <v>59</v>
      </c>
      <c r="D1195" s="6">
        <v>699.15</v>
      </c>
      <c r="E1195" s="100">
        <f t="shared" si="36"/>
        <v>11.85</v>
      </c>
      <c r="F1195" s="100">
        <f t="shared" si="37"/>
        <v>21.186363636363637</v>
      </c>
    </row>
    <row r="1196" spans="1:6" x14ac:dyDescent="0.15">
      <c r="A1196" s="1" t="s">
        <v>7235</v>
      </c>
      <c r="B1196" s="6">
        <v>23</v>
      </c>
      <c r="C1196" s="6">
        <v>70</v>
      </c>
      <c r="D1196" s="6">
        <v>693</v>
      </c>
      <c r="E1196" s="100">
        <f t="shared" si="36"/>
        <v>9.9</v>
      </c>
      <c r="F1196" s="100">
        <f t="shared" si="37"/>
        <v>30.130434782608695</v>
      </c>
    </row>
    <row r="1197" spans="1:6" x14ac:dyDescent="0.15">
      <c r="A1197" s="1" t="s">
        <v>7236</v>
      </c>
      <c r="B1197" s="6">
        <v>47</v>
      </c>
      <c r="C1197" s="6">
        <v>69</v>
      </c>
      <c r="D1197" s="6">
        <v>683.1</v>
      </c>
      <c r="E1197" s="100">
        <f t="shared" si="36"/>
        <v>9.9</v>
      </c>
      <c r="F1197" s="100">
        <f t="shared" si="37"/>
        <v>14.53404255319149</v>
      </c>
    </row>
    <row r="1198" spans="1:6" x14ac:dyDescent="0.15">
      <c r="A1198" s="1" t="s">
        <v>7237</v>
      </c>
      <c r="B1198" s="6">
        <v>35</v>
      </c>
      <c r="C1198" s="6">
        <v>69</v>
      </c>
      <c r="D1198" s="6">
        <v>669.3</v>
      </c>
      <c r="E1198" s="100">
        <f t="shared" si="36"/>
        <v>9.6999999999999993</v>
      </c>
      <c r="F1198" s="100">
        <f t="shared" si="37"/>
        <v>19.122857142857143</v>
      </c>
    </row>
    <row r="1199" spans="1:6" x14ac:dyDescent="0.15">
      <c r="A1199" s="1" t="s">
        <v>7238</v>
      </c>
      <c r="B1199" s="6">
        <v>50</v>
      </c>
      <c r="C1199" s="6">
        <v>61</v>
      </c>
      <c r="D1199" s="6">
        <v>664.9</v>
      </c>
      <c r="E1199" s="100">
        <f t="shared" si="36"/>
        <v>10.9</v>
      </c>
      <c r="F1199" s="100">
        <f t="shared" si="37"/>
        <v>13.298</v>
      </c>
    </row>
    <row r="1200" spans="1:6" x14ac:dyDescent="0.15">
      <c r="A1200" s="1" t="s">
        <v>184</v>
      </c>
      <c r="B1200" s="6">
        <v>36</v>
      </c>
      <c r="C1200" s="6">
        <v>62</v>
      </c>
      <c r="D1200" s="6">
        <v>651</v>
      </c>
      <c r="E1200" s="100">
        <f t="shared" si="36"/>
        <v>10.5</v>
      </c>
      <c r="F1200" s="100">
        <f t="shared" si="37"/>
        <v>18.083333333333332</v>
      </c>
    </row>
    <row r="1201" spans="1:6" x14ac:dyDescent="0.15">
      <c r="A1201" s="1" t="s">
        <v>7239</v>
      </c>
      <c r="B1201" s="6">
        <v>34</v>
      </c>
      <c r="C1201" s="6">
        <v>44</v>
      </c>
      <c r="D1201" s="6">
        <v>638</v>
      </c>
      <c r="E1201" s="100">
        <f t="shared" si="36"/>
        <v>14.5</v>
      </c>
      <c r="F1201" s="100">
        <f t="shared" si="37"/>
        <v>18.764705882352942</v>
      </c>
    </row>
    <row r="1202" spans="1:6" x14ac:dyDescent="0.15">
      <c r="A1202" s="1" t="s">
        <v>7240</v>
      </c>
      <c r="B1202" s="6">
        <v>52</v>
      </c>
      <c r="C1202" s="6">
        <v>67</v>
      </c>
      <c r="D1202" s="6">
        <v>636.5</v>
      </c>
      <c r="E1202" s="100">
        <f t="shared" si="36"/>
        <v>9.5</v>
      </c>
      <c r="F1202" s="100">
        <f t="shared" si="37"/>
        <v>12.240384615384615</v>
      </c>
    </row>
    <row r="1203" spans="1:6" x14ac:dyDescent="0.15">
      <c r="A1203" s="1" t="s">
        <v>7241</v>
      </c>
      <c r="B1203" s="6">
        <v>32</v>
      </c>
      <c r="C1203" s="6">
        <v>57</v>
      </c>
      <c r="D1203" s="6">
        <v>615.6</v>
      </c>
      <c r="E1203" s="100">
        <f t="shared" si="36"/>
        <v>10.8</v>
      </c>
      <c r="F1203" s="100">
        <f t="shared" si="37"/>
        <v>19.237500000000001</v>
      </c>
    </row>
    <row r="1204" spans="1:6" x14ac:dyDescent="0.15">
      <c r="A1204" s="1" t="s">
        <v>1239</v>
      </c>
      <c r="B1204" s="6">
        <v>22</v>
      </c>
      <c r="C1204" s="6">
        <v>61</v>
      </c>
      <c r="D1204" s="6">
        <v>603.9</v>
      </c>
      <c r="E1204" s="100">
        <f t="shared" si="36"/>
        <v>9.9</v>
      </c>
      <c r="F1204" s="100">
        <f t="shared" si="37"/>
        <v>27.45</v>
      </c>
    </row>
    <row r="1205" spans="1:6" x14ac:dyDescent="0.15">
      <c r="A1205" s="1" t="s">
        <v>7242</v>
      </c>
      <c r="B1205" s="6">
        <v>23</v>
      </c>
      <c r="C1205" s="6">
        <v>60</v>
      </c>
      <c r="D1205" s="6">
        <v>576</v>
      </c>
      <c r="E1205" s="100">
        <f t="shared" si="36"/>
        <v>9.6</v>
      </c>
      <c r="F1205" s="100">
        <f t="shared" si="37"/>
        <v>25.043478260869566</v>
      </c>
    </row>
    <row r="1206" spans="1:6" x14ac:dyDescent="0.15">
      <c r="A1206" s="1" t="s">
        <v>7243</v>
      </c>
      <c r="B1206" s="6">
        <v>26</v>
      </c>
      <c r="C1206" s="6">
        <v>34</v>
      </c>
      <c r="D1206" s="6">
        <v>574.59999999999991</v>
      </c>
      <c r="E1206" s="100">
        <f t="shared" si="36"/>
        <v>16.899999999999999</v>
      </c>
      <c r="F1206" s="100">
        <f t="shared" si="37"/>
        <v>22.099999999999998</v>
      </c>
    </row>
    <row r="1207" spans="1:6" x14ac:dyDescent="0.15">
      <c r="A1207" s="1" t="s">
        <v>7244</v>
      </c>
      <c r="B1207" s="6">
        <v>24</v>
      </c>
      <c r="C1207" s="6">
        <v>32</v>
      </c>
      <c r="D1207" s="6">
        <v>537.6</v>
      </c>
      <c r="E1207" s="100">
        <f t="shared" si="36"/>
        <v>16.8</v>
      </c>
      <c r="F1207" s="100">
        <f t="shared" si="37"/>
        <v>22.400000000000002</v>
      </c>
    </row>
    <row r="1208" spans="1:6" x14ac:dyDescent="0.15">
      <c r="A1208" s="1" t="s">
        <v>7245</v>
      </c>
      <c r="B1208" s="6">
        <v>37</v>
      </c>
      <c r="C1208" s="6">
        <v>52</v>
      </c>
      <c r="D1208" s="6">
        <v>514.80000000000007</v>
      </c>
      <c r="E1208" s="100">
        <f t="shared" si="36"/>
        <v>9.9000000000000021</v>
      </c>
      <c r="F1208" s="100">
        <f t="shared" si="37"/>
        <v>13.913513513513516</v>
      </c>
    </row>
    <row r="1209" spans="1:6" x14ac:dyDescent="0.15">
      <c r="A1209" s="1" t="s">
        <v>7246</v>
      </c>
      <c r="B1209" s="6">
        <v>32</v>
      </c>
      <c r="C1209" s="6">
        <v>55</v>
      </c>
      <c r="D1209" s="6">
        <v>495</v>
      </c>
      <c r="E1209" s="100">
        <f t="shared" si="36"/>
        <v>9</v>
      </c>
      <c r="F1209" s="100">
        <f t="shared" si="37"/>
        <v>15.46875</v>
      </c>
    </row>
    <row r="1210" spans="1:6" x14ac:dyDescent="0.15">
      <c r="A1210" s="1" t="s">
        <v>7247</v>
      </c>
      <c r="B1210" s="6">
        <v>25</v>
      </c>
      <c r="C1210" s="6">
        <v>42</v>
      </c>
      <c r="D1210" s="6">
        <v>487.2</v>
      </c>
      <c r="E1210" s="100">
        <f t="shared" si="36"/>
        <v>11.6</v>
      </c>
      <c r="F1210" s="100">
        <f t="shared" si="37"/>
        <v>19.488</v>
      </c>
    </row>
    <row r="1211" spans="1:6" x14ac:dyDescent="0.15">
      <c r="A1211" s="1" t="s">
        <v>7248</v>
      </c>
      <c r="B1211" s="6">
        <v>44</v>
      </c>
      <c r="C1211" s="6">
        <v>57</v>
      </c>
      <c r="D1211" s="6">
        <v>484.5</v>
      </c>
      <c r="E1211" s="100">
        <f t="shared" si="36"/>
        <v>8.5</v>
      </c>
      <c r="F1211" s="100">
        <f t="shared" si="37"/>
        <v>11.011363636363637</v>
      </c>
    </row>
    <row r="1212" spans="1:6" x14ac:dyDescent="0.15">
      <c r="A1212" s="1" t="s">
        <v>7249</v>
      </c>
      <c r="B1212" s="6">
        <v>33</v>
      </c>
      <c r="C1212" s="6">
        <v>53</v>
      </c>
      <c r="D1212" s="6">
        <v>471.70000000000005</v>
      </c>
      <c r="E1212" s="100">
        <f t="shared" si="36"/>
        <v>8.9</v>
      </c>
      <c r="F1212" s="100">
        <f t="shared" si="37"/>
        <v>14.293939393939395</v>
      </c>
    </row>
    <row r="1213" spans="1:6" x14ac:dyDescent="0.15">
      <c r="A1213" s="1" t="s">
        <v>7250</v>
      </c>
      <c r="B1213" s="6">
        <v>26</v>
      </c>
      <c r="C1213" s="6">
        <v>42</v>
      </c>
      <c r="D1213" s="6">
        <v>415.8</v>
      </c>
      <c r="E1213" s="100">
        <f t="shared" si="36"/>
        <v>9.9</v>
      </c>
      <c r="F1213" s="100">
        <f t="shared" si="37"/>
        <v>15.992307692307692</v>
      </c>
    </row>
    <row r="1214" spans="1:6" x14ac:dyDescent="0.15">
      <c r="A1214" s="1" t="s">
        <v>7251</v>
      </c>
      <c r="B1214" s="6">
        <v>32</v>
      </c>
      <c r="C1214" s="6">
        <v>62</v>
      </c>
      <c r="D1214" s="6">
        <v>403</v>
      </c>
      <c r="E1214" s="100">
        <f t="shared" si="36"/>
        <v>6.5</v>
      </c>
      <c r="F1214" s="100">
        <f t="shared" si="37"/>
        <v>12.59375</v>
      </c>
    </row>
    <row r="1215" spans="1:6" x14ac:dyDescent="0.15">
      <c r="A1215" s="1" t="s">
        <v>7252</v>
      </c>
      <c r="B1215" s="6">
        <v>34</v>
      </c>
      <c r="C1215" s="6">
        <v>44</v>
      </c>
      <c r="D1215" s="6">
        <v>396</v>
      </c>
      <c r="E1215" s="100">
        <f t="shared" si="36"/>
        <v>9</v>
      </c>
      <c r="F1215" s="100">
        <f t="shared" si="37"/>
        <v>11.647058823529411</v>
      </c>
    </row>
    <row r="1216" spans="1:6" x14ac:dyDescent="0.15">
      <c r="A1216" s="1" t="s">
        <v>7253</v>
      </c>
      <c r="B1216" s="6">
        <v>22</v>
      </c>
      <c r="C1216" s="6">
        <v>39</v>
      </c>
      <c r="D1216" s="6">
        <v>351</v>
      </c>
      <c r="E1216" s="100">
        <f t="shared" si="36"/>
        <v>9</v>
      </c>
      <c r="F1216" s="100">
        <f t="shared" si="37"/>
        <v>15.954545454545455</v>
      </c>
    </row>
    <row r="1217" spans="1:6" x14ac:dyDescent="0.15">
      <c r="A1217" s="1" t="s">
        <v>7254</v>
      </c>
      <c r="B1217" s="6">
        <v>23</v>
      </c>
      <c r="C1217" s="6">
        <v>31</v>
      </c>
      <c r="D1217" s="6">
        <v>306.90000000000003</v>
      </c>
      <c r="E1217" s="100">
        <f t="shared" si="36"/>
        <v>9.9</v>
      </c>
      <c r="F1217" s="100">
        <f t="shared" si="37"/>
        <v>13.343478260869567</v>
      </c>
    </row>
    <row r="1218" spans="1:6" x14ac:dyDescent="0.15">
      <c r="A1218"/>
      <c r="B1218"/>
      <c r="C1218"/>
      <c r="D1218"/>
      <c r="E1218" s="100" t="e">
        <f t="shared" si="36"/>
        <v>#DIV/0!</v>
      </c>
      <c r="F1218" s="100" t="e">
        <f t="shared" si="37"/>
        <v>#DIV/0!</v>
      </c>
    </row>
    <row r="1219" spans="1:6" x14ac:dyDescent="0.15">
      <c r="A1219"/>
      <c r="B1219"/>
      <c r="C1219"/>
      <c r="D1219"/>
      <c r="E1219" s="100" t="e">
        <f t="shared" si="36"/>
        <v>#DIV/0!</v>
      </c>
      <c r="F1219" s="100" t="e">
        <f t="shared" si="37"/>
        <v>#DIV/0!</v>
      </c>
    </row>
    <row r="1220" spans="1:6" x14ac:dyDescent="0.15">
      <c r="A1220"/>
      <c r="B1220"/>
      <c r="C1220"/>
      <c r="D1220"/>
      <c r="E1220" s="100" t="e">
        <f t="shared" ref="E1220:E1249" si="38">D1220/C1220</f>
        <v>#DIV/0!</v>
      </c>
      <c r="F1220" s="100" t="e">
        <f t="shared" ref="F1220:F1249" si="39">D1220/B1220</f>
        <v>#DIV/0!</v>
      </c>
    </row>
    <row r="1221" spans="1:6" x14ac:dyDescent="0.15">
      <c r="A1221"/>
      <c r="B1221"/>
      <c r="C1221"/>
      <c r="D1221"/>
      <c r="E1221" s="100" t="e">
        <f t="shared" si="38"/>
        <v>#DIV/0!</v>
      </c>
      <c r="F1221" s="100" t="e">
        <f t="shared" si="39"/>
        <v>#DIV/0!</v>
      </c>
    </row>
    <row r="1222" spans="1:6" x14ac:dyDescent="0.15">
      <c r="A1222"/>
      <c r="B1222"/>
      <c r="C1222"/>
      <c r="D1222"/>
      <c r="E1222" s="100" t="e">
        <f t="shared" si="38"/>
        <v>#DIV/0!</v>
      </c>
      <c r="F1222" s="100" t="e">
        <f t="shared" si="39"/>
        <v>#DIV/0!</v>
      </c>
    </row>
    <row r="1223" spans="1:6" x14ac:dyDescent="0.15">
      <c r="A1223"/>
      <c r="B1223"/>
      <c r="C1223"/>
      <c r="D1223"/>
      <c r="E1223" s="100" t="e">
        <f t="shared" si="38"/>
        <v>#DIV/0!</v>
      </c>
      <c r="F1223" s="100" t="e">
        <f t="shared" si="39"/>
        <v>#DIV/0!</v>
      </c>
    </row>
    <row r="1224" spans="1:6" x14ac:dyDescent="0.15">
      <c r="A1224"/>
      <c r="B1224"/>
      <c r="C1224"/>
      <c r="D1224"/>
      <c r="E1224" s="100" t="e">
        <f t="shared" si="38"/>
        <v>#DIV/0!</v>
      </c>
      <c r="F1224" s="100" t="e">
        <f t="shared" si="39"/>
        <v>#DIV/0!</v>
      </c>
    </row>
    <row r="1225" spans="1:6" x14ac:dyDescent="0.15">
      <c r="A1225"/>
      <c r="B1225"/>
      <c r="C1225"/>
      <c r="D1225"/>
      <c r="E1225" s="100" t="e">
        <f t="shared" si="38"/>
        <v>#DIV/0!</v>
      </c>
      <c r="F1225" s="100" t="e">
        <f t="shared" si="39"/>
        <v>#DIV/0!</v>
      </c>
    </row>
    <row r="1226" spans="1:6" x14ac:dyDescent="0.15">
      <c r="A1226"/>
      <c r="B1226"/>
      <c r="C1226"/>
      <c r="D1226"/>
      <c r="E1226" s="100" t="e">
        <f t="shared" si="38"/>
        <v>#DIV/0!</v>
      </c>
      <c r="F1226" s="100" t="e">
        <f t="shared" si="39"/>
        <v>#DIV/0!</v>
      </c>
    </row>
    <row r="1227" spans="1:6" x14ac:dyDescent="0.15">
      <c r="A1227"/>
      <c r="B1227"/>
      <c r="C1227"/>
      <c r="D1227"/>
      <c r="E1227" s="100" t="e">
        <f t="shared" si="38"/>
        <v>#DIV/0!</v>
      </c>
      <c r="F1227" s="100" t="e">
        <f t="shared" si="39"/>
        <v>#DIV/0!</v>
      </c>
    </row>
    <row r="1228" spans="1:6" x14ac:dyDescent="0.15">
      <c r="A1228"/>
      <c r="B1228"/>
      <c r="C1228"/>
      <c r="D1228"/>
      <c r="E1228" s="100" t="e">
        <f t="shared" si="38"/>
        <v>#DIV/0!</v>
      </c>
      <c r="F1228" s="100" t="e">
        <f t="shared" si="39"/>
        <v>#DIV/0!</v>
      </c>
    </row>
    <row r="1229" spans="1:6" x14ac:dyDescent="0.15">
      <c r="A1229"/>
      <c r="B1229"/>
      <c r="C1229"/>
      <c r="D1229"/>
      <c r="E1229" s="100" t="e">
        <f t="shared" si="38"/>
        <v>#DIV/0!</v>
      </c>
      <c r="F1229" s="100" t="e">
        <f t="shared" si="39"/>
        <v>#DIV/0!</v>
      </c>
    </row>
    <row r="1230" spans="1:6" x14ac:dyDescent="0.15">
      <c r="A1230"/>
      <c r="B1230"/>
      <c r="C1230"/>
      <c r="D1230"/>
      <c r="E1230" s="100" t="e">
        <f t="shared" si="38"/>
        <v>#DIV/0!</v>
      </c>
      <c r="F1230" s="100" t="e">
        <f t="shared" si="39"/>
        <v>#DIV/0!</v>
      </c>
    </row>
    <row r="1231" spans="1:6" x14ac:dyDescent="0.15">
      <c r="A1231"/>
      <c r="B1231"/>
      <c r="C1231"/>
      <c r="D1231"/>
      <c r="E1231" s="100" t="e">
        <f t="shared" si="38"/>
        <v>#DIV/0!</v>
      </c>
      <c r="F1231" s="100" t="e">
        <f t="shared" si="39"/>
        <v>#DIV/0!</v>
      </c>
    </row>
    <row r="1232" spans="1:6" x14ac:dyDescent="0.15">
      <c r="A1232"/>
      <c r="B1232"/>
      <c r="C1232"/>
      <c r="D1232"/>
      <c r="E1232" s="100" t="e">
        <f t="shared" si="38"/>
        <v>#DIV/0!</v>
      </c>
      <c r="F1232" s="100" t="e">
        <f t="shared" si="39"/>
        <v>#DIV/0!</v>
      </c>
    </row>
    <row r="1233" spans="1:6" x14ac:dyDescent="0.15">
      <c r="A1233"/>
      <c r="B1233"/>
      <c r="C1233"/>
      <c r="D1233"/>
      <c r="E1233" s="100" t="e">
        <f t="shared" si="38"/>
        <v>#DIV/0!</v>
      </c>
      <c r="F1233" s="100" t="e">
        <f t="shared" si="39"/>
        <v>#DIV/0!</v>
      </c>
    </row>
    <row r="1234" spans="1:6" x14ac:dyDescent="0.15">
      <c r="A1234"/>
      <c r="B1234"/>
      <c r="C1234"/>
      <c r="D1234"/>
      <c r="E1234" s="100" t="e">
        <f t="shared" si="38"/>
        <v>#DIV/0!</v>
      </c>
      <c r="F1234" s="100" t="e">
        <f t="shared" si="39"/>
        <v>#DIV/0!</v>
      </c>
    </row>
    <row r="1235" spans="1:6" x14ac:dyDescent="0.15">
      <c r="A1235"/>
      <c r="B1235"/>
      <c r="C1235"/>
      <c r="D1235"/>
      <c r="E1235" s="100" t="e">
        <f t="shared" si="38"/>
        <v>#DIV/0!</v>
      </c>
      <c r="F1235" s="100" t="e">
        <f t="shared" si="39"/>
        <v>#DIV/0!</v>
      </c>
    </row>
    <row r="1236" spans="1:6" x14ac:dyDescent="0.15">
      <c r="A1236"/>
      <c r="B1236"/>
      <c r="C1236"/>
      <c r="D1236"/>
      <c r="E1236" s="100" t="e">
        <f t="shared" si="38"/>
        <v>#DIV/0!</v>
      </c>
      <c r="F1236" s="100" t="e">
        <f t="shared" si="39"/>
        <v>#DIV/0!</v>
      </c>
    </row>
    <row r="1237" spans="1:6" x14ac:dyDescent="0.15">
      <c r="A1237"/>
      <c r="B1237"/>
      <c r="C1237"/>
      <c r="D1237"/>
      <c r="E1237" s="100" t="e">
        <f t="shared" si="38"/>
        <v>#DIV/0!</v>
      </c>
      <c r="F1237" s="100" t="e">
        <f t="shared" si="39"/>
        <v>#DIV/0!</v>
      </c>
    </row>
    <row r="1238" spans="1:6" x14ac:dyDescent="0.15">
      <c r="A1238"/>
      <c r="B1238"/>
      <c r="C1238"/>
      <c r="D1238"/>
      <c r="E1238" s="100" t="e">
        <f t="shared" si="38"/>
        <v>#DIV/0!</v>
      </c>
      <c r="F1238" s="100" t="e">
        <f t="shared" si="39"/>
        <v>#DIV/0!</v>
      </c>
    </row>
    <row r="1239" spans="1:6" x14ac:dyDescent="0.15">
      <c r="A1239"/>
      <c r="B1239"/>
      <c r="C1239"/>
      <c r="D1239"/>
      <c r="E1239" s="100" t="e">
        <f t="shared" si="38"/>
        <v>#DIV/0!</v>
      </c>
      <c r="F1239" s="100" t="e">
        <f t="shared" si="39"/>
        <v>#DIV/0!</v>
      </c>
    </row>
    <row r="1240" spans="1:6" x14ac:dyDescent="0.15">
      <c r="A1240"/>
      <c r="B1240"/>
      <c r="C1240"/>
      <c r="D1240"/>
      <c r="E1240" s="100" t="e">
        <f t="shared" si="38"/>
        <v>#DIV/0!</v>
      </c>
      <c r="F1240" s="100" t="e">
        <f t="shared" si="39"/>
        <v>#DIV/0!</v>
      </c>
    </row>
    <row r="1241" spans="1:6" x14ac:dyDescent="0.15">
      <c r="A1241"/>
      <c r="B1241"/>
      <c r="C1241"/>
      <c r="D1241"/>
      <c r="E1241" s="100" t="e">
        <f t="shared" si="38"/>
        <v>#DIV/0!</v>
      </c>
      <c r="F1241" s="100" t="e">
        <f t="shared" si="39"/>
        <v>#DIV/0!</v>
      </c>
    </row>
    <row r="1242" spans="1:6" x14ac:dyDescent="0.15">
      <c r="A1242"/>
      <c r="B1242"/>
      <c r="C1242"/>
      <c r="D1242"/>
      <c r="E1242" s="100" t="e">
        <f t="shared" si="38"/>
        <v>#DIV/0!</v>
      </c>
      <c r="F1242" s="100" t="e">
        <f t="shared" si="39"/>
        <v>#DIV/0!</v>
      </c>
    </row>
    <row r="1243" spans="1:6" x14ac:dyDescent="0.15">
      <c r="A1243"/>
      <c r="B1243"/>
      <c r="C1243"/>
      <c r="D1243"/>
      <c r="E1243" s="100" t="e">
        <f t="shared" si="38"/>
        <v>#DIV/0!</v>
      </c>
      <c r="F1243" s="100" t="e">
        <f t="shared" si="39"/>
        <v>#DIV/0!</v>
      </c>
    </row>
    <row r="1244" spans="1:6" x14ac:dyDescent="0.15">
      <c r="A1244"/>
      <c r="B1244"/>
      <c r="C1244"/>
      <c r="D1244"/>
      <c r="E1244" s="100" t="e">
        <f t="shared" si="38"/>
        <v>#DIV/0!</v>
      </c>
      <c r="F1244" s="100" t="e">
        <f t="shared" si="39"/>
        <v>#DIV/0!</v>
      </c>
    </row>
    <row r="1245" spans="1:6" x14ac:dyDescent="0.15">
      <c r="A1245"/>
      <c r="B1245"/>
      <c r="C1245"/>
      <c r="D1245"/>
      <c r="E1245" s="100" t="e">
        <f t="shared" si="38"/>
        <v>#DIV/0!</v>
      </c>
      <c r="F1245" s="100" t="e">
        <f t="shared" si="39"/>
        <v>#DIV/0!</v>
      </c>
    </row>
    <row r="1246" spans="1:6" x14ac:dyDescent="0.15">
      <c r="A1246"/>
      <c r="B1246"/>
      <c r="C1246"/>
      <c r="D1246"/>
      <c r="E1246" s="100" t="e">
        <f t="shared" si="38"/>
        <v>#DIV/0!</v>
      </c>
      <c r="F1246" s="100" t="e">
        <f t="shared" si="39"/>
        <v>#DIV/0!</v>
      </c>
    </row>
    <row r="1247" spans="1:6" x14ac:dyDescent="0.15">
      <c r="A1247"/>
      <c r="B1247"/>
      <c r="C1247"/>
      <c r="D1247"/>
      <c r="E1247" s="100" t="e">
        <f t="shared" si="38"/>
        <v>#DIV/0!</v>
      </c>
      <c r="F1247" s="100" t="e">
        <f t="shared" si="39"/>
        <v>#DIV/0!</v>
      </c>
    </row>
    <row r="1248" spans="1:6" x14ac:dyDescent="0.15">
      <c r="A1248"/>
      <c r="B1248"/>
      <c r="C1248"/>
      <c r="D1248"/>
      <c r="E1248" s="100" t="e">
        <f t="shared" si="38"/>
        <v>#DIV/0!</v>
      </c>
      <c r="F1248" s="100" t="e">
        <f t="shared" si="39"/>
        <v>#DIV/0!</v>
      </c>
    </row>
    <row r="1249" spans="1:6" x14ac:dyDescent="0.15">
      <c r="A1249"/>
      <c r="B1249"/>
      <c r="C1249"/>
      <c r="D1249"/>
      <c r="E1249" s="100" t="e">
        <f t="shared" si="38"/>
        <v>#DIV/0!</v>
      </c>
      <c r="F1249" s="100" t="e">
        <f t="shared" si="39"/>
        <v>#DIV/0!</v>
      </c>
    </row>
    <row r="1250" spans="1:6" x14ac:dyDescent="0.15">
      <c r="A1250"/>
      <c r="B1250"/>
      <c r="C1250"/>
      <c r="D1250"/>
    </row>
    <row r="1251" spans="1:6" x14ac:dyDescent="0.15">
      <c r="A1251"/>
      <c r="B1251"/>
      <c r="C1251"/>
      <c r="D1251"/>
    </row>
    <row r="1252" spans="1:6" x14ac:dyDescent="0.15">
      <c r="A1252"/>
      <c r="B1252"/>
      <c r="C1252"/>
      <c r="D1252"/>
    </row>
    <row r="1253" spans="1:6" x14ac:dyDescent="0.15">
      <c r="A1253"/>
      <c r="B1253"/>
      <c r="C1253"/>
      <c r="D1253"/>
    </row>
    <row r="1254" spans="1:6" x14ac:dyDescent="0.15">
      <c r="A1254"/>
      <c r="B1254"/>
      <c r="C1254"/>
      <c r="D1254"/>
    </row>
    <row r="1255" spans="1:6" x14ac:dyDescent="0.15">
      <c r="A1255"/>
      <c r="B1255"/>
      <c r="C1255"/>
      <c r="D1255"/>
    </row>
    <row r="1256" spans="1:6" x14ac:dyDescent="0.15">
      <c r="A1256"/>
      <c r="B1256"/>
      <c r="C1256"/>
      <c r="D1256"/>
    </row>
    <row r="1257" spans="1:6" x14ac:dyDescent="0.15">
      <c r="A1257"/>
      <c r="B1257"/>
      <c r="C1257"/>
      <c r="D1257"/>
    </row>
    <row r="1258" spans="1:6" x14ac:dyDescent="0.15">
      <c r="A1258"/>
      <c r="B1258"/>
      <c r="C1258"/>
      <c r="D1258"/>
    </row>
    <row r="1259" spans="1:6" x14ac:dyDescent="0.15">
      <c r="A1259"/>
      <c r="B1259"/>
      <c r="C1259"/>
      <c r="D1259"/>
    </row>
    <row r="1260" spans="1:6" x14ac:dyDescent="0.15">
      <c r="A1260"/>
      <c r="B1260"/>
      <c r="C1260"/>
      <c r="D1260"/>
    </row>
    <row r="1261" spans="1:6" x14ac:dyDescent="0.15">
      <c r="A1261"/>
      <c r="B1261"/>
      <c r="C1261"/>
      <c r="D1261"/>
    </row>
    <row r="1262" spans="1:6" x14ac:dyDescent="0.15">
      <c r="A1262"/>
      <c r="B1262"/>
      <c r="C1262"/>
      <c r="D1262"/>
    </row>
    <row r="1263" spans="1:6" x14ac:dyDescent="0.15">
      <c r="A1263"/>
      <c r="B1263"/>
      <c r="C1263"/>
      <c r="D1263"/>
    </row>
    <row r="1264" spans="1:6" x14ac:dyDescent="0.15">
      <c r="A1264"/>
      <c r="B1264"/>
      <c r="C1264"/>
      <c r="D1264"/>
    </row>
    <row r="1265" spans="1:4" x14ac:dyDescent="0.15">
      <c r="A1265"/>
      <c r="B1265"/>
      <c r="C1265"/>
      <c r="D1265"/>
    </row>
    <row r="1266" spans="1:4" x14ac:dyDescent="0.15">
      <c r="A1266"/>
      <c r="B1266"/>
      <c r="C1266"/>
      <c r="D1266"/>
    </row>
    <row r="1267" spans="1:4" x14ac:dyDescent="0.15">
      <c r="A1267"/>
      <c r="B1267"/>
      <c r="C1267"/>
      <c r="D1267"/>
    </row>
    <row r="1268" spans="1:4" x14ac:dyDescent="0.15">
      <c r="A1268"/>
      <c r="B1268"/>
      <c r="C1268"/>
      <c r="D1268"/>
    </row>
    <row r="1269" spans="1:4" x14ac:dyDescent="0.15">
      <c r="A1269"/>
      <c r="B1269"/>
      <c r="C1269"/>
      <c r="D1269"/>
    </row>
    <row r="1270" spans="1:4" x14ac:dyDescent="0.15">
      <c r="A1270"/>
      <c r="B1270"/>
      <c r="C1270"/>
      <c r="D1270"/>
    </row>
    <row r="1271" spans="1:4" x14ac:dyDescent="0.15">
      <c r="A1271"/>
      <c r="B1271"/>
      <c r="C1271"/>
      <c r="D1271"/>
    </row>
    <row r="1272" spans="1:4" x14ac:dyDescent="0.15">
      <c r="A1272"/>
      <c r="B1272"/>
      <c r="C1272"/>
      <c r="D1272"/>
    </row>
    <row r="1273" spans="1:4" x14ac:dyDescent="0.15">
      <c r="A1273"/>
      <c r="B1273"/>
      <c r="C1273"/>
      <c r="D1273"/>
    </row>
    <row r="1274" spans="1:4" x14ac:dyDescent="0.15">
      <c r="A1274"/>
      <c r="B1274"/>
      <c r="C1274"/>
      <c r="D1274"/>
    </row>
    <row r="1275" spans="1:4" x14ac:dyDescent="0.15">
      <c r="A1275"/>
      <c r="B1275"/>
      <c r="C1275"/>
      <c r="D1275"/>
    </row>
    <row r="1276" spans="1:4" x14ac:dyDescent="0.15">
      <c r="A1276"/>
      <c r="B1276"/>
      <c r="C1276"/>
      <c r="D1276"/>
    </row>
    <row r="1277" spans="1:4" x14ac:dyDescent="0.15">
      <c r="A1277"/>
      <c r="B1277"/>
      <c r="C1277"/>
      <c r="D1277"/>
    </row>
    <row r="1278" spans="1:4" x14ac:dyDescent="0.15">
      <c r="A1278"/>
      <c r="B1278"/>
      <c r="C1278"/>
      <c r="D1278"/>
    </row>
    <row r="1279" spans="1:4" x14ac:dyDescent="0.15">
      <c r="A1279"/>
      <c r="B1279"/>
      <c r="C1279"/>
      <c r="D1279"/>
    </row>
    <row r="1280" spans="1:4" x14ac:dyDescent="0.15">
      <c r="A1280"/>
      <c r="B1280"/>
      <c r="C1280"/>
      <c r="D1280"/>
    </row>
    <row r="1281" spans="1:4" x14ac:dyDescent="0.15">
      <c r="A1281"/>
      <c r="B1281"/>
      <c r="C1281"/>
      <c r="D1281"/>
    </row>
    <row r="1282" spans="1:4" x14ac:dyDescent="0.15">
      <c r="A1282"/>
      <c r="B1282"/>
      <c r="C1282"/>
      <c r="D1282"/>
    </row>
    <row r="1283" spans="1:4" x14ac:dyDescent="0.15">
      <c r="A1283"/>
      <c r="B1283"/>
      <c r="C1283"/>
      <c r="D1283"/>
    </row>
    <row r="1284" spans="1:4" x14ac:dyDescent="0.15">
      <c r="A1284"/>
      <c r="B1284"/>
      <c r="C1284"/>
      <c r="D1284"/>
    </row>
    <row r="1285" spans="1:4" x14ac:dyDescent="0.15">
      <c r="A1285"/>
      <c r="B1285"/>
      <c r="C1285"/>
      <c r="D1285"/>
    </row>
    <row r="1286" spans="1:4" x14ac:dyDescent="0.15">
      <c r="A1286"/>
      <c r="B1286"/>
      <c r="C1286"/>
      <c r="D1286"/>
    </row>
    <row r="1287" spans="1:4" x14ac:dyDescent="0.15">
      <c r="A1287"/>
      <c r="B1287"/>
      <c r="C1287"/>
      <c r="D1287"/>
    </row>
    <row r="1288" spans="1:4" x14ac:dyDescent="0.15">
      <c r="A1288"/>
      <c r="B1288"/>
      <c r="C1288"/>
      <c r="D1288"/>
    </row>
    <row r="1289" spans="1:4" x14ac:dyDescent="0.15">
      <c r="A1289"/>
      <c r="B1289"/>
      <c r="C1289"/>
      <c r="D1289"/>
    </row>
    <row r="1290" spans="1:4" x14ac:dyDescent="0.15">
      <c r="A1290"/>
      <c r="B1290"/>
      <c r="C1290"/>
      <c r="D1290"/>
    </row>
    <row r="1291" spans="1:4" x14ac:dyDescent="0.15">
      <c r="A1291"/>
      <c r="B1291"/>
      <c r="C1291"/>
      <c r="D1291"/>
    </row>
    <row r="1292" spans="1:4" x14ac:dyDescent="0.15">
      <c r="A1292"/>
      <c r="B1292"/>
      <c r="C1292"/>
      <c r="D1292"/>
    </row>
    <row r="1293" spans="1:4" x14ac:dyDescent="0.15">
      <c r="A1293"/>
      <c r="B1293"/>
      <c r="C1293"/>
      <c r="D1293"/>
    </row>
    <row r="1294" spans="1:4" x14ac:dyDescent="0.15">
      <c r="A1294"/>
      <c r="B1294"/>
      <c r="C1294"/>
      <c r="D1294"/>
    </row>
    <row r="1295" spans="1:4" x14ac:dyDescent="0.15">
      <c r="A1295"/>
      <c r="B1295"/>
      <c r="C1295"/>
      <c r="D1295"/>
    </row>
    <row r="1296" spans="1:4" x14ac:dyDescent="0.15">
      <c r="A1296"/>
      <c r="B1296"/>
      <c r="C1296"/>
      <c r="D1296"/>
    </row>
    <row r="1297" spans="1:4" x14ac:dyDescent="0.15">
      <c r="A1297"/>
      <c r="B1297"/>
      <c r="C1297"/>
      <c r="D1297"/>
    </row>
    <row r="1298" spans="1:4" x14ac:dyDescent="0.15">
      <c r="A1298"/>
      <c r="B1298"/>
      <c r="C1298"/>
      <c r="D1298"/>
    </row>
    <row r="1299" spans="1:4" x14ac:dyDescent="0.15">
      <c r="A1299"/>
      <c r="B1299"/>
      <c r="C1299"/>
      <c r="D1299"/>
    </row>
    <row r="1300" spans="1:4" x14ac:dyDescent="0.15">
      <c r="A1300"/>
      <c r="B1300"/>
      <c r="C1300"/>
      <c r="D1300"/>
    </row>
    <row r="1301" spans="1:4" x14ac:dyDescent="0.15">
      <c r="A1301"/>
      <c r="B1301"/>
      <c r="C1301"/>
      <c r="D1301"/>
    </row>
    <row r="1302" spans="1:4" x14ac:dyDescent="0.15">
      <c r="A1302"/>
      <c r="B1302"/>
      <c r="C1302"/>
      <c r="D1302"/>
    </row>
    <row r="1303" spans="1:4" x14ac:dyDescent="0.15">
      <c r="A1303"/>
      <c r="B1303"/>
      <c r="C1303"/>
      <c r="D1303"/>
    </row>
    <row r="1304" spans="1:4" x14ac:dyDescent="0.15">
      <c r="A1304"/>
      <c r="B1304"/>
      <c r="C1304"/>
      <c r="D1304"/>
    </row>
    <row r="1305" spans="1:4" x14ac:dyDescent="0.15">
      <c r="A1305"/>
      <c r="B1305"/>
      <c r="C1305"/>
      <c r="D1305"/>
    </row>
    <row r="1306" spans="1:4" x14ac:dyDescent="0.15">
      <c r="A1306"/>
      <c r="B1306"/>
      <c r="C1306"/>
      <c r="D1306"/>
    </row>
    <row r="1307" spans="1:4" x14ac:dyDescent="0.15">
      <c r="A1307"/>
      <c r="B1307"/>
      <c r="C1307"/>
      <c r="D1307"/>
    </row>
    <row r="1308" spans="1:4" x14ac:dyDescent="0.15">
      <c r="A1308"/>
      <c r="B1308"/>
      <c r="C1308"/>
      <c r="D1308"/>
    </row>
    <row r="1309" spans="1:4" x14ac:dyDescent="0.15">
      <c r="A1309"/>
      <c r="B1309"/>
      <c r="C1309"/>
      <c r="D1309"/>
    </row>
    <row r="1310" spans="1:4" x14ac:dyDescent="0.15">
      <c r="A1310"/>
      <c r="B1310"/>
      <c r="C1310"/>
      <c r="D1310"/>
    </row>
    <row r="1311" spans="1:4" x14ac:dyDescent="0.15">
      <c r="A1311"/>
      <c r="B1311"/>
      <c r="C1311"/>
      <c r="D1311"/>
    </row>
    <row r="1312" spans="1:4" x14ac:dyDescent="0.15">
      <c r="A1312"/>
      <c r="B1312"/>
      <c r="C1312"/>
      <c r="D1312"/>
    </row>
    <row r="1313" spans="1:4" x14ac:dyDescent="0.15">
      <c r="A1313"/>
      <c r="B1313"/>
      <c r="C1313"/>
      <c r="D1313"/>
    </row>
    <row r="1314" spans="1:4" x14ac:dyDescent="0.15">
      <c r="A1314"/>
      <c r="B1314"/>
      <c r="C1314"/>
      <c r="D1314"/>
    </row>
    <row r="1315" spans="1:4" x14ac:dyDescent="0.15">
      <c r="A1315"/>
      <c r="B1315"/>
      <c r="C1315"/>
      <c r="D1315"/>
    </row>
    <row r="1316" spans="1:4" x14ac:dyDescent="0.15">
      <c r="A1316"/>
      <c r="B1316"/>
      <c r="C1316"/>
      <c r="D1316"/>
    </row>
    <row r="1317" spans="1:4" x14ac:dyDescent="0.15">
      <c r="A1317"/>
      <c r="B1317"/>
      <c r="C1317"/>
      <c r="D1317"/>
    </row>
    <row r="1318" spans="1:4" x14ac:dyDescent="0.15">
      <c r="A1318"/>
      <c r="B1318"/>
      <c r="C1318"/>
      <c r="D1318"/>
    </row>
    <row r="1319" spans="1:4" x14ac:dyDescent="0.15">
      <c r="A1319"/>
      <c r="B1319"/>
      <c r="C1319"/>
      <c r="D1319"/>
    </row>
    <row r="1320" spans="1:4" x14ac:dyDescent="0.15">
      <c r="A1320"/>
      <c r="B1320"/>
      <c r="C1320"/>
      <c r="D1320"/>
    </row>
    <row r="1321" spans="1:4" x14ac:dyDescent="0.15">
      <c r="A1321"/>
      <c r="B1321"/>
      <c r="C1321"/>
      <c r="D1321"/>
    </row>
    <row r="1322" spans="1:4" x14ac:dyDescent="0.15">
      <c r="A1322"/>
      <c r="B1322"/>
      <c r="C1322"/>
      <c r="D1322"/>
    </row>
    <row r="1323" spans="1:4" x14ac:dyDescent="0.15">
      <c r="A1323"/>
      <c r="B1323"/>
      <c r="C1323"/>
      <c r="D1323"/>
    </row>
    <row r="1324" spans="1:4" x14ac:dyDescent="0.15">
      <c r="A1324"/>
      <c r="B1324"/>
      <c r="C1324"/>
      <c r="D1324"/>
    </row>
    <row r="1325" spans="1:4" x14ac:dyDescent="0.15">
      <c r="A1325"/>
      <c r="B1325"/>
      <c r="C1325"/>
      <c r="D1325"/>
    </row>
    <row r="1326" spans="1:4" x14ac:dyDescent="0.15">
      <c r="A1326"/>
      <c r="B1326"/>
      <c r="C1326"/>
      <c r="D1326"/>
    </row>
    <row r="1327" spans="1:4" x14ac:dyDescent="0.15">
      <c r="A1327"/>
      <c r="B1327"/>
      <c r="C1327"/>
      <c r="D1327"/>
    </row>
    <row r="1328" spans="1:4" x14ac:dyDescent="0.15">
      <c r="A1328"/>
      <c r="B1328"/>
      <c r="C1328"/>
      <c r="D1328"/>
    </row>
    <row r="1329" spans="1:4" x14ac:dyDescent="0.15">
      <c r="A1329"/>
      <c r="B1329"/>
      <c r="C1329"/>
      <c r="D1329"/>
    </row>
    <row r="1330" spans="1:4" x14ac:dyDescent="0.15">
      <c r="A1330"/>
      <c r="B1330"/>
      <c r="C1330"/>
      <c r="D1330"/>
    </row>
    <row r="1331" spans="1:4" x14ac:dyDescent="0.15">
      <c r="A1331"/>
      <c r="B1331"/>
      <c r="C1331"/>
      <c r="D1331"/>
    </row>
    <row r="1332" spans="1:4" x14ac:dyDescent="0.15">
      <c r="A1332"/>
      <c r="B1332"/>
      <c r="C1332"/>
      <c r="D1332"/>
    </row>
    <row r="1333" spans="1:4" x14ac:dyDescent="0.15">
      <c r="A1333"/>
      <c r="B1333"/>
      <c r="C1333"/>
      <c r="D1333"/>
    </row>
    <row r="1334" spans="1:4" x14ac:dyDescent="0.15">
      <c r="A1334"/>
      <c r="B1334"/>
      <c r="C1334"/>
      <c r="D1334"/>
    </row>
    <row r="1335" spans="1:4" x14ac:dyDescent="0.15">
      <c r="A1335"/>
      <c r="B1335"/>
      <c r="C1335"/>
      <c r="D1335"/>
    </row>
    <row r="1336" spans="1:4" x14ac:dyDescent="0.15">
      <c r="A1336"/>
      <c r="B1336"/>
      <c r="C1336"/>
      <c r="D1336"/>
    </row>
    <row r="1337" spans="1:4" x14ac:dyDescent="0.15">
      <c r="A1337"/>
      <c r="B1337"/>
      <c r="C1337"/>
      <c r="D1337"/>
    </row>
    <row r="1338" spans="1:4" x14ac:dyDescent="0.15">
      <c r="A1338"/>
      <c r="B1338"/>
      <c r="C1338"/>
      <c r="D1338"/>
    </row>
    <row r="1339" spans="1:4" x14ac:dyDescent="0.15">
      <c r="A1339"/>
      <c r="B1339"/>
      <c r="C1339"/>
      <c r="D1339"/>
    </row>
    <row r="1340" spans="1:4" x14ac:dyDescent="0.15">
      <c r="A1340"/>
      <c r="B1340"/>
      <c r="C1340"/>
      <c r="D1340"/>
    </row>
    <row r="1341" spans="1:4" x14ac:dyDescent="0.15">
      <c r="A1341"/>
      <c r="B1341"/>
      <c r="C1341"/>
      <c r="D1341"/>
    </row>
    <row r="1342" spans="1:4" x14ac:dyDescent="0.15">
      <c r="A1342"/>
      <c r="B1342"/>
      <c r="C1342"/>
      <c r="D1342"/>
    </row>
    <row r="1343" spans="1:4" x14ac:dyDescent="0.15">
      <c r="A1343"/>
      <c r="B1343"/>
      <c r="C1343"/>
      <c r="D1343"/>
    </row>
    <row r="1344" spans="1:4" x14ac:dyDescent="0.15">
      <c r="A1344"/>
      <c r="B1344"/>
      <c r="C1344"/>
      <c r="D1344"/>
    </row>
    <row r="1345" spans="1:4" x14ac:dyDescent="0.15">
      <c r="A1345"/>
      <c r="B1345"/>
      <c r="C1345"/>
      <c r="D1345"/>
    </row>
    <row r="1346" spans="1:4" x14ac:dyDescent="0.15">
      <c r="A1346"/>
      <c r="B1346"/>
      <c r="C1346"/>
      <c r="D1346"/>
    </row>
    <row r="1347" spans="1:4" x14ac:dyDescent="0.15">
      <c r="A1347"/>
      <c r="B1347"/>
      <c r="C1347"/>
      <c r="D1347"/>
    </row>
    <row r="1348" spans="1:4" x14ac:dyDescent="0.15">
      <c r="A1348"/>
      <c r="B1348"/>
      <c r="C1348"/>
      <c r="D1348"/>
    </row>
    <row r="1349" spans="1:4" x14ac:dyDescent="0.15">
      <c r="A1349"/>
      <c r="B1349"/>
      <c r="C1349"/>
      <c r="D1349"/>
    </row>
    <row r="1350" spans="1:4" x14ac:dyDescent="0.15">
      <c r="A1350"/>
      <c r="B1350"/>
      <c r="C1350"/>
      <c r="D1350"/>
    </row>
    <row r="1351" spans="1:4" x14ac:dyDescent="0.15">
      <c r="A1351"/>
      <c r="B1351"/>
      <c r="C1351"/>
      <c r="D1351"/>
    </row>
    <row r="1352" spans="1:4" x14ac:dyDescent="0.15">
      <c r="A1352"/>
      <c r="B1352"/>
      <c r="C1352"/>
      <c r="D1352"/>
    </row>
    <row r="1353" spans="1:4" x14ac:dyDescent="0.15">
      <c r="A1353"/>
      <c r="B1353"/>
      <c r="C1353"/>
      <c r="D1353"/>
    </row>
    <row r="1354" spans="1:4" x14ac:dyDescent="0.15">
      <c r="A1354"/>
      <c r="B1354"/>
      <c r="C1354"/>
      <c r="D1354"/>
    </row>
    <row r="1355" spans="1:4" x14ac:dyDescent="0.15">
      <c r="A1355"/>
      <c r="B1355"/>
      <c r="C1355"/>
      <c r="D1355"/>
    </row>
    <row r="1356" spans="1:4" x14ac:dyDescent="0.15">
      <c r="A1356"/>
      <c r="B1356"/>
      <c r="C1356"/>
      <c r="D1356"/>
    </row>
    <row r="1357" spans="1:4" x14ac:dyDescent="0.15">
      <c r="A1357"/>
      <c r="B1357"/>
      <c r="C1357"/>
      <c r="D1357"/>
    </row>
    <row r="1358" spans="1:4" x14ac:dyDescent="0.15">
      <c r="A1358"/>
      <c r="B1358"/>
      <c r="C1358"/>
      <c r="D1358"/>
    </row>
    <row r="1359" spans="1:4" x14ac:dyDescent="0.15">
      <c r="A1359"/>
      <c r="B1359"/>
      <c r="C1359"/>
      <c r="D1359"/>
    </row>
    <row r="1360" spans="1:4" x14ac:dyDescent="0.15">
      <c r="A1360"/>
      <c r="B1360"/>
      <c r="C1360"/>
      <c r="D1360"/>
    </row>
    <row r="1361" spans="1:4" x14ac:dyDescent="0.15">
      <c r="A1361"/>
      <c r="B1361"/>
      <c r="C1361"/>
      <c r="D1361"/>
    </row>
    <row r="1362" spans="1:4" x14ac:dyDescent="0.15">
      <c r="A1362"/>
      <c r="B1362"/>
      <c r="C1362"/>
      <c r="D1362"/>
    </row>
    <row r="1363" spans="1:4" x14ac:dyDescent="0.15">
      <c r="A1363"/>
      <c r="B1363"/>
      <c r="C1363"/>
      <c r="D1363"/>
    </row>
    <row r="1364" spans="1:4" x14ac:dyDescent="0.15">
      <c r="A1364"/>
      <c r="B1364"/>
      <c r="C1364"/>
      <c r="D1364"/>
    </row>
    <row r="1365" spans="1:4" x14ac:dyDescent="0.15">
      <c r="A1365"/>
      <c r="B1365"/>
      <c r="C1365"/>
      <c r="D1365"/>
    </row>
    <row r="1366" spans="1:4" x14ac:dyDescent="0.15">
      <c r="A1366"/>
      <c r="B1366"/>
      <c r="C1366"/>
      <c r="D1366"/>
    </row>
    <row r="1367" spans="1:4" x14ac:dyDescent="0.15">
      <c r="A1367"/>
      <c r="B1367"/>
      <c r="C1367"/>
      <c r="D1367"/>
    </row>
    <row r="1368" spans="1:4" x14ac:dyDescent="0.15">
      <c r="A1368"/>
      <c r="B1368"/>
      <c r="C1368"/>
      <c r="D1368"/>
    </row>
    <row r="1369" spans="1:4" x14ac:dyDescent="0.15">
      <c r="A1369"/>
      <c r="B1369"/>
      <c r="C1369"/>
      <c r="D1369"/>
    </row>
    <row r="1370" spans="1:4" x14ac:dyDescent="0.15">
      <c r="A1370"/>
      <c r="B1370"/>
      <c r="C1370"/>
      <c r="D1370"/>
    </row>
    <row r="1371" spans="1:4" x14ac:dyDescent="0.15">
      <c r="A1371"/>
      <c r="B1371"/>
      <c r="C1371"/>
      <c r="D1371"/>
    </row>
    <row r="1372" spans="1:4" x14ac:dyDescent="0.15">
      <c r="A1372"/>
      <c r="B1372"/>
      <c r="C1372"/>
      <c r="D1372"/>
    </row>
    <row r="1373" spans="1:4" x14ac:dyDescent="0.15">
      <c r="A1373"/>
      <c r="B1373"/>
      <c r="C1373"/>
      <c r="D1373"/>
    </row>
    <row r="1374" spans="1:4" x14ac:dyDescent="0.15">
      <c r="A1374"/>
      <c r="B1374"/>
      <c r="C1374"/>
      <c r="D1374"/>
    </row>
    <row r="1375" spans="1:4" x14ac:dyDescent="0.15">
      <c r="A1375"/>
      <c r="B1375"/>
      <c r="C1375"/>
      <c r="D1375"/>
    </row>
    <row r="1376" spans="1:4" x14ac:dyDescent="0.15">
      <c r="A1376"/>
      <c r="B1376"/>
      <c r="C1376"/>
      <c r="D1376"/>
    </row>
    <row r="1377" spans="1:4" x14ac:dyDescent="0.15">
      <c r="A1377"/>
      <c r="B1377"/>
      <c r="C1377"/>
      <c r="D1377"/>
    </row>
    <row r="1378" spans="1:4" x14ac:dyDescent="0.15">
      <c r="A1378"/>
      <c r="B1378"/>
      <c r="C1378"/>
      <c r="D1378"/>
    </row>
    <row r="1379" spans="1:4" x14ac:dyDescent="0.15">
      <c r="A1379"/>
      <c r="B1379"/>
      <c r="C1379"/>
      <c r="D1379"/>
    </row>
    <row r="1380" spans="1:4" x14ac:dyDescent="0.15">
      <c r="A1380"/>
      <c r="B1380"/>
      <c r="C1380"/>
      <c r="D1380"/>
    </row>
    <row r="1381" spans="1:4" x14ac:dyDescent="0.15">
      <c r="A1381"/>
      <c r="B1381"/>
      <c r="C1381"/>
      <c r="D1381"/>
    </row>
    <row r="1382" spans="1:4" x14ac:dyDescent="0.15">
      <c r="A1382"/>
      <c r="B1382"/>
      <c r="C1382"/>
      <c r="D1382"/>
    </row>
    <row r="1383" spans="1:4" x14ac:dyDescent="0.15">
      <c r="A1383"/>
      <c r="B1383"/>
      <c r="C1383"/>
      <c r="D1383"/>
    </row>
    <row r="1384" spans="1:4" x14ac:dyDescent="0.15">
      <c r="A1384"/>
      <c r="B1384"/>
      <c r="C1384"/>
      <c r="D1384"/>
    </row>
    <row r="1385" spans="1:4" x14ac:dyDescent="0.15">
      <c r="A1385"/>
      <c r="B1385"/>
      <c r="C1385"/>
      <c r="D1385"/>
    </row>
    <row r="1386" spans="1:4" x14ac:dyDescent="0.15">
      <c r="A1386"/>
      <c r="B1386"/>
      <c r="C1386"/>
      <c r="D1386"/>
    </row>
    <row r="1387" spans="1:4" x14ac:dyDescent="0.15">
      <c r="A1387"/>
      <c r="B1387"/>
      <c r="C1387"/>
      <c r="D1387"/>
    </row>
    <row r="1388" spans="1:4" x14ac:dyDescent="0.15">
      <c r="A1388"/>
      <c r="B1388"/>
      <c r="C1388"/>
      <c r="D1388"/>
    </row>
    <row r="1389" spans="1:4" x14ac:dyDescent="0.15">
      <c r="A1389"/>
      <c r="B1389"/>
      <c r="C1389"/>
      <c r="D1389"/>
    </row>
    <row r="1390" spans="1:4" x14ac:dyDescent="0.15">
      <c r="A1390"/>
      <c r="B1390"/>
      <c r="C1390"/>
      <c r="D1390"/>
    </row>
    <row r="1391" spans="1:4" x14ac:dyDescent="0.15">
      <c r="A1391"/>
      <c r="B1391"/>
      <c r="C1391"/>
      <c r="D1391"/>
    </row>
    <row r="1392" spans="1:4" x14ac:dyDescent="0.15">
      <c r="A1392"/>
      <c r="B1392"/>
      <c r="C1392"/>
      <c r="D1392"/>
    </row>
    <row r="1393" spans="1:4" x14ac:dyDescent="0.15">
      <c r="A1393"/>
      <c r="B1393"/>
      <c r="C1393"/>
      <c r="D1393"/>
    </row>
    <row r="1394" spans="1:4" x14ac:dyDescent="0.15">
      <c r="A1394"/>
      <c r="B1394"/>
      <c r="C1394"/>
      <c r="D1394"/>
    </row>
    <row r="1395" spans="1:4" x14ac:dyDescent="0.15">
      <c r="A1395"/>
      <c r="B1395"/>
      <c r="C1395"/>
      <c r="D1395"/>
    </row>
    <row r="1396" spans="1:4" x14ac:dyDescent="0.15">
      <c r="A1396"/>
      <c r="B1396"/>
      <c r="C1396"/>
      <c r="D1396"/>
    </row>
    <row r="1397" spans="1:4" x14ac:dyDescent="0.15">
      <c r="A1397"/>
      <c r="B1397"/>
      <c r="C1397"/>
      <c r="D1397"/>
    </row>
    <row r="1398" spans="1:4" x14ac:dyDescent="0.15">
      <c r="A1398"/>
      <c r="B1398"/>
      <c r="C1398"/>
      <c r="D1398"/>
    </row>
    <row r="1399" spans="1:4" x14ac:dyDescent="0.15">
      <c r="A1399"/>
      <c r="B1399"/>
      <c r="C1399"/>
      <c r="D1399"/>
    </row>
    <row r="1400" spans="1:4" x14ac:dyDescent="0.15">
      <c r="A1400"/>
      <c r="B1400"/>
      <c r="C1400"/>
      <c r="D1400"/>
    </row>
    <row r="1401" spans="1:4" x14ac:dyDescent="0.15">
      <c r="A1401"/>
      <c r="B1401"/>
      <c r="C1401"/>
      <c r="D1401"/>
    </row>
    <row r="1402" spans="1:4" x14ac:dyDescent="0.15">
      <c r="A1402"/>
      <c r="B1402"/>
      <c r="C1402"/>
      <c r="D1402"/>
    </row>
    <row r="1403" spans="1:4" x14ac:dyDescent="0.15">
      <c r="A1403"/>
      <c r="B1403"/>
      <c r="C1403"/>
      <c r="D1403"/>
    </row>
    <row r="1404" spans="1:4" x14ac:dyDescent="0.15">
      <c r="A1404"/>
      <c r="B1404"/>
      <c r="C1404"/>
      <c r="D1404"/>
    </row>
    <row r="1405" spans="1:4" x14ac:dyDescent="0.15">
      <c r="A1405"/>
      <c r="B1405"/>
      <c r="C1405"/>
      <c r="D1405"/>
    </row>
    <row r="1406" spans="1:4" x14ac:dyDescent="0.15">
      <c r="A1406"/>
      <c r="B1406"/>
      <c r="C1406"/>
      <c r="D1406"/>
    </row>
    <row r="1407" spans="1:4" x14ac:dyDescent="0.15">
      <c r="A1407"/>
      <c r="B1407"/>
      <c r="C1407"/>
      <c r="D1407"/>
    </row>
    <row r="1408" spans="1:4" x14ac:dyDescent="0.15">
      <c r="A1408"/>
      <c r="B1408"/>
      <c r="C1408"/>
      <c r="D1408"/>
    </row>
    <row r="1409" spans="1:4" x14ac:dyDescent="0.15">
      <c r="A1409"/>
      <c r="B1409"/>
      <c r="C1409"/>
      <c r="D1409"/>
    </row>
    <row r="1410" spans="1:4" x14ac:dyDescent="0.15">
      <c r="A1410"/>
      <c r="B1410"/>
      <c r="C1410"/>
      <c r="D1410"/>
    </row>
    <row r="1411" spans="1:4" x14ac:dyDescent="0.15">
      <c r="A1411"/>
      <c r="B1411"/>
      <c r="C1411"/>
      <c r="D1411"/>
    </row>
    <row r="1412" spans="1:4" x14ac:dyDescent="0.15">
      <c r="A1412"/>
      <c r="B1412"/>
      <c r="C1412"/>
      <c r="D1412"/>
    </row>
    <row r="1413" spans="1:4" x14ac:dyDescent="0.15">
      <c r="A1413"/>
      <c r="B1413"/>
      <c r="C1413"/>
      <c r="D1413"/>
    </row>
    <row r="1414" spans="1:4" x14ac:dyDescent="0.15">
      <c r="A1414"/>
      <c r="B1414"/>
      <c r="C1414"/>
      <c r="D1414"/>
    </row>
    <row r="1415" spans="1:4" x14ac:dyDescent="0.15">
      <c r="A1415"/>
      <c r="B1415"/>
      <c r="C1415"/>
      <c r="D1415"/>
    </row>
    <row r="1416" spans="1:4" x14ac:dyDescent="0.15">
      <c r="A1416"/>
      <c r="B1416"/>
      <c r="C1416"/>
      <c r="D1416"/>
    </row>
    <row r="1417" spans="1:4" x14ac:dyDescent="0.15">
      <c r="A1417"/>
      <c r="B1417"/>
      <c r="C1417"/>
      <c r="D1417"/>
    </row>
    <row r="1418" spans="1:4" x14ac:dyDescent="0.15">
      <c r="A1418"/>
      <c r="B1418"/>
      <c r="C1418"/>
      <c r="D1418"/>
    </row>
    <row r="1419" spans="1:4" x14ac:dyDescent="0.15">
      <c r="A1419"/>
      <c r="B1419"/>
      <c r="C1419"/>
      <c r="D1419"/>
    </row>
    <row r="1420" spans="1:4" x14ac:dyDescent="0.15">
      <c r="A1420"/>
      <c r="B1420"/>
      <c r="C1420"/>
      <c r="D1420"/>
    </row>
    <row r="1421" spans="1:4" x14ac:dyDescent="0.15">
      <c r="A1421"/>
      <c r="B1421"/>
      <c r="C1421"/>
      <c r="D1421"/>
    </row>
    <row r="1422" spans="1:4" x14ac:dyDescent="0.15">
      <c r="A1422"/>
      <c r="B1422"/>
      <c r="C1422"/>
      <c r="D1422"/>
    </row>
    <row r="1423" spans="1:4" x14ac:dyDescent="0.15">
      <c r="A1423"/>
      <c r="B1423"/>
      <c r="C1423"/>
      <c r="D1423"/>
    </row>
    <row r="1424" spans="1:4" x14ac:dyDescent="0.15">
      <c r="A1424"/>
      <c r="B1424"/>
      <c r="C1424"/>
      <c r="D1424"/>
    </row>
    <row r="1425" spans="1:4" x14ac:dyDescent="0.15">
      <c r="A1425"/>
      <c r="B1425"/>
      <c r="C1425"/>
      <c r="D1425"/>
    </row>
    <row r="1426" spans="1:4" x14ac:dyDescent="0.15">
      <c r="A1426"/>
      <c r="B1426"/>
      <c r="C1426"/>
      <c r="D1426"/>
    </row>
    <row r="1427" spans="1:4" x14ac:dyDescent="0.15">
      <c r="A1427"/>
      <c r="B1427"/>
      <c r="C1427"/>
      <c r="D1427"/>
    </row>
    <row r="1428" spans="1:4" x14ac:dyDescent="0.15">
      <c r="A1428"/>
      <c r="B1428"/>
      <c r="C1428"/>
      <c r="D1428"/>
    </row>
    <row r="1429" spans="1:4" x14ac:dyDescent="0.15">
      <c r="A1429"/>
      <c r="B1429"/>
      <c r="C1429"/>
      <c r="D1429"/>
    </row>
    <row r="1430" spans="1:4" x14ac:dyDescent="0.15">
      <c r="A1430"/>
      <c r="B1430"/>
      <c r="C1430"/>
      <c r="D1430"/>
    </row>
    <row r="1431" spans="1:4" x14ac:dyDescent="0.15">
      <c r="A1431"/>
      <c r="B1431"/>
      <c r="C1431"/>
      <c r="D1431"/>
    </row>
    <row r="1432" spans="1:4" x14ac:dyDescent="0.15">
      <c r="A1432"/>
      <c r="B1432"/>
      <c r="C1432"/>
      <c r="D1432"/>
    </row>
    <row r="1433" spans="1:4" x14ac:dyDescent="0.15">
      <c r="A1433"/>
      <c r="B1433"/>
      <c r="C1433"/>
      <c r="D1433"/>
    </row>
    <row r="1434" spans="1:4" x14ac:dyDescent="0.15">
      <c r="A1434"/>
      <c r="B1434"/>
      <c r="C1434"/>
      <c r="D1434"/>
    </row>
    <row r="1435" spans="1:4" x14ac:dyDescent="0.15">
      <c r="A1435"/>
      <c r="B1435"/>
      <c r="C1435"/>
      <c r="D1435"/>
    </row>
    <row r="1436" spans="1:4" x14ac:dyDescent="0.15">
      <c r="A1436"/>
      <c r="B1436"/>
      <c r="C1436"/>
      <c r="D1436"/>
    </row>
    <row r="1437" spans="1:4" x14ac:dyDescent="0.15">
      <c r="A1437"/>
      <c r="B1437"/>
      <c r="C1437"/>
      <c r="D1437"/>
    </row>
    <row r="1438" spans="1:4" x14ac:dyDescent="0.15">
      <c r="A1438"/>
      <c r="B1438"/>
      <c r="C1438"/>
      <c r="D1438"/>
    </row>
    <row r="1439" spans="1:4" x14ac:dyDescent="0.15">
      <c r="A1439"/>
      <c r="B1439"/>
      <c r="C1439"/>
      <c r="D1439"/>
    </row>
    <row r="1440" spans="1:4" x14ac:dyDescent="0.15">
      <c r="A1440"/>
      <c r="B1440"/>
      <c r="C1440"/>
      <c r="D1440"/>
    </row>
    <row r="1441" spans="1:4" x14ac:dyDescent="0.15">
      <c r="A1441"/>
      <c r="B1441"/>
      <c r="C1441"/>
      <c r="D1441"/>
    </row>
    <row r="1442" spans="1:4" x14ac:dyDescent="0.15">
      <c r="A1442"/>
      <c r="B1442"/>
      <c r="C1442"/>
      <c r="D1442"/>
    </row>
    <row r="1443" spans="1:4" x14ac:dyDescent="0.15">
      <c r="A1443"/>
      <c r="B1443"/>
      <c r="C1443"/>
      <c r="D1443"/>
    </row>
    <row r="1444" spans="1:4" x14ac:dyDescent="0.15">
      <c r="A1444"/>
      <c r="B1444"/>
      <c r="C1444"/>
      <c r="D1444"/>
    </row>
    <row r="1445" spans="1:4" x14ac:dyDescent="0.15">
      <c r="A1445"/>
      <c r="B1445"/>
      <c r="C1445"/>
      <c r="D1445"/>
    </row>
    <row r="1446" spans="1:4" x14ac:dyDescent="0.15">
      <c r="A1446"/>
      <c r="B1446"/>
      <c r="C1446"/>
      <c r="D1446"/>
    </row>
    <row r="1447" spans="1:4" x14ac:dyDescent="0.15">
      <c r="A1447"/>
      <c r="B1447"/>
      <c r="C1447"/>
      <c r="D1447"/>
    </row>
    <row r="1448" spans="1:4" x14ac:dyDescent="0.15">
      <c r="A1448"/>
      <c r="B1448"/>
      <c r="C1448"/>
      <c r="D1448"/>
    </row>
    <row r="1449" spans="1:4" x14ac:dyDescent="0.15">
      <c r="A1449"/>
      <c r="B1449"/>
      <c r="C1449"/>
      <c r="D1449"/>
    </row>
    <row r="1450" spans="1:4" x14ac:dyDescent="0.15">
      <c r="A1450"/>
      <c r="B1450"/>
      <c r="C1450"/>
      <c r="D1450"/>
    </row>
    <row r="1451" spans="1:4" x14ac:dyDescent="0.15">
      <c r="A1451"/>
      <c r="B1451"/>
      <c r="C1451"/>
      <c r="D1451"/>
    </row>
    <row r="1452" spans="1:4" x14ac:dyDescent="0.15">
      <c r="A1452"/>
      <c r="B1452"/>
      <c r="C1452"/>
      <c r="D1452"/>
    </row>
    <row r="1453" spans="1:4" x14ac:dyDescent="0.15">
      <c r="A1453"/>
      <c r="B1453"/>
      <c r="C1453"/>
      <c r="D1453"/>
    </row>
    <row r="1454" spans="1:4" x14ac:dyDescent="0.15">
      <c r="A1454"/>
      <c r="B1454"/>
      <c r="C1454"/>
      <c r="D1454"/>
    </row>
    <row r="1455" spans="1:4" x14ac:dyDescent="0.15">
      <c r="A1455"/>
      <c r="B1455"/>
      <c r="C1455"/>
      <c r="D1455"/>
    </row>
    <row r="1456" spans="1:4" x14ac:dyDescent="0.15">
      <c r="A1456"/>
      <c r="B1456"/>
      <c r="C1456"/>
      <c r="D1456"/>
    </row>
    <row r="1457" spans="1:4" x14ac:dyDescent="0.15">
      <c r="A1457"/>
      <c r="B1457"/>
      <c r="C1457"/>
      <c r="D1457"/>
    </row>
    <row r="1458" spans="1:4" x14ac:dyDescent="0.15">
      <c r="A1458"/>
      <c r="B1458"/>
      <c r="C1458"/>
      <c r="D1458"/>
    </row>
    <row r="1459" spans="1:4" x14ac:dyDescent="0.15">
      <c r="A1459"/>
      <c r="B1459"/>
      <c r="C1459"/>
      <c r="D1459"/>
    </row>
    <row r="1460" spans="1:4" x14ac:dyDescent="0.15">
      <c r="A1460"/>
      <c r="B1460"/>
      <c r="C1460"/>
      <c r="D1460"/>
    </row>
    <row r="1461" spans="1:4" x14ac:dyDescent="0.15">
      <c r="A1461"/>
      <c r="B1461"/>
      <c r="C1461"/>
      <c r="D1461"/>
    </row>
    <row r="1462" spans="1:4" x14ac:dyDescent="0.15">
      <c r="A1462"/>
      <c r="B1462"/>
      <c r="C1462"/>
      <c r="D1462"/>
    </row>
    <row r="1463" spans="1:4" x14ac:dyDescent="0.15">
      <c r="A1463"/>
      <c r="B1463"/>
      <c r="C1463"/>
      <c r="D1463"/>
    </row>
    <row r="1464" spans="1:4" x14ac:dyDescent="0.15">
      <c r="A1464"/>
      <c r="B1464"/>
      <c r="C1464"/>
      <c r="D1464"/>
    </row>
    <row r="1465" spans="1:4" x14ac:dyDescent="0.15">
      <c r="A1465"/>
      <c r="B1465"/>
      <c r="C1465"/>
      <c r="D1465"/>
    </row>
    <row r="1466" spans="1:4" x14ac:dyDescent="0.15">
      <c r="A1466"/>
      <c r="B1466"/>
      <c r="C1466"/>
      <c r="D1466"/>
    </row>
    <row r="1467" spans="1:4" x14ac:dyDescent="0.15">
      <c r="A1467"/>
      <c r="B1467"/>
      <c r="C1467"/>
      <c r="D1467"/>
    </row>
    <row r="1468" spans="1:4" x14ac:dyDescent="0.15">
      <c r="A1468"/>
      <c r="B1468"/>
      <c r="C1468"/>
      <c r="D1468"/>
    </row>
    <row r="1469" spans="1:4" x14ac:dyDescent="0.15">
      <c r="A1469"/>
      <c r="B1469"/>
      <c r="C1469"/>
      <c r="D1469"/>
    </row>
    <row r="1470" spans="1:4" x14ac:dyDescent="0.15">
      <c r="A1470"/>
      <c r="B1470"/>
      <c r="C1470"/>
      <c r="D1470"/>
    </row>
    <row r="1471" spans="1:4" x14ac:dyDescent="0.15">
      <c r="A1471"/>
      <c r="B1471"/>
      <c r="C1471"/>
      <c r="D1471"/>
    </row>
    <row r="1472" spans="1:4" x14ac:dyDescent="0.15">
      <c r="A1472"/>
      <c r="B1472"/>
      <c r="C1472"/>
      <c r="D1472"/>
    </row>
    <row r="1473" spans="1:4" x14ac:dyDescent="0.15">
      <c r="A1473"/>
      <c r="B1473"/>
      <c r="C1473"/>
      <c r="D1473"/>
    </row>
    <row r="1474" spans="1:4" x14ac:dyDescent="0.15">
      <c r="A1474"/>
      <c r="B1474"/>
      <c r="C1474"/>
      <c r="D1474"/>
    </row>
    <row r="1475" spans="1:4" x14ac:dyDescent="0.15">
      <c r="A1475"/>
      <c r="B1475"/>
      <c r="C1475"/>
      <c r="D1475"/>
    </row>
    <row r="1476" spans="1:4" x14ac:dyDescent="0.15">
      <c r="A1476"/>
      <c r="B1476"/>
      <c r="C1476"/>
      <c r="D1476"/>
    </row>
    <row r="1477" spans="1:4" x14ac:dyDescent="0.15">
      <c r="A1477"/>
      <c r="B1477"/>
      <c r="C1477"/>
      <c r="D1477"/>
    </row>
    <row r="1478" spans="1:4" x14ac:dyDescent="0.15">
      <c r="A1478"/>
      <c r="B1478"/>
      <c r="C1478"/>
      <c r="D1478"/>
    </row>
    <row r="1479" spans="1:4" x14ac:dyDescent="0.15">
      <c r="A1479"/>
      <c r="B1479"/>
      <c r="C1479"/>
      <c r="D1479"/>
    </row>
    <row r="1480" spans="1:4" x14ac:dyDescent="0.15">
      <c r="A1480"/>
      <c r="B1480"/>
      <c r="C1480"/>
      <c r="D1480"/>
    </row>
    <row r="1481" spans="1:4" x14ac:dyDescent="0.15">
      <c r="A1481"/>
      <c r="B1481"/>
      <c r="C1481"/>
      <c r="D1481"/>
    </row>
    <row r="1482" spans="1:4" x14ac:dyDescent="0.15">
      <c r="A1482"/>
      <c r="B1482"/>
      <c r="C1482"/>
      <c r="D1482"/>
    </row>
    <row r="1483" spans="1:4" x14ac:dyDescent="0.15">
      <c r="A1483"/>
      <c r="B1483"/>
      <c r="C1483"/>
      <c r="D1483"/>
    </row>
    <row r="1484" spans="1:4" x14ac:dyDescent="0.15">
      <c r="A1484"/>
      <c r="B1484"/>
      <c r="C1484"/>
      <c r="D1484"/>
    </row>
    <row r="1485" spans="1:4" x14ac:dyDescent="0.15">
      <c r="A1485"/>
      <c r="B1485"/>
      <c r="C1485"/>
      <c r="D1485"/>
    </row>
    <row r="1486" spans="1:4" x14ac:dyDescent="0.15">
      <c r="A1486"/>
      <c r="B1486"/>
      <c r="C1486"/>
      <c r="D1486"/>
    </row>
    <row r="1487" spans="1:4" x14ac:dyDescent="0.15">
      <c r="A1487"/>
      <c r="B1487"/>
      <c r="C1487"/>
      <c r="D1487"/>
    </row>
    <row r="1488" spans="1:4" x14ac:dyDescent="0.15">
      <c r="A1488"/>
      <c r="B1488"/>
      <c r="C1488"/>
      <c r="D1488"/>
    </row>
    <row r="1489" spans="1:4" x14ac:dyDescent="0.15">
      <c r="A1489"/>
      <c r="B1489"/>
      <c r="C1489"/>
      <c r="D1489"/>
    </row>
    <row r="1490" spans="1:4" x14ac:dyDescent="0.15">
      <c r="A1490"/>
      <c r="B1490"/>
      <c r="C1490"/>
      <c r="D1490"/>
    </row>
    <row r="1491" spans="1:4" x14ac:dyDescent="0.15">
      <c r="A1491"/>
      <c r="B1491"/>
      <c r="C1491"/>
      <c r="D1491"/>
    </row>
    <row r="1492" spans="1:4" x14ac:dyDescent="0.15">
      <c r="A1492"/>
      <c r="B1492"/>
      <c r="C1492"/>
      <c r="D1492"/>
    </row>
    <row r="1493" spans="1:4" x14ac:dyDescent="0.15">
      <c r="A1493"/>
      <c r="B1493"/>
      <c r="C1493"/>
      <c r="D1493"/>
    </row>
    <row r="1494" spans="1:4" x14ac:dyDescent="0.15">
      <c r="A1494"/>
      <c r="B1494"/>
      <c r="C1494"/>
      <c r="D1494"/>
    </row>
    <row r="1495" spans="1:4" x14ac:dyDescent="0.15">
      <c r="A1495"/>
      <c r="B1495"/>
      <c r="C1495"/>
      <c r="D1495"/>
    </row>
    <row r="1496" spans="1:4" x14ac:dyDescent="0.15">
      <c r="A1496"/>
      <c r="B1496"/>
      <c r="C1496"/>
      <c r="D1496"/>
    </row>
    <row r="1497" spans="1:4" x14ac:dyDescent="0.15">
      <c r="A1497"/>
      <c r="B1497"/>
      <c r="C1497"/>
      <c r="D1497"/>
    </row>
    <row r="1498" spans="1:4" x14ac:dyDescent="0.15">
      <c r="A1498"/>
      <c r="B1498"/>
      <c r="C1498"/>
      <c r="D1498"/>
    </row>
    <row r="1499" spans="1:4" x14ac:dyDescent="0.15">
      <c r="A1499"/>
      <c r="B1499"/>
      <c r="C1499"/>
      <c r="D1499"/>
    </row>
    <row r="1500" spans="1:4" x14ac:dyDescent="0.15">
      <c r="A1500"/>
      <c r="B1500"/>
      <c r="C1500"/>
      <c r="D1500"/>
    </row>
    <row r="1501" spans="1:4" x14ac:dyDescent="0.15">
      <c r="A1501"/>
      <c r="B1501"/>
      <c r="C1501"/>
      <c r="D1501"/>
    </row>
    <row r="1502" spans="1:4" x14ac:dyDescent="0.15">
      <c r="A1502"/>
      <c r="B1502"/>
      <c r="C1502"/>
      <c r="D1502"/>
    </row>
    <row r="1503" spans="1:4" x14ac:dyDescent="0.15">
      <c r="A1503"/>
      <c r="B1503"/>
      <c r="C1503"/>
      <c r="D1503"/>
    </row>
    <row r="1504" spans="1:4" x14ac:dyDescent="0.15">
      <c r="A1504"/>
      <c r="B1504"/>
      <c r="C1504"/>
      <c r="D1504"/>
    </row>
    <row r="1505" spans="1:4" x14ac:dyDescent="0.15">
      <c r="A1505"/>
      <c r="B1505"/>
      <c r="C1505"/>
      <c r="D1505"/>
    </row>
    <row r="1506" spans="1:4" x14ac:dyDescent="0.15">
      <c r="A1506"/>
      <c r="B1506"/>
      <c r="C1506"/>
      <c r="D1506"/>
    </row>
    <row r="1507" spans="1:4" x14ac:dyDescent="0.15">
      <c r="A1507"/>
      <c r="B1507"/>
      <c r="C1507"/>
      <c r="D1507"/>
    </row>
    <row r="1508" spans="1:4" x14ac:dyDescent="0.15">
      <c r="A1508"/>
      <c r="B1508"/>
      <c r="C1508"/>
      <c r="D1508"/>
    </row>
    <row r="1509" spans="1:4" x14ac:dyDescent="0.15">
      <c r="A1509"/>
      <c r="B1509"/>
      <c r="C1509"/>
      <c r="D1509"/>
    </row>
    <row r="1510" spans="1:4" x14ac:dyDescent="0.15">
      <c r="A1510"/>
      <c r="B1510"/>
      <c r="C1510"/>
      <c r="D1510"/>
    </row>
    <row r="1511" spans="1:4" x14ac:dyDescent="0.15">
      <c r="A1511"/>
      <c r="B1511"/>
      <c r="C1511"/>
      <c r="D1511"/>
    </row>
    <row r="1512" spans="1:4" x14ac:dyDescent="0.15">
      <c r="A1512"/>
      <c r="B1512"/>
      <c r="C1512"/>
      <c r="D1512"/>
    </row>
    <row r="1513" spans="1:4" x14ac:dyDescent="0.15">
      <c r="A1513"/>
      <c r="B1513"/>
      <c r="C1513"/>
      <c r="D1513"/>
    </row>
    <row r="1514" spans="1:4" x14ac:dyDescent="0.15">
      <c r="A1514"/>
      <c r="B1514"/>
      <c r="C1514"/>
      <c r="D1514"/>
    </row>
    <row r="1515" spans="1:4" x14ac:dyDescent="0.15">
      <c r="A1515"/>
      <c r="B1515"/>
      <c r="C1515"/>
      <c r="D1515"/>
    </row>
    <row r="1516" spans="1:4" x14ac:dyDescent="0.15">
      <c r="A1516"/>
      <c r="B1516"/>
      <c r="C1516"/>
      <c r="D1516"/>
    </row>
    <row r="1517" spans="1:4" x14ac:dyDescent="0.15">
      <c r="A1517"/>
      <c r="B1517"/>
      <c r="C1517"/>
      <c r="D1517"/>
    </row>
    <row r="1518" spans="1:4" x14ac:dyDescent="0.15">
      <c r="A1518"/>
      <c r="B1518"/>
      <c r="C1518"/>
      <c r="D1518"/>
    </row>
    <row r="1519" spans="1:4" x14ac:dyDescent="0.15">
      <c r="A1519"/>
      <c r="B1519"/>
      <c r="C1519"/>
      <c r="D1519"/>
    </row>
    <row r="1520" spans="1:4" x14ac:dyDescent="0.15">
      <c r="A1520"/>
      <c r="B1520"/>
      <c r="C1520"/>
      <c r="D1520"/>
    </row>
    <row r="1521" spans="1:4" x14ac:dyDescent="0.15">
      <c r="A1521"/>
      <c r="B1521"/>
      <c r="C1521"/>
      <c r="D1521"/>
    </row>
    <row r="1522" spans="1:4" x14ac:dyDescent="0.15">
      <c r="A1522"/>
      <c r="B1522"/>
      <c r="C1522"/>
      <c r="D1522"/>
    </row>
    <row r="1523" spans="1:4" x14ac:dyDescent="0.15">
      <c r="A1523"/>
      <c r="B1523"/>
      <c r="C1523"/>
      <c r="D1523"/>
    </row>
    <row r="1524" spans="1:4" x14ac:dyDescent="0.15">
      <c r="A1524"/>
      <c r="B1524"/>
      <c r="C1524"/>
      <c r="D1524"/>
    </row>
    <row r="1525" spans="1:4" x14ac:dyDescent="0.15">
      <c r="A1525"/>
      <c r="B1525"/>
      <c r="C1525"/>
      <c r="D1525"/>
    </row>
    <row r="1526" spans="1:4" x14ac:dyDescent="0.15">
      <c r="A1526"/>
      <c r="B1526"/>
      <c r="C1526"/>
      <c r="D1526"/>
    </row>
    <row r="1527" spans="1:4" x14ac:dyDescent="0.15">
      <c r="A1527"/>
      <c r="B1527"/>
      <c r="C1527"/>
      <c r="D1527"/>
    </row>
    <row r="1528" spans="1:4" x14ac:dyDescent="0.15">
      <c r="A1528"/>
      <c r="B1528"/>
      <c r="C1528"/>
      <c r="D1528"/>
    </row>
    <row r="1529" spans="1:4" x14ac:dyDescent="0.15">
      <c r="A1529"/>
      <c r="B1529"/>
      <c r="C1529"/>
      <c r="D1529"/>
    </row>
    <row r="1530" spans="1:4" x14ac:dyDescent="0.15">
      <c r="A1530"/>
      <c r="B1530"/>
      <c r="C1530"/>
      <c r="D1530"/>
    </row>
    <row r="1531" spans="1:4" x14ac:dyDescent="0.15">
      <c r="A1531"/>
      <c r="B1531"/>
      <c r="C1531"/>
      <c r="D1531"/>
    </row>
    <row r="1532" spans="1:4" x14ac:dyDescent="0.15">
      <c r="A1532"/>
      <c r="B1532"/>
      <c r="C1532"/>
      <c r="D1532"/>
    </row>
    <row r="1533" spans="1:4" x14ac:dyDescent="0.15">
      <c r="A1533"/>
      <c r="B1533"/>
      <c r="C1533"/>
      <c r="D1533"/>
    </row>
    <row r="1534" spans="1:4" x14ac:dyDescent="0.15">
      <c r="A1534"/>
      <c r="B1534"/>
      <c r="C1534"/>
      <c r="D1534"/>
    </row>
    <row r="1535" spans="1:4" x14ac:dyDescent="0.15">
      <c r="A1535"/>
      <c r="B1535"/>
      <c r="C1535"/>
      <c r="D1535"/>
    </row>
    <row r="1536" spans="1:4" x14ac:dyDescent="0.15">
      <c r="A1536"/>
      <c r="B1536"/>
      <c r="C1536"/>
      <c r="D1536"/>
    </row>
    <row r="1537" spans="1:4" x14ac:dyDescent="0.15">
      <c r="A1537"/>
      <c r="B1537"/>
      <c r="C1537"/>
      <c r="D1537"/>
    </row>
    <row r="1538" spans="1:4" x14ac:dyDescent="0.15">
      <c r="A1538"/>
      <c r="B1538"/>
      <c r="C1538"/>
      <c r="D1538"/>
    </row>
    <row r="1539" spans="1:4" x14ac:dyDescent="0.15">
      <c r="A1539"/>
      <c r="B1539"/>
      <c r="C1539"/>
      <c r="D1539"/>
    </row>
    <row r="1540" spans="1:4" x14ac:dyDescent="0.15">
      <c r="A1540"/>
      <c r="B1540"/>
      <c r="C1540"/>
      <c r="D1540"/>
    </row>
    <row r="1541" spans="1:4" x14ac:dyDescent="0.15">
      <c r="A1541"/>
      <c r="B1541"/>
      <c r="C1541"/>
      <c r="D1541"/>
    </row>
    <row r="1542" spans="1:4" x14ac:dyDescent="0.15">
      <c r="A1542"/>
      <c r="B1542"/>
      <c r="C1542"/>
      <c r="D1542"/>
    </row>
    <row r="1543" spans="1:4" x14ac:dyDescent="0.15">
      <c r="A1543"/>
      <c r="B1543"/>
      <c r="C1543"/>
      <c r="D1543"/>
    </row>
    <row r="1544" spans="1:4" x14ac:dyDescent="0.15">
      <c r="A1544"/>
      <c r="B1544"/>
      <c r="C1544"/>
      <c r="D1544"/>
    </row>
    <row r="1545" spans="1:4" x14ac:dyDescent="0.15">
      <c r="A1545"/>
      <c r="B1545"/>
      <c r="C1545"/>
      <c r="D1545"/>
    </row>
    <row r="1546" spans="1:4" x14ac:dyDescent="0.15">
      <c r="A1546"/>
      <c r="B1546"/>
      <c r="C1546"/>
      <c r="D1546"/>
    </row>
    <row r="1547" spans="1:4" x14ac:dyDescent="0.15">
      <c r="A1547"/>
      <c r="B1547"/>
      <c r="C1547"/>
      <c r="D1547"/>
    </row>
    <row r="1548" spans="1:4" x14ac:dyDescent="0.15">
      <c r="A1548"/>
      <c r="B1548"/>
      <c r="C1548"/>
      <c r="D1548"/>
    </row>
    <row r="1549" spans="1:4" x14ac:dyDescent="0.15">
      <c r="A1549"/>
      <c r="B1549"/>
      <c r="C1549"/>
      <c r="D1549"/>
    </row>
    <row r="1550" spans="1:4" x14ac:dyDescent="0.15">
      <c r="A1550"/>
      <c r="B1550"/>
      <c r="C1550"/>
      <c r="D1550"/>
    </row>
    <row r="1551" spans="1:4" x14ac:dyDescent="0.15">
      <c r="A1551"/>
      <c r="B1551"/>
      <c r="C1551"/>
      <c r="D1551"/>
    </row>
    <row r="1552" spans="1:4" x14ac:dyDescent="0.15">
      <c r="A1552"/>
      <c r="B1552"/>
      <c r="C1552"/>
      <c r="D1552"/>
    </row>
    <row r="1553" spans="1:4" x14ac:dyDescent="0.15">
      <c r="A1553"/>
      <c r="B1553"/>
      <c r="C1553"/>
      <c r="D1553"/>
    </row>
    <row r="1554" spans="1:4" x14ac:dyDescent="0.15">
      <c r="A1554"/>
      <c r="B1554"/>
      <c r="C1554"/>
      <c r="D1554"/>
    </row>
    <row r="1555" spans="1:4" x14ac:dyDescent="0.15">
      <c r="A1555"/>
      <c r="B1555"/>
      <c r="C1555"/>
      <c r="D1555"/>
    </row>
    <row r="1556" spans="1:4" x14ac:dyDescent="0.15">
      <c r="A1556"/>
      <c r="B1556"/>
      <c r="C1556"/>
      <c r="D1556"/>
    </row>
    <row r="1557" spans="1:4" x14ac:dyDescent="0.15">
      <c r="A1557"/>
      <c r="B1557"/>
      <c r="C1557"/>
      <c r="D1557"/>
    </row>
    <row r="1558" spans="1:4" x14ac:dyDescent="0.15">
      <c r="A1558"/>
      <c r="B1558"/>
      <c r="C1558"/>
      <c r="D1558"/>
    </row>
    <row r="1559" spans="1:4" x14ac:dyDescent="0.15">
      <c r="A1559"/>
      <c r="B1559"/>
      <c r="C1559"/>
      <c r="D1559"/>
    </row>
    <row r="1560" spans="1:4" x14ac:dyDescent="0.15">
      <c r="A1560"/>
      <c r="B1560"/>
      <c r="C1560"/>
      <c r="D1560"/>
    </row>
    <row r="1561" spans="1:4" x14ac:dyDescent="0.15">
      <c r="A1561"/>
      <c r="B1561"/>
      <c r="C1561"/>
      <c r="D1561"/>
    </row>
    <row r="1562" spans="1:4" x14ac:dyDescent="0.15">
      <c r="A1562"/>
      <c r="B1562"/>
      <c r="C1562"/>
      <c r="D1562"/>
    </row>
    <row r="1563" spans="1:4" x14ac:dyDescent="0.15">
      <c r="A1563"/>
      <c r="B1563"/>
      <c r="C1563"/>
      <c r="D1563"/>
    </row>
    <row r="1564" spans="1:4" x14ac:dyDescent="0.15">
      <c r="A1564"/>
      <c r="B1564"/>
      <c r="C1564"/>
      <c r="D1564"/>
    </row>
    <row r="1565" spans="1:4" x14ac:dyDescent="0.15">
      <c r="A1565"/>
      <c r="B1565"/>
      <c r="C1565"/>
      <c r="D1565"/>
    </row>
    <row r="1566" spans="1:4" x14ac:dyDescent="0.15">
      <c r="A1566"/>
      <c r="B1566"/>
      <c r="C1566"/>
      <c r="D1566"/>
    </row>
    <row r="1567" spans="1:4" x14ac:dyDescent="0.15">
      <c r="A1567"/>
      <c r="B1567"/>
      <c r="C1567"/>
      <c r="D1567"/>
    </row>
    <row r="1568" spans="1:4" x14ac:dyDescent="0.15">
      <c r="A1568"/>
      <c r="B1568"/>
      <c r="C1568"/>
      <c r="D1568"/>
    </row>
    <row r="1569" spans="1:4" x14ac:dyDescent="0.15">
      <c r="A1569"/>
      <c r="B1569"/>
      <c r="C1569"/>
      <c r="D1569"/>
    </row>
    <row r="1570" spans="1:4" x14ac:dyDescent="0.15">
      <c r="A1570"/>
      <c r="B1570"/>
      <c r="C1570"/>
      <c r="D1570"/>
    </row>
    <row r="1571" spans="1:4" x14ac:dyDescent="0.15">
      <c r="A1571"/>
      <c r="B1571"/>
      <c r="C1571"/>
      <c r="D1571"/>
    </row>
    <row r="1572" spans="1:4" x14ac:dyDescent="0.15">
      <c r="A1572"/>
      <c r="B1572"/>
      <c r="C1572"/>
      <c r="D1572"/>
    </row>
    <row r="1573" spans="1:4" x14ac:dyDescent="0.15">
      <c r="A1573"/>
      <c r="B1573"/>
      <c r="C1573"/>
      <c r="D1573"/>
    </row>
    <row r="1574" spans="1:4" x14ac:dyDescent="0.15">
      <c r="A1574"/>
      <c r="B1574"/>
      <c r="C1574"/>
      <c r="D1574"/>
    </row>
    <row r="1575" spans="1:4" x14ac:dyDescent="0.15">
      <c r="A1575"/>
      <c r="B1575"/>
      <c r="C1575"/>
      <c r="D1575"/>
    </row>
    <row r="1576" spans="1:4" x14ac:dyDescent="0.15">
      <c r="A1576"/>
      <c r="B1576"/>
      <c r="C1576"/>
      <c r="D1576"/>
    </row>
    <row r="1577" spans="1:4" x14ac:dyDescent="0.15">
      <c r="A1577"/>
      <c r="B1577"/>
      <c r="C1577"/>
      <c r="D1577"/>
    </row>
    <row r="1578" spans="1:4" x14ac:dyDescent="0.15">
      <c r="A1578"/>
      <c r="B1578"/>
      <c r="C1578"/>
      <c r="D1578"/>
    </row>
    <row r="1579" spans="1:4" x14ac:dyDescent="0.15">
      <c r="A1579"/>
      <c r="B1579"/>
      <c r="C1579"/>
      <c r="D1579"/>
    </row>
    <row r="1580" spans="1:4" x14ac:dyDescent="0.15">
      <c r="A1580"/>
      <c r="B1580"/>
      <c r="C1580"/>
      <c r="D1580"/>
    </row>
    <row r="1581" spans="1:4" x14ac:dyDescent="0.15">
      <c r="A1581"/>
      <c r="B1581"/>
      <c r="C1581"/>
      <c r="D1581"/>
    </row>
    <row r="1582" spans="1:4" x14ac:dyDescent="0.15">
      <c r="A1582"/>
      <c r="B1582"/>
      <c r="C1582"/>
      <c r="D1582"/>
    </row>
    <row r="1583" spans="1:4" x14ac:dyDescent="0.15">
      <c r="A1583"/>
      <c r="B1583"/>
      <c r="C1583"/>
      <c r="D1583"/>
    </row>
    <row r="1584" spans="1:4" x14ac:dyDescent="0.15">
      <c r="A1584"/>
      <c r="B1584"/>
      <c r="C1584"/>
      <c r="D1584"/>
    </row>
    <row r="1585" spans="1:4" x14ac:dyDescent="0.15">
      <c r="A1585"/>
      <c r="B1585"/>
      <c r="C1585"/>
      <c r="D1585"/>
    </row>
    <row r="1586" spans="1:4" x14ac:dyDescent="0.15">
      <c r="A1586"/>
      <c r="B1586"/>
      <c r="C1586"/>
      <c r="D1586"/>
    </row>
    <row r="1587" spans="1:4" x14ac:dyDescent="0.15">
      <c r="A1587"/>
      <c r="B1587"/>
      <c r="C1587"/>
      <c r="D1587"/>
    </row>
    <row r="1588" spans="1:4" x14ac:dyDescent="0.15">
      <c r="A1588"/>
      <c r="B1588"/>
      <c r="C1588"/>
      <c r="D1588"/>
    </row>
    <row r="1589" spans="1:4" x14ac:dyDescent="0.15">
      <c r="A1589"/>
      <c r="B1589"/>
      <c r="C1589"/>
      <c r="D1589"/>
    </row>
    <row r="1590" spans="1:4" x14ac:dyDescent="0.15">
      <c r="A1590"/>
      <c r="B1590"/>
      <c r="C1590"/>
      <c r="D1590"/>
    </row>
    <row r="1591" spans="1:4" x14ac:dyDescent="0.15">
      <c r="A1591"/>
      <c r="B1591"/>
      <c r="C1591"/>
      <c r="D1591"/>
    </row>
    <row r="1592" spans="1:4" x14ac:dyDescent="0.15">
      <c r="A1592"/>
      <c r="B1592"/>
      <c r="C1592"/>
      <c r="D1592"/>
    </row>
    <row r="1593" spans="1:4" x14ac:dyDescent="0.15">
      <c r="A1593"/>
      <c r="B1593"/>
      <c r="C1593"/>
      <c r="D1593"/>
    </row>
    <row r="1594" spans="1:4" x14ac:dyDescent="0.15">
      <c r="A1594"/>
      <c r="B1594"/>
      <c r="C1594"/>
      <c r="D1594"/>
    </row>
    <row r="1595" spans="1:4" x14ac:dyDescent="0.15">
      <c r="A1595"/>
      <c r="B1595"/>
      <c r="C1595"/>
      <c r="D1595"/>
    </row>
    <row r="1596" spans="1:4" x14ac:dyDescent="0.15">
      <c r="A1596"/>
      <c r="B1596"/>
      <c r="C1596"/>
      <c r="D1596"/>
    </row>
    <row r="1597" spans="1:4" x14ac:dyDescent="0.15">
      <c r="A1597"/>
      <c r="B1597"/>
      <c r="C1597"/>
      <c r="D1597"/>
    </row>
    <row r="1598" spans="1:4" x14ac:dyDescent="0.15">
      <c r="A1598"/>
      <c r="B1598"/>
      <c r="C1598"/>
      <c r="D1598"/>
    </row>
    <row r="1599" spans="1:4" x14ac:dyDescent="0.15">
      <c r="A1599"/>
      <c r="B1599"/>
      <c r="C1599"/>
      <c r="D1599"/>
    </row>
    <row r="1600" spans="1:4" x14ac:dyDescent="0.15">
      <c r="A1600"/>
      <c r="B1600"/>
      <c r="C1600"/>
      <c r="D1600"/>
    </row>
    <row r="1601" spans="1:4" x14ac:dyDescent="0.15">
      <c r="A1601"/>
      <c r="B1601"/>
      <c r="C1601"/>
      <c r="D1601"/>
    </row>
    <row r="1602" spans="1:4" x14ac:dyDescent="0.15">
      <c r="A1602"/>
      <c r="B1602"/>
      <c r="C1602"/>
      <c r="D1602"/>
    </row>
    <row r="1603" spans="1:4" x14ac:dyDescent="0.15">
      <c r="A1603"/>
      <c r="B1603"/>
      <c r="C1603"/>
      <c r="D1603"/>
    </row>
    <row r="1604" spans="1:4" x14ac:dyDescent="0.15">
      <c r="A1604"/>
      <c r="B1604"/>
      <c r="C1604"/>
      <c r="D1604"/>
    </row>
    <row r="1605" spans="1:4" x14ac:dyDescent="0.15">
      <c r="A1605"/>
      <c r="B1605"/>
      <c r="C1605"/>
      <c r="D1605"/>
    </row>
    <row r="1606" spans="1:4" x14ac:dyDescent="0.15">
      <c r="A1606"/>
      <c r="B1606"/>
      <c r="C1606"/>
      <c r="D1606"/>
    </row>
    <row r="1607" spans="1:4" x14ac:dyDescent="0.15">
      <c r="A1607"/>
      <c r="B1607"/>
      <c r="C1607"/>
      <c r="D1607"/>
    </row>
    <row r="1608" spans="1:4" x14ac:dyDescent="0.15">
      <c r="A1608"/>
      <c r="B1608"/>
      <c r="C1608"/>
      <c r="D1608"/>
    </row>
    <row r="1609" spans="1:4" x14ac:dyDescent="0.15">
      <c r="A1609"/>
      <c r="B1609"/>
      <c r="C1609"/>
      <c r="D1609"/>
    </row>
    <row r="1610" spans="1:4" x14ac:dyDescent="0.15">
      <c r="A1610"/>
      <c r="B1610"/>
      <c r="C1610"/>
      <c r="D1610"/>
    </row>
    <row r="1611" spans="1:4" x14ac:dyDescent="0.15">
      <c r="A1611"/>
      <c r="B1611"/>
      <c r="C1611"/>
      <c r="D1611"/>
    </row>
    <row r="1612" spans="1:4" x14ac:dyDescent="0.15">
      <c r="A1612"/>
      <c r="B1612"/>
      <c r="C1612"/>
      <c r="D1612"/>
    </row>
    <row r="1613" spans="1:4" x14ac:dyDescent="0.15">
      <c r="A1613"/>
      <c r="B1613"/>
      <c r="C1613"/>
      <c r="D1613"/>
    </row>
    <row r="1614" spans="1:4" x14ac:dyDescent="0.15">
      <c r="A1614"/>
      <c r="B1614"/>
      <c r="C1614"/>
      <c r="D1614"/>
    </row>
    <row r="1615" spans="1:4" x14ac:dyDescent="0.15">
      <c r="A1615"/>
      <c r="B1615"/>
      <c r="C1615"/>
      <c r="D1615"/>
    </row>
    <row r="1616" spans="1:4" x14ac:dyDescent="0.15">
      <c r="A1616"/>
      <c r="B1616"/>
      <c r="C1616"/>
      <c r="D1616"/>
    </row>
    <row r="1617" spans="1:4" x14ac:dyDescent="0.15">
      <c r="A1617"/>
      <c r="B1617"/>
      <c r="C1617"/>
      <c r="D1617"/>
    </row>
    <row r="1618" spans="1:4" x14ac:dyDescent="0.15">
      <c r="A1618"/>
      <c r="B1618"/>
      <c r="C1618"/>
      <c r="D1618"/>
    </row>
    <row r="1619" spans="1:4" x14ac:dyDescent="0.15">
      <c r="A1619"/>
      <c r="B1619"/>
      <c r="C1619"/>
      <c r="D1619"/>
    </row>
    <row r="1620" spans="1:4" x14ac:dyDescent="0.15">
      <c r="A1620"/>
      <c r="B1620"/>
      <c r="C1620"/>
      <c r="D1620"/>
    </row>
    <row r="1621" spans="1:4" x14ac:dyDescent="0.15">
      <c r="A1621"/>
      <c r="B1621"/>
      <c r="C1621"/>
      <c r="D1621"/>
    </row>
    <row r="1622" spans="1:4" x14ac:dyDescent="0.15">
      <c r="A1622"/>
      <c r="B1622"/>
      <c r="C1622"/>
      <c r="D1622"/>
    </row>
  </sheetData>
  <mergeCells count="1">
    <mergeCell ref="A1:F1"/>
  </mergeCells>
  <phoneticPr fontId="1" type="noConversion"/>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F0"/>
  </sheetPr>
  <dimension ref="A1:AH2285"/>
  <sheetViews>
    <sheetView showGridLines="0" workbookViewId="0">
      <selection activeCell="P23" sqref="P23"/>
    </sheetView>
  </sheetViews>
  <sheetFormatPr defaultRowHeight="13.5" x14ac:dyDescent="0.15"/>
  <cols>
    <col min="1" max="1" width="17.25" customWidth="1"/>
    <col min="2" max="3" width="9.5" customWidth="1"/>
    <col min="4" max="4" width="11.625" customWidth="1"/>
    <col min="5" max="6" width="7.125" style="8" customWidth="1"/>
    <col min="7" max="7" width="3.125" customWidth="1"/>
    <col min="8" max="8" width="9.125" customWidth="1"/>
    <col min="9" max="9" width="8.5" customWidth="1"/>
    <col min="10" max="10" width="9.5" customWidth="1"/>
    <col min="11" max="11" width="10.5" customWidth="1"/>
    <col min="12" max="12" width="7.125" style="13" customWidth="1"/>
    <col min="13" max="13" width="7.625" style="13" customWidth="1"/>
    <col min="14" max="14" width="4.375" customWidth="1"/>
    <col min="15" max="15" width="9.125" customWidth="1"/>
    <col min="16" max="17" width="9.5" customWidth="1"/>
    <col min="18" max="18" width="11.625" customWidth="1"/>
    <col min="19" max="19" width="7.125" bestFit="1" customWidth="1"/>
    <col min="20" max="20" width="6.5" customWidth="1"/>
    <col min="21" max="21" width="2.5" customWidth="1"/>
    <col min="22" max="22" width="11.375" customWidth="1"/>
    <col min="23" max="24" width="9.5" customWidth="1"/>
    <col min="25" max="25" width="11.625" customWidth="1"/>
    <col min="26" max="27" width="7.125" style="13" customWidth="1"/>
    <col min="28" max="28" width="3.5" customWidth="1"/>
    <col min="29" max="29" width="63.625" customWidth="1"/>
    <col min="30" max="30" width="8.5" customWidth="1"/>
    <col min="31" max="31" width="9.5" customWidth="1"/>
    <col min="32" max="32" width="10.5" customWidth="1"/>
    <col min="33" max="33" width="7.125" customWidth="1"/>
  </cols>
  <sheetData>
    <row r="1" spans="1:34" ht="14.25" x14ac:dyDescent="0.15">
      <c r="A1" s="145" t="s">
        <v>151</v>
      </c>
      <c r="B1" s="145"/>
      <c r="C1" s="145"/>
      <c r="D1" s="145"/>
      <c r="E1" s="145"/>
      <c r="F1" s="145"/>
      <c r="G1" s="33"/>
      <c r="H1" s="146" t="s">
        <v>152</v>
      </c>
      <c r="I1" s="146"/>
      <c r="J1" s="146"/>
      <c r="K1" s="146"/>
      <c r="L1" s="146"/>
      <c r="M1" s="146"/>
      <c r="N1" s="33"/>
      <c r="O1" s="147" t="s">
        <v>153</v>
      </c>
      <c r="P1" s="147"/>
      <c r="Q1" s="147"/>
      <c r="R1" s="147"/>
      <c r="S1" s="147"/>
      <c r="T1" s="147"/>
      <c r="U1" s="33"/>
      <c r="V1" s="144" t="s">
        <v>154</v>
      </c>
      <c r="W1" s="144"/>
      <c r="X1" s="144"/>
      <c r="Y1" s="144"/>
      <c r="Z1" s="144"/>
      <c r="AA1" s="106"/>
      <c r="AB1" s="33"/>
      <c r="AC1" s="148" t="s">
        <v>155</v>
      </c>
      <c r="AD1" s="148"/>
      <c r="AE1" s="148"/>
      <c r="AF1" s="148"/>
      <c r="AG1" s="148"/>
      <c r="AH1" s="148"/>
    </row>
    <row r="2" spans="1:34" ht="14.25" x14ac:dyDescent="0.15">
      <c r="A2" s="145"/>
      <c r="B2" s="145"/>
      <c r="C2" s="145"/>
      <c r="D2" s="145"/>
      <c r="E2" s="145"/>
      <c r="F2" s="145"/>
      <c r="G2" s="33"/>
      <c r="H2" s="146"/>
      <c r="I2" s="146"/>
      <c r="J2" s="146"/>
      <c r="K2" s="146"/>
      <c r="L2" s="146"/>
      <c r="M2" s="146"/>
      <c r="N2" s="33"/>
      <c r="O2" s="147"/>
      <c r="P2" s="147"/>
      <c r="Q2" s="147"/>
      <c r="R2" s="147"/>
      <c r="S2" s="147"/>
      <c r="T2" s="147"/>
      <c r="U2" s="33"/>
      <c r="V2" s="144"/>
      <c r="W2" s="144"/>
      <c r="X2" s="144"/>
      <c r="Y2" s="144"/>
      <c r="Z2" s="144"/>
      <c r="AA2" s="106"/>
      <c r="AB2" s="33"/>
      <c r="AC2" s="148"/>
      <c r="AD2" s="148"/>
      <c r="AE2" s="148"/>
      <c r="AF2" s="148"/>
      <c r="AG2" s="148"/>
      <c r="AH2" s="148"/>
    </row>
    <row r="3" spans="1:34" x14ac:dyDescent="0.15">
      <c r="A3" s="4" t="s">
        <v>40</v>
      </c>
      <c r="B3" t="s">
        <v>156</v>
      </c>
      <c r="C3" t="s">
        <v>1</v>
      </c>
      <c r="D3" t="s">
        <v>106</v>
      </c>
      <c r="E3" s="103" t="s">
        <v>159</v>
      </c>
      <c r="F3" s="103" t="s">
        <v>160</v>
      </c>
      <c r="H3" s="4" t="s">
        <v>41</v>
      </c>
      <c r="I3" t="s">
        <v>156</v>
      </c>
      <c r="J3" t="s">
        <v>1</v>
      </c>
      <c r="K3" t="s">
        <v>106</v>
      </c>
      <c r="L3" s="104" t="s">
        <v>159</v>
      </c>
      <c r="M3" s="104" t="s">
        <v>160</v>
      </c>
      <c r="O3" s="4" t="s">
        <v>42</v>
      </c>
      <c r="P3" t="s">
        <v>156</v>
      </c>
      <c r="Q3" t="s">
        <v>1</v>
      </c>
      <c r="R3" t="s">
        <v>106</v>
      </c>
      <c r="S3" s="101" t="s">
        <v>159</v>
      </c>
      <c r="T3" s="101" t="s">
        <v>160</v>
      </c>
      <c r="V3" s="4" t="s">
        <v>43</v>
      </c>
      <c r="W3" t="s">
        <v>156</v>
      </c>
      <c r="X3" t="s">
        <v>1</v>
      </c>
      <c r="Y3" t="s">
        <v>106</v>
      </c>
      <c r="Z3" s="104" t="s">
        <v>161</v>
      </c>
      <c r="AA3" s="104" t="s">
        <v>162</v>
      </c>
      <c r="AC3" s="4" t="s">
        <v>44</v>
      </c>
      <c r="AD3" t="s">
        <v>156</v>
      </c>
      <c r="AE3" t="s">
        <v>1</v>
      </c>
      <c r="AF3" t="s">
        <v>106</v>
      </c>
      <c r="AG3" s="101" t="s">
        <v>161</v>
      </c>
      <c r="AH3" s="101" t="s">
        <v>162</v>
      </c>
    </row>
    <row r="4" spans="1:34" x14ac:dyDescent="0.15">
      <c r="A4" t="s">
        <v>140</v>
      </c>
      <c r="B4" s="8">
        <v>1774693</v>
      </c>
      <c r="C4" s="8">
        <v>4638030</v>
      </c>
      <c r="D4" s="8">
        <v>116030863.17999974</v>
      </c>
      <c r="E4" s="102">
        <f>D4/C4</f>
        <v>25.017273105176063</v>
      </c>
      <c r="F4" s="102">
        <f>D4/B4</f>
        <v>65.380808500399638</v>
      </c>
      <c r="G4" s="8"/>
      <c r="H4" t="s">
        <v>259</v>
      </c>
      <c r="I4" s="8">
        <v>387440</v>
      </c>
      <c r="J4" s="8">
        <v>1201128</v>
      </c>
      <c r="K4" s="8">
        <v>18634378.150000006</v>
      </c>
      <c r="L4" s="105">
        <f>K4/J4</f>
        <v>15.514065237010549</v>
      </c>
      <c r="M4" s="105">
        <f>K4/I4</f>
        <v>48.096164954573624</v>
      </c>
      <c r="O4" t="s">
        <v>140</v>
      </c>
      <c r="P4" s="8">
        <v>2007914</v>
      </c>
      <c r="Q4" s="8">
        <v>5348933</v>
      </c>
      <c r="R4" s="8">
        <v>134917205.5799998</v>
      </c>
      <c r="S4" s="102">
        <f>R4/Q4</f>
        <v>25.223199763392028</v>
      </c>
      <c r="T4" s="102">
        <f>R4/P4</f>
        <v>67.192721192242203</v>
      </c>
      <c r="V4" t="s">
        <v>140</v>
      </c>
      <c r="W4" s="8">
        <v>2006335</v>
      </c>
      <c r="X4" s="8">
        <v>5343052</v>
      </c>
      <c r="Y4" s="8">
        <v>134929312.6199998</v>
      </c>
      <c r="Z4" s="105">
        <f>Y4/X4</f>
        <v>25.25322842076023</v>
      </c>
      <c r="AA4" s="105">
        <f>Y4/W4</f>
        <v>67.251636750592397</v>
      </c>
      <c r="AC4" t="s">
        <v>140</v>
      </c>
      <c r="AD4" s="8">
        <v>453071</v>
      </c>
      <c r="AE4" s="8">
        <v>1082672</v>
      </c>
      <c r="AF4" s="8">
        <v>26963000.56000001</v>
      </c>
      <c r="AG4" s="102">
        <f>AF4/AE4</f>
        <v>24.904126605287669</v>
      </c>
      <c r="AH4" s="102">
        <f>AF4/AD4</f>
        <v>59.511645106396152</v>
      </c>
    </row>
    <row r="5" spans="1:34" x14ac:dyDescent="0.15">
      <c r="A5" t="s">
        <v>263</v>
      </c>
      <c r="B5" s="8">
        <v>401438</v>
      </c>
      <c r="C5" s="8">
        <v>808029</v>
      </c>
      <c r="D5" s="8">
        <v>20900586.899999995</v>
      </c>
      <c r="E5" s="102">
        <f t="shared" ref="E5:E68" si="0">D5/C5</f>
        <v>25.866134631306544</v>
      </c>
      <c r="F5" s="102">
        <f t="shared" ref="F5:F68" si="1">D5/B5</f>
        <v>52.064296105500709</v>
      </c>
      <c r="G5" s="8"/>
      <c r="H5" t="s">
        <v>140</v>
      </c>
      <c r="I5" s="8">
        <v>234058</v>
      </c>
      <c r="J5" s="8">
        <v>477295</v>
      </c>
      <c r="K5" s="8">
        <v>10585273.940000001</v>
      </c>
      <c r="L5" s="105">
        <f t="shared" ref="L5:L68" si="2">K5/J5</f>
        <v>22.177634251353986</v>
      </c>
      <c r="M5" s="105">
        <f t="shared" ref="M5:M68" si="3">K5/I5</f>
        <v>45.225003802476316</v>
      </c>
      <c r="O5" t="s">
        <v>253</v>
      </c>
      <c r="P5" s="8">
        <v>429000</v>
      </c>
      <c r="Q5" s="8">
        <v>913137</v>
      </c>
      <c r="R5" s="8">
        <v>23163771.650000002</v>
      </c>
      <c r="S5" s="102">
        <f t="shared" ref="S5:S6" si="4">R5/Q5</f>
        <v>25.367246809624408</v>
      </c>
      <c r="T5" s="102">
        <f t="shared" ref="T5:T6" si="5">R5/P5</f>
        <v>53.994805710955717</v>
      </c>
      <c r="V5" t="s">
        <v>249</v>
      </c>
      <c r="W5" s="8">
        <v>333408</v>
      </c>
      <c r="X5" s="8">
        <v>715778</v>
      </c>
      <c r="Y5" s="8">
        <v>19685975.98</v>
      </c>
      <c r="Z5" s="105">
        <f t="shared" ref="Z5:Z9" si="6">Y5/X5</f>
        <v>27.502907298072866</v>
      </c>
      <c r="AA5" s="105">
        <f t="shared" ref="AA5:AA9" si="7">Y5/W5</f>
        <v>59.044701926768404</v>
      </c>
      <c r="AC5" t="s">
        <v>255</v>
      </c>
      <c r="AD5" s="8">
        <v>93603</v>
      </c>
      <c r="AE5" s="8">
        <v>172479</v>
      </c>
      <c r="AF5" s="8">
        <v>6881912.0999999996</v>
      </c>
      <c r="AG5" s="102">
        <f t="shared" ref="AG5:AG68" si="8">AF5/AE5</f>
        <v>39.9</v>
      </c>
      <c r="AH5" s="102">
        <f t="shared" ref="AH5:AH68" si="9">AF5/AD5</f>
        <v>73.522345437646223</v>
      </c>
    </row>
    <row r="6" spans="1:34" x14ac:dyDescent="0.15">
      <c r="A6" t="s">
        <v>264</v>
      </c>
      <c r="B6" s="8">
        <v>68848</v>
      </c>
      <c r="C6" s="8">
        <v>166080</v>
      </c>
      <c r="D6" s="8">
        <v>8620441.870000001</v>
      </c>
      <c r="E6" s="102">
        <f t="shared" si="0"/>
        <v>51.905358080443165</v>
      </c>
      <c r="F6" s="102">
        <f t="shared" si="1"/>
        <v>125.20976455379969</v>
      </c>
      <c r="G6" s="8"/>
      <c r="H6" t="s">
        <v>260</v>
      </c>
      <c r="I6" s="8">
        <v>176648</v>
      </c>
      <c r="J6" s="8">
        <v>628502</v>
      </c>
      <c r="K6" s="8">
        <v>8882422.0000000037</v>
      </c>
      <c r="L6" s="105">
        <f t="shared" si="2"/>
        <v>14.132686928601665</v>
      </c>
      <c r="M6" s="105">
        <f t="shared" si="3"/>
        <v>50.283173316425909</v>
      </c>
      <c r="O6" t="s">
        <v>254</v>
      </c>
      <c r="P6" s="8">
        <v>114090</v>
      </c>
      <c r="Q6" s="8">
        <v>311457</v>
      </c>
      <c r="R6" s="8">
        <v>9087779.6999999955</v>
      </c>
      <c r="S6" s="102">
        <f t="shared" si="4"/>
        <v>29.178280468892964</v>
      </c>
      <c r="T6" s="102">
        <f t="shared" si="5"/>
        <v>79.654480673152733</v>
      </c>
      <c r="V6" t="s">
        <v>250</v>
      </c>
      <c r="W6" s="8">
        <v>134723</v>
      </c>
      <c r="X6" s="8">
        <v>296771</v>
      </c>
      <c r="Y6" s="8">
        <v>9017189.4099999964</v>
      </c>
      <c r="Z6" s="105">
        <f t="shared" si="6"/>
        <v>30.384334756428345</v>
      </c>
      <c r="AA6" s="105">
        <f t="shared" si="7"/>
        <v>66.931328800575969</v>
      </c>
      <c r="AC6" t="s">
        <v>7794</v>
      </c>
      <c r="AD6" s="8">
        <v>58833</v>
      </c>
      <c r="AE6" s="8">
        <v>88312</v>
      </c>
      <c r="AF6" s="8">
        <v>3972644.4999999995</v>
      </c>
      <c r="AG6" s="102">
        <f t="shared" si="8"/>
        <v>44.98419807047739</v>
      </c>
      <c r="AH6" s="102">
        <f t="shared" si="9"/>
        <v>67.524085122295304</v>
      </c>
    </row>
    <row r="7" spans="1:34" x14ac:dyDescent="0.15">
      <c r="A7" t="s">
        <v>250</v>
      </c>
      <c r="B7" s="8">
        <v>102172</v>
      </c>
      <c r="C7" s="8">
        <v>357991</v>
      </c>
      <c r="D7" s="8">
        <v>4596338.95</v>
      </c>
      <c r="E7" s="102">
        <f t="shared" si="0"/>
        <v>12.839258389177383</v>
      </c>
      <c r="F7" s="102">
        <f t="shared" si="1"/>
        <v>44.986287338996988</v>
      </c>
      <c r="G7" s="8"/>
      <c r="H7" t="s">
        <v>7387</v>
      </c>
      <c r="I7" s="8">
        <v>50955</v>
      </c>
      <c r="J7" s="8">
        <v>160766</v>
      </c>
      <c r="K7" s="8">
        <v>7901656.3600000003</v>
      </c>
      <c r="L7" s="105">
        <f t="shared" si="2"/>
        <v>49.150046402846378</v>
      </c>
      <c r="M7" s="105">
        <f t="shared" si="3"/>
        <v>155.07126601903641</v>
      </c>
      <c r="V7" t="s">
        <v>251</v>
      </c>
      <c r="W7" s="8">
        <v>62866</v>
      </c>
      <c r="X7" s="8">
        <v>186357</v>
      </c>
      <c r="Y7" s="8">
        <v>2510835.0800000005</v>
      </c>
      <c r="Z7" s="105">
        <f t="shared" si="6"/>
        <v>13.47325337926668</v>
      </c>
      <c r="AA7" s="105">
        <f t="shared" si="7"/>
        <v>39.939475710240835</v>
      </c>
      <c r="AC7" t="s">
        <v>7795</v>
      </c>
      <c r="AD7" s="8">
        <v>35265</v>
      </c>
      <c r="AE7" s="8">
        <v>60658</v>
      </c>
      <c r="AF7" s="8">
        <v>3639480</v>
      </c>
      <c r="AG7" s="102">
        <f t="shared" si="8"/>
        <v>60</v>
      </c>
      <c r="AH7" s="102">
        <f t="shared" si="9"/>
        <v>103.20374308804764</v>
      </c>
    </row>
    <row r="8" spans="1:34" x14ac:dyDescent="0.15">
      <c r="A8" t="s">
        <v>7255</v>
      </c>
      <c r="B8" s="8">
        <v>30282</v>
      </c>
      <c r="C8" s="8">
        <v>68799</v>
      </c>
      <c r="D8" s="8">
        <v>3224208.7600000012</v>
      </c>
      <c r="E8" s="102">
        <f t="shared" si="0"/>
        <v>46.864180584020133</v>
      </c>
      <c r="F8" s="102">
        <f t="shared" si="1"/>
        <v>106.47278119014599</v>
      </c>
      <c r="H8" t="s">
        <v>205</v>
      </c>
      <c r="I8" s="8">
        <v>100718</v>
      </c>
      <c r="J8" s="8">
        <v>192216</v>
      </c>
      <c r="K8" s="8">
        <v>7221496</v>
      </c>
      <c r="L8" s="105">
        <f t="shared" si="2"/>
        <v>37.569692429350312</v>
      </c>
      <c r="M8" s="105">
        <f t="shared" si="3"/>
        <v>71.700152902162472</v>
      </c>
      <c r="V8" t="s">
        <v>252</v>
      </c>
      <c r="W8" s="8">
        <v>7020</v>
      </c>
      <c r="X8" s="8">
        <v>17755</v>
      </c>
      <c r="Y8" s="8">
        <v>552110.88</v>
      </c>
      <c r="Z8" s="105">
        <f t="shared" si="6"/>
        <v>31.09607885102788</v>
      </c>
      <c r="AA8" s="105">
        <f t="shared" si="7"/>
        <v>78.648273504273504</v>
      </c>
      <c r="AC8" t="s">
        <v>256</v>
      </c>
      <c r="AD8" s="8">
        <v>63407</v>
      </c>
      <c r="AE8" s="8">
        <v>137969</v>
      </c>
      <c r="AF8" s="8">
        <v>2753479.4000000008</v>
      </c>
      <c r="AG8" s="102">
        <f t="shared" si="8"/>
        <v>19.957232421775913</v>
      </c>
      <c r="AH8" s="102">
        <f t="shared" si="9"/>
        <v>43.42547983661111</v>
      </c>
    </row>
    <row r="9" spans="1:34" x14ac:dyDescent="0.15">
      <c r="A9" t="s">
        <v>7256</v>
      </c>
      <c r="B9" s="8">
        <v>21506</v>
      </c>
      <c r="C9" s="8">
        <v>44141</v>
      </c>
      <c r="D9" s="8">
        <v>1837988.5300000003</v>
      </c>
      <c r="E9" s="102">
        <f t="shared" si="0"/>
        <v>41.639032418839633</v>
      </c>
      <c r="F9" s="102">
        <f t="shared" si="1"/>
        <v>85.463988189342516</v>
      </c>
      <c r="H9" t="s">
        <v>261</v>
      </c>
      <c r="I9" s="8">
        <v>143474</v>
      </c>
      <c r="J9" s="8">
        <v>333152</v>
      </c>
      <c r="K9" s="8">
        <v>6295693.2400000002</v>
      </c>
      <c r="L9" s="105">
        <f t="shared" si="2"/>
        <v>18.897359883776776</v>
      </c>
      <c r="M9" s="105">
        <f t="shared" si="3"/>
        <v>43.880377211202031</v>
      </c>
      <c r="V9" t="s">
        <v>7793</v>
      </c>
      <c r="W9" s="8">
        <v>6652</v>
      </c>
      <c r="X9" s="8">
        <v>13814</v>
      </c>
      <c r="Y9" s="8">
        <v>473332.96</v>
      </c>
      <c r="Z9" s="105">
        <f t="shared" si="6"/>
        <v>34.264728536267555</v>
      </c>
      <c r="AA9" s="105">
        <f t="shared" si="7"/>
        <v>71.156488274203255</v>
      </c>
      <c r="AC9" t="s">
        <v>7796</v>
      </c>
      <c r="AD9" s="8">
        <v>29665</v>
      </c>
      <c r="AE9" s="8">
        <v>39523</v>
      </c>
      <c r="AF9" s="8">
        <v>2330061.06</v>
      </c>
      <c r="AG9" s="102">
        <f t="shared" si="8"/>
        <v>58.954559623510363</v>
      </c>
      <c r="AH9" s="102">
        <f t="shared" si="9"/>
        <v>78.545796730153384</v>
      </c>
    </row>
    <row r="10" spans="1:34" x14ac:dyDescent="0.15">
      <c r="A10" t="s">
        <v>265</v>
      </c>
      <c r="B10" s="8">
        <v>23101</v>
      </c>
      <c r="C10" s="8">
        <v>72308</v>
      </c>
      <c r="D10" s="8">
        <v>1715327.4</v>
      </c>
      <c r="E10" s="102">
        <f t="shared" si="0"/>
        <v>23.722512031863694</v>
      </c>
      <c r="F10" s="102">
        <f t="shared" si="1"/>
        <v>74.253382970434174</v>
      </c>
      <c r="H10" t="s">
        <v>7388</v>
      </c>
      <c r="I10" s="8">
        <v>121082</v>
      </c>
      <c r="J10" s="8">
        <v>301899</v>
      </c>
      <c r="K10" s="8">
        <v>6119835.1499999985</v>
      </c>
      <c r="L10" s="105">
        <f t="shared" si="2"/>
        <v>20.271134220384958</v>
      </c>
      <c r="M10" s="105">
        <f t="shared" si="3"/>
        <v>50.542897788275702</v>
      </c>
      <c r="AC10" t="s">
        <v>7797</v>
      </c>
      <c r="AD10" s="8">
        <v>7546</v>
      </c>
      <c r="AE10" s="8">
        <v>42801</v>
      </c>
      <c r="AF10" s="8">
        <v>2310410</v>
      </c>
      <c r="AG10" s="102">
        <f t="shared" si="8"/>
        <v>53.980280834559942</v>
      </c>
      <c r="AH10" s="102">
        <f t="shared" si="9"/>
        <v>306.17678240127219</v>
      </c>
    </row>
    <row r="11" spans="1:34" x14ac:dyDescent="0.15">
      <c r="A11" t="s">
        <v>7257</v>
      </c>
      <c r="B11" s="8">
        <v>5089</v>
      </c>
      <c r="C11" s="8">
        <v>18396</v>
      </c>
      <c r="D11" s="8">
        <v>1332054.1000000001</v>
      </c>
      <c r="E11" s="102">
        <f t="shared" si="0"/>
        <v>72.409985866492718</v>
      </c>
      <c r="F11" s="102">
        <f t="shared" si="1"/>
        <v>261.75164079386917</v>
      </c>
      <c r="H11" t="s">
        <v>7389</v>
      </c>
      <c r="I11" s="8">
        <v>59796</v>
      </c>
      <c r="J11" s="8">
        <v>102480</v>
      </c>
      <c r="K11" s="8">
        <v>6050665.3000000007</v>
      </c>
      <c r="L11" s="105">
        <f t="shared" si="2"/>
        <v>59.042401444184236</v>
      </c>
      <c r="M11" s="105">
        <f t="shared" si="3"/>
        <v>101.18846243895914</v>
      </c>
      <c r="AC11" t="s">
        <v>257</v>
      </c>
      <c r="AD11" s="8">
        <v>83077</v>
      </c>
      <c r="AE11" s="8">
        <v>124178</v>
      </c>
      <c r="AF11" s="8">
        <v>2210368.4</v>
      </c>
      <c r="AG11" s="102">
        <f t="shared" si="8"/>
        <v>17.8</v>
      </c>
      <c r="AH11" s="102">
        <f t="shared" si="9"/>
        <v>26.606261660868832</v>
      </c>
    </row>
    <row r="12" spans="1:34" x14ac:dyDescent="0.15">
      <c r="A12" t="s">
        <v>7258</v>
      </c>
      <c r="B12" s="8">
        <v>12550</v>
      </c>
      <c r="C12" s="8">
        <v>37594</v>
      </c>
      <c r="D12" s="8">
        <v>1266402.67</v>
      </c>
      <c r="E12" s="102">
        <f t="shared" si="0"/>
        <v>33.686297547480976</v>
      </c>
      <c r="F12" s="102">
        <f t="shared" si="1"/>
        <v>100.90857928286852</v>
      </c>
      <c r="H12" t="s">
        <v>262</v>
      </c>
      <c r="I12" s="8">
        <v>89444</v>
      </c>
      <c r="J12" s="8">
        <v>380944</v>
      </c>
      <c r="K12" s="8">
        <v>5263213.78</v>
      </c>
      <c r="L12" s="105">
        <f t="shared" si="2"/>
        <v>13.816240129782855</v>
      </c>
      <c r="M12" s="105">
        <f t="shared" si="3"/>
        <v>58.843676266714368</v>
      </c>
      <c r="AC12" t="s">
        <v>7798</v>
      </c>
      <c r="AD12" s="8">
        <v>279</v>
      </c>
      <c r="AE12" s="8">
        <v>18114</v>
      </c>
      <c r="AF12" s="8">
        <v>2072745</v>
      </c>
      <c r="AG12" s="102">
        <f t="shared" si="8"/>
        <v>114.42779065915866</v>
      </c>
      <c r="AH12" s="102">
        <f t="shared" si="9"/>
        <v>7429.1935483870966</v>
      </c>
    </row>
    <row r="13" spans="1:34" x14ac:dyDescent="0.15">
      <c r="A13" t="s">
        <v>7259</v>
      </c>
      <c r="B13" s="8">
        <v>12994</v>
      </c>
      <c r="C13" s="8">
        <v>45633</v>
      </c>
      <c r="D13" s="8">
        <v>1264475.8099999998</v>
      </c>
      <c r="E13" s="102">
        <f t="shared" si="0"/>
        <v>27.709679617820434</v>
      </c>
      <c r="F13" s="102">
        <f t="shared" si="1"/>
        <v>97.312283361551465</v>
      </c>
      <c r="H13" t="s">
        <v>7390</v>
      </c>
      <c r="I13" s="8">
        <v>45359</v>
      </c>
      <c r="J13" s="8">
        <v>103428</v>
      </c>
      <c r="K13" s="8">
        <v>4591388.3500000006</v>
      </c>
      <c r="L13" s="105">
        <f t="shared" si="2"/>
        <v>44.392121572494879</v>
      </c>
      <c r="M13" s="105">
        <f t="shared" si="3"/>
        <v>101.22331510835778</v>
      </c>
      <c r="AC13" t="s">
        <v>7799</v>
      </c>
      <c r="AD13" s="8">
        <v>26408</v>
      </c>
      <c r="AE13" s="8">
        <v>76457</v>
      </c>
      <c r="AF13" s="8">
        <v>1959786.3999999997</v>
      </c>
      <c r="AG13" s="102">
        <f t="shared" si="8"/>
        <v>25.632530703532701</v>
      </c>
      <c r="AH13" s="102">
        <f t="shared" si="9"/>
        <v>74.211844895486209</v>
      </c>
    </row>
    <row r="14" spans="1:34" x14ac:dyDescent="0.15">
      <c r="A14" t="s">
        <v>7260</v>
      </c>
      <c r="B14" s="8">
        <v>5887</v>
      </c>
      <c r="C14" s="8">
        <v>20747</v>
      </c>
      <c r="D14" s="8">
        <v>523485.2</v>
      </c>
      <c r="E14" s="102">
        <f t="shared" si="0"/>
        <v>25.231850388007906</v>
      </c>
      <c r="F14" s="102">
        <f t="shared" si="1"/>
        <v>88.922235434007135</v>
      </c>
      <c r="H14" t="s">
        <v>7391</v>
      </c>
      <c r="I14" s="8">
        <v>18513</v>
      </c>
      <c r="J14" s="8">
        <v>72954</v>
      </c>
      <c r="K14" s="8">
        <v>4360163.0000000009</v>
      </c>
      <c r="L14" s="105">
        <f t="shared" si="2"/>
        <v>59.765920991309606</v>
      </c>
      <c r="M14" s="105">
        <f t="shared" si="3"/>
        <v>235.51898665802415</v>
      </c>
      <c r="AC14" t="s">
        <v>7800</v>
      </c>
      <c r="AD14" s="8">
        <v>44219</v>
      </c>
      <c r="AE14" s="8">
        <v>98596</v>
      </c>
      <c r="AF14" s="8">
        <v>1755008.8</v>
      </c>
      <c r="AG14" s="102">
        <f t="shared" si="8"/>
        <v>17.8</v>
      </c>
      <c r="AH14" s="102">
        <f t="shared" si="9"/>
        <v>39.689020556774238</v>
      </c>
    </row>
    <row r="15" spans="1:34" x14ac:dyDescent="0.15">
      <c r="A15" t="s">
        <v>7261</v>
      </c>
      <c r="B15" s="8">
        <v>7067</v>
      </c>
      <c r="C15" s="8">
        <v>24419</v>
      </c>
      <c r="D15" s="8">
        <v>507452.52999999997</v>
      </c>
      <c r="E15" s="102">
        <f t="shared" si="0"/>
        <v>20.781052868667839</v>
      </c>
      <c r="F15" s="102">
        <f t="shared" si="1"/>
        <v>71.805933210697603</v>
      </c>
      <c r="H15" t="s">
        <v>236</v>
      </c>
      <c r="I15" s="8">
        <v>52214</v>
      </c>
      <c r="J15" s="8">
        <v>117863</v>
      </c>
      <c r="K15" s="8">
        <v>4254167.5500000017</v>
      </c>
      <c r="L15" s="105">
        <f t="shared" si="2"/>
        <v>36.094173319871388</v>
      </c>
      <c r="M15" s="105">
        <f t="shared" si="3"/>
        <v>81.475610947255561</v>
      </c>
      <c r="AC15" t="s">
        <v>7801</v>
      </c>
      <c r="AD15" s="8">
        <v>1238</v>
      </c>
      <c r="AE15" s="8">
        <v>23559</v>
      </c>
      <c r="AF15" s="8">
        <v>1528979.1</v>
      </c>
      <c r="AG15" s="102">
        <f t="shared" si="8"/>
        <v>64.900000000000006</v>
      </c>
      <c r="AH15" s="102">
        <f t="shared" si="9"/>
        <v>1235.0396607431342</v>
      </c>
    </row>
    <row r="16" spans="1:34" x14ac:dyDescent="0.15">
      <c r="A16" t="s">
        <v>7262</v>
      </c>
      <c r="B16" s="8">
        <v>2581</v>
      </c>
      <c r="C16" s="8">
        <v>11373</v>
      </c>
      <c r="D16" s="8">
        <v>483944.06</v>
      </c>
      <c r="E16" s="102">
        <f t="shared" si="0"/>
        <v>42.552014420117821</v>
      </c>
      <c r="F16" s="102">
        <f t="shared" si="1"/>
        <v>187.50254165052306</v>
      </c>
      <c r="H16" t="s">
        <v>212</v>
      </c>
      <c r="I16" s="8">
        <v>114060</v>
      </c>
      <c r="J16" s="8">
        <v>303349</v>
      </c>
      <c r="K16" s="8">
        <v>4029479.2300000004</v>
      </c>
      <c r="L16" s="105">
        <f t="shared" si="2"/>
        <v>13.283311400400201</v>
      </c>
      <c r="M16" s="105">
        <f t="shared" si="3"/>
        <v>35.327715500613714</v>
      </c>
      <c r="AC16" t="s">
        <v>7802</v>
      </c>
      <c r="AD16" s="8">
        <v>1033</v>
      </c>
      <c r="AE16" s="8">
        <v>6404</v>
      </c>
      <c r="AF16" s="8">
        <v>1457974.98</v>
      </c>
      <c r="AG16" s="102">
        <f t="shared" si="8"/>
        <v>227.66629918800749</v>
      </c>
      <c r="AH16" s="102">
        <f t="shared" si="9"/>
        <v>1411.3988189738625</v>
      </c>
    </row>
    <row r="17" spans="1:34" x14ac:dyDescent="0.15">
      <c r="A17" t="s">
        <v>6128</v>
      </c>
      <c r="B17" s="8">
        <v>9380</v>
      </c>
      <c r="C17" s="8">
        <v>28030</v>
      </c>
      <c r="D17" s="8">
        <v>470924.39999999997</v>
      </c>
      <c r="E17" s="102">
        <f t="shared" si="0"/>
        <v>16.800727791651802</v>
      </c>
      <c r="F17" s="102">
        <f t="shared" si="1"/>
        <v>50.205159914712148</v>
      </c>
      <c r="H17" t="s">
        <v>7392</v>
      </c>
      <c r="I17" s="8">
        <v>36468</v>
      </c>
      <c r="J17" s="8">
        <v>91588</v>
      </c>
      <c r="K17" s="8">
        <v>3474474.2199999997</v>
      </c>
      <c r="L17" s="105">
        <f t="shared" si="2"/>
        <v>37.935911036380311</v>
      </c>
      <c r="M17" s="105">
        <f t="shared" si="3"/>
        <v>95.274602939563451</v>
      </c>
      <c r="AC17" t="s">
        <v>7803</v>
      </c>
      <c r="AD17" s="8">
        <v>13543</v>
      </c>
      <c r="AE17" s="8">
        <v>23678</v>
      </c>
      <c r="AF17" s="8">
        <v>1401525.9000000001</v>
      </c>
      <c r="AG17" s="102">
        <f t="shared" si="8"/>
        <v>59.19105921108202</v>
      </c>
      <c r="AH17" s="102">
        <f t="shared" si="9"/>
        <v>103.48710773093111</v>
      </c>
    </row>
    <row r="18" spans="1:34" x14ac:dyDescent="0.15">
      <c r="A18" t="s">
        <v>7263</v>
      </c>
      <c r="B18" s="8">
        <v>3752</v>
      </c>
      <c r="C18" s="8">
        <v>12046</v>
      </c>
      <c r="D18" s="8">
        <v>429406.97000000003</v>
      </c>
      <c r="E18" s="102">
        <f t="shared" si="0"/>
        <v>35.647266312468872</v>
      </c>
      <c r="F18" s="102">
        <f t="shared" si="1"/>
        <v>114.44748667377399</v>
      </c>
      <c r="H18" t="s">
        <v>7393</v>
      </c>
      <c r="I18" s="8">
        <v>103296</v>
      </c>
      <c r="J18" s="8">
        <v>175386</v>
      </c>
      <c r="K18" s="8">
        <v>3229192.1799999997</v>
      </c>
      <c r="L18" s="105">
        <f t="shared" si="2"/>
        <v>18.411915318212397</v>
      </c>
      <c r="M18" s="105">
        <f t="shared" si="3"/>
        <v>31.26154139560099</v>
      </c>
      <c r="AC18" t="s">
        <v>7804</v>
      </c>
      <c r="AD18" s="8">
        <v>9958</v>
      </c>
      <c r="AE18" s="8">
        <v>19397</v>
      </c>
      <c r="AF18" s="8">
        <v>1335383.2</v>
      </c>
      <c r="AG18" s="102">
        <f t="shared" si="8"/>
        <v>68.844831675001288</v>
      </c>
      <c r="AH18" s="102">
        <f t="shared" si="9"/>
        <v>134.10154649528016</v>
      </c>
    </row>
    <row r="19" spans="1:34" x14ac:dyDescent="0.15">
      <c r="A19" t="s">
        <v>7264</v>
      </c>
      <c r="B19" s="8">
        <v>12160</v>
      </c>
      <c r="C19" s="8">
        <v>30102</v>
      </c>
      <c r="D19" s="8">
        <v>384066</v>
      </c>
      <c r="E19" s="102">
        <f t="shared" si="0"/>
        <v>12.758820011959338</v>
      </c>
      <c r="F19" s="102">
        <f t="shared" si="1"/>
        <v>31.584375000000001</v>
      </c>
      <c r="H19" t="s">
        <v>7394</v>
      </c>
      <c r="I19" s="8">
        <v>44138</v>
      </c>
      <c r="J19" s="8">
        <v>72628</v>
      </c>
      <c r="K19" s="8">
        <v>3171854.8</v>
      </c>
      <c r="L19" s="105">
        <f t="shared" si="2"/>
        <v>43.672616621688604</v>
      </c>
      <c r="M19" s="105">
        <f t="shared" si="3"/>
        <v>71.862223027776508</v>
      </c>
      <c r="AC19" t="s">
        <v>6535</v>
      </c>
      <c r="AD19" s="8">
        <v>6998</v>
      </c>
      <c r="AE19" s="8">
        <v>32323</v>
      </c>
      <c r="AF19" s="8">
        <v>1204084.8599999999</v>
      </c>
      <c r="AG19" s="102">
        <f t="shared" si="8"/>
        <v>37.251643102434798</v>
      </c>
      <c r="AH19" s="102">
        <f t="shared" si="9"/>
        <v>172.06128322377819</v>
      </c>
    </row>
    <row r="20" spans="1:34" x14ac:dyDescent="0.15">
      <c r="A20" t="s">
        <v>7265</v>
      </c>
      <c r="B20" s="8">
        <v>944</v>
      </c>
      <c r="C20" s="8">
        <v>8522</v>
      </c>
      <c r="D20" s="8">
        <v>302229.3</v>
      </c>
      <c r="E20" s="102">
        <f t="shared" si="0"/>
        <v>35.464597512321049</v>
      </c>
      <c r="F20" s="102">
        <f t="shared" si="1"/>
        <v>320.158156779661</v>
      </c>
      <c r="H20" t="s">
        <v>7395</v>
      </c>
      <c r="I20" s="8">
        <v>7134</v>
      </c>
      <c r="J20" s="8">
        <v>45656</v>
      </c>
      <c r="K20" s="8">
        <v>2944927.1199999992</v>
      </c>
      <c r="L20" s="105">
        <f t="shared" si="2"/>
        <v>64.502521464867684</v>
      </c>
      <c r="M20" s="105">
        <f t="shared" si="3"/>
        <v>412.80167087188102</v>
      </c>
      <c r="AC20" t="s">
        <v>7805</v>
      </c>
      <c r="AD20" s="8">
        <v>24689</v>
      </c>
      <c r="AE20" s="8">
        <v>111133</v>
      </c>
      <c r="AF20" s="8">
        <v>1200236.4000000001</v>
      </c>
      <c r="AG20" s="102">
        <f t="shared" si="8"/>
        <v>10.8</v>
      </c>
      <c r="AH20" s="102">
        <f t="shared" si="9"/>
        <v>48.61421685770992</v>
      </c>
    </row>
    <row r="21" spans="1:34" x14ac:dyDescent="0.15">
      <c r="A21" t="s">
        <v>7266</v>
      </c>
      <c r="B21" s="8">
        <v>317</v>
      </c>
      <c r="C21" s="8">
        <v>4110</v>
      </c>
      <c r="D21" s="8">
        <v>236495.6</v>
      </c>
      <c r="E21" s="102">
        <f t="shared" si="0"/>
        <v>57.541508515815089</v>
      </c>
      <c r="F21" s="102">
        <f t="shared" si="1"/>
        <v>746.04290220820189</v>
      </c>
      <c r="H21" t="s">
        <v>226</v>
      </c>
      <c r="I21" s="8">
        <v>58412</v>
      </c>
      <c r="J21" s="8">
        <v>154568</v>
      </c>
      <c r="K21" s="8">
        <v>2927163.05</v>
      </c>
      <c r="L21" s="105">
        <f t="shared" si="2"/>
        <v>18.937704117281712</v>
      </c>
      <c r="M21" s="105">
        <f t="shared" si="3"/>
        <v>50.112357905909739</v>
      </c>
      <c r="AC21" t="s">
        <v>6331</v>
      </c>
      <c r="AD21" s="8">
        <v>16269</v>
      </c>
      <c r="AE21" s="8">
        <v>22293</v>
      </c>
      <c r="AF21" s="8">
        <v>1147703.7</v>
      </c>
      <c r="AG21" s="102">
        <f t="shared" si="8"/>
        <v>51.482694119230253</v>
      </c>
      <c r="AH21" s="102">
        <f t="shared" si="9"/>
        <v>70.545436105476668</v>
      </c>
    </row>
    <row r="22" spans="1:34" ht="14.25" customHeight="1" x14ac:dyDescent="0.15">
      <c r="A22" t="s">
        <v>7267</v>
      </c>
      <c r="B22" s="8">
        <v>2789</v>
      </c>
      <c r="C22" s="8">
        <v>4553</v>
      </c>
      <c r="D22" s="8">
        <v>235770.38</v>
      </c>
      <c r="E22" s="102">
        <f t="shared" si="0"/>
        <v>51.783522951899847</v>
      </c>
      <c r="F22" s="102">
        <f t="shared" si="1"/>
        <v>84.535812119039079</v>
      </c>
      <c r="H22" t="s">
        <v>7396</v>
      </c>
      <c r="I22" s="8">
        <v>18773</v>
      </c>
      <c r="J22" s="8">
        <v>35106</v>
      </c>
      <c r="K22" s="8">
        <v>2403461.6599999997</v>
      </c>
      <c r="L22" s="105">
        <f t="shared" si="2"/>
        <v>68.462988093203435</v>
      </c>
      <c r="M22" s="105">
        <f t="shared" si="3"/>
        <v>128.02757470835772</v>
      </c>
      <c r="AC22" t="s">
        <v>7806</v>
      </c>
      <c r="AD22" s="8">
        <v>13645</v>
      </c>
      <c r="AE22" s="8">
        <v>29971</v>
      </c>
      <c r="AF22" s="8">
        <v>1136207.4299999997</v>
      </c>
      <c r="AG22" s="102">
        <f t="shared" si="8"/>
        <v>37.910227553301517</v>
      </c>
      <c r="AH22" s="102">
        <f t="shared" si="9"/>
        <v>83.26914107731767</v>
      </c>
    </row>
    <row r="23" spans="1:34" x14ac:dyDescent="0.15">
      <c r="A23" t="s">
        <v>7268</v>
      </c>
      <c r="B23" s="8">
        <v>5905</v>
      </c>
      <c r="C23" s="8">
        <v>21951</v>
      </c>
      <c r="D23" s="8">
        <v>219264.9</v>
      </c>
      <c r="E23" s="102">
        <f t="shared" si="0"/>
        <v>9.9888342216755497</v>
      </c>
      <c r="F23" s="102">
        <f t="shared" si="1"/>
        <v>37.132074513124472</v>
      </c>
      <c r="H23" t="s">
        <v>7397</v>
      </c>
      <c r="I23" s="8">
        <v>13660</v>
      </c>
      <c r="J23" s="8">
        <v>41400</v>
      </c>
      <c r="K23" s="8">
        <v>1923965.1199999999</v>
      </c>
      <c r="L23" s="105">
        <f t="shared" si="2"/>
        <v>46.472587439613527</v>
      </c>
      <c r="M23" s="105">
        <f t="shared" si="3"/>
        <v>140.84664128843337</v>
      </c>
      <c r="AC23" t="s">
        <v>258</v>
      </c>
      <c r="AD23" s="8">
        <v>22067</v>
      </c>
      <c r="AE23" s="8">
        <v>116648</v>
      </c>
      <c r="AF23" s="8">
        <v>1085362.6199999999</v>
      </c>
      <c r="AG23" s="102">
        <f t="shared" si="8"/>
        <v>9.3045969069336802</v>
      </c>
      <c r="AH23" s="102">
        <f t="shared" si="9"/>
        <v>49.18487424661258</v>
      </c>
    </row>
    <row r="24" spans="1:34" x14ac:dyDescent="0.15">
      <c r="A24" t="s">
        <v>7269</v>
      </c>
      <c r="B24" s="8">
        <v>2207</v>
      </c>
      <c r="C24" s="8">
        <v>5398</v>
      </c>
      <c r="D24" s="8">
        <v>195472.5</v>
      </c>
      <c r="E24" s="102">
        <f t="shared" si="0"/>
        <v>36.212022971470915</v>
      </c>
      <c r="F24" s="102">
        <f t="shared" si="1"/>
        <v>88.569324875396461</v>
      </c>
      <c r="H24" t="s">
        <v>7398</v>
      </c>
      <c r="I24" s="8">
        <v>5692</v>
      </c>
      <c r="J24" s="8">
        <v>21515</v>
      </c>
      <c r="K24" s="8">
        <v>1618373.48</v>
      </c>
      <c r="L24" s="105">
        <f t="shared" si="2"/>
        <v>75.22070555426447</v>
      </c>
      <c r="M24" s="105">
        <f t="shared" si="3"/>
        <v>284.32422347153897</v>
      </c>
      <c r="AC24" t="s">
        <v>7807</v>
      </c>
      <c r="AD24" s="8">
        <v>11834</v>
      </c>
      <c r="AE24" s="8">
        <v>25165</v>
      </c>
      <c r="AF24" s="8">
        <v>994017.5</v>
      </c>
      <c r="AG24" s="102">
        <f t="shared" si="8"/>
        <v>39.5</v>
      </c>
      <c r="AH24" s="102">
        <f t="shared" si="9"/>
        <v>83.996746662159879</v>
      </c>
    </row>
    <row r="25" spans="1:34" x14ac:dyDescent="0.15">
      <c r="A25" t="s">
        <v>7270</v>
      </c>
      <c r="B25" s="8">
        <v>3786</v>
      </c>
      <c r="C25" s="8">
        <v>13452</v>
      </c>
      <c r="D25" s="8">
        <v>159375.48000000001</v>
      </c>
      <c r="E25" s="102">
        <f t="shared" si="0"/>
        <v>11.847716324710081</v>
      </c>
      <c r="F25" s="102">
        <f t="shared" si="1"/>
        <v>42.096006339144218</v>
      </c>
      <c r="H25" t="s">
        <v>196</v>
      </c>
      <c r="I25" s="8">
        <v>26676</v>
      </c>
      <c r="J25" s="8">
        <v>44368</v>
      </c>
      <c r="K25" s="8">
        <v>1466856.6500000001</v>
      </c>
      <c r="L25" s="105">
        <f t="shared" si="2"/>
        <v>33.061139785430946</v>
      </c>
      <c r="M25" s="105">
        <f t="shared" si="3"/>
        <v>54.987878617483887</v>
      </c>
      <c r="AC25" t="s">
        <v>7808</v>
      </c>
      <c r="AD25" s="8">
        <v>17966</v>
      </c>
      <c r="AE25" s="8">
        <v>25191</v>
      </c>
      <c r="AF25" s="8">
        <v>977410.79999999993</v>
      </c>
      <c r="AG25" s="102">
        <f t="shared" si="8"/>
        <v>38.799999999999997</v>
      </c>
      <c r="AH25" s="102">
        <f t="shared" si="9"/>
        <v>54.403361905822102</v>
      </c>
    </row>
    <row r="26" spans="1:34" x14ac:dyDescent="0.15">
      <c r="A26" t="s">
        <v>7271</v>
      </c>
      <c r="B26" s="8">
        <v>1524</v>
      </c>
      <c r="C26" s="8">
        <v>4679</v>
      </c>
      <c r="D26" s="8">
        <v>92569.800000000017</v>
      </c>
      <c r="E26" s="102">
        <f t="shared" si="0"/>
        <v>19.78409916648857</v>
      </c>
      <c r="F26" s="102">
        <f t="shared" si="1"/>
        <v>60.74133858267718</v>
      </c>
      <c r="H26" t="s">
        <v>7399</v>
      </c>
      <c r="I26" s="8">
        <v>23593</v>
      </c>
      <c r="J26" s="8">
        <v>27653</v>
      </c>
      <c r="K26" s="8">
        <v>1310108.5999999999</v>
      </c>
      <c r="L26" s="105">
        <f t="shared" si="2"/>
        <v>47.37672585252956</v>
      </c>
      <c r="M26" s="105">
        <f t="shared" si="3"/>
        <v>55.529546899504084</v>
      </c>
      <c r="AC26" t="s">
        <v>7809</v>
      </c>
      <c r="AD26" s="8">
        <v>18747</v>
      </c>
      <c r="AE26" s="8">
        <v>48227</v>
      </c>
      <c r="AF26" s="8">
        <v>959621.77999999991</v>
      </c>
      <c r="AG26" s="102">
        <f t="shared" si="8"/>
        <v>19.898019366744769</v>
      </c>
      <c r="AH26" s="102">
        <f t="shared" si="9"/>
        <v>51.188018349602601</v>
      </c>
    </row>
    <row r="27" spans="1:34" x14ac:dyDescent="0.15">
      <c r="A27" t="s">
        <v>7272</v>
      </c>
      <c r="B27" s="8">
        <v>4723</v>
      </c>
      <c r="C27" s="8">
        <v>11116</v>
      </c>
      <c r="D27" s="8">
        <v>86186.98</v>
      </c>
      <c r="E27" s="102">
        <f t="shared" si="0"/>
        <v>7.7534166966534723</v>
      </c>
      <c r="F27" s="102">
        <f t="shared" si="1"/>
        <v>18.248354859199662</v>
      </c>
      <c r="H27" t="s">
        <v>7400</v>
      </c>
      <c r="I27" s="8">
        <v>2813</v>
      </c>
      <c r="J27" s="8">
        <v>10884</v>
      </c>
      <c r="K27" s="8">
        <v>1289434</v>
      </c>
      <c r="L27" s="105">
        <f t="shared" si="2"/>
        <v>118.47059904446894</v>
      </c>
      <c r="M27" s="105">
        <f t="shared" si="3"/>
        <v>458.38393174546746</v>
      </c>
      <c r="AC27" t="s">
        <v>7810</v>
      </c>
      <c r="AD27" s="8">
        <v>1441</v>
      </c>
      <c r="AE27" s="8">
        <v>19624</v>
      </c>
      <c r="AF27" s="8">
        <v>958025.2</v>
      </c>
      <c r="AG27" s="102">
        <f t="shared" si="8"/>
        <v>48.819058295964126</v>
      </c>
      <c r="AH27" s="102">
        <f t="shared" si="9"/>
        <v>664.8335877862595</v>
      </c>
    </row>
    <row r="28" spans="1:34" x14ac:dyDescent="0.15">
      <c r="A28" t="s">
        <v>7273</v>
      </c>
      <c r="B28" s="8">
        <v>1425</v>
      </c>
      <c r="C28" s="8">
        <v>4854</v>
      </c>
      <c r="D28" s="8">
        <v>84022.2</v>
      </c>
      <c r="E28" s="102">
        <f t="shared" si="0"/>
        <v>17.309888751545117</v>
      </c>
      <c r="F28" s="102">
        <f t="shared" si="1"/>
        <v>58.962947368421048</v>
      </c>
      <c r="H28" t="s">
        <v>7401</v>
      </c>
      <c r="I28" s="8">
        <v>69</v>
      </c>
      <c r="J28" s="8">
        <v>3030</v>
      </c>
      <c r="K28" s="8">
        <v>1281908</v>
      </c>
      <c r="L28" s="105">
        <f t="shared" si="2"/>
        <v>423.07194719471948</v>
      </c>
      <c r="M28" s="105">
        <f t="shared" si="3"/>
        <v>18578.376811594204</v>
      </c>
      <c r="AC28" t="s">
        <v>7811</v>
      </c>
      <c r="AD28" s="8">
        <v>2790</v>
      </c>
      <c r="AE28" s="8">
        <v>8195</v>
      </c>
      <c r="AF28" s="8">
        <v>950620</v>
      </c>
      <c r="AG28" s="102">
        <f t="shared" si="8"/>
        <v>116</v>
      </c>
      <c r="AH28" s="102">
        <f t="shared" si="9"/>
        <v>340.72401433691755</v>
      </c>
    </row>
    <row r="29" spans="1:34" x14ac:dyDescent="0.15">
      <c r="A29" t="s">
        <v>7274</v>
      </c>
      <c r="B29" s="8">
        <v>1625</v>
      </c>
      <c r="C29" s="8">
        <v>3193</v>
      </c>
      <c r="D29" s="8">
        <v>80801.119999999995</v>
      </c>
      <c r="E29" s="102">
        <f t="shared" si="0"/>
        <v>25.305706232383336</v>
      </c>
      <c r="F29" s="102">
        <f t="shared" si="1"/>
        <v>49.72376615384615</v>
      </c>
      <c r="H29" t="s">
        <v>7402</v>
      </c>
      <c r="I29" s="8">
        <v>8420</v>
      </c>
      <c r="J29" s="8">
        <v>29387</v>
      </c>
      <c r="K29" s="8">
        <v>1225557.0399999998</v>
      </c>
      <c r="L29" s="105">
        <f t="shared" si="2"/>
        <v>41.704054173614175</v>
      </c>
      <c r="M29" s="105">
        <f t="shared" si="3"/>
        <v>145.55309263657955</v>
      </c>
      <c r="AC29" t="s">
        <v>7812</v>
      </c>
      <c r="AD29" s="8">
        <v>16094</v>
      </c>
      <c r="AE29" s="8">
        <v>53261</v>
      </c>
      <c r="AF29" s="8">
        <v>948045.8</v>
      </c>
      <c r="AG29" s="102">
        <f t="shared" si="8"/>
        <v>17.8</v>
      </c>
      <c r="AH29" s="102">
        <f t="shared" si="9"/>
        <v>58.906785137318259</v>
      </c>
    </row>
    <row r="30" spans="1:34" x14ac:dyDescent="0.15">
      <c r="A30" t="s">
        <v>7275</v>
      </c>
      <c r="B30" s="8">
        <v>1899</v>
      </c>
      <c r="C30" s="8">
        <v>9336</v>
      </c>
      <c r="D30" s="8">
        <v>79077.02</v>
      </c>
      <c r="E30" s="102">
        <f t="shared" si="0"/>
        <v>8.470117823479006</v>
      </c>
      <c r="F30" s="102">
        <f t="shared" si="1"/>
        <v>41.641400737230121</v>
      </c>
      <c r="H30" t="s">
        <v>7403</v>
      </c>
      <c r="I30" s="8">
        <v>3836</v>
      </c>
      <c r="J30" s="8">
        <v>28680</v>
      </c>
      <c r="K30" s="8">
        <v>1193907.2999999998</v>
      </c>
      <c r="L30" s="105">
        <f t="shared" si="2"/>
        <v>41.628566945606686</v>
      </c>
      <c r="M30" s="105">
        <f t="shared" si="3"/>
        <v>311.23756517205419</v>
      </c>
      <c r="AC30" t="s">
        <v>7813</v>
      </c>
      <c r="AD30" s="8">
        <v>5467</v>
      </c>
      <c r="AE30" s="8">
        <v>20555</v>
      </c>
      <c r="AF30" s="8">
        <v>941418.99999999988</v>
      </c>
      <c r="AG30" s="102">
        <f t="shared" si="8"/>
        <v>45.8</v>
      </c>
      <c r="AH30" s="102">
        <f t="shared" si="9"/>
        <v>172.20029266508138</v>
      </c>
    </row>
    <row r="31" spans="1:34" x14ac:dyDescent="0.15">
      <c r="A31" t="s">
        <v>7276</v>
      </c>
      <c r="B31" s="8">
        <v>837</v>
      </c>
      <c r="C31" s="8">
        <v>1509</v>
      </c>
      <c r="D31" s="8">
        <v>76959</v>
      </c>
      <c r="E31" s="102">
        <f t="shared" si="0"/>
        <v>51</v>
      </c>
      <c r="F31" s="102">
        <f t="shared" si="1"/>
        <v>91.946236559139791</v>
      </c>
      <c r="H31" t="s">
        <v>7404</v>
      </c>
      <c r="I31" s="8">
        <v>20702</v>
      </c>
      <c r="J31" s="8">
        <v>60390</v>
      </c>
      <c r="K31" s="8">
        <v>1170871.71</v>
      </c>
      <c r="L31" s="105">
        <f t="shared" si="2"/>
        <v>19.388503229011427</v>
      </c>
      <c r="M31" s="105">
        <f t="shared" si="3"/>
        <v>56.558386146266059</v>
      </c>
      <c r="AC31" t="s">
        <v>7814</v>
      </c>
      <c r="AD31" s="8">
        <v>17458</v>
      </c>
      <c r="AE31" s="8">
        <v>22220</v>
      </c>
      <c r="AF31" s="8">
        <v>885621.5</v>
      </c>
      <c r="AG31" s="102">
        <f t="shared" si="8"/>
        <v>39.856953195319534</v>
      </c>
      <c r="AH31" s="102">
        <f t="shared" si="9"/>
        <v>50.72869171726429</v>
      </c>
    </row>
    <row r="32" spans="1:34" x14ac:dyDescent="0.15">
      <c r="A32" t="s">
        <v>7223</v>
      </c>
      <c r="B32" s="8">
        <v>1170</v>
      </c>
      <c r="C32" s="8">
        <v>6625</v>
      </c>
      <c r="D32" s="8">
        <v>70073.760000000009</v>
      </c>
      <c r="E32" s="102">
        <f t="shared" si="0"/>
        <v>10.577171320754719</v>
      </c>
      <c r="F32" s="102">
        <f t="shared" si="1"/>
        <v>59.892102564102572</v>
      </c>
      <c r="H32" t="s">
        <v>7405</v>
      </c>
      <c r="I32" s="8">
        <v>15720</v>
      </c>
      <c r="J32" s="8">
        <v>31501</v>
      </c>
      <c r="K32" s="8">
        <v>1025467.44</v>
      </c>
      <c r="L32" s="105">
        <f t="shared" si="2"/>
        <v>32.553488460683788</v>
      </c>
      <c r="M32" s="105">
        <f t="shared" si="3"/>
        <v>65.233297709923662</v>
      </c>
      <c r="AC32" t="s">
        <v>7815</v>
      </c>
      <c r="AD32" s="8">
        <v>18974</v>
      </c>
      <c r="AE32" s="8">
        <v>88638</v>
      </c>
      <c r="AF32" s="8">
        <v>872104.70000000007</v>
      </c>
      <c r="AG32" s="102">
        <f t="shared" si="8"/>
        <v>9.8389483065953662</v>
      </c>
      <c r="AH32" s="102">
        <f t="shared" si="9"/>
        <v>45.963144302730058</v>
      </c>
    </row>
    <row r="33" spans="1:34" x14ac:dyDescent="0.15">
      <c r="A33" t="s">
        <v>7277</v>
      </c>
      <c r="B33" s="8">
        <v>1487</v>
      </c>
      <c r="C33" s="8">
        <v>5763</v>
      </c>
      <c r="D33" s="8">
        <v>68579.7</v>
      </c>
      <c r="E33" s="102">
        <f t="shared" si="0"/>
        <v>11.9</v>
      </c>
      <c r="F33" s="102">
        <f t="shared" si="1"/>
        <v>46.119502353732344</v>
      </c>
      <c r="H33" t="s">
        <v>7406</v>
      </c>
      <c r="I33" s="8">
        <v>14795</v>
      </c>
      <c r="J33" s="8">
        <v>20176</v>
      </c>
      <c r="K33" s="8">
        <v>1010147.7</v>
      </c>
      <c r="L33" s="105">
        <f t="shared" si="2"/>
        <v>50.066797184773989</v>
      </c>
      <c r="M33" s="105">
        <f t="shared" si="3"/>
        <v>68.276289286921255</v>
      </c>
      <c r="AC33" t="s">
        <v>7816</v>
      </c>
      <c r="AD33" s="8">
        <v>11534</v>
      </c>
      <c r="AE33" s="8">
        <v>36382</v>
      </c>
      <c r="AF33" s="8">
        <v>829509.6</v>
      </c>
      <c r="AG33" s="102">
        <f t="shared" si="8"/>
        <v>22.8</v>
      </c>
      <c r="AH33" s="102">
        <f t="shared" si="9"/>
        <v>71.918640541009182</v>
      </c>
    </row>
    <row r="34" spans="1:34" x14ac:dyDescent="0.15">
      <c r="A34" t="s">
        <v>7278</v>
      </c>
      <c r="B34" s="8">
        <v>658</v>
      </c>
      <c r="C34" s="8">
        <v>2686</v>
      </c>
      <c r="D34" s="8">
        <v>62392</v>
      </c>
      <c r="E34" s="102">
        <f t="shared" si="0"/>
        <v>23.228592702903946</v>
      </c>
      <c r="F34" s="102">
        <f t="shared" si="1"/>
        <v>94.820668693009125</v>
      </c>
      <c r="H34" t="s">
        <v>7407</v>
      </c>
      <c r="I34" s="8">
        <v>9858</v>
      </c>
      <c r="J34" s="8">
        <v>15516</v>
      </c>
      <c r="K34" s="8">
        <v>955244.3600000001</v>
      </c>
      <c r="L34" s="105">
        <f t="shared" si="2"/>
        <v>61.56511729827276</v>
      </c>
      <c r="M34" s="105">
        <f t="shared" si="3"/>
        <v>96.900421992290532</v>
      </c>
      <c r="AC34" t="s">
        <v>6392</v>
      </c>
      <c r="AD34" s="8">
        <v>9236</v>
      </c>
      <c r="AE34" s="8">
        <v>14341</v>
      </c>
      <c r="AF34" s="8">
        <v>821599.9</v>
      </c>
      <c r="AG34" s="102">
        <f t="shared" si="8"/>
        <v>57.290279617878809</v>
      </c>
      <c r="AH34" s="102">
        <f t="shared" si="9"/>
        <v>88.956247293200519</v>
      </c>
    </row>
    <row r="35" spans="1:34" x14ac:dyDescent="0.15">
      <c r="A35" t="s">
        <v>7279</v>
      </c>
      <c r="B35" s="8">
        <v>1327</v>
      </c>
      <c r="C35" s="8">
        <v>3342</v>
      </c>
      <c r="D35" s="8">
        <v>62154.930000000008</v>
      </c>
      <c r="E35" s="102">
        <f t="shared" si="0"/>
        <v>18.598123877917416</v>
      </c>
      <c r="F35" s="102">
        <f t="shared" si="1"/>
        <v>46.838681235870389</v>
      </c>
      <c r="H35" t="s">
        <v>225</v>
      </c>
      <c r="I35" s="8">
        <v>8410</v>
      </c>
      <c r="J35" s="8">
        <v>25433</v>
      </c>
      <c r="K35" s="8">
        <v>919413.23999999987</v>
      </c>
      <c r="L35" s="105">
        <f t="shared" si="2"/>
        <v>36.150404592458614</v>
      </c>
      <c r="M35" s="105">
        <f t="shared" si="3"/>
        <v>109.32380975029724</v>
      </c>
      <c r="AC35" t="s">
        <v>7817</v>
      </c>
      <c r="AD35" s="8">
        <v>31425</v>
      </c>
      <c r="AE35" s="8">
        <v>80315</v>
      </c>
      <c r="AF35" s="8">
        <v>795118.5</v>
      </c>
      <c r="AG35" s="102">
        <f t="shared" si="8"/>
        <v>9.9</v>
      </c>
      <c r="AH35" s="102">
        <f t="shared" si="9"/>
        <v>25.302100238663485</v>
      </c>
    </row>
    <row r="36" spans="1:34" x14ac:dyDescent="0.15">
      <c r="A36" t="s">
        <v>7280</v>
      </c>
      <c r="B36" s="8">
        <v>1114</v>
      </c>
      <c r="C36" s="8">
        <v>2211</v>
      </c>
      <c r="D36" s="8">
        <v>61245.9</v>
      </c>
      <c r="E36" s="102">
        <f t="shared" si="0"/>
        <v>27.70054274084125</v>
      </c>
      <c r="F36" s="102">
        <f t="shared" si="1"/>
        <v>54.978366247755837</v>
      </c>
      <c r="H36" t="s">
        <v>244</v>
      </c>
      <c r="I36" s="8">
        <v>7763</v>
      </c>
      <c r="J36" s="8">
        <v>19914</v>
      </c>
      <c r="K36" s="8">
        <v>893557.90000000014</v>
      </c>
      <c r="L36" s="105">
        <f t="shared" si="2"/>
        <v>44.870839610324403</v>
      </c>
      <c r="M36" s="105">
        <f t="shared" si="3"/>
        <v>115.10471467216284</v>
      </c>
      <c r="AC36" t="s">
        <v>7818</v>
      </c>
      <c r="AD36" s="8">
        <v>780</v>
      </c>
      <c r="AE36" s="8">
        <v>24604</v>
      </c>
      <c r="AF36" s="8">
        <v>735659.6</v>
      </c>
      <c r="AG36" s="102">
        <f t="shared" si="8"/>
        <v>29.9</v>
      </c>
      <c r="AH36" s="102">
        <f t="shared" si="9"/>
        <v>943.15333333333331</v>
      </c>
    </row>
    <row r="37" spans="1:34" x14ac:dyDescent="0.15">
      <c r="A37" t="s">
        <v>7281</v>
      </c>
      <c r="B37" s="8">
        <v>587</v>
      </c>
      <c r="C37" s="8">
        <v>2050</v>
      </c>
      <c r="D37" s="8">
        <v>59807.199999999997</v>
      </c>
      <c r="E37" s="102">
        <f t="shared" si="0"/>
        <v>29.174243902439024</v>
      </c>
      <c r="F37" s="102">
        <f t="shared" si="1"/>
        <v>101.88620102214651</v>
      </c>
      <c r="H37" t="s">
        <v>7408</v>
      </c>
      <c r="I37" s="8">
        <v>23235</v>
      </c>
      <c r="J37" s="8">
        <v>58058</v>
      </c>
      <c r="K37" s="8">
        <v>865629.34000000008</v>
      </c>
      <c r="L37" s="105">
        <f t="shared" si="2"/>
        <v>14.909734059044405</v>
      </c>
      <c r="M37" s="105">
        <f t="shared" si="3"/>
        <v>37.255405207660857</v>
      </c>
      <c r="AC37" t="s">
        <v>7819</v>
      </c>
      <c r="AD37" s="8">
        <v>11403</v>
      </c>
      <c r="AE37" s="8">
        <v>18320</v>
      </c>
      <c r="AF37" s="8">
        <v>730968</v>
      </c>
      <c r="AG37" s="102">
        <f t="shared" si="8"/>
        <v>39.9</v>
      </c>
      <c r="AH37" s="102">
        <f t="shared" si="9"/>
        <v>64.103130755064456</v>
      </c>
    </row>
    <row r="38" spans="1:34" x14ac:dyDescent="0.15">
      <c r="A38" t="s">
        <v>7282</v>
      </c>
      <c r="B38" s="8">
        <v>1419</v>
      </c>
      <c r="C38" s="8">
        <v>6430</v>
      </c>
      <c r="D38" s="8">
        <v>59020.800000000003</v>
      </c>
      <c r="E38" s="102">
        <f t="shared" si="0"/>
        <v>9.1789735614307943</v>
      </c>
      <c r="F38" s="102">
        <f t="shared" si="1"/>
        <v>41.59323467230444</v>
      </c>
      <c r="H38" t="s">
        <v>7409</v>
      </c>
      <c r="I38" s="8">
        <v>4915</v>
      </c>
      <c r="J38" s="8">
        <v>9449</v>
      </c>
      <c r="K38" s="8">
        <v>859187.28</v>
      </c>
      <c r="L38" s="105">
        <f t="shared" si="2"/>
        <v>90.928910995872585</v>
      </c>
      <c r="M38" s="105">
        <f t="shared" si="3"/>
        <v>174.80921261444558</v>
      </c>
      <c r="AC38" t="s">
        <v>7820</v>
      </c>
      <c r="AD38" s="8">
        <v>10728</v>
      </c>
      <c r="AE38" s="8">
        <v>20255</v>
      </c>
      <c r="AF38" s="8">
        <v>711204.5</v>
      </c>
      <c r="AG38" s="102">
        <f t="shared" si="8"/>
        <v>35.112540113552207</v>
      </c>
      <c r="AH38" s="102">
        <f t="shared" si="9"/>
        <v>66.29423005219985</v>
      </c>
    </row>
    <row r="39" spans="1:34" x14ac:dyDescent="0.15">
      <c r="A39" t="s">
        <v>7283</v>
      </c>
      <c r="B39" s="8">
        <v>459</v>
      </c>
      <c r="C39" s="8">
        <v>1917</v>
      </c>
      <c r="D39" s="8">
        <v>57286.899999999994</v>
      </c>
      <c r="E39" s="102">
        <f t="shared" si="0"/>
        <v>29.883620239958265</v>
      </c>
      <c r="F39" s="102">
        <f t="shared" si="1"/>
        <v>124.80806100217863</v>
      </c>
      <c r="H39" t="s">
        <v>7410</v>
      </c>
      <c r="I39" s="8">
        <v>12576</v>
      </c>
      <c r="J39" s="8">
        <v>36814</v>
      </c>
      <c r="K39" s="8">
        <v>738178.3</v>
      </c>
      <c r="L39" s="105">
        <f t="shared" si="2"/>
        <v>20.051564622154615</v>
      </c>
      <c r="M39" s="105">
        <f t="shared" si="3"/>
        <v>58.697383905852419</v>
      </c>
      <c r="AC39" t="s">
        <v>7821</v>
      </c>
      <c r="AD39" s="8">
        <v>7754</v>
      </c>
      <c r="AE39" s="8">
        <v>32556</v>
      </c>
      <c r="AF39" s="8">
        <v>709720.8</v>
      </c>
      <c r="AG39" s="102">
        <f t="shared" si="8"/>
        <v>21.8</v>
      </c>
      <c r="AH39" s="102">
        <f t="shared" si="9"/>
        <v>91.529636316739754</v>
      </c>
    </row>
    <row r="40" spans="1:34" x14ac:dyDescent="0.15">
      <c r="A40" t="s">
        <v>7284</v>
      </c>
      <c r="B40" s="8">
        <v>886</v>
      </c>
      <c r="C40" s="8">
        <v>2208</v>
      </c>
      <c r="D40" s="8">
        <v>52946.599999999991</v>
      </c>
      <c r="E40" s="102">
        <f t="shared" si="0"/>
        <v>23.979438405797097</v>
      </c>
      <c r="F40" s="102">
        <f t="shared" si="1"/>
        <v>59.759142212189609</v>
      </c>
      <c r="H40" t="s">
        <v>7411</v>
      </c>
      <c r="I40" s="8">
        <v>10318</v>
      </c>
      <c r="J40" s="8">
        <v>19255</v>
      </c>
      <c r="K40" s="8">
        <v>691254.5</v>
      </c>
      <c r="L40" s="105">
        <f t="shared" si="2"/>
        <v>35.9</v>
      </c>
      <c r="M40" s="105">
        <f t="shared" si="3"/>
        <v>66.995008722620668</v>
      </c>
      <c r="AC40" t="s">
        <v>7822</v>
      </c>
      <c r="AD40" s="8">
        <v>13088</v>
      </c>
      <c r="AE40" s="8">
        <v>34723</v>
      </c>
      <c r="AF40" s="8">
        <v>690985.02999999991</v>
      </c>
      <c r="AG40" s="102">
        <f t="shared" si="8"/>
        <v>19.899923105722429</v>
      </c>
      <c r="AH40" s="102">
        <f t="shared" si="9"/>
        <v>52.795310971882635</v>
      </c>
    </row>
    <row r="41" spans="1:34" x14ac:dyDescent="0.15">
      <c r="A41" t="s">
        <v>7285</v>
      </c>
      <c r="B41" s="8">
        <v>467</v>
      </c>
      <c r="C41" s="8">
        <v>1702</v>
      </c>
      <c r="D41" s="8">
        <v>52884</v>
      </c>
      <c r="E41" s="102">
        <f t="shared" si="0"/>
        <v>31.071680376028201</v>
      </c>
      <c r="F41" s="102">
        <f t="shared" si="1"/>
        <v>113.24197002141328</v>
      </c>
      <c r="H41" t="s">
        <v>7412</v>
      </c>
      <c r="I41" s="8">
        <v>9393</v>
      </c>
      <c r="J41" s="8">
        <v>15501</v>
      </c>
      <c r="K41" s="8">
        <v>639359.95000000019</v>
      </c>
      <c r="L41" s="105">
        <f t="shared" si="2"/>
        <v>41.246367976259606</v>
      </c>
      <c r="M41" s="105">
        <f t="shared" si="3"/>
        <v>68.0677046736932</v>
      </c>
      <c r="AC41" t="s">
        <v>7823</v>
      </c>
      <c r="AD41" s="8">
        <v>4904</v>
      </c>
      <c r="AE41" s="8">
        <v>14740</v>
      </c>
      <c r="AF41" s="8">
        <v>657211</v>
      </c>
      <c r="AG41" s="102">
        <f t="shared" si="8"/>
        <v>44.586906377204883</v>
      </c>
      <c r="AH41" s="102">
        <f t="shared" si="9"/>
        <v>134.01529363784667</v>
      </c>
    </row>
    <row r="42" spans="1:34" x14ac:dyDescent="0.15">
      <c r="A42" t="s">
        <v>7286</v>
      </c>
      <c r="B42" s="8">
        <v>767</v>
      </c>
      <c r="C42" s="8">
        <v>2469</v>
      </c>
      <c r="D42" s="8">
        <v>50255.1</v>
      </c>
      <c r="E42" s="102">
        <f t="shared" si="0"/>
        <v>20.354434993924666</v>
      </c>
      <c r="F42" s="102">
        <f t="shared" si="1"/>
        <v>65.521642764015638</v>
      </c>
      <c r="H42" t="s">
        <v>241</v>
      </c>
      <c r="I42" s="8">
        <v>10821</v>
      </c>
      <c r="J42" s="8">
        <v>15548</v>
      </c>
      <c r="K42" s="8">
        <v>637467.19999999995</v>
      </c>
      <c r="L42" s="105">
        <f t="shared" si="2"/>
        <v>40.999948546436841</v>
      </c>
      <c r="M42" s="105">
        <f t="shared" si="3"/>
        <v>58.910193142962754</v>
      </c>
      <c r="AC42" t="s">
        <v>7824</v>
      </c>
      <c r="AD42" s="8">
        <v>15563</v>
      </c>
      <c r="AE42" s="8">
        <v>60467</v>
      </c>
      <c r="AF42" s="8">
        <v>652833.9</v>
      </c>
      <c r="AG42" s="102">
        <f t="shared" si="8"/>
        <v>10.796531992657153</v>
      </c>
      <c r="AH42" s="102">
        <f t="shared" si="9"/>
        <v>41.947818543982521</v>
      </c>
    </row>
    <row r="43" spans="1:34" x14ac:dyDescent="0.15">
      <c r="A43" t="s">
        <v>7287</v>
      </c>
      <c r="B43" s="8">
        <v>1370</v>
      </c>
      <c r="C43" s="8">
        <v>4041</v>
      </c>
      <c r="D43" s="8">
        <v>46059.5</v>
      </c>
      <c r="E43" s="102">
        <f t="shared" si="0"/>
        <v>11.398045038356843</v>
      </c>
      <c r="F43" s="102">
        <f t="shared" si="1"/>
        <v>33.620072992700727</v>
      </c>
      <c r="H43" t="s">
        <v>7413</v>
      </c>
      <c r="I43" s="8">
        <v>3821</v>
      </c>
      <c r="J43" s="8">
        <v>7636</v>
      </c>
      <c r="K43" s="8">
        <v>635092.79999999993</v>
      </c>
      <c r="L43" s="105">
        <f t="shared" si="2"/>
        <v>83.170874803562072</v>
      </c>
      <c r="M43" s="105">
        <f t="shared" si="3"/>
        <v>166.21114891389686</v>
      </c>
      <c r="AC43" t="s">
        <v>7825</v>
      </c>
      <c r="AD43" s="8">
        <v>6603</v>
      </c>
      <c r="AE43" s="8">
        <v>8882</v>
      </c>
      <c r="AF43" s="8">
        <v>625031.80000000005</v>
      </c>
      <c r="AG43" s="102">
        <f t="shared" si="8"/>
        <v>70.370614726412981</v>
      </c>
      <c r="AH43" s="102">
        <f t="shared" si="9"/>
        <v>94.658761169165544</v>
      </c>
    </row>
    <row r="44" spans="1:34" x14ac:dyDescent="0.15">
      <c r="A44" t="s">
        <v>7288</v>
      </c>
      <c r="B44" s="8">
        <v>586</v>
      </c>
      <c r="C44" s="8">
        <v>2235</v>
      </c>
      <c r="D44" s="8">
        <v>45265.599999999991</v>
      </c>
      <c r="E44" s="102">
        <f t="shared" si="0"/>
        <v>20.253064876957492</v>
      </c>
      <c r="F44" s="102">
        <f t="shared" si="1"/>
        <v>77.245051194539229</v>
      </c>
      <c r="H44" t="s">
        <v>190</v>
      </c>
      <c r="I44" s="8">
        <v>12382</v>
      </c>
      <c r="J44" s="8">
        <v>31951</v>
      </c>
      <c r="K44" s="8">
        <v>616516.41999999993</v>
      </c>
      <c r="L44" s="105">
        <f t="shared" si="2"/>
        <v>19.295684642108228</v>
      </c>
      <c r="M44" s="105">
        <f t="shared" si="3"/>
        <v>49.791343886286541</v>
      </c>
      <c r="AC44" t="s">
        <v>7826</v>
      </c>
      <c r="AD44" s="8">
        <v>12677</v>
      </c>
      <c r="AE44" s="8">
        <v>23905</v>
      </c>
      <c r="AF44" s="8">
        <v>604186</v>
      </c>
      <c r="AG44" s="102">
        <f t="shared" si="8"/>
        <v>25.274461409746916</v>
      </c>
      <c r="AH44" s="102">
        <f t="shared" si="9"/>
        <v>47.660014198942967</v>
      </c>
    </row>
    <row r="45" spans="1:34" x14ac:dyDescent="0.15">
      <c r="A45" t="s">
        <v>7289</v>
      </c>
      <c r="B45" s="8">
        <v>439</v>
      </c>
      <c r="C45" s="8">
        <v>2631</v>
      </c>
      <c r="D45" s="8">
        <v>41569.800000000003</v>
      </c>
      <c r="E45" s="102">
        <f t="shared" si="0"/>
        <v>15.8</v>
      </c>
      <c r="F45" s="102">
        <f t="shared" si="1"/>
        <v>94.692027334851943</v>
      </c>
      <c r="H45" t="s">
        <v>243</v>
      </c>
      <c r="I45" s="8">
        <v>18042</v>
      </c>
      <c r="J45" s="8">
        <v>35114</v>
      </c>
      <c r="K45" s="8">
        <v>573114.79999999993</v>
      </c>
      <c r="L45" s="105">
        <f t="shared" si="2"/>
        <v>16.321546961325964</v>
      </c>
      <c r="M45" s="105">
        <f t="shared" si="3"/>
        <v>31.765591397849459</v>
      </c>
      <c r="AC45" t="s">
        <v>7827</v>
      </c>
      <c r="AD45" s="8">
        <v>15806</v>
      </c>
      <c r="AE45" s="8">
        <v>60285</v>
      </c>
      <c r="AF45" s="8">
        <v>596821.50000000012</v>
      </c>
      <c r="AG45" s="102">
        <f t="shared" si="8"/>
        <v>9.9000000000000021</v>
      </c>
      <c r="AH45" s="102">
        <f t="shared" si="9"/>
        <v>37.759173731494379</v>
      </c>
    </row>
    <row r="46" spans="1:34" x14ac:dyDescent="0.15">
      <c r="A46" t="s">
        <v>7290</v>
      </c>
      <c r="B46" s="8">
        <v>601</v>
      </c>
      <c r="C46" s="8">
        <v>3262</v>
      </c>
      <c r="D46" s="8">
        <v>37149.08</v>
      </c>
      <c r="E46" s="102">
        <f t="shared" si="0"/>
        <v>11.388436541998773</v>
      </c>
      <c r="F46" s="102">
        <f t="shared" si="1"/>
        <v>61.81211314475874</v>
      </c>
      <c r="H46" t="s">
        <v>7414</v>
      </c>
      <c r="I46" s="8">
        <v>11603</v>
      </c>
      <c r="J46" s="8">
        <v>18137</v>
      </c>
      <c r="K46" s="8">
        <v>527685.5</v>
      </c>
      <c r="L46" s="105">
        <f t="shared" si="2"/>
        <v>29.094420245906157</v>
      </c>
      <c r="M46" s="105">
        <f t="shared" si="3"/>
        <v>45.478367663535295</v>
      </c>
      <c r="AC46" t="s">
        <v>7828</v>
      </c>
      <c r="AD46" s="8">
        <v>9915</v>
      </c>
      <c r="AE46" s="8">
        <v>73442</v>
      </c>
      <c r="AF46" s="8">
        <v>590442.1</v>
      </c>
      <c r="AG46" s="102">
        <f t="shared" si="8"/>
        <v>8.0395700008169708</v>
      </c>
      <c r="AH46" s="102">
        <f t="shared" si="9"/>
        <v>59.550388300554715</v>
      </c>
    </row>
    <row r="47" spans="1:34" x14ac:dyDescent="0.15">
      <c r="A47" t="s">
        <v>7291</v>
      </c>
      <c r="B47" s="8">
        <v>732</v>
      </c>
      <c r="C47" s="8">
        <v>1887</v>
      </c>
      <c r="D47" s="8">
        <v>36847.599999999999</v>
      </c>
      <c r="E47" s="102">
        <f t="shared" si="0"/>
        <v>19.527080021197669</v>
      </c>
      <c r="F47" s="102">
        <f t="shared" si="1"/>
        <v>50.338251366120218</v>
      </c>
      <c r="H47" t="s">
        <v>7415</v>
      </c>
      <c r="I47" s="8">
        <v>6000</v>
      </c>
      <c r="J47" s="8">
        <v>11262</v>
      </c>
      <c r="K47" s="8">
        <v>517983</v>
      </c>
      <c r="L47" s="105">
        <f t="shared" si="2"/>
        <v>45.993873201917957</v>
      </c>
      <c r="M47" s="105">
        <f t="shared" si="3"/>
        <v>86.330500000000001</v>
      </c>
      <c r="AC47" t="s">
        <v>7829</v>
      </c>
      <c r="AD47" s="8">
        <v>3642</v>
      </c>
      <c r="AE47" s="8">
        <v>5779</v>
      </c>
      <c r="AF47" s="8">
        <v>571401</v>
      </c>
      <c r="AG47" s="102">
        <f t="shared" si="8"/>
        <v>98.875410970756192</v>
      </c>
      <c r="AH47" s="102">
        <f t="shared" si="9"/>
        <v>156.89209225700165</v>
      </c>
    </row>
    <row r="48" spans="1:34" x14ac:dyDescent="0.15">
      <c r="A48" t="s">
        <v>7292</v>
      </c>
      <c r="B48" s="8">
        <v>795</v>
      </c>
      <c r="C48" s="8">
        <v>3167</v>
      </c>
      <c r="D48" s="8">
        <v>36815.4</v>
      </c>
      <c r="E48" s="102">
        <f t="shared" si="0"/>
        <v>11.624692137669719</v>
      </c>
      <c r="F48" s="102">
        <f t="shared" si="1"/>
        <v>46.308679245283024</v>
      </c>
      <c r="H48" t="s">
        <v>201</v>
      </c>
      <c r="I48" s="8">
        <v>9141</v>
      </c>
      <c r="J48" s="8">
        <v>40017</v>
      </c>
      <c r="K48" s="8">
        <v>504841.38999999996</v>
      </c>
      <c r="L48" s="105">
        <f t="shared" si="2"/>
        <v>12.6156730889372</v>
      </c>
      <c r="M48" s="105">
        <f t="shared" si="3"/>
        <v>55.228245268570177</v>
      </c>
      <c r="AC48" t="s">
        <v>7830</v>
      </c>
      <c r="AD48" s="8">
        <v>22663</v>
      </c>
      <c r="AE48" s="8">
        <v>64888</v>
      </c>
      <c r="AF48" s="8">
        <v>571355.60000000009</v>
      </c>
      <c r="AG48" s="102">
        <f t="shared" si="8"/>
        <v>8.8052582912094692</v>
      </c>
      <c r="AH48" s="102">
        <f t="shared" si="9"/>
        <v>25.210942946653141</v>
      </c>
    </row>
    <row r="49" spans="1:34" x14ac:dyDescent="0.15">
      <c r="A49" t="s">
        <v>7293</v>
      </c>
      <c r="B49" s="8">
        <v>190</v>
      </c>
      <c r="C49" s="8">
        <v>619</v>
      </c>
      <c r="D49" s="8">
        <v>36660.400000000001</v>
      </c>
      <c r="E49" s="102">
        <f t="shared" si="0"/>
        <v>59.225201938610667</v>
      </c>
      <c r="F49" s="102">
        <f t="shared" si="1"/>
        <v>192.94947368421055</v>
      </c>
      <c r="H49" t="s">
        <v>195</v>
      </c>
      <c r="I49" s="8">
        <v>7901</v>
      </c>
      <c r="J49" s="8">
        <v>26324</v>
      </c>
      <c r="K49" s="8">
        <v>493391.75000000006</v>
      </c>
      <c r="L49" s="105">
        <f t="shared" si="2"/>
        <v>18.743038671934357</v>
      </c>
      <c r="M49" s="105">
        <f t="shared" si="3"/>
        <v>62.446747247183907</v>
      </c>
      <c r="AC49" t="s">
        <v>7831</v>
      </c>
      <c r="AD49" s="8">
        <v>10045</v>
      </c>
      <c r="AE49" s="8">
        <v>25719</v>
      </c>
      <c r="AF49" s="8">
        <v>570456.6</v>
      </c>
      <c r="AG49" s="102">
        <f t="shared" si="8"/>
        <v>22.180356934561996</v>
      </c>
      <c r="AH49" s="102">
        <f t="shared" si="9"/>
        <v>56.79010452961672</v>
      </c>
    </row>
    <row r="50" spans="1:34" x14ac:dyDescent="0.15">
      <c r="A50" t="s">
        <v>7294</v>
      </c>
      <c r="B50" s="8">
        <v>1339</v>
      </c>
      <c r="C50" s="8">
        <v>2943</v>
      </c>
      <c r="D50" s="8">
        <v>34962.840000000004</v>
      </c>
      <c r="E50" s="102">
        <f t="shared" si="0"/>
        <v>11.88</v>
      </c>
      <c r="F50" s="102">
        <f t="shared" si="1"/>
        <v>26.111157580283798</v>
      </c>
      <c r="H50" t="s">
        <v>7416</v>
      </c>
      <c r="I50" s="8">
        <v>5478</v>
      </c>
      <c r="J50" s="8">
        <v>15449</v>
      </c>
      <c r="K50" s="8">
        <v>485490</v>
      </c>
      <c r="L50" s="105">
        <f t="shared" si="2"/>
        <v>31.425334973137421</v>
      </c>
      <c r="M50" s="105">
        <f t="shared" si="3"/>
        <v>88.625410733844475</v>
      </c>
      <c r="AC50" t="s">
        <v>7832</v>
      </c>
      <c r="AD50" s="8">
        <v>11017</v>
      </c>
      <c r="AE50" s="8">
        <v>14362</v>
      </c>
      <c r="AF50" s="8">
        <v>560118</v>
      </c>
      <c r="AG50" s="102">
        <f t="shared" si="8"/>
        <v>39</v>
      </c>
      <c r="AH50" s="102">
        <f t="shared" si="9"/>
        <v>50.84124534809839</v>
      </c>
    </row>
    <row r="51" spans="1:34" x14ac:dyDescent="0.15">
      <c r="A51" t="s">
        <v>6818</v>
      </c>
      <c r="B51" s="8">
        <v>650</v>
      </c>
      <c r="C51" s="8">
        <v>1636</v>
      </c>
      <c r="D51" s="8">
        <v>31274.6</v>
      </c>
      <c r="E51" s="102">
        <f t="shared" si="0"/>
        <v>19.116503667481663</v>
      </c>
      <c r="F51" s="102">
        <f t="shared" si="1"/>
        <v>48.114769230769227</v>
      </c>
      <c r="H51" t="s">
        <v>7417</v>
      </c>
      <c r="I51" s="8">
        <v>1319</v>
      </c>
      <c r="J51" s="8">
        <v>3283</v>
      </c>
      <c r="K51" s="8">
        <v>476565.4</v>
      </c>
      <c r="L51" s="105">
        <f t="shared" si="2"/>
        <v>145.16155954919282</v>
      </c>
      <c r="M51" s="105">
        <f t="shared" si="3"/>
        <v>361.30811220621683</v>
      </c>
      <c r="AC51" t="s">
        <v>7833</v>
      </c>
      <c r="AD51" s="8">
        <v>1865</v>
      </c>
      <c r="AE51" s="8">
        <v>4622</v>
      </c>
      <c r="AF51" s="8">
        <v>549093.6</v>
      </c>
      <c r="AG51" s="102">
        <f t="shared" si="8"/>
        <v>118.8</v>
      </c>
      <c r="AH51" s="102">
        <f t="shared" si="9"/>
        <v>294.42016085790885</v>
      </c>
    </row>
    <row r="52" spans="1:34" x14ac:dyDescent="0.15">
      <c r="A52" t="s">
        <v>7295</v>
      </c>
      <c r="B52" s="8">
        <v>146</v>
      </c>
      <c r="C52" s="8">
        <v>851</v>
      </c>
      <c r="D52" s="8">
        <v>29725.43</v>
      </c>
      <c r="E52" s="102">
        <f t="shared" si="0"/>
        <v>34.93</v>
      </c>
      <c r="F52" s="102">
        <f t="shared" si="1"/>
        <v>203.59883561643835</v>
      </c>
      <c r="H52" t="s">
        <v>7418</v>
      </c>
      <c r="I52" s="8">
        <v>4520</v>
      </c>
      <c r="J52" s="8">
        <v>6641</v>
      </c>
      <c r="K52" s="8">
        <v>474105.7</v>
      </c>
      <c r="L52" s="105">
        <f t="shared" si="2"/>
        <v>71.390709230537567</v>
      </c>
      <c r="M52" s="105">
        <f t="shared" si="3"/>
        <v>104.89064159292036</v>
      </c>
      <c r="AC52" t="s">
        <v>7834</v>
      </c>
      <c r="AD52" s="8">
        <v>322</v>
      </c>
      <c r="AE52" s="8">
        <v>6924</v>
      </c>
      <c r="AF52" s="8">
        <v>540072</v>
      </c>
      <c r="AG52" s="102">
        <f t="shared" si="8"/>
        <v>78</v>
      </c>
      <c r="AH52" s="102">
        <f t="shared" si="9"/>
        <v>1677.2422360248447</v>
      </c>
    </row>
    <row r="53" spans="1:34" x14ac:dyDescent="0.15">
      <c r="A53" t="s">
        <v>7296</v>
      </c>
      <c r="B53" s="8">
        <v>617</v>
      </c>
      <c r="C53" s="8">
        <v>2094</v>
      </c>
      <c r="D53" s="8">
        <v>28709.8</v>
      </c>
      <c r="E53" s="102">
        <f t="shared" si="0"/>
        <v>13.710506208213944</v>
      </c>
      <c r="F53" s="102">
        <f t="shared" si="1"/>
        <v>46.531280388978928</v>
      </c>
      <c r="H53" t="s">
        <v>7419</v>
      </c>
      <c r="I53" s="8">
        <v>5556</v>
      </c>
      <c r="J53" s="8">
        <v>10324</v>
      </c>
      <c r="K53" s="8">
        <v>472010</v>
      </c>
      <c r="L53" s="105">
        <f t="shared" si="2"/>
        <v>45.71968229368462</v>
      </c>
      <c r="M53" s="105">
        <f t="shared" si="3"/>
        <v>84.955003599712029</v>
      </c>
      <c r="AC53" t="s">
        <v>7835</v>
      </c>
      <c r="AD53" s="8">
        <v>6389</v>
      </c>
      <c r="AE53" s="8">
        <v>9223</v>
      </c>
      <c r="AF53" s="8">
        <v>536678.6</v>
      </c>
      <c r="AG53" s="102">
        <f t="shared" si="8"/>
        <v>58.189157540930282</v>
      </c>
      <c r="AH53" s="102">
        <f t="shared" si="9"/>
        <v>84.000406949444354</v>
      </c>
    </row>
    <row r="54" spans="1:34" x14ac:dyDescent="0.15">
      <c r="A54" t="s">
        <v>7297</v>
      </c>
      <c r="B54" s="8">
        <v>41</v>
      </c>
      <c r="C54" s="8">
        <v>513</v>
      </c>
      <c r="D54" s="8">
        <v>28215</v>
      </c>
      <c r="E54" s="102">
        <f t="shared" si="0"/>
        <v>55</v>
      </c>
      <c r="F54" s="102">
        <f t="shared" si="1"/>
        <v>688.17073170731703</v>
      </c>
      <c r="H54" t="s">
        <v>7420</v>
      </c>
      <c r="I54" s="8">
        <v>4921</v>
      </c>
      <c r="J54" s="8">
        <v>10859</v>
      </c>
      <c r="K54" s="8">
        <v>460816.39999999997</v>
      </c>
      <c r="L54" s="105">
        <f t="shared" si="2"/>
        <v>42.436356938944648</v>
      </c>
      <c r="M54" s="105">
        <f t="shared" si="3"/>
        <v>93.642836821784186</v>
      </c>
      <c r="AC54" t="s">
        <v>7836</v>
      </c>
      <c r="AD54" s="8">
        <v>14440</v>
      </c>
      <c r="AE54" s="8">
        <v>60247</v>
      </c>
      <c r="AF54" s="8">
        <v>536198.30000000005</v>
      </c>
      <c r="AG54" s="102">
        <f t="shared" si="8"/>
        <v>8.9</v>
      </c>
      <c r="AH54" s="102">
        <f t="shared" si="9"/>
        <v>37.132846260387815</v>
      </c>
    </row>
    <row r="55" spans="1:34" x14ac:dyDescent="0.15">
      <c r="A55" t="s">
        <v>7298</v>
      </c>
      <c r="B55" s="8">
        <v>674</v>
      </c>
      <c r="C55" s="8">
        <v>1333</v>
      </c>
      <c r="D55" s="8">
        <v>27911.600000000002</v>
      </c>
      <c r="E55" s="102">
        <f t="shared" si="0"/>
        <v>20.938934733683421</v>
      </c>
      <c r="F55" s="102">
        <f t="shared" si="1"/>
        <v>41.411869436201783</v>
      </c>
      <c r="H55" t="s">
        <v>7421</v>
      </c>
      <c r="I55" s="8">
        <v>251</v>
      </c>
      <c r="J55" s="8">
        <v>6761</v>
      </c>
      <c r="K55" s="8">
        <v>459748</v>
      </c>
      <c r="L55" s="105">
        <f t="shared" si="2"/>
        <v>68</v>
      </c>
      <c r="M55" s="105">
        <f t="shared" si="3"/>
        <v>1831.6653386454184</v>
      </c>
      <c r="AC55" t="s">
        <v>7837</v>
      </c>
      <c r="AD55" s="8">
        <v>1519</v>
      </c>
      <c r="AE55" s="8">
        <v>14384</v>
      </c>
      <c r="AF55" s="8">
        <v>522139.19999999995</v>
      </c>
      <c r="AG55" s="102">
        <f t="shared" si="8"/>
        <v>36.299999999999997</v>
      </c>
      <c r="AH55" s="102">
        <f t="shared" si="9"/>
        <v>343.73877551020405</v>
      </c>
    </row>
    <row r="56" spans="1:34" x14ac:dyDescent="0.15">
      <c r="A56" t="s">
        <v>7299</v>
      </c>
      <c r="B56" s="8">
        <v>233</v>
      </c>
      <c r="C56" s="8">
        <v>589</v>
      </c>
      <c r="D56" s="8">
        <v>25798.199999999997</v>
      </c>
      <c r="E56" s="102">
        <f t="shared" si="0"/>
        <v>43.8</v>
      </c>
      <c r="F56" s="102">
        <f t="shared" si="1"/>
        <v>110.72188841201715</v>
      </c>
      <c r="H56" t="s">
        <v>7422</v>
      </c>
      <c r="I56" s="8">
        <v>3190</v>
      </c>
      <c r="J56" s="8">
        <v>4575</v>
      </c>
      <c r="K56" s="8">
        <v>452925</v>
      </c>
      <c r="L56" s="105">
        <f t="shared" si="2"/>
        <v>99</v>
      </c>
      <c r="M56" s="105">
        <f t="shared" si="3"/>
        <v>141.98275862068965</v>
      </c>
      <c r="AC56" t="s">
        <v>7838</v>
      </c>
      <c r="AD56" s="8">
        <v>4307</v>
      </c>
      <c r="AE56" s="8">
        <v>10546</v>
      </c>
      <c r="AF56" s="8">
        <v>516754</v>
      </c>
      <c r="AG56" s="102">
        <f t="shared" si="8"/>
        <v>49</v>
      </c>
      <c r="AH56" s="102">
        <f t="shared" si="9"/>
        <v>119.98003250522406</v>
      </c>
    </row>
    <row r="57" spans="1:34" x14ac:dyDescent="0.15">
      <c r="A57" t="s">
        <v>7300</v>
      </c>
      <c r="B57" s="8">
        <v>825</v>
      </c>
      <c r="C57" s="8">
        <v>2640</v>
      </c>
      <c r="D57" s="8">
        <v>25585.200000000004</v>
      </c>
      <c r="E57" s="102">
        <f t="shared" si="0"/>
        <v>9.6913636363636382</v>
      </c>
      <c r="F57" s="102">
        <f t="shared" si="1"/>
        <v>31.012363636363641</v>
      </c>
      <c r="H57" t="s">
        <v>7423</v>
      </c>
      <c r="I57" s="8">
        <v>5687</v>
      </c>
      <c r="J57" s="8">
        <v>8381</v>
      </c>
      <c r="K57" s="8">
        <v>448825.71</v>
      </c>
      <c r="L57" s="105">
        <f t="shared" si="2"/>
        <v>53.55276339338981</v>
      </c>
      <c r="M57" s="105">
        <f t="shared" si="3"/>
        <v>78.92134868999473</v>
      </c>
      <c r="AC57" t="s">
        <v>7839</v>
      </c>
      <c r="AD57" s="8">
        <v>3112</v>
      </c>
      <c r="AE57" s="8">
        <v>5880</v>
      </c>
      <c r="AF57" s="8">
        <v>505954.5</v>
      </c>
      <c r="AG57" s="102">
        <f t="shared" si="8"/>
        <v>86.046683673469389</v>
      </c>
      <c r="AH57" s="102">
        <f t="shared" si="9"/>
        <v>162.58178020565552</v>
      </c>
    </row>
    <row r="58" spans="1:34" x14ac:dyDescent="0.15">
      <c r="A58" t="s">
        <v>7301</v>
      </c>
      <c r="B58" s="8">
        <v>72</v>
      </c>
      <c r="C58" s="8">
        <v>240</v>
      </c>
      <c r="D58" s="8">
        <v>23856</v>
      </c>
      <c r="E58" s="102">
        <f t="shared" si="0"/>
        <v>99.4</v>
      </c>
      <c r="F58" s="102">
        <f t="shared" si="1"/>
        <v>331.33333333333331</v>
      </c>
      <c r="H58" t="s">
        <v>7424</v>
      </c>
      <c r="I58" s="8">
        <v>15729</v>
      </c>
      <c r="J58" s="8">
        <v>37365</v>
      </c>
      <c r="K58" s="8">
        <v>446897.15</v>
      </c>
      <c r="L58" s="105">
        <f t="shared" si="2"/>
        <v>11.960314465408805</v>
      </c>
      <c r="M58" s="105">
        <f t="shared" si="3"/>
        <v>28.412305295950159</v>
      </c>
      <c r="AC58" t="s">
        <v>7840</v>
      </c>
      <c r="AD58" s="8">
        <v>15852</v>
      </c>
      <c r="AE58" s="8">
        <v>24501</v>
      </c>
      <c r="AF58" s="8">
        <v>485119.8</v>
      </c>
      <c r="AG58" s="102">
        <f t="shared" si="8"/>
        <v>19.8</v>
      </c>
      <c r="AH58" s="102">
        <f t="shared" si="9"/>
        <v>30.603065859197578</v>
      </c>
    </row>
    <row r="59" spans="1:34" x14ac:dyDescent="0.15">
      <c r="A59" t="s">
        <v>7302</v>
      </c>
      <c r="B59" s="8">
        <v>480</v>
      </c>
      <c r="C59" s="8">
        <v>1772</v>
      </c>
      <c r="D59" s="8">
        <v>23352.400000000005</v>
      </c>
      <c r="E59" s="102">
        <f t="shared" si="0"/>
        <v>13.17855530474041</v>
      </c>
      <c r="F59" s="102">
        <f t="shared" si="1"/>
        <v>48.650833333333345</v>
      </c>
      <c r="H59" t="s">
        <v>7425</v>
      </c>
      <c r="I59" s="8">
        <v>5753</v>
      </c>
      <c r="J59" s="8">
        <v>12005</v>
      </c>
      <c r="K59" s="8">
        <v>442048.43999999994</v>
      </c>
      <c r="L59" s="105">
        <f t="shared" si="2"/>
        <v>36.822027488546432</v>
      </c>
      <c r="M59" s="105">
        <f t="shared" si="3"/>
        <v>76.837900225969051</v>
      </c>
      <c r="AC59" t="s">
        <v>7841</v>
      </c>
      <c r="AD59" s="8">
        <v>11619</v>
      </c>
      <c r="AE59" s="8">
        <v>23737</v>
      </c>
      <c r="AF59" s="8">
        <v>472366.3</v>
      </c>
      <c r="AG59" s="102">
        <f t="shared" si="8"/>
        <v>19.899999999999999</v>
      </c>
      <c r="AH59" s="102">
        <f t="shared" si="9"/>
        <v>40.654643256734659</v>
      </c>
    </row>
    <row r="60" spans="1:34" x14ac:dyDescent="0.15">
      <c r="A60" t="s">
        <v>7303</v>
      </c>
      <c r="B60" s="8">
        <v>409</v>
      </c>
      <c r="C60" s="8">
        <v>900</v>
      </c>
      <c r="D60" s="8">
        <v>21795.360000000001</v>
      </c>
      <c r="E60" s="102">
        <f t="shared" si="0"/>
        <v>24.217066666666668</v>
      </c>
      <c r="F60" s="102">
        <f t="shared" si="1"/>
        <v>53.289388753056237</v>
      </c>
      <c r="H60" t="s">
        <v>7426</v>
      </c>
      <c r="I60" s="8">
        <v>9337</v>
      </c>
      <c r="J60" s="8">
        <v>31101</v>
      </c>
      <c r="K60" s="8">
        <v>432620.53</v>
      </c>
      <c r="L60" s="105">
        <f t="shared" si="2"/>
        <v>13.910180701585158</v>
      </c>
      <c r="M60" s="105">
        <f t="shared" si="3"/>
        <v>46.333997001178112</v>
      </c>
      <c r="AC60" t="s">
        <v>7842</v>
      </c>
      <c r="AD60" s="8">
        <v>2505</v>
      </c>
      <c r="AE60" s="8">
        <v>9018</v>
      </c>
      <c r="AF60" s="8">
        <v>465150</v>
      </c>
      <c r="AG60" s="102">
        <f t="shared" si="8"/>
        <v>51.580172987358615</v>
      </c>
      <c r="AH60" s="102">
        <f t="shared" si="9"/>
        <v>185.68862275449101</v>
      </c>
    </row>
    <row r="61" spans="1:34" x14ac:dyDescent="0.15">
      <c r="A61" t="s">
        <v>7304</v>
      </c>
      <c r="B61" s="8">
        <v>326</v>
      </c>
      <c r="C61" s="8">
        <v>861</v>
      </c>
      <c r="D61" s="8">
        <v>21543.86</v>
      </c>
      <c r="E61" s="102">
        <f t="shared" si="0"/>
        <v>25.021904761904764</v>
      </c>
      <c r="F61" s="102">
        <f t="shared" si="1"/>
        <v>66.085460122699388</v>
      </c>
      <c r="H61" t="s">
        <v>203</v>
      </c>
      <c r="I61" s="8">
        <v>4986</v>
      </c>
      <c r="J61" s="8">
        <v>13555</v>
      </c>
      <c r="K61" s="8">
        <v>428286.99999999994</v>
      </c>
      <c r="L61" s="105">
        <f t="shared" si="2"/>
        <v>31.596237550719287</v>
      </c>
      <c r="M61" s="105">
        <f t="shared" si="3"/>
        <v>85.897914159647001</v>
      </c>
      <c r="AC61" t="s">
        <v>7843</v>
      </c>
      <c r="AD61" s="8">
        <v>11494</v>
      </c>
      <c r="AE61" s="8">
        <v>51478</v>
      </c>
      <c r="AF61" s="8">
        <v>462895.51</v>
      </c>
      <c r="AG61" s="102">
        <f t="shared" si="8"/>
        <v>8.99210361707914</v>
      </c>
      <c r="AH61" s="102">
        <f t="shared" si="9"/>
        <v>40.272795371498177</v>
      </c>
    </row>
    <row r="62" spans="1:34" x14ac:dyDescent="0.15">
      <c r="A62" t="s">
        <v>7305</v>
      </c>
      <c r="B62" s="8">
        <v>323</v>
      </c>
      <c r="C62" s="8">
        <v>510</v>
      </c>
      <c r="D62" s="8">
        <v>20349</v>
      </c>
      <c r="E62" s="102">
        <f t="shared" si="0"/>
        <v>39.9</v>
      </c>
      <c r="F62" s="102">
        <f t="shared" si="1"/>
        <v>63</v>
      </c>
      <c r="H62" t="s">
        <v>7427</v>
      </c>
      <c r="I62" s="8">
        <v>3899</v>
      </c>
      <c r="J62" s="8">
        <v>4777</v>
      </c>
      <c r="K62" s="8">
        <v>415701.2</v>
      </c>
      <c r="L62" s="105">
        <f t="shared" si="2"/>
        <v>87.021394180447984</v>
      </c>
      <c r="M62" s="105">
        <f t="shared" si="3"/>
        <v>106.61738907412158</v>
      </c>
      <c r="AC62" t="s">
        <v>7844</v>
      </c>
      <c r="AD62" s="8">
        <v>65</v>
      </c>
      <c r="AE62" s="8">
        <v>6789</v>
      </c>
      <c r="AF62" s="8">
        <v>460294.19999999995</v>
      </c>
      <c r="AG62" s="102">
        <f t="shared" si="8"/>
        <v>67.8</v>
      </c>
      <c r="AH62" s="102">
        <f t="shared" si="9"/>
        <v>7081.4492307692299</v>
      </c>
    </row>
    <row r="63" spans="1:34" x14ac:dyDescent="0.15">
      <c r="A63" t="s">
        <v>7306</v>
      </c>
      <c r="B63" s="8">
        <v>110</v>
      </c>
      <c r="C63" s="8">
        <v>2606</v>
      </c>
      <c r="D63" s="8">
        <v>18242</v>
      </c>
      <c r="E63" s="102">
        <f t="shared" si="0"/>
        <v>7</v>
      </c>
      <c r="F63" s="102">
        <f t="shared" si="1"/>
        <v>165.83636363636364</v>
      </c>
      <c r="H63" t="s">
        <v>7428</v>
      </c>
      <c r="I63" s="8">
        <v>8963</v>
      </c>
      <c r="J63" s="8">
        <v>18087</v>
      </c>
      <c r="K63" s="8">
        <v>413777.7</v>
      </c>
      <c r="L63" s="105">
        <f t="shared" si="2"/>
        <v>22.877077458948417</v>
      </c>
      <c r="M63" s="105">
        <f t="shared" si="3"/>
        <v>46.165089813678456</v>
      </c>
      <c r="AC63" t="s">
        <v>7845</v>
      </c>
      <c r="AD63" s="8">
        <v>251</v>
      </c>
      <c r="AE63" s="8">
        <v>6761</v>
      </c>
      <c r="AF63" s="8">
        <v>459748</v>
      </c>
      <c r="AG63" s="102">
        <f t="shared" si="8"/>
        <v>68</v>
      </c>
      <c r="AH63" s="102">
        <f t="shared" si="9"/>
        <v>1831.6653386454184</v>
      </c>
    </row>
    <row r="64" spans="1:34" x14ac:dyDescent="0.15">
      <c r="A64" t="s">
        <v>7307</v>
      </c>
      <c r="B64" s="8">
        <v>54</v>
      </c>
      <c r="C64" s="8">
        <v>259</v>
      </c>
      <c r="D64" s="8">
        <v>17612</v>
      </c>
      <c r="E64" s="102">
        <f t="shared" si="0"/>
        <v>68</v>
      </c>
      <c r="F64" s="102">
        <f t="shared" si="1"/>
        <v>326.14814814814815</v>
      </c>
      <c r="H64" t="s">
        <v>7429</v>
      </c>
      <c r="I64" s="8">
        <v>241</v>
      </c>
      <c r="J64" s="8">
        <v>7307</v>
      </c>
      <c r="K64" s="8">
        <v>412845.5</v>
      </c>
      <c r="L64" s="105">
        <f t="shared" si="2"/>
        <v>56.5</v>
      </c>
      <c r="M64" s="105">
        <f t="shared" si="3"/>
        <v>1713.0518672199171</v>
      </c>
      <c r="AC64" t="s">
        <v>7846</v>
      </c>
      <c r="AD64" s="8">
        <v>7107</v>
      </c>
      <c r="AE64" s="8">
        <v>18004</v>
      </c>
      <c r="AF64" s="8">
        <v>450411.89999999997</v>
      </c>
      <c r="AG64" s="102">
        <f t="shared" si="8"/>
        <v>25.017323928015994</v>
      </c>
      <c r="AH64" s="102">
        <f t="shared" si="9"/>
        <v>63.375812579147315</v>
      </c>
    </row>
    <row r="65" spans="1:34" x14ac:dyDescent="0.15">
      <c r="A65" t="s">
        <v>7308</v>
      </c>
      <c r="B65" s="8">
        <v>61</v>
      </c>
      <c r="C65" s="8">
        <v>497</v>
      </c>
      <c r="D65" s="8">
        <v>16649.5</v>
      </c>
      <c r="E65" s="102">
        <f t="shared" si="0"/>
        <v>33.5</v>
      </c>
      <c r="F65" s="102">
        <f t="shared" si="1"/>
        <v>272.94262295081967</v>
      </c>
      <c r="H65" t="s">
        <v>204</v>
      </c>
      <c r="I65" s="8">
        <v>16836</v>
      </c>
      <c r="J65" s="8">
        <v>40592</v>
      </c>
      <c r="K65" s="8">
        <v>403765.65999999992</v>
      </c>
      <c r="L65" s="105">
        <f t="shared" si="2"/>
        <v>9.9469269806858467</v>
      </c>
      <c r="M65" s="105">
        <f t="shared" si="3"/>
        <v>23.982279638869084</v>
      </c>
      <c r="AC65" t="s">
        <v>7847</v>
      </c>
      <c r="AD65" s="8">
        <v>14276</v>
      </c>
      <c r="AE65" s="8">
        <v>31900</v>
      </c>
      <c r="AF65" s="8">
        <v>443782.62</v>
      </c>
      <c r="AG65" s="102">
        <f t="shared" si="8"/>
        <v>13.911680877742947</v>
      </c>
      <c r="AH65" s="102">
        <f t="shared" si="9"/>
        <v>31.085921826842252</v>
      </c>
    </row>
    <row r="66" spans="1:34" x14ac:dyDescent="0.15">
      <c r="A66" t="s">
        <v>7309</v>
      </c>
      <c r="B66" s="8">
        <v>181</v>
      </c>
      <c r="C66" s="8">
        <v>390</v>
      </c>
      <c r="D66" s="8">
        <v>15210</v>
      </c>
      <c r="E66" s="102">
        <f t="shared" si="0"/>
        <v>39</v>
      </c>
      <c r="F66" s="102">
        <f t="shared" si="1"/>
        <v>84.033149171270722</v>
      </c>
      <c r="H66" t="s">
        <v>7430</v>
      </c>
      <c r="I66" s="8">
        <v>712</v>
      </c>
      <c r="J66" s="8">
        <v>2491</v>
      </c>
      <c r="K66" s="8">
        <v>400565.74</v>
      </c>
      <c r="L66" s="105">
        <f t="shared" si="2"/>
        <v>160.80519470092332</v>
      </c>
      <c r="M66" s="105">
        <f t="shared" si="3"/>
        <v>562.59233146067413</v>
      </c>
      <c r="AC66" t="s">
        <v>7848</v>
      </c>
      <c r="AD66" s="8">
        <v>4730</v>
      </c>
      <c r="AE66" s="8">
        <v>17810</v>
      </c>
      <c r="AF66" s="8">
        <v>436345</v>
      </c>
      <c r="AG66" s="102">
        <f t="shared" si="8"/>
        <v>24.5</v>
      </c>
      <c r="AH66" s="102">
        <f t="shared" si="9"/>
        <v>92.250528541226217</v>
      </c>
    </row>
    <row r="67" spans="1:34" x14ac:dyDescent="0.15">
      <c r="A67" t="s">
        <v>7310</v>
      </c>
      <c r="B67" s="8">
        <v>254</v>
      </c>
      <c r="C67" s="8">
        <v>755</v>
      </c>
      <c r="D67" s="8">
        <v>14020.3</v>
      </c>
      <c r="E67" s="102">
        <f t="shared" si="0"/>
        <v>18.569933774834436</v>
      </c>
      <c r="F67" s="102">
        <f t="shared" si="1"/>
        <v>55.198031496062988</v>
      </c>
      <c r="H67" t="s">
        <v>7431</v>
      </c>
      <c r="I67" s="8">
        <v>6257</v>
      </c>
      <c r="J67" s="8">
        <v>8819</v>
      </c>
      <c r="K67" s="8">
        <v>396855</v>
      </c>
      <c r="L67" s="105">
        <f t="shared" si="2"/>
        <v>45</v>
      </c>
      <c r="M67" s="105">
        <f t="shared" si="3"/>
        <v>63.425763145277287</v>
      </c>
      <c r="AC67" t="s">
        <v>7849</v>
      </c>
      <c r="AD67" s="8">
        <v>10373</v>
      </c>
      <c r="AE67" s="8">
        <v>21335</v>
      </c>
      <c r="AF67" s="8">
        <v>434506.19999999995</v>
      </c>
      <c r="AG67" s="102">
        <f t="shared" si="8"/>
        <v>20.365887040074991</v>
      </c>
      <c r="AH67" s="102">
        <f t="shared" si="9"/>
        <v>41.888190494553164</v>
      </c>
    </row>
    <row r="68" spans="1:34" x14ac:dyDescent="0.15">
      <c r="A68" t="s">
        <v>7311</v>
      </c>
      <c r="B68" s="8">
        <v>301</v>
      </c>
      <c r="C68" s="8">
        <v>1464</v>
      </c>
      <c r="D68" s="8">
        <v>12815.1</v>
      </c>
      <c r="E68" s="102">
        <f t="shared" si="0"/>
        <v>8.7534836065573778</v>
      </c>
      <c r="F68" s="102">
        <f t="shared" si="1"/>
        <v>42.575083056478405</v>
      </c>
      <c r="H68" t="s">
        <v>7432</v>
      </c>
      <c r="I68" s="8">
        <v>4252</v>
      </c>
      <c r="J68" s="8">
        <v>6662</v>
      </c>
      <c r="K68" s="8">
        <v>394108.39999999997</v>
      </c>
      <c r="L68" s="105">
        <f t="shared" si="2"/>
        <v>59.157670369258476</v>
      </c>
      <c r="M68" s="105">
        <f t="shared" si="3"/>
        <v>92.687770460959541</v>
      </c>
      <c r="AC68" t="s">
        <v>7850</v>
      </c>
      <c r="AD68" s="8">
        <v>9040</v>
      </c>
      <c r="AE68" s="8">
        <v>19635</v>
      </c>
      <c r="AF68" s="8">
        <v>425638.63</v>
      </c>
      <c r="AG68" s="102">
        <f t="shared" si="8"/>
        <v>21.677546727782023</v>
      </c>
      <c r="AH68" s="102">
        <f t="shared" si="9"/>
        <v>47.083919247787613</v>
      </c>
    </row>
    <row r="69" spans="1:34" x14ac:dyDescent="0.15">
      <c r="A69" t="s">
        <v>7312</v>
      </c>
      <c r="B69" s="8">
        <v>36</v>
      </c>
      <c r="C69" s="8">
        <v>125</v>
      </c>
      <c r="D69" s="8">
        <v>12475</v>
      </c>
      <c r="E69" s="102">
        <f t="shared" ref="E69:E132" si="10">D69/C69</f>
        <v>99.8</v>
      </c>
      <c r="F69" s="102">
        <f t="shared" ref="F69:F132" si="11">D69/B69</f>
        <v>346.52777777777777</v>
      </c>
      <c r="H69" t="s">
        <v>7433</v>
      </c>
      <c r="I69" s="8">
        <v>3681</v>
      </c>
      <c r="J69" s="8">
        <v>3902</v>
      </c>
      <c r="K69" s="8">
        <v>382396</v>
      </c>
      <c r="L69" s="105">
        <f t="shared" ref="L69:L132" si="12">K69/J69</f>
        <v>98</v>
      </c>
      <c r="M69" s="105">
        <f t="shared" ref="M69:M132" si="13">K69/I69</f>
        <v>103.88372724803043</v>
      </c>
      <c r="AC69" t="s">
        <v>7851</v>
      </c>
      <c r="AD69" s="8">
        <v>241</v>
      </c>
      <c r="AE69" s="8">
        <v>7307</v>
      </c>
      <c r="AF69" s="8">
        <v>412845.5</v>
      </c>
      <c r="AG69" s="102">
        <f t="shared" ref="AG69:AG132" si="14">AF69/AE69</f>
        <v>56.5</v>
      </c>
      <c r="AH69" s="102">
        <f t="shared" ref="AH69:AH132" si="15">AF69/AD69</f>
        <v>1713.0518672199171</v>
      </c>
    </row>
    <row r="70" spans="1:34" x14ac:dyDescent="0.15">
      <c r="A70" t="s">
        <v>7313</v>
      </c>
      <c r="B70" s="8">
        <v>463</v>
      </c>
      <c r="C70" s="8">
        <v>593</v>
      </c>
      <c r="D70" s="8">
        <v>12453</v>
      </c>
      <c r="E70" s="102">
        <f t="shared" si="10"/>
        <v>21</v>
      </c>
      <c r="F70" s="102">
        <f t="shared" si="11"/>
        <v>26.896328293736502</v>
      </c>
      <c r="H70" t="s">
        <v>7434</v>
      </c>
      <c r="I70" s="8">
        <v>1996</v>
      </c>
      <c r="J70" s="8">
        <v>6119</v>
      </c>
      <c r="K70" s="8">
        <v>361928.3</v>
      </c>
      <c r="L70" s="105">
        <f t="shared" si="12"/>
        <v>59.148275862068964</v>
      </c>
      <c r="M70" s="105">
        <f t="shared" si="13"/>
        <v>181.32680360721443</v>
      </c>
      <c r="AC70" t="s">
        <v>7852</v>
      </c>
      <c r="AD70" s="8">
        <v>12871</v>
      </c>
      <c r="AE70" s="8">
        <v>37727</v>
      </c>
      <c r="AF70" s="8">
        <v>408206.14</v>
      </c>
      <c r="AG70" s="102">
        <f t="shared" si="14"/>
        <v>10.82</v>
      </c>
      <c r="AH70" s="102">
        <f t="shared" si="15"/>
        <v>31.715184523347059</v>
      </c>
    </row>
    <row r="71" spans="1:34" x14ac:dyDescent="0.15">
      <c r="A71" t="s">
        <v>7314</v>
      </c>
      <c r="B71" s="8">
        <v>398</v>
      </c>
      <c r="C71" s="8">
        <v>899</v>
      </c>
      <c r="D71" s="8">
        <v>12201.300000000001</v>
      </c>
      <c r="E71" s="102">
        <f t="shared" si="10"/>
        <v>13.572080088987766</v>
      </c>
      <c r="F71" s="102">
        <f t="shared" si="11"/>
        <v>30.656532663316586</v>
      </c>
      <c r="H71" t="s">
        <v>7435</v>
      </c>
      <c r="I71" s="8">
        <v>1361</v>
      </c>
      <c r="J71" s="8">
        <v>3831</v>
      </c>
      <c r="K71" s="8">
        <v>353672.89999999997</v>
      </c>
      <c r="L71" s="105">
        <f t="shared" si="12"/>
        <v>92.318689637170436</v>
      </c>
      <c r="M71" s="105">
        <f t="shared" si="13"/>
        <v>259.86252755326962</v>
      </c>
      <c r="AC71" t="s">
        <v>7853</v>
      </c>
      <c r="AD71" s="8">
        <v>8808</v>
      </c>
      <c r="AE71" s="8">
        <v>23896</v>
      </c>
      <c r="AF71" s="8">
        <v>403842.39999999997</v>
      </c>
      <c r="AG71" s="102">
        <f t="shared" si="14"/>
        <v>16.899999999999999</v>
      </c>
      <c r="AH71" s="102">
        <f t="shared" si="15"/>
        <v>45.849500454132603</v>
      </c>
    </row>
    <row r="72" spans="1:34" x14ac:dyDescent="0.15">
      <c r="A72" t="s">
        <v>6670</v>
      </c>
      <c r="B72" s="8">
        <v>431</v>
      </c>
      <c r="C72" s="8">
        <v>1278</v>
      </c>
      <c r="D72" s="8">
        <v>11374.2</v>
      </c>
      <c r="E72" s="102">
        <f t="shared" si="10"/>
        <v>8.9</v>
      </c>
      <c r="F72" s="102">
        <f t="shared" si="11"/>
        <v>26.390255220417636</v>
      </c>
      <c r="H72" t="s">
        <v>214</v>
      </c>
      <c r="I72" s="8">
        <v>16362</v>
      </c>
      <c r="J72" s="8">
        <v>32271</v>
      </c>
      <c r="K72" s="8">
        <v>346950.30000000005</v>
      </c>
      <c r="L72" s="105">
        <f t="shared" si="12"/>
        <v>10.751148089616066</v>
      </c>
      <c r="M72" s="105">
        <f t="shared" si="13"/>
        <v>21.204638797213057</v>
      </c>
      <c r="AC72" t="s">
        <v>7854</v>
      </c>
      <c r="AD72" s="8">
        <v>7412</v>
      </c>
      <c r="AE72" s="8">
        <v>17642</v>
      </c>
      <c r="AF72" s="8">
        <v>402237.60000000003</v>
      </c>
      <c r="AG72" s="102">
        <f t="shared" si="14"/>
        <v>22.8</v>
      </c>
      <c r="AH72" s="102">
        <f t="shared" si="15"/>
        <v>54.268429573664335</v>
      </c>
    </row>
    <row r="73" spans="1:34" x14ac:dyDescent="0.15">
      <c r="A73" t="s">
        <v>7315</v>
      </c>
      <c r="B73" s="8">
        <v>65</v>
      </c>
      <c r="C73" s="8">
        <v>98</v>
      </c>
      <c r="D73" s="8">
        <v>10780</v>
      </c>
      <c r="E73" s="102">
        <f t="shared" si="10"/>
        <v>110</v>
      </c>
      <c r="F73" s="102">
        <f t="shared" si="11"/>
        <v>165.84615384615384</v>
      </c>
      <c r="H73" t="s">
        <v>7436</v>
      </c>
      <c r="I73" s="8">
        <v>7341</v>
      </c>
      <c r="J73" s="8">
        <v>15862</v>
      </c>
      <c r="K73" s="8">
        <v>320339.59999999998</v>
      </c>
      <c r="L73" s="105">
        <f t="shared" si="12"/>
        <v>20.19541041482789</v>
      </c>
      <c r="M73" s="105">
        <f t="shared" si="13"/>
        <v>43.637052172728509</v>
      </c>
      <c r="AC73" t="s">
        <v>7855</v>
      </c>
      <c r="AD73" s="8">
        <v>592</v>
      </c>
      <c r="AE73" s="8">
        <v>2527</v>
      </c>
      <c r="AF73" s="8">
        <v>399266</v>
      </c>
      <c r="AG73" s="102">
        <f t="shared" si="14"/>
        <v>158</v>
      </c>
      <c r="AH73" s="102">
        <f t="shared" si="15"/>
        <v>674.43581081081084</v>
      </c>
    </row>
    <row r="74" spans="1:34" x14ac:dyDescent="0.15">
      <c r="A74" t="s">
        <v>7316</v>
      </c>
      <c r="B74" s="8">
        <v>114</v>
      </c>
      <c r="C74" s="8">
        <v>505</v>
      </c>
      <c r="D74" s="8">
        <v>10670.3</v>
      </c>
      <c r="E74" s="102">
        <f t="shared" si="10"/>
        <v>21.129306930693069</v>
      </c>
      <c r="F74" s="102">
        <f t="shared" si="11"/>
        <v>93.599122807017537</v>
      </c>
      <c r="H74" t="s">
        <v>7437</v>
      </c>
      <c r="I74" s="8">
        <v>8004</v>
      </c>
      <c r="J74" s="8">
        <v>14110</v>
      </c>
      <c r="K74" s="8">
        <v>309410.39999999997</v>
      </c>
      <c r="L74" s="105">
        <f t="shared" si="12"/>
        <v>21.928447909284195</v>
      </c>
      <c r="M74" s="105">
        <f t="shared" si="13"/>
        <v>38.656971514242876</v>
      </c>
      <c r="AC74" t="s">
        <v>7856</v>
      </c>
      <c r="AD74" s="8">
        <v>6257</v>
      </c>
      <c r="AE74" s="8">
        <v>8819</v>
      </c>
      <c r="AF74" s="8">
        <v>396855</v>
      </c>
      <c r="AG74" s="102">
        <f t="shared" si="14"/>
        <v>45</v>
      </c>
      <c r="AH74" s="102">
        <f t="shared" si="15"/>
        <v>63.425763145277287</v>
      </c>
    </row>
    <row r="75" spans="1:34" x14ac:dyDescent="0.15">
      <c r="A75" t="s">
        <v>7317</v>
      </c>
      <c r="B75" s="8">
        <v>44</v>
      </c>
      <c r="C75" s="8">
        <v>529</v>
      </c>
      <c r="D75" s="8">
        <v>10474.200000000001</v>
      </c>
      <c r="E75" s="102">
        <f t="shared" si="10"/>
        <v>19.8</v>
      </c>
      <c r="F75" s="102">
        <f t="shared" si="11"/>
        <v>238.05</v>
      </c>
      <c r="H75" t="s">
        <v>223</v>
      </c>
      <c r="I75" s="8">
        <v>3626</v>
      </c>
      <c r="J75" s="8">
        <v>9895</v>
      </c>
      <c r="K75" s="8">
        <v>295306.81</v>
      </c>
      <c r="L75" s="105">
        <f t="shared" si="12"/>
        <v>29.844043456291057</v>
      </c>
      <c r="M75" s="105">
        <f t="shared" si="13"/>
        <v>81.44148097076669</v>
      </c>
      <c r="AC75" t="s">
        <v>7857</v>
      </c>
      <c r="AD75" s="8">
        <v>18199</v>
      </c>
      <c r="AE75" s="8">
        <v>47176</v>
      </c>
      <c r="AF75" s="8">
        <v>395829.70999999996</v>
      </c>
      <c r="AG75" s="102">
        <f t="shared" si="14"/>
        <v>8.3904890198405955</v>
      </c>
      <c r="AH75" s="102">
        <f t="shared" si="15"/>
        <v>21.750080224188139</v>
      </c>
    </row>
    <row r="76" spans="1:34" x14ac:dyDescent="0.15">
      <c r="A76" t="s">
        <v>7318</v>
      </c>
      <c r="B76" s="8">
        <v>258</v>
      </c>
      <c r="C76" s="8">
        <v>480</v>
      </c>
      <c r="D76" s="8">
        <v>10054</v>
      </c>
      <c r="E76" s="102">
        <f t="shared" si="10"/>
        <v>20.945833333333333</v>
      </c>
      <c r="F76" s="102">
        <f t="shared" si="11"/>
        <v>38.968992248062015</v>
      </c>
      <c r="H76" t="s">
        <v>7438</v>
      </c>
      <c r="I76" s="8">
        <v>1609</v>
      </c>
      <c r="J76" s="8">
        <v>3906</v>
      </c>
      <c r="K76" s="8">
        <v>283555.96000000002</v>
      </c>
      <c r="L76" s="105">
        <f t="shared" si="12"/>
        <v>72.594971838197651</v>
      </c>
      <c r="M76" s="105">
        <f t="shared" si="13"/>
        <v>176.23117464263518</v>
      </c>
      <c r="AC76" t="s">
        <v>7858</v>
      </c>
      <c r="AD76" s="8">
        <v>10509</v>
      </c>
      <c r="AE76" s="8">
        <v>24666</v>
      </c>
      <c r="AF76" s="8">
        <v>392189.4</v>
      </c>
      <c r="AG76" s="102">
        <f t="shared" si="14"/>
        <v>15.9</v>
      </c>
      <c r="AH76" s="102">
        <f t="shared" si="15"/>
        <v>37.319383385669425</v>
      </c>
    </row>
    <row r="77" spans="1:34" x14ac:dyDescent="0.15">
      <c r="A77" t="s">
        <v>7319</v>
      </c>
      <c r="B77" s="8">
        <v>135</v>
      </c>
      <c r="C77" s="8">
        <v>239</v>
      </c>
      <c r="D77" s="8">
        <v>9286.1</v>
      </c>
      <c r="E77" s="102">
        <f t="shared" si="10"/>
        <v>38.853974895397492</v>
      </c>
      <c r="F77" s="102">
        <f t="shared" si="11"/>
        <v>68.785925925925923</v>
      </c>
      <c r="H77" t="s">
        <v>7439</v>
      </c>
      <c r="I77" s="8">
        <v>4147</v>
      </c>
      <c r="J77" s="8">
        <v>7138</v>
      </c>
      <c r="K77" s="8">
        <v>271585.06</v>
      </c>
      <c r="L77" s="105">
        <f t="shared" si="12"/>
        <v>38.047780891005885</v>
      </c>
      <c r="M77" s="105">
        <f t="shared" si="13"/>
        <v>65.489524957800825</v>
      </c>
      <c r="AC77" t="s">
        <v>7859</v>
      </c>
      <c r="AD77" s="8">
        <v>6308</v>
      </c>
      <c r="AE77" s="8">
        <v>6846</v>
      </c>
      <c r="AF77" s="8">
        <v>391974.8</v>
      </c>
      <c r="AG77" s="102">
        <f t="shared" si="14"/>
        <v>57.256032719836398</v>
      </c>
      <c r="AH77" s="102">
        <f t="shared" si="15"/>
        <v>62.139315155358275</v>
      </c>
    </row>
    <row r="78" spans="1:34" x14ac:dyDescent="0.15">
      <c r="A78" t="s">
        <v>7320</v>
      </c>
      <c r="B78" s="8">
        <v>110</v>
      </c>
      <c r="C78" s="8">
        <v>461</v>
      </c>
      <c r="D78" s="8">
        <v>8989.5</v>
      </c>
      <c r="E78" s="102">
        <f t="shared" si="10"/>
        <v>19.5</v>
      </c>
      <c r="F78" s="102">
        <f t="shared" si="11"/>
        <v>81.722727272727269</v>
      </c>
      <c r="H78" t="s">
        <v>7440</v>
      </c>
      <c r="I78" s="8">
        <v>1739</v>
      </c>
      <c r="J78" s="8">
        <v>1817</v>
      </c>
      <c r="K78" s="8">
        <v>270733</v>
      </c>
      <c r="L78" s="105">
        <f t="shared" si="12"/>
        <v>149</v>
      </c>
      <c r="M78" s="105">
        <f t="shared" si="13"/>
        <v>155.68315123634272</v>
      </c>
      <c r="AC78" t="s">
        <v>7860</v>
      </c>
      <c r="AD78" s="8">
        <v>9052</v>
      </c>
      <c r="AE78" s="8">
        <v>16506</v>
      </c>
      <c r="AF78" s="8">
        <v>389541.60000000003</v>
      </c>
      <c r="AG78" s="102">
        <f t="shared" si="14"/>
        <v>23.6</v>
      </c>
      <c r="AH78" s="102">
        <f t="shared" si="15"/>
        <v>43.033760494918255</v>
      </c>
    </row>
    <row r="79" spans="1:34" x14ac:dyDescent="0.15">
      <c r="A79" t="s">
        <v>7321</v>
      </c>
      <c r="B79" s="8">
        <v>220</v>
      </c>
      <c r="C79" s="8">
        <v>512</v>
      </c>
      <c r="D79" s="8">
        <v>8870.4000000000015</v>
      </c>
      <c r="E79" s="102">
        <f t="shared" si="10"/>
        <v>17.325000000000003</v>
      </c>
      <c r="F79" s="102">
        <f t="shared" si="11"/>
        <v>40.320000000000007</v>
      </c>
      <c r="H79" t="s">
        <v>7441</v>
      </c>
      <c r="I79" s="8">
        <v>371</v>
      </c>
      <c r="J79" s="8">
        <v>7351</v>
      </c>
      <c r="K79" s="8">
        <v>270516.8</v>
      </c>
      <c r="L79" s="105">
        <f t="shared" si="12"/>
        <v>36.799999999999997</v>
      </c>
      <c r="M79" s="105">
        <f t="shared" si="13"/>
        <v>729.15579514824799</v>
      </c>
      <c r="AC79" t="s">
        <v>7861</v>
      </c>
      <c r="AD79" s="8">
        <v>4727</v>
      </c>
      <c r="AE79" s="8">
        <v>8800</v>
      </c>
      <c r="AF79" s="8">
        <v>388320</v>
      </c>
      <c r="AG79" s="102">
        <f t="shared" si="14"/>
        <v>44.127272727272725</v>
      </c>
      <c r="AH79" s="102">
        <f t="shared" si="15"/>
        <v>82.149354770467525</v>
      </c>
    </row>
    <row r="80" spans="1:34" x14ac:dyDescent="0.15">
      <c r="A80" t="s">
        <v>7322</v>
      </c>
      <c r="B80" s="8">
        <v>158</v>
      </c>
      <c r="C80" s="8">
        <v>453</v>
      </c>
      <c r="D80" s="8">
        <v>8839.3799999999992</v>
      </c>
      <c r="E80" s="102">
        <f t="shared" si="10"/>
        <v>19.51298013245033</v>
      </c>
      <c r="F80" s="102">
        <f t="shared" si="11"/>
        <v>55.945443037974677</v>
      </c>
      <c r="H80" t="s">
        <v>7442</v>
      </c>
      <c r="I80" s="8">
        <v>10821</v>
      </c>
      <c r="J80" s="8">
        <v>22326</v>
      </c>
      <c r="K80" s="8">
        <v>265679.40000000002</v>
      </c>
      <c r="L80" s="105">
        <f t="shared" si="12"/>
        <v>11.9</v>
      </c>
      <c r="M80" s="105">
        <f t="shared" si="13"/>
        <v>24.552204047685059</v>
      </c>
      <c r="AC80" t="s">
        <v>7862</v>
      </c>
      <c r="AD80" s="8">
        <v>3681</v>
      </c>
      <c r="AE80" s="8">
        <v>3902</v>
      </c>
      <c r="AF80" s="8">
        <v>382396</v>
      </c>
      <c r="AG80" s="102">
        <f t="shared" si="14"/>
        <v>98</v>
      </c>
      <c r="AH80" s="102">
        <f t="shared" si="15"/>
        <v>103.88372724803043</v>
      </c>
    </row>
    <row r="81" spans="1:34" x14ac:dyDescent="0.15">
      <c r="A81" t="s">
        <v>6711</v>
      </c>
      <c r="B81" s="8">
        <v>89</v>
      </c>
      <c r="C81" s="8">
        <v>150</v>
      </c>
      <c r="D81" s="8">
        <v>8700</v>
      </c>
      <c r="E81" s="102">
        <f t="shared" si="10"/>
        <v>58</v>
      </c>
      <c r="F81" s="102">
        <f t="shared" si="11"/>
        <v>97.752808988764045</v>
      </c>
      <c r="H81" t="s">
        <v>7443</v>
      </c>
      <c r="I81" s="8">
        <v>3855</v>
      </c>
      <c r="J81" s="8">
        <v>21713</v>
      </c>
      <c r="K81" s="8">
        <v>258384.7</v>
      </c>
      <c r="L81" s="105">
        <f t="shared" si="12"/>
        <v>11.9</v>
      </c>
      <c r="M81" s="105">
        <f t="shared" si="13"/>
        <v>67.025862516212712</v>
      </c>
      <c r="AC81" t="s">
        <v>7863</v>
      </c>
      <c r="AD81" s="8">
        <v>2170</v>
      </c>
      <c r="AE81" s="8">
        <v>9473</v>
      </c>
      <c r="AF81" s="8">
        <v>377972.7</v>
      </c>
      <c r="AG81" s="102">
        <f t="shared" si="14"/>
        <v>39.9</v>
      </c>
      <c r="AH81" s="102">
        <f t="shared" si="15"/>
        <v>174.18096774193549</v>
      </c>
    </row>
    <row r="82" spans="1:34" x14ac:dyDescent="0.15">
      <c r="A82" t="s">
        <v>7323</v>
      </c>
      <c r="B82" s="8">
        <v>106</v>
      </c>
      <c r="C82" s="8">
        <v>222</v>
      </c>
      <c r="D82" s="8">
        <v>8436</v>
      </c>
      <c r="E82" s="102">
        <f t="shared" si="10"/>
        <v>38</v>
      </c>
      <c r="F82" s="102">
        <f t="shared" si="11"/>
        <v>79.584905660377359</v>
      </c>
      <c r="H82" t="s">
        <v>7444</v>
      </c>
      <c r="I82" s="8">
        <v>13263</v>
      </c>
      <c r="J82" s="8">
        <v>32860</v>
      </c>
      <c r="K82" s="8">
        <v>251401.9</v>
      </c>
      <c r="L82" s="105">
        <f t="shared" si="12"/>
        <v>7.6506968959220938</v>
      </c>
      <c r="M82" s="105">
        <f t="shared" si="13"/>
        <v>18.955130815049387</v>
      </c>
      <c r="AC82" t="s">
        <v>7864</v>
      </c>
      <c r="AD82" s="8">
        <v>3281</v>
      </c>
      <c r="AE82" s="8">
        <v>5863</v>
      </c>
      <c r="AF82" s="8">
        <v>377564.3</v>
      </c>
      <c r="AG82" s="102">
        <f t="shared" si="14"/>
        <v>64.397799761214387</v>
      </c>
      <c r="AH82" s="102">
        <f t="shared" si="15"/>
        <v>115.07598293203291</v>
      </c>
    </row>
    <row r="83" spans="1:34" x14ac:dyDescent="0.15">
      <c r="A83" t="s">
        <v>7324</v>
      </c>
      <c r="B83" s="8">
        <v>286</v>
      </c>
      <c r="C83" s="8">
        <v>920</v>
      </c>
      <c r="D83" s="8">
        <v>8096.0000000000009</v>
      </c>
      <c r="E83" s="102">
        <f t="shared" si="10"/>
        <v>8.8000000000000007</v>
      </c>
      <c r="F83" s="102">
        <f t="shared" si="11"/>
        <v>28.30769230769231</v>
      </c>
      <c r="H83" t="s">
        <v>248</v>
      </c>
      <c r="I83" s="8">
        <v>2922</v>
      </c>
      <c r="J83" s="8">
        <v>8109</v>
      </c>
      <c r="K83" s="8">
        <v>246038.39999999999</v>
      </c>
      <c r="L83" s="105">
        <f t="shared" si="12"/>
        <v>30.341398446170921</v>
      </c>
      <c r="M83" s="105">
        <f t="shared" si="13"/>
        <v>84.202053388090349</v>
      </c>
      <c r="AC83" t="s">
        <v>7865</v>
      </c>
      <c r="AD83" s="8">
        <v>4540</v>
      </c>
      <c r="AE83" s="8">
        <v>7644</v>
      </c>
      <c r="AF83" s="8">
        <v>374829.09999999992</v>
      </c>
      <c r="AG83" s="102">
        <f t="shared" si="14"/>
        <v>49.035727367870216</v>
      </c>
      <c r="AH83" s="102">
        <f t="shared" si="15"/>
        <v>82.561475770925085</v>
      </c>
    </row>
    <row r="84" spans="1:34" x14ac:dyDescent="0.15">
      <c r="A84" t="s">
        <v>7325</v>
      </c>
      <c r="B84" s="8">
        <v>193</v>
      </c>
      <c r="C84" s="8">
        <v>344</v>
      </c>
      <c r="D84" s="8">
        <v>7793.2</v>
      </c>
      <c r="E84" s="102">
        <f t="shared" si="10"/>
        <v>22.654651162790696</v>
      </c>
      <c r="F84" s="102">
        <f t="shared" si="11"/>
        <v>40.379274611398962</v>
      </c>
      <c r="H84" t="s">
        <v>7445</v>
      </c>
      <c r="I84" s="8">
        <v>3058</v>
      </c>
      <c r="J84" s="8">
        <v>4315</v>
      </c>
      <c r="K84" s="8">
        <v>244924.19999999998</v>
      </c>
      <c r="L84" s="105">
        <f t="shared" si="12"/>
        <v>56.761112398609498</v>
      </c>
      <c r="M84" s="105">
        <f t="shared" si="13"/>
        <v>80.092936559843025</v>
      </c>
      <c r="AC84" t="s">
        <v>7866</v>
      </c>
      <c r="AD84" s="8">
        <v>1774</v>
      </c>
      <c r="AE84" s="8">
        <v>3146</v>
      </c>
      <c r="AF84" s="8">
        <v>372208</v>
      </c>
      <c r="AG84" s="102">
        <f t="shared" si="14"/>
        <v>118.31150667514304</v>
      </c>
      <c r="AH84" s="102">
        <f t="shared" si="15"/>
        <v>209.81285231116121</v>
      </c>
    </row>
    <row r="85" spans="1:34" x14ac:dyDescent="0.15">
      <c r="A85" t="s">
        <v>7326</v>
      </c>
      <c r="B85" s="8">
        <v>187</v>
      </c>
      <c r="C85" s="8">
        <v>433</v>
      </c>
      <c r="D85" s="8">
        <v>7479.3</v>
      </c>
      <c r="E85" s="102">
        <f t="shared" si="10"/>
        <v>17.273210161662817</v>
      </c>
      <c r="F85" s="102">
        <f t="shared" si="11"/>
        <v>39.996256684491982</v>
      </c>
      <c r="H85" t="s">
        <v>7446</v>
      </c>
      <c r="I85" s="8">
        <v>4700</v>
      </c>
      <c r="J85" s="8">
        <v>6120</v>
      </c>
      <c r="K85" s="8">
        <v>238641.69999999998</v>
      </c>
      <c r="L85" s="105">
        <f t="shared" si="12"/>
        <v>38.993741830065353</v>
      </c>
      <c r="M85" s="105">
        <f t="shared" si="13"/>
        <v>50.77482978723404</v>
      </c>
      <c r="AC85" t="s">
        <v>7867</v>
      </c>
      <c r="AD85" s="8">
        <v>230</v>
      </c>
      <c r="AE85" s="8">
        <v>3217</v>
      </c>
      <c r="AF85" s="8">
        <v>365465.59999999998</v>
      </c>
      <c r="AG85" s="102">
        <f t="shared" si="14"/>
        <v>113.60447622008081</v>
      </c>
      <c r="AH85" s="102">
        <f t="shared" si="15"/>
        <v>1588.9808695652173</v>
      </c>
    </row>
    <row r="86" spans="1:34" x14ac:dyDescent="0.15">
      <c r="A86" t="s">
        <v>7327</v>
      </c>
      <c r="B86" s="8">
        <v>103</v>
      </c>
      <c r="C86" s="8">
        <v>317</v>
      </c>
      <c r="D86" s="8">
        <v>7293.9</v>
      </c>
      <c r="E86" s="102">
        <f t="shared" si="10"/>
        <v>23.009148264984226</v>
      </c>
      <c r="F86" s="102">
        <f t="shared" si="11"/>
        <v>70.814563106796115</v>
      </c>
      <c r="H86" t="s">
        <v>240</v>
      </c>
      <c r="I86" s="8">
        <v>5895</v>
      </c>
      <c r="J86" s="8">
        <v>12952</v>
      </c>
      <c r="K86" s="8">
        <v>231466.3</v>
      </c>
      <c r="L86" s="105">
        <f t="shared" si="12"/>
        <v>17.871085546633722</v>
      </c>
      <c r="M86" s="105">
        <f t="shared" si="13"/>
        <v>39.264851569126378</v>
      </c>
      <c r="AC86" t="s">
        <v>7868</v>
      </c>
      <c r="AD86" s="8">
        <v>1105</v>
      </c>
      <c r="AE86" s="8">
        <v>9157</v>
      </c>
      <c r="AF86" s="8">
        <v>365364.3</v>
      </c>
      <c r="AG86" s="102">
        <f t="shared" si="14"/>
        <v>39.9</v>
      </c>
      <c r="AH86" s="102">
        <f t="shared" si="15"/>
        <v>330.64642533936649</v>
      </c>
    </row>
    <row r="87" spans="1:34" x14ac:dyDescent="0.15">
      <c r="A87" t="s">
        <v>7328</v>
      </c>
      <c r="B87" s="8">
        <v>130</v>
      </c>
      <c r="C87" s="8">
        <v>234</v>
      </c>
      <c r="D87" s="8">
        <v>6786</v>
      </c>
      <c r="E87" s="102">
        <f t="shared" si="10"/>
        <v>29</v>
      </c>
      <c r="F87" s="102">
        <f t="shared" si="11"/>
        <v>52.2</v>
      </c>
      <c r="H87" t="s">
        <v>7447</v>
      </c>
      <c r="I87" s="8">
        <v>3675</v>
      </c>
      <c r="J87" s="8">
        <v>8016</v>
      </c>
      <c r="K87" s="8">
        <v>219247.85</v>
      </c>
      <c r="L87" s="105">
        <f t="shared" si="12"/>
        <v>27.35127869261477</v>
      </c>
      <c r="M87" s="105">
        <f t="shared" si="13"/>
        <v>59.659278911564627</v>
      </c>
      <c r="AC87" t="s">
        <v>7869</v>
      </c>
      <c r="AD87" s="8">
        <v>6173</v>
      </c>
      <c r="AE87" s="8">
        <v>7347</v>
      </c>
      <c r="AF87" s="8">
        <v>360003</v>
      </c>
      <c r="AG87" s="102">
        <f t="shared" si="14"/>
        <v>49</v>
      </c>
      <c r="AH87" s="102">
        <f t="shared" si="15"/>
        <v>58.318969706787627</v>
      </c>
    </row>
    <row r="88" spans="1:34" x14ac:dyDescent="0.15">
      <c r="A88" t="s">
        <v>7329</v>
      </c>
      <c r="B88" s="8">
        <v>161</v>
      </c>
      <c r="C88" s="8">
        <v>678</v>
      </c>
      <c r="D88" s="8">
        <v>6712.2</v>
      </c>
      <c r="E88" s="102">
        <f t="shared" si="10"/>
        <v>9.9</v>
      </c>
      <c r="F88" s="102">
        <f t="shared" si="11"/>
        <v>41.690683229813665</v>
      </c>
      <c r="H88" t="s">
        <v>7448</v>
      </c>
      <c r="I88" s="8">
        <v>181</v>
      </c>
      <c r="J88" s="8">
        <v>2176</v>
      </c>
      <c r="K88" s="8">
        <v>217496.5</v>
      </c>
      <c r="L88" s="105">
        <f t="shared" si="12"/>
        <v>99.95243566176471</v>
      </c>
      <c r="M88" s="105">
        <f t="shared" si="13"/>
        <v>1201.6381215469614</v>
      </c>
      <c r="AC88" t="s">
        <v>7870</v>
      </c>
      <c r="AD88" s="8">
        <v>2073</v>
      </c>
      <c r="AE88" s="8">
        <v>3400</v>
      </c>
      <c r="AF88" s="8">
        <v>357000</v>
      </c>
      <c r="AG88" s="102">
        <f t="shared" si="14"/>
        <v>105</v>
      </c>
      <c r="AH88" s="102">
        <f t="shared" si="15"/>
        <v>172.21418234442837</v>
      </c>
    </row>
    <row r="89" spans="1:34" x14ac:dyDescent="0.15">
      <c r="A89" t="s">
        <v>7330</v>
      </c>
      <c r="B89" s="8">
        <v>74</v>
      </c>
      <c r="C89" s="8">
        <v>149</v>
      </c>
      <c r="D89" s="8">
        <v>6704.5999999999995</v>
      </c>
      <c r="E89" s="102">
        <f t="shared" si="10"/>
        <v>44.997315436241607</v>
      </c>
      <c r="F89" s="102">
        <f t="shared" si="11"/>
        <v>90.6027027027027</v>
      </c>
      <c r="H89" t="s">
        <v>7449</v>
      </c>
      <c r="I89" s="8">
        <v>5358</v>
      </c>
      <c r="J89" s="8">
        <v>5457</v>
      </c>
      <c r="K89" s="8">
        <v>215223.3</v>
      </c>
      <c r="L89" s="105">
        <f t="shared" si="12"/>
        <v>39.439857064321053</v>
      </c>
      <c r="M89" s="105">
        <f t="shared" si="13"/>
        <v>40.168589025755878</v>
      </c>
      <c r="AC89" t="s">
        <v>7871</v>
      </c>
      <c r="AD89" s="8">
        <v>10745</v>
      </c>
      <c r="AE89" s="8">
        <v>26593</v>
      </c>
      <c r="AF89" s="8">
        <v>340390.40000000002</v>
      </c>
      <c r="AG89" s="102">
        <f t="shared" si="14"/>
        <v>12.8</v>
      </c>
      <c r="AH89" s="102">
        <f t="shared" si="15"/>
        <v>31.678957654723128</v>
      </c>
    </row>
    <row r="90" spans="1:34" x14ac:dyDescent="0.15">
      <c r="A90" t="s">
        <v>7331</v>
      </c>
      <c r="B90" s="8">
        <v>238</v>
      </c>
      <c r="C90" s="8">
        <v>335</v>
      </c>
      <c r="D90" s="8">
        <v>6680</v>
      </c>
      <c r="E90" s="102">
        <f t="shared" si="10"/>
        <v>19.940298507462686</v>
      </c>
      <c r="F90" s="102">
        <f t="shared" si="11"/>
        <v>28.067226890756302</v>
      </c>
      <c r="H90" t="s">
        <v>229</v>
      </c>
      <c r="I90" s="8">
        <v>2325</v>
      </c>
      <c r="J90" s="8">
        <v>6338</v>
      </c>
      <c r="K90" s="8">
        <v>212826.71000000002</v>
      </c>
      <c r="L90" s="105">
        <f t="shared" si="12"/>
        <v>33.579474597664884</v>
      </c>
      <c r="M90" s="105">
        <f t="shared" si="13"/>
        <v>91.538369892473128</v>
      </c>
      <c r="AC90" t="s">
        <v>7872</v>
      </c>
      <c r="AD90" s="8">
        <v>1410</v>
      </c>
      <c r="AE90" s="8">
        <v>5654</v>
      </c>
      <c r="AF90" s="8">
        <v>338674.6</v>
      </c>
      <c r="AG90" s="102">
        <f t="shared" si="14"/>
        <v>59.9</v>
      </c>
      <c r="AH90" s="102">
        <f t="shared" si="15"/>
        <v>240.19475177304963</v>
      </c>
    </row>
    <row r="91" spans="1:34" x14ac:dyDescent="0.15">
      <c r="A91" t="s">
        <v>7332</v>
      </c>
      <c r="B91" s="8">
        <v>52</v>
      </c>
      <c r="C91" s="8">
        <v>266</v>
      </c>
      <c r="D91" s="8">
        <v>6357.4</v>
      </c>
      <c r="E91" s="102">
        <f t="shared" si="10"/>
        <v>23.9</v>
      </c>
      <c r="F91" s="102">
        <f t="shared" si="11"/>
        <v>122.2576923076923</v>
      </c>
      <c r="H91" t="s">
        <v>7450</v>
      </c>
      <c r="I91" s="8">
        <v>1407</v>
      </c>
      <c r="J91" s="8">
        <v>3598</v>
      </c>
      <c r="K91" s="8">
        <v>208684</v>
      </c>
      <c r="L91" s="105">
        <f t="shared" si="12"/>
        <v>58</v>
      </c>
      <c r="M91" s="105">
        <f t="shared" si="13"/>
        <v>148.31840796019901</v>
      </c>
      <c r="AC91" t="s">
        <v>7873</v>
      </c>
      <c r="AD91" s="8">
        <v>2473</v>
      </c>
      <c r="AE91" s="8">
        <v>8020</v>
      </c>
      <c r="AF91" s="8">
        <v>334401.7</v>
      </c>
      <c r="AG91" s="102">
        <f t="shared" si="14"/>
        <v>41.695972568578554</v>
      </c>
      <c r="AH91" s="102">
        <f t="shared" si="15"/>
        <v>135.22106752931663</v>
      </c>
    </row>
    <row r="92" spans="1:34" x14ac:dyDescent="0.15">
      <c r="A92" t="s">
        <v>7333</v>
      </c>
      <c r="B92" s="8">
        <v>165</v>
      </c>
      <c r="C92" s="8">
        <v>311</v>
      </c>
      <c r="D92" s="8">
        <v>5745.1</v>
      </c>
      <c r="E92" s="102">
        <f t="shared" si="10"/>
        <v>18.47299035369775</v>
      </c>
      <c r="F92" s="102">
        <f t="shared" si="11"/>
        <v>34.81878787878788</v>
      </c>
      <c r="H92" t="s">
        <v>7451</v>
      </c>
      <c r="I92" s="8">
        <v>2655</v>
      </c>
      <c r="J92" s="8">
        <v>4903</v>
      </c>
      <c r="K92" s="8">
        <v>208163.5</v>
      </c>
      <c r="L92" s="105">
        <f t="shared" si="12"/>
        <v>42.456353253110343</v>
      </c>
      <c r="M92" s="105">
        <f t="shared" si="13"/>
        <v>78.404331450094162</v>
      </c>
      <c r="AC92" t="s">
        <v>7874</v>
      </c>
      <c r="AD92" s="8">
        <v>983</v>
      </c>
      <c r="AE92" s="8">
        <v>4146</v>
      </c>
      <c r="AF92" s="8">
        <v>326704.8</v>
      </c>
      <c r="AG92" s="102">
        <f t="shared" si="14"/>
        <v>78.8</v>
      </c>
      <c r="AH92" s="102">
        <f t="shared" si="15"/>
        <v>332.35483214649031</v>
      </c>
    </row>
    <row r="93" spans="1:34" x14ac:dyDescent="0.15">
      <c r="A93" t="s">
        <v>7334</v>
      </c>
      <c r="B93" s="8">
        <v>33</v>
      </c>
      <c r="C93" s="8">
        <v>155</v>
      </c>
      <c r="D93" s="8">
        <v>5037.5</v>
      </c>
      <c r="E93" s="102">
        <f t="shared" si="10"/>
        <v>32.5</v>
      </c>
      <c r="F93" s="102">
        <f t="shared" si="11"/>
        <v>152.65151515151516</v>
      </c>
      <c r="H93" t="s">
        <v>7452</v>
      </c>
      <c r="I93" s="8">
        <v>1920</v>
      </c>
      <c r="J93" s="8">
        <v>3060</v>
      </c>
      <c r="K93" s="8">
        <v>207854.42</v>
      </c>
      <c r="L93" s="105">
        <f t="shared" si="12"/>
        <v>67.926281045751637</v>
      </c>
      <c r="M93" s="105">
        <f t="shared" si="13"/>
        <v>108.25751041666668</v>
      </c>
      <c r="AC93" t="s">
        <v>7875</v>
      </c>
      <c r="AD93" s="8">
        <v>596</v>
      </c>
      <c r="AE93" s="8">
        <v>2026</v>
      </c>
      <c r="AF93" s="8">
        <v>326165.74</v>
      </c>
      <c r="AG93" s="102">
        <f t="shared" si="14"/>
        <v>160.99</v>
      </c>
      <c r="AH93" s="102">
        <f t="shared" si="15"/>
        <v>547.25795302013421</v>
      </c>
    </row>
    <row r="94" spans="1:34" x14ac:dyDescent="0.15">
      <c r="A94" t="s">
        <v>6562</v>
      </c>
      <c r="B94" s="8">
        <v>85</v>
      </c>
      <c r="C94" s="8">
        <v>303</v>
      </c>
      <c r="D94" s="8">
        <v>5032.6400000000003</v>
      </c>
      <c r="E94" s="102">
        <f t="shared" si="10"/>
        <v>16.609372937293731</v>
      </c>
      <c r="F94" s="102">
        <f t="shared" si="11"/>
        <v>59.20752941176471</v>
      </c>
      <c r="H94" t="s">
        <v>7453</v>
      </c>
      <c r="I94" s="8">
        <v>2332</v>
      </c>
      <c r="J94" s="8">
        <v>3337</v>
      </c>
      <c r="K94" s="8">
        <v>204060.9</v>
      </c>
      <c r="L94" s="105">
        <f t="shared" si="12"/>
        <v>61.151003895714709</v>
      </c>
      <c r="M94" s="105">
        <f t="shared" si="13"/>
        <v>87.504674099485413</v>
      </c>
      <c r="AC94" t="s">
        <v>7876</v>
      </c>
      <c r="AD94" s="8">
        <v>856</v>
      </c>
      <c r="AE94" s="8">
        <v>9145</v>
      </c>
      <c r="AF94" s="8">
        <v>323354.75999999995</v>
      </c>
      <c r="AG94" s="102">
        <f t="shared" si="14"/>
        <v>35.358639693821758</v>
      </c>
      <c r="AH94" s="102">
        <f t="shared" si="15"/>
        <v>377.75088785046722</v>
      </c>
    </row>
    <row r="95" spans="1:34" x14ac:dyDescent="0.15">
      <c r="A95" t="s">
        <v>7335</v>
      </c>
      <c r="B95" s="8">
        <v>24</v>
      </c>
      <c r="C95" s="8">
        <v>45</v>
      </c>
      <c r="D95" s="8">
        <v>4495.5</v>
      </c>
      <c r="E95" s="102">
        <f t="shared" si="10"/>
        <v>99.9</v>
      </c>
      <c r="F95" s="102">
        <f t="shared" si="11"/>
        <v>187.3125</v>
      </c>
      <c r="H95" t="s">
        <v>188</v>
      </c>
      <c r="I95" s="8">
        <v>1323</v>
      </c>
      <c r="J95" s="8">
        <v>6680</v>
      </c>
      <c r="K95" s="8">
        <v>203916.1</v>
      </c>
      <c r="L95" s="105">
        <f t="shared" si="12"/>
        <v>30.526362275449102</v>
      </c>
      <c r="M95" s="105">
        <f t="shared" si="13"/>
        <v>154.1315948601663</v>
      </c>
      <c r="AC95" t="s">
        <v>7877</v>
      </c>
      <c r="AD95" s="8">
        <v>2977</v>
      </c>
      <c r="AE95" s="8">
        <v>19213</v>
      </c>
      <c r="AF95" s="8">
        <v>322778.40000000002</v>
      </c>
      <c r="AG95" s="102">
        <f t="shared" si="14"/>
        <v>16.8</v>
      </c>
      <c r="AH95" s="102">
        <f t="shared" si="15"/>
        <v>108.4240510581122</v>
      </c>
    </row>
    <row r="96" spans="1:34" x14ac:dyDescent="0.15">
      <c r="A96" t="s">
        <v>7336</v>
      </c>
      <c r="B96" s="8">
        <v>95</v>
      </c>
      <c r="C96" s="8">
        <v>374</v>
      </c>
      <c r="D96" s="8">
        <v>4488</v>
      </c>
      <c r="E96" s="102">
        <f t="shared" si="10"/>
        <v>12</v>
      </c>
      <c r="F96" s="102">
        <f t="shared" si="11"/>
        <v>47.242105263157896</v>
      </c>
      <c r="H96" t="s">
        <v>7454</v>
      </c>
      <c r="I96" s="8">
        <v>697</v>
      </c>
      <c r="J96" s="8">
        <v>4055</v>
      </c>
      <c r="K96" s="8">
        <v>201939</v>
      </c>
      <c r="L96" s="105">
        <f t="shared" si="12"/>
        <v>49.8</v>
      </c>
      <c r="M96" s="105">
        <f t="shared" si="13"/>
        <v>289.72596843615497</v>
      </c>
      <c r="AC96" t="s">
        <v>7878</v>
      </c>
      <c r="AD96" s="8">
        <v>15748</v>
      </c>
      <c r="AE96" s="8">
        <v>31422</v>
      </c>
      <c r="AF96" s="8">
        <v>317362.2</v>
      </c>
      <c r="AG96" s="102">
        <f t="shared" si="14"/>
        <v>10.1</v>
      </c>
      <c r="AH96" s="102">
        <f t="shared" si="15"/>
        <v>20.152540005080009</v>
      </c>
    </row>
    <row r="97" spans="1:34" x14ac:dyDescent="0.15">
      <c r="A97" t="s">
        <v>7337</v>
      </c>
      <c r="B97" s="8">
        <v>175</v>
      </c>
      <c r="C97" s="8">
        <v>225</v>
      </c>
      <c r="D97" s="8">
        <v>4477.5</v>
      </c>
      <c r="E97" s="102">
        <f t="shared" si="10"/>
        <v>19.899999999999999</v>
      </c>
      <c r="F97" s="102">
        <f t="shared" si="11"/>
        <v>25.585714285714285</v>
      </c>
      <c r="H97" t="s">
        <v>7455</v>
      </c>
      <c r="I97" s="8">
        <v>2972</v>
      </c>
      <c r="J97" s="8">
        <v>6075</v>
      </c>
      <c r="K97" s="8">
        <v>191441.7</v>
      </c>
      <c r="L97" s="105">
        <f t="shared" si="12"/>
        <v>31.513037037037037</v>
      </c>
      <c r="M97" s="105">
        <f t="shared" si="13"/>
        <v>64.415107671601618</v>
      </c>
      <c r="AC97" t="s">
        <v>6223</v>
      </c>
      <c r="AD97" s="8">
        <v>7103</v>
      </c>
      <c r="AE97" s="8">
        <v>14587</v>
      </c>
      <c r="AF97" s="8">
        <v>316740.13999999996</v>
      </c>
      <c r="AG97" s="102">
        <f t="shared" si="14"/>
        <v>21.713864399808045</v>
      </c>
      <c r="AH97" s="102">
        <f t="shared" si="15"/>
        <v>44.592445445586364</v>
      </c>
    </row>
    <row r="98" spans="1:34" x14ac:dyDescent="0.15">
      <c r="A98" t="s">
        <v>7338</v>
      </c>
      <c r="B98" s="8">
        <v>138</v>
      </c>
      <c r="C98" s="8">
        <v>409</v>
      </c>
      <c r="D98" s="8">
        <v>4356.8999999999996</v>
      </c>
      <c r="E98" s="102">
        <f t="shared" si="10"/>
        <v>10.652567237163813</v>
      </c>
      <c r="F98" s="102">
        <f t="shared" si="11"/>
        <v>31.571739130434779</v>
      </c>
      <c r="H98" t="s">
        <v>7456</v>
      </c>
      <c r="I98" s="8">
        <v>361</v>
      </c>
      <c r="J98" s="8">
        <v>2652</v>
      </c>
      <c r="K98" s="8">
        <v>185109.6</v>
      </c>
      <c r="L98" s="105">
        <f t="shared" si="12"/>
        <v>69.8</v>
      </c>
      <c r="M98" s="105">
        <f t="shared" si="13"/>
        <v>512.76897506925206</v>
      </c>
      <c r="AC98" t="s">
        <v>7879</v>
      </c>
      <c r="AD98" s="8">
        <v>206</v>
      </c>
      <c r="AE98" s="8">
        <v>5012</v>
      </c>
      <c r="AF98" s="8">
        <v>315756</v>
      </c>
      <c r="AG98" s="102">
        <f t="shared" si="14"/>
        <v>63</v>
      </c>
      <c r="AH98" s="102">
        <f t="shared" si="15"/>
        <v>1532.7961165048544</v>
      </c>
    </row>
    <row r="99" spans="1:34" x14ac:dyDescent="0.15">
      <c r="A99" t="s">
        <v>7339</v>
      </c>
      <c r="B99" s="8">
        <v>56</v>
      </c>
      <c r="C99" s="8">
        <v>123</v>
      </c>
      <c r="D99" s="8">
        <v>4182</v>
      </c>
      <c r="E99" s="102">
        <f t="shared" si="10"/>
        <v>34</v>
      </c>
      <c r="F99" s="102">
        <f t="shared" si="11"/>
        <v>74.678571428571431</v>
      </c>
      <c r="H99" t="s">
        <v>7457</v>
      </c>
      <c r="I99" s="8">
        <v>331</v>
      </c>
      <c r="J99" s="8">
        <v>765</v>
      </c>
      <c r="K99" s="8">
        <v>182070</v>
      </c>
      <c r="L99" s="105">
        <f t="shared" si="12"/>
        <v>238</v>
      </c>
      <c r="M99" s="105">
        <f t="shared" si="13"/>
        <v>550.06042296072508</v>
      </c>
      <c r="AC99" t="s">
        <v>7880</v>
      </c>
      <c r="AD99" s="8">
        <v>4967</v>
      </c>
      <c r="AE99" s="8">
        <v>7925</v>
      </c>
      <c r="AF99" s="8">
        <v>313037.5</v>
      </c>
      <c r="AG99" s="102">
        <f t="shared" si="14"/>
        <v>39.5</v>
      </c>
      <c r="AH99" s="102">
        <f t="shared" si="15"/>
        <v>63.023454801691159</v>
      </c>
    </row>
    <row r="100" spans="1:34" x14ac:dyDescent="0.15">
      <c r="A100" t="s">
        <v>7340</v>
      </c>
      <c r="B100" s="8">
        <v>54</v>
      </c>
      <c r="C100" s="8">
        <v>172</v>
      </c>
      <c r="D100" s="8">
        <v>4161.8</v>
      </c>
      <c r="E100" s="102">
        <f t="shared" si="10"/>
        <v>24.196511627906979</v>
      </c>
      <c r="F100" s="102">
        <f t="shared" si="11"/>
        <v>77.07037037037037</v>
      </c>
      <c r="H100" t="s">
        <v>7458</v>
      </c>
      <c r="I100" s="8">
        <v>3567</v>
      </c>
      <c r="J100" s="8">
        <v>4865</v>
      </c>
      <c r="K100" s="8">
        <v>179512.24</v>
      </c>
      <c r="L100" s="105">
        <f t="shared" si="12"/>
        <v>36.898713257965056</v>
      </c>
      <c r="M100" s="105">
        <f t="shared" si="13"/>
        <v>50.325831230726095</v>
      </c>
      <c r="AC100" t="s">
        <v>7881</v>
      </c>
      <c r="AD100" s="8">
        <v>2514</v>
      </c>
      <c r="AE100" s="8">
        <v>6389</v>
      </c>
      <c r="AF100" s="8">
        <v>311425.89999999997</v>
      </c>
      <c r="AG100" s="102">
        <f t="shared" si="14"/>
        <v>48.74407575520425</v>
      </c>
      <c r="AH100" s="102">
        <f t="shared" si="15"/>
        <v>123.87665075576768</v>
      </c>
    </row>
    <row r="101" spans="1:34" x14ac:dyDescent="0.15">
      <c r="A101" t="s">
        <v>7341</v>
      </c>
      <c r="B101" s="8">
        <v>65</v>
      </c>
      <c r="C101" s="8">
        <v>176</v>
      </c>
      <c r="D101" s="8">
        <v>4030.3999999999996</v>
      </c>
      <c r="E101" s="102">
        <f t="shared" si="10"/>
        <v>22.9</v>
      </c>
      <c r="F101" s="102">
        <f t="shared" si="11"/>
        <v>62.006153846153843</v>
      </c>
      <c r="H101" t="s">
        <v>7459</v>
      </c>
      <c r="I101" s="8">
        <v>2801</v>
      </c>
      <c r="J101" s="8">
        <v>5228</v>
      </c>
      <c r="K101" s="8">
        <v>178395.49999999997</v>
      </c>
      <c r="L101" s="105">
        <f t="shared" si="12"/>
        <v>34.123087222647278</v>
      </c>
      <c r="M101" s="105">
        <f t="shared" si="13"/>
        <v>63.689932167083171</v>
      </c>
      <c r="AC101" t="s">
        <v>7882</v>
      </c>
      <c r="AD101" s="8">
        <v>13628</v>
      </c>
      <c r="AE101" s="8">
        <v>24308</v>
      </c>
      <c r="AF101" s="8">
        <v>311142.40000000002</v>
      </c>
      <c r="AG101" s="102">
        <f t="shared" si="14"/>
        <v>12.8</v>
      </c>
      <c r="AH101" s="102">
        <f t="shared" si="15"/>
        <v>22.831112415614911</v>
      </c>
    </row>
    <row r="102" spans="1:34" x14ac:dyDescent="0.15">
      <c r="A102" t="s">
        <v>7342</v>
      </c>
      <c r="B102" s="8">
        <v>45</v>
      </c>
      <c r="C102" s="8">
        <v>293</v>
      </c>
      <c r="D102" s="8">
        <v>3809</v>
      </c>
      <c r="E102" s="102">
        <f t="shared" si="10"/>
        <v>13</v>
      </c>
      <c r="F102" s="102">
        <f t="shared" si="11"/>
        <v>84.644444444444446</v>
      </c>
      <c r="H102" t="s">
        <v>7460</v>
      </c>
      <c r="I102" s="8">
        <v>4508</v>
      </c>
      <c r="J102" s="8">
        <v>21103</v>
      </c>
      <c r="K102" s="8">
        <v>177173.33000000002</v>
      </c>
      <c r="L102" s="105">
        <f t="shared" si="12"/>
        <v>8.3956465905321522</v>
      </c>
      <c r="M102" s="105">
        <f t="shared" si="13"/>
        <v>39.301980922803907</v>
      </c>
      <c r="AC102" t="s">
        <v>7883</v>
      </c>
      <c r="AD102" s="8">
        <v>2540</v>
      </c>
      <c r="AE102" s="8">
        <v>6644</v>
      </c>
      <c r="AF102" s="8">
        <v>310939.19999999995</v>
      </c>
      <c r="AG102" s="102">
        <f t="shared" si="14"/>
        <v>46.79999999999999</v>
      </c>
      <c r="AH102" s="102">
        <f t="shared" si="15"/>
        <v>122.41700787401572</v>
      </c>
    </row>
    <row r="103" spans="1:34" x14ac:dyDescent="0.15">
      <c r="A103" t="s">
        <v>7343</v>
      </c>
      <c r="B103" s="8">
        <v>106</v>
      </c>
      <c r="C103" s="8">
        <v>245</v>
      </c>
      <c r="D103" s="8">
        <v>3675</v>
      </c>
      <c r="E103" s="102">
        <f t="shared" si="10"/>
        <v>15</v>
      </c>
      <c r="F103" s="102">
        <f t="shared" si="11"/>
        <v>34.669811320754718</v>
      </c>
      <c r="H103" t="s">
        <v>7461</v>
      </c>
      <c r="I103" s="8">
        <v>1067</v>
      </c>
      <c r="J103" s="8">
        <v>1850</v>
      </c>
      <c r="K103" s="8">
        <v>176977</v>
      </c>
      <c r="L103" s="105">
        <f t="shared" si="12"/>
        <v>95.663243243243244</v>
      </c>
      <c r="M103" s="105">
        <f t="shared" si="13"/>
        <v>165.86410496719776</v>
      </c>
      <c r="AC103" t="s">
        <v>7884</v>
      </c>
      <c r="AD103" s="8">
        <v>12162</v>
      </c>
      <c r="AE103" s="8">
        <v>31803</v>
      </c>
      <c r="AF103" s="8">
        <v>308905.3</v>
      </c>
      <c r="AG103" s="102">
        <f t="shared" si="14"/>
        <v>9.7130868157092092</v>
      </c>
      <c r="AH103" s="102">
        <f t="shared" si="15"/>
        <v>25.399218878473935</v>
      </c>
    </row>
    <row r="104" spans="1:34" x14ac:dyDescent="0.15">
      <c r="A104" t="s">
        <v>7344</v>
      </c>
      <c r="B104" s="8">
        <v>77</v>
      </c>
      <c r="C104" s="8">
        <v>160</v>
      </c>
      <c r="D104" s="8">
        <v>3664</v>
      </c>
      <c r="E104" s="102">
        <f t="shared" si="10"/>
        <v>22.9</v>
      </c>
      <c r="F104" s="102">
        <f t="shared" si="11"/>
        <v>47.584415584415588</v>
      </c>
      <c r="H104" t="s">
        <v>207</v>
      </c>
      <c r="I104" s="8">
        <v>2580</v>
      </c>
      <c r="J104" s="8">
        <v>5667</v>
      </c>
      <c r="K104" s="8">
        <v>175377.2</v>
      </c>
      <c r="L104" s="105">
        <f t="shared" si="12"/>
        <v>30.947097229574734</v>
      </c>
      <c r="M104" s="105">
        <f t="shared" si="13"/>
        <v>67.975658914728683</v>
      </c>
      <c r="AC104" t="s">
        <v>7885</v>
      </c>
      <c r="AD104" s="8">
        <v>1569</v>
      </c>
      <c r="AE104" s="8">
        <v>3460</v>
      </c>
      <c r="AF104" s="8">
        <v>308265.8</v>
      </c>
      <c r="AG104" s="102">
        <f t="shared" si="14"/>
        <v>89.094161849710986</v>
      </c>
      <c r="AH104" s="102">
        <f t="shared" si="15"/>
        <v>196.47278521351177</v>
      </c>
    </row>
    <row r="105" spans="1:34" x14ac:dyDescent="0.15">
      <c r="A105" t="s">
        <v>7345</v>
      </c>
      <c r="B105" s="8">
        <v>111</v>
      </c>
      <c r="C105" s="8">
        <v>272</v>
      </c>
      <c r="D105" s="8">
        <v>3481.6000000000004</v>
      </c>
      <c r="E105" s="102">
        <f t="shared" si="10"/>
        <v>12.8</v>
      </c>
      <c r="F105" s="102">
        <f t="shared" si="11"/>
        <v>31.365765765765769</v>
      </c>
      <c r="H105" t="s">
        <v>7462</v>
      </c>
      <c r="I105" s="8">
        <v>2196</v>
      </c>
      <c r="J105" s="8">
        <v>3884</v>
      </c>
      <c r="K105" s="8">
        <v>172298.5</v>
      </c>
      <c r="L105" s="105">
        <f t="shared" si="12"/>
        <v>44.361096807415038</v>
      </c>
      <c r="M105" s="105">
        <f t="shared" si="13"/>
        <v>78.460154826958103</v>
      </c>
      <c r="AC105" t="s">
        <v>7886</v>
      </c>
      <c r="AD105" s="8">
        <v>8264</v>
      </c>
      <c r="AE105" s="8">
        <v>16341</v>
      </c>
      <c r="AF105" s="8">
        <v>301192.7</v>
      </c>
      <c r="AG105" s="102">
        <f t="shared" si="14"/>
        <v>18.431717765130653</v>
      </c>
      <c r="AH105" s="102">
        <f t="shared" si="15"/>
        <v>36.446357696030979</v>
      </c>
    </row>
    <row r="106" spans="1:34" x14ac:dyDescent="0.15">
      <c r="A106" t="s">
        <v>7346</v>
      </c>
      <c r="B106" s="8">
        <v>77</v>
      </c>
      <c r="C106" s="8">
        <v>227</v>
      </c>
      <c r="D106" s="8">
        <v>3359.6000000000004</v>
      </c>
      <c r="E106" s="102">
        <f t="shared" si="10"/>
        <v>14.800000000000002</v>
      </c>
      <c r="F106" s="102">
        <f t="shared" si="11"/>
        <v>43.631168831168836</v>
      </c>
      <c r="H106" t="s">
        <v>7463</v>
      </c>
      <c r="I106" s="8">
        <v>632</v>
      </c>
      <c r="J106" s="8">
        <v>2101</v>
      </c>
      <c r="K106" s="8">
        <v>167659.79999999999</v>
      </c>
      <c r="L106" s="105">
        <f t="shared" si="12"/>
        <v>79.8</v>
      </c>
      <c r="M106" s="105">
        <f t="shared" si="13"/>
        <v>265.28449367088604</v>
      </c>
      <c r="AC106" t="s">
        <v>7887</v>
      </c>
      <c r="AD106" s="8">
        <v>1981</v>
      </c>
      <c r="AE106" s="8">
        <v>13201</v>
      </c>
      <c r="AF106" s="8">
        <v>300982.8</v>
      </c>
      <c r="AG106" s="102">
        <f t="shared" si="14"/>
        <v>22.8</v>
      </c>
      <c r="AH106" s="102">
        <f t="shared" si="15"/>
        <v>151.93478041393234</v>
      </c>
    </row>
    <row r="107" spans="1:34" x14ac:dyDescent="0.15">
      <c r="A107" t="s">
        <v>7347</v>
      </c>
      <c r="B107" s="8">
        <v>103</v>
      </c>
      <c r="C107" s="8">
        <v>238</v>
      </c>
      <c r="D107" s="8">
        <v>3332</v>
      </c>
      <c r="E107" s="102">
        <f t="shared" si="10"/>
        <v>14</v>
      </c>
      <c r="F107" s="102">
        <f t="shared" si="11"/>
        <v>32.349514563106794</v>
      </c>
      <c r="H107" t="s">
        <v>7464</v>
      </c>
      <c r="I107" s="8">
        <v>665</v>
      </c>
      <c r="J107" s="8">
        <v>1164</v>
      </c>
      <c r="K107" s="8">
        <v>160632</v>
      </c>
      <c r="L107" s="105">
        <f t="shared" si="12"/>
        <v>138</v>
      </c>
      <c r="M107" s="105">
        <f t="shared" si="13"/>
        <v>241.55187969924813</v>
      </c>
      <c r="AC107" t="s">
        <v>7888</v>
      </c>
      <c r="AD107" s="8">
        <v>10536</v>
      </c>
      <c r="AE107" s="8">
        <v>29510</v>
      </c>
      <c r="AF107" s="8">
        <v>292149</v>
      </c>
      <c r="AG107" s="102">
        <f t="shared" si="14"/>
        <v>9.9</v>
      </c>
      <c r="AH107" s="102">
        <f t="shared" si="15"/>
        <v>27.728644646924828</v>
      </c>
    </row>
    <row r="108" spans="1:34" x14ac:dyDescent="0.15">
      <c r="A108" t="s">
        <v>7348</v>
      </c>
      <c r="B108" s="8">
        <v>73</v>
      </c>
      <c r="C108" s="8">
        <v>174</v>
      </c>
      <c r="D108" s="8">
        <v>3306</v>
      </c>
      <c r="E108" s="102">
        <f t="shared" si="10"/>
        <v>19</v>
      </c>
      <c r="F108" s="102">
        <f t="shared" si="11"/>
        <v>45.287671232876711</v>
      </c>
      <c r="H108" t="s">
        <v>7465</v>
      </c>
      <c r="I108" s="8">
        <v>169</v>
      </c>
      <c r="J108" s="8">
        <v>789</v>
      </c>
      <c r="K108" s="8">
        <v>153575.5</v>
      </c>
      <c r="L108" s="105">
        <f t="shared" si="12"/>
        <v>194.64575411913816</v>
      </c>
      <c r="M108" s="105">
        <f t="shared" si="13"/>
        <v>908.73076923076928</v>
      </c>
      <c r="AC108" t="s">
        <v>7889</v>
      </c>
      <c r="AD108" s="8">
        <v>2707</v>
      </c>
      <c r="AE108" s="8">
        <v>12591</v>
      </c>
      <c r="AF108" s="8">
        <v>287074.8</v>
      </c>
      <c r="AG108" s="102">
        <f t="shared" si="14"/>
        <v>22.8</v>
      </c>
      <c r="AH108" s="102">
        <f t="shared" si="15"/>
        <v>106.04905799778352</v>
      </c>
    </row>
    <row r="109" spans="1:34" x14ac:dyDescent="0.15">
      <c r="A109" t="s">
        <v>7349</v>
      </c>
      <c r="B109" s="8">
        <v>32</v>
      </c>
      <c r="C109" s="8">
        <v>47</v>
      </c>
      <c r="D109" s="8">
        <v>3280.6</v>
      </c>
      <c r="E109" s="102">
        <f t="shared" si="10"/>
        <v>69.8</v>
      </c>
      <c r="F109" s="102">
        <f t="shared" si="11"/>
        <v>102.51875</v>
      </c>
      <c r="H109" t="s">
        <v>7466</v>
      </c>
      <c r="I109" s="8">
        <v>589</v>
      </c>
      <c r="J109" s="8">
        <v>2436</v>
      </c>
      <c r="K109" s="8">
        <v>147188</v>
      </c>
      <c r="L109" s="105">
        <f t="shared" si="12"/>
        <v>60.422003284072247</v>
      </c>
      <c r="M109" s="105">
        <f t="shared" si="13"/>
        <v>249.89473684210526</v>
      </c>
      <c r="AC109" t="s">
        <v>7890</v>
      </c>
      <c r="AD109" s="8">
        <v>1633</v>
      </c>
      <c r="AE109" s="8">
        <v>7959</v>
      </c>
      <c r="AF109" s="8">
        <v>278565</v>
      </c>
      <c r="AG109" s="102">
        <f t="shared" si="14"/>
        <v>35</v>
      </c>
      <c r="AH109" s="102">
        <f t="shared" si="15"/>
        <v>170.58481322718922</v>
      </c>
    </row>
    <row r="110" spans="1:34" x14ac:dyDescent="0.15">
      <c r="A110" t="s">
        <v>7350</v>
      </c>
      <c r="B110" s="8">
        <v>63</v>
      </c>
      <c r="C110" s="8">
        <v>162</v>
      </c>
      <c r="D110" s="8">
        <v>3207.6</v>
      </c>
      <c r="E110" s="102">
        <f t="shared" si="10"/>
        <v>19.8</v>
      </c>
      <c r="F110" s="102">
        <f t="shared" si="11"/>
        <v>50.914285714285711</v>
      </c>
      <c r="H110" t="s">
        <v>7467</v>
      </c>
      <c r="I110" s="8">
        <v>59</v>
      </c>
      <c r="J110" s="8">
        <v>3654</v>
      </c>
      <c r="K110" s="8">
        <v>144698.4</v>
      </c>
      <c r="L110" s="105">
        <f t="shared" si="12"/>
        <v>39.6</v>
      </c>
      <c r="M110" s="105">
        <f t="shared" si="13"/>
        <v>2452.515254237288</v>
      </c>
      <c r="AC110" t="s">
        <v>7891</v>
      </c>
      <c r="AD110" s="8">
        <v>4920</v>
      </c>
      <c r="AE110" s="8">
        <v>16297</v>
      </c>
      <c r="AF110" s="8">
        <v>274111.7</v>
      </c>
      <c r="AG110" s="102">
        <f t="shared" si="14"/>
        <v>16.819764373811132</v>
      </c>
      <c r="AH110" s="102">
        <f t="shared" si="15"/>
        <v>55.713760162601631</v>
      </c>
    </row>
    <row r="111" spans="1:34" x14ac:dyDescent="0.15">
      <c r="A111" t="s">
        <v>7351</v>
      </c>
      <c r="B111" s="8">
        <v>43</v>
      </c>
      <c r="C111" s="8">
        <v>117</v>
      </c>
      <c r="D111" s="8">
        <v>3135.6</v>
      </c>
      <c r="E111" s="102">
        <f t="shared" si="10"/>
        <v>26.8</v>
      </c>
      <c r="F111" s="102">
        <f t="shared" si="11"/>
        <v>72.920930232558135</v>
      </c>
      <c r="H111" t="s">
        <v>231</v>
      </c>
      <c r="I111" s="8">
        <v>5304</v>
      </c>
      <c r="J111" s="8">
        <v>12089</v>
      </c>
      <c r="K111" s="8">
        <v>142710.64000000001</v>
      </c>
      <c r="L111" s="105">
        <f t="shared" si="12"/>
        <v>11.804999586400861</v>
      </c>
      <c r="M111" s="105">
        <f t="shared" si="13"/>
        <v>26.906229260935145</v>
      </c>
      <c r="AC111" t="s">
        <v>7892</v>
      </c>
      <c r="AD111" s="8">
        <v>4130</v>
      </c>
      <c r="AE111" s="8">
        <v>8283</v>
      </c>
      <c r="AF111" s="8">
        <v>271702.89999999997</v>
      </c>
      <c r="AG111" s="102">
        <f t="shared" si="14"/>
        <v>32.802474948690083</v>
      </c>
      <c r="AH111" s="102">
        <f t="shared" si="15"/>
        <v>65.787627118644053</v>
      </c>
    </row>
    <row r="112" spans="1:34" x14ac:dyDescent="0.15">
      <c r="A112" t="s">
        <v>7352</v>
      </c>
      <c r="B112" s="8">
        <v>23</v>
      </c>
      <c r="C112" s="8">
        <v>209</v>
      </c>
      <c r="D112" s="8">
        <v>3030.5</v>
      </c>
      <c r="E112" s="102">
        <f t="shared" si="10"/>
        <v>14.5</v>
      </c>
      <c r="F112" s="102">
        <f t="shared" si="11"/>
        <v>131.7608695652174</v>
      </c>
      <c r="H112" t="s">
        <v>7468</v>
      </c>
      <c r="I112" s="8">
        <v>1401</v>
      </c>
      <c r="J112" s="8">
        <v>2049</v>
      </c>
      <c r="K112" s="8">
        <v>139898</v>
      </c>
      <c r="L112" s="105">
        <f t="shared" si="12"/>
        <v>68.276232308443142</v>
      </c>
      <c r="M112" s="105">
        <f t="shared" si="13"/>
        <v>99.855817273376161</v>
      </c>
      <c r="AC112" t="s">
        <v>7893</v>
      </c>
      <c r="AD112" s="8">
        <v>6362</v>
      </c>
      <c r="AE112" s="8">
        <v>13622</v>
      </c>
      <c r="AF112" s="8">
        <v>271077.8</v>
      </c>
      <c r="AG112" s="102">
        <f t="shared" si="14"/>
        <v>19.899999999999999</v>
      </c>
      <c r="AH112" s="102">
        <f t="shared" si="15"/>
        <v>42.608896573404586</v>
      </c>
    </row>
    <row r="113" spans="1:34" x14ac:dyDescent="0.15">
      <c r="A113" t="s">
        <v>7353</v>
      </c>
      <c r="B113" s="8">
        <v>74</v>
      </c>
      <c r="C113" s="8">
        <v>204</v>
      </c>
      <c r="D113" s="8">
        <v>2769</v>
      </c>
      <c r="E113" s="102">
        <f t="shared" si="10"/>
        <v>13.573529411764707</v>
      </c>
      <c r="F113" s="102">
        <f t="shared" si="11"/>
        <v>37.418918918918919</v>
      </c>
      <c r="H113" t="s">
        <v>7469</v>
      </c>
      <c r="I113" s="8">
        <v>1683</v>
      </c>
      <c r="J113" s="8">
        <v>3441</v>
      </c>
      <c r="K113" s="8">
        <v>139829.20000000001</v>
      </c>
      <c r="L113" s="105">
        <f t="shared" si="12"/>
        <v>40.63621040395234</v>
      </c>
      <c r="M113" s="105">
        <f t="shared" si="13"/>
        <v>83.083303624480095</v>
      </c>
      <c r="AC113" t="s">
        <v>7894</v>
      </c>
      <c r="AD113" s="8">
        <v>1739</v>
      </c>
      <c r="AE113" s="8">
        <v>1817</v>
      </c>
      <c r="AF113" s="8">
        <v>270733</v>
      </c>
      <c r="AG113" s="102">
        <f t="shared" si="14"/>
        <v>149</v>
      </c>
      <c r="AH113" s="102">
        <f t="shared" si="15"/>
        <v>155.68315123634272</v>
      </c>
    </row>
    <row r="114" spans="1:34" x14ac:dyDescent="0.15">
      <c r="A114" t="s">
        <v>7354</v>
      </c>
      <c r="B114" s="8">
        <v>64</v>
      </c>
      <c r="C114" s="8">
        <v>96</v>
      </c>
      <c r="D114" s="8">
        <v>2764.8</v>
      </c>
      <c r="E114" s="102">
        <f t="shared" si="10"/>
        <v>28.8</v>
      </c>
      <c r="F114" s="102">
        <f t="shared" si="11"/>
        <v>43.2</v>
      </c>
      <c r="H114" t="s">
        <v>7470</v>
      </c>
      <c r="I114" s="8">
        <v>1594</v>
      </c>
      <c r="J114" s="8">
        <v>4184</v>
      </c>
      <c r="K114" s="8">
        <v>136643.5</v>
      </c>
      <c r="L114" s="105">
        <f t="shared" si="12"/>
        <v>32.658580305927345</v>
      </c>
      <c r="M114" s="105">
        <f t="shared" si="13"/>
        <v>85.723651191969893</v>
      </c>
      <c r="AC114" t="s">
        <v>7895</v>
      </c>
      <c r="AD114" s="8">
        <v>371</v>
      </c>
      <c r="AE114" s="8">
        <v>7351</v>
      </c>
      <c r="AF114" s="8">
        <v>270516.8</v>
      </c>
      <c r="AG114" s="102">
        <f t="shared" si="14"/>
        <v>36.799999999999997</v>
      </c>
      <c r="AH114" s="102">
        <f t="shared" si="15"/>
        <v>729.15579514824799</v>
      </c>
    </row>
    <row r="115" spans="1:34" x14ac:dyDescent="0.15">
      <c r="A115" t="s">
        <v>7355</v>
      </c>
      <c r="B115" s="8">
        <v>78</v>
      </c>
      <c r="C115" s="8">
        <v>278</v>
      </c>
      <c r="D115" s="8">
        <v>2724.4</v>
      </c>
      <c r="E115" s="102">
        <f t="shared" si="10"/>
        <v>9.8000000000000007</v>
      </c>
      <c r="F115" s="102">
        <f t="shared" si="11"/>
        <v>34.928205128205128</v>
      </c>
      <c r="H115" t="s">
        <v>237</v>
      </c>
      <c r="I115" s="8">
        <v>2091</v>
      </c>
      <c r="J115" s="8">
        <v>4243</v>
      </c>
      <c r="K115" s="8">
        <v>134938</v>
      </c>
      <c r="L115" s="105">
        <f t="shared" si="12"/>
        <v>31.802498232382749</v>
      </c>
      <c r="M115" s="105">
        <f t="shared" si="13"/>
        <v>64.53275944524151</v>
      </c>
      <c r="AC115" t="s">
        <v>7896</v>
      </c>
      <c r="AD115" s="8">
        <v>5548</v>
      </c>
      <c r="AE115" s="8">
        <v>15908</v>
      </c>
      <c r="AF115" s="8">
        <v>269889.70000000007</v>
      </c>
      <c r="AG115" s="102">
        <f t="shared" si="14"/>
        <v>16.965658788031185</v>
      </c>
      <c r="AH115" s="102">
        <f t="shared" si="15"/>
        <v>48.646304974765691</v>
      </c>
    </row>
    <row r="116" spans="1:34" x14ac:dyDescent="0.15">
      <c r="A116" t="s">
        <v>7356</v>
      </c>
      <c r="B116" s="8">
        <v>34</v>
      </c>
      <c r="C116" s="8">
        <v>83</v>
      </c>
      <c r="D116" s="8">
        <v>2656</v>
      </c>
      <c r="E116" s="102">
        <f t="shared" si="10"/>
        <v>32</v>
      </c>
      <c r="F116" s="102">
        <f t="shared" si="11"/>
        <v>78.117647058823536</v>
      </c>
      <c r="H116" t="s">
        <v>7471</v>
      </c>
      <c r="I116" s="8">
        <v>862</v>
      </c>
      <c r="J116" s="8">
        <v>1887</v>
      </c>
      <c r="K116" s="8">
        <v>132090</v>
      </c>
      <c r="L116" s="105">
        <f t="shared" si="12"/>
        <v>70</v>
      </c>
      <c r="M116" s="105">
        <f t="shared" si="13"/>
        <v>153.23665893271462</v>
      </c>
      <c r="AC116" t="s">
        <v>7897</v>
      </c>
      <c r="AD116" s="8">
        <v>4019</v>
      </c>
      <c r="AE116" s="8">
        <v>8431</v>
      </c>
      <c r="AF116" s="8">
        <v>269442</v>
      </c>
      <c r="AG116" s="102">
        <f t="shared" si="14"/>
        <v>31.958486537777251</v>
      </c>
      <c r="AH116" s="102">
        <f t="shared" si="15"/>
        <v>67.042050261259021</v>
      </c>
    </row>
    <row r="117" spans="1:34" x14ac:dyDescent="0.15">
      <c r="A117" t="s">
        <v>7357</v>
      </c>
      <c r="B117" s="8">
        <v>41</v>
      </c>
      <c r="C117" s="8">
        <v>225</v>
      </c>
      <c r="D117" s="8">
        <v>2655</v>
      </c>
      <c r="E117" s="102">
        <f t="shared" si="10"/>
        <v>11.8</v>
      </c>
      <c r="F117" s="102">
        <f t="shared" si="11"/>
        <v>64.756097560975604</v>
      </c>
      <c r="H117" t="s">
        <v>7472</v>
      </c>
      <c r="I117" s="8">
        <v>483</v>
      </c>
      <c r="J117" s="8">
        <v>1013</v>
      </c>
      <c r="K117" s="8">
        <v>130182.3</v>
      </c>
      <c r="L117" s="105">
        <f t="shared" si="12"/>
        <v>128.51164856860811</v>
      </c>
      <c r="M117" s="105">
        <f t="shared" si="13"/>
        <v>269.52857142857141</v>
      </c>
      <c r="AC117" t="s">
        <v>7898</v>
      </c>
      <c r="AD117" s="8">
        <v>5852</v>
      </c>
      <c r="AE117" s="8">
        <v>39082</v>
      </c>
      <c r="AF117" s="8">
        <v>265757.59999999998</v>
      </c>
      <c r="AG117" s="102">
        <f t="shared" si="14"/>
        <v>6.8</v>
      </c>
      <c r="AH117" s="102">
        <f t="shared" si="15"/>
        <v>45.413123718386871</v>
      </c>
    </row>
    <row r="118" spans="1:34" x14ac:dyDescent="0.15">
      <c r="A118" t="s">
        <v>7358</v>
      </c>
      <c r="B118" s="8">
        <v>38</v>
      </c>
      <c r="C118" s="8">
        <v>53</v>
      </c>
      <c r="D118" s="8">
        <v>2639.3999999999996</v>
      </c>
      <c r="E118" s="102">
        <f t="shared" si="10"/>
        <v>49.79999999999999</v>
      </c>
      <c r="F118" s="102">
        <f t="shared" si="11"/>
        <v>69.457894736842093</v>
      </c>
      <c r="H118" t="s">
        <v>7473</v>
      </c>
      <c r="I118" s="8">
        <v>4417</v>
      </c>
      <c r="J118" s="8">
        <v>6520</v>
      </c>
      <c r="K118" s="8">
        <v>129747.99999999999</v>
      </c>
      <c r="L118" s="105">
        <f t="shared" si="12"/>
        <v>19.899999999999999</v>
      </c>
      <c r="M118" s="105">
        <f t="shared" si="13"/>
        <v>29.374688702739412</v>
      </c>
      <c r="AC118" t="s">
        <v>7899</v>
      </c>
      <c r="AD118" s="8">
        <v>10821</v>
      </c>
      <c r="AE118" s="8">
        <v>22326</v>
      </c>
      <c r="AF118" s="8">
        <v>265679.40000000002</v>
      </c>
      <c r="AG118" s="102">
        <f t="shared" si="14"/>
        <v>11.9</v>
      </c>
      <c r="AH118" s="102">
        <f t="shared" si="15"/>
        <v>24.552204047685059</v>
      </c>
    </row>
    <row r="119" spans="1:34" x14ac:dyDescent="0.15">
      <c r="A119" t="s">
        <v>7031</v>
      </c>
      <c r="B119" s="8">
        <v>44</v>
      </c>
      <c r="C119" s="8">
        <v>74</v>
      </c>
      <c r="D119" s="8">
        <v>2590</v>
      </c>
      <c r="E119" s="102">
        <f t="shared" si="10"/>
        <v>35</v>
      </c>
      <c r="F119" s="102">
        <f t="shared" si="11"/>
        <v>58.863636363636367</v>
      </c>
      <c r="H119" t="s">
        <v>7474</v>
      </c>
      <c r="I119" s="8">
        <v>672</v>
      </c>
      <c r="J119" s="8">
        <v>1981</v>
      </c>
      <c r="K119" s="8">
        <v>125583.9</v>
      </c>
      <c r="L119" s="105">
        <f t="shared" si="12"/>
        <v>63.394194851085309</v>
      </c>
      <c r="M119" s="105">
        <f t="shared" si="13"/>
        <v>186.88080357142857</v>
      </c>
      <c r="AC119" t="s">
        <v>7900</v>
      </c>
      <c r="AD119" s="8">
        <v>5765</v>
      </c>
      <c r="AE119" s="8">
        <v>14029</v>
      </c>
      <c r="AF119" s="8">
        <v>263745.2</v>
      </c>
      <c r="AG119" s="102">
        <f t="shared" si="14"/>
        <v>18.8</v>
      </c>
      <c r="AH119" s="102">
        <f t="shared" si="15"/>
        <v>45.749384215091069</v>
      </c>
    </row>
    <row r="120" spans="1:34" x14ac:dyDescent="0.15">
      <c r="A120" t="s">
        <v>7359</v>
      </c>
      <c r="B120" s="8">
        <v>35</v>
      </c>
      <c r="C120" s="8">
        <v>64</v>
      </c>
      <c r="D120" s="8">
        <v>2547.1999999999998</v>
      </c>
      <c r="E120" s="102">
        <f t="shared" si="10"/>
        <v>39.799999999999997</v>
      </c>
      <c r="F120" s="102">
        <f t="shared" si="11"/>
        <v>72.777142857142849</v>
      </c>
      <c r="H120" t="s">
        <v>7475</v>
      </c>
      <c r="I120" s="8">
        <v>2286</v>
      </c>
      <c r="J120" s="8">
        <v>5576</v>
      </c>
      <c r="K120" s="8">
        <v>124913.31</v>
      </c>
      <c r="L120" s="105">
        <f t="shared" si="12"/>
        <v>22.401956599713056</v>
      </c>
      <c r="M120" s="105">
        <f t="shared" si="13"/>
        <v>54.642742782152233</v>
      </c>
      <c r="AC120" t="s">
        <v>7901</v>
      </c>
      <c r="AD120" s="8">
        <v>5321</v>
      </c>
      <c r="AE120" s="8">
        <v>13082</v>
      </c>
      <c r="AF120" s="8">
        <v>262949.8</v>
      </c>
      <c r="AG120" s="102">
        <f t="shared" si="14"/>
        <v>20.10012230545788</v>
      </c>
      <c r="AH120" s="102">
        <f t="shared" si="15"/>
        <v>49.417365156925385</v>
      </c>
    </row>
    <row r="121" spans="1:34" x14ac:dyDescent="0.15">
      <c r="A121" t="s">
        <v>7360</v>
      </c>
      <c r="B121" s="8">
        <v>23</v>
      </c>
      <c r="C121" s="8">
        <v>143</v>
      </c>
      <c r="D121" s="8">
        <v>2502.5</v>
      </c>
      <c r="E121" s="102">
        <f t="shared" si="10"/>
        <v>17.5</v>
      </c>
      <c r="F121" s="102">
        <f t="shared" si="11"/>
        <v>108.80434782608695</v>
      </c>
      <c r="H121" t="s">
        <v>189</v>
      </c>
      <c r="I121" s="8">
        <v>786</v>
      </c>
      <c r="J121" s="8">
        <v>3761</v>
      </c>
      <c r="K121" s="8">
        <v>123621.11</v>
      </c>
      <c r="L121" s="105">
        <f t="shared" si="12"/>
        <v>32.869212975272532</v>
      </c>
      <c r="M121" s="105">
        <f t="shared" si="13"/>
        <v>157.27876590330789</v>
      </c>
      <c r="AC121" t="s">
        <v>7902</v>
      </c>
      <c r="AD121" s="8">
        <v>118</v>
      </c>
      <c r="AE121" s="8">
        <v>2954</v>
      </c>
      <c r="AF121" s="8">
        <v>262906</v>
      </c>
      <c r="AG121" s="102">
        <f t="shared" si="14"/>
        <v>89</v>
      </c>
      <c r="AH121" s="102">
        <f t="shared" si="15"/>
        <v>2228.0169491525426</v>
      </c>
    </row>
    <row r="122" spans="1:34" x14ac:dyDescent="0.15">
      <c r="A122" t="s">
        <v>7361</v>
      </c>
      <c r="B122" s="8">
        <v>108</v>
      </c>
      <c r="C122" s="8">
        <v>126</v>
      </c>
      <c r="D122" s="8">
        <v>2469.6000000000004</v>
      </c>
      <c r="E122" s="102">
        <f t="shared" si="10"/>
        <v>19.600000000000001</v>
      </c>
      <c r="F122" s="102">
        <f t="shared" si="11"/>
        <v>22.866666666666671</v>
      </c>
      <c r="H122" t="s">
        <v>7476</v>
      </c>
      <c r="I122" s="8">
        <v>542</v>
      </c>
      <c r="J122" s="8">
        <v>723</v>
      </c>
      <c r="K122" s="8">
        <v>121464</v>
      </c>
      <c r="L122" s="105">
        <f t="shared" si="12"/>
        <v>168</v>
      </c>
      <c r="M122" s="105">
        <f t="shared" si="13"/>
        <v>224.10332103321034</v>
      </c>
      <c r="AC122" t="s">
        <v>6173</v>
      </c>
      <c r="AD122" s="8">
        <v>7035</v>
      </c>
      <c r="AE122" s="8">
        <v>13067</v>
      </c>
      <c r="AF122" s="8">
        <v>260033.3</v>
      </c>
      <c r="AG122" s="102">
        <f t="shared" si="14"/>
        <v>19.899999999999999</v>
      </c>
      <c r="AH122" s="102">
        <f t="shared" si="15"/>
        <v>36.962800284292818</v>
      </c>
    </row>
    <row r="123" spans="1:34" x14ac:dyDescent="0.15">
      <c r="A123" t="s">
        <v>7362</v>
      </c>
      <c r="B123" s="8">
        <v>64</v>
      </c>
      <c r="C123" s="8">
        <v>327</v>
      </c>
      <c r="D123" s="8">
        <v>2452.5</v>
      </c>
      <c r="E123" s="102">
        <f t="shared" si="10"/>
        <v>7.5</v>
      </c>
      <c r="F123" s="102">
        <f t="shared" si="11"/>
        <v>38.3203125</v>
      </c>
      <c r="H123" t="s">
        <v>7477</v>
      </c>
      <c r="I123" s="8">
        <v>969</v>
      </c>
      <c r="J123" s="8">
        <v>1234</v>
      </c>
      <c r="K123" s="8">
        <v>120932</v>
      </c>
      <c r="L123" s="105">
        <f t="shared" si="12"/>
        <v>98</v>
      </c>
      <c r="M123" s="105">
        <f t="shared" si="13"/>
        <v>124.80082559339526</v>
      </c>
      <c r="AC123" t="s">
        <v>7903</v>
      </c>
      <c r="AD123" s="8">
        <v>4285</v>
      </c>
      <c r="AE123" s="8">
        <v>29038</v>
      </c>
      <c r="AF123" s="8">
        <v>258438.2</v>
      </c>
      <c r="AG123" s="102">
        <f t="shared" si="14"/>
        <v>8.9</v>
      </c>
      <c r="AH123" s="102">
        <f t="shared" si="15"/>
        <v>60.312298716452744</v>
      </c>
    </row>
    <row r="124" spans="1:34" x14ac:dyDescent="0.15">
      <c r="A124" t="s">
        <v>7363</v>
      </c>
      <c r="B124" s="8">
        <v>45</v>
      </c>
      <c r="C124" s="8">
        <v>176</v>
      </c>
      <c r="D124" s="8">
        <v>2446.4</v>
      </c>
      <c r="E124" s="102">
        <f t="shared" si="10"/>
        <v>13.9</v>
      </c>
      <c r="F124" s="102">
        <f t="shared" si="11"/>
        <v>54.364444444444445</v>
      </c>
      <c r="H124" t="s">
        <v>227</v>
      </c>
      <c r="I124" s="8">
        <v>3385</v>
      </c>
      <c r="J124" s="8">
        <v>8404</v>
      </c>
      <c r="K124" s="8">
        <v>116814.05</v>
      </c>
      <c r="L124" s="105">
        <f t="shared" si="12"/>
        <v>13.899815564017135</v>
      </c>
      <c r="M124" s="105">
        <f t="shared" si="13"/>
        <v>34.509320531757758</v>
      </c>
      <c r="AC124" t="s">
        <v>7904</v>
      </c>
      <c r="AD124" s="8">
        <v>3855</v>
      </c>
      <c r="AE124" s="8">
        <v>21713</v>
      </c>
      <c r="AF124" s="8">
        <v>258384.7</v>
      </c>
      <c r="AG124" s="102">
        <f t="shared" si="14"/>
        <v>11.9</v>
      </c>
      <c r="AH124" s="102">
        <f t="shared" si="15"/>
        <v>67.025862516212712</v>
      </c>
    </row>
    <row r="125" spans="1:34" x14ac:dyDescent="0.15">
      <c r="A125" t="s">
        <v>7364</v>
      </c>
      <c r="B125" s="8">
        <v>108</v>
      </c>
      <c r="C125" s="8">
        <v>197</v>
      </c>
      <c r="D125" s="8">
        <v>2364</v>
      </c>
      <c r="E125" s="102">
        <f t="shared" si="10"/>
        <v>12</v>
      </c>
      <c r="F125" s="102">
        <f t="shared" si="11"/>
        <v>21.888888888888889</v>
      </c>
      <c r="H125" t="s">
        <v>7478</v>
      </c>
      <c r="I125" s="8">
        <v>1738</v>
      </c>
      <c r="J125" s="8">
        <v>2521</v>
      </c>
      <c r="K125" s="8">
        <v>115461.79999999999</v>
      </c>
      <c r="L125" s="105">
        <f t="shared" si="12"/>
        <v>45.8</v>
      </c>
      <c r="M125" s="105">
        <f t="shared" si="13"/>
        <v>66.43371691599539</v>
      </c>
      <c r="AC125" t="s">
        <v>7905</v>
      </c>
      <c r="AD125" s="8">
        <v>87</v>
      </c>
      <c r="AE125" s="8">
        <v>4517</v>
      </c>
      <c r="AF125" s="8">
        <v>257469</v>
      </c>
      <c r="AG125" s="102">
        <f t="shared" si="14"/>
        <v>57</v>
      </c>
      <c r="AH125" s="102">
        <f t="shared" si="15"/>
        <v>2959.4137931034484</v>
      </c>
    </row>
    <row r="126" spans="1:34" x14ac:dyDescent="0.15">
      <c r="A126" t="s">
        <v>7365</v>
      </c>
      <c r="B126" s="8">
        <v>43</v>
      </c>
      <c r="C126" s="8">
        <v>67</v>
      </c>
      <c r="D126" s="8">
        <v>2338.2999999999997</v>
      </c>
      <c r="E126" s="102">
        <f t="shared" si="10"/>
        <v>34.9</v>
      </c>
      <c r="F126" s="102">
        <f t="shared" si="11"/>
        <v>54.379069767441855</v>
      </c>
      <c r="H126" t="s">
        <v>7479</v>
      </c>
      <c r="I126" s="8">
        <v>2018</v>
      </c>
      <c r="J126" s="8">
        <v>5518</v>
      </c>
      <c r="K126" s="8">
        <v>114361.78</v>
      </c>
      <c r="L126" s="105">
        <f t="shared" si="12"/>
        <v>20.725222906850309</v>
      </c>
      <c r="M126" s="105">
        <f t="shared" si="13"/>
        <v>56.670852329038652</v>
      </c>
      <c r="AC126" t="s">
        <v>7906</v>
      </c>
      <c r="AD126" s="8">
        <v>1647</v>
      </c>
      <c r="AE126" s="8">
        <v>5461</v>
      </c>
      <c r="AF126" s="8">
        <v>256667</v>
      </c>
      <c r="AG126" s="102">
        <f t="shared" si="14"/>
        <v>47</v>
      </c>
      <c r="AH126" s="102">
        <f t="shared" si="15"/>
        <v>155.83910139647844</v>
      </c>
    </row>
    <row r="127" spans="1:34" x14ac:dyDescent="0.15">
      <c r="A127" t="s">
        <v>7366</v>
      </c>
      <c r="B127" s="8">
        <v>82</v>
      </c>
      <c r="C127" s="8">
        <v>254</v>
      </c>
      <c r="D127" s="8">
        <v>2283.46</v>
      </c>
      <c r="E127" s="102">
        <f t="shared" si="10"/>
        <v>8.99</v>
      </c>
      <c r="F127" s="102">
        <f t="shared" si="11"/>
        <v>27.847073170731708</v>
      </c>
      <c r="H127" t="s">
        <v>7480</v>
      </c>
      <c r="I127" s="8">
        <v>430</v>
      </c>
      <c r="J127" s="8">
        <v>1160</v>
      </c>
      <c r="K127" s="8">
        <v>113680</v>
      </c>
      <c r="L127" s="105">
        <f t="shared" si="12"/>
        <v>98</v>
      </c>
      <c r="M127" s="105">
        <f t="shared" si="13"/>
        <v>264.37209302325579</v>
      </c>
      <c r="AC127" t="s">
        <v>7907</v>
      </c>
      <c r="AD127" s="8">
        <v>6403</v>
      </c>
      <c r="AE127" s="8">
        <v>25430</v>
      </c>
      <c r="AF127" s="8">
        <v>249214.00000000003</v>
      </c>
      <c r="AG127" s="102">
        <f t="shared" si="14"/>
        <v>9.8000000000000007</v>
      </c>
      <c r="AH127" s="102">
        <f t="shared" si="15"/>
        <v>38.921443073559274</v>
      </c>
    </row>
    <row r="128" spans="1:34" x14ac:dyDescent="0.15">
      <c r="A128" t="s">
        <v>7367</v>
      </c>
      <c r="B128" s="8">
        <v>66</v>
      </c>
      <c r="C128" s="8">
        <v>190</v>
      </c>
      <c r="D128" s="8">
        <v>2280</v>
      </c>
      <c r="E128" s="102">
        <f t="shared" si="10"/>
        <v>12</v>
      </c>
      <c r="F128" s="102">
        <f t="shared" si="11"/>
        <v>34.545454545454547</v>
      </c>
      <c r="H128" t="s">
        <v>7481</v>
      </c>
      <c r="I128" s="8">
        <v>289</v>
      </c>
      <c r="J128" s="8">
        <v>1039</v>
      </c>
      <c r="K128" s="8">
        <v>111282</v>
      </c>
      <c r="L128" s="105">
        <f t="shared" si="12"/>
        <v>107.10490856592878</v>
      </c>
      <c r="M128" s="105">
        <f t="shared" si="13"/>
        <v>385.05882352941177</v>
      </c>
      <c r="AC128" t="s">
        <v>7908</v>
      </c>
      <c r="AD128" s="8">
        <v>1678</v>
      </c>
      <c r="AE128" s="8">
        <v>11865</v>
      </c>
      <c r="AF128" s="8">
        <v>249046.34999999998</v>
      </c>
      <c r="AG128" s="102">
        <f t="shared" si="14"/>
        <v>20.99</v>
      </c>
      <c r="AH128" s="102">
        <f t="shared" si="15"/>
        <v>148.41856376638853</v>
      </c>
    </row>
    <row r="129" spans="1:34" x14ac:dyDescent="0.15">
      <c r="A129" t="s">
        <v>7368</v>
      </c>
      <c r="B129" s="8">
        <v>96</v>
      </c>
      <c r="C129" s="8">
        <v>229</v>
      </c>
      <c r="D129" s="8">
        <v>2061</v>
      </c>
      <c r="E129" s="102">
        <f t="shared" si="10"/>
        <v>9</v>
      </c>
      <c r="F129" s="102">
        <f t="shared" si="11"/>
        <v>21.46875</v>
      </c>
      <c r="H129" t="s">
        <v>7482</v>
      </c>
      <c r="I129" s="8">
        <v>566</v>
      </c>
      <c r="J129" s="8">
        <v>2017</v>
      </c>
      <c r="K129" s="8">
        <v>110277.6</v>
      </c>
      <c r="L129" s="105">
        <f t="shared" si="12"/>
        <v>54.674070401586519</v>
      </c>
      <c r="M129" s="105">
        <f t="shared" si="13"/>
        <v>194.83674911660779</v>
      </c>
      <c r="AC129" t="s">
        <v>7909</v>
      </c>
      <c r="AD129" s="8">
        <v>48</v>
      </c>
      <c r="AE129" s="8">
        <v>3087</v>
      </c>
      <c r="AF129" s="8">
        <v>243873</v>
      </c>
      <c r="AG129" s="102">
        <f t="shared" si="14"/>
        <v>79</v>
      </c>
      <c r="AH129" s="102">
        <f t="shared" si="15"/>
        <v>5080.6875</v>
      </c>
    </row>
    <row r="130" spans="1:34" x14ac:dyDescent="0.15">
      <c r="A130" t="s">
        <v>7369</v>
      </c>
      <c r="B130" s="8">
        <v>73</v>
      </c>
      <c r="C130" s="8">
        <v>94</v>
      </c>
      <c r="D130" s="8">
        <v>1880</v>
      </c>
      <c r="E130" s="102">
        <f t="shared" si="10"/>
        <v>20</v>
      </c>
      <c r="F130" s="102">
        <f t="shared" si="11"/>
        <v>25.753424657534246</v>
      </c>
      <c r="H130" t="s">
        <v>7483</v>
      </c>
      <c r="I130" s="8">
        <v>460</v>
      </c>
      <c r="J130" s="8">
        <v>548</v>
      </c>
      <c r="K130" s="8">
        <v>109052</v>
      </c>
      <c r="L130" s="105">
        <f t="shared" si="12"/>
        <v>199</v>
      </c>
      <c r="M130" s="105">
        <f t="shared" si="13"/>
        <v>237.0695652173913</v>
      </c>
      <c r="AC130" t="s">
        <v>7910</v>
      </c>
      <c r="AD130" s="8">
        <v>9774</v>
      </c>
      <c r="AE130" s="8">
        <v>24282</v>
      </c>
      <c r="AF130" s="8">
        <v>240391.80000000002</v>
      </c>
      <c r="AG130" s="102">
        <f t="shared" si="14"/>
        <v>9.9</v>
      </c>
      <c r="AH130" s="102">
        <f t="shared" si="15"/>
        <v>24.595027624309395</v>
      </c>
    </row>
    <row r="131" spans="1:34" x14ac:dyDescent="0.15">
      <c r="A131" t="s">
        <v>7370</v>
      </c>
      <c r="B131" s="8">
        <v>42</v>
      </c>
      <c r="C131" s="8">
        <v>93</v>
      </c>
      <c r="D131" s="8">
        <v>1841.4</v>
      </c>
      <c r="E131" s="102">
        <f t="shared" si="10"/>
        <v>19.8</v>
      </c>
      <c r="F131" s="102">
        <f t="shared" si="11"/>
        <v>43.842857142857142</v>
      </c>
      <c r="H131" t="s">
        <v>7484</v>
      </c>
      <c r="I131" s="8">
        <v>291</v>
      </c>
      <c r="J131" s="8">
        <v>2080</v>
      </c>
      <c r="K131" s="8">
        <v>103792</v>
      </c>
      <c r="L131" s="105">
        <f t="shared" si="12"/>
        <v>49.9</v>
      </c>
      <c r="M131" s="105">
        <f t="shared" si="13"/>
        <v>356.67353951890033</v>
      </c>
      <c r="AC131" t="s">
        <v>7911</v>
      </c>
      <c r="AD131" s="8">
        <v>13220</v>
      </c>
      <c r="AE131" s="8">
        <v>28240</v>
      </c>
      <c r="AF131" s="8">
        <v>240040</v>
      </c>
      <c r="AG131" s="102">
        <f t="shared" si="14"/>
        <v>8.5</v>
      </c>
      <c r="AH131" s="102">
        <f t="shared" si="15"/>
        <v>18.157337367624812</v>
      </c>
    </row>
    <row r="132" spans="1:34" x14ac:dyDescent="0.15">
      <c r="A132" t="s">
        <v>7371</v>
      </c>
      <c r="B132" s="8">
        <v>25</v>
      </c>
      <c r="C132" s="8">
        <v>59</v>
      </c>
      <c r="D132" s="8">
        <v>1764.1</v>
      </c>
      <c r="E132" s="102">
        <f t="shared" si="10"/>
        <v>29.9</v>
      </c>
      <c r="F132" s="102">
        <f t="shared" si="11"/>
        <v>70.563999999999993</v>
      </c>
      <c r="H132" t="s">
        <v>7485</v>
      </c>
      <c r="I132" s="8">
        <v>1480</v>
      </c>
      <c r="J132" s="8">
        <v>2001</v>
      </c>
      <c r="K132" s="8">
        <v>102111.4</v>
      </c>
      <c r="L132" s="105">
        <f t="shared" si="12"/>
        <v>51.030184907546221</v>
      </c>
      <c r="M132" s="105">
        <f t="shared" si="13"/>
        <v>68.994189189189186</v>
      </c>
      <c r="AC132" t="s">
        <v>7912</v>
      </c>
      <c r="AD132" s="8">
        <v>4408</v>
      </c>
      <c r="AE132" s="8">
        <v>23410</v>
      </c>
      <c r="AF132" s="8">
        <v>239952.5</v>
      </c>
      <c r="AG132" s="102">
        <f t="shared" si="14"/>
        <v>10.25</v>
      </c>
      <c r="AH132" s="102">
        <f t="shared" si="15"/>
        <v>54.435685117967331</v>
      </c>
    </row>
    <row r="133" spans="1:34" x14ac:dyDescent="0.15">
      <c r="A133" t="s">
        <v>7372</v>
      </c>
      <c r="B133" s="8">
        <v>26</v>
      </c>
      <c r="C133" s="8">
        <v>96</v>
      </c>
      <c r="D133" s="8">
        <v>1708.8000000000002</v>
      </c>
      <c r="E133" s="102">
        <f t="shared" ref="E133:E147" si="16">D133/C133</f>
        <v>17.8</v>
      </c>
      <c r="F133" s="102">
        <f t="shared" ref="F133:F147" si="17">D133/B133</f>
        <v>65.723076923076931</v>
      </c>
      <c r="H133" t="s">
        <v>7486</v>
      </c>
      <c r="I133" s="8">
        <v>265</v>
      </c>
      <c r="J133" s="8">
        <v>1231</v>
      </c>
      <c r="K133" s="8">
        <v>100454.95</v>
      </c>
      <c r="L133" s="105">
        <f t="shared" ref="L133:L196" si="18">K133/J133</f>
        <v>81.604346060113727</v>
      </c>
      <c r="M133" s="105">
        <f t="shared" ref="M133:M196" si="19">K133/I133</f>
        <v>379.07528301886794</v>
      </c>
      <c r="AC133" t="s">
        <v>7913</v>
      </c>
      <c r="AD133" s="8">
        <v>2885</v>
      </c>
      <c r="AE133" s="8">
        <v>7986</v>
      </c>
      <c r="AF133" s="8">
        <v>238781.4</v>
      </c>
      <c r="AG133" s="102">
        <f t="shared" ref="AG133:AG196" si="20">AF133/AE133</f>
        <v>29.9</v>
      </c>
      <c r="AH133" s="102">
        <f t="shared" ref="AH133:AH196" si="21">AF133/AD133</f>
        <v>82.766516464471408</v>
      </c>
    </row>
    <row r="134" spans="1:34" x14ac:dyDescent="0.15">
      <c r="A134" t="s">
        <v>7373</v>
      </c>
      <c r="B134" s="8">
        <v>26</v>
      </c>
      <c r="C134" s="8">
        <v>107</v>
      </c>
      <c r="D134" s="8">
        <v>1605</v>
      </c>
      <c r="E134" s="102">
        <f t="shared" si="16"/>
        <v>15</v>
      </c>
      <c r="F134" s="102">
        <f t="shared" si="17"/>
        <v>61.730769230769234</v>
      </c>
      <c r="H134" t="s">
        <v>7487</v>
      </c>
      <c r="I134" s="8">
        <v>1342</v>
      </c>
      <c r="J134" s="8">
        <v>2387</v>
      </c>
      <c r="K134" s="8">
        <v>99082.2</v>
      </c>
      <c r="L134" s="105">
        <f t="shared" si="18"/>
        <v>41.509090909090908</v>
      </c>
      <c r="M134" s="105">
        <f t="shared" si="19"/>
        <v>73.831743666169899</v>
      </c>
      <c r="AC134" t="s">
        <v>7914</v>
      </c>
      <c r="AD134" s="8">
        <v>378</v>
      </c>
      <c r="AE134" s="8">
        <v>2997</v>
      </c>
      <c r="AF134" s="8">
        <v>238415.4</v>
      </c>
      <c r="AG134" s="102">
        <f t="shared" si="20"/>
        <v>79.551351351351343</v>
      </c>
      <c r="AH134" s="102">
        <f t="shared" si="21"/>
        <v>630.7285714285714</v>
      </c>
    </row>
    <row r="135" spans="1:34" x14ac:dyDescent="0.15">
      <c r="A135" t="s">
        <v>7374</v>
      </c>
      <c r="B135" s="8">
        <v>30</v>
      </c>
      <c r="C135" s="8">
        <v>62</v>
      </c>
      <c r="D135" s="8">
        <v>1550</v>
      </c>
      <c r="E135" s="102">
        <f t="shared" si="16"/>
        <v>25</v>
      </c>
      <c r="F135" s="102">
        <f t="shared" si="17"/>
        <v>51.666666666666664</v>
      </c>
      <c r="H135" t="s">
        <v>7488</v>
      </c>
      <c r="I135" s="8">
        <v>322</v>
      </c>
      <c r="J135" s="8">
        <v>1677</v>
      </c>
      <c r="K135" s="8">
        <v>98775.3</v>
      </c>
      <c r="L135" s="105">
        <f t="shared" si="18"/>
        <v>58.9</v>
      </c>
      <c r="M135" s="105">
        <f t="shared" si="19"/>
        <v>306.75559006211182</v>
      </c>
      <c r="AC135" t="s">
        <v>7915</v>
      </c>
      <c r="AD135" s="8">
        <v>12909</v>
      </c>
      <c r="AE135" s="8">
        <v>31013</v>
      </c>
      <c r="AF135" s="8">
        <v>235698.8</v>
      </c>
      <c r="AG135" s="102">
        <f t="shared" si="20"/>
        <v>7.6</v>
      </c>
      <c r="AH135" s="102">
        <f t="shared" si="21"/>
        <v>18.258486327368502</v>
      </c>
    </row>
    <row r="136" spans="1:34" x14ac:dyDescent="0.15">
      <c r="A136" t="s">
        <v>7375</v>
      </c>
      <c r="B136" s="8">
        <v>49</v>
      </c>
      <c r="C136" s="8">
        <v>94</v>
      </c>
      <c r="D136" s="8">
        <v>1494.6000000000001</v>
      </c>
      <c r="E136" s="102">
        <f t="shared" si="16"/>
        <v>15.900000000000002</v>
      </c>
      <c r="F136" s="102">
        <f t="shared" si="17"/>
        <v>30.502040816326534</v>
      </c>
      <c r="H136" t="s">
        <v>7489</v>
      </c>
      <c r="I136" s="8">
        <v>756</v>
      </c>
      <c r="J136" s="8">
        <v>6342</v>
      </c>
      <c r="K136" s="8">
        <v>97177.08</v>
      </c>
      <c r="L136" s="105">
        <f t="shared" si="18"/>
        <v>15.322781456953642</v>
      </c>
      <c r="M136" s="105">
        <f t="shared" si="19"/>
        <v>128.54111111111112</v>
      </c>
      <c r="AC136" t="s">
        <v>7916</v>
      </c>
      <c r="AD136" s="8">
        <v>3568</v>
      </c>
      <c r="AE136" s="8">
        <v>11525</v>
      </c>
      <c r="AF136" s="8">
        <v>229347.49999999997</v>
      </c>
      <c r="AG136" s="102">
        <f t="shared" si="20"/>
        <v>19.899999999999999</v>
      </c>
      <c r="AH136" s="102">
        <f t="shared" si="21"/>
        <v>64.27900784753362</v>
      </c>
    </row>
    <row r="137" spans="1:34" x14ac:dyDescent="0.15">
      <c r="A137" t="s">
        <v>7376</v>
      </c>
      <c r="B137" s="8">
        <v>34</v>
      </c>
      <c r="C137" s="8">
        <v>110</v>
      </c>
      <c r="D137" s="8">
        <v>1430</v>
      </c>
      <c r="E137" s="102">
        <f t="shared" si="16"/>
        <v>13</v>
      </c>
      <c r="F137" s="102">
        <f t="shared" si="17"/>
        <v>42.058823529411768</v>
      </c>
      <c r="H137" t="s">
        <v>7490</v>
      </c>
      <c r="I137" s="8">
        <v>2741</v>
      </c>
      <c r="J137" s="8">
        <v>3870</v>
      </c>
      <c r="K137" s="8">
        <v>96522</v>
      </c>
      <c r="L137" s="105">
        <f t="shared" si="18"/>
        <v>24.941085271317828</v>
      </c>
      <c r="M137" s="105">
        <f t="shared" si="19"/>
        <v>35.214155417730758</v>
      </c>
      <c r="AC137" t="s">
        <v>7917</v>
      </c>
      <c r="AD137" s="8">
        <v>7450</v>
      </c>
      <c r="AE137" s="8">
        <v>22790</v>
      </c>
      <c r="AF137" s="8">
        <v>225621</v>
      </c>
      <c r="AG137" s="102">
        <f t="shared" si="20"/>
        <v>9.9</v>
      </c>
      <c r="AH137" s="102">
        <f t="shared" si="21"/>
        <v>30.284697986577182</v>
      </c>
    </row>
    <row r="138" spans="1:34" x14ac:dyDescent="0.15">
      <c r="A138" t="s">
        <v>7377</v>
      </c>
      <c r="B138" s="8">
        <v>53</v>
      </c>
      <c r="C138" s="8">
        <v>68</v>
      </c>
      <c r="D138" s="8">
        <v>1353.1999999999998</v>
      </c>
      <c r="E138" s="102">
        <f t="shared" si="16"/>
        <v>19.899999999999999</v>
      </c>
      <c r="F138" s="102">
        <f t="shared" si="17"/>
        <v>25.532075471698111</v>
      </c>
      <c r="H138" t="s">
        <v>7491</v>
      </c>
      <c r="I138" s="8">
        <v>308</v>
      </c>
      <c r="J138" s="8">
        <v>523</v>
      </c>
      <c r="K138" s="8">
        <v>93292</v>
      </c>
      <c r="L138" s="105">
        <f t="shared" si="18"/>
        <v>178.37858508604205</v>
      </c>
      <c r="M138" s="105">
        <f t="shared" si="19"/>
        <v>302.89610389610391</v>
      </c>
      <c r="AC138" t="s">
        <v>7918</v>
      </c>
      <c r="AD138" s="8">
        <v>2797</v>
      </c>
      <c r="AE138" s="8">
        <v>6310</v>
      </c>
      <c r="AF138" s="8">
        <v>218957.00000000003</v>
      </c>
      <c r="AG138" s="102">
        <f t="shared" si="20"/>
        <v>34.700000000000003</v>
      </c>
      <c r="AH138" s="102">
        <f t="shared" si="21"/>
        <v>78.282803003217737</v>
      </c>
    </row>
    <row r="139" spans="1:34" x14ac:dyDescent="0.15">
      <c r="A139" t="s">
        <v>7378</v>
      </c>
      <c r="B139" s="8">
        <v>28</v>
      </c>
      <c r="C139" s="8">
        <v>89</v>
      </c>
      <c r="D139" s="8">
        <v>1299.3999999999999</v>
      </c>
      <c r="E139" s="102">
        <f t="shared" si="16"/>
        <v>14.599999999999998</v>
      </c>
      <c r="F139" s="102">
        <f t="shared" si="17"/>
        <v>46.407142857142851</v>
      </c>
      <c r="H139" t="s">
        <v>7492</v>
      </c>
      <c r="I139" s="8">
        <v>1503</v>
      </c>
      <c r="J139" s="8">
        <v>3878</v>
      </c>
      <c r="K139" s="8">
        <v>93168.1</v>
      </c>
      <c r="L139" s="105">
        <f t="shared" si="18"/>
        <v>24.024780814853017</v>
      </c>
      <c r="M139" s="105">
        <f t="shared" si="19"/>
        <v>61.988090485695281</v>
      </c>
      <c r="AC139" t="s">
        <v>7919</v>
      </c>
      <c r="AD139" s="8">
        <v>2335</v>
      </c>
      <c r="AE139" s="8">
        <v>4124</v>
      </c>
      <c r="AF139" s="8">
        <v>218461.75</v>
      </c>
      <c r="AG139" s="102">
        <f t="shared" si="20"/>
        <v>52.973266246362755</v>
      </c>
      <c r="AH139" s="102">
        <f t="shared" si="21"/>
        <v>93.559635974304072</v>
      </c>
    </row>
    <row r="140" spans="1:34" x14ac:dyDescent="0.15">
      <c r="A140" t="s">
        <v>7379</v>
      </c>
      <c r="B140" s="8">
        <v>30</v>
      </c>
      <c r="C140" s="8">
        <v>162</v>
      </c>
      <c r="D140" s="8">
        <v>1270.08</v>
      </c>
      <c r="E140" s="102">
        <f t="shared" si="16"/>
        <v>7.84</v>
      </c>
      <c r="F140" s="102">
        <f t="shared" si="17"/>
        <v>42.335999999999999</v>
      </c>
      <c r="H140" t="s">
        <v>7493</v>
      </c>
      <c r="I140" s="8">
        <v>865</v>
      </c>
      <c r="J140" s="8">
        <v>1453</v>
      </c>
      <c r="K140" s="8">
        <v>90405.5</v>
      </c>
      <c r="L140" s="105">
        <f t="shared" si="18"/>
        <v>62.21988988300069</v>
      </c>
      <c r="M140" s="105">
        <f t="shared" si="19"/>
        <v>104.5150289017341</v>
      </c>
      <c r="AC140" t="s">
        <v>7920</v>
      </c>
      <c r="AD140" s="8">
        <v>5581</v>
      </c>
      <c r="AE140" s="8">
        <v>9998</v>
      </c>
      <c r="AF140" s="8">
        <v>217709.8</v>
      </c>
      <c r="AG140" s="102">
        <f t="shared" si="20"/>
        <v>21.775335067013401</v>
      </c>
      <c r="AH140" s="102">
        <f t="shared" si="21"/>
        <v>39.00910231141372</v>
      </c>
    </row>
    <row r="141" spans="1:34" x14ac:dyDescent="0.15">
      <c r="A141" t="s">
        <v>7380</v>
      </c>
      <c r="B141" s="8">
        <v>30</v>
      </c>
      <c r="C141" s="8">
        <v>70</v>
      </c>
      <c r="D141" s="8">
        <v>1260</v>
      </c>
      <c r="E141" s="102">
        <f t="shared" si="16"/>
        <v>18</v>
      </c>
      <c r="F141" s="102">
        <f t="shared" si="17"/>
        <v>42</v>
      </c>
      <c r="H141" t="s">
        <v>7494</v>
      </c>
      <c r="I141" s="8">
        <v>1787</v>
      </c>
      <c r="J141" s="8">
        <v>4992</v>
      </c>
      <c r="K141" s="8">
        <v>89254.62</v>
      </c>
      <c r="L141" s="105">
        <f t="shared" si="18"/>
        <v>17.879531249999999</v>
      </c>
      <c r="M141" s="105">
        <f t="shared" si="19"/>
        <v>49.946625629546723</v>
      </c>
      <c r="AC141" t="s">
        <v>7921</v>
      </c>
      <c r="AD141" s="8">
        <v>2716</v>
      </c>
      <c r="AE141" s="8">
        <v>5214</v>
      </c>
      <c r="AF141" s="8">
        <v>216295.2</v>
      </c>
      <c r="AG141" s="102">
        <f t="shared" si="20"/>
        <v>41.483544303797473</v>
      </c>
      <c r="AH141" s="102">
        <f t="shared" si="21"/>
        <v>79.637407952871868</v>
      </c>
    </row>
    <row r="142" spans="1:34" x14ac:dyDescent="0.15">
      <c r="A142" t="s">
        <v>7381</v>
      </c>
      <c r="B142" s="8">
        <v>36</v>
      </c>
      <c r="C142" s="8">
        <v>71</v>
      </c>
      <c r="D142" s="8">
        <v>1242.5</v>
      </c>
      <c r="E142" s="102">
        <f t="shared" si="16"/>
        <v>17.5</v>
      </c>
      <c r="F142" s="102">
        <f t="shared" si="17"/>
        <v>34.513888888888886</v>
      </c>
      <c r="H142" t="s">
        <v>7495</v>
      </c>
      <c r="I142" s="8">
        <v>499</v>
      </c>
      <c r="J142" s="8">
        <v>3857</v>
      </c>
      <c r="K142" s="8">
        <v>86516.6</v>
      </c>
      <c r="L142" s="105">
        <f t="shared" si="18"/>
        <v>22.431060409644804</v>
      </c>
      <c r="M142" s="105">
        <f t="shared" si="19"/>
        <v>173.37995991983968</v>
      </c>
      <c r="AC142" t="s">
        <v>7922</v>
      </c>
      <c r="AD142" s="8">
        <v>1264</v>
      </c>
      <c r="AE142" s="8">
        <v>4434</v>
      </c>
      <c r="AF142" s="8">
        <v>210615</v>
      </c>
      <c r="AG142" s="102">
        <f t="shared" si="20"/>
        <v>47.5</v>
      </c>
      <c r="AH142" s="102">
        <f t="shared" si="21"/>
        <v>166.6257911392405</v>
      </c>
    </row>
    <row r="143" spans="1:34" x14ac:dyDescent="0.15">
      <c r="A143" t="s">
        <v>7382</v>
      </c>
      <c r="B143" s="8">
        <v>27</v>
      </c>
      <c r="C143" s="8">
        <v>51</v>
      </c>
      <c r="D143" s="8">
        <v>1116.8999999999999</v>
      </c>
      <c r="E143" s="102">
        <f t="shared" si="16"/>
        <v>21.9</v>
      </c>
      <c r="F143" s="102">
        <f t="shared" si="17"/>
        <v>41.36666666666666</v>
      </c>
      <c r="H143" t="s">
        <v>209</v>
      </c>
      <c r="I143" s="8">
        <v>1204</v>
      </c>
      <c r="J143" s="8">
        <v>4401</v>
      </c>
      <c r="K143" s="8">
        <v>86084.9</v>
      </c>
      <c r="L143" s="105">
        <f t="shared" si="18"/>
        <v>19.560304476255396</v>
      </c>
      <c r="M143" s="105">
        <f t="shared" si="19"/>
        <v>71.49908637873753</v>
      </c>
      <c r="AC143" t="s">
        <v>7923</v>
      </c>
      <c r="AD143" s="8">
        <v>920</v>
      </c>
      <c r="AE143" s="8">
        <v>1329</v>
      </c>
      <c r="AF143" s="8">
        <v>209982</v>
      </c>
      <c r="AG143" s="102">
        <f t="shared" si="20"/>
        <v>158</v>
      </c>
      <c r="AH143" s="102">
        <f t="shared" si="21"/>
        <v>228.24130434782609</v>
      </c>
    </row>
    <row r="144" spans="1:34" x14ac:dyDescent="0.15">
      <c r="A144" t="s">
        <v>7383</v>
      </c>
      <c r="B144" s="8">
        <v>29</v>
      </c>
      <c r="C144" s="8">
        <v>92</v>
      </c>
      <c r="D144" s="8">
        <v>1104</v>
      </c>
      <c r="E144" s="102">
        <f t="shared" si="16"/>
        <v>12</v>
      </c>
      <c r="F144" s="102">
        <f t="shared" si="17"/>
        <v>38.068965517241381</v>
      </c>
      <c r="H144" t="s">
        <v>7496</v>
      </c>
      <c r="I144" s="8">
        <v>1371</v>
      </c>
      <c r="J144" s="8">
        <v>2216</v>
      </c>
      <c r="K144" s="8">
        <v>83986.4</v>
      </c>
      <c r="L144" s="105">
        <f t="shared" si="18"/>
        <v>37.9</v>
      </c>
      <c r="M144" s="105">
        <f t="shared" si="19"/>
        <v>61.259226841721365</v>
      </c>
      <c r="AC144" t="s">
        <v>7924</v>
      </c>
      <c r="AD144" s="8">
        <v>764</v>
      </c>
      <c r="AE144" s="8">
        <v>5388</v>
      </c>
      <c r="AF144" s="8">
        <v>209593.19999999998</v>
      </c>
      <c r="AG144" s="102">
        <f t="shared" si="20"/>
        <v>38.9</v>
      </c>
      <c r="AH144" s="102">
        <f t="shared" si="21"/>
        <v>274.33664921465964</v>
      </c>
    </row>
    <row r="145" spans="1:34" x14ac:dyDescent="0.15">
      <c r="A145" t="s">
        <v>7384</v>
      </c>
      <c r="B145" s="8">
        <v>32</v>
      </c>
      <c r="C145" s="8">
        <v>140</v>
      </c>
      <c r="D145" s="8">
        <v>1008</v>
      </c>
      <c r="E145" s="102">
        <f t="shared" si="16"/>
        <v>7.2</v>
      </c>
      <c r="F145" s="102">
        <f t="shared" si="17"/>
        <v>31.5</v>
      </c>
      <c r="H145" t="s">
        <v>7497</v>
      </c>
      <c r="I145" s="8">
        <v>1685</v>
      </c>
      <c r="J145" s="8">
        <v>4169</v>
      </c>
      <c r="K145" s="8">
        <v>82963.099999999991</v>
      </c>
      <c r="L145" s="105">
        <f t="shared" si="18"/>
        <v>19.899999999999999</v>
      </c>
      <c r="M145" s="105">
        <f t="shared" si="19"/>
        <v>49.236261127596435</v>
      </c>
      <c r="AC145" t="s">
        <v>7925</v>
      </c>
      <c r="AD145" s="8">
        <v>1407</v>
      </c>
      <c r="AE145" s="8">
        <v>3598</v>
      </c>
      <c r="AF145" s="8">
        <v>208684</v>
      </c>
      <c r="AG145" s="102">
        <f t="shared" si="20"/>
        <v>58</v>
      </c>
      <c r="AH145" s="102">
        <f t="shared" si="21"/>
        <v>148.31840796019901</v>
      </c>
    </row>
    <row r="146" spans="1:34" x14ac:dyDescent="0.15">
      <c r="A146" t="s">
        <v>7385</v>
      </c>
      <c r="B146" s="8">
        <v>22</v>
      </c>
      <c r="C146" s="8">
        <v>52</v>
      </c>
      <c r="D146" s="8">
        <v>832</v>
      </c>
      <c r="E146" s="102">
        <f t="shared" si="16"/>
        <v>16</v>
      </c>
      <c r="F146" s="102">
        <f t="shared" si="17"/>
        <v>37.81818181818182</v>
      </c>
      <c r="H146" t="s">
        <v>7498</v>
      </c>
      <c r="I146" s="8">
        <v>3657</v>
      </c>
      <c r="J146" s="8">
        <v>11302</v>
      </c>
      <c r="K146" s="8">
        <v>82829.260000000009</v>
      </c>
      <c r="L146" s="105">
        <f t="shared" si="18"/>
        <v>7.328725889223147</v>
      </c>
      <c r="M146" s="105">
        <f t="shared" si="19"/>
        <v>22.649510527754995</v>
      </c>
      <c r="AC146" t="s">
        <v>7926</v>
      </c>
      <c r="AD146" s="8">
        <v>12407</v>
      </c>
      <c r="AE146" s="8">
        <v>29487</v>
      </c>
      <c r="AF146" s="8">
        <v>206765.59999999998</v>
      </c>
      <c r="AG146" s="102">
        <f t="shared" si="20"/>
        <v>7.0120934649167426</v>
      </c>
      <c r="AH146" s="102">
        <f t="shared" si="21"/>
        <v>16.665237366003062</v>
      </c>
    </row>
    <row r="147" spans="1:34" x14ac:dyDescent="0.15">
      <c r="A147" t="s">
        <v>7386</v>
      </c>
      <c r="B147" s="8">
        <v>44</v>
      </c>
      <c r="C147" s="8">
        <v>85</v>
      </c>
      <c r="D147" s="8">
        <v>824.49999999999989</v>
      </c>
      <c r="E147" s="102">
        <f t="shared" si="16"/>
        <v>9.6999999999999993</v>
      </c>
      <c r="F147" s="102">
        <f t="shared" si="17"/>
        <v>18.73863636363636</v>
      </c>
      <c r="H147" t="s">
        <v>7499</v>
      </c>
      <c r="I147" s="8">
        <v>355</v>
      </c>
      <c r="J147" s="8">
        <v>518</v>
      </c>
      <c r="K147" s="8">
        <v>81844</v>
      </c>
      <c r="L147" s="105">
        <f t="shared" si="18"/>
        <v>158</v>
      </c>
      <c r="M147" s="105">
        <f t="shared" si="19"/>
        <v>230.54647887323944</v>
      </c>
      <c r="AC147" t="s">
        <v>7927</v>
      </c>
      <c r="AD147" s="8">
        <v>5170</v>
      </c>
      <c r="AE147" s="8">
        <v>15689</v>
      </c>
      <c r="AF147" s="8">
        <v>206504.1</v>
      </c>
      <c r="AG147" s="102">
        <f t="shared" si="20"/>
        <v>13.162349416788834</v>
      </c>
      <c r="AH147" s="102">
        <f t="shared" si="21"/>
        <v>39.942765957446809</v>
      </c>
    </row>
    <row r="148" spans="1:34" x14ac:dyDescent="0.15">
      <c r="H148" t="s">
        <v>7500</v>
      </c>
      <c r="I148" s="8">
        <v>142</v>
      </c>
      <c r="J148" s="8">
        <v>744</v>
      </c>
      <c r="K148" s="8">
        <v>81809</v>
      </c>
      <c r="L148" s="105">
        <f t="shared" si="18"/>
        <v>109.95833333333333</v>
      </c>
      <c r="M148" s="105">
        <f t="shared" si="19"/>
        <v>576.11971830985919</v>
      </c>
      <c r="AC148" t="s">
        <v>7928</v>
      </c>
      <c r="AD148" s="8">
        <v>11531</v>
      </c>
      <c r="AE148" s="8">
        <v>20680</v>
      </c>
      <c r="AF148" s="8">
        <v>204732</v>
      </c>
      <c r="AG148" s="102">
        <f t="shared" si="20"/>
        <v>9.9</v>
      </c>
      <c r="AH148" s="102">
        <f t="shared" si="21"/>
        <v>17.754921515913622</v>
      </c>
    </row>
    <row r="149" spans="1:34" x14ac:dyDescent="0.15">
      <c r="H149" t="s">
        <v>7501</v>
      </c>
      <c r="I149" s="8">
        <v>1618</v>
      </c>
      <c r="J149" s="8">
        <v>3873</v>
      </c>
      <c r="K149" s="8">
        <v>80616.679999999993</v>
      </c>
      <c r="L149" s="105">
        <f t="shared" si="18"/>
        <v>20.815047766589206</v>
      </c>
      <c r="M149" s="105">
        <f t="shared" si="19"/>
        <v>49.824894932014828</v>
      </c>
      <c r="AC149" t="s">
        <v>7929</v>
      </c>
      <c r="AD149" s="8">
        <v>2557</v>
      </c>
      <c r="AE149" s="8">
        <v>6919</v>
      </c>
      <c r="AF149" s="8">
        <v>203372.22</v>
      </c>
      <c r="AG149" s="102">
        <f t="shared" si="20"/>
        <v>29.393296719179073</v>
      </c>
      <c r="AH149" s="102">
        <f t="shared" si="21"/>
        <v>79.535479077043405</v>
      </c>
    </row>
    <row r="150" spans="1:34" x14ac:dyDescent="0.15">
      <c r="H150" t="s">
        <v>7502</v>
      </c>
      <c r="I150" s="8">
        <v>648</v>
      </c>
      <c r="J150" s="8">
        <v>822</v>
      </c>
      <c r="K150" s="8">
        <v>80556</v>
      </c>
      <c r="L150" s="105">
        <f t="shared" si="18"/>
        <v>98</v>
      </c>
      <c r="M150" s="105">
        <f t="shared" si="19"/>
        <v>124.31481481481481</v>
      </c>
      <c r="AC150" t="s">
        <v>7930</v>
      </c>
      <c r="AD150" s="8">
        <v>697</v>
      </c>
      <c r="AE150" s="8">
        <v>4055</v>
      </c>
      <c r="AF150" s="8">
        <v>201939</v>
      </c>
      <c r="AG150" s="102">
        <f t="shared" si="20"/>
        <v>49.8</v>
      </c>
      <c r="AH150" s="102">
        <f t="shared" si="21"/>
        <v>289.72596843615497</v>
      </c>
    </row>
    <row r="151" spans="1:34" x14ac:dyDescent="0.15">
      <c r="H151" t="s">
        <v>7503</v>
      </c>
      <c r="I151" s="8">
        <v>1123</v>
      </c>
      <c r="J151" s="8">
        <v>6809</v>
      </c>
      <c r="K151" s="8">
        <v>80464.59</v>
      </c>
      <c r="L151" s="105">
        <f t="shared" si="18"/>
        <v>11.817387281539139</v>
      </c>
      <c r="M151" s="105">
        <f t="shared" si="19"/>
        <v>71.651460373998219</v>
      </c>
      <c r="AC151" t="s">
        <v>7931</v>
      </c>
      <c r="AD151" s="8">
        <v>3780</v>
      </c>
      <c r="AE151" s="8">
        <v>9839</v>
      </c>
      <c r="AF151" s="8">
        <v>200178.9</v>
      </c>
      <c r="AG151" s="102">
        <f t="shared" si="20"/>
        <v>20.345451773554224</v>
      </c>
      <c r="AH151" s="102">
        <f t="shared" si="21"/>
        <v>52.957380952380952</v>
      </c>
    </row>
    <row r="152" spans="1:34" x14ac:dyDescent="0.15">
      <c r="H152" t="s">
        <v>7504</v>
      </c>
      <c r="I152" s="8">
        <v>770</v>
      </c>
      <c r="J152" s="8">
        <v>2889</v>
      </c>
      <c r="K152" s="8">
        <v>77490.73</v>
      </c>
      <c r="L152" s="105">
        <f t="shared" si="18"/>
        <v>26.822682589131187</v>
      </c>
      <c r="M152" s="105">
        <f t="shared" si="19"/>
        <v>100.63731168831168</v>
      </c>
      <c r="AC152" t="s">
        <v>7932</v>
      </c>
      <c r="AD152" s="8">
        <v>1387</v>
      </c>
      <c r="AE152" s="8">
        <v>4782</v>
      </c>
      <c r="AF152" s="8">
        <v>199612.3</v>
      </c>
      <c r="AG152" s="102">
        <f t="shared" si="20"/>
        <v>41.742429945629439</v>
      </c>
      <c r="AH152" s="102">
        <f t="shared" si="21"/>
        <v>143.91658255227108</v>
      </c>
    </row>
    <row r="153" spans="1:34" x14ac:dyDescent="0.15">
      <c r="H153" t="s">
        <v>7505</v>
      </c>
      <c r="I153" s="8">
        <v>615</v>
      </c>
      <c r="J153" s="8">
        <v>783</v>
      </c>
      <c r="K153" s="8">
        <v>76734</v>
      </c>
      <c r="L153" s="105">
        <f t="shared" si="18"/>
        <v>98</v>
      </c>
      <c r="M153" s="105">
        <f t="shared" si="19"/>
        <v>124.77073170731707</v>
      </c>
      <c r="AC153" t="s">
        <v>7933</v>
      </c>
      <c r="AD153" s="8">
        <v>6304</v>
      </c>
      <c r="AE153" s="8">
        <v>22624</v>
      </c>
      <c r="AF153" s="8">
        <v>199091.20000000001</v>
      </c>
      <c r="AG153" s="102">
        <f t="shared" si="20"/>
        <v>8.8000000000000007</v>
      </c>
      <c r="AH153" s="102">
        <f t="shared" si="21"/>
        <v>31.581725888324875</v>
      </c>
    </row>
    <row r="154" spans="1:34" x14ac:dyDescent="0.15">
      <c r="H154" t="s">
        <v>7506</v>
      </c>
      <c r="I154" s="8">
        <v>1680</v>
      </c>
      <c r="J154" s="8">
        <v>3031</v>
      </c>
      <c r="K154" s="8">
        <v>75640.820000000007</v>
      </c>
      <c r="L154" s="105">
        <f t="shared" si="18"/>
        <v>24.95573078192016</v>
      </c>
      <c r="M154" s="105">
        <f t="shared" si="19"/>
        <v>45.024297619047623</v>
      </c>
      <c r="AC154" t="s">
        <v>7934</v>
      </c>
      <c r="AD154" s="8">
        <v>2882</v>
      </c>
      <c r="AE154" s="8">
        <v>3959</v>
      </c>
      <c r="AF154" s="8">
        <v>197554.1</v>
      </c>
      <c r="AG154" s="102">
        <f t="shared" si="20"/>
        <v>49.9</v>
      </c>
      <c r="AH154" s="102">
        <f t="shared" si="21"/>
        <v>68.547571131158918</v>
      </c>
    </row>
    <row r="155" spans="1:34" x14ac:dyDescent="0.15">
      <c r="H155" t="s">
        <v>7507</v>
      </c>
      <c r="I155" s="8">
        <v>696</v>
      </c>
      <c r="J155" s="8">
        <v>753</v>
      </c>
      <c r="K155" s="8">
        <v>74547</v>
      </c>
      <c r="L155" s="105">
        <f t="shared" si="18"/>
        <v>99</v>
      </c>
      <c r="M155" s="105">
        <f t="shared" si="19"/>
        <v>107.10775862068965</v>
      </c>
      <c r="AC155" t="s">
        <v>7935</v>
      </c>
      <c r="AD155" s="8">
        <v>6646</v>
      </c>
      <c r="AE155" s="8">
        <v>19901</v>
      </c>
      <c r="AF155" s="8">
        <v>197019.9</v>
      </c>
      <c r="AG155" s="102">
        <f t="shared" si="20"/>
        <v>9.9</v>
      </c>
      <c r="AH155" s="102">
        <f t="shared" si="21"/>
        <v>29.644884140836592</v>
      </c>
    </row>
    <row r="156" spans="1:34" x14ac:dyDescent="0.15">
      <c r="H156" t="s">
        <v>7508</v>
      </c>
      <c r="I156" s="8">
        <v>753</v>
      </c>
      <c r="J156" s="8">
        <v>1725</v>
      </c>
      <c r="K156" s="8">
        <v>73151.3</v>
      </c>
      <c r="L156" s="105">
        <f t="shared" si="18"/>
        <v>42.406550724637682</v>
      </c>
      <c r="M156" s="105">
        <f t="shared" si="19"/>
        <v>97.146480743691896</v>
      </c>
      <c r="AC156" t="s">
        <v>7936</v>
      </c>
      <c r="AD156" s="8">
        <v>8309</v>
      </c>
      <c r="AE156" s="8">
        <v>20058</v>
      </c>
      <c r="AF156" s="8">
        <v>196568.40000000002</v>
      </c>
      <c r="AG156" s="102">
        <f t="shared" si="20"/>
        <v>9.8000000000000007</v>
      </c>
      <c r="AH156" s="102">
        <f t="shared" si="21"/>
        <v>23.657287278854259</v>
      </c>
    </row>
    <row r="157" spans="1:34" x14ac:dyDescent="0.15">
      <c r="H157" t="s">
        <v>7509</v>
      </c>
      <c r="I157" s="8">
        <v>1154</v>
      </c>
      <c r="J157" s="8">
        <v>1462</v>
      </c>
      <c r="K157" s="8">
        <v>72968.42</v>
      </c>
      <c r="L157" s="105">
        <f t="shared" si="18"/>
        <v>49.91</v>
      </c>
      <c r="M157" s="105">
        <f t="shared" si="19"/>
        <v>63.230866551126518</v>
      </c>
      <c r="AC157" t="s">
        <v>7937</v>
      </c>
      <c r="AD157" s="8">
        <v>882</v>
      </c>
      <c r="AE157" s="8">
        <v>1879</v>
      </c>
      <c r="AF157" s="8">
        <v>195865</v>
      </c>
      <c r="AG157" s="102">
        <f t="shared" si="20"/>
        <v>104.23895689196381</v>
      </c>
      <c r="AH157" s="102">
        <f t="shared" si="21"/>
        <v>222.06916099773244</v>
      </c>
    </row>
    <row r="158" spans="1:34" x14ac:dyDescent="0.15">
      <c r="H158" t="s">
        <v>7510</v>
      </c>
      <c r="I158" s="8">
        <v>722</v>
      </c>
      <c r="J158" s="8">
        <v>960</v>
      </c>
      <c r="K158" s="8">
        <v>72960</v>
      </c>
      <c r="L158" s="105">
        <f t="shared" si="18"/>
        <v>76</v>
      </c>
      <c r="M158" s="105">
        <f t="shared" si="19"/>
        <v>101.05263157894737</v>
      </c>
      <c r="AC158" t="s">
        <v>7938</v>
      </c>
      <c r="AD158" s="8">
        <v>3468</v>
      </c>
      <c r="AE158" s="8">
        <v>5876</v>
      </c>
      <c r="AF158" s="8">
        <v>193908</v>
      </c>
      <c r="AG158" s="102">
        <f t="shared" si="20"/>
        <v>33</v>
      </c>
      <c r="AH158" s="102">
        <f t="shared" si="21"/>
        <v>55.913494809688579</v>
      </c>
    </row>
    <row r="159" spans="1:34" x14ac:dyDescent="0.15">
      <c r="H159" t="s">
        <v>7511</v>
      </c>
      <c r="I159" s="8">
        <v>308</v>
      </c>
      <c r="J159" s="8">
        <v>911</v>
      </c>
      <c r="K159" s="8">
        <v>72751.100000000006</v>
      </c>
      <c r="L159" s="105">
        <f t="shared" si="18"/>
        <v>79.858507135016467</v>
      </c>
      <c r="M159" s="105">
        <f t="shared" si="19"/>
        <v>236.20487012987016</v>
      </c>
      <c r="AC159" t="s">
        <v>7939</v>
      </c>
      <c r="AD159" s="8">
        <v>2520</v>
      </c>
      <c r="AE159" s="8">
        <v>4252</v>
      </c>
      <c r="AF159" s="8">
        <v>193356.79999999999</v>
      </c>
      <c r="AG159" s="102">
        <f t="shared" si="20"/>
        <v>45.47431796801505</v>
      </c>
      <c r="AH159" s="102">
        <f t="shared" si="21"/>
        <v>76.728888888888889</v>
      </c>
    </row>
    <row r="160" spans="1:34" x14ac:dyDescent="0.15">
      <c r="H160" t="s">
        <v>7512</v>
      </c>
      <c r="I160" s="8">
        <v>70</v>
      </c>
      <c r="J160" s="8">
        <v>718</v>
      </c>
      <c r="K160" s="8">
        <v>71483</v>
      </c>
      <c r="L160" s="105">
        <f t="shared" si="18"/>
        <v>99.558495821727021</v>
      </c>
      <c r="M160" s="105">
        <f t="shared" si="19"/>
        <v>1021.1857142857143</v>
      </c>
      <c r="AC160" t="s">
        <v>7940</v>
      </c>
      <c r="AD160" s="8">
        <v>5501</v>
      </c>
      <c r="AE160" s="8">
        <v>14882</v>
      </c>
      <c r="AF160" s="8">
        <v>191977.80000000002</v>
      </c>
      <c r="AG160" s="102">
        <f t="shared" si="20"/>
        <v>12.9</v>
      </c>
      <c r="AH160" s="102">
        <f t="shared" si="21"/>
        <v>34.898709325577173</v>
      </c>
    </row>
    <row r="161" spans="8:34" x14ac:dyDescent="0.15">
      <c r="H161" t="s">
        <v>247</v>
      </c>
      <c r="I161" s="8">
        <v>759</v>
      </c>
      <c r="J161" s="8">
        <v>1585</v>
      </c>
      <c r="K161" s="8">
        <v>70653</v>
      </c>
      <c r="L161" s="105">
        <f t="shared" si="18"/>
        <v>44.576025236593061</v>
      </c>
      <c r="M161" s="105">
        <f t="shared" si="19"/>
        <v>93.086956521739125</v>
      </c>
      <c r="AC161" t="s">
        <v>7402</v>
      </c>
      <c r="AD161" s="8">
        <v>1373</v>
      </c>
      <c r="AE161" s="8">
        <v>5109</v>
      </c>
      <c r="AF161" s="8">
        <v>188011.19999999998</v>
      </c>
      <c r="AG161" s="102">
        <f t="shared" si="20"/>
        <v>36.799999999999997</v>
      </c>
      <c r="AH161" s="102">
        <f t="shared" si="21"/>
        <v>136.9345957756737</v>
      </c>
    </row>
    <row r="162" spans="8:34" x14ac:dyDescent="0.15">
      <c r="H162" t="s">
        <v>7513</v>
      </c>
      <c r="I162" s="8">
        <v>302</v>
      </c>
      <c r="J162" s="8">
        <v>657</v>
      </c>
      <c r="K162" s="8">
        <v>70230</v>
      </c>
      <c r="L162" s="105">
        <f t="shared" si="18"/>
        <v>106.89497716894977</v>
      </c>
      <c r="M162" s="105">
        <f t="shared" si="19"/>
        <v>232.5496688741722</v>
      </c>
      <c r="AC162" t="s">
        <v>7941</v>
      </c>
      <c r="AD162" s="8">
        <v>4353</v>
      </c>
      <c r="AE162" s="8">
        <v>9436</v>
      </c>
      <c r="AF162" s="8">
        <v>187776.4</v>
      </c>
      <c r="AG162" s="102">
        <f t="shared" si="20"/>
        <v>19.899999999999999</v>
      </c>
      <c r="AH162" s="102">
        <f t="shared" si="21"/>
        <v>43.137238685963702</v>
      </c>
    </row>
    <row r="163" spans="8:34" x14ac:dyDescent="0.15">
      <c r="H163" t="s">
        <v>7514</v>
      </c>
      <c r="I163" s="8">
        <v>1370</v>
      </c>
      <c r="J163" s="8">
        <v>3171</v>
      </c>
      <c r="K163" s="8">
        <v>69841.8</v>
      </c>
      <c r="L163" s="105">
        <f t="shared" si="18"/>
        <v>22.025165562913909</v>
      </c>
      <c r="M163" s="105">
        <f t="shared" si="19"/>
        <v>50.979416058394165</v>
      </c>
      <c r="AC163" t="s">
        <v>7942</v>
      </c>
      <c r="AD163" s="8">
        <v>361</v>
      </c>
      <c r="AE163" s="8">
        <v>2652</v>
      </c>
      <c r="AF163" s="8">
        <v>185109.6</v>
      </c>
      <c r="AG163" s="102">
        <f t="shared" si="20"/>
        <v>69.8</v>
      </c>
      <c r="AH163" s="102">
        <f t="shared" si="21"/>
        <v>512.76897506925206</v>
      </c>
    </row>
    <row r="164" spans="8:34" x14ac:dyDescent="0.15">
      <c r="H164" t="s">
        <v>7515</v>
      </c>
      <c r="I164" s="8">
        <v>871</v>
      </c>
      <c r="J164" s="8">
        <v>1158</v>
      </c>
      <c r="K164" s="8">
        <v>69263.5</v>
      </c>
      <c r="L164" s="105">
        <f t="shared" si="18"/>
        <v>59.813039723661483</v>
      </c>
      <c r="M164" s="105">
        <f t="shared" si="19"/>
        <v>79.521814006888633</v>
      </c>
      <c r="AC164" t="s">
        <v>7943</v>
      </c>
      <c r="AD164" s="8">
        <v>5854</v>
      </c>
      <c r="AE164" s="8">
        <v>18701</v>
      </c>
      <c r="AF164" s="8">
        <v>185076.3</v>
      </c>
      <c r="AG164" s="102">
        <f t="shared" si="20"/>
        <v>9.8965991123469319</v>
      </c>
      <c r="AH164" s="102">
        <f t="shared" si="21"/>
        <v>31.615357020840449</v>
      </c>
    </row>
    <row r="165" spans="8:34" x14ac:dyDescent="0.15">
      <c r="H165" t="s">
        <v>7516</v>
      </c>
      <c r="I165" s="8">
        <v>751</v>
      </c>
      <c r="J165" s="8">
        <v>2852</v>
      </c>
      <c r="K165" s="8">
        <v>68807.759999999995</v>
      </c>
      <c r="L165" s="105">
        <f t="shared" si="18"/>
        <v>24.126143057503505</v>
      </c>
      <c r="M165" s="105">
        <f t="shared" si="19"/>
        <v>91.621517976031953</v>
      </c>
      <c r="AC165" t="s">
        <v>7944</v>
      </c>
      <c r="AD165" s="8">
        <v>4853</v>
      </c>
      <c r="AE165" s="8">
        <v>18600</v>
      </c>
      <c r="AF165" s="8">
        <v>182280</v>
      </c>
      <c r="AG165" s="102">
        <f t="shared" si="20"/>
        <v>9.8000000000000007</v>
      </c>
      <c r="AH165" s="102">
        <f t="shared" si="21"/>
        <v>37.560271996703072</v>
      </c>
    </row>
    <row r="166" spans="8:34" x14ac:dyDescent="0.15">
      <c r="H166" t="s">
        <v>7517</v>
      </c>
      <c r="I166" s="8">
        <v>264</v>
      </c>
      <c r="J166" s="8">
        <v>1176</v>
      </c>
      <c r="K166" s="8">
        <v>68208</v>
      </c>
      <c r="L166" s="105">
        <f t="shared" si="18"/>
        <v>58</v>
      </c>
      <c r="M166" s="105">
        <f t="shared" si="19"/>
        <v>258.36363636363637</v>
      </c>
      <c r="AC166" t="s">
        <v>7945</v>
      </c>
      <c r="AD166" s="8">
        <v>331</v>
      </c>
      <c r="AE166" s="8">
        <v>765</v>
      </c>
      <c r="AF166" s="8">
        <v>182070</v>
      </c>
      <c r="AG166" s="102">
        <f t="shared" si="20"/>
        <v>238</v>
      </c>
      <c r="AH166" s="102">
        <f t="shared" si="21"/>
        <v>550.06042296072508</v>
      </c>
    </row>
    <row r="167" spans="8:34" x14ac:dyDescent="0.15">
      <c r="H167" t="s">
        <v>7518</v>
      </c>
      <c r="I167" s="8">
        <v>646</v>
      </c>
      <c r="J167" s="8">
        <v>1110</v>
      </c>
      <c r="K167" s="8">
        <v>68160.100000000006</v>
      </c>
      <c r="L167" s="105">
        <f t="shared" si="18"/>
        <v>61.405495495495501</v>
      </c>
      <c r="M167" s="105">
        <f t="shared" si="19"/>
        <v>105.51099071207432</v>
      </c>
      <c r="AC167" t="s">
        <v>7946</v>
      </c>
      <c r="AD167" s="8">
        <v>2431</v>
      </c>
      <c r="AE167" s="8">
        <v>14713</v>
      </c>
      <c r="AF167" s="8">
        <v>181705.55</v>
      </c>
      <c r="AG167" s="102">
        <f t="shared" si="20"/>
        <v>12.35</v>
      </c>
      <c r="AH167" s="102">
        <f t="shared" si="21"/>
        <v>74.745187165775391</v>
      </c>
    </row>
    <row r="168" spans="8:34" x14ac:dyDescent="0.15">
      <c r="H168" t="s">
        <v>7519</v>
      </c>
      <c r="I168" s="8">
        <v>434</v>
      </c>
      <c r="J168" s="8">
        <v>728</v>
      </c>
      <c r="K168" s="8">
        <v>67018</v>
      </c>
      <c r="L168" s="105">
        <f t="shared" si="18"/>
        <v>92.057692307692307</v>
      </c>
      <c r="M168" s="105">
        <f t="shared" si="19"/>
        <v>154.41935483870967</v>
      </c>
      <c r="AC168" t="s">
        <v>7947</v>
      </c>
      <c r="AD168" s="8">
        <v>5855</v>
      </c>
      <c r="AE168" s="8">
        <v>10740</v>
      </c>
      <c r="AF168" s="8">
        <v>181505.99999999997</v>
      </c>
      <c r="AG168" s="102">
        <f t="shared" si="20"/>
        <v>16.899999999999999</v>
      </c>
      <c r="AH168" s="102">
        <f t="shared" si="21"/>
        <v>31.000170794192993</v>
      </c>
    </row>
    <row r="169" spans="8:34" x14ac:dyDescent="0.15">
      <c r="H169" t="s">
        <v>7520</v>
      </c>
      <c r="I169" s="8">
        <v>544</v>
      </c>
      <c r="J169" s="8">
        <v>1334</v>
      </c>
      <c r="K169" s="8">
        <v>66433.2</v>
      </c>
      <c r="L169" s="105">
        <f t="shared" si="18"/>
        <v>49.8</v>
      </c>
      <c r="M169" s="105">
        <f t="shared" si="19"/>
        <v>122.11985294117646</v>
      </c>
      <c r="AC169" t="s">
        <v>250</v>
      </c>
      <c r="AD169" s="8">
        <v>1543</v>
      </c>
      <c r="AE169" s="8">
        <v>7898</v>
      </c>
      <c r="AF169" s="8">
        <v>176090.05</v>
      </c>
      <c r="AG169" s="102">
        <f t="shared" si="20"/>
        <v>22.295524183337552</v>
      </c>
      <c r="AH169" s="102">
        <f t="shared" si="21"/>
        <v>114.12187297472455</v>
      </c>
    </row>
    <row r="170" spans="8:34" x14ac:dyDescent="0.15">
      <c r="H170" t="s">
        <v>7521</v>
      </c>
      <c r="I170" s="8">
        <v>122</v>
      </c>
      <c r="J170" s="8">
        <v>1646</v>
      </c>
      <c r="K170" s="8">
        <v>63917.899999999994</v>
      </c>
      <c r="L170" s="105">
        <f t="shared" si="18"/>
        <v>38.832260024301334</v>
      </c>
      <c r="M170" s="105">
        <f t="shared" si="19"/>
        <v>523.91721311475408</v>
      </c>
      <c r="AC170" t="s">
        <v>7948</v>
      </c>
      <c r="AD170" s="8">
        <v>1146</v>
      </c>
      <c r="AE170" s="8">
        <v>4605</v>
      </c>
      <c r="AF170" s="8">
        <v>174990</v>
      </c>
      <c r="AG170" s="102">
        <f t="shared" si="20"/>
        <v>38</v>
      </c>
      <c r="AH170" s="102">
        <f t="shared" si="21"/>
        <v>152.69633507853402</v>
      </c>
    </row>
    <row r="171" spans="8:34" x14ac:dyDescent="0.15">
      <c r="H171" t="s">
        <v>7522</v>
      </c>
      <c r="I171" s="8">
        <v>66</v>
      </c>
      <c r="J171" s="8">
        <v>1160</v>
      </c>
      <c r="K171" s="8">
        <v>62216.4</v>
      </c>
      <c r="L171" s="105">
        <f t="shared" si="18"/>
        <v>53.634827586206896</v>
      </c>
      <c r="M171" s="105">
        <f t="shared" si="19"/>
        <v>942.67272727272734</v>
      </c>
      <c r="AC171" t="s">
        <v>7949</v>
      </c>
      <c r="AD171" s="8">
        <v>2518</v>
      </c>
      <c r="AE171" s="8">
        <v>7671</v>
      </c>
      <c r="AF171" s="8">
        <v>174898.80000000002</v>
      </c>
      <c r="AG171" s="102">
        <f t="shared" si="20"/>
        <v>22.8</v>
      </c>
      <c r="AH171" s="102">
        <f t="shared" si="21"/>
        <v>69.459412231930116</v>
      </c>
    </row>
    <row r="172" spans="8:34" x14ac:dyDescent="0.15">
      <c r="H172" t="s">
        <v>7523</v>
      </c>
      <c r="I172" s="8">
        <v>833</v>
      </c>
      <c r="J172" s="8">
        <v>1346</v>
      </c>
      <c r="K172" s="8">
        <v>62158.28</v>
      </c>
      <c r="L172" s="105">
        <f t="shared" si="18"/>
        <v>46.18</v>
      </c>
      <c r="M172" s="105">
        <f t="shared" si="19"/>
        <v>74.619783913565428</v>
      </c>
      <c r="AC172" t="s">
        <v>7950</v>
      </c>
      <c r="AD172" s="8">
        <v>4095</v>
      </c>
      <c r="AE172" s="8">
        <v>18332</v>
      </c>
      <c r="AF172" s="8">
        <v>172862.6</v>
      </c>
      <c r="AG172" s="102">
        <f t="shared" si="20"/>
        <v>9.4295548767183064</v>
      </c>
      <c r="AH172" s="102">
        <f t="shared" si="21"/>
        <v>42.213089133089134</v>
      </c>
    </row>
    <row r="173" spans="8:34" x14ac:dyDescent="0.15">
      <c r="H173" t="s">
        <v>7524</v>
      </c>
      <c r="I173" s="8">
        <v>709</v>
      </c>
      <c r="J173" s="8">
        <v>1448</v>
      </c>
      <c r="K173" s="8">
        <v>61571.599999999991</v>
      </c>
      <c r="L173" s="105">
        <f t="shared" si="18"/>
        <v>42.521823204419881</v>
      </c>
      <c r="M173" s="105">
        <f t="shared" si="19"/>
        <v>86.842877291960491</v>
      </c>
      <c r="AC173" t="s">
        <v>7951</v>
      </c>
      <c r="AD173" s="8">
        <v>202</v>
      </c>
      <c r="AE173" s="8">
        <v>1855</v>
      </c>
      <c r="AF173" s="8">
        <v>170289</v>
      </c>
      <c r="AG173" s="102">
        <f t="shared" si="20"/>
        <v>91.8</v>
      </c>
      <c r="AH173" s="102">
        <f t="shared" si="21"/>
        <v>843.01485148514848</v>
      </c>
    </row>
    <row r="174" spans="8:34" x14ac:dyDescent="0.15">
      <c r="H174" t="s">
        <v>7525</v>
      </c>
      <c r="I174" s="8">
        <v>570</v>
      </c>
      <c r="J174" s="8">
        <v>1096</v>
      </c>
      <c r="K174" s="8">
        <v>61361.03</v>
      </c>
      <c r="L174" s="105">
        <f t="shared" si="18"/>
        <v>55.986341240875909</v>
      </c>
      <c r="M174" s="105">
        <f t="shared" si="19"/>
        <v>107.6509298245614</v>
      </c>
      <c r="AC174" t="s">
        <v>7952</v>
      </c>
      <c r="AD174" s="8">
        <v>1708</v>
      </c>
      <c r="AE174" s="8">
        <v>11593</v>
      </c>
      <c r="AF174" s="8">
        <v>168098.5</v>
      </c>
      <c r="AG174" s="102">
        <f t="shared" si="20"/>
        <v>14.5</v>
      </c>
      <c r="AH174" s="102">
        <f t="shared" si="21"/>
        <v>98.41832552693208</v>
      </c>
    </row>
    <row r="175" spans="8:34" x14ac:dyDescent="0.15">
      <c r="H175" t="s">
        <v>7526</v>
      </c>
      <c r="I175" s="8">
        <v>133</v>
      </c>
      <c r="J175" s="8">
        <v>695</v>
      </c>
      <c r="K175" s="8">
        <v>60542.400000000001</v>
      </c>
      <c r="L175" s="105">
        <f t="shared" si="18"/>
        <v>87.111366906474828</v>
      </c>
      <c r="M175" s="105">
        <f t="shared" si="19"/>
        <v>455.206015037594</v>
      </c>
      <c r="AC175" t="s">
        <v>7953</v>
      </c>
      <c r="AD175" s="8">
        <v>2560</v>
      </c>
      <c r="AE175" s="8">
        <v>3125</v>
      </c>
      <c r="AF175" s="8">
        <v>165625</v>
      </c>
      <c r="AG175" s="102">
        <f t="shared" si="20"/>
        <v>53</v>
      </c>
      <c r="AH175" s="102">
        <f t="shared" si="21"/>
        <v>64.697265625</v>
      </c>
    </row>
    <row r="176" spans="8:34" x14ac:dyDescent="0.15">
      <c r="H176" t="s">
        <v>211</v>
      </c>
      <c r="I176" s="8">
        <v>432</v>
      </c>
      <c r="J176" s="8">
        <v>2879</v>
      </c>
      <c r="K176" s="8">
        <v>59985</v>
      </c>
      <c r="L176" s="105">
        <f t="shared" si="18"/>
        <v>20.835359499826328</v>
      </c>
      <c r="M176" s="105">
        <f t="shared" si="19"/>
        <v>138.85416666666666</v>
      </c>
      <c r="AC176" t="s">
        <v>7954</v>
      </c>
      <c r="AD176" s="8">
        <v>4100</v>
      </c>
      <c r="AE176" s="8">
        <v>8290</v>
      </c>
      <c r="AF176" s="8">
        <v>164971</v>
      </c>
      <c r="AG176" s="102">
        <f t="shared" si="20"/>
        <v>19.899999999999999</v>
      </c>
      <c r="AH176" s="102">
        <f t="shared" si="21"/>
        <v>40.236829268292681</v>
      </c>
    </row>
    <row r="177" spans="8:34" x14ac:dyDescent="0.15">
      <c r="H177" t="s">
        <v>7527</v>
      </c>
      <c r="I177" s="8">
        <v>837</v>
      </c>
      <c r="J177" s="8">
        <v>1322</v>
      </c>
      <c r="K177" s="8">
        <v>59490</v>
      </c>
      <c r="L177" s="105">
        <f t="shared" si="18"/>
        <v>45</v>
      </c>
      <c r="M177" s="105">
        <f t="shared" si="19"/>
        <v>71.075268817204304</v>
      </c>
      <c r="AC177" t="s">
        <v>7955</v>
      </c>
      <c r="AD177" s="8">
        <v>2212</v>
      </c>
      <c r="AE177" s="8">
        <v>8706</v>
      </c>
      <c r="AF177" s="8">
        <v>163672.80000000002</v>
      </c>
      <c r="AG177" s="102">
        <f t="shared" si="20"/>
        <v>18.8</v>
      </c>
      <c r="AH177" s="102">
        <f t="shared" si="21"/>
        <v>73.993128390596752</v>
      </c>
    </row>
    <row r="178" spans="8:34" x14ac:dyDescent="0.15">
      <c r="H178" t="s">
        <v>7528</v>
      </c>
      <c r="I178" s="8">
        <v>753</v>
      </c>
      <c r="J178" s="8">
        <v>860</v>
      </c>
      <c r="K178" s="8">
        <v>59153.9</v>
      </c>
      <c r="L178" s="105">
        <f t="shared" si="18"/>
        <v>68.78360465116279</v>
      </c>
      <c r="M178" s="105">
        <f t="shared" si="19"/>
        <v>78.557636122177954</v>
      </c>
      <c r="AC178" t="s">
        <v>7956</v>
      </c>
      <c r="AD178" s="8">
        <v>2050</v>
      </c>
      <c r="AE178" s="8">
        <v>6538</v>
      </c>
      <c r="AF178" s="8">
        <v>163450</v>
      </c>
      <c r="AG178" s="102">
        <f t="shared" si="20"/>
        <v>25</v>
      </c>
      <c r="AH178" s="102">
        <f t="shared" si="21"/>
        <v>79.731707317073173</v>
      </c>
    </row>
    <row r="179" spans="8:34" x14ac:dyDescent="0.15">
      <c r="H179" t="s">
        <v>7529</v>
      </c>
      <c r="I179" s="8">
        <v>1334</v>
      </c>
      <c r="J179" s="8">
        <v>4780</v>
      </c>
      <c r="K179" s="8">
        <v>58917.600000000006</v>
      </c>
      <c r="L179" s="105">
        <f t="shared" si="18"/>
        <v>12.325857740585775</v>
      </c>
      <c r="M179" s="105">
        <f t="shared" si="19"/>
        <v>44.166116941529239</v>
      </c>
      <c r="AC179" t="s">
        <v>7957</v>
      </c>
      <c r="AD179" s="8">
        <v>5201</v>
      </c>
      <c r="AE179" s="8">
        <v>8658</v>
      </c>
      <c r="AF179" s="8">
        <v>162770.4</v>
      </c>
      <c r="AG179" s="102">
        <f t="shared" si="20"/>
        <v>18.8</v>
      </c>
      <c r="AH179" s="102">
        <f t="shared" si="21"/>
        <v>31.295981542011152</v>
      </c>
    </row>
    <row r="180" spans="8:34" x14ac:dyDescent="0.15">
      <c r="H180" t="s">
        <v>242</v>
      </c>
      <c r="I180" s="8">
        <v>2558</v>
      </c>
      <c r="J180" s="8">
        <v>6840</v>
      </c>
      <c r="K180" s="8">
        <v>58608.5</v>
      </c>
      <c r="L180" s="105">
        <f t="shared" si="18"/>
        <v>8.5684941520467834</v>
      </c>
      <c r="M180" s="105">
        <f t="shared" si="19"/>
        <v>22.911845191555901</v>
      </c>
      <c r="AC180" t="s">
        <v>7958</v>
      </c>
      <c r="AD180" s="8">
        <v>1768</v>
      </c>
      <c r="AE180" s="8">
        <v>3239</v>
      </c>
      <c r="AF180" s="8">
        <v>162103.79999999999</v>
      </c>
      <c r="AG180" s="102">
        <f t="shared" si="20"/>
        <v>50.047483791293608</v>
      </c>
      <c r="AH180" s="102">
        <f t="shared" si="21"/>
        <v>91.687669683257909</v>
      </c>
    </row>
    <row r="181" spans="8:34" x14ac:dyDescent="0.15">
      <c r="H181" t="s">
        <v>7530</v>
      </c>
      <c r="I181" s="8">
        <v>72</v>
      </c>
      <c r="J181" s="8">
        <v>876</v>
      </c>
      <c r="K181" s="8">
        <v>58516.799999999996</v>
      </c>
      <c r="L181" s="105">
        <f t="shared" si="18"/>
        <v>66.8</v>
      </c>
      <c r="M181" s="105">
        <f t="shared" si="19"/>
        <v>812.73333333333323</v>
      </c>
      <c r="AC181" t="s">
        <v>7959</v>
      </c>
      <c r="AD181" s="8">
        <v>665</v>
      </c>
      <c r="AE181" s="8">
        <v>1164</v>
      </c>
      <c r="AF181" s="8">
        <v>160632</v>
      </c>
      <c r="AG181" s="102">
        <f t="shared" si="20"/>
        <v>138</v>
      </c>
      <c r="AH181" s="102">
        <f t="shared" si="21"/>
        <v>241.55187969924813</v>
      </c>
    </row>
    <row r="182" spans="8:34" x14ac:dyDescent="0.15">
      <c r="H182" t="s">
        <v>7531</v>
      </c>
      <c r="I182" s="8">
        <v>435</v>
      </c>
      <c r="J182" s="8">
        <v>907</v>
      </c>
      <c r="K182" s="8">
        <v>55614.400000000001</v>
      </c>
      <c r="L182" s="105">
        <f t="shared" si="18"/>
        <v>61.316868798235944</v>
      </c>
      <c r="M182" s="105">
        <f t="shared" si="19"/>
        <v>127.84919540229886</v>
      </c>
      <c r="AC182" t="s">
        <v>7960</v>
      </c>
      <c r="AD182" s="8">
        <v>3923</v>
      </c>
      <c r="AE182" s="8">
        <v>3947</v>
      </c>
      <c r="AF182" s="8">
        <v>157485.29999999999</v>
      </c>
      <c r="AG182" s="102">
        <f t="shared" si="20"/>
        <v>39.9</v>
      </c>
      <c r="AH182" s="102">
        <f t="shared" si="21"/>
        <v>40.144098903900073</v>
      </c>
    </row>
    <row r="183" spans="8:34" x14ac:dyDescent="0.15">
      <c r="H183" t="s">
        <v>221</v>
      </c>
      <c r="I183" s="8">
        <v>1074</v>
      </c>
      <c r="J183" s="8">
        <v>2829</v>
      </c>
      <c r="K183" s="8">
        <v>55298.259999999995</v>
      </c>
      <c r="L183" s="105">
        <f t="shared" si="18"/>
        <v>19.546928243195474</v>
      </c>
      <c r="M183" s="105">
        <f t="shared" si="19"/>
        <v>51.488137802607071</v>
      </c>
      <c r="AC183" t="s">
        <v>7961</v>
      </c>
      <c r="AD183" s="8">
        <v>826</v>
      </c>
      <c r="AE183" s="8">
        <v>2685</v>
      </c>
      <c r="AF183" s="8">
        <v>157072.5</v>
      </c>
      <c r="AG183" s="102">
        <f t="shared" si="20"/>
        <v>58.5</v>
      </c>
      <c r="AH183" s="102">
        <f t="shared" si="21"/>
        <v>190.16041162227603</v>
      </c>
    </row>
    <row r="184" spans="8:34" x14ac:dyDescent="0.15">
      <c r="H184" t="s">
        <v>7532</v>
      </c>
      <c r="I184" s="8">
        <v>420</v>
      </c>
      <c r="J184" s="8">
        <v>1146</v>
      </c>
      <c r="K184" s="8">
        <v>52601.4</v>
      </c>
      <c r="L184" s="105">
        <f t="shared" si="18"/>
        <v>45.9</v>
      </c>
      <c r="M184" s="105">
        <f t="shared" si="19"/>
        <v>125.24142857142857</v>
      </c>
      <c r="AC184" t="s">
        <v>7962</v>
      </c>
      <c r="AD184" s="8">
        <v>3608</v>
      </c>
      <c r="AE184" s="8">
        <v>13221</v>
      </c>
      <c r="AF184" s="8">
        <v>157065.48000000001</v>
      </c>
      <c r="AG184" s="102">
        <f t="shared" si="20"/>
        <v>11.88</v>
      </c>
      <c r="AH184" s="102">
        <f t="shared" si="21"/>
        <v>43.532560975609762</v>
      </c>
    </row>
    <row r="185" spans="8:34" x14ac:dyDescent="0.15">
      <c r="H185" t="s">
        <v>7533</v>
      </c>
      <c r="I185" s="8">
        <v>283</v>
      </c>
      <c r="J185" s="8">
        <v>374</v>
      </c>
      <c r="K185" s="8">
        <v>51986</v>
      </c>
      <c r="L185" s="105">
        <f t="shared" si="18"/>
        <v>139</v>
      </c>
      <c r="M185" s="105">
        <f t="shared" si="19"/>
        <v>183.69611307420496</v>
      </c>
      <c r="AC185" t="s">
        <v>7963</v>
      </c>
      <c r="AD185" s="8">
        <v>454</v>
      </c>
      <c r="AE185" s="8">
        <v>1052</v>
      </c>
      <c r="AF185" s="8">
        <v>156748</v>
      </c>
      <c r="AG185" s="102">
        <f t="shared" si="20"/>
        <v>149</v>
      </c>
      <c r="AH185" s="102">
        <f t="shared" si="21"/>
        <v>345.2599118942731</v>
      </c>
    </row>
    <row r="186" spans="8:34" x14ac:dyDescent="0.15">
      <c r="H186" t="s">
        <v>7534</v>
      </c>
      <c r="I186" s="8">
        <v>1114</v>
      </c>
      <c r="J186" s="8">
        <v>4797</v>
      </c>
      <c r="K186" s="8">
        <v>51963.80000000001</v>
      </c>
      <c r="L186" s="105">
        <f t="shared" si="18"/>
        <v>10.832562017927874</v>
      </c>
      <c r="M186" s="105">
        <f t="shared" si="19"/>
        <v>46.646140035906654</v>
      </c>
      <c r="AC186" t="s">
        <v>7964</v>
      </c>
      <c r="AD186" s="8">
        <v>279</v>
      </c>
      <c r="AE186" s="8">
        <v>2370</v>
      </c>
      <c r="AF186" s="8">
        <v>155965.20000000001</v>
      </c>
      <c r="AG186" s="102">
        <f t="shared" si="20"/>
        <v>65.808101265822785</v>
      </c>
      <c r="AH186" s="102">
        <f t="shared" si="21"/>
        <v>559.01505376344085</v>
      </c>
    </row>
    <row r="187" spans="8:34" x14ac:dyDescent="0.15">
      <c r="H187" t="s">
        <v>7535</v>
      </c>
      <c r="I187" s="8">
        <v>456</v>
      </c>
      <c r="J187" s="8">
        <v>1180</v>
      </c>
      <c r="K187" s="8">
        <v>51834.400000000001</v>
      </c>
      <c r="L187" s="105">
        <f t="shared" si="18"/>
        <v>43.927457627118642</v>
      </c>
      <c r="M187" s="105">
        <f t="shared" si="19"/>
        <v>113.6719298245614</v>
      </c>
      <c r="AC187" t="s">
        <v>7965</v>
      </c>
      <c r="AD187" s="8">
        <v>7386</v>
      </c>
      <c r="AE187" s="8">
        <v>13082</v>
      </c>
      <c r="AF187" s="8">
        <v>155675.80000000002</v>
      </c>
      <c r="AG187" s="102">
        <f t="shared" si="20"/>
        <v>11.900000000000002</v>
      </c>
      <c r="AH187" s="102">
        <f t="shared" si="21"/>
        <v>21.077145951800706</v>
      </c>
    </row>
    <row r="188" spans="8:34" x14ac:dyDescent="0.15">
      <c r="H188" t="s">
        <v>7536</v>
      </c>
      <c r="I188" s="8">
        <v>316</v>
      </c>
      <c r="J188" s="8">
        <v>1978</v>
      </c>
      <c r="K188" s="8">
        <v>51364.6</v>
      </c>
      <c r="L188" s="105">
        <f t="shared" si="18"/>
        <v>25.967947421638016</v>
      </c>
      <c r="M188" s="105">
        <f t="shared" si="19"/>
        <v>162.54620253164558</v>
      </c>
      <c r="AC188" t="s">
        <v>7966</v>
      </c>
      <c r="AD188" s="8">
        <v>2937</v>
      </c>
      <c r="AE188" s="8">
        <v>6710</v>
      </c>
      <c r="AF188" s="8">
        <v>155390.82999999999</v>
      </c>
      <c r="AG188" s="102">
        <f t="shared" si="20"/>
        <v>23.158096870342771</v>
      </c>
      <c r="AH188" s="102">
        <f t="shared" si="21"/>
        <v>52.90801157643854</v>
      </c>
    </row>
    <row r="189" spans="8:34" x14ac:dyDescent="0.15">
      <c r="H189" t="s">
        <v>7537</v>
      </c>
      <c r="I189" s="8">
        <v>693</v>
      </c>
      <c r="J189" s="8">
        <v>1002</v>
      </c>
      <c r="K189" s="8">
        <v>51252.800000000003</v>
      </c>
      <c r="L189" s="105">
        <f t="shared" si="18"/>
        <v>51.15049900199601</v>
      </c>
      <c r="M189" s="105">
        <f t="shared" si="19"/>
        <v>73.957864357864366</v>
      </c>
      <c r="AC189" t="s">
        <v>7967</v>
      </c>
      <c r="AD189" s="8">
        <v>413</v>
      </c>
      <c r="AE189" s="8">
        <v>1570</v>
      </c>
      <c r="AF189" s="8">
        <v>153860</v>
      </c>
      <c r="AG189" s="102">
        <f t="shared" si="20"/>
        <v>98</v>
      </c>
      <c r="AH189" s="102">
        <f t="shared" si="21"/>
        <v>372.54237288135596</v>
      </c>
    </row>
    <row r="190" spans="8:34" x14ac:dyDescent="0.15">
      <c r="H190" t="s">
        <v>7538</v>
      </c>
      <c r="I190" s="8">
        <v>102</v>
      </c>
      <c r="J190" s="8">
        <v>639</v>
      </c>
      <c r="K190" s="8">
        <v>50481</v>
      </c>
      <c r="L190" s="105">
        <f t="shared" si="18"/>
        <v>79</v>
      </c>
      <c r="M190" s="105">
        <f t="shared" si="19"/>
        <v>494.91176470588238</v>
      </c>
      <c r="AC190" t="s">
        <v>7968</v>
      </c>
      <c r="AD190" s="8">
        <v>29</v>
      </c>
      <c r="AE190" s="8">
        <v>884</v>
      </c>
      <c r="AF190" s="8">
        <v>153816</v>
      </c>
      <c r="AG190" s="102">
        <f t="shared" si="20"/>
        <v>174</v>
      </c>
      <c r="AH190" s="102">
        <f t="shared" si="21"/>
        <v>5304</v>
      </c>
    </row>
    <row r="191" spans="8:34" x14ac:dyDescent="0.15">
      <c r="H191" t="s">
        <v>7539</v>
      </c>
      <c r="I191" s="8">
        <v>514</v>
      </c>
      <c r="J191" s="8">
        <v>3295</v>
      </c>
      <c r="K191" s="8">
        <v>48764.6</v>
      </c>
      <c r="L191" s="105">
        <f t="shared" si="18"/>
        <v>14.799575113808801</v>
      </c>
      <c r="M191" s="105">
        <f t="shared" si="19"/>
        <v>94.872762645914392</v>
      </c>
      <c r="AC191" t="s">
        <v>7969</v>
      </c>
      <c r="AD191" s="8">
        <v>2328</v>
      </c>
      <c r="AE191" s="8">
        <v>3606</v>
      </c>
      <c r="AF191" s="8">
        <v>152735.6</v>
      </c>
      <c r="AG191" s="102">
        <f t="shared" si="20"/>
        <v>42.355962285080423</v>
      </c>
      <c r="AH191" s="102">
        <f t="shared" si="21"/>
        <v>65.60807560137458</v>
      </c>
    </row>
    <row r="192" spans="8:34" x14ac:dyDescent="0.15">
      <c r="H192" t="s">
        <v>7540</v>
      </c>
      <c r="I192" s="8">
        <v>591</v>
      </c>
      <c r="J192" s="8">
        <v>798</v>
      </c>
      <c r="K192" s="8">
        <v>48638</v>
      </c>
      <c r="L192" s="105">
        <f t="shared" si="18"/>
        <v>60.94987468671679</v>
      </c>
      <c r="M192" s="105">
        <f t="shared" si="19"/>
        <v>82.297800338409473</v>
      </c>
      <c r="AC192" t="s">
        <v>7970</v>
      </c>
      <c r="AD192" s="8">
        <v>119</v>
      </c>
      <c r="AE192" s="8">
        <v>724</v>
      </c>
      <c r="AF192" s="8">
        <v>150592</v>
      </c>
      <c r="AG192" s="102">
        <f t="shared" si="20"/>
        <v>208</v>
      </c>
      <c r="AH192" s="102">
        <f t="shared" si="21"/>
        <v>1265.4789915966387</v>
      </c>
    </row>
    <row r="193" spans="8:34" x14ac:dyDescent="0.15">
      <c r="H193" t="s">
        <v>200</v>
      </c>
      <c r="I193" s="8">
        <v>1065</v>
      </c>
      <c r="J193" s="8">
        <v>3968</v>
      </c>
      <c r="K193" s="8">
        <v>47198</v>
      </c>
      <c r="L193" s="105">
        <f t="shared" si="18"/>
        <v>11.894657258064516</v>
      </c>
      <c r="M193" s="105">
        <f t="shared" si="19"/>
        <v>44.317370892018779</v>
      </c>
      <c r="AC193" t="s">
        <v>7971</v>
      </c>
      <c r="AD193" s="8">
        <v>1181</v>
      </c>
      <c r="AE193" s="8">
        <v>1535</v>
      </c>
      <c r="AF193" s="8">
        <v>150430</v>
      </c>
      <c r="AG193" s="102">
        <f t="shared" si="20"/>
        <v>98</v>
      </c>
      <c r="AH193" s="102">
        <f t="shared" si="21"/>
        <v>127.37510584250636</v>
      </c>
    </row>
    <row r="194" spans="8:34" x14ac:dyDescent="0.15">
      <c r="H194" t="s">
        <v>7541</v>
      </c>
      <c r="I194" s="8">
        <v>350</v>
      </c>
      <c r="J194" s="8">
        <v>596</v>
      </c>
      <c r="K194" s="8">
        <v>46690</v>
      </c>
      <c r="L194" s="105">
        <f t="shared" si="18"/>
        <v>78.338926174496649</v>
      </c>
      <c r="M194" s="105">
        <f t="shared" si="19"/>
        <v>133.4</v>
      </c>
      <c r="AC194" t="s">
        <v>7972</v>
      </c>
      <c r="AD194" s="8">
        <v>209</v>
      </c>
      <c r="AE194" s="8">
        <v>3025</v>
      </c>
      <c r="AF194" s="8">
        <v>150354.5</v>
      </c>
      <c r="AG194" s="102">
        <f t="shared" si="20"/>
        <v>49.70396694214876</v>
      </c>
      <c r="AH194" s="102">
        <f t="shared" si="21"/>
        <v>719.3995215311005</v>
      </c>
    </row>
    <row r="195" spans="8:34" x14ac:dyDescent="0.15">
      <c r="H195" t="s">
        <v>238</v>
      </c>
      <c r="I195" s="8">
        <v>1441</v>
      </c>
      <c r="J195" s="8">
        <v>2757</v>
      </c>
      <c r="K195" s="8">
        <v>46300.299999999996</v>
      </c>
      <c r="L195" s="105">
        <f t="shared" si="18"/>
        <v>16.793725063474788</v>
      </c>
      <c r="M195" s="105">
        <f t="shared" si="19"/>
        <v>32.130673143650242</v>
      </c>
      <c r="AC195" t="s">
        <v>7973</v>
      </c>
      <c r="AD195" s="8">
        <v>6570</v>
      </c>
      <c r="AE195" s="8">
        <v>17678</v>
      </c>
      <c r="AF195" s="8">
        <v>150263</v>
      </c>
      <c r="AG195" s="102">
        <f t="shared" si="20"/>
        <v>8.5</v>
      </c>
      <c r="AH195" s="102">
        <f t="shared" si="21"/>
        <v>22.871080669710807</v>
      </c>
    </row>
    <row r="196" spans="8:34" x14ac:dyDescent="0.15">
      <c r="H196" t="s">
        <v>7542</v>
      </c>
      <c r="I196" s="8">
        <v>618</v>
      </c>
      <c r="J196" s="8">
        <v>2074</v>
      </c>
      <c r="K196" s="8">
        <v>46201.8</v>
      </c>
      <c r="L196" s="105">
        <f t="shared" si="18"/>
        <v>22.276663452266153</v>
      </c>
      <c r="M196" s="105">
        <f t="shared" si="19"/>
        <v>74.760194174757288</v>
      </c>
      <c r="AC196" t="s">
        <v>7974</v>
      </c>
      <c r="AD196" s="8">
        <v>640</v>
      </c>
      <c r="AE196" s="8">
        <v>1578</v>
      </c>
      <c r="AF196" s="8">
        <v>149115</v>
      </c>
      <c r="AG196" s="102">
        <f t="shared" si="20"/>
        <v>94.49619771863118</v>
      </c>
      <c r="AH196" s="102">
        <f t="shared" si="21"/>
        <v>232.9921875</v>
      </c>
    </row>
    <row r="197" spans="8:34" x14ac:dyDescent="0.15">
      <c r="H197" t="s">
        <v>7543</v>
      </c>
      <c r="I197" s="8">
        <v>249</v>
      </c>
      <c r="J197" s="8">
        <v>568</v>
      </c>
      <c r="K197" s="8">
        <v>45383.200000000004</v>
      </c>
      <c r="L197" s="105">
        <f t="shared" ref="L197:L260" si="22">K197/J197</f>
        <v>79.900000000000006</v>
      </c>
      <c r="M197" s="105">
        <f t="shared" ref="M197:M260" si="23">K197/I197</f>
        <v>182.26184738955826</v>
      </c>
      <c r="AC197" t="s">
        <v>7975</v>
      </c>
      <c r="AD197" s="8">
        <v>38</v>
      </c>
      <c r="AE197" s="8">
        <v>1505</v>
      </c>
      <c r="AF197" s="8">
        <v>148995</v>
      </c>
      <c r="AG197" s="102">
        <f t="shared" ref="AG197:AG260" si="24">AF197/AE197</f>
        <v>99</v>
      </c>
      <c r="AH197" s="102">
        <f t="shared" ref="AH197:AH260" si="25">AF197/AD197</f>
        <v>3920.9210526315787</v>
      </c>
    </row>
    <row r="198" spans="8:34" x14ac:dyDescent="0.15">
      <c r="H198" t="s">
        <v>7544</v>
      </c>
      <c r="I198" s="8">
        <v>446</v>
      </c>
      <c r="J198" s="8">
        <v>789</v>
      </c>
      <c r="K198" s="8">
        <v>45367.5</v>
      </c>
      <c r="L198" s="105">
        <f t="shared" si="22"/>
        <v>57.5</v>
      </c>
      <c r="M198" s="105">
        <f t="shared" si="23"/>
        <v>101.72085201793722</v>
      </c>
      <c r="AC198" t="s">
        <v>7976</v>
      </c>
      <c r="AD198" s="8">
        <v>322</v>
      </c>
      <c r="AE198" s="8">
        <v>2613</v>
      </c>
      <c r="AF198" s="8">
        <v>148418.4</v>
      </c>
      <c r="AG198" s="102">
        <f t="shared" si="24"/>
        <v>56.8</v>
      </c>
      <c r="AH198" s="102">
        <f t="shared" si="25"/>
        <v>460.92670807453413</v>
      </c>
    </row>
    <row r="199" spans="8:34" x14ac:dyDescent="0.15">
      <c r="H199" t="s">
        <v>7545</v>
      </c>
      <c r="I199" s="8">
        <v>378</v>
      </c>
      <c r="J199" s="8">
        <v>457</v>
      </c>
      <c r="K199" s="8">
        <v>45243</v>
      </c>
      <c r="L199" s="105">
        <f t="shared" si="22"/>
        <v>99</v>
      </c>
      <c r="M199" s="105">
        <f t="shared" si="23"/>
        <v>119.69047619047619</v>
      </c>
      <c r="AC199" t="s">
        <v>7977</v>
      </c>
      <c r="AD199" s="8">
        <v>1037</v>
      </c>
      <c r="AE199" s="8">
        <v>2225</v>
      </c>
      <c r="AF199" s="8">
        <v>148195.24000000002</v>
      </c>
      <c r="AG199" s="102">
        <f t="shared" si="24"/>
        <v>66.604602247191025</v>
      </c>
      <c r="AH199" s="102">
        <f t="shared" si="25"/>
        <v>142.90765670202509</v>
      </c>
    </row>
    <row r="200" spans="8:34" x14ac:dyDescent="0.15">
      <c r="H200" t="s">
        <v>7546</v>
      </c>
      <c r="I200" s="8">
        <v>797</v>
      </c>
      <c r="J200" s="8">
        <v>1156</v>
      </c>
      <c r="K200" s="8">
        <v>45084</v>
      </c>
      <c r="L200" s="105">
        <f t="shared" si="22"/>
        <v>39</v>
      </c>
      <c r="M200" s="105">
        <f t="shared" si="23"/>
        <v>56.567126725219573</v>
      </c>
      <c r="AC200" t="s">
        <v>7978</v>
      </c>
      <c r="AD200" s="8">
        <v>4214</v>
      </c>
      <c r="AE200" s="8">
        <v>9333</v>
      </c>
      <c r="AF200" s="8">
        <v>147461.4</v>
      </c>
      <c r="AG200" s="102">
        <f t="shared" si="24"/>
        <v>15.799999999999999</v>
      </c>
      <c r="AH200" s="102">
        <f t="shared" si="25"/>
        <v>34.993213099193163</v>
      </c>
    </row>
    <row r="201" spans="8:34" x14ac:dyDescent="0.15">
      <c r="H201" t="s">
        <v>7547</v>
      </c>
      <c r="I201" s="8">
        <v>524</v>
      </c>
      <c r="J201" s="8">
        <v>1072</v>
      </c>
      <c r="K201" s="8">
        <v>43416</v>
      </c>
      <c r="L201" s="105">
        <f t="shared" si="22"/>
        <v>40.5</v>
      </c>
      <c r="M201" s="105">
        <f t="shared" si="23"/>
        <v>82.854961832061065</v>
      </c>
      <c r="AC201" t="s">
        <v>7979</v>
      </c>
      <c r="AD201" s="8">
        <v>2610</v>
      </c>
      <c r="AE201" s="8">
        <v>17125</v>
      </c>
      <c r="AF201" s="8">
        <v>146529.30000000002</v>
      </c>
      <c r="AG201" s="102">
        <f t="shared" si="24"/>
        <v>8.5564554744525552</v>
      </c>
      <c r="AH201" s="102">
        <f t="shared" si="25"/>
        <v>56.141494252873571</v>
      </c>
    </row>
    <row r="202" spans="8:34" x14ac:dyDescent="0.15">
      <c r="H202" t="s">
        <v>7548</v>
      </c>
      <c r="I202" s="8">
        <v>229</v>
      </c>
      <c r="J202" s="8">
        <v>1745</v>
      </c>
      <c r="K202" s="8">
        <v>43276</v>
      </c>
      <c r="L202" s="105">
        <f t="shared" si="22"/>
        <v>24.8</v>
      </c>
      <c r="M202" s="105">
        <f t="shared" si="23"/>
        <v>188.97816593886463</v>
      </c>
      <c r="AC202" t="s">
        <v>7980</v>
      </c>
      <c r="AD202" s="8">
        <v>59</v>
      </c>
      <c r="AE202" s="8">
        <v>3654</v>
      </c>
      <c r="AF202" s="8">
        <v>144698.4</v>
      </c>
      <c r="AG202" s="102">
        <f t="shared" si="24"/>
        <v>39.6</v>
      </c>
      <c r="AH202" s="102">
        <f t="shared" si="25"/>
        <v>2452.515254237288</v>
      </c>
    </row>
    <row r="203" spans="8:34" x14ac:dyDescent="0.15">
      <c r="H203" t="s">
        <v>7549</v>
      </c>
      <c r="I203" s="8">
        <v>182</v>
      </c>
      <c r="J203" s="8">
        <v>195</v>
      </c>
      <c r="K203" s="8">
        <v>42900</v>
      </c>
      <c r="L203" s="105">
        <f t="shared" si="22"/>
        <v>220</v>
      </c>
      <c r="M203" s="105">
        <f t="shared" si="23"/>
        <v>235.71428571428572</v>
      </c>
      <c r="AC203" t="s">
        <v>7981</v>
      </c>
      <c r="AD203" s="8">
        <v>991</v>
      </c>
      <c r="AE203" s="8">
        <v>8678</v>
      </c>
      <c r="AF203" s="8">
        <v>144053.9</v>
      </c>
      <c r="AG203" s="102">
        <f t="shared" si="24"/>
        <v>16.599896289467619</v>
      </c>
      <c r="AH203" s="102">
        <f t="shared" si="25"/>
        <v>145.36215943491422</v>
      </c>
    </row>
    <row r="204" spans="8:34" x14ac:dyDescent="0.15">
      <c r="H204" t="s">
        <v>210</v>
      </c>
      <c r="I204" s="8">
        <v>1107</v>
      </c>
      <c r="J204" s="8">
        <v>2405</v>
      </c>
      <c r="K204" s="8">
        <v>42628</v>
      </c>
      <c r="L204" s="105">
        <f t="shared" si="22"/>
        <v>17.724740124740126</v>
      </c>
      <c r="M204" s="105">
        <f t="shared" si="23"/>
        <v>38.507678410117435</v>
      </c>
      <c r="AC204" t="s">
        <v>7982</v>
      </c>
      <c r="AD204" s="8">
        <v>444</v>
      </c>
      <c r="AE204" s="8">
        <v>1022</v>
      </c>
      <c r="AF204" s="8">
        <v>142058</v>
      </c>
      <c r="AG204" s="102">
        <f t="shared" si="24"/>
        <v>139</v>
      </c>
      <c r="AH204" s="102">
        <f t="shared" si="25"/>
        <v>319.95045045045043</v>
      </c>
    </row>
    <row r="205" spans="8:34" x14ac:dyDescent="0.15">
      <c r="H205" t="s">
        <v>7550</v>
      </c>
      <c r="I205" s="8">
        <v>1483</v>
      </c>
      <c r="J205" s="8">
        <v>1783</v>
      </c>
      <c r="K205" s="8">
        <v>42435.4</v>
      </c>
      <c r="L205" s="105">
        <f t="shared" si="22"/>
        <v>23.8</v>
      </c>
      <c r="M205" s="105">
        <f t="shared" si="23"/>
        <v>28.614565070802428</v>
      </c>
      <c r="AC205" t="s">
        <v>7983</v>
      </c>
      <c r="AD205" s="8">
        <v>4842</v>
      </c>
      <c r="AE205" s="8">
        <v>7892</v>
      </c>
      <c r="AF205" s="8">
        <v>142056</v>
      </c>
      <c r="AG205" s="102">
        <f t="shared" si="24"/>
        <v>18</v>
      </c>
      <c r="AH205" s="102">
        <f t="shared" si="25"/>
        <v>29.338289962825279</v>
      </c>
    </row>
    <row r="206" spans="8:34" x14ac:dyDescent="0.15">
      <c r="H206" t="s">
        <v>7551</v>
      </c>
      <c r="I206" s="8">
        <v>137</v>
      </c>
      <c r="J206" s="8">
        <v>355</v>
      </c>
      <c r="K206" s="8">
        <v>41545</v>
      </c>
      <c r="L206" s="105">
        <f t="shared" si="22"/>
        <v>117.02816901408451</v>
      </c>
      <c r="M206" s="105">
        <f t="shared" si="23"/>
        <v>303.24817518248176</v>
      </c>
      <c r="AC206" t="s">
        <v>7984</v>
      </c>
      <c r="AD206" s="8">
        <v>1041</v>
      </c>
      <c r="AE206" s="8">
        <v>5747</v>
      </c>
      <c r="AF206" s="8">
        <v>140953.51999999999</v>
      </c>
      <c r="AG206" s="102">
        <f t="shared" si="24"/>
        <v>24.52645206194536</v>
      </c>
      <c r="AH206" s="102">
        <f t="shared" si="25"/>
        <v>135.40203650336215</v>
      </c>
    </row>
    <row r="207" spans="8:34" x14ac:dyDescent="0.15">
      <c r="H207" t="s">
        <v>7552</v>
      </c>
      <c r="I207" s="8">
        <v>773</v>
      </c>
      <c r="J207" s="8">
        <v>1159</v>
      </c>
      <c r="K207" s="8">
        <v>41311.200000000004</v>
      </c>
      <c r="L207" s="105">
        <f t="shared" si="22"/>
        <v>35.64383088869716</v>
      </c>
      <c r="M207" s="105">
        <f t="shared" si="23"/>
        <v>53.442690815006472</v>
      </c>
      <c r="AC207" t="s">
        <v>7985</v>
      </c>
      <c r="AD207" s="8">
        <v>1399</v>
      </c>
      <c r="AE207" s="8">
        <v>4336</v>
      </c>
      <c r="AF207" s="8">
        <v>138752</v>
      </c>
      <c r="AG207" s="102">
        <f t="shared" si="24"/>
        <v>32</v>
      </c>
      <c r="AH207" s="102">
        <f t="shared" si="25"/>
        <v>99.179413867047884</v>
      </c>
    </row>
    <row r="208" spans="8:34" x14ac:dyDescent="0.15">
      <c r="H208" t="s">
        <v>7553</v>
      </c>
      <c r="I208" s="8">
        <v>456</v>
      </c>
      <c r="J208" s="8">
        <v>707</v>
      </c>
      <c r="K208" s="8">
        <v>41006</v>
      </c>
      <c r="L208" s="105">
        <f t="shared" si="22"/>
        <v>58</v>
      </c>
      <c r="M208" s="105">
        <f t="shared" si="23"/>
        <v>89.925438596491233</v>
      </c>
      <c r="AC208" t="s">
        <v>7986</v>
      </c>
      <c r="AD208" s="8">
        <v>1680</v>
      </c>
      <c r="AE208" s="8">
        <v>3459</v>
      </c>
      <c r="AF208" s="8">
        <v>138636.5</v>
      </c>
      <c r="AG208" s="102">
        <f t="shared" si="24"/>
        <v>40.079936397802832</v>
      </c>
      <c r="AH208" s="102">
        <f t="shared" si="25"/>
        <v>82.521726190476187</v>
      </c>
    </row>
    <row r="209" spans="8:34" x14ac:dyDescent="0.15">
      <c r="H209" t="s">
        <v>7554</v>
      </c>
      <c r="I209" s="8">
        <v>62</v>
      </c>
      <c r="J209" s="8">
        <v>316</v>
      </c>
      <c r="K209" s="8">
        <v>40448</v>
      </c>
      <c r="L209" s="105">
        <f t="shared" si="22"/>
        <v>128</v>
      </c>
      <c r="M209" s="105">
        <f t="shared" si="23"/>
        <v>652.38709677419354</v>
      </c>
      <c r="AC209" t="s">
        <v>7987</v>
      </c>
      <c r="AD209" s="8">
        <v>9445</v>
      </c>
      <c r="AE209" s="8">
        <v>17342</v>
      </c>
      <c r="AF209" s="8">
        <v>138562.58000000002</v>
      </c>
      <c r="AG209" s="102">
        <f t="shared" si="24"/>
        <v>7.9900000000000011</v>
      </c>
      <c r="AH209" s="102">
        <f t="shared" si="25"/>
        <v>14.670469031233459</v>
      </c>
    </row>
    <row r="210" spans="8:34" x14ac:dyDescent="0.15">
      <c r="H210" t="s">
        <v>7555</v>
      </c>
      <c r="I210" s="8">
        <v>131</v>
      </c>
      <c r="J210" s="8">
        <v>301</v>
      </c>
      <c r="K210" s="8">
        <v>40236</v>
      </c>
      <c r="L210" s="105">
        <f t="shared" si="22"/>
        <v>133.67441860465115</v>
      </c>
      <c r="M210" s="105">
        <f t="shared" si="23"/>
        <v>307.14503816793894</v>
      </c>
      <c r="AC210" t="s">
        <v>7988</v>
      </c>
      <c r="AD210" s="8">
        <v>4324</v>
      </c>
      <c r="AE210" s="8">
        <v>10733</v>
      </c>
      <c r="AF210" s="8">
        <v>138455.70000000001</v>
      </c>
      <c r="AG210" s="102">
        <f t="shared" si="24"/>
        <v>12.9</v>
      </c>
      <c r="AH210" s="102">
        <f t="shared" si="25"/>
        <v>32.020282146160966</v>
      </c>
    </row>
    <row r="211" spans="8:34" x14ac:dyDescent="0.15">
      <c r="H211" t="s">
        <v>7556</v>
      </c>
      <c r="I211" s="8">
        <v>380</v>
      </c>
      <c r="J211" s="8">
        <v>766</v>
      </c>
      <c r="K211" s="8">
        <v>39400.499999999993</v>
      </c>
      <c r="L211" s="105">
        <f t="shared" si="22"/>
        <v>51.436684073107038</v>
      </c>
      <c r="M211" s="105">
        <f t="shared" si="23"/>
        <v>103.68552631578946</v>
      </c>
      <c r="AC211" t="s">
        <v>7989</v>
      </c>
      <c r="AD211" s="8">
        <v>28</v>
      </c>
      <c r="AE211" s="8">
        <v>3449</v>
      </c>
      <c r="AF211" s="8">
        <v>137615.1</v>
      </c>
      <c r="AG211" s="102">
        <f t="shared" si="24"/>
        <v>39.9</v>
      </c>
      <c r="AH211" s="102">
        <f t="shared" si="25"/>
        <v>4914.8249999999998</v>
      </c>
    </row>
    <row r="212" spans="8:34" x14ac:dyDescent="0.15">
      <c r="H212" t="s">
        <v>7557</v>
      </c>
      <c r="I212" s="8">
        <v>501</v>
      </c>
      <c r="J212" s="8">
        <v>657</v>
      </c>
      <c r="K212" s="8">
        <v>39288.6</v>
      </c>
      <c r="L212" s="105">
        <f t="shared" si="22"/>
        <v>59.8</v>
      </c>
      <c r="M212" s="105">
        <f t="shared" si="23"/>
        <v>78.420359281437129</v>
      </c>
      <c r="AC212" t="s">
        <v>7990</v>
      </c>
      <c r="AD212" s="8">
        <v>1596</v>
      </c>
      <c r="AE212" s="8">
        <v>2919</v>
      </c>
      <c r="AF212" s="8">
        <v>136901.1</v>
      </c>
      <c r="AG212" s="102">
        <f t="shared" si="24"/>
        <v>46.9</v>
      </c>
      <c r="AH212" s="102">
        <f t="shared" si="25"/>
        <v>85.777631578947378</v>
      </c>
    </row>
    <row r="213" spans="8:34" x14ac:dyDescent="0.15">
      <c r="H213" t="s">
        <v>7558</v>
      </c>
      <c r="I213" s="8">
        <v>384</v>
      </c>
      <c r="J213" s="8">
        <v>1782</v>
      </c>
      <c r="K213" s="8">
        <v>39274.74</v>
      </c>
      <c r="L213" s="105">
        <f t="shared" si="22"/>
        <v>22.039696969696969</v>
      </c>
      <c r="M213" s="105">
        <f t="shared" si="23"/>
        <v>102.27796875</v>
      </c>
      <c r="AC213" t="s">
        <v>7991</v>
      </c>
      <c r="AD213" s="8">
        <v>3726</v>
      </c>
      <c r="AE213" s="8">
        <v>7027</v>
      </c>
      <c r="AF213" s="8">
        <v>132810.29999999999</v>
      </c>
      <c r="AG213" s="102">
        <f t="shared" si="24"/>
        <v>18.899999999999999</v>
      </c>
      <c r="AH213" s="102">
        <f t="shared" si="25"/>
        <v>35.644202898550724</v>
      </c>
    </row>
    <row r="214" spans="8:34" x14ac:dyDescent="0.15">
      <c r="H214" t="s">
        <v>7559</v>
      </c>
      <c r="I214" s="8">
        <v>965</v>
      </c>
      <c r="J214" s="8">
        <v>2193</v>
      </c>
      <c r="K214" s="8">
        <v>39170.5</v>
      </c>
      <c r="L214" s="105">
        <f t="shared" si="22"/>
        <v>17.861605107159143</v>
      </c>
      <c r="M214" s="105">
        <f t="shared" si="23"/>
        <v>40.591191709844558</v>
      </c>
      <c r="AC214" t="s">
        <v>7992</v>
      </c>
      <c r="AD214" s="8">
        <v>3519</v>
      </c>
      <c r="AE214" s="8">
        <v>5819</v>
      </c>
      <c r="AF214" s="8">
        <v>132673.20000000001</v>
      </c>
      <c r="AG214" s="102">
        <f t="shared" si="24"/>
        <v>22.8</v>
      </c>
      <c r="AH214" s="102">
        <f t="shared" si="25"/>
        <v>37.701960784313727</v>
      </c>
    </row>
    <row r="215" spans="8:34" x14ac:dyDescent="0.15">
      <c r="H215" t="s">
        <v>222</v>
      </c>
      <c r="I215" s="8">
        <v>624</v>
      </c>
      <c r="J215" s="8">
        <v>1799</v>
      </c>
      <c r="K215" s="8">
        <v>38031.199999999997</v>
      </c>
      <c r="L215" s="105">
        <f t="shared" si="22"/>
        <v>21.140188993885491</v>
      </c>
      <c r="M215" s="105">
        <f t="shared" si="23"/>
        <v>60.947435897435895</v>
      </c>
      <c r="AC215" t="s">
        <v>7993</v>
      </c>
      <c r="AD215" s="8">
        <v>121</v>
      </c>
      <c r="AE215" s="8">
        <v>578</v>
      </c>
      <c r="AF215" s="8">
        <v>130628</v>
      </c>
      <c r="AG215" s="102">
        <f t="shared" si="24"/>
        <v>226</v>
      </c>
      <c r="AH215" s="102">
        <f t="shared" si="25"/>
        <v>1079.5702479338843</v>
      </c>
    </row>
    <row r="216" spans="8:34" x14ac:dyDescent="0.15">
      <c r="H216" t="s">
        <v>7560</v>
      </c>
      <c r="I216" s="8">
        <v>1074</v>
      </c>
      <c r="J216" s="8">
        <v>2368</v>
      </c>
      <c r="K216" s="8">
        <v>37591.5</v>
      </c>
      <c r="L216" s="105">
        <f t="shared" si="22"/>
        <v>15.874788851351351</v>
      </c>
      <c r="M216" s="105">
        <f t="shared" si="23"/>
        <v>35.00139664804469</v>
      </c>
      <c r="AC216" t="s">
        <v>7994</v>
      </c>
      <c r="AD216" s="8">
        <v>2312</v>
      </c>
      <c r="AE216" s="8">
        <v>3712</v>
      </c>
      <c r="AF216" s="8">
        <v>129920</v>
      </c>
      <c r="AG216" s="102">
        <f t="shared" si="24"/>
        <v>35</v>
      </c>
      <c r="AH216" s="102">
        <f t="shared" si="25"/>
        <v>56.193771626297575</v>
      </c>
    </row>
    <row r="217" spans="8:34" x14ac:dyDescent="0.15">
      <c r="H217" t="s">
        <v>7561</v>
      </c>
      <c r="I217" s="8">
        <v>289</v>
      </c>
      <c r="J217" s="8">
        <v>508</v>
      </c>
      <c r="K217" s="8">
        <v>36735</v>
      </c>
      <c r="L217" s="105">
        <f t="shared" si="22"/>
        <v>72.312992125984252</v>
      </c>
      <c r="M217" s="105">
        <f t="shared" si="23"/>
        <v>127.11072664359861</v>
      </c>
      <c r="AC217" t="s">
        <v>7995</v>
      </c>
      <c r="AD217" s="8">
        <v>4417</v>
      </c>
      <c r="AE217" s="8">
        <v>6520</v>
      </c>
      <c r="AF217" s="8">
        <v>129747.99999999999</v>
      </c>
      <c r="AG217" s="102">
        <f t="shared" si="24"/>
        <v>19.899999999999999</v>
      </c>
      <c r="AH217" s="102">
        <f t="shared" si="25"/>
        <v>29.374688702739412</v>
      </c>
    </row>
    <row r="218" spans="8:34" x14ac:dyDescent="0.15">
      <c r="H218" t="s">
        <v>7562</v>
      </c>
      <c r="I218" s="8">
        <v>525</v>
      </c>
      <c r="J218" s="8">
        <v>1152</v>
      </c>
      <c r="K218" s="8">
        <v>36173</v>
      </c>
      <c r="L218" s="105">
        <f t="shared" si="22"/>
        <v>31.400173611111111</v>
      </c>
      <c r="M218" s="105">
        <f t="shared" si="23"/>
        <v>68.900952380952376</v>
      </c>
      <c r="AC218" t="s">
        <v>7996</v>
      </c>
      <c r="AD218" s="8">
        <v>1666</v>
      </c>
      <c r="AE218" s="8">
        <v>2172</v>
      </c>
      <c r="AF218" s="8">
        <v>128148</v>
      </c>
      <c r="AG218" s="102">
        <f t="shared" si="24"/>
        <v>59</v>
      </c>
      <c r="AH218" s="102">
        <f t="shared" si="25"/>
        <v>76.919567827130848</v>
      </c>
    </row>
    <row r="219" spans="8:34" x14ac:dyDescent="0.15">
      <c r="H219" t="s">
        <v>232</v>
      </c>
      <c r="I219" s="8">
        <v>1049</v>
      </c>
      <c r="J219" s="8">
        <v>2090</v>
      </c>
      <c r="K219" s="8">
        <v>36098</v>
      </c>
      <c r="L219" s="105">
        <f t="shared" si="22"/>
        <v>17.271770334928231</v>
      </c>
      <c r="M219" s="105">
        <f t="shared" si="23"/>
        <v>34.411820781696854</v>
      </c>
      <c r="AC219" t="s">
        <v>7997</v>
      </c>
      <c r="AD219" s="8">
        <v>467</v>
      </c>
      <c r="AE219" s="8">
        <v>1883</v>
      </c>
      <c r="AF219" s="8">
        <v>127203.3</v>
      </c>
      <c r="AG219" s="102">
        <f t="shared" si="24"/>
        <v>67.553531598513018</v>
      </c>
      <c r="AH219" s="102">
        <f t="shared" si="25"/>
        <v>272.38394004282657</v>
      </c>
    </row>
    <row r="220" spans="8:34" x14ac:dyDescent="0.15">
      <c r="H220" t="s">
        <v>7563</v>
      </c>
      <c r="I220" s="8">
        <v>40</v>
      </c>
      <c r="J220" s="8">
        <v>150</v>
      </c>
      <c r="K220" s="8">
        <v>36000</v>
      </c>
      <c r="L220" s="105">
        <f t="shared" si="22"/>
        <v>240</v>
      </c>
      <c r="M220" s="105">
        <f t="shared" si="23"/>
        <v>900</v>
      </c>
      <c r="AC220" t="s">
        <v>7998</v>
      </c>
      <c r="AD220" s="8">
        <v>1581</v>
      </c>
      <c r="AE220" s="8">
        <v>8204</v>
      </c>
      <c r="AF220" s="8">
        <v>127153.60000000001</v>
      </c>
      <c r="AG220" s="102">
        <f t="shared" si="24"/>
        <v>15.498976109215018</v>
      </c>
      <c r="AH220" s="102">
        <f t="shared" si="25"/>
        <v>80.426059456040491</v>
      </c>
    </row>
    <row r="221" spans="8:34" x14ac:dyDescent="0.15">
      <c r="H221" t="s">
        <v>7564</v>
      </c>
      <c r="I221" s="8">
        <v>130</v>
      </c>
      <c r="J221" s="8">
        <v>516</v>
      </c>
      <c r="K221" s="8">
        <v>35217</v>
      </c>
      <c r="L221" s="105">
        <f t="shared" si="22"/>
        <v>68.25</v>
      </c>
      <c r="M221" s="105">
        <f t="shared" si="23"/>
        <v>270.89999999999998</v>
      </c>
      <c r="AC221" t="s">
        <v>7999</v>
      </c>
      <c r="AD221" s="8">
        <v>4466</v>
      </c>
      <c r="AE221" s="8">
        <v>12838</v>
      </c>
      <c r="AF221" s="8">
        <v>125812.40000000001</v>
      </c>
      <c r="AG221" s="102">
        <f t="shared" si="24"/>
        <v>9.8000000000000007</v>
      </c>
      <c r="AH221" s="102">
        <f t="shared" si="25"/>
        <v>28.171159874608154</v>
      </c>
    </row>
    <row r="222" spans="8:34" x14ac:dyDescent="0.15">
      <c r="H222" t="s">
        <v>7565</v>
      </c>
      <c r="I222" s="8">
        <v>169</v>
      </c>
      <c r="J222" s="8">
        <v>994</v>
      </c>
      <c r="K222" s="8">
        <v>35048.199999999997</v>
      </c>
      <c r="L222" s="105">
        <f t="shared" si="22"/>
        <v>35.259758551307847</v>
      </c>
      <c r="M222" s="105">
        <f t="shared" si="23"/>
        <v>207.38579881656804</v>
      </c>
      <c r="AC222" t="s">
        <v>8000</v>
      </c>
      <c r="AD222" s="8">
        <v>2148</v>
      </c>
      <c r="AE222" s="8">
        <v>2561</v>
      </c>
      <c r="AF222" s="8">
        <v>125489</v>
      </c>
      <c r="AG222" s="102">
        <f t="shared" si="24"/>
        <v>49</v>
      </c>
      <c r="AH222" s="102">
        <f t="shared" si="25"/>
        <v>58.421322160148975</v>
      </c>
    </row>
    <row r="223" spans="8:34" x14ac:dyDescent="0.15">
      <c r="H223" t="s">
        <v>208</v>
      </c>
      <c r="I223" s="8">
        <v>573</v>
      </c>
      <c r="J223" s="8">
        <v>2776</v>
      </c>
      <c r="K223" s="8">
        <v>34905.050000000003</v>
      </c>
      <c r="L223" s="105">
        <f t="shared" si="22"/>
        <v>12.573865273775217</v>
      </c>
      <c r="M223" s="105">
        <f t="shared" si="23"/>
        <v>60.916317626527054</v>
      </c>
      <c r="AC223" t="s">
        <v>8001</v>
      </c>
      <c r="AD223" s="8">
        <v>472</v>
      </c>
      <c r="AE223" s="8">
        <v>893</v>
      </c>
      <c r="AF223" s="8">
        <v>124127</v>
      </c>
      <c r="AG223" s="102">
        <f t="shared" si="24"/>
        <v>139</v>
      </c>
      <c r="AH223" s="102">
        <f t="shared" si="25"/>
        <v>262.98093220338984</v>
      </c>
    </row>
    <row r="224" spans="8:34" x14ac:dyDescent="0.15">
      <c r="H224" t="s">
        <v>7566</v>
      </c>
      <c r="I224" s="8">
        <v>58</v>
      </c>
      <c r="J224" s="8">
        <v>247</v>
      </c>
      <c r="K224" s="8">
        <v>34846</v>
      </c>
      <c r="L224" s="105">
        <f t="shared" si="22"/>
        <v>141.07692307692307</v>
      </c>
      <c r="M224" s="105">
        <f t="shared" si="23"/>
        <v>600.79310344827582</v>
      </c>
      <c r="AC224" t="s">
        <v>8002</v>
      </c>
      <c r="AD224" s="8">
        <v>105</v>
      </c>
      <c r="AE224" s="8">
        <v>1786</v>
      </c>
      <c r="AF224" s="8">
        <v>123234</v>
      </c>
      <c r="AG224" s="102">
        <f t="shared" si="24"/>
        <v>69</v>
      </c>
      <c r="AH224" s="102">
        <f t="shared" si="25"/>
        <v>1173.6571428571428</v>
      </c>
    </row>
    <row r="225" spans="8:34" x14ac:dyDescent="0.15">
      <c r="H225" t="s">
        <v>7567</v>
      </c>
      <c r="I225" s="8">
        <v>124</v>
      </c>
      <c r="J225" s="8">
        <v>271</v>
      </c>
      <c r="K225" s="8">
        <v>34786.800000000003</v>
      </c>
      <c r="L225" s="105">
        <f t="shared" si="22"/>
        <v>128.36457564575647</v>
      </c>
      <c r="M225" s="105">
        <f t="shared" si="23"/>
        <v>280.53870967741938</v>
      </c>
      <c r="AC225" t="s">
        <v>8003</v>
      </c>
      <c r="AD225" s="8">
        <v>1243</v>
      </c>
      <c r="AE225" s="8">
        <v>2321</v>
      </c>
      <c r="AF225" s="8">
        <v>123013</v>
      </c>
      <c r="AG225" s="102">
        <f t="shared" si="24"/>
        <v>53</v>
      </c>
      <c r="AH225" s="102">
        <f t="shared" si="25"/>
        <v>98.964601769911511</v>
      </c>
    </row>
    <row r="226" spans="8:34" x14ac:dyDescent="0.15">
      <c r="H226" t="s">
        <v>7568</v>
      </c>
      <c r="I226" s="8">
        <v>89</v>
      </c>
      <c r="J226" s="8">
        <v>289</v>
      </c>
      <c r="K226" s="8">
        <v>34275.4</v>
      </c>
      <c r="L226" s="105">
        <f t="shared" si="22"/>
        <v>118.60000000000001</v>
      </c>
      <c r="M226" s="105">
        <f t="shared" si="23"/>
        <v>385.11685393258426</v>
      </c>
      <c r="AC226" t="s">
        <v>8004</v>
      </c>
      <c r="AD226" s="8">
        <v>1069</v>
      </c>
      <c r="AE226" s="8">
        <v>1100</v>
      </c>
      <c r="AF226" s="8">
        <v>122574</v>
      </c>
      <c r="AG226" s="102">
        <f t="shared" si="24"/>
        <v>111.4309090909091</v>
      </c>
      <c r="AH226" s="102">
        <f t="shared" si="25"/>
        <v>114.6623012160898</v>
      </c>
    </row>
    <row r="227" spans="8:34" x14ac:dyDescent="0.15">
      <c r="H227" t="s">
        <v>230</v>
      </c>
      <c r="I227" s="8">
        <v>699</v>
      </c>
      <c r="J227" s="8">
        <v>1090</v>
      </c>
      <c r="K227" s="8">
        <v>32591</v>
      </c>
      <c r="L227" s="105">
        <f t="shared" si="22"/>
        <v>29.9</v>
      </c>
      <c r="M227" s="105">
        <f t="shared" si="23"/>
        <v>46.625178826895564</v>
      </c>
      <c r="AC227" t="s">
        <v>8005</v>
      </c>
      <c r="AD227" s="8">
        <v>542</v>
      </c>
      <c r="AE227" s="8">
        <v>723</v>
      </c>
      <c r="AF227" s="8">
        <v>121464</v>
      </c>
      <c r="AG227" s="102">
        <f t="shared" si="24"/>
        <v>168</v>
      </c>
      <c r="AH227" s="102">
        <f t="shared" si="25"/>
        <v>224.10332103321034</v>
      </c>
    </row>
    <row r="228" spans="8:34" x14ac:dyDescent="0.15">
      <c r="H228" t="s">
        <v>7569</v>
      </c>
      <c r="I228" s="8">
        <v>1238</v>
      </c>
      <c r="J228" s="8">
        <v>2600</v>
      </c>
      <c r="K228" s="8">
        <v>32432.799999999999</v>
      </c>
      <c r="L228" s="105">
        <f t="shared" si="22"/>
        <v>12.474153846153845</v>
      </c>
      <c r="M228" s="105">
        <f t="shared" si="23"/>
        <v>26.197738287560583</v>
      </c>
      <c r="AC228" t="s">
        <v>8006</v>
      </c>
      <c r="AD228" s="8">
        <v>154</v>
      </c>
      <c r="AE228" s="8">
        <v>1865</v>
      </c>
      <c r="AF228" s="8">
        <v>121225</v>
      </c>
      <c r="AG228" s="102">
        <f t="shared" si="24"/>
        <v>65</v>
      </c>
      <c r="AH228" s="102">
        <f t="shared" si="25"/>
        <v>787.17532467532465</v>
      </c>
    </row>
    <row r="229" spans="8:34" x14ac:dyDescent="0.15">
      <c r="H229" t="s">
        <v>7570</v>
      </c>
      <c r="I229" s="8">
        <v>71</v>
      </c>
      <c r="J229" s="8">
        <v>272</v>
      </c>
      <c r="K229" s="8">
        <v>32096</v>
      </c>
      <c r="L229" s="105">
        <f t="shared" si="22"/>
        <v>118</v>
      </c>
      <c r="M229" s="105">
        <f t="shared" si="23"/>
        <v>452.05633802816902</v>
      </c>
      <c r="AC229" t="s">
        <v>8007</v>
      </c>
      <c r="AD229" s="8">
        <v>969</v>
      </c>
      <c r="AE229" s="8">
        <v>1234</v>
      </c>
      <c r="AF229" s="8">
        <v>120932</v>
      </c>
      <c r="AG229" s="102">
        <f t="shared" si="24"/>
        <v>98</v>
      </c>
      <c r="AH229" s="102">
        <f t="shared" si="25"/>
        <v>124.80082559339526</v>
      </c>
    </row>
    <row r="230" spans="8:34" x14ac:dyDescent="0.15">
      <c r="H230" t="s">
        <v>7571</v>
      </c>
      <c r="I230" s="8">
        <v>505</v>
      </c>
      <c r="J230" s="8">
        <v>817</v>
      </c>
      <c r="K230" s="8">
        <v>31631.600000000002</v>
      </c>
      <c r="L230" s="105">
        <f t="shared" si="22"/>
        <v>38.716768665850672</v>
      </c>
      <c r="M230" s="105">
        <f t="shared" si="23"/>
        <v>62.636831683168325</v>
      </c>
      <c r="AC230" t="s">
        <v>8008</v>
      </c>
      <c r="AD230" s="8">
        <v>4199</v>
      </c>
      <c r="AE230" s="8">
        <v>5458</v>
      </c>
      <c r="AF230" s="8">
        <v>118984.40000000001</v>
      </c>
      <c r="AG230" s="102">
        <f t="shared" si="24"/>
        <v>21.8</v>
      </c>
      <c r="AH230" s="102">
        <f t="shared" si="25"/>
        <v>28.336365801381284</v>
      </c>
    </row>
    <row r="231" spans="8:34" x14ac:dyDescent="0.15">
      <c r="H231" t="s">
        <v>7572</v>
      </c>
      <c r="I231" s="8">
        <v>556</v>
      </c>
      <c r="J231" s="8">
        <v>1085</v>
      </c>
      <c r="K231" s="8">
        <v>31248</v>
      </c>
      <c r="L231" s="105">
        <f t="shared" si="22"/>
        <v>28.8</v>
      </c>
      <c r="M231" s="105">
        <f t="shared" si="23"/>
        <v>56.201438848920866</v>
      </c>
      <c r="AC231" t="s">
        <v>8009</v>
      </c>
      <c r="AD231" s="8">
        <v>459</v>
      </c>
      <c r="AE231" s="8">
        <v>3280</v>
      </c>
      <c r="AF231" s="8">
        <v>118080</v>
      </c>
      <c r="AG231" s="102">
        <f t="shared" si="24"/>
        <v>36</v>
      </c>
      <c r="AH231" s="102">
        <f t="shared" si="25"/>
        <v>257.25490196078431</v>
      </c>
    </row>
    <row r="232" spans="8:34" x14ac:dyDescent="0.15">
      <c r="H232" t="s">
        <v>7573</v>
      </c>
      <c r="I232" s="8">
        <v>425</v>
      </c>
      <c r="J232" s="8">
        <v>951</v>
      </c>
      <c r="K232" s="8">
        <v>31129.8</v>
      </c>
      <c r="L232" s="105">
        <f t="shared" si="22"/>
        <v>32.733753943217664</v>
      </c>
      <c r="M232" s="105">
        <f t="shared" si="23"/>
        <v>73.246588235294112</v>
      </c>
      <c r="AC232" t="s">
        <v>8010</v>
      </c>
      <c r="AD232" s="8">
        <v>1887</v>
      </c>
      <c r="AE232" s="8">
        <v>2612</v>
      </c>
      <c r="AF232" s="8">
        <v>117540</v>
      </c>
      <c r="AG232" s="102">
        <f t="shared" si="24"/>
        <v>45</v>
      </c>
      <c r="AH232" s="102">
        <f t="shared" si="25"/>
        <v>62.289348171701114</v>
      </c>
    </row>
    <row r="233" spans="8:34" x14ac:dyDescent="0.15">
      <c r="H233" t="s">
        <v>7574</v>
      </c>
      <c r="I233" s="8">
        <v>27</v>
      </c>
      <c r="J233" s="8">
        <v>107</v>
      </c>
      <c r="K233" s="8">
        <v>30816</v>
      </c>
      <c r="L233" s="105">
        <f t="shared" si="22"/>
        <v>288</v>
      </c>
      <c r="M233" s="105">
        <f t="shared" si="23"/>
        <v>1141.3333333333333</v>
      </c>
      <c r="AC233" t="s">
        <v>8011</v>
      </c>
      <c r="AD233" s="8">
        <v>404</v>
      </c>
      <c r="AE233" s="8">
        <v>857</v>
      </c>
      <c r="AF233" s="8">
        <v>117323.3</v>
      </c>
      <c r="AG233" s="102">
        <f t="shared" si="24"/>
        <v>136.9</v>
      </c>
      <c r="AH233" s="102">
        <f t="shared" si="25"/>
        <v>290.40420792079209</v>
      </c>
    </row>
    <row r="234" spans="8:34" x14ac:dyDescent="0.15">
      <c r="H234" t="s">
        <v>217</v>
      </c>
      <c r="I234" s="8">
        <v>958</v>
      </c>
      <c r="J234" s="8">
        <v>2054</v>
      </c>
      <c r="K234" s="8">
        <v>30113.599999999999</v>
      </c>
      <c r="L234" s="105">
        <f t="shared" si="22"/>
        <v>14.66095423563778</v>
      </c>
      <c r="M234" s="105">
        <f t="shared" si="23"/>
        <v>31.433820459290185</v>
      </c>
      <c r="AC234" t="s">
        <v>8012</v>
      </c>
      <c r="AD234" s="8">
        <v>616</v>
      </c>
      <c r="AE234" s="8">
        <v>1849</v>
      </c>
      <c r="AF234" s="8">
        <v>116487</v>
      </c>
      <c r="AG234" s="102">
        <f t="shared" si="24"/>
        <v>63</v>
      </c>
      <c r="AH234" s="102">
        <f t="shared" si="25"/>
        <v>189.10227272727272</v>
      </c>
    </row>
    <row r="235" spans="8:34" x14ac:dyDescent="0.15">
      <c r="H235" t="s">
        <v>7575</v>
      </c>
      <c r="I235" s="8">
        <v>50</v>
      </c>
      <c r="J235" s="8">
        <v>336</v>
      </c>
      <c r="K235" s="8">
        <v>29568</v>
      </c>
      <c r="L235" s="105">
        <f t="shared" si="22"/>
        <v>88</v>
      </c>
      <c r="M235" s="105">
        <f t="shared" si="23"/>
        <v>591.36</v>
      </c>
      <c r="AC235" t="s">
        <v>8013</v>
      </c>
      <c r="AD235" s="8">
        <v>1184</v>
      </c>
      <c r="AE235" s="8">
        <v>1539</v>
      </c>
      <c r="AF235" s="8">
        <v>115425</v>
      </c>
      <c r="AG235" s="102">
        <f t="shared" si="24"/>
        <v>75</v>
      </c>
      <c r="AH235" s="102">
        <f t="shared" si="25"/>
        <v>97.487331081081081</v>
      </c>
    </row>
    <row r="236" spans="8:34" x14ac:dyDescent="0.15">
      <c r="H236" t="s">
        <v>7576</v>
      </c>
      <c r="I236" s="8">
        <v>515</v>
      </c>
      <c r="J236" s="8">
        <v>895</v>
      </c>
      <c r="K236" s="8">
        <v>29355.999999999996</v>
      </c>
      <c r="L236" s="105">
        <f t="shared" si="22"/>
        <v>32.799999999999997</v>
      </c>
      <c r="M236" s="105">
        <f t="shared" si="23"/>
        <v>57.001941747572808</v>
      </c>
      <c r="AC236" t="s">
        <v>8014</v>
      </c>
      <c r="AD236" s="8">
        <v>1112</v>
      </c>
      <c r="AE236" s="8">
        <v>1754</v>
      </c>
      <c r="AF236" s="8">
        <v>114010</v>
      </c>
      <c r="AG236" s="102">
        <f t="shared" si="24"/>
        <v>65</v>
      </c>
      <c r="AH236" s="102">
        <f t="shared" si="25"/>
        <v>102.52697841726619</v>
      </c>
    </row>
    <row r="237" spans="8:34" x14ac:dyDescent="0.15">
      <c r="H237" t="s">
        <v>7577</v>
      </c>
      <c r="I237" s="8">
        <v>1069</v>
      </c>
      <c r="J237" s="8">
        <v>1646</v>
      </c>
      <c r="K237" s="8">
        <v>29354.1</v>
      </c>
      <c r="L237" s="105">
        <f t="shared" si="22"/>
        <v>17.833596597812878</v>
      </c>
      <c r="M237" s="105">
        <f t="shared" si="23"/>
        <v>27.459401309635172</v>
      </c>
      <c r="AC237" t="s">
        <v>8015</v>
      </c>
      <c r="AD237" s="8">
        <v>1530</v>
      </c>
      <c r="AE237" s="8">
        <v>4926</v>
      </c>
      <c r="AF237" s="8">
        <v>112722</v>
      </c>
      <c r="AG237" s="102">
        <f t="shared" si="24"/>
        <v>22.883069427527406</v>
      </c>
      <c r="AH237" s="102">
        <f t="shared" si="25"/>
        <v>73.674509803921566</v>
      </c>
    </row>
    <row r="238" spans="8:34" x14ac:dyDescent="0.15">
      <c r="H238" t="s">
        <v>7578</v>
      </c>
      <c r="I238" s="8">
        <v>275</v>
      </c>
      <c r="J238" s="8">
        <v>422</v>
      </c>
      <c r="K238" s="8">
        <v>28696</v>
      </c>
      <c r="L238" s="105">
        <f t="shared" si="22"/>
        <v>68</v>
      </c>
      <c r="M238" s="105">
        <f t="shared" si="23"/>
        <v>104.3490909090909</v>
      </c>
      <c r="AC238" t="s">
        <v>8016</v>
      </c>
      <c r="AD238" s="8">
        <v>1426</v>
      </c>
      <c r="AE238" s="8">
        <v>3417</v>
      </c>
      <c r="AF238" s="8">
        <v>112617.35999999999</v>
      </c>
      <c r="AG238" s="102">
        <f t="shared" si="24"/>
        <v>32.957963125548723</v>
      </c>
      <c r="AH238" s="102">
        <f t="shared" si="25"/>
        <v>78.974305750350624</v>
      </c>
    </row>
    <row r="239" spans="8:34" x14ac:dyDescent="0.15">
      <c r="H239" t="s">
        <v>7579</v>
      </c>
      <c r="I239" s="8">
        <v>141</v>
      </c>
      <c r="J239" s="8">
        <v>196</v>
      </c>
      <c r="K239" s="8">
        <v>28538</v>
      </c>
      <c r="L239" s="105">
        <f t="shared" si="22"/>
        <v>145.60204081632654</v>
      </c>
      <c r="M239" s="105">
        <f t="shared" si="23"/>
        <v>202.39716312056737</v>
      </c>
      <c r="AC239" t="s">
        <v>8017</v>
      </c>
      <c r="AD239" s="8">
        <v>2041</v>
      </c>
      <c r="AE239" s="8">
        <v>8320</v>
      </c>
      <c r="AF239" s="8">
        <v>112320</v>
      </c>
      <c r="AG239" s="102">
        <f t="shared" si="24"/>
        <v>13.5</v>
      </c>
      <c r="AH239" s="102">
        <f t="shared" si="25"/>
        <v>55.031847133757964</v>
      </c>
    </row>
    <row r="240" spans="8:34" x14ac:dyDescent="0.15">
      <c r="H240" t="s">
        <v>7580</v>
      </c>
      <c r="I240" s="8">
        <v>79</v>
      </c>
      <c r="J240" s="8">
        <v>205</v>
      </c>
      <c r="K240" s="8">
        <v>28495</v>
      </c>
      <c r="L240" s="105">
        <f t="shared" si="22"/>
        <v>139</v>
      </c>
      <c r="M240" s="105">
        <f t="shared" si="23"/>
        <v>360.69620253164555</v>
      </c>
      <c r="AC240" t="s">
        <v>8018</v>
      </c>
      <c r="AD240" s="8">
        <v>1747</v>
      </c>
      <c r="AE240" s="8">
        <v>2617</v>
      </c>
      <c r="AF240" s="8">
        <v>112007.59999999999</v>
      </c>
      <c r="AG240" s="102">
        <f t="shared" si="24"/>
        <v>42.8</v>
      </c>
      <c r="AH240" s="102">
        <f t="shared" si="25"/>
        <v>64.114253005151681</v>
      </c>
    </row>
    <row r="241" spans="8:34" x14ac:dyDescent="0.15">
      <c r="H241" t="s">
        <v>7581</v>
      </c>
      <c r="I241" s="8">
        <v>145</v>
      </c>
      <c r="J241" s="8">
        <v>206</v>
      </c>
      <c r="K241" s="8">
        <v>28428</v>
      </c>
      <c r="L241" s="105">
        <f t="shared" si="22"/>
        <v>138</v>
      </c>
      <c r="M241" s="105">
        <f t="shared" si="23"/>
        <v>196.05517241379312</v>
      </c>
      <c r="AC241" t="s">
        <v>8019</v>
      </c>
      <c r="AD241" s="8">
        <v>369</v>
      </c>
      <c r="AE241" s="8">
        <v>701</v>
      </c>
      <c r="AF241" s="8">
        <v>109356</v>
      </c>
      <c r="AG241" s="102">
        <f t="shared" si="24"/>
        <v>156</v>
      </c>
      <c r="AH241" s="102">
        <f t="shared" si="25"/>
        <v>296.35772357723579</v>
      </c>
    </row>
    <row r="242" spans="8:34" x14ac:dyDescent="0.15">
      <c r="H242" t="s">
        <v>7582</v>
      </c>
      <c r="I242" s="8">
        <v>79</v>
      </c>
      <c r="J242" s="8">
        <v>215</v>
      </c>
      <c r="K242" s="8">
        <v>27735</v>
      </c>
      <c r="L242" s="105">
        <f t="shared" si="22"/>
        <v>129</v>
      </c>
      <c r="M242" s="105">
        <f t="shared" si="23"/>
        <v>351.07594936708858</v>
      </c>
      <c r="AC242" t="s">
        <v>8020</v>
      </c>
      <c r="AD242" s="8">
        <v>566</v>
      </c>
      <c r="AE242" s="8">
        <v>1979</v>
      </c>
      <c r="AF242" s="8">
        <v>107770</v>
      </c>
      <c r="AG242" s="102">
        <f t="shared" si="24"/>
        <v>54.456796361798887</v>
      </c>
      <c r="AH242" s="102">
        <f t="shared" si="25"/>
        <v>190.40636042402826</v>
      </c>
    </row>
    <row r="243" spans="8:34" x14ac:dyDescent="0.15">
      <c r="H243" t="s">
        <v>7583</v>
      </c>
      <c r="I243" s="8">
        <v>138</v>
      </c>
      <c r="J243" s="8">
        <v>165</v>
      </c>
      <c r="K243" s="8">
        <v>27720</v>
      </c>
      <c r="L243" s="105">
        <f t="shared" si="22"/>
        <v>168</v>
      </c>
      <c r="M243" s="105">
        <f t="shared" si="23"/>
        <v>200.86956521739131</v>
      </c>
      <c r="AC243" t="s">
        <v>8021</v>
      </c>
      <c r="AD243" s="8">
        <v>2158</v>
      </c>
      <c r="AE243" s="8">
        <v>3570</v>
      </c>
      <c r="AF243" s="8">
        <v>106743</v>
      </c>
      <c r="AG243" s="102">
        <f t="shared" si="24"/>
        <v>29.9</v>
      </c>
      <c r="AH243" s="102">
        <f t="shared" si="25"/>
        <v>49.463855421686745</v>
      </c>
    </row>
    <row r="244" spans="8:34" x14ac:dyDescent="0.15">
      <c r="H244" t="s">
        <v>7584</v>
      </c>
      <c r="I244" s="8">
        <v>186</v>
      </c>
      <c r="J244" s="8">
        <v>313</v>
      </c>
      <c r="K244" s="8">
        <v>27544</v>
      </c>
      <c r="L244" s="105">
        <f t="shared" si="22"/>
        <v>88</v>
      </c>
      <c r="M244" s="105">
        <f t="shared" si="23"/>
        <v>148.08602150537635</v>
      </c>
      <c r="AC244" t="s">
        <v>8022</v>
      </c>
      <c r="AD244" s="8">
        <v>3945</v>
      </c>
      <c r="AE244" s="8">
        <v>5961</v>
      </c>
      <c r="AF244" s="8">
        <v>106105.8</v>
      </c>
      <c r="AG244" s="102">
        <f t="shared" si="24"/>
        <v>17.8</v>
      </c>
      <c r="AH244" s="102">
        <f t="shared" si="25"/>
        <v>26.896273764258556</v>
      </c>
    </row>
    <row r="245" spans="8:34" x14ac:dyDescent="0.15">
      <c r="H245" t="s">
        <v>7585</v>
      </c>
      <c r="I245" s="8">
        <v>430</v>
      </c>
      <c r="J245" s="8">
        <v>593</v>
      </c>
      <c r="K245" s="8">
        <v>27117</v>
      </c>
      <c r="L245" s="105">
        <f t="shared" si="22"/>
        <v>45.728499156829677</v>
      </c>
      <c r="M245" s="105">
        <f t="shared" si="23"/>
        <v>63.062790697674416</v>
      </c>
      <c r="AC245" t="s">
        <v>8023</v>
      </c>
      <c r="AD245" s="8">
        <v>1438</v>
      </c>
      <c r="AE245" s="8">
        <v>8893</v>
      </c>
      <c r="AF245" s="8">
        <v>105591</v>
      </c>
      <c r="AG245" s="102">
        <f t="shared" si="24"/>
        <v>11.873496008096255</v>
      </c>
      <c r="AH245" s="102">
        <f t="shared" si="25"/>
        <v>73.429068150208622</v>
      </c>
    </row>
    <row r="246" spans="8:34" x14ac:dyDescent="0.15">
      <c r="H246" t="s">
        <v>7586</v>
      </c>
      <c r="I246" s="8">
        <v>412</v>
      </c>
      <c r="J246" s="8">
        <v>1616</v>
      </c>
      <c r="K246" s="8">
        <v>27004.800000000003</v>
      </c>
      <c r="L246" s="105">
        <f t="shared" si="22"/>
        <v>16.710891089108912</v>
      </c>
      <c r="M246" s="105">
        <f t="shared" si="23"/>
        <v>65.545631067961168</v>
      </c>
      <c r="AC246" t="s">
        <v>8024</v>
      </c>
      <c r="AD246" s="8">
        <v>311</v>
      </c>
      <c r="AE246" s="8">
        <v>2115</v>
      </c>
      <c r="AF246" s="8">
        <v>105538.5</v>
      </c>
      <c r="AG246" s="102">
        <f t="shared" si="24"/>
        <v>49.9</v>
      </c>
      <c r="AH246" s="102">
        <f t="shared" si="25"/>
        <v>339.35209003215436</v>
      </c>
    </row>
    <row r="247" spans="8:34" x14ac:dyDescent="0.15">
      <c r="H247" t="s">
        <v>7587</v>
      </c>
      <c r="I247" s="8">
        <v>602</v>
      </c>
      <c r="J247" s="8">
        <v>1695</v>
      </c>
      <c r="K247" s="8">
        <v>26950.5</v>
      </c>
      <c r="L247" s="105">
        <f t="shared" si="22"/>
        <v>15.9</v>
      </c>
      <c r="M247" s="105">
        <f t="shared" si="23"/>
        <v>44.768272425249172</v>
      </c>
      <c r="AC247" t="s">
        <v>8025</v>
      </c>
      <c r="AD247" s="8">
        <v>1007</v>
      </c>
      <c r="AE247" s="8">
        <v>5608</v>
      </c>
      <c r="AF247" s="8">
        <v>105430.40000000001</v>
      </c>
      <c r="AG247" s="102">
        <f t="shared" si="24"/>
        <v>18.8</v>
      </c>
      <c r="AH247" s="102">
        <f t="shared" si="25"/>
        <v>104.69751737835155</v>
      </c>
    </row>
    <row r="248" spans="8:34" x14ac:dyDescent="0.15">
      <c r="H248" t="s">
        <v>199</v>
      </c>
      <c r="I248" s="8">
        <v>1122</v>
      </c>
      <c r="J248" s="8">
        <v>4805</v>
      </c>
      <c r="K248" s="8">
        <v>26726.799999999999</v>
      </c>
      <c r="L248" s="105">
        <f t="shared" si="22"/>
        <v>5.5622892819979191</v>
      </c>
      <c r="M248" s="105">
        <f t="shared" si="23"/>
        <v>23.820677361853832</v>
      </c>
      <c r="AC248" t="s">
        <v>8026</v>
      </c>
      <c r="AD248" s="8">
        <v>1341</v>
      </c>
      <c r="AE248" s="8">
        <v>2004</v>
      </c>
      <c r="AF248" s="8">
        <v>105210</v>
      </c>
      <c r="AG248" s="102">
        <f t="shared" si="24"/>
        <v>52.5</v>
      </c>
      <c r="AH248" s="102">
        <f t="shared" si="25"/>
        <v>78.456375838926178</v>
      </c>
    </row>
    <row r="249" spans="8:34" x14ac:dyDescent="0.15">
      <c r="H249" t="s">
        <v>7588</v>
      </c>
      <c r="I249" s="8">
        <v>133</v>
      </c>
      <c r="J249" s="8">
        <v>282</v>
      </c>
      <c r="K249" s="8">
        <v>25816</v>
      </c>
      <c r="L249" s="105">
        <f t="shared" si="22"/>
        <v>91.546099290780148</v>
      </c>
      <c r="M249" s="105">
        <f t="shared" si="23"/>
        <v>194.10526315789474</v>
      </c>
      <c r="AC249" t="s">
        <v>8027</v>
      </c>
      <c r="AD249" s="8">
        <v>607</v>
      </c>
      <c r="AE249" s="8">
        <v>641</v>
      </c>
      <c r="AF249" s="8">
        <v>105124</v>
      </c>
      <c r="AG249" s="102">
        <f t="shared" si="24"/>
        <v>164</v>
      </c>
      <c r="AH249" s="102">
        <f t="shared" si="25"/>
        <v>173.18616144975289</v>
      </c>
    </row>
    <row r="250" spans="8:34" x14ac:dyDescent="0.15">
      <c r="H250" t="s">
        <v>7589</v>
      </c>
      <c r="I250" s="8">
        <v>164</v>
      </c>
      <c r="J250" s="8">
        <v>289</v>
      </c>
      <c r="K250" s="8">
        <v>25677.07</v>
      </c>
      <c r="L250" s="105">
        <f t="shared" si="22"/>
        <v>88.847993079584768</v>
      </c>
      <c r="M250" s="105">
        <f t="shared" si="23"/>
        <v>156.5675</v>
      </c>
      <c r="AC250" t="s">
        <v>8028</v>
      </c>
      <c r="AD250" s="8">
        <v>4418</v>
      </c>
      <c r="AE250" s="8">
        <v>8877</v>
      </c>
      <c r="AF250" s="8">
        <v>105108.19</v>
      </c>
      <c r="AG250" s="102">
        <f t="shared" si="24"/>
        <v>11.840508054522925</v>
      </c>
      <c r="AH250" s="102">
        <f t="shared" si="25"/>
        <v>23.79089859665007</v>
      </c>
    </row>
    <row r="251" spans="8:34" x14ac:dyDescent="0.15">
      <c r="H251" t="s">
        <v>7590</v>
      </c>
      <c r="I251" s="8">
        <v>86</v>
      </c>
      <c r="J251" s="8">
        <v>192</v>
      </c>
      <c r="K251" s="8">
        <v>25536</v>
      </c>
      <c r="L251" s="105">
        <f t="shared" si="22"/>
        <v>133</v>
      </c>
      <c r="M251" s="105">
        <f t="shared" si="23"/>
        <v>296.93023255813955</v>
      </c>
      <c r="AC251" t="s">
        <v>8029</v>
      </c>
      <c r="AD251" s="8">
        <v>291</v>
      </c>
      <c r="AE251" s="8">
        <v>2080</v>
      </c>
      <c r="AF251" s="8">
        <v>103792</v>
      </c>
      <c r="AG251" s="102">
        <f t="shared" si="24"/>
        <v>49.9</v>
      </c>
      <c r="AH251" s="102">
        <f t="shared" si="25"/>
        <v>356.67353951890033</v>
      </c>
    </row>
    <row r="252" spans="8:34" x14ac:dyDescent="0.15">
      <c r="H252" t="s">
        <v>7591</v>
      </c>
      <c r="I252" s="8">
        <v>657</v>
      </c>
      <c r="J252" s="8">
        <v>3795</v>
      </c>
      <c r="K252" s="8">
        <v>25509.4</v>
      </c>
      <c r="L252" s="105">
        <f t="shared" si="22"/>
        <v>6.7218445322793157</v>
      </c>
      <c r="M252" s="105">
        <f t="shared" si="23"/>
        <v>38.827092846270929</v>
      </c>
      <c r="AC252" t="s">
        <v>8030</v>
      </c>
      <c r="AD252" s="8">
        <v>3262</v>
      </c>
      <c r="AE252" s="8">
        <v>5089</v>
      </c>
      <c r="AF252" s="8">
        <v>103745.20000000001</v>
      </c>
      <c r="AG252" s="102">
        <f t="shared" si="24"/>
        <v>20.386166240911773</v>
      </c>
      <c r="AH252" s="102">
        <f t="shared" si="25"/>
        <v>31.804169221336608</v>
      </c>
    </row>
    <row r="253" spans="8:34" x14ac:dyDescent="0.15">
      <c r="H253" t="s">
        <v>7592</v>
      </c>
      <c r="I253" s="8">
        <v>95</v>
      </c>
      <c r="J253" s="8">
        <v>234</v>
      </c>
      <c r="K253" s="8">
        <v>25506</v>
      </c>
      <c r="L253" s="105">
        <f t="shared" si="22"/>
        <v>109</v>
      </c>
      <c r="M253" s="105">
        <f t="shared" si="23"/>
        <v>268.48421052631579</v>
      </c>
      <c r="AC253" t="s">
        <v>8031</v>
      </c>
      <c r="AD253" s="8">
        <v>461</v>
      </c>
      <c r="AE253" s="8">
        <v>5202</v>
      </c>
      <c r="AF253" s="8">
        <v>103519.79999999999</v>
      </c>
      <c r="AG253" s="102">
        <f t="shared" si="24"/>
        <v>19.899999999999999</v>
      </c>
      <c r="AH253" s="102">
        <f t="shared" si="25"/>
        <v>224.55488069414315</v>
      </c>
    </row>
    <row r="254" spans="8:34" x14ac:dyDescent="0.15">
      <c r="H254" t="s">
        <v>7593</v>
      </c>
      <c r="I254" s="8">
        <v>151</v>
      </c>
      <c r="J254" s="8">
        <v>454</v>
      </c>
      <c r="K254" s="8">
        <v>25424</v>
      </c>
      <c r="L254" s="105">
        <f t="shared" si="22"/>
        <v>56</v>
      </c>
      <c r="M254" s="105">
        <f t="shared" si="23"/>
        <v>168.37086092715231</v>
      </c>
      <c r="AC254" t="s">
        <v>8032</v>
      </c>
      <c r="AD254" s="8">
        <v>2733</v>
      </c>
      <c r="AE254" s="8">
        <v>5181</v>
      </c>
      <c r="AF254" s="8">
        <v>103101.9</v>
      </c>
      <c r="AG254" s="102">
        <f t="shared" si="24"/>
        <v>19.899999999999999</v>
      </c>
      <c r="AH254" s="102">
        <f t="shared" si="25"/>
        <v>37.724807903402855</v>
      </c>
    </row>
    <row r="255" spans="8:34" x14ac:dyDescent="0.15">
      <c r="H255" t="s">
        <v>7594</v>
      </c>
      <c r="I255" s="8">
        <v>98</v>
      </c>
      <c r="J255" s="8">
        <v>257</v>
      </c>
      <c r="K255" s="8">
        <v>25336</v>
      </c>
      <c r="L255" s="105">
        <f t="shared" si="22"/>
        <v>98.583657587548643</v>
      </c>
      <c r="M255" s="105">
        <f t="shared" si="23"/>
        <v>258.53061224489795</v>
      </c>
      <c r="AC255" t="s">
        <v>8033</v>
      </c>
      <c r="AD255" s="8">
        <v>1446</v>
      </c>
      <c r="AE255" s="8">
        <v>2873</v>
      </c>
      <c r="AF255" s="8">
        <v>102566.1</v>
      </c>
      <c r="AG255" s="102">
        <f t="shared" si="24"/>
        <v>35.700000000000003</v>
      </c>
      <c r="AH255" s="102">
        <f t="shared" si="25"/>
        <v>70.930912863070546</v>
      </c>
    </row>
    <row r="256" spans="8:34" x14ac:dyDescent="0.15">
      <c r="H256" t="s">
        <v>194</v>
      </c>
      <c r="I256" s="8">
        <v>720</v>
      </c>
      <c r="J256" s="8">
        <v>2285</v>
      </c>
      <c r="K256" s="8">
        <v>24712.200000000004</v>
      </c>
      <c r="L256" s="105">
        <f t="shared" si="22"/>
        <v>10.81496717724289</v>
      </c>
      <c r="M256" s="105">
        <f t="shared" si="23"/>
        <v>34.322500000000005</v>
      </c>
      <c r="AC256" t="s">
        <v>8034</v>
      </c>
      <c r="AD256" s="8">
        <v>2042</v>
      </c>
      <c r="AE256" s="8">
        <v>5646</v>
      </c>
      <c r="AF256" s="8">
        <v>102482.7</v>
      </c>
      <c r="AG256" s="102">
        <f t="shared" si="24"/>
        <v>18.151381509032944</v>
      </c>
      <c r="AH256" s="102">
        <f t="shared" si="25"/>
        <v>50.18741429970617</v>
      </c>
    </row>
    <row r="257" spans="8:34" x14ac:dyDescent="0.15">
      <c r="H257" t="s">
        <v>7595</v>
      </c>
      <c r="I257" s="8">
        <v>72</v>
      </c>
      <c r="J257" s="8">
        <v>240</v>
      </c>
      <c r="K257" s="8">
        <v>23856</v>
      </c>
      <c r="L257" s="105">
        <f t="shared" si="22"/>
        <v>99.4</v>
      </c>
      <c r="M257" s="105">
        <f t="shared" si="23"/>
        <v>331.33333333333331</v>
      </c>
      <c r="AC257" t="s">
        <v>8035</v>
      </c>
      <c r="AD257" s="8">
        <v>23</v>
      </c>
      <c r="AE257" s="8">
        <v>2133</v>
      </c>
      <c r="AF257" s="8">
        <v>102384</v>
      </c>
      <c r="AG257" s="102">
        <f t="shared" si="24"/>
        <v>48</v>
      </c>
      <c r="AH257" s="102">
        <f t="shared" si="25"/>
        <v>4451.478260869565</v>
      </c>
    </row>
    <row r="258" spans="8:34" x14ac:dyDescent="0.15">
      <c r="H258" t="s">
        <v>7596</v>
      </c>
      <c r="I258" s="8">
        <v>112</v>
      </c>
      <c r="J258" s="8">
        <v>150</v>
      </c>
      <c r="K258" s="8">
        <v>23700</v>
      </c>
      <c r="L258" s="105">
        <f t="shared" si="22"/>
        <v>158</v>
      </c>
      <c r="M258" s="105">
        <f t="shared" si="23"/>
        <v>211.60714285714286</v>
      </c>
      <c r="AC258" t="s">
        <v>8036</v>
      </c>
      <c r="AD258" s="8">
        <v>879</v>
      </c>
      <c r="AE258" s="8">
        <v>2312</v>
      </c>
      <c r="AF258" s="8">
        <v>101265.59999999999</v>
      </c>
      <c r="AG258" s="102">
        <f t="shared" si="24"/>
        <v>43.8</v>
      </c>
      <c r="AH258" s="102">
        <f t="shared" si="25"/>
        <v>115.20546075085323</v>
      </c>
    </row>
    <row r="259" spans="8:34" x14ac:dyDescent="0.15">
      <c r="H259" t="s">
        <v>7597</v>
      </c>
      <c r="I259" s="8">
        <v>104</v>
      </c>
      <c r="J259" s="8">
        <v>169</v>
      </c>
      <c r="K259" s="8">
        <v>23491</v>
      </c>
      <c r="L259" s="105">
        <f t="shared" si="22"/>
        <v>139</v>
      </c>
      <c r="M259" s="105">
        <f t="shared" si="23"/>
        <v>225.875</v>
      </c>
      <c r="AC259" t="s">
        <v>7258</v>
      </c>
      <c r="AD259" s="8">
        <v>797</v>
      </c>
      <c r="AE259" s="8">
        <v>1130</v>
      </c>
      <c r="AF259" s="8">
        <v>100667</v>
      </c>
      <c r="AG259" s="102">
        <f t="shared" si="24"/>
        <v>89.085840707964607</v>
      </c>
      <c r="AH259" s="102">
        <f t="shared" si="25"/>
        <v>126.30740276035132</v>
      </c>
    </row>
    <row r="260" spans="8:34" x14ac:dyDescent="0.15">
      <c r="H260" t="s">
        <v>7598</v>
      </c>
      <c r="I260" s="8">
        <v>48</v>
      </c>
      <c r="J260" s="8">
        <v>227</v>
      </c>
      <c r="K260" s="8">
        <v>22473</v>
      </c>
      <c r="L260" s="105">
        <f t="shared" si="22"/>
        <v>99</v>
      </c>
      <c r="M260" s="105">
        <f t="shared" si="23"/>
        <v>468.1875</v>
      </c>
      <c r="AC260" t="s">
        <v>8037</v>
      </c>
      <c r="AD260" s="8">
        <v>580</v>
      </c>
      <c r="AE260" s="8">
        <v>1738</v>
      </c>
      <c r="AF260" s="8">
        <v>100456.4</v>
      </c>
      <c r="AG260" s="102">
        <f t="shared" si="24"/>
        <v>57.8</v>
      </c>
      <c r="AH260" s="102">
        <f t="shared" si="25"/>
        <v>173.2006896551724</v>
      </c>
    </row>
    <row r="261" spans="8:34" x14ac:dyDescent="0.15">
      <c r="H261" t="s">
        <v>7599</v>
      </c>
      <c r="I261" s="8">
        <v>221</v>
      </c>
      <c r="J261" s="8">
        <v>255</v>
      </c>
      <c r="K261" s="8">
        <v>22440</v>
      </c>
      <c r="L261" s="105">
        <f t="shared" ref="L261:L324" si="26">K261/J261</f>
        <v>88</v>
      </c>
      <c r="M261" s="105">
        <f t="shared" ref="M261:M324" si="27">K261/I261</f>
        <v>101.53846153846153</v>
      </c>
      <c r="AC261" t="s">
        <v>8038</v>
      </c>
      <c r="AD261" s="8">
        <v>223</v>
      </c>
      <c r="AE261" s="8">
        <v>1176</v>
      </c>
      <c r="AF261" s="8">
        <v>99372</v>
      </c>
      <c r="AG261" s="102">
        <f t="shared" ref="AG261:AG324" si="28">AF261/AE261</f>
        <v>84.5</v>
      </c>
      <c r="AH261" s="102">
        <f t="shared" ref="AH261:AH324" si="29">AF261/AD261</f>
        <v>445.61434977578477</v>
      </c>
    </row>
    <row r="262" spans="8:34" x14ac:dyDescent="0.15">
      <c r="H262" t="s">
        <v>7600</v>
      </c>
      <c r="I262" s="8">
        <v>829</v>
      </c>
      <c r="J262" s="8">
        <v>1994</v>
      </c>
      <c r="K262" s="8">
        <v>22402.399999999994</v>
      </c>
      <c r="L262" s="105">
        <f t="shared" si="26"/>
        <v>11.234904714142424</v>
      </c>
      <c r="M262" s="105">
        <f t="shared" si="27"/>
        <v>27.023401688781657</v>
      </c>
      <c r="AC262" t="s">
        <v>8039</v>
      </c>
      <c r="AD262" s="8">
        <v>162</v>
      </c>
      <c r="AE262" s="8">
        <v>1335</v>
      </c>
      <c r="AF262" s="8">
        <v>99153.8</v>
      </c>
      <c r="AG262" s="102">
        <f t="shared" si="28"/>
        <v>74.272509363295882</v>
      </c>
      <c r="AH262" s="102">
        <f t="shared" si="29"/>
        <v>612.06049382716049</v>
      </c>
    </row>
    <row r="263" spans="8:34" x14ac:dyDescent="0.15">
      <c r="H263" t="s">
        <v>7601</v>
      </c>
      <c r="I263" s="8">
        <v>81</v>
      </c>
      <c r="J263" s="8">
        <v>228</v>
      </c>
      <c r="K263" s="8">
        <v>22344</v>
      </c>
      <c r="L263" s="105">
        <f t="shared" si="26"/>
        <v>98</v>
      </c>
      <c r="M263" s="105">
        <f t="shared" si="27"/>
        <v>275.85185185185185</v>
      </c>
      <c r="AC263" t="s">
        <v>8040</v>
      </c>
      <c r="AD263" s="8">
        <v>2067</v>
      </c>
      <c r="AE263" s="8">
        <v>14998</v>
      </c>
      <c r="AF263" s="8">
        <v>99077.930000000008</v>
      </c>
      <c r="AG263" s="102">
        <f t="shared" si="28"/>
        <v>6.6060761434857982</v>
      </c>
      <c r="AH263" s="102">
        <f t="shared" si="29"/>
        <v>47.933202709240447</v>
      </c>
    </row>
    <row r="264" spans="8:34" x14ac:dyDescent="0.15">
      <c r="H264" t="s">
        <v>7602</v>
      </c>
      <c r="I264" s="8">
        <v>283</v>
      </c>
      <c r="J264" s="8">
        <v>579</v>
      </c>
      <c r="K264" s="8">
        <v>22222.059999999998</v>
      </c>
      <c r="L264" s="105">
        <f t="shared" si="26"/>
        <v>38.380069084628666</v>
      </c>
      <c r="M264" s="105">
        <f t="shared" si="27"/>
        <v>78.523180212014125</v>
      </c>
      <c r="AC264" t="s">
        <v>8041</v>
      </c>
      <c r="AD264" s="8">
        <v>1513</v>
      </c>
      <c r="AE264" s="8">
        <v>4526</v>
      </c>
      <c r="AF264" s="8">
        <v>98666.8</v>
      </c>
      <c r="AG264" s="102">
        <f t="shared" si="28"/>
        <v>21.8</v>
      </c>
      <c r="AH264" s="102">
        <f t="shared" si="29"/>
        <v>65.212690019828159</v>
      </c>
    </row>
    <row r="265" spans="8:34" x14ac:dyDescent="0.15">
      <c r="H265" t="s">
        <v>7603</v>
      </c>
      <c r="I265" s="8">
        <v>73</v>
      </c>
      <c r="J265" s="8">
        <v>112</v>
      </c>
      <c r="K265" s="8">
        <v>22176</v>
      </c>
      <c r="L265" s="105">
        <f t="shared" si="26"/>
        <v>198</v>
      </c>
      <c r="M265" s="105">
        <f t="shared" si="27"/>
        <v>303.78082191780823</v>
      </c>
      <c r="AC265" t="s">
        <v>8042</v>
      </c>
      <c r="AD265" s="8">
        <v>1185</v>
      </c>
      <c r="AE265" s="8">
        <v>7038</v>
      </c>
      <c r="AF265" s="8">
        <v>98163.7</v>
      </c>
      <c r="AG265" s="102">
        <f t="shared" si="28"/>
        <v>13.947669792554702</v>
      </c>
      <c r="AH265" s="102">
        <f t="shared" si="29"/>
        <v>82.838565400843876</v>
      </c>
    </row>
    <row r="266" spans="8:34" x14ac:dyDescent="0.15">
      <c r="H266" t="s">
        <v>7604</v>
      </c>
      <c r="I266" s="8">
        <v>74</v>
      </c>
      <c r="J266" s="8">
        <v>111</v>
      </c>
      <c r="K266" s="8">
        <v>22089</v>
      </c>
      <c r="L266" s="105">
        <f t="shared" si="26"/>
        <v>199</v>
      </c>
      <c r="M266" s="105">
        <f t="shared" si="27"/>
        <v>298.5</v>
      </c>
      <c r="AC266" t="s">
        <v>8043</v>
      </c>
      <c r="AD266" s="8">
        <v>907</v>
      </c>
      <c r="AE266" s="8">
        <v>2464</v>
      </c>
      <c r="AF266" s="8">
        <v>98067.199999999997</v>
      </c>
      <c r="AG266" s="102">
        <f t="shared" si="28"/>
        <v>39.799999999999997</v>
      </c>
      <c r="AH266" s="102">
        <f t="shared" si="29"/>
        <v>108.1226019845645</v>
      </c>
    </row>
    <row r="267" spans="8:34" x14ac:dyDescent="0.15">
      <c r="H267" t="s">
        <v>7605</v>
      </c>
      <c r="I267" s="8">
        <v>136</v>
      </c>
      <c r="J267" s="8">
        <v>313</v>
      </c>
      <c r="K267" s="8">
        <v>22028.300000000003</v>
      </c>
      <c r="L267" s="105">
        <f t="shared" si="26"/>
        <v>70.377955271565511</v>
      </c>
      <c r="M267" s="105">
        <f t="shared" si="27"/>
        <v>161.97279411764708</v>
      </c>
      <c r="AC267" t="s">
        <v>8044</v>
      </c>
      <c r="AD267" s="8">
        <v>1262</v>
      </c>
      <c r="AE267" s="8">
        <v>3947</v>
      </c>
      <c r="AF267" s="8">
        <v>97885.6</v>
      </c>
      <c r="AG267" s="102">
        <f t="shared" si="28"/>
        <v>24.8</v>
      </c>
      <c r="AH267" s="102">
        <f t="shared" si="29"/>
        <v>77.563866877971478</v>
      </c>
    </row>
    <row r="268" spans="8:34" x14ac:dyDescent="0.15">
      <c r="H268" t="s">
        <v>7606</v>
      </c>
      <c r="I268" s="8">
        <v>279</v>
      </c>
      <c r="J268" s="8">
        <v>564</v>
      </c>
      <c r="K268" s="8">
        <v>21657.599999999999</v>
      </c>
      <c r="L268" s="105">
        <f t="shared" si="26"/>
        <v>38.4</v>
      </c>
      <c r="M268" s="105">
        <f t="shared" si="27"/>
        <v>77.625806451612902</v>
      </c>
      <c r="AC268" t="s">
        <v>8045</v>
      </c>
      <c r="AD268" s="8">
        <v>6395</v>
      </c>
      <c r="AE268" s="8">
        <v>9788</v>
      </c>
      <c r="AF268" s="8">
        <v>96901.2</v>
      </c>
      <c r="AG268" s="102">
        <f t="shared" si="28"/>
        <v>9.9</v>
      </c>
      <c r="AH268" s="102">
        <f t="shared" si="29"/>
        <v>15.152650508209538</v>
      </c>
    </row>
    <row r="269" spans="8:34" x14ac:dyDescent="0.15">
      <c r="H269" t="s">
        <v>7607</v>
      </c>
      <c r="I269" s="8">
        <v>384</v>
      </c>
      <c r="J269" s="8">
        <v>566</v>
      </c>
      <c r="K269" s="8">
        <v>21523.3</v>
      </c>
      <c r="L269" s="105">
        <f t="shared" si="26"/>
        <v>38.027031802120142</v>
      </c>
      <c r="M269" s="105">
        <f t="shared" si="27"/>
        <v>56.050260416666667</v>
      </c>
      <c r="AC269" t="s">
        <v>8046</v>
      </c>
      <c r="AD269" s="8">
        <v>2537</v>
      </c>
      <c r="AE269" s="8">
        <v>6980</v>
      </c>
      <c r="AF269" s="8">
        <v>96324</v>
      </c>
      <c r="AG269" s="102">
        <f t="shared" si="28"/>
        <v>13.8</v>
      </c>
      <c r="AH269" s="102">
        <f t="shared" si="29"/>
        <v>37.967678360268032</v>
      </c>
    </row>
    <row r="270" spans="8:34" x14ac:dyDescent="0.15">
      <c r="H270" t="s">
        <v>7608</v>
      </c>
      <c r="I270" s="8">
        <v>98</v>
      </c>
      <c r="J270" s="8">
        <v>135</v>
      </c>
      <c r="K270" s="8">
        <v>21330</v>
      </c>
      <c r="L270" s="105">
        <f t="shared" si="26"/>
        <v>158</v>
      </c>
      <c r="M270" s="105">
        <f t="shared" si="27"/>
        <v>217.65306122448979</v>
      </c>
      <c r="AC270" t="s">
        <v>8047</v>
      </c>
      <c r="AD270" s="8">
        <v>1209</v>
      </c>
      <c r="AE270" s="8">
        <v>1370</v>
      </c>
      <c r="AF270" s="8">
        <v>95763.000000000015</v>
      </c>
      <c r="AG270" s="102">
        <f t="shared" si="28"/>
        <v>69.900000000000006</v>
      </c>
      <c r="AH270" s="102">
        <f t="shared" si="29"/>
        <v>79.208436724565772</v>
      </c>
    </row>
    <row r="271" spans="8:34" x14ac:dyDescent="0.15">
      <c r="H271" t="s">
        <v>7609</v>
      </c>
      <c r="I271" s="8">
        <v>165</v>
      </c>
      <c r="J271" s="8">
        <v>312</v>
      </c>
      <c r="K271" s="8">
        <v>21118.800000000003</v>
      </c>
      <c r="L271" s="105">
        <f t="shared" si="26"/>
        <v>67.688461538461553</v>
      </c>
      <c r="M271" s="105">
        <f t="shared" si="27"/>
        <v>127.99272727272729</v>
      </c>
      <c r="AC271" t="s">
        <v>8048</v>
      </c>
      <c r="AD271" s="8">
        <v>2972</v>
      </c>
      <c r="AE271" s="8">
        <v>6551</v>
      </c>
      <c r="AF271" s="8">
        <v>95630.9</v>
      </c>
      <c r="AG271" s="102">
        <f t="shared" si="28"/>
        <v>14.597908716226529</v>
      </c>
      <c r="AH271" s="102">
        <f t="shared" si="29"/>
        <v>32.177288021534316</v>
      </c>
    </row>
    <row r="272" spans="8:34" x14ac:dyDescent="0.15">
      <c r="H272" t="s">
        <v>7610</v>
      </c>
      <c r="I272" s="8">
        <v>283</v>
      </c>
      <c r="J272" s="8">
        <v>817</v>
      </c>
      <c r="K272" s="8">
        <v>20231.7</v>
      </c>
      <c r="L272" s="105">
        <f t="shared" si="26"/>
        <v>24.76340269277846</v>
      </c>
      <c r="M272" s="105">
        <f t="shared" si="27"/>
        <v>71.490106007067141</v>
      </c>
      <c r="AC272" t="s">
        <v>8049</v>
      </c>
      <c r="AD272" s="8">
        <v>3102</v>
      </c>
      <c r="AE272" s="8">
        <v>4796</v>
      </c>
      <c r="AF272" s="8">
        <v>95440.4</v>
      </c>
      <c r="AG272" s="102">
        <f t="shared" si="28"/>
        <v>19.899999999999999</v>
      </c>
      <c r="AH272" s="102">
        <f t="shared" si="29"/>
        <v>30.767375886524821</v>
      </c>
    </row>
    <row r="273" spans="8:34" x14ac:dyDescent="0.15">
      <c r="H273" t="s">
        <v>170</v>
      </c>
      <c r="I273" s="8">
        <v>264</v>
      </c>
      <c r="J273" s="8">
        <v>3124</v>
      </c>
      <c r="K273" s="8">
        <v>20113.669999999998</v>
      </c>
      <c r="L273" s="105">
        <f t="shared" si="26"/>
        <v>6.4384346991037127</v>
      </c>
      <c r="M273" s="105">
        <f t="shared" si="27"/>
        <v>76.188143939393939</v>
      </c>
      <c r="AC273" t="s">
        <v>8050</v>
      </c>
      <c r="AD273" s="8">
        <v>721</v>
      </c>
      <c r="AE273" s="8">
        <v>1911</v>
      </c>
      <c r="AF273" s="8">
        <v>94785.600000000006</v>
      </c>
      <c r="AG273" s="102">
        <f t="shared" si="28"/>
        <v>49.6</v>
      </c>
      <c r="AH273" s="102">
        <f t="shared" si="29"/>
        <v>131.46407766990293</v>
      </c>
    </row>
    <row r="274" spans="8:34" x14ac:dyDescent="0.15">
      <c r="H274" t="s">
        <v>7611</v>
      </c>
      <c r="I274" s="8">
        <v>117</v>
      </c>
      <c r="J274" s="8">
        <v>153</v>
      </c>
      <c r="K274" s="8">
        <v>19890</v>
      </c>
      <c r="L274" s="105">
        <f t="shared" si="26"/>
        <v>130</v>
      </c>
      <c r="M274" s="105">
        <f t="shared" si="27"/>
        <v>170</v>
      </c>
      <c r="AC274" t="s">
        <v>8051</v>
      </c>
      <c r="AD274" s="8">
        <v>1145</v>
      </c>
      <c r="AE274" s="8">
        <v>1073</v>
      </c>
      <c r="AF274" s="8">
        <v>94424</v>
      </c>
      <c r="AG274" s="102">
        <f t="shared" si="28"/>
        <v>88</v>
      </c>
      <c r="AH274" s="102">
        <f t="shared" si="29"/>
        <v>82.466375545851534</v>
      </c>
    </row>
    <row r="275" spans="8:34" x14ac:dyDescent="0.15">
      <c r="H275" t="s">
        <v>7612</v>
      </c>
      <c r="I275" s="8">
        <v>167</v>
      </c>
      <c r="J275" s="8">
        <v>625</v>
      </c>
      <c r="K275" s="8">
        <v>19875</v>
      </c>
      <c r="L275" s="105">
        <f t="shared" si="26"/>
        <v>31.8</v>
      </c>
      <c r="M275" s="105">
        <f t="shared" si="27"/>
        <v>119.0119760479042</v>
      </c>
      <c r="AC275" t="s">
        <v>8052</v>
      </c>
      <c r="AD275" s="8">
        <v>770</v>
      </c>
      <c r="AE275" s="8">
        <v>2352</v>
      </c>
      <c r="AF275" s="8">
        <v>93844.800000000003</v>
      </c>
      <c r="AG275" s="102">
        <f t="shared" si="28"/>
        <v>39.9</v>
      </c>
      <c r="AH275" s="102">
        <f t="shared" si="29"/>
        <v>121.87636363636364</v>
      </c>
    </row>
    <row r="276" spans="8:34" x14ac:dyDescent="0.15">
      <c r="H276" t="s">
        <v>7613</v>
      </c>
      <c r="I276" s="8">
        <v>380</v>
      </c>
      <c r="J276" s="8">
        <v>460</v>
      </c>
      <c r="K276" s="8">
        <v>19780</v>
      </c>
      <c r="L276" s="105">
        <f t="shared" si="26"/>
        <v>43</v>
      </c>
      <c r="M276" s="105">
        <f t="shared" si="27"/>
        <v>52.05263157894737</v>
      </c>
      <c r="AC276" t="s">
        <v>8053</v>
      </c>
      <c r="AD276" s="8">
        <v>4146</v>
      </c>
      <c r="AE276" s="8">
        <v>7857</v>
      </c>
      <c r="AF276" s="8">
        <v>93498.3</v>
      </c>
      <c r="AG276" s="102">
        <f t="shared" si="28"/>
        <v>11.9</v>
      </c>
      <c r="AH276" s="102">
        <f t="shared" si="29"/>
        <v>22.551447178002896</v>
      </c>
    </row>
    <row r="277" spans="8:34" x14ac:dyDescent="0.15">
      <c r="H277" t="s">
        <v>7614</v>
      </c>
      <c r="I277" s="8">
        <v>280</v>
      </c>
      <c r="J277" s="8">
        <v>488</v>
      </c>
      <c r="K277" s="8">
        <v>19701</v>
      </c>
      <c r="L277" s="105">
        <f t="shared" si="26"/>
        <v>40.370901639344261</v>
      </c>
      <c r="M277" s="105">
        <f t="shared" si="27"/>
        <v>70.36071428571428</v>
      </c>
      <c r="AC277" t="s">
        <v>8054</v>
      </c>
      <c r="AD277" s="8">
        <v>2221</v>
      </c>
      <c r="AE277" s="8">
        <v>6176</v>
      </c>
      <c r="AF277" s="8">
        <v>92743.2</v>
      </c>
      <c r="AG277" s="102">
        <f t="shared" si="28"/>
        <v>15.016709844559585</v>
      </c>
      <c r="AH277" s="102">
        <f t="shared" si="29"/>
        <v>41.757406573615491</v>
      </c>
    </row>
    <row r="278" spans="8:34" x14ac:dyDescent="0.15">
      <c r="H278" t="s">
        <v>7615</v>
      </c>
      <c r="I278" s="8">
        <v>169</v>
      </c>
      <c r="J278" s="8">
        <v>200</v>
      </c>
      <c r="K278" s="8">
        <v>19600</v>
      </c>
      <c r="L278" s="105">
        <f t="shared" si="26"/>
        <v>98</v>
      </c>
      <c r="M278" s="105">
        <f t="shared" si="27"/>
        <v>115.97633136094674</v>
      </c>
      <c r="AC278" t="s">
        <v>8055</v>
      </c>
      <c r="AD278" s="8">
        <v>958</v>
      </c>
      <c r="AE278" s="8">
        <v>3471</v>
      </c>
      <c r="AF278" s="8">
        <v>92250</v>
      </c>
      <c r="AG278" s="102">
        <f t="shared" si="28"/>
        <v>26.577355229040624</v>
      </c>
      <c r="AH278" s="102">
        <f t="shared" si="29"/>
        <v>96.294363256784962</v>
      </c>
    </row>
    <row r="279" spans="8:34" x14ac:dyDescent="0.15">
      <c r="H279" t="s">
        <v>7616</v>
      </c>
      <c r="I279" s="8">
        <v>326</v>
      </c>
      <c r="J279" s="8">
        <v>567</v>
      </c>
      <c r="K279" s="8">
        <v>19561.5</v>
      </c>
      <c r="L279" s="105">
        <f t="shared" si="26"/>
        <v>34.5</v>
      </c>
      <c r="M279" s="105">
        <f t="shared" si="27"/>
        <v>60.004601226993863</v>
      </c>
      <c r="AC279" t="s">
        <v>8056</v>
      </c>
      <c r="AD279" s="8">
        <v>1079</v>
      </c>
      <c r="AE279" s="8">
        <v>2103</v>
      </c>
      <c r="AF279" s="8">
        <v>92111.4</v>
      </c>
      <c r="AG279" s="102">
        <f t="shared" si="28"/>
        <v>43.8</v>
      </c>
      <c r="AH279" s="102">
        <f t="shared" si="29"/>
        <v>85.367377201112134</v>
      </c>
    </row>
    <row r="280" spans="8:34" x14ac:dyDescent="0.15">
      <c r="H280" t="s">
        <v>7617</v>
      </c>
      <c r="I280" s="8">
        <v>466</v>
      </c>
      <c r="J280" s="8">
        <v>767</v>
      </c>
      <c r="K280" s="8">
        <v>19558.5</v>
      </c>
      <c r="L280" s="105">
        <f t="shared" si="26"/>
        <v>25.5</v>
      </c>
      <c r="M280" s="105">
        <f t="shared" si="27"/>
        <v>41.971030042918457</v>
      </c>
      <c r="AC280" t="s">
        <v>8057</v>
      </c>
      <c r="AD280" s="8">
        <v>511</v>
      </c>
      <c r="AE280" s="8">
        <v>860</v>
      </c>
      <c r="AF280" s="8">
        <v>91934</v>
      </c>
      <c r="AG280" s="102">
        <f t="shared" si="28"/>
        <v>106.9</v>
      </c>
      <c r="AH280" s="102">
        <f t="shared" si="29"/>
        <v>179.90998043052838</v>
      </c>
    </row>
    <row r="281" spans="8:34" x14ac:dyDescent="0.15">
      <c r="H281" t="s">
        <v>7618</v>
      </c>
      <c r="I281" s="8">
        <v>24</v>
      </c>
      <c r="J281" s="8">
        <v>103</v>
      </c>
      <c r="K281" s="8">
        <v>19467</v>
      </c>
      <c r="L281" s="105">
        <f t="shared" si="26"/>
        <v>189</v>
      </c>
      <c r="M281" s="105">
        <f t="shared" si="27"/>
        <v>811.125</v>
      </c>
      <c r="AC281" t="s">
        <v>8058</v>
      </c>
      <c r="AD281" s="8">
        <v>1209</v>
      </c>
      <c r="AE281" s="8">
        <v>3180</v>
      </c>
      <c r="AF281" s="8">
        <v>91902</v>
      </c>
      <c r="AG281" s="102">
        <f t="shared" si="28"/>
        <v>28.9</v>
      </c>
      <c r="AH281" s="102">
        <f t="shared" si="29"/>
        <v>76.014888337468989</v>
      </c>
    </row>
    <row r="282" spans="8:34" x14ac:dyDescent="0.15">
      <c r="H282" t="s">
        <v>7619</v>
      </c>
      <c r="I282" s="8">
        <v>122</v>
      </c>
      <c r="J282" s="8">
        <v>216</v>
      </c>
      <c r="K282" s="8">
        <v>19418.400000000001</v>
      </c>
      <c r="L282" s="105">
        <f t="shared" si="26"/>
        <v>89.9</v>
      </c>
      <c r="M282" s="105">
        <f t="shared" si="27"/>
        <v>159.16721311475411</v>
      </c>
      <c r="AC282" t="s">
        <v>8059</v>
      </c>
      <c r="AD282" s="8">
        <v>1043</v>
      </c>
      <c r="AE282" s="8">
        <v>7954</v>
      </c>
      <c r="AF282" s="8">
        <v>91149.7</v>
      </c>
      <c r="AG282" s="102">
        <f t="shared" si="28"/>
        <v>11.459605230072919</v>
      </c>
      <c r="AH282" s="102">
        <f t="shared" si="29"/>
        <v>87.39185043144775</v>
      </c>
    </row>
    <row r="283" spans="8:34" x14ac:dyDescent="0.15">
      <c r="H283" t="s">
        <v>7620</v>
      </c>
      <c r="I283" s="8">
        <v>217</v>
      </c>
      <c r="J283" s="8">
        <v>325</v>
      </c>
      <c r="K283" s="8">
        <v>19142.5</v>
      </c>
      <c r="L283" s="105">
        <f t="shared" si="26"/>
        <v>58.9</v>
      </c>
      <c r="M283" s="105">
        <f t="shared" si="27"/>
        <v>88.214285714285708</v>
      </c>
      <c r="AC283" t="s">
        <v>8060</v>
      </c>
      <c r="AD283" s="8">
        <v>567</v>
      </c>
      <c r="AE283" s="8">
        <v>1299</v>
      </c>
      <c r="AF283" s="8">
        <v>90930</v>
      </c>
      <c r="AG283" s="102">
        <f t="shared" si="28"/>
        <v>70</v>
      </c>
      <c r="AH283" s="102">
        <f t="shared" si="29"/>
        <v>160.37037037037038</v>
      </c>
    </row>
    <row r="284" spans="8:34" x14ac:dyDescent="0.15">
      <c r="H284" t="s">
        <v>7621</v>
      </c>
      <c r="I284" s="8">
        <v>33</v>
      </c>
      <c r="J284" s="8">
        <v>225</v>
      </c>
      <c r="K284" s="8">
        <v>19125</v>
      </c>
      <c r="L284" s="105">
        <f t="shared" si="26"/>
        <v>85</v>
      </c>
      <c r="M284" s="105">
        <f t="shared" si="27"/>
        <v>579.5454545454545</v>
      </c>
      <c r="AC284" t="s">
        <v>8061</v>
      </c>
      <c r="AD284" s="8">
        <v>705</v>
      </c>
      <c r="AE284" s="8">
        <v>2534</v>
      </c>
      <c r="AF284" s="8">
        <v>89481.2</v>
      </c>
      <c r="AG284" s="102">
        <f t="shared" si="28"/>
        <v>35.312233622730858</v>
      </c>
      <c r="AH284" s="102">
        <f t="shared" si="29"/>
        <v>126.92368794326241</v>
      </c>
    </row>
    <row r="285" spans="8:34" x14ac:dyDescent="0.15">
      <c r="H285" t="s">
        <v>7622</v>
      </c>
      <c r="I285" s="8">
        <v>137</v>
      </c>
      <c r="J285" s="8">
        <v>545</v>
      </c>
      <c r="K285" s="8">
        <v>19075</v>
      </c>
      <c r="L285" s="105">
        <f t="shared" si="26"/>
        <v>35</v>
      </c>
      <c r="M285" s="105">
        <f t="shared" si="27"/>
        <v>139.23357664233578</v>
      </c>
      <c r="AC285" t="s">
        <v>8062</v>
      </c>
      <c r="AD285" s="8">
        <v>1348</v>
      </c>
      <c r="AE285" s="8">
        <v>1526</v>
      </c>
      <c r="AF285" s="8">
        <v>88508</v>
      </c>
      <c r="AG285" s="102">
        <f t="shared" si="28"/>
        <v>58</v>
      </c>
      <c r="AH285" s="102">
        <f t="shared" si="29"/>
        <v>65.65875370919882</v>
      </c>
    </row>
    <row r="286" spans="8:34" x14ac:dyDescent="0.15">
      <c r="H286" t="s">
        <v>7623</v>
      </c>
      <c r="I286" s="8">
        <v>49</v>
      </c>
      <c r="J286" s="8">
        <v>151</v>
      </c>
      <c r="K286" s="8">
        <v>19026</v>
      </c>
      <c r="L286" s="105">
        <f t="shared" si="26"/>
        <v>126</v>
      </c>
      <c r="M286" s="105">
        <f t="shared" si="27"/>
        <v>388.28571428571428</v>
      </c>
      <c r="AC286" t="s">
        <v>8063</v>
      </c>
      <c r="AD286" s="8">
        <v>924</v>
      </c>
      <c r="AE286" s="8">
        <v>4394</v>
      </c>
      <c r="AF286" s="8">
        <v>87440.599999999991</v>
      </c>
      <c r="AG286" s="102">
        <f t="shared" si="28"/>
        <v>19.899999999999999</v>
      </c>
      <c r="AH286" s="102">
        <f t="shared" si="29"/>
        <v>94.632683982683972</v>
      </c>
    </row>
    <row r="287" spans="8:34" x14ac:dyDescent="0.15">
      <c r="H287" t="s">
        <v>7624</v>
      </c>
      <c r="I287" s="8">
        <v>49</v>
      </c>
      <c r="J287" s="8">
        <v>119</v>
      </c>
      <c r="K287" s="8">
        <v>18921</v>
      </c>
      <c r="L287" s="105">
        <f t="shared" si="26"/>
        <v>159</v>
      </c>
      <c r="M287" s="105">
        <f t="shared" si="27"/>
        <v>386.14285714285717</v>
      </c>
      <c r="AC287" t="s">
        <v>8064</v>
      </c>
      <c r="AD287" s="8">
        <v>35</v>
      </c>
      <c r="AE287" s="8">
        <v>2417</v>
      </c>
      <c r="AF287" s="8">
        <v>87012</v>
      </c>
      <c r="AG287" s="102">
        <f t="shared" si="28"/>
        <v>36</v>
      </c>
      <c r="AH287" s="102">
        <f t="shared" si="29"/>
        <v>2486.0571428571429</v>
      </c>
    </row>
    <row r="288" spans="8:34" x14ac:dyDescent="0.15">
      <c r="H288" t="s">
        <v>7625</v>
      </c>
      <c r="I288" s="8">
        <v>128</v>
      </c>
      <c r="J288" s="8">
        <v>264</v>
      </c>
      <c r="K288" s="8">
        <v>18427.2</v>
      </c>
      <c r="L288" s="105">
        <f t="shared" si="26"/>
        <v>69.8</v>
      </c>
      <c r="M288" s="105">
        <f t="shared" si="27"/>
        <v>143.96250000000001</v>
      </c>
      <c r="AC288" t="s">
        <v>8065</v>
      </c>
      <c r="AD288" s="8">
        <v>2568</v>
      </c>
      <c r="AE288" s="8">
        <v>4352</v>
      </c>
      <c r="AF288" s="8">
        <v>84864</v>
      </c>
      <c r="AG288" s="102">
        <f t="shared" si="28"/>
        <v>19.5</v>
      </c>
      <c r="AH288" s="102">
        <f t="shared" si="29"/>
        <v>33.046728971962615</v>
      </c>
    </row>
    <row r="289" spans="8:34" x14ac:dyDescent="0.15">
      <c r="H289" t="s">
        <v>7626</v>
      </c>
      <c r="I289" s="8">
        <v>644</v>
      </c>
      <c r="J289" s="8">
        <v>682</v>
      </c>
      <c r="K289" s="8">
        <v>18314.589999999997</v>
      </c>
      <c r="L289" s="105">
        <f t="shared" si="26"/>
        <v>26.854237536656886</v>
      </c>
      <c r="M289" s="105">
        <f t="shared" si="27"/>
        <v>28.438804347826082</v>
      </c>
      <c r="AC289" t="s">
        <v>8066</v>
      </c>
      <c r="AD289" s="8">
        <v>1966</v>
      </c>
      <c r="AE289" s="8">
        <v>4509</v>
      </c>
      <c r="AF289" s="8">
        <v>84769.2</v>
      </c>
      <c r="AG289" s="102">
        <f t="shared" si="28"/>
        <v>18.8</v>
      </c>
      <c r="AH289" s="102">
        <f t="shared" si="29"/>
        <v>43.117599186164803</v>
      </c>
    </row>
    <row r="290" spans="8:34" x14ac:dyDescent="0.15">
      <c r="H290" t="s">
        <v>7627</v>
      </c>
      <c r="I290" s="8">
        <v>99</v>
      </c>
      <c r="J290" s="8">
        <v>152</v>
      </c>
      <c r="K290" s="8">
        <v>18231.189999999999</v>
      </c>
      <c r="L290" s="105">
        <f t="shared" si="26"/>
        <v>119.9420394736842</v>
      </c>
      <c r="M290" s="105">
        <f t="shared" si="27"/>
        <v>184.15343434343433</v>
      </c>
      <c r="AC290" t="s">
        <v>8067</v>
      </c>
      <c r="AD290" s="8">
        <v>862</v>
      </c>
      <c r="AE290" s="8">
        <v>1735</v>
      </c>
      <c r="AF290" s="8">
        <v>84668</v>
      </c>
      <c r="AG290" s="102">
        <f t="shared" si="28"/>
        <v>48.8</v>
      </c>
      <c r="AH290" s="102">
        <f t="shared" si="29"/>
        <v>98.222737819025525</v>
      </c>
    </row>
    <row r="291" spans="8:34" x14ac:dyDescent="0.15">
      <c r="H291" t="s">
        <v>7628</v>
      </c>
      <c r="I291" s="8">
        <v>54</v>
      </c>
      <c r="J291" s="8">
        <v>132</v>
      </c>
      <c r="K291" s="8">
        <v>18216</v>
      </c>
      <c r="L291" s="105">
        <f t="shared" si="26"/>
        <v>138</v>
      </c>
      <c r="M291" s="105">
        <f t="shared" si="27"/>
        <v>337.33333333333331</v>
      </c>
      <c r="AC291" t="s">
        <v>8068</v>
      </c>
      <c r="AD291" s="8">
        <v>262</v>
      </c>
      <c r="AE291" s="8">
        <v>449</v>
      </c>
      <c r="AF291" s="8">
        <v>84412</v>
      </c>
      <c r="AG291" s="102">
        <f t="shared" si="28"/>
        <v>188</v>
      </c>
      <c r="AH291" s="102">
        <f t="shared" si="29"/>
        <v>322.18320610687022</v>
      </c>
    </row>
    <row r="292" spans="8:34" x14ac:dyDescent="0.15">
      <c r="H292" t="s">
        <v>7629</v>
      </c>
      <c r="I292" s="8">
        <v>307</v>
      </c>
      <c r="J292" s="8">
        <v>326</v>
      </c>
      <c r="K292" s="8">
        <v>18190.8</v>
      </c>
      <c r="L292" s="105">
        <f t="shared" si="26"/>
        <v>55.8</v>
      </c>
      <c r="M292" s="105">
        <f t="shared" si="27"/>
        <v>59.253420195439737</v>
      </c>
      <c r="AC292" t="s">
        <v>8069</v>
      </c>
      <c r="AD292" s="8">
        <v>318</v>
      </c>
      <c r="AE292" s="8">
        <v>530</v>
      </c>
      <c r="AF292" s="8">
        <v>84270</v>
      </c>
      <c r="AG292" s="102">
        <f t="shared" si="28"/>
        <v>159</v>
      </c>
      <c r="AH292" s="102">
        <f t="shared" si="29"/>
        <v>265</v>
      </c>
    </row>
    <row r="293" spans="8:34" x14ac:dyDescent="0.15">
      <c r="H293" t="s">
        <v>7630</v>
      </c>
      <c r="I293" s="8">
        <v>155</v>
      </c>
      <c r="J293" s="8">
        <v>378</v>
      </c>
      <c r="K293" s="8">
        <v>18144</v>
      </c>
      <c r="L293" s="105">
        <f t="shared" si="26"/>
        <v>48</v>
      </c>
      <c r="M293" s="105">
        <f t="shared" si="27"/>
        <v>117.05806451612904</v>
      </c>
      <c r="AC293" t="s">
        <v>8070</v>
      </c>
      <c r="AD293" s="8">
        <v>1313</v>
      </c>
      <c r="AE293" s="8">
        <v>2334</v>
      </c>
      <c r="AF293" s="8">
        <v>83790.599999999991</v>
      </c>
      <c r="AG293" s="102">
        <f t="shared" si="28"/>
        <v>35.9</v>
      </c>
      <c r="AH293" s="102">
        <f t="shared" si="29"/>
        <v>63.816146230007611</v>
      </c>
    </row>
    <row r="294" spans="8:34" x14ac:dyDescent="0.15">
      <c r="H294" t="s">
        <v>7631</v>
      </c>
      <c r="I294" s="8">
        <v>272</v>
      </c>
      <c r="J294" s="8">
        <v>259</v>
      </c>
      <c r="K294" s="8">
        <v>17612</v>
      </c>
      <c r="L294" s="105">
        <f t="shared" si="26"/>
        <v>68</v>
      </c>
      <c r="M294" s="105">
        <f t="shared" si="27"/>
        <v>64.75</v>
      </c>
      <c r="AC294" t="s">
        <v>8071</v>
      </c>
      <c r="AD294" s="8">
        <v>313</v>
      </c>
      <c r="AE294" s="8">
        <v>1021</v>
      </c>
      <c r="AF294" s="8">
        <v>82982</v>
      </c>
      <c r="AG294" s="102">
        <f t="shared" si="28"/>
        <v>81.275220372184137</v>
      </c>
      <c r="AH294" s="102">
        <f t="shared" si="29"/>
        <v>265.11821086261983</v>
      </c>
    </row>
    <row r="295" spans="8:34" x14ac:dyDescent="0.15">
      <c r="H295" t="s">
        <v>7632</v>
      </c>
      <c r="I295" s="8">
        <v>231</v>
      </c>
      <c r="J295" s="8">
        <v>358</v>
      </c>
      <c r="K295" s="8">
        <v>17480.599999999999</v>
      </c>
      <c r="L295" s="105">
        <f t="shared" si="26"/>
        <v>48.828491620111727</v>
      </c>
      <c r="M295" s="105">
        <f t="shared" si="27"/>
        <v>75.673593073593068</v>
      </c>
      <c r="AC295" t="s">
        <v>8072</v>
      </c>
      <c r="AD295" s="8">
        <v>1685</v>
      </c>
      <c r="AE295" s="8">
        <v>4169</v>
      </c>
      <c r="AF295" s="8">
        <v>82963.099999999991</v>
      </c>
      <c r="AG295" s="102">
        <f t="shared" si="28"/>
        <v>19.899999999999999</v>
      </c>
      <c r="AH295" s="102">
        <f t="shared" si="29"/>
        <v>49.236261127596435</v>
      </c>
    </row>
    <row r="296" spans="8:34" x14ac:dyDescent="0.15">
      <c r="H296" t="s">
        <v>7633</v>
      </c>
      <c r="I296" s="8">
        <v>576</v>
      </c>
      <c r="J296" s="8">
        <v>1089</v>
      </c>
      <c r="K296" s="8">
        <v>17424</v>
      </c>
      <c r="L296" s="105">
        <f t="shared" si="26"/>
        <v>16</v>
      </c>
      <c r="M296" s="105">
        <f t="shared" si="27"/>
        <v>30.25</v>
      </c>
      <c r="AC296" t="s">
        <v>8073</v>
      </c>
      <c r="AD296" s="8">
        <v>1140</v>
      </c>
      <c r="AE296" s="8">
        <v>1406</v>
      </c>
      <c r="AF296" s="8">
        <v>82954</v>
      </c>
      <c r="AG296" s="102">
        <f t="shared" si="28"/>
        <v>59</v>
      </c>
      <c r="AH296" s="102">
        <f t="shared" si="29"/>
        <v>72.766666666666666</v>
      </c>
    </row>
    <row r="297" spans="8:34" x14ac:dyDescent="0.15">
      <c r="H297" t="s">
        <v>7634</v>
      </c>
      <c r="I297" s="8">
        <v>105</v>
      </c>
      <c r="J297" s="8">
        <v>176</v>
      </c>
      <c r="K297" s="8">
        <v>17424</v>
      </c>
      <c r="L297" s="105">
        <f t="shared" si="26"/>
        <v>99</v>
      </c>
      <c r="M297" s="105">
        <f t="shared" si="27"/>
        <v>165.94285714285715</v>
      </c>
      <c r="AC297" t="s">
        <v>8074</v>
      </c>
      <c r="AD297" s="8">
        <v>2640</v>
      </c>
      <c r="AE297" s="8">
        <v>14178</v>
      </c>
      <c r="AF297" s="8">
        <v>82113.45</v>
      </c>
      <c r="AG297" s="102">
        <f t="shared" si="28"/>
        <v>5.7916102412187893</v>
      </c>
      <c r="AH297" s="102">
        <f t="shared" si="29"/>
        <v>31.103579545454544</v>
      </c>
    </row>
    <row r="298" spans="8:34" x14ac:dyDescent="0.15">
      <c r="H298" t="s">
        <v>192</v>
      </c>
      <c r="I298" s="8">
        <v>496</v>
      </c>
      <c r="J298" s="8">
        <v>2315</v>
      </c>
      <c r="K298" s="8">
        <v>17362.5</v>
      </c>
      <c r="L298" s="105">
        <f t="shared" si="26"/>
        <v>7.5</v>
      </c>
      <c r="M298" s="105">
        <f t="shared" si="27"/>
        <v>35.005040322580648</v>
      </c>
      <c r="AC298" t="s">
        <v>8075</v>
      </c>
      <c r="AD298" s="8">
        <v>308</v>
      </c>
      <c r="AE298" s="8">
        <v>831</v>
      </c>
      <c r="AF298" s="8">
        <v>81438</v>
      </c>
      <c r="AG298" s="102">
        <f t="shared" si="28"/>
        <v>98</v>
      </c>
      <c r="AH298" s="102">
        <f t="shared" si="29"/>
        <v>264.40909090909093</v>
      </c>
    </row>
    <row r="299" spans="8:34" x14ac:dyDescent="0.15">
      <c r="H299" t="s">
        <v>7635</v>
      </c>
      <c r="I299" s="8">
        <v>94</v>
      </c>
      <c r="J299" s="8">
        <v>326</v>
      </c>
      <c r="K299" s="8">
        <v>17198</v>
      </c>
      <c r="L299" s="105">
        <f t="shared" si="26"/>
        <v>52.754601226993863</v>
      </c>
      <c r="M299" s="105">
        <f t="shared" si="27"/>
        <v>182.95744680851064</v>
      </c>
      <c r="AC299" t="s">
        <v>8076</v>
      </c>
      <c r="AD299" s="8">
        <v>2389</v>
      </c>
      <c r="AE299" s="8">
        <v>8999</v>
      </c>
      <c r="AF299" s="8">
        <v>81358.100000000006</v>
      </c>
      <c r="AG299" s="102">
        <f t="shared" si="28"/>
        <v>9.0407934214912782</v>
      </c>
      <c r="AH299" s="102">
        <f t="shared" si="29"/>
        <v>34.055295102553373</v>
      </c>
    </row>
    <row r="300" spans="8:34" x14ac:dyDescent="0.15">
      <c r="H300" t="s">
        <v>7636</v>
      </c>
      <c r="I300" s="8">
        <v>218</v>
      </c>
      <c r="J300" s="8">
        <v>431</v>
      </c>
      <c r="K300" s="8">
        <v>17196.899999999998</v>
      </c>
      <c r="L300" s="105">
        <f t="shared" si="26"/>
        <v>39.899999999999991</v>
      </c>
      <c r="M300" s="105">
        <f t="shared" si="27"/>
        <v>78.884862385321085</v>
      </c>
      <c r="AC300" t="s">
        <v>8077</v>
      </c>
      <c r="AD300" s="8">
        <v>1220</v>
      </c>
      <c r="AE300" s="8">
        <v>2805</v>
      </c>
      <c r="AF300" s="8">
        <v>81345</v>
      </c>
      <c r="AG300" s="102">
        <f t="shared" si="28"/>
        <v>29</v>
      </c>
      <c r="AH300" s="102">
        <f t="shared" si="29"/>
        <v>66.676229508196727</v>
      </c>
    </row>
    <row r="301" spans="8:34" x14ac:dyDescent="0.15">
      <c r="H301" t="s">
        <v>7637</v>
      </c>
      <c r="I301" s="8">
        <v>74</v>
      </c>
      <c r="J301" s="8">
        <v>86</v>
      </c>
      <c r="K301" s="8">
        <v>17114</v>
      </c>
      <c r="L301" s="105">
        <f t="shared" si="26"/>
        <v>199</v>
      </c>
      <c r="M301" s="105">
        <f t="shared" si="27"/>
        <v>231.27027027027026</v>
      </c>
      <c r="AC301" t="s">
        <v>8078</v>
      </c>
      <c r="AD301" s="8">
        <v>648</v>
      </c>
      <c r="AE301" s="8">
        <v>822</v>
      </c>
      <c r="AF301" s="8">
        <v>80556</v>
      </c>
      <c r="AG301" s="102">
        <f t="shared" si="28"/>
        <v>98</v>
      </c>
      <c r="AH301" s="102">
        <f t="shared" si="29"/>
        <v>124.31481481481481</v>
      </c>
    </row>
    <row r="302" spans="8:34" x14ac:dyDescent="0.15">
      <c r="H302" t="s">
        <v>7638</v>
      </c>
      <c r="I302" s="8">
        <v>99</v>
      </c>
      <c r="J302" s="8">
        <v>117</v>
      </c>
      <c r="K302" s="8">
        <v>17082</v>
      </c>
      <c r="L302" s="105">
        <f t="shared" si="26"/>
        <v>146</v>
      </c>
      <c r="M302" s="105">
        <f t="shared" si="27"/>
        <v>172.54545454545453</v>
      </c>
      <c r="AC302" t="s">
        <v>8079</v>
      </c>
      <c r="AD302" s="8">
        <v>1226</v>
      </c>
      <c r="AE302" s="8">
        <v>5772</v>
      </c>
      <c r="AF302" s="8">
        <v>80230.8</v>
      </c>
      <c r="AG302" s="102">
        <f t="shared" si="28"/>
        <v>13.9</v>
      </c>
      <c r="AH302" s="102">
        <f t="shared" si="29"/>
        <v>65.441109298531813</v>
      </c>
    </row>
    <row r="303" spans="8:34" x14ac:dyDescent="0.15">
      <c r="H303" t="s">
        <v>7639</v>
      </c>
      <c r="I303" s="8">
        <v>216</v>
      </c>
      <c r="J303" s="8">
        <v>632</v>
      </c>
      <c r="K303" s="8">
        <v>16913.8</v>
      </c>
      <c r="L303" s="105">
        <f t="shared" si="26"/>
        <v>26.762341772151899</v>
      </c>
      <c r="M303" s="105">
        <f t="shared" si="27"/>
        <v>78.30462962962963</v>
      </c>
      <c r="AC303" t="s">
        <v>8080</v>
      </c>
      <c r="AD303" s="8">
        <v>31</v>
      </c>
      <c r="AE303" s="8">
        <v>1380</v>
      </c>
      <c r="AF303" s="8">
        <v>80040</v>
      </c>
      <c r="AG303" s="102">
        <f t="shared" si="28"/>
        <v>58</v>
      </c>
      <c r="AH303" s="102">
        <f t="shared" si="29"/>
        <v>2581.9354838709678</v>
      </c>
    </row>
    <row r="304" spans="8:34" x14ac:dyDescent="0.15">
      <c r="H304" t="s">
        <v>7640</v>
      </c>
      <c r="I304" s="8">
        <v>203</v>
      </c>
      <c r="J304" s="8">
        <v>469</v>
      </c>
      <c r="K304" s="8">
        <v>16866.199999999997</v>
      </c>
      <c r="L304" s="105">
        <f t="shared" si="26"/>
        <v>35.962046908315557</v>
      </c>
      <c r="M304" s="105">
        <f t="shared" si="27"/>
        <v>83.084729064039394</v>
      </c>
      <c r="AC304" t="s">
        <v>8081</v>
      </c>
      <c r="AD304" s="8">
        <v>906</v>
      </c>
      <c r="AE304" s="8">
        <v>1229</v>
      </c>
      <c r="AF304" s="8">
        <v>79885</v>
      </c>
      <c r="AG304" s="102">
        <f t="shared" si="28"/>
        <v>65</v>
      </c>
      <c r="AH304" s="102">
        <f t="shared" si="29"/>
        <v>88.173289183222963</v>
      </c>
    </row>
    <row r="305" spans="8:34" x14ac:dyDescent="0.15">
      <c r="H305" t="s">
        <v>7641</v>
      </c>
      <c r="I305" s="8">
        <v>312</v>
      </c>
      <c r="J305" s="8">
        <v>460</v>
      </c>
      <c r="K305" s="8">
        <v>16514</v>
      </c>
      <c r="L305" s="105">
        <f t="shared" si="26"/>
        <v>35.9</v>
      </c>
      <c r="M305" s="105">
        <f t="shared" si="27"/>
        <v>52.929487179487182</v>
      </c>
      <c r="AC305" t="s">
        <v>8082</v>
      </c>
      <c r="AD305" s="8">
        <v>289</v>
      </c>
      <c r="AE305" s="8">
        <v>1774</v>
      </c>
      <c r="AF305" s="8">
        <v>79830</v>
      </c>
      <c r="AG305" s="102">
        <f t="shared" si="28"/>
        <v>45</v>
      </c>
      <c r="AH305" s="102">
        <f t="shared" si="29"/>
        <v>276.22837370242212</v>
      </c>
    </row>
    <row r="306" spans="8:34" x14ac:dyDescent="0.15">
      <c r="H306" t="s">
        <v>7642</v>
      </c>
      <c r="I306" s="8">
        <v>30</v>
      </c>
      <c r="J306" s="8">
        <v>55</v>
      </c>
      <c r="K306" s="8">
        <v>16445</v>
      </c>
      <c r="L306" s="105">
        <f t="shared" si="26"/>
        <v>299</v>
      </c>
      <c r="M306" s="105">
        <f t="shared" si="27"/>
        <v>548.16666666666663</v>
      </c>
      <c r="AC306" t="s">
        <v>8083</v>
      </c>
      <c r="AD306" s="8">
        <v>284</v>
      </c>
      <c r="AE306" s="8">
        <v>1142</v>
      </c>
      <c r="AF306" s="8">
        <v>79825.8</v>
      </c>
      <c r="AG306" s="102">
        <f t="shared" si="28"/>
        <v>69.900000000000006</v>
      </c>
      <c r="AH306" s="102">
        <f t="shared" si="29"/>
        <v>281.07676056338028</v>
      </c>
    </row>
    <row r="307" spans="8:34" x14ac:dyDescent="0.15">
      <c r="H307" t="s">
        <v>7643</v>
      </c>
      <c r="I307" s="8">
        <v>278</v>
      </c>
      <c r="J307" s="8">
        <v>1050</v>
      </c>
      <c r="K307" s="8">
        <v>15483.6</v>
      </c>
      <c r="L307" s="105">
        <f t="shared" si="26"/>
        <v>14.746285714285715</v>
      </c>
      <c r="M307" s="105">
        <f t="shared" si="27"/>
        <v>55.696402877697842</v>
      </c>
      <c r="AC307" t="s">
        <v>8084</v>
      </c>
      <c r="AD307" s="8">
        <v>2528</v>
      </c>
      <c r="AE307" s="8">
        <v>6714</v>
      </c>
      <c r="AF307" s="8">
        <v>79225.200000000012</v>
      </c>
      <c r="AG307" s="102">
        <f t="shared" si="28"/>
        <v>11.800000000000002</v>
      </c>
      <c r="AH307" s="102">
        <f t="shared" si="29"/>
        <v>31.339082278481019</v>
      </c>
    </row>
    <row r="308" spans="8:34" x14ac:dyDescent="0.15">
      <c r="H308" t="s">
        <v>7644</v>
      </c>
      <c r="I308" s="8">
        <v>40</v>
      </c>
      <c r="J308" s="8">
        <v>120</v>
      </c>
      <c r="K308" s="8">
        <v>15360</v>
      </c>
      <c r="L308" s="105">
        <f t="shared" si="26"/>
        <v>128</v>
      </c>
      <c r="M308" s="105">
        <f t="shared" si="27"/>
        <v>384</v>
      </c>
      <c r="AC308" t="s">
        <v>8085</v>
      </c>
      <c r="AD308" s="8">
        <v>828</v>
      </c>
      <c r="AE308" s="8">
        <v>1164</v>
      </c>
      <c r="AF308" s="8">
        <v>79152</v>
      </c>
      <c r="AG308" s="102">
        <f t="shared" si="28"/>
        <v>68</v>
      </c>
      <c r="AH308" s="102">
        <f t="shared" si="29"/>
        <v>95.594202898550719</v>
      </c>
    </row>
    <row r="309" spans="8:34" x14ac:dyDescent="0.15">
      <c r="H309" t="s">
        <v>7645</v>
      </c>
      <c r="I309" s="8">
        <v>76</v>
      </c>
      <c r="J309" s="8">
        <v>117</v>
      </c>
      <c r="K309" s="8">
        <v>15316</v>
      </c>
      <c r="L309" s="105">
        <f t="shared" si="26"/>
        <v>130.90598290598291</v>
      </c>
      <c r="M309" s="105">
        <f t="shared" si="27"/>
        <v>201.52631578947367</v>
      </c>
      <c r="AC309" t="s">
        <v>8086</v>
      </c>
      <c r="AD309" s="8">
        <v>1347</v>
      </c>
      <c r="AE309" s="8">
        <v>4704</v>
      </c>
      <c r="AF309" s="8">
        <v>79027.199999999997</v>
      </c>
      <c r="AG309" s="102">
        <f t="shared" si="28"/>
        <v>16.8</v>
      </c>
      <c r="AH309" s="102">
        <f t="shared" si="29"/>
        <v>58.669042316258349</v>
      </c>
    </row>
    <row r="310" spans="8:34" x14ac:dyDescent="0.15">
      <c r="H310" t="s">
        <v>7646</v>
      </c>
      <c r="I310" s="8">
        <v>248</v>
      </c>
      <c r="J310" s="8">
        <v>697</v>
      </c>
      <c r="K310" s="8">
        <v>15041.5</v>
      </c>
      <c r="L310" s="105">
        <f t="shared" si="26"/>
        <v>21.580344332855095</v>
      </c>
      <c r="M310" s="105">
        <f t="shared" si="27"/>
        <v>60.651209677419352</v>
      </c>
      <c r="AC310" t="s">
        <v>8087</v>
      </c>
      <c r="AD310" s="8">
        <v>868</v>
      </c>
      <c r="AE310" s="8">
        <v>2403</v>
      </c>
      <c r="AF310" s="8">
        <v>78818.399999999994</v>
      </c>
      <c r="AG310" s="102">
        <f t="shared" si="28"/>
        <v>32.799999999999997</v>
      </c>
      <c r="AH310" s="102">
        <f t="shared" si="29"/>
        <v>90.804608294930873</v>
      </c>
    </row>
    <row r="311" spans="8:34" x14ac:dyDescent="0.15">
      <c r="H311" t="s">
        <v>7647</v>
      </c>
      <c r="I311" s="8">
        <v>319</v>
      </c>
      <c r="J311" s="8">
        <v>359</v>
      </c>
      <c r="K311" s="8">
        <v>15006.199999999999</v>
      </c>
      <c r="L311" s="105">
        <f t="shared" si="26"/>
        <v>41.8</v>
      </c>
      <c r="M311" s="105">
        <f t="shared" si="27"/>
        <v>47.041379310344823</v>
      </c>
      <c r="AC311" t="s">
        <v>8088</v>
      </c>
      <c r="AD311" s="8">
        <v>468</v>
      </c>
      <c r="AE311" s="8">
        <v>925</v>
      </c>
      <c r="AF311" s="8">
        <v>78625</v>
      </c>
      <c r="AG311" s="102">
        <f t="shared" si="28"/>
        <v>85</v>
      </c>
      <c r="AH311" s="102">
        <f t="shared" si="29"/>
        <v>168.00213675213675</v>
      </c>
    </row>
    <row r="312" spans="8:34" x14ac:dyDescent="0.15">
      <c r="H312" t="s">
        <v>7648</v>
      </c>
      <c r="I312" s="8">
        <v>161</v>
      </c>
      <c r="J312" s="8">
        <v>415</v>
      </c>
      <c r="K312" s="8">
        <v>14905</v>
      </c>
      <c r="L312" s="105">
        <f t="shared" si="26"/>
        <v>35.915662650602407</v>
      </c>
      <c r="M312" s="105">
        <f t="shared" si="27"/>
        <v>92.577639751552795</v>
      </c>
      <c r="AC312" t="s">
        <v>8089</v>
      </c>
      <c r="AD312" s="8">
        <v>1092</v>
      </c>
      <c r="AE312" s="8">
        <v>1495</v>
      </c>
      <c r="AF312" s="8">
        <v>78487.5</v>
      </c>
      <c r="AG312" s="102">
        <f t="shared" si="28"/>
        <v>52.5</v>
      </c>
      <c r="AH312" s="102">
        <f t="shared" si="29"/>
        <v>71.875</v>
      </c>
    </row>
    <row r="313" spans="8:34" x14ac:dyDescent="0.15">
      <c r="H313" t="s">
        <v>7649</v>
      </c>
      <c r="I313" s="8">
        <v>193</v>
      </c>
      <c r="J313" s="8">
        <v>325</v>
      </c>
      <c r="K313" s="8">
        <v>14865.739999999998</v>
      </c>
      <c r="L313" s="105">
        <f t="shared" si="26"/>
        <v>45.740738461538456</v>
      </c>
      <c r="M313" s="105">
        <f t="shared" si="27"/>
        <v>77.024559585492213</v>
      </c>
      <c r="AC313" t="s">
        <v>8090</v>
      </c>
      <c r="AD313" s="8">
        <v>899</v>
      </c>
      <c r="AE313" s="8">
        <v>3471</v>
      </c>
      <c r="AF313" s="8">
        <v>78097.5</v>
      </c>
      <c r="AG313" s="102">
        <f t="shared" si="28"/>
        <v>22.5</v>
      </c>
      <c r="AH313" s="102">
        <f t="shared" si="29"/>
        <v>86.871523915461623</v>
      </c>
    </row>
    <row r="314" spans="8:34" x14ac:dyDescent="0.15">
      <c r="H314" t="s">
        <v>7650</v>
      </c>
      <c r="I314" s="8">
        <v>30</v>
      </c>
      <c r="J314" s="8">
        <v>148</v>
      </c>
      <c r="K314" s="8">
        <v>14504</v>
      </c>
      <c r="L314" s="105">
        <f t="shared" si="26"/>
        <v>98</v>
      </c>
      <c r="M314" s="105">
        <f t="shared" si="27"/>
        <v>483.46666666666664</v>
      </c>
      <c r="AC314" t="s">
        <v>8091</v>
      </c>
      <c r="AD314" s="8">
        <v>749</v>
      </c>
      <c r="AE314" s="8">
        <v>1948</v>
      </c>
      <c r="AF314" s="8">
        <v>77725.2</v>
      </c>
      <c r="AG314" s="102">
        <f t="shared" si="28"/>
        <v>39.9</v>
      </c>
      <c r="AH314" s="102">
        <f t="shared" si="29"/>
        <v>103.77196261682242</v>
      </c>
    </row>
    <row r="315" spans="8:34" x14ac:dyDescent="0.15">
      <c r="H315" t="s">
        <v>7651</v>
      </c>
      <c r="I315" s="8">
        <v>52</v>
      </c>
      <c r="J315" s="8">
        <v>67</v>
      </c>
      <c r="K315" s="8">
        <v>14405</v>
      </c>
      <c r="L315" s="105">
        <f t="shared" si="26"/>
        <v>215</v>
      </c>
      <c r="M315" s="105">
        <f t="shared" si="27"/>
        <v>277.01923076923077</v>
      </c>
      <c r="AC315" t="s">
        <v>8092</v>
      </c>
      <c r="AD315" s="8">
        <v>1984</v>
      </c>
      <c r="AE315" s="8">
        <v>4331</v>
      </c>
      <c r="AF315" s="8">
        <v>77083.179999999993</v>
      </c>
      <c r="AG315" s="102">
        <f t="shared" si="28"/>
        <v>17.798009697529437</v>
      </c>
      <c r="AH315" s="102">
        <f t="shared" si="29"/>
        <v>38.852409274193548</v>
      </c>
    </row>
    <row r="316" spans="8:34" x14ac:dyDescent="0.15">
      <c r="H316" t="s">
        <v>7652</v>
      </c>
      <c r="I316" s="8">
        <v>249</v>
      </c>
      <c r="J316" s="8">
        <v>541</v>
      </c>
      <c r="K316" s="8">
        <v>14199.779999999999</v>
      </c>
      <c r="L316" s="105">
        <f t="shared" si="26"/>
        <v>26.247282809611828</v>
      </c>
      <c r="M316" s="105">
        <f t="shared" si="27"/>
        <v>57.027228915662647</v>
      </c>
      <c r="AC316" t="s">
        <v>8093</v>
      </c>
      <c r="AD316" s="8">
        <v>1158</v>
      </c>
      <c r="AE316" s="8">
        <v>1578</v>
      </c>
      <c r="AF316" s="8">
        <v>76533</v>
      </c>
      <c r="AG316" s="102">
        <f t="shared" si="28"/>
        <v>48.5</v>
      </c>
      <c r="AH316" s="102">
        <f t="shared" si="29"/>
        <v>66.090673575129529</v>
      </c>
    </row>
    <row r="317" spans="8:34" x14ac:dyDescent="0.15">
      <c r="H317" t="s">
        <v>7653</v>
      </c>
      <c r="I317" s="8">
        <v>23</v>
      </c>
      <c r="J317" s="8">
        <v>100</v>
      </c>
      <c r="K317" s="8">
        <v>13800</v>
      </c>
      <c r="L317" s="105">
        <f t="shared" si="26"/>
        <v>138</v>
      </c>
      <c r="M317" s="105">
        <f t="shared" si="27"/>
        <v>600</v>
      </c>
      <c r="AC317" t="s">
        <v>8094</v>
      </c>
      <c r="AD317" s="8">
        <v>208</v>
      </c>
      <c r="AE317" s="8">
        <v>1406</v>
      </c>
      <c r="AF317" s="8">
        <v>76437</v>
      </c>
      <c r="AG317" s="102">
        <f t="shared" si="28"/>
        <v>54.364864864864863</v>
      </c>
      <c r="AH317" s="102">
        <f t="shared" si="29"/>
        <v>367.48557692307691</v>
      </c>
    </row>
    <row r="318" spans="8:34" x14ac:dyDescent="0.15">
      <c r="H318" t="s">
        <v>7654</v>
      </c>
      <c r="I318" s="8">
        <v>171</v>
      </c>
      <c r="J318" s="8">
        <v>448</v>
      </c>
      <c r="K318" s="8">
        <v>13356.5</v>
      </c>
      <c r="L318" s="105">
        <f t="shared" si="26"/>
        <v>29.813616071428573</v>
      </c>
      <c r="M318" s="105">
        <f t="shared" si="27"/>
        <v>78.108187134502927</v>
      </c>
      <c r="AC318" t="s">
        <v>8095</v>
      </c>
      <c r="AD318" s="8">
        <v>944</v>
      </c>
      <c r="AE318" s="8">
        <v>2961</v>
      </c>
      <c r="AF318" s="8">
        <v>76393.8</v>
      </c>
      <c r="AG318" s="102">
        <f t="shared" si="28"/>
        <v>25.8</v>
      </c>
      <c r="AH318" s="102">
        <f t="shared" si="29"/>
        <v>80.925635593220349</v>
      </c>
    </row>
    <row r="319" spans="8:34" x14ac:dyDescent="0.15">
      <c r="H319" t="s">
        <v>7655</v>
      </c>
      <c r="I319" s="8">
        <v>175</v>
      </c>
      <c r="J319" s="8">
        <v>261</v>
      </c>
      <c r="K319" s="8">
        <v>12945.6</v>
      </c>
      <c r="L319" s="105">
        <f t="shared" si="26"/>
        <v>49.6</v>
      </c>
      <c r="M319" s="105">
        <f t="shared" si="27"/>
        <v>73.974857142857147</v>
      </c>
      <c r="AC319" t="s">
        <v>8096</v>
      </c>
      <c r="AD319" s="8">
        <v>1292</v>
      </c>
      <c r="AE319" s="8">
        <v>1906</v>
      </c>
      <c r="AF319" s="8">
        <v>76049.399999999994</v>
      </c>
      <c r="AG319" s="102">
        <f t="shared" si="28"/>
        <v>39.9</v>
      </c>
      <c r="AH319" s="102">
        <f t="shared" si="29"/>
        <v>58.861764705882351</v>
      </c>
    </row>
    <row r="320" spans="8:34" x14ac:dyDescent="0.15">
      <c r="H320" t="s">
        <v>7656</v>
      </c>
      <c r="I320" s="8">
        <v>74</v>
      </c>
      <c r="J320" s="8">
        <v>101</v>
      </c>
      <c r="K320" s="8">
        <v>12469</v>
      </c>
      <c r="L320" s="105">
        <f t="shared" si="26"/>
        <v>123.45544554455445</v>
      </c>
      <c r="M320" s="105">
        <f t="shared" si="27"/>
        <v>168.5</v>
      </c>
      <c r="AC320" t="s">
        <v>8097</v>
      </c>
      <c r="AD320" s="8">
        <v>1116</v>
      </c>
      <c r="AE320" s="8">
        <v>2313</v>
      </c>
      <c r="AF320" s="8">
        <v>75866.399999999994</v>
      </c>
      <c r="AG320" s="102">
        <f t="shared" si="28"/>
        <v>32.799999999999997</v>
      </c>
      <c r="AH320" s="102">
        <f t="shared" si="29"/>
        <v>67.980645161290312</v>
      </c>
    </row>
    <row r="321" spans="8:34" x14ac:dyDescent="0.15">
      <c r="H321" t="s">
        <v>7657</v>
      </c>
      <c r="I321" s="8">
        <v>33</v>
      </c>
      <c r="J321" s="8">
        <v>207</v>
      </c>
      <c r="K321" s="8">
        <v>12399.3</v>
      </c>
      <c r="L321" s="105">
        <f t="shared" si="26"/>
        <v>59.9</v>
      </c>
      <c r="M321" s="105">
        <f t="shared" si="27"/>
        <v>375.73636363636359</v>
      </c>
      <c r="AC321" t="s">
        <v>8098</v>
      </c>
      <c r="AD321" s="8">
        <v>276</v>
      </c>
      <c r="AE321" s="8">
        <v>763</v>
      </c>
      <c r="AF321" s="8">
        <v>75537</v>
      </c>
      <c r="AG321" s="102">
        <f t="shared" si="28"/>
        <v>99</v>
      </c>
      <c r="AH321" s="102">
        <f t="shared" si="29"/>
        <v>273.68478260869563</v>
      </c>
    </row>
    <row r="322" spans="8:34" x14ac:dyDescent="0.15">
      <c r="H322" t="s">
        <v>7658</v>
      </c>
      <c r="I322" s="8">
        <v>958</v>
      </c>
      <c r="J322" s="8">
        <v>1561</v>
      </c>
      <c r="K322" s="8">
        <v>12331.9</v>
      </c>
      <c r="L322" s="105">
        <f t="shared" si="26"/>
        <v>7.8999999999999995</v>
      </c>
      <c r="M322" s="105">
        <f t="shared" si="27"/>
        <v>12.872546972860125</v>
      </c>
      <c r="AC322" t="s">
        <v>8099</v>
      </c>
      <c r="AD322" s="8">
        <v>487</v>
      </c>
      <c r="AE322" s="8">
        <v>875</v>
      </c>
      <c r="AF322" s="8">
        <v>75157.3</v>
      </c>
      <c r="AG322" s="102">
        <f t="shared" si="28"/>
        <v>85.89405714285715</v>
      </c>
      <c r="AH322" s="102">
        <f t="shared" si="29"/>
        <v>154.32710472279263</v>
      </c>
    </row>
    <row r="323" spans="8:34" x14ac:dyDescent="0.15">
      <c r="H323" t="s">
        <v>7659</v>
      </c>
      <c r="I323" s="8">
        <v>97</v>
      </c>
      <c r="J323" s="8">
        <v>112</v>
      </c>
      <c r="K323" s="8">
        <v>12308.800000000001</v>
      </c>
      <c r="L323" s="105">
        <f t="shared" si="26"/>
        <v>109.9</v>
      </c>
      <c r="M323" s="105">
        <f t="shared" si="27"/>
        <v>126.89484536082476</v>
      </c>
      <c r="AC323" t="s">
        <v>8100</v>
      </c>
      <c r="AD323" s="8">
        <v>1355</v>
      </c>
      <c r="AE323" s="8">
        <v>3572</v>
      </c>
      <c r="AF323" s="8">
        <v>75012</v>
      </c>
      <c r="AG323" s="102">
        <f t="shared" si="28"/>
        <v>21</v>
      </c>
      <c r="AH323" s="102">
        <f t="shared" si="29"/>
        <v>55.359409594095943</v>
      </c>
    </row>
    <row r="324" spans="8:34" x14ac:dyDescent="0.15">
      <c r="H324" t="s">
        <v>7660</v>
      </c>
      <c r="I324" s="8">
        <v>71</v>
      </c>
      <c r="J324" s="8">
        <v>151</v>
      </c>
      <c r="K324" s="8">
        <v>11929</v>
      </c>
      <c r="L324" s="105">
        <f t="shared" si="26"/>
        <v>79</v>
      </c>
      <c r="M324" s="105">
        <f t="shared" si="27"/>
        <v>168.01408450704224</v>
      </c>
      <c r="AC324" t="s">
        <v>8101</v>
      </c>
      <c r="AD324" s="8">
        <v>820</v>
      </c>
      <c r="AE324" s="8">
        <v>1951</v>
      </c>
      <c r="AF324" s="8">
        <v>74138</v>
      </c>
      <c r="AG324" s="102">
        <f t="shared" si="28"/>
        <v>38</v>
      </c>
      <c r="AH324" s="102">
        <f t="shared" si="29"/>
        <v>90.412195121951214</v>
      </c>
    </row>
    <row r="325" spans="8:34" x14ac:dyDescent="0.15">
      <c r="H325" t="s">
        <v>7661</v>
      </c>
      <c r="I325" s="8">
        <v>27</v>
      </c>
      <c r="J325" s="8">
        <v>87</v>
      </c>
      <c r="K325" s="8">
        <v>11745</v>
      </c>
      <c r="L325" s="105">
        <f t="shared" ref="L325:L388" si="30">K325/J325</f>
        <v>135</v>
      </c>
      <c r="M325" s="105">
        <f t="shared" ref="M325:M388" si="31">K325/I325</f>
        <v>435</v>
      </c>
      <c r="AC325" t="s">
        <v>8102</v>
      </c>
      <c r="AD325" s="8">
        <v>1379</v>
      </c>
      <c r="AE325" s="8">
        <v>3207</v>
      </c>
      <c r="AF325" s="8">
        <v>73952.399999999994</v>
      </c>
      <c r="AG325" s="102">
        <f t="shared" ref="AG325:AG388" si="32">AF325/AE325</f>
        <v>23.059681945743684</v>
      </c>
      <c r="AH325" s="102">
        <f t="shared" ref="AH325:AH388" si="33">AF325/AD325</f>
        <v>53.62755620014503</v>
      </c>
    </row>
    <row r="326" spans="8:34" x14ac:dyDescent="0.15">
      <c r="H326" t="s">
        <v>7662</v>
      </c>
      <c r="I326" s="8">
        <v>31</v>
      </c>
      <c r="J326" s="8">
        <v>115</v>
      </c>
      <c r="K326" s="8">
        <v>11477</v>
      </c>
      <c r="L326" s="105">
        <f t="shared" si="30"/>
        <v>99.8</v>
      </c>
      <c r="M326" s="105">
        <f t="shared" si="31"/>
        <v>370.22580645161293</v>
      </c>
      <c r="AC326" t="s">
        <v>8103</v>
      </c>
      <c r="AD326" s="8">
        <v>1114</v>
      </c>
      <c r="AE326" s="8">
        <v>2998</v>
      </c>
      <c r="AF326" s="8">
        <v>73622.799999999988</v>
      </c>
      <c r="AG326" s="102">
        <f t="shared" si="32"/>
        <v>24.557304869913271</v>
      </c>
      <c r="AH326" s="102">
        <f t="shared" si="33"/>
        <v>66.088689407540386</v>
      </c>
    </row>
    <row r="327" spans="8:34" x14ac:dyDescent="0.15">
      <c r="H327" t="s">
        <v>224</v>
      </c>
      <c r="I327" s="8">
        <v>409</v>
      </c>
      <c r="J327" s="8">
        <v>785</v>
      </c>
      <c r="K327" s="8">
        <v>11360.2</v>
      </c>
      <c r="L327" s="105">
        <f t="shared" si="30"/>
        <v>14.4715923566879</v>
      </c>
      <c r="M327" s="105">
        <f t="shared" si="31"/>
        <v>27.775550122249392</v>
      </c>
      <c r="AC327" t="s">
        <v>8104</v>
      </c>
      <c r="AD327" s="8">
        <v>722</v>
      </c>
      <c r="AE327" s="8">
        <v>960</v>
      </c>
      <c r="AF327" s="8">
        <v>72960</v>
      </c>
      <c r="AG327" s="102">
        <f t="shared" si="32"/>
        <v>76</v>
      </c>
      <c r="AH327" s="102">
        <f t="shared" si="33"/>
        <v>101.05263157894737</v>
      </c>
    </row>
    <row r="328" spans="8:34" x14ac:dyDescent="0.15">
      <c r="H328" t="s">
        <v>215</v>
      </c>
      <c r="I328" s="8">
        <v>340</v>
      </c>
      <c r="J328" s="8">
        <v>816</v>
      </c>
      <c r="K328" s="8">
        <v>11249.7</v>
      </c>
      <c r="L328" s="105">
        <f t="shared" si="30"/>
        <v>13.78639705882353</v>
      </c>
      <c r="M328" s="105">
        <f t="shared" si="31"/>
        <v>33.087352941176469</v>
      </c>
      <c r="AC328" t="s">
        <v>8105</v>
      </c>
      <c r="AD328" s="8">
        <v>1112</v>
      </c>
      <c r="AE328" s="8">
        <v>1896</v>
      </c>
      <c r="AF328" s="8">
        <v>72958.079999999987</v>
      </c>
      <c r="AG328" s="102">
        <f t="shared" si="32"/>
        <v>38.47999999999999</v>
      </c>
      <c r="AH328" s="102">
        <f t="shared" si="33"/>
        <v>65.609784172661861</v>
      </c>
    </row>
    <row r="329" spans="8:34" x14ac:dyDescent="0.15">
      <c r="H329" t="s">
        <v>197</v>
      </c>
      <c r="I329" s="8">
        <v>54</v>
      </c>
      <c r="J329" s="8">
        <v>71</v>
      </c>
      <c r="K329" s="8">
        <v>11218</v>
      </c>
      <c r="L329" s="105">
        <f t="shared" si="30"/>
        <v>158</v>
      </c>
      <c r="M329" s="105">
        <f t="shared" si="31"/>
        <v>207.74074074074073</v>
      </c>
      <c r="AC329" t="s">
        <v>8106</v>
      </c>
      <c r="AD329" s="8">
        <v>159</v>
      </c>
      <c r="AE329" s="8">
        <v>1843</v>
      </c>
      <c r="AF329" s="8">
        <v>72651.600000000006</v>
      </c>
      <c r="AG329" s="102">
        <f t="shared" si="32"/>
        <v>39.4202930005426</v>
      </c>
      <c r="AH329" s="102">
        <f t="shared" si="33"/>
        <v>456.9283018867925</v>
      </c>
    </row>
    <row r="330" spans="8:34" x14ac:dyDescent="0.15">
      <c r="H330" t="s">
        <v>7663</v>
      </c>
      <c r="I330" s="8">
        <v>141</v>
      </c>
      <c r="J330" s="8">
        <v>339</v>
      </c>
      <c r="K330" s="8">
        <v>11210.699999999999</v>
      </c>
      <c r="L330" s="105">
        <f t="shared" si="30"/>
        <v>33.069911504424773</v>
      </c>
      <c r="M330" s="105">
        <f t="shared" si="31"/>
        <v>79.508510638297864</v>
      </c>
      <c r="AC330" t="s">
        <v>8107</v>
      </c>
      <c r="AD330" s="8">
        <v>1006</v>
      </c>
      <c r="AE330" s="8">
        <v>1692</v>
      </c>
      <c r="AF330" s="8">
        <v>71910</v>
      </c>
      <c r="AG330" s="102">
        <f t="shared" si="32"/>
        <v>42.5</v>
      </c>
      <c r="AH330" s="102">
        <f t="shared" si="33"/>
        <v>71.48111332007953</v>
      </c>
    </row>
    <row r="331" spans="8:34" x14ac:dyDescent="0.15">
      <c r="H331" t="s">
        <v>7664</v>
      </c>
      <c r="I331" s="8">
        <v>42</v>
      </c>
      <c r="J331" s="8">
        <v>58</v>
      </c>
      <c r="K331" s="8">
        <v>10904</v>
      </c>
      <c r="L331" s="105">
        <f t="shared" si="30"/>
        <v>188</v>
      </c>
      <c r="M331" s="105">
        <f t="shared" si="31"/>
        <v>259.61904761904759</v>
      </c>
      <c r="AC331" t="s">
        <v>8108</v>
      </c>
      <c r="AD331" s="8">
        <v>1680</v>
      </c>
      <c r="AE331" s="8">
        <v>6621</v>
      </c>
      <c r="AF331" s="8">
        <v>71506.8</v>
      </c>
      <c r="AG331" s="102">
        <f t="shared" si="32"/>
        <v>10.8</v>
      </c>
      <c r="AH331" s="102">
        <f t="shared" si="33"/>
        <v>42.563571428571429</v>
      </c>
    </row>
    <row r="332" spans="8:34" x14ac:dyDescent="0.15">
      <c r="H332" t="s">
        <v>7665</v>
      </c>
      <c r="I332" s="8">
        <v>65</v>
      </c>
      <c r="J332" s="8">
        <v>98</v>
      </c>
      <c r="K332" s="8">
        <v>10780</v>
      </c>
      <c r="L332" s="105">
        <f t="shared" si="30"/>
        <v>110</v>
      </c>
      <c r="M332" s="105">
        <f t="shared" si="31"/>
        <v>165.84615384615384</v>
      </c>
      <c r="AC332" t="s">
        <v>8109</v>
      </c>
      <c r="AD332" s="8">
        <v>835</v>
      </c>
      <c r="AE332" s="8">
        <v>1586</v>
      </c>
      <c r="AF332" s="8">
        <v>71370</v>
      </c>
      <c r="AG332" s="102">
        <f t="shared" si="32"/>
        <v>45</v>
      </c>
      <c r="AH332" s="102">
        <f t="shared" si="33"/>
        <v>85.473053892215574</v>
      </c>
    </row>
    <row r="333" spans="8:34" x14ac:dyDescent="0.15">
      <c r="H333" t="s">
        <v>7666</v>
      </c>
      <c r="I333" s="8">
        <v>173</v>
      </c>
      <c r="J333" s="8">
        <v>215</v>
      </c>
      <c r="K333" s="8">
        <v>10728.5</v>
      </c>
      <c r="L333" s="105">
        <f t="shared" si="30"/>
        <v>49.9</v>
      </c>
      <c r="M333" s="105">
        <f t="shared" si="31"/>
        <v>62.01445086705202</v>
      </c>
      <c r="AC333" t="s">
        <v>8110</v>
      </c>
      <c r="AD333" s="8">
        <v>557</v>
      </c>
      <c r="AE333" s="8">
        <v>1189</v>
      </c>
      <c r="AF333" s="8">
        <v>71221.099999999991</v>
      </c>
      <c r="AG333" s="102">
        <f t="shared" si="32"/>
        <v>59.899999999999991</v>
      </c>
      <c r="AH333" s="102">
        <f t="shared" si="33"/>
        <v>127.86552962298023</v>
      </c>
    </row>
    <row r="334" spans="8:34" x14ac:dyDescent="0.15">
      <c r="H334" t="s">
        <v>7667</v>
      </c>
      <c r="I334" s="8">
        <v>166</v>
      </c>
      <c r="J334" s="8">
        <v>559</v>
      </c>
      <c r="K334" s="8">
        <v>10502.300000000001</v>
      </c>
      <c r="L334" s="105">
        <f t="shared" si="30"/>
        <v>18.787656529516997</v>
      </c>
      <c r="M334" s="105">
        <f t="shared" si="31"/>
        <v>63.266867469879521</v>
      </c>
      <c r="AC334" t="s">
        <v>8111</v>
      </c>
      <c r="AD334" s="8">
        <v>928</v>
      </c>
      <c r="AE334" s="8">
        <v>1620</v>
      </c>
      <c r="AF334" s="8">
        <v>70956</v>
      </c>
      <c r="AG334" s="102">
        <f t="shared" si="32"/>
        <v>43.8</v>
      </c>
      <c r="AH334" s="102">
        <f t="shared" si="33"/>
        <v>76.46120689655173</v>
      </c>
    </row>
    <row r="335" spans="8:34" x14ac:dyDescent="0.15">
      <c r="H335" t="s">
        <v>7668</v>
      </c>
      <c r="I335" s="8">
        <v>374</v>
      </c>
      <c r="J335" s="8">
        <v>643</v>
      </c>
      <c r="K335" s="8">
        <v>10457.199999999999</v>
      </c>
      <c r="L335" s="105">
        <f t="shared" si="30"/>
        <v>16.263141524105752</v>
      </c>
      <c r="M335" s="105">
        <f t="shared" si="31"/>
        <v>27.960427807486628</v>
      </c>
      <c r="AC335" t="s">
        <v>8112</v>
      </c>
      <c r="AD335" s="8">
        <v>152</v>
      </c>
      <c r="AE335" s="8">
        <v>721</v>
      </c>
      <c r="AF335" s="8">
        <v>70658</v>
      </c>
      <c r="AG335" s="102">
        <f t="shared" si="32"/>
        <v>98</v>
      </c>
      <c r="AH335" s="102">
        <f t="shared" si="33"/>
        <v>464.85526315789474</v>
      </c>
    </row>
    <row r="336" spans="8:34" x14ac:dyDescent="0.15">
      <c r="H336" t="s">
        <v>7669</v>
      </c>
      <c r="I336" s="8">
        <v>140</v>
      </c>
      <c r="J336" s="8">
        <v>318</v>
      </c>
      <c r="K336" s="8">
        <v>10436.5</v>
      </c>
      <c r="L336" s="105">
        <f t="shared" si="30"/>
        <v>32.819182389937104</v>
      </c>
      <c r="M336" s="105">
        <f t="shared" si="31"/>
        <v>74.546428571428578</v>
      </c>
      <c r="AC336" t="s">
        <v>8113</v>
      </c>
      <c r="AD336" s="8">
        <v>360</v>
      </c>
      <c r="AE336" s="8">
        <v>789</v>
      </c>
      <c r="AF336" s="8">
        <v>70221</v>
      </c>
      <c r="AG336" s="102">
        <f t="shared" si="32"/>
        <v>89</v>
      </c>
      <c r="AH336" s="102">
        <f t="shared" si="33"/>
        <v>195.05833333333334</v>
      </c>
    </row>
    <row r="337" spans="8:34" x14ac:dyDescent="0.15">
      <c r="H337" t="s">
        <v>7670</v>
      </c>
      <c r="I337" s="8">
        <v>186</v>
      </c>
      <c r="J337" s="8">
        <v>280</v>
      </c>
      <c r="K337" s="8">
        <v>10108</v>
      </c>
      <c r="L337" s="105">
        <f t="shared" si="30"/>
        <v>36.1</v>
      </c>
      <c r="M337" s="105">
        <f t="shared" si="31"/>
        <v>54.344086021505376</v>
      </c>
      <c r="AC337" t="s">
        <v>8114</v>
      </c>
      <c r="AD337" s="8">
        <v>451</v>
      </c>
      <c r="AE337" s="8">
        <v>5433</v>
      </c>
      <c r="AF337" s="8">
        <v>70085.7</v>
      </c>
      <c r="AG337" s="102">
        <f t="shared" si="32"/>
        <v>12.899999999999999</v>
      </c>
      <c r="AH337" s="102">
        <f t="shared" si="33"/>
        <v>155.40066518847007</v>
      </c>
    </row>
    <row r="338" spans="8:34" x14ac:dyDescent="0.15">
      <c r="H338" t="s">
        <v>193</v>
      </c>
      <c r="I338" s="8">
        <v>188</v>
      </c>
      <c r="J338" s="8">
        <v>328</v>
      </c>
      <c r="K338" s="8">
        <v>9584</v>
      </c>
      <c r="L338" s="105">
        <f t="shared" si="30"/>
        <v>29.219512195121951</v>
      </c>
      <c r="M338" s="105">
        <f t="shared" si="31"/>
        <v>50.978723404255319</v>
      </c>
      <c r="AC338" t="s">
        <v>8115</v>
      </c>
      <c r="AD338" s="8">
        <v>284</v>
      </c>
      <c r="AE338" s="8">
        <v>1833</v>
      </c>
      <c r="AF338" s="8">
        <v>69654</v>
      </c>
      <c r="AG338" s="102">
        <f t="shared" si="32"/>
        <v>38</v>
      </c>
      <c r="AH338" s="102">
        <f t="shared" si="33"/>
        <v>245.2605633802817</v>
      </c>
    </row>
    <row r="339" spans="8:34" x14ac:dyDescent="0.15">
      <c r="H339" t="s">
        <v>7671</v>
      </c>
      <c r="I339" s="8">
        <v>194</v>
      </c>
      <c r="J339" s="8">
        <v>795</v>
      </c>
      <c r="K339" s="8">
        <v>9542</v>
      </c>
      <c r="L339" s="105">
        <f t="shared" si="30"/>
        <v>12.00251572327044</v>
      </c>
      <c r="M339" s="105">
        <f t="shared" si="31"/>
        <v>49.185567010309278</v>
      </c>
      <c r="AC339" t="s">
        <v>8116</v>
      </c>
      <c r="AD339" s="8">
        <v>137</v>
      </c>
      <c r="AE339" s="8">
        <v>802</v>
      </c>
      <c r="AF339" s="8">
        <v>69159.600000000006</v>
      </c>
      <c r="AG339" s="102">
        <f t="shared" si="32"/>
        <v>86.233915211970086</v>
      </c>
      <c r="AH339" s="102">
        <f t="shared" si="33"/>
        <v>504.81459854014605</v>
      </c>
    </row>
    <row r="340" spans="8:34" x14ac:dyDescent="0.15">
      <c r="H340" t="s">
        <v>7672</v>
      </c>
      <c r="I340" s="8">
        <v>168</v>
      </c>
      <c r="J340" s="8">
        <v>245</v>
      </c>
      <c r="K340" s="8">
        <v>9530.5</v>
      </c>
      <c r="L340" s="105">
        <f t="shared" si="30"/>
        <v>38.9</v>
      </c>
      <c r="M340" s="105">
        <f t="shared" si="31"/>
        <v>56.729166666666664</v>
      </c>
      <c r="AC340" t="s">
        <v>8117</v>
      </c>
      <c r="AD340" s="8">
        <v>444</v>
      </c>
      <c r="AE340" s="8">
        <v>1368</v>
      </c>
      <c r="AF340" s="8">
        <v>69156</v>
      </c>
      <c r="AG340" s="102">
        <f t="shared" si="32"/>
        <v>50.55263157894737</v>
      </c>
      <c r="AH340" s="102">
        <f t="shared" si="33"/>
        <v>155.75675675675674</v>
      </c>
    </row>
    <row r="341" spans="8:34" x14ac:dyDescent="0.15">
      <c r="H341" t="s">
        <v>7673</v>
      </c>
      <c r="I341" s="8">
        <v>173</v>
      </c>
      <c r="J341" s="8">
        <v>263</v>
      </c>
      <c r="K341" s="8">
        <v>9468</v>
      </c>
      <c r="L341" s="105">
        <f t="shared" si="30"/>
        <v>36</v>
      </c>
      <c r="M341" s="105">
        <f t="shared" si="31"/>
        <v>54.728323699421964</v>
      </c>
      <c r="AC341" t="s">
        <v>8118</v>
      </c>
      <c r="AD341" s="8">
        <v>630</v>
      </c>
      <c r="AE341" s="8">
        <v>1173</v>
      </c>
      <c r="AF341" s="8">
        <v>68972.399999999994</v>
      </c>
      <c r="AG341" s="102">
        <f t="shared" si="32"/>
        <v>58.8</v>
      </c>
      <c r="AH341" s="102">
        <f t="shared" si="33"/>
        <v>109.47999999999999</v>
      </c>
    </row>
    <row r="342" spans="8:34" x14ac:dyDescent="0.15">
      <c r="H342" t="s">
        <v>7674</v>
      </c>
      <c r="I342" s="8">
        <v>185</v>
      </c>
      <c r="J342" s="8">
        <v>440</v>
      </c>
      <c r="K342" s="8">
        <v>9427</v>
      </c>
      <c r="L342" s="105">
        <f t="shared" si="30"/>
        <v>21.425000000000001</v>
      </c>
      <c r="M342" s="105">
        <f t="shared" si="31"/>
        <v>50.956756756756754</v>
      </c>
      <c r="AC342" t="s">
        <v>8119</v>
      </c>
      <c r="AD342" s="8">
        <v>1487</v>
      </c>
      <c r="AE342" s="8">
        <v>5763</v>
      </c>
      <c r="AF342" s="8">
        <v>68579.7</v>
      </c>
      <c r="AG342" s="102">
        <f t="shared" si="32"/>
        <v>11.9</v>
      </c>
      <c r="AH342" s="102">
        <f t="shared" si="33"/>
        <v>46.119502353732344</v>
      </c>
    </row>
    <row r="343" spans="8:34" x14ac:dyDescent="0.15">
      <c r="H343" t="s">
        <v>7675</v>
      </c>
      <c r="I343" s="8">
        <v>158</v>
      </c>
      <c r="J343" s="8">
        <v>310</v>
      </c>
      <c r="K343" s="8">
        <v>9288.7999999999993</v>
      </c>
      <c r="L343" s="105">
        <f t="shared" si="30"/>
        <v>29.963870967741933</v>
      </c>
      <c r="M343" s="105">
        <f t="shared" si="31"/>
        <v>58.789873417721516</v>
      </c>
      <c r="AC343" t="s">
        <v>8120</v>
      </c>
      <c r="AD343" s="8">
        <v>1141</v>
      </c>
      <c r="AE343" s="8">
        <v>2539</v>
      </c>
      <c r="AF343" s="8">
        <v>68553</v>
      </c>
      <c r="AG343" s="102">
        <f t="shared" si="32"/>
        <v>27</v>
      </c>
      <c r="AH343" s="102">
        <f t="shared" si="33"/>
        <v>60.08150744960561</v>
      </c>
    </row>
    <row r="344" spans="8:34" x14ac:dyDescent="0.15">
      <c r="H344" t="s">
        <v>7676</v>
      </c>
      <c r="I344" s="8">
        <v>31</v>
      </c>
      <c r="J344" s="8">
        <v>76</v>
      </c>
      <c r="K344" s="8">
        <v>9044</v>
      </c>
      <c r="L344" s="105">
        <f t="shared" si="30"/>
        <v>119</v>
      </c>
      <c r="M344" s="105">
        <f t="shared" si="31"/>
        <v>291.74193548387098</v>
      </c>
      <c r="AC344" t="s">
        <v>8121</v>
      </c>
      <c r="AD344" s="8">
        <v>2770</v>
      </c>
      <c r="AE344" s="8">
        <v>9218</v>
      </c>
      <c r="AF344" s="8">
        <v>68514.66</v>
      </c>
      <c r="AG344" s="102">
        <f t="shared" si="32"/>
        <v>7.432703406378824</v>
      </c>
      <c r="AH344" s="102">
        <f t="shared" si="33"/>
        <v>24.734534296028883</v>
      </c>
    </row>
    <row r="345" spans="8:34" x14ac:dyDescent="0.15">
      <c r="H345" t="s">
        <v>7677</v>
      </c>
      <c r="I345" s="8">
        <v>41</v>
      </c>
      <c r="J345" s="8">
        <v>91</v>
      </c>
      <c r="K345" s="8">
        <v>9009</v>
      </c>
      <c r="L345" s="105">
        <f t="shared" si="30"/>
        <v>99</v>
      </c>
      <c r="M345" s="105">
        <f t="shared" si="31"/>
        <v>219.73170731707316</v>
      </c>
      <c r="AC345" t="s">
        <v>8122</v>
      </c>
      <c r="AD345" s="8">
        <v>1185</v>
      </c>
      <c r="AE345" s="8">
        <v>1872</v>
      </c>
      <c r="AF345" s="8">
        <v>68271.839999999997</v>
      </c>
      <c r="AG345" s="102">
        <f t="shared" si="32"/>
        <v>36.47</v>
      </c>
      <c r="AH345" s="102">
        <f t="shared" si="33"/>
        <v>57.613367088607589</v>
      </c>
    </row>
    <row r="346" spans="8:34" x14ac:dyDescent="0.15">
      <c r="H346" t="s">
        <v>7678</v>
      </c>
      <c r="I346" s="8">
        <v>42</v>
      </c>
      <c r="J346" s="8">
        <v>132</v>
      </c>
      <c r="K346" s="8">
        <v>8976</v>
      </c>
      <c r="L346" s="105">
        <f t="shared" si="30"/>
        <v>68</v>
      </c>
      <c r="M346" s="105">
        <f t="shared" si="31"/>
        <v>213.71428571428572</v>
      </c>
      <c r="AC346" t="s">
        <v>8123</v>
      </c>
      <c r="AD346" s="8">
        <v>264</v>
      </c>
      <c r="AE346" s="8">
        <v>1176</v>
      </c>
      <c r="AF346" s="8">
        <v>68208</v>
      </c>
      <c r="AG346" s="102">
        <f t="shared" si="32"/>
        <v>58</v>
      </c>
      <c r="AH346" s="102">
        <f t="shared" si="33"/>
        <v>258.36363636363637</v>
      </c>
    </row>
    <row r="347" spans="8:34" x14ac:dyDescent="0.15">
      <c r="H347" t="s">
        <v>7679</v>
      </c>
      <c r="I347" s="8">
        <v>48</v>
      </c>
      <c r="J347" s="8">
        <v>50</v>
      </c>
      <c r="K347" s="8">
        <v>8940</v>
      </c>
      <c r="L347" s="105">
        <f t="shared" si="30"/>
        <v>178.8</v>
      </c>
      <c r="M347" s="105">
        <f t="shared" si="31"/>
        <v>186.25</v>
      </c>
      <c r="AC347" t="s">
        <v>8124</v>
      </c>
      <c r="AD347" s="8">
        <v>833</v>
      </c>
      <c r="AE347" s="8">
        <v>1305</v>
      </c>
      <c r="AF347" s="8">
        <v>67860</v>
      </c>
      <c r="AG347" s="102">
        <f t="shared" si="32"/>
        <v>52</v>
      </c>
      <c r="AH347" s="102">
        <f t="shared" si="33"/>
        <v>81.464585834333732</v>
      </c>
    </row>
    <row r="348" spans="8:34" x14ac:dyDescent="0.15">
      <c r="H348" t="s">
        <v>7680</v>
      </c>
      <c r="I348" s="8">
        <v>60</v>
      </c>
      <c r="J348" s="8">
        <v>96</v>
      </c>
      <c r="K348" s="8">
        <v>8908.7999999999993</v>
      </c>
      <c r="L348" s="105">
        <f t="shared" si="30"/>
        <v>92.8</v>
      </c>
      <c r="M348" s="105">
        <f t="shared" si="31"/>
        <v>148.47999999999999</v>
      </c>
      <c r="AC348" t="s">
        <v>8125</v>
      </c>
      <c r="AD348" s="8">
        <v>1831</v>
      </c>
      <c r="AE348" s="8">
        <v>2722</v>
      </c>
      <c r="AF348" s="8">
        <v>67777.8</v>
      </c>
      <c r="AG348" s="102">
        <f t="shared" si="32"/>
        <v>24.900000000000002</v>
      </c>
      <c r="AH348" s="102">
        <f t="shared" si="33"/>
        <v>37.016821409066083</v>
      </c>
    </row>
    <row r="349" spans="8:34" x14ac:dyDescent="0.15">
      <c r="H349" t="s">
        <v>7681</v>
      </c>
      <c r="I349" s="8">
        <v>261</v>
      </c>
      <c r="J349" s="8">
        <v>812</v>
      </c>
      <c r="K349" s="8">
        <v>8664</v>
      </c>
      <c r="L349" s="105">
        <f t="shared" si="30"/>
        <v>10.669950738916256</v>
      </c>
      <c r="M349" s="105">
        <f t="shared" si="31"/>
        <v>33.195402298850574</v>
      </c>
      <c r="AC349" t="s">
        <v>8126</v>
      </c>
      <c r="AD349" s="8">
        <v>278</v>
      </c>
      <c r="AE349" s="8">
        <v>627</v>
      </c>
      <c r="AF349" s="8">
        <v>67683</v>
      </c>
      <c r="AG349" s="102">
        <f t="shared" si="32"/>
        <v>107.94736842105263</v>
      </c>
      <c r="AH349" s="102">
        <f t="shared" si="33"/>
        <v>243.46402877697841</v>
      </c>
    </row>
    <row r="350" spans="8:34" x14ac:dyDescent="0.15">
      <c r="H350" t="s">
        <v>7682</v>
      </c>
      <c r="I350" s="8">
        <v>134</v>
      </c>
      <c r="J350" s="8">
        <v>239</v>
      </c>
      <c r="K350" s="8">
        <v>8600.2000000000007</v>
      </c>
      <c r="L350" s="105">
        <f t="shared" si="30"/>
        <v>35.984100418410044</v>
      </c>
      <c r="M350" s="105">
        <f t="shared" si="31"/>
        <v>64.180597014925382</v>
      </c>
      <c r="AC350" t="s">
        <v>8127</v>
      </c>
      <c r="AD350" s="8">
        <v>133</v>
      </c>
      <c r="AE350" s="8">
        <v>1192</v>
      </c>
      <c r="AF350" s="8">
        <v>67411</v>
      </c>
      <c r="AG350" s="102">
        <f t="shared" si="32"/>
        <v>56.552852348993291</v>
      </c>
      <c r="AH350" s="102">
        <f t="shared" si="33"/>
        <v>506.8496240601504</v>
      </c>
    </row>
    <row r="351" spans="8:34" x14ac:dyDescent="0.15">
      <c r="H351" t="s">
        <v>7683</v>
      </c>
      <c r="I351" s="8">
        <v>55</v>
      </c>
      <c r="J351" s="8">
        <v>66</v>
      </c>
      <c r="K351" s="8">
        <v>8514</v>
      </c>
      <c r="L351" s="105">
        <f t="shared" si="30"/>
        <v>129</v>
      </c>
      <c r="M351" s="105">
        <f t="shared" si="31"/>
        <v>154.80000000000001</v>
      </c>
      <c r="AC351" t="s">
        <v>8128</v>
      </c>
      <c r="AD351" s="8">
        <v>409</v>
      </c>
      <c r="AE351" s="8">
        <v>1288</v>
      </c>
      <c r="AF351" s="8">
        <v>67064</v>
      </c>
      <c r="AG351" s="102">
        <f t="shared" si="32"/>
        <v>52.068322981366457</v>
      </c>
      <c r="AH351" s="102">
        <f t="shared" si="33"/>
        <v>163.97066014669926</v>
      </c>
    </row>
    <row r="352" spans="8:34" x14ac:dyDescent="0.15">
      <c r="H352" t="s">
        <v>7684</v>
      </c>
      <c r="I352" s="8">
        <v>209</v>
      </c>
      <c r="J352" s="8">
        <v>406</v>
      </c>
      <c r="K352" s="8">
        <v>8366.2000000000007</v>
      </c>
      <c r="L352" s="105">
        <f t="shared" si="30"/>
        <v>20.6064039408867</v>
      </c>
      <c r="M352" s="105">
        <f t="shared" si="31"/>
        <v>40.029665071770339</v>
      </c>
      <c r="AC352" t="s">
        <v>8129</v>
      </c>
      <c r="AD352" s="8">
        <v>735</v>
      </c>
      <c r="AE352" s="8">
        <v>2304</v>
      </c>
      <c r="AF352" s="8">
        <v>66585.599999999991</v>
      </c>
      <c r="AG352" s="102">
        <f t="shared" si="32"/>
        <v>28.899999999999995</v>
      </c>
      <c r="AH352" s="102">
        <f t="shared" si="33"/>
        <v>90.592653061224482</v>
      </c>
    </row>
    <row r="353" spans="8:34" x14ac:dyDescent="0.15">
      <c r="H353" t="s">
        <v>7685</v>
      </c>
      <c r="I353" s="8">
        <v>187</v>
      </c>
      <c r="J353" s="8">
        <v>471</v>
      </c>
      <c r="K353" s="8">
        <v>8263.9</v>
      </c>
      <c r="L353" s="105">
        <f t="shared" si="30"/>
        <v>17.545435244161357</v>
      </c>
      <c r="M353" s="105">
        <f t="shared" si="31"/>
        <v>44.191978609625664</v>
      </c>
      <c r="AC353" t="s">
        <v>8130</v>
      </c>
      <c r="AD353" s="8">
        <v>2470</v>
      </c>
      <c r="AE353" s="8">
        <v>5073</v>
      </c>
      <c r="AF353" s="8">
        <v>66272.399999999994</v>
      </c>
      <c r="AG353" s="102">
        <f t="shared" si="32"/>
        <v>13.063749260792429</v>
      </c>
      <c r="AH353" s="102">
        <f t="shared" si="33"/>
        <v>26.830931174089066</v>
      </c>
    </row>
    <row r="354" spans="8:34" x14ac:dyDescent="0.15">
      <c r="H354" t="s">
        <v>7686</v>
      </c>
      <c r="I354" s="8">
        <v>347</v>
      </c>
      <c r="J354" s="8">
        <v>643</v>
      </c>
      <c r="K354" s="8">
        <v>8230.4</v>
      </c>
      <c r="L354" s="105">
        <f t="shared" si="30"/>
        <v>12.799999999999999</v>
      </c>
      <c r="M354" s="105">
        <f t="shared" si="31"/>
        <v>23.718731988472623</v>
      </c>
      <c r="AC354" t="s">
        <v>8131</v>
      </c>
      <c r="AD354" s="8">
        <v>847</v>
      </c>
      <c r="AE354" s="8">
        <v>1105</v>
      </c>
      <c r="AF354" s="8">
        <v>66189.5</v>
      </c>
      <c r="AG354" s="102">
        <f t="shared" si="32"/>
        <v>59.9</v>
      </c>
      <c r="AH354" s="102">
        <f t="shared" si="33"/>
        <v>78.145808736717825</v>
      </c>
    </row>
    <row r="355" spans="8:34" x14ac:dyDescent="0.15">
      <c r="H355" t="s">
        <v>7687</v>
      </c>
      <c r="I355" s="8">
        <v>41</v>
      </c>
      <c r="J355" s="8">
        <v>70</v>
      </c>
      <c r="K355" s="8">
        <v>8120</v>
      </c>
      <c r="L355" s="105">
        <f t="shared" si="30"/>
        <v>116</v>
      </c>
      <c r="M355" s="105">
        <f t="shared" si="31"/>
        <v>198.04878048780489</v>
      </c>
      <c r="AC355" t="s">
        <v>8132</v>
      </c>
      <c r="AD355" s="8">
        <v>395</v>
      </c>
      <c r="AE355" s="8">
        <v>472</v>
      </c>
      <c r="AF355" s="8">
        <v>65136</v>
      </c>
      <c r="AG355" s="102">
        <f t="shared" si="32"/>
        <v>138</v>
      </c>
      <c r="AH355" s="102">
        <f t="shared" si="33"/>
        <v>164.90126582278481</v>
      </c>
    </row>
    <row r="356" spans="8:34" x14ac:dyDescent="0.15">
      <c r="H356" t="s">
        <v>220</v>
      </c>
      <c r="I356" s="8">
        <v>556</v>
      </c>
      <c r="J356" s="8">
        <v>1465</v>
      </c>
      <c r="K356" s="8">
        <v>8057.5</v>
      </c>
      <c r="L356" s="105">
        <f t="shared" si="30"/>
        <v>5.5</v>
      </c>
      <c r="M356" s="105">
        <f t="shared" si="31"/>
        <v>14.491906474820144</v>
      </c>
      <c r="AC356" t="s">
        <v>8133</v>
      </c>
      <c r="AD356" s="8">
        <v>297</v>
      </c>
      <c r="AE356" s="8">
        <v>1135</v>
      </c>
      <c r="AF356" s="8">
        <v>64333</v>
      </c>
      <c r="AG356" s="102">
        <f t="shared" si="32"/>
        <v>56.681057268722469</v>
      </c>
      <c r="AH356" s="102">
        <f t="shared" si="33"/>
        <v>216.6094276094276</v>
      </c>
    </row>
    <row r="357" spans="8:34" x14ac:dyDescent="0.15">
      <c r="H357" t="s">
        <v>7688</v>
      </c>
      <c r="I357" s="8">
        <v>160</v>
      </c>
      <c r="J357" s="8">
        <v>436</v>
      </c>
      <c r="K357" s="8">
        <v>8057.2000000000007</v>
      </c>
      <c r="L357" s="105">
        <f t="shared" si="30"/>
        <v>18.47981651376147</v>
      </c>
      <c r="M357" s="105">
        <f t="shared" si="31"/>
        <v>50.357500000000002</v>
      </c>
      <c r="AC357" t="s">
        <v>8134</v>
      </c>
      <c r="AD357" s="8">
        <v>426</v>
      </c>
      <c r="AE357" s="8">
        <v>1336</v>
      </c>
      <c r="AF357" s="8">
        <v>64128</v>
      </c>
      <c r="AG357" s="102">
        <f t="shared" si="32"/>
        <v>48</v>
      </c>
      <c r="AH357" s="102">
        <f t="shared" si="33"/>
        <v>150.53521126760563</v>
      </c>
    </row>
    <row r="358" spans="8:34" x14ac:dyDescent="0.15">
      <c r="H358" t="s">
        <v>7689</v>
      </c>
      <c r="I358" s="8">
        <v>36</v>
      </c>
      <c r="J358" s="8">
        <v>50</v>
      </c>
      <c r="K358" s="8">
        <v>7900</v>
      </c>
      <c r="L358" s="105">
        <f t="shared" si="30"/>
        <v>158</v>
      </c>
      <c r="M358" s="105">
        <f t="shared" si="31"/>
        <v>219.44444444444446</v>
      </c>
      <c r="AC358" t="s">
        <v>8135</v>
      </c>
      <c r="AD358" s="8">
        <v>799</v>
      </c>
      <c r="AE358" s="8">
        <v>1695</v>
      </c>
      <c r="AF358" s="8">
        <v>64070.999999999993</v>
      </c>
      <c r="AG358" s="102">
        <f t="shared" si="32"/>
        <v>37.799999999999997</v>
      </c>
      <c r="AH358" s="102">
        <f t="shared" si="33"/>
        <v>80.188986232790981</v>
      </c>
    </row>
    <row r="359" spans="8:34" x14ac:dyDescent="0.15">
      <c r="H359" t="s">
        <v>7690</v>
      </c>
      <c r="I359" s="8">
        <v>35</v>
      </c>
      <c r="J359" s="8">
        <v>47</v>
      </c>
      <c r="K359" s="8">
        <v>7801.0599999999995</v>
      </c>
      <c r="L359" s="105">
        <f t="shared" si="30"/>
        <v>165.98</v>
      </c>
      <c r="M359" s="105">
        <f t="shared" si="31"/>
        <v>222.88742857142856</v>
      </c>
      <c r="AC359" t="s">
        <v>8136</v>
      </c>
      <c r="AD359" s="8">
        <v>1517</v>
      </c>
      <c r="AE359" s="8">
        <v>7588</v>
      </c>
      <c r="AF359" s="8">
        <v>63739.200000000004</v>
      </c>
      <c r="AG359" s="102">
        <f t="shared" si="32"/>
        <v>8.4</v>
      </c>
      <c r="AH359" s="102">
        <f t="shared" si="33"/>
        <v>42.016611733684904</v>
      </c>
    </row>
    <row r="360" spans="8:34" x14ac:dyDescent="0.15">
      <c r="H360" t="s">
        <v>7691</v>
      </c>
      <c r="I360" s="8">
        <v>61</v>
      </c>
      <c r="J360" s="8">
        <v>325</v>
      </c>
      <c r="K360" s="8">
        <v>7796.5</v>
      </c>
      <c r="L360" s="105">
        <f t="shared" si="30"/>
        <v>23.989230769230769</v>
      </c>
      <c r="M360" s="105">
        <f t="shared" si="31"/>
        <v>127.81147540983606</v>
      </c>
      <c r="AC360" t="s">
        <v>8137</v>
      </c>
      <c r="AD360" s="8">
        <v>292</v>
      </c>
      <c r="AE360" s="8">
        <v>1276</v>
      </c>
      <c r="AF360" s="8">
        <v>63672.4</v>
      </c>
      <c r="AG360" s="102">
        <f t="shared" si="32"/>
        <v>49.9</v>
      </c>
      <c r="AH360" s="102">
        <f t="shared" si="33"/>
        <v>218.05616438356165</v>
      </c>
    </row>
    <row r="361" spans="8:34" x14ac:dyDescent="0.15">
      <c r="H361" t="s">
        <v>7692</v>
      </c>
      <c r="I361" s="8">
        <v>232</v>
      </c>
      <c r="J361" s="8">
        <v>449</v>
      </c>
      <c r="K361" s="8">
        <v>7685.6</v>
      </c>
      <c r="L361" s="105">
        <f t="shared" si="30"/>
        <v>17.117149220489978</v>
      </c>
      <c r="M361" s="105">
        <f t="shared" si="31"/>
        <v>33.127586206896552</v>
      </c>
      <c r="AC361" t="s">
        <v>8138</v>
      </c>
      <c r="AD361" s="8">
        <v>240</v>
      </c>
      <c r="AE361" s="8">
        <v>624</v>
      </c>
      <c r="AF361" s="8">
        <v>63648</v>
      </c>
      <c r="AG361" s="102">
        <f t="shared" si="32"/>
        <v>102</v>
      </c>
      <c r="AH361" s="102">
        <f t="shared" si="33"/>
        <v>265.2</v>
      </c>
    </row>
    <row r="362" spans="8:34" x14ac:dyDescent="0.15">
      <c r="H362" t="s">
        <v>7693</v>
      </c>
      <c r="I362" s="8">
        <v>155</v>
      </c>
      <c r="J362" s="8">
        <v>540</v>
      </c>
      <c r="K362" s="8">
        <v>7668</v>
      </c>
      <c r="L362" s="105">
        <f t="shared" si="30"/>
        <v>14.2</v>
      </c>
      <c r="M362" s="105">
        <f t="shared" si="31"/>
        <v>49.470967741935482</v>
      </c>
      <c r="AC362" t="s">
        <v>8139</v>
      </c>
      <c r="AD362" s="8">
        <v>1756</v>
      </c>
      <c r="AE362" s="8">
        <v>2659</v>
      </c>
      <c r="AF362" s="8">
        <v>63284.200000000004</v>
      </c>
      <c r="AG362" s="102">
        <f t="shared" si="32"/>
        <v>23.8</v>
      </c>
      <c r="AH362" s="102">
        <f t="shared" si="33"/>
        <v>36.038838268792716</v>
      </c>
    </row>
    <row r="363" spans="8:34" x14ac:dyDescent="0.15">
      <c r="H363" t="s">
        <v>7694</v>
      </c>
      <c r="I363" s="8">
        <v>105</v>
      </c>
      <c r="J363" s="8">
        <v>128</v>
      </c>
      <c r="K363" s="8">
        <v>7667.2</v>
      </c>
      <c r="L363" s="105">
        <f t="shared" si="30"/>
        <v>59.9</v>
      </c>
      <c r="M363" s="105">
        <f t="shared" si="31"/>
        <v>73.02095238095238</v>
      </c>
      <c r="AC363" t="s">
        <v>8140</v>
      </c>
      <c r="AD363" s="8">
        <v>3184</v>
      </c>
      <c r="AE363" s="8">
        <v>7096</v>
      </c>
      <c r="AF363" s="8">
        <v>63154.400000000001</v>
      </c>
      <c r="AG363" s="102">
        <f t="shared" si="32"/>
        <v>8.9</v>
      </c>
      <c r="AH363" s="102">
        <f t="shared" si="33"/>
        <v>19.83492462311558</v>
      </c>
    </row>
    <row r="364" spans="8:34" x14ac:dyDescent="0.15">
      <c r="H364" t="s">
        <v>7695</v>
      </c>
      <c r="I364" s="8">
        <v>196</v>
      </c>
      <c r="J364" s="8">
        <v>951</v>
      </c>
      <c r="K364" s="8">
        <v>7462.04</v>
      </c>
      <c r="L364" s="105">
        <f t="shared" si="30"/>
        <v>7.8465194532071507</v>
      </c>
      <c r="M364" s="105">
        <f t="shared" si="31"/>
        <v>38.071632653061222</v>
      </c>
      <c r="AC364" t="s">
        <v>8141</v>
      </c>
      <c r="AD364" s="8">
        <v>1882</v>
      </c>
      <c r="AE364" s="8">
        <v>2737</v>
      </c>
      <c r="AF364" s="8">
        <v>62677.299999999996</v>
      </c>
      <c r="AG364" s="102">
        <f t="shared" si="32"/>
        <v>22.9</v>
      </c>
      <c r="AH364" s="102">
        <f t="shared" si="33"/>
        <v>33.303560042507968</v>
      </c>
    </row>
    <row r="365" spans="8:34" x14ac:dyDescent="0.15">
      <c r="H365" t="s">
        <v>7696</v>
      </c>
      <c r="I365" s="8">
        <v>105</v>
      </c>
      <c r="J365" s="8">
        <v>308</v>
      </c>
      <c r="K365" s="8">
        <v>7456</v>
      </c>
      <c r="L365" s="105">
        <f t="shared" si="30"/>
        <v>24.207792207792206</v>
      </c>
      <c r="M365" s="105">
        <f t="shared" si="31"/>
        <v>71.009523809523813</v>
      </c>
      <c r="AC365" t="s">
        <v>8142</v>
      </c>
      <c r="AD365" s="8">
        <v>1162</v>
      </c>
      <c r="AE365" s="8">
        <v>1873</v>
      </c>
      <c r="AF365" s="8">
        <v>62558.2</v>
      </c>
      <c r="AG365" s="102">
        <f t="shared" si="32"/>
        <v>33.4</v>
      </c>
      <c r="AH365" s="102">
        <f t="shared" si="33"/>
        <v>53.836660929432014</v>
      </c>
    </row>
    <row r="366" spans="8:34" x14ac:dyDescent="0.15">
      <c r="H366" t="s">
        <v>7697</v>
      </c>
      <c r="I366" s="8">
        <v>61</v>
      </c>
      <c r="J366" s="8">
        <v>74</v>
      </c>
      <c r="K366" s="8">
        <v>7370.4</v>
      </c>
      <c r="L366" s="105">
        <f t="shared" si="30"/>
        <v>99.6</v>
      </c>
      <c r="M366" s="105">
        <f t="shared" si="31"/>
        <v>120.82622950819672</v>
      </c>
      <c r="AC366" t="s">
        <v>8143</v>
      </c>
      <c r="AD366" s="8">
        <v>833</v>
      </c>
      <c r="AE366" s="8">
        <v>1346</v>
      </c>
      <c r="AF366" s="8">
        <v>62158.28</v>
      </c>
      <c r="AG366" s="102">
        <f t="shared" si="32"/>
        <v>46.18</v>
      </c>
      <c r="AH366" s="102">
        <f t="shared" si="33"/>
        <v>74.619783913565428</v>
      </c>
    </row>
    <row r="367" spans="8:34" x14ac:dyDescent="0.15">
      <c r="H367" t="s">
        <v>7698</v>
      </c>
      <c r="I367" s="8">
        <v>40</v>
      </c>
      <c r="J367" s="8">
        <v>67</v>
      </c>
      <c r="K367" s="8">
        <v>7236</v>
      </c>
      <c r="L367" s="105">
        <f t="shared" si="30"/>
        <v>108</v>
      </c>
      <c r="M367" s="105">
        <f t="shared" si="31"/>
        <v>180.9</v>
      </c>
      <c r="AC367" t="s">
        <v>8144</v>
      </c>
      <c r="AD367" s="8">
        <v>3173</v>
      </c>
      <c r="AE367" s="8">
        <v>6309</v>
      </c>
      <c r="AF367" s="8">
        <v>61828.200000000004</v>
      </c>
      <c r="AG367" s="102">
        <f t="shared" si="32"/>
        <v>9.8000000000000007</v>
      </c>
      <c r="AH367" s="102">
        <f t="shared" si="33"/>
        <v>19.485723290261582</v>
      </c>
    </row>
    <row r="368" spans="8:34" x14ac:dyDescent="0.15">
      <c r="H368" t="s">
        <v>7699</v>
      </c>
      <c r="I368" s="8">
        <v>41</v>
      </c>
      <c r="J368" s="8">
        <v>127</v>
      </c>
      <c r="K368" s="8">
        <v>7112</v>
      </c>
      <c r="L368" s="105">
        <f t="shared" si="30"/>
        <v>56</v>
      </c>
      <c r="M368" s="105">
        <f t="shared" si="31"/>
        <v>173.46341463414635</v>
      </c>
      <c r="AC368" t="s">
        <v>8145</v>
      </c>
      <c r="AD368" s="8">
        <v>1362</v>
      </c>
      <c r="AE368" s="8">
        <v>3668</v>
      </c>
      <c r="AF368" s="8">
        <v>61622.400000000001</v>
      </c>
      <c r="AG368" s="102">
        <f t="shared" si="32"/>
        <v>16.8</v>
      </c>
      <c r="AH368" s="102">
        <f t="shared" si="33"/>
        <v>45.244052863436124</v>
      </c>
    </row>
    <row r="369" spans="8:34" x14ac:dyDescent="0.15">
      <c r="H369" t="s">
        <v>7700</v>
      </c>
      <c r="I369" s="8">
        <v>32</v>
      </c>
      <c r="J369" s="8">
        <v>67</v>
      </c>
      <c r="K369" s="8">
        <v>7035</v>
      </c>
      <c r="L369" s="105">
        <f t="shared" si="30"/>
        <v>105</v>
      </c>
      <c r="M369" s="105">
        <f t="shared" si="31"/>
        <v>219.84375</v>
      </c>
      <c r="AC369" t="s">
        <v>8146</v>
      </c>
      <c r="AD369" s="8">
        <v>442</v>
      </c>
      <c r="AE369" s="8">
        <v>904</v>
      </c>
      <c r="AF369" s="8">
        <v>61427.4</v>
      </c>
      <c r="AG369" s="102">
        <f t="shared" si="32"/>
        <v>67.950663716814162</v>
      </c>
      <c r="AH369" s="102">
        <f t="shared" si="33"/>
        <v>138.9760180995475</v>
      </c>
    </row>
    <row r="370" spans="8:34" x14ac:dyDescent="0.15">
      <c r="H370" t="s">
        <v>7701</v>
      </c>
      <c r="I370" s="8">
        <v>69</v>
      </c>
      <c r="J370" s="8">
        <v>140</v>
      </c>
      <c r="K370" s="8">
        <v>6986</v>
      </c>
      <c r="L370" s="105">
        <f t="shared" si="30"/>
        <v>49.9</v>
      </c>
      <c r="M370" s="105">
        <f t="shared" si="31"/>
        <v>101.2463768115942</v>
      </c>
      <c r="AC370" t="s">
        <v>8147</v>
      </c>
      <c r="AD370" s="8">
        <v>959</v>
      </c>
      <c r="AE370" s="8">
        <v>1754</v>
      </c>
      <c r="AF370" s="8">
        <v>61214.6</v>
      </c>
      <c r="AG370" s="102">
        <f t="shared" si="32"/>
        <v>34.9</v>
      </c>
      <c r="AH370" s="102">
        <f t="shared" si="33"/>
        <v>63.831699687174137</v>
      </c>
    </row>
    <row r="371" spans="8:34" x14ac:dyDescent="0.15">
      <c r="H371" t="s">
        <v>7702</v>
      </c>
      <c r="I371" s="8">
        <v>265</v>
      </c>
      <c r="J371" s="8">
        <v>557</v>
      </c>
      <c r="K371" s="8">
        <v>6873.9000000000005</v>
      </c>
      <c r="L371" s="105">
        <f t="shared" si="30"/>
        <v>12.340933572710952</v>
      </c>
      <c r="M371" s="105">
        <f t="shared" si="31"/>
        <v>25.93924528301887</v>
      </c>
      <c r="AC371" t="s">
        <v>8148</v>
      </c>
      <c r="AD371" s="8">
        <v>686</v>
      </c>
      <c r="AE371" s="8">
        <v>1902</v>
      </c>
      <c r="AF371" s="8">
        <v>60864</v>
      </c>
      <c r="AG371" s="102">
        <f t="shared" si="32"/>
        <v>32</v>
      </c>
      <c r="AH371" s="102">
        <f t="shared" si="33"/>
        <v>88.723032069970841</v>
      </c>
    </row>
    <row r="372" spans="8:34" x14ac:dyDescent="0.15">
      <c r="H372" t="s">
        <v>7703</v>
      </c>
      <c r="I372" s="8">
        <v>104</v>
      </c>
      <c r="J372" s="8">
        <v>321</v>
      </c>
      <c r="K372" s="8">
        <v>6770.4</v>
      </c>
      <c r="L372" s="105">
        <f t="shared" si="30"/>
        <v>21.091588785046728</v>
      </c>
      <c r="M372" s="105">
        <f t="shared" si="31"/>
        <v>65.099999999999994</v>
      </c>
      <c r="AC372" t="s">
        <v>8149</v>
      </c>
      <c r="AD372" s="8">
        <v>159</v>
      </c>
      <c r="AE372" s="8">
        <v>447</v>
      </c>
      <c r="AF372" s="8">
        <v>60792</v>
      </c>
      <c r="AG372" s="102">
        <f t="shared" si="32"/>
        <v>136</v>
      </c>
      <c r="AH372" s="102">
        <f t="shared" si="33"/>
        <v>382.33962264150944</v>
      </c>
    </row>
    <row r="373" spans="8:34" x14ac:dyDescent="0.15">
      <c r="H373" t="s">
        <v>7704</v>
      </c>
      <c r="I373" s="8">
        <v>37</v>
      </c>
      <c r="J373" s="8">
        <v>62</v>
      </c>
      <c r="K373" s="8">
        <v>6696</v>
      </c>
      <c r="L373" s="105">
        <f t="shared" si="30"/>
        <v>108</v>
      </c>
      <c r="M373" s="105">
        <f t="shared" si="31"/>
        <v>180.97297297297297</v>
      </c>
      <c r="AC373" t="s">
        <v>8150</v>
      </c>
      <c r="AD373" s="8">
        <v>63</v>
      </c>
      <c r="AE373" s="8">
        <v>209</v>
      </c>
      <c r="AF373" s="8">
        <v>60192</v>
      </c>
      <c r="AG373" s="102">
        <f t="shared" si="32"/>
        <v>288</v>
      </c>
      <c r="AH373" s="102">
        <f t="shared" si="33"/>
        <v>955.42857142857144</v>
      </c>
    </row>
    <row r="374" spans="8:34" x14ac:dyDescent="0.15">
      <c r="H374" t="s">
        <v>7705</v>
      </c>
      <c r="I374" s="8">
        <v>62</v>
      </c>
      <c r="J374" s="8">
        <v>158</v>
      </c>
      <c r="K374" s="8">
        <v>6557</v>
      </c>
      <c r="L374" s="105">
        <f t="shared" si="30"/>
        <v>41.5</v>
      </c>
      <c r="M374" s="105">
        <f t="shared" si="31"/>
        <v>105.75806451612904</v>
      </c>
      <c r="AC374" t="s">
        <v>8151</v>
      </c>
      <c r="AD374" s="8">
        <v>1743</v>
      </c>
      <c r="AE374" s="8">
        <v>2525</v>
      </c>
      <c r="AF374" s="8">
        <v>59786</v>
      </c>
      <c r="AG374" s="102">
        <f t="shared" si="32"/>
        <v>23.677623762376239</v>
      </c>
      <c r="AH374" s="102">
        <f t="shared" si="33"/>
        <v>34.300631095811816</v>
      </c>
    </row>
    <row r="375" spans="8:34" x14ac:dyDescent="0.15">
      <c r="H375" t="s">
        <v>7706</v>
      </c>
      <c r="I375" s="8">
        <v>58</v>
      </c>
      <c r="J375" s="8">
        <v>69</v>
      </c>
      <c r="K375" s="8">
        <v>6529.7999999999993</v>
      </c>
      <c r="L375" s="105">
        <f t="shared" si="30"/>
        <v>94.634782608695645</v>
      </c>
      <c r="M375" s="105">
        <f t="shared" si="31"/>
        <v>112.58275862068965</v>
      </c>
      <c r="AC375" t="s">
        <v>8152</v>
      </c>
      <c r="AD375" s="8">
        <v>388</v>
      </c>
      <c r="AE375" s="8">
        <v>502</v>
      </c>
      <c r="AF375" s="8">
        <v>59653.2</v>
      </c>
      <c r="AG375" s="102">
        <f t="shared" si="32"/>
        <v>118.83107569721115</v>
      </c>
      <c r="AH375" s="102">
        <f t="shared" si="33"/>
        <v>153.74536082474225</v>
      </c>
    </row>
    <row r="376" spans="8:34" x14ac:dyDescent="0.15">
      <c r="H376" t="s">
        <v>7707</v>
      </c>
      <c r="I376" s="8">
        <v>44</v>
      </c>
      <c r="J376" s="8">
        <v>86</v>
      </c>
      <c r="K376" s="8">
        <v>6450</v>
      </c>
      <c r="L376" s="105">
        <f t="shared" si="30"/>
        <v>75</v>
      </c>
      <c r="M376" s="105">
        <f t="shared" si="31"/>
        <v>146.59090909090909</v>
      </c>
      <c r="AC376" t="s">
        <v>8153</v>
      </c>
      <c r="AD376" s="8">
        <v>114</v>
      </c>
      <c r="AE376" s="8">
        <v>907</v>
      </c>
      <c r="AF376" s="8">
        <v>59210.400000000001</v>
      </c>
      <c r="AG376" s="102">
        <f t="shared" si="32"/>
        <v>65.281587651598684</v>
      </c>
      <c r="AH376" s="102">
        <f t="shared" si="33"/>
        <v>519.38947368421054</v>
      </c>
    </row>
    <row r="377" spans="8:34" x14ac:dyDescent="0.15">
      <c r="H377" t="s">
        <v>7708</v>
      </c>
      <c r="I377" s="8">
        <v>195</v>
      </c>
      <c r="J377" s="8">
        <v>329</v>
      </c>
      <c r="K377" s="8">
        <v>6415.5</v>
      </c>
      <c r="L377" s="105">
        <f t="shared" si="30"/>
        <v>19.5</v>
      </c>
      <c r="M377" s="105">
        <f t="shared" si="31"/>
        <v>32.9</v>
      </c>
      <c r="AC377" t="s">
        <v>8154</v>
      </c>
      <c r="AD377" s="8">
        <v>3473</v>
      </c>
      <c r="AE377" s="8">
        <v>5950</v>
      </c>
      <c r="AF377" s="8">
        <v>58905</v>
      </c>
      <c r="AG377" s="102">
        <f t="shared" si="32"/>
        <v>9.9</v>
      </c>
      <c r="AH377" s="102">
        <f t="shared" si="33"/>
        <v>16.960840771667147</v>
      </c>
    </row>
    <row r="378" spans="8:34" x14ac:dyDescent="0.15">
      <c r="H378" t="s">
        <v>7709</v>
      </c>
      <c r="I378" s="8">
        <v>34</v>
      </c>
      <c r="J378" s="8">
        <v>94</v>
      </c>
      <c r="K378" s="8">
        <v>6392</v>
      </c>
      <c r="L378" s="105">
        <f t="shared" si="30"/>
        <v>68</v>
      </c>
      <c r="M378" s="105">
        <f t="shared" si="31"/>
        <v>188</v>
      </c>
      <c r="AC378" t="s">
        <v>8155</v>
      </c>
      <c r="AD378" s="8">
        <v>33</v>
      </c>
      <c r="AE378" s="8">
        <v>247</v>
      </c>
      <c r="AF378" s="8">
        <v>58786</v>
      </c>
      <c r="AG378" s="102">
        <f t="shared" si="32"/>
        <v>238</v>
      </c>
      <c r="AH378" s="102">
        <f t="shared" si="33"/>
        <v>1781.3939393939395</v>
      </c>
    </row>
    <row r="379" spans="8:34" x14ac:dyDescent="0.15">
      <c r="H379" t="s">
        <v>7710</v>
      </c>
      <c r="I379" s="8">
        <v>27</v>
      </c>
      <c r="J379" s="8">
        <v>38</v>
      </c>
      <c r="K379" s="8">
        <v>6384</v>
      </c>
      <c r="L379" s="105">
        <f t="shared" si="30"/>
        <v>168</v>
      </c>
      <c r="M379" s="105">
        <f t="shared" si="31"/>
        <v>236.44444444444446</v>
      </c>
      <c r="AC379" t="s">
        <v>8156</v>
      </c>
      <c r="AD379" s="8">
        <v>96</v>
      </c>
      <c r="AE379" s="8">
        <v>543</v>
      </c>
      <c r="AF379" s="8">
        <v>58644</v>
      </c>
      <c r="AG379" s="102">
        <f t="shared" si="32"/>
        <v>108</v>
      </c>
      <c r="AH379" s="102">
        <f t="shared" si="33"/>
        <v>610.875</v>
      </c>
    </row>
    <row r="380" spans="8:34" x14ac:dyDescent="0.15">
      <c r="H380" t="s">
        <v>7711</v>
      </c>
      <c r="I380" s="8">
        <v>58</v>
      </c>
      <c r="J380" s="8">
        <v>115</v>
      </c>
      <c r="K380" s="8">
        <v>6361.7</v>
      </c>
      <c r="L380" s="105">
        <f t="shared" si="30"/>
        <v>55.319130434782608</v>
      </c>
      <c r="M380" s="105">
        <f t="shared" si="31"/>
        <v>109.68448275862069</v>
      </c>
      <c r="AC380" t="s">
        <v>8157</v>
      </c>
      <c r="AD380" s="8">
        <v>1013</v>
      </c>
      <c r="AE380" s="8">
        <v>2941</v>
      </c>
      <c r="AF380" s="8">
        <v>58525.899999999994</v>
      </c>
      <c r="AG380" s="102">
        <f t="shared" si="32"/>
        <v>19.899999999999999</v>
      </c>
      <c r="AH380" s="102">
        <f t="shared" si="33"/>
        <v>57.774827245804538</v>
      </c>
    </row>
    <row r="381" spans="8:34" x14ac:dyDescent="0.15">
      <c r="H381" t="s">
        <v>206</v>
      </c>
      <c r="I381" s="8">
        <v>270</v>
      </c>
      <c r="J381" s="8">
        <v>656</v>
      </c>
      <c r="K381" s="8">
        <v>6280.8</v>
      </c>
      <c r="L381" s="105">
        <f t="shared" si="30"/>
        <v>9.5743902439024389</v>
      </c>
      <c r="M381" s="105">
        <f t="shared" si="31"/>
        <v>23.262222222222224</v>
      </c>
      <c r="AC381" t="s">
        <v>8158</v>
      </c>
      <c r="AD381" s="8">
        <v>72</v>
      </c>
      <c r="AE381" s="8">
        <v>876</v>
      </c>
      <c r="AF381" s="8">
        <v>58516.799999999996</v>
      </c>
      <c r="AG381" s="102">
        <f t="shared" si="32"/>
        <v>66.8</v>
      </c>
      <c r="AH381" s="102">
        <f t="shared" si="33"/>
        <v>812.73333333333323</v>
      </c>
    </row>
    <row r="382" spans="8:34" x14ac:dyDescent="0.15">
      <c r="H382" t="s">
        <v>7712</v>
      </c>
      <c r="I382" s="8">
        <v>192</v>
      </c>
      <c r="J382" s="8">
        <v>352</v>
      </c>
      <c r="K382" s="8">
        <v>6212.7</v>
      </c>
      <c r="L382" s="105">
        <f t="shared" si="30"/>
        <v>17.649715909090908</v>
      </c>
      <c r="M382" s="105">
        <f t="shared" si="31"/>
        <v>32.357812500000001</v>
      </c>
      <c r="AC382" t="s">
        <v>8159</v>
      </c>
      <c r="AD382" s="8">
        <v>520</v>
      </c>
      <c r="AE382" s="8">
        <v>1043</v>
      </c>
      <c r="AF382" s="8">
        <v>58408</v>
      </c>
      <c r="AG382" s="102">
        <f t="shared" si="32"/>
        <v>56</v>
      </c>
      <c r="AH382" s="102">
        <f t="shared" si="33"/>
        <v>112.32307692307693</v>
      </c>
    </row>
    <row r="383" spans="8:34" x14ac:dyDescent="0.15">
      <c r="H383" t="s">
        <v>7713</v>
      </c>
      <c r="I383" s="8">
        <v>33</v>
      </c>
      <c r="J383" s="8">
        <v>311</v>
      </c>
      <c r="K383" s="8">
        <v>6188.9</v>
      </c>
      <c r="L383" s="105">
        <f t="shared" si="30"/>
        <v>19.899999999999999</v>
      </c>
      <c r="M383" s="105">
        <f t="shared" si="31"/>
        <v>187.54242424242423</v>
      </c>
      <c r="AC383" t="s">
        <v>8160</v>
      </c>
      <c r="AD383" s="8">
        <v>714</v>
      </c>
      <c r="AE383" s="8">
        <v>5961</v>
      </c>
      <c r="AF383" s="8">
        <v>57845.3</v>
      </c>
      <c r="AG383" s="102">
        <f t="shared" si="32"/>
        <v>9.703959067270592</v>
      </c>
      <c r="AH383" s="102">
        <f t="shared" si="33"/>
        <v>81.015826330532221</v>
      </c>
    </row>
    <row r="384" spans="8:34" x14ac:dyDescent="0.15">
      <c r="H384" t="s">
        <v>7714</v>
      </c>
      <c r="I384" s="8">
        <v>208</v>
      </c>
      <c r="J384" s="8">
        <v>389</v>
      </c>
      <c r="K384" s="8">
        <v>6153</v>
      </c>
      <c r="L384" s="105">
        <f t="shared" si="30"/>
        <v>15.817480719794345</v>
      </c>
      <c r="M384" s="105">
        <f t="shared" si="31"/>
        <v>29.58173076923077</v>
      </c>
      <c r="AC384" t="s">
        <v>8161</v>
      </c>
      <c r="AD384" s="8">
        <v>682</v>
      </c>
      <c r="AE384" s="8">
        <v>1035</v>
      </c>
      <c r="AF384" s="8">
        <v>56925</v>
      </c>
      <c r="AG384" s="102">
        <f t="shared" si="32"/>
        <v>55</v>
      </c>
      <c r="AH384" s="102">
        <f t="shared" si="33"/>
        <v>83.467741935483872</v>
      </c>
    </row>
    <row r="385" spans="8:34" x14ac:dyDescent="0.15">
      <c r="H385" t="s">
        <v>7715</v>
      </c>
      <c r="I385" s="8">
        <v>150</v>
      </c>
      <c r="J385" s="8">
        <v>383</v>
      </c>
      <c r="K385" s="8">
        <v>6051.4000000000005</v>
      </c>
      <c r="L385" s="105">
        <f t="shared" si="30"/>
        <v>15.8</v>
      </c>
      <c r="M385" s="105">
        <f t="shared" si="31"/>
        <v>40.342666666666673</v>
      </c>
      <c r="AC385" t="s">
        <v>8162</v>
      </c>
      <c r="AD385" s="8">
        <v>1319</v>
      </c>
      <c r="AE385" s="8">
        <v>2874</v>
      </c>
      <c r="AF385" s="8">
        <v>56905.200000000004</v>
      </c>
      <c r="AG385" s="102">
        <f t="shared" si="32"/>
        <v>19.8</v>
      </c>
      <c r="AH385" s="102">
        <f t="shared" si="33"/>
        <v>43.14268385140258</v>
      </c>
    </row>
    <row r="386" spans="8:34" x14ac:dyDescent="0.15">
      <c r="H386" t="s">
        <v>7716</v>
      </c>
      <c r="I386" s="8">
        <v>103</v>
      </c>
      <c r="J386" s="8">
        <v>197</v>
      </c>
      <c r="K386" s="8">
        <v>5908.03</v>
      </c>
      <c r="L386" s="105">
        <f t="shared" si="30"/>
        <v>29.99</v>
      </c>
      <c r="M386" s="105">
        <f t="shared" si="31"/>
        <v>57.359514563106792</v>
      </c>
      <c r="AC386" t="s">
        <v>8163</v>
      </c>
      <c r="AD386" s="8">
        <v>1472</v>
      </c>
      <c r="AE386" s="8">
        <v>6372</v>
      </c>
      <c r="AF386" s="8">
        <v>56651.03</v>
      </c>
      <c r="AG386" s="102">
        <f t="shared" si="32"/>
        <v>8.8906198995605781</v>
      </c>
      <c r="AH386" s="102">
        <f t="shared" si="33"/>
        <v>38.485754076086955</v>
      </c>
    </row>
    <row r="387" spans="8:34" x14ac:dyDescent="0.15">
      <c r="H387" t="s">
        <v>7717</v>
      </c>
      <c r="I387" s="8">
        <v>76</v>
      </c>
      <c r="J387" s="8">
        <v>85</v>
      </c>
      <c r="K387" s="8">
        <v>5865</v>
      </c>
      <c r="L387" s="105">
        <f t="shared" si="30"/>
        <v>69</v>
      </c>
      <c r="M387" s="105">
        <f t="shared" si="31"/>
        <v>77.171052631578945</v>
      </c>
      <c r="AC387" t="s">
        <v>8164</v>
      </c>
      <c r="AD387" s="8">
        <v>141</v>
      </c>
      <c r="AE387" s="8">
        <v>961</v>
      </c>
      <c r="AF387" s="8">
        <v>56506.799999999996</v>
      </c>
      <c r="AG387" s="102">
        <f t="shared" si="32"/>
        <v>58.8</v>
      </c>
      <c r="AH387" s="102">
        <f t="shared" si="33"/>
        <v>400.75744680851062</v>
      </c>
    </row>
    <row r="388" spans="8:34" x14ac:dyDescent="0.15">
      <c r="H388" t="s">
        <v>171</v>
      </c>
      <c r="I388" s="8">
        <v>101</v>
      </c>
      <c r="J388" s="8">
        <v>683</v>
      </c>
      <c r="K388" s="8">
        <v>5805.5</v>
      </c>
      <c r="L388" s="105">
        <f t="shared" si="30"/>
        <v>8.5</v>
      </c>
      <c r="M388" s="105">
        <f t="shared" si="31"/>
        <v>57.480198019801982</v>
      </c>
      <c r="AC388" t="s">
        <v>8165</v>
      </c>
      <c r="AD388" s="8">
        <v>1576</v>
      </c>
      <c r="AE388" s="8">
        <v>4120</v>
      </c>
      <c r="AF388" s="8">
        <v>56375.299999999996</v>
      </c>
      <c r="AG388" s="102">
        <f t="shared" si="32"/>
        <v>13.683325242718446</v>
      </c>
      <c r="AH388" s="102">
        <f t="shared" si="33"/>
        <v>35.77112944162436</v>
      </c>
    </row>
    <row r="389" spans="8:34" x14ac:dyDescent="0.15">
      <c r="H389" t="s">
        <v>7718</v>
      </c>
      <c r="I389" s="8">
        <v>54</v>
      </c>
      <c r="J389" s="8">
        <v>546</v>
      </c>
      <c r="K389" s="8">
        <v>5733</v>
      </c>
      <c r="L389" s="105">
        <f t="shared" ref="L389:L452" si="34">K389/J389</f>
        <v>10.5</v>
      </c>
      <c r="M389" s="105">
        <f t="shared" ref="M389:M452" si="35">K389/I389</f>
        <v>106.16666666666667</v>
      </c>
      <c r="AC389" t="s">
        <v>8166</v>
      </c>
      <c r="AD389" s="8">
        <v>914</v>
      </c>
      <c r="AE389" s="8">
        <v>2086</v>
      </c>
      <c r="AF389" s="8">
        <v>55904.800000000003</v>
      </c>
      <c r="AG389" s="102">
        <f t="shared" ref="AG389:AG452" si="36">AF389/AE389</f>
        <v>26.8</v>
      </c>
      <c r="AH389" s="102">
        <f t="shared" ref="AH389:AH452" si="37">AF389/AD389</f>
        <v>61.164989059080966</v>
      </c>
    </row>
    <row r="390" spans="8:34" x14ac:dyDescent="0.15">
      <c r="H390" t="s">
        <v>7719</v>
      </c>
      <c r="I390" s="8">
        <v>120</v>
      </c>
      <c r="J390" s="8">
        <v>220</v>
      </c>
      <c r="K390" s="8">
        <v>5719.4</v>
      </c>
      <c r="L390" s="105">
        <f t="shared" si="34"/>
        <v>25.997272727272726</v>
      </c>
      <c r="M390" s="105">
        <f t="shared" si="35"/>
        <v>47.661666666666662</v>
      </c>
      <c r="AC390" t="s">
        <v>8167</v>
      </c>
      <c r="AD390" s="8">
        <v>478</v>
      </c>
      <c r="AE390" s="8">
        <v>1506</v>
      </c>
      <c r="AF390" s="8">
        <v>55571.4</v>
      </c>
      <c r="AG390" s="102">
        <f t="shared" si="36"/>
        <v>36.9</v>
      </c>
      <c r="AH390" s="102">
        <f t="shared" si="37"/>
        <v>116.2581589958159</v>
      </c>
    </row>
    <row r="391" spans="8:34" x14ac:dyDescent="0.15">
      <c r="H391" t="s">
        <v>7720</v>
      </c>
      <c r="I391" s="8">
        <v>144</v>
      </c>
      <c r="J391" s="8">
        <v>229</v>
      </c>
      <c r="K391" s="8">
        <v>5530</v>
      </c>
      <c r="L391" s="105">
        <f t="shared" si="34"/>
        <v>24.148471615720524</v>
      </c>
      <c r="M391" s="105">
        <f t="shared" si="35"/>
        <v>38.402777777777779</v>
      </c>
      <c r="AC391" t="s">
        <v>8168</v>
      </c>
      <c r="AD391" s="8">
        <v>280</v>
      </c>
      <c r="AE391" s="8">
        <v>776</v>
      </c>
      <c r="AF391" s="8">
        <v>55354.2</v>
      </c>
      <c r="AG391" s="102">
        <f t="shared" si="36"/>
        <v>71.332731958762878</v>
      </c>
      <c r="AH391" s="102">
        <f t="shared" si="37"/>
        <v>197.69357142857143</v>
      </c>
    </row>
    <row r="392" spans="8:34" x14ac:dyDescent="0.15">
      <c r="H392" t="s">
        <v>7721</v>
      </c>
      <c r="I392" s="8">
        <v>109</v>
      </c>
      <c r="J392" s="8">
        <v>145</v>
      </c>
      <c r="K392" s="8">
        <v>5510</v>
      </c>
      <c r="L392" s="105">
        <f t="shared" si="34"/>
        <v>38</v>
      </c>
      <c r="M392" s="105">
        <f t="shared" si="35"/>
        <v>50.550458715596328</v>
      </c>
      <c r="AC392" t="s">
        <v>8169</v>
      </c>
      <c r="AD392" s="8">
        <v>332</v>
      </c>
      <c r="AE392" s="8">
        <v>2573</v>
      </c>
      <c r="AF392" s="8">
        <v>55319.5</v>
      </c>
      <c r="AG392" s="102">
        <f t="shared" si="36"/>
        <v>21.5</v>
      </c>
      <c r="AH392" s="102">
        <f t="shared" si="37"/>
        <v>166.625</v>
      </c>
    </row>
    <row r="393" spans="8:34" x14ac:dyDescent="0.15">
      <c r="H393" t="s">
        <v>7722</v>
      </c>
      <c r="I393" s="8">
        <v>119</v>
      </c>
      <c r="J393" s="8">
        <v>178</v>
      </c>
      <c r="K393" s="8">
        <v>5322.2</v>
      </c>
      <c r="L393" s="105">
        <f t="shared" si="34"/>
        <v>29.9</v>
      </c>
      <c r="M393" s="105">
        <f t="shared" si="35"/>
        <v>44.724369747899161</v>
      </c>
      <c r="AC393" t="s">
        <v>8170</v>
      </c>
      <c r="AD393" s="8">
        <v>1802</v>
      </c>
      <c r="AE393" s="8">
        <v>6078</v>
      </c>
      <c r="AF393" s="8">
        <v>55014.600000000006</v>
      </c>
      <c r="AG393" s="102">
        <f t="shared" si="36"/>
        <v>9.0514313919052327</v>
      </c>
      <c r="AH393" s="102">
        <f t="shared" si="37"/>
        <v>30.529744728079915</v>
      </c>
    </row>
    <row r="394" spans="8:34" x14ac:dyDescent="0.15">
      <c r="H394" t="s">
        <v>7723</v>
      </c>
      <c r="I394" s="8">
        <v>40</v>
      </c>
      <c r="J394" s="8">
        <v>45</v>
      </c>
      <c r="K394" s="8">
        <v>5310</v>
      </c>
      <c r="L394" s="105">
        <f t="shared" si="34"/>
        <v>118</v>
      </c>
      <c r="M394" s="105">
        <f t="shared" si="35"/>
        <v>132.75</v>
      </c>
      <c r="AC394" t="s">
        <v>8171</v>
      </c>
      <c r="AD394" s="8">
        <v>1201</v>
      </c>
      <c r="AE394" s="8">
        <v>5557</v>
      </c>
      <c r="AF394" s="8">
        <v>55014.3</v>
      </c>
      <c r="AG394" s="102">
        <f t="shared" si="36"/>
        <v>9.9</v>
      </c>
      <c r="AH394" s="102">
        <f t="shared" si="37"/>
        <v>45.807077435470447</v>
      </c>
    </row>
    <row r="395" spans="8:34" x14ac:dyDescent="0.15">
      <c r="H395" t="s">
        <v>7724</v>
      </c>
      <c r="I395" s="8">
        <v>69</v>
      </c>
      <c r="J395" s="8">
        <v>133</v>
      </c>
      <c r="K395" s="8">
        <v>5293.4</v>
      </c>
      <c r="L395" s="105">
        <f t="shared" si="34"/>
        <v>39.799999999999997</v>
      </c>
      <c r="M395" s="105">
        <f t="shared" si="35"/>
        <v>76.715942028985495</v>
      </c>
      <c r="AC395" t="s">
        <v>8172</v>
      </c>
      <c r="AD395" s="8">
        <v>1273</v>
      </c>
      <c r="AE395" s="8">
        <v>5977</v>
      </c>
      <c r="AF395" s="8">
        <v>54839.700000000004</v>
      </c>
      <c r="AG395" s="102">
        <f t="shared" si="36"/>
        <v>9.1751212983101897</v>
      </c>
      <c r="AH395" s="102">
        <f t="shared" si="37"/>
        <v>43.079104477611942</v>
      </c>
    </row>
    <row r="396" spans="8:34" x14ac:dyDescent="0.15">
      <c r="H396" t="s">
        <v>7725</v>
      </c>
      <c r="I396" s="8">
        <v>47</v>
      </c>
      <c r="J396" s="8">
        <v>107</v>
      </c>
      <c r="K396" s="8">
        <v>5243</v>
      </c>
      <c r="L396" s="105">
        <f t="shared" si="34"/>
        <v>49</v>
      </c>
      <c r="M396" s="105">
        <f t="shared" si="35"/>
        <v>111.55319148936171</v>
      </c>
      <c r="AC396" t="s">
        <v>8173</v>
      </c>
      <c r="AD396" s="8">
        <v>418</v>
      </c>
      <c r="AE396" s="8">
        <v>620</v>
      </c>
      <c r="AF396" s="8">
        <v>54560</v>
      </c>
      <c r="AG396" s="102">
        <f t="shared" si="36"/>
        <v>88</v>
      </c>
      <c r="AH396" s="102">
        <f t="shared" si="37"/>
        <v>130.52631578947367</v>
      </c>
    </row>
    <row r="397" spans="8:34" x14ac:dyDescent="0.15">
      <c r="H397" t="s">
        <v>7726</v>
      </c>
      <c r="I397" s="8">
        <v>32</v>
      </c>
      <c r="J397" s="8">
        <v>54</v>
      </c>
      <c r="K397" s="8">
        <v>5227.2</v>
      </c>
      <c r="L397" s="105">
        <f t="shared" si="34"/>
        <v>96.8</v>
      </c>
      <c r="M397" s="105">
        <f t="shared" si="35"/>
        <v>163.35</v>
      </c>
      <c r="AC397" t="s">
        <v>8174</v>
      </c>
      <c r="AD397" s="8">
        <v>1217</v>
      </c>
      <c r="AE397" s="8">
        <v>2741</v>
      </c>
      <c r="AF397" s="8">
        <v>54545.899999999994</v>
      </c>
      <c r="AG397" s="102">
        <f t="shared" si="36"/>
        <v>19.899999999999999</v>
      </c>
      <c r="AH397" s="102">
        <f t="shared" si="37"/>
        <v>44.819967132292518</v>
      </c>
    </row>
    <row r="398" spans="8:34" x14ac:dyDescent="0.15">
      <c r="H398" t="s">
        <v>7727</v>
      </c>
      <c r="I398" s="8">
        <v>28</v>
      </c>
      <c r="J398" s="8">
        <v>130</v>
      </c>
      <c r="K398" s="8">
        <v>5187</v>
      </c>
      <c r="L398" s="105">
        <f t="shared" si="34"/>
        <v>39.9</v>
      </c>
      <c r="M398" s="105">
        <f t="shared" si="35"/>
        <v>185.25</v>
      </c>
      <c r="AC398" t="s">
        <v>8175</v>
      </c>
      <c r="AD398" s="8">
        <v>648</v>
      </c>
      <c r="AE398" s="8">
        <v>1153</v>
      </c>
      <c r="AF398" s="8">
        <v>54029.899999999994</v>
      </c>
      <c r="AG398" s="102">
        <f t="shared" si="36"/>
        <v>46.860277536860359</v>
      </c>
      <c r="AH398" s="102">
        <f t="shared" si="37"/>
        <v>83.379475308641972</v>
      </c>
    </row>
    <row r="399" spans="8:34" x14ac:dyDescent="0.15">
      <c r="H399" t="s">
        <v>234</v>
      </c>
      <c r="I399" s="8">
        <v>163</v>
      </c>
      <c r="J399" s="8">
        <v>235</v>
      </c>
      <c r="K399" s="8">
        <v>5182.7999999999993</v>
      </c>
      <c r="L399" s="105">
        <f t="shared" si="34"/>
        <v>22.054468085106379</v>
      </c>
      <c r="M399" s="105">
        <f t="shared" si="35"/>
        <v>31.796319018404905</v>
      </c>
      <c r="AC399" t="s">
        <v>8176</v>
      </c>
      <c r="AD399" s="8">
        <v>2454</v>
      </c>
      <c r="AE399" s="8">
        <v>4575</v>
      </c>
      <c r="AF399" s="8">
        <v>53985</v>
      </c>
      <c r="AG399" s="102">
        <f t="shared" si="36"/>
        <v>11.8</v>
      </c>
      <c r="AH399" s="102">
        <f t="shared" si="37"/>
        <v>21.998777506112468</v>
      </c>
    </row>
    <row r="400" spans="8:34" x14ac:dyDescent="0.15">
      <c r="H400" t="s">
        <v>7728</v>
      </c>
      <c r="I400" s="8">
        <v>37</v>
      </c>
      <c r="J400" s="8">
        <v>47</v>
      </c>
      <c r="K400" s="8">
        <v>5076</v>
      </c>
      <c r="L400" s="105">
        <f t="shared" si="34"/>
        <v>108</v>
      </c>
      <c r="M400" s="105">
        <f t="shared" si="35"/>
        <v>137.18918918918919</v>
      </c>
      <c r="AC400" t="s">
        <v>6205</v>
      </c>
      <c r="AD400" s="8">
        <v>917</v>
      </c>
      <c r="AE400" s="8">
        <v>3743</v>
      </c>
      <c r="AF400" s="8">
        <v>53819.6</v>
      </c>
      <c r="AG400" s="102">
        <f t="shared" si="36"/>
        <v>14.378733636120758</v>
      </c>
      <c r="AH400" s="102">
        <f t="shared" si="37"/>
        <v>58.690948745910575</v>
      </c>
    </row>
    <row r="401" spans="8:34" x14ac:dyDescent="0.15">
      <c r="H401" t="s">
        <v>7729</v>
      </c>
      <c r="I401" s="8">
        <v>37</v>
      </c>
      <c r="J401" s="8">
        <v>51</v>
      </c>
      <c r="K401" s="8">
        <v>5038.8</v>
      </c>
      <c r="L401" s="105">
        <f t="shared" si="34"/>
        <v>98.8</v>
      </c>
      <c r="M401" s="105">
        <f t="shared" si="35"/>
        <v>136.18378378378378</v>
      </c>
      <c r="AC401" t="s">
        <v>8177</v>
      </c>
      <c r="AD401" s="8">
        <v>460</v>
      </c>
      <c r="AE401" s="8">
        <v>1784</v>
      </c>
      <c r="AF401" s="8">
        <v>53341.599999999999</v>
      </c>
      <c r="AG401" s="102">
        <f t="shared" si="36"/>
        <v>29.9</v>
      </c>
      <c r="AH401" s="102">
        <f t="shared" si="37"/>
        <v>115.96</v>
      </c>
    </row>
    <row r="402" spans="8:34" x14ac:dyDescent="0.15">
      <c r="H402" t="s">
        <v>235</v>
      </c>
      <c r="I402" s="8">
        <v>168</v>
      </c>
      <c r="J402" s="8">
        <v>305</v>
      </c>
      <c r="K402" s="8">
        <v>4940</v>
      </c>
      <c r="L402" s="105">
        <f t="shared" si="34"/>
        <v>16.196721311475411</v>
      </c>
      <c r="M402" s="105">
        <f t="shared" si="35"/>
        <v>29.404761904761905</v>
      </c>
      <c r="AC402" t="s">
        <v>8178</v>
      </c>
      <c r="AD402" s="8">
        <v>488</v>
      </c>
      <c r="AE402" s="8">
        <v>825</v>
      </c>
      <c r="AF402" s="8">
        <v>53212.5</v>
      </c>
      <c r="AG402" s="102">
        <f t="shared" si="36"/>
        <v>64.5</v>
      </c>
      <c r="AH402" s="102">
        <f t="shared" si="37"/>
        <v>109.04200819672131</v>
      </c>
    </row>
    <row r="403" spans="8:34" x14ac:dyDescent="0.15">
      <c r="H403" t="s">
        <v>7730</v>
      </c>
      <c r="I403" s="8">
        <v>64</v>
      </c>
      <c r="J403" s="8">
        <v>417</v>
      </c>
      <c r="K403" s="8">
        <v>4920.6000000000004</v>
      </c>
      <c r="L403" s="105">
        <f t="shared" si="34"/>
        <v>11.8</v>
      </c>
      <c r="M403" s="105">
        <f t="shared" si="35"/>
        <v>76.884375000000006</v>
      </c>
      <c r="AC403" t="s">
        <v>8179</v>
      </c>
      <c r="AD403" s="8">
        <v>562</v>
      </c>
      <c r="AE403" s="8">
        <v>1583</v>
      </c>
      <c r="AF403" s="8">
        <v>53155.7</v>
      </c>
      <c r="AG403" s="102">
        <f t="shared" si="36"/>
        <v>33.579090334807326</v>
      </c>
      <c r="AH403" s="102">
        <f t="shared" si="37"/>
        <v>94.583096085409252</v>
      </c>
    </row>
    <row r="404" spans="8:34" x14ac:dyDescent="0.15">
      <c r="H404" t="s">
        <v>7731</v>
      </c>
      <c r="I404" s="8">
        <v>25</v>
      </c>
      <c r="J404" s="8">
        <v>42</v>
      </c>
      <c r="K404" s="8">
        <v>4830</v>
      </c>
      <c r="L404" s="105">
        <f t="shared" si="34"/>
        <v>115</v>
      </c>
      <c r="M404" s="105">
        <f t="shared" si="35"/>
        <v>193.2</v>
      </c>
      <c r="AC404" t="s">
        <v>8180</v>
      </c>
      <c r="AD404" s="8">
        <v>884</v>
      </c>
      <c r="AE404" s="8">
        <v>2293</v>
      </c>
      <c r="AF404" s="8">
        <v>53051.400000000009</v>
      </c>
      <c r="AG404" s="102">
        <f t="shared" si="36"/>
        <v>23.136240732664636</v>
      </c>
      <c r="AH404" s="102">
        <f t="shared" si="37"/>
        <v>60.012895927601818</v>
      </c>
    </row>
    <row r="405" spans="8:34" x14ac:dyDescent="0.15">
      <c r="H405" t="s">
        <v>7732</v>
      </c>
      <c r="I405" s="8">
        <v>61</v>
      </c>
      <c r="J405" s="8">
        <v>64</v>
      </c>
      <c r="K405" s="8">
        <v>4736</v>
      </c>
      <c r="L405" s="105">
        <f t="shared" si="34"/>
        <v>74</v>
      </c>
      <c r="M405" s="105">
        <f t="shared" si="35"/>
        <v>77.639344262295083</v>
      </c>
      <c r="AC405" t="s">
        <v>8181</v>
      </c>
      <c r="AD405" s="8">
        <v>84</v>
      </c>
      <c r="AE405" s="8">
        <v>331</v>
      </c>
      <c r="AF405" s="8">
        <v>52960</v>
      </c>
      <c r="AG405" s="102">
        <f t="shared" si="36"/>
        <v>160</v>
      </c>
      <c r="AH405" s="102">
        <f t="shared" si="37"/>
        <v>630.47619047619048</v>
      </c>
    </row>
    <row r="406" spans="8:34" x14ac:dyDescent="0.15">
      <c r="H406" t="s">
        <v>246</v>
      </c>
      <c r="I406" s="8">
        <v>74</v>
      </c>
      <c r="J406" s="8">
        <v>453</v>
      </c>
      <c r="K406" s="8">
        <v>4696</v>
      </c>
      <c r="L406" s="105">
        <f t="shared" si="34"/>
        <v>10.36644591611479</v>
      </c>
      <c r="M406" s="105">
        <f t="shared" si="35"/>
        <v>63.45945945945946</v>
      </c>
      <c r="AC406" t="s">
        <v>8182</v>
      </c>
      <c r="AD406" s="8">
        <v>557</v>
      </c>
      <c r="AE406" s="8">
        <v>1881</v>
      </c>
      <c r="AF406" s="8">
        <v>52668</v>
      </c>
      <c r="AG406" s="102">
        <f t="shared" si="36"/>
        <v>28</v>
      </c>
      <c r="AH406" s="102">
        <f t="shared" si="37"/>
        <v>94.556552962298028</v>
      </c>
    </row>
    <row r="407" spans="8:34" x14ac:dyDescent="0.15">
      <c r="H407" t="s">
        <v>7733</v>
      </c>
      <c r="I407" s="8">
        <v>56</v>
      </c>
      <c r="J407" s="8">
        <v>180</v>
      </c>
      <c r="K407" s="8">
        <v>4618</v>
      </c>
      <c r="L407" s="105">
        <f t="shared" si="34"/>
        <v>25.655555555555555</v>
      </c>
      <c r="M407" s="105">
        <f t="shared" si="35"/>
        <v>82.464285714285708</v>
      </c>
      <c r="AC407" t="s">
        <v>8183</v>
      </c>
      <c r="AD407" s="8">
        <v>420</v>
      </c>
      <c r="AE407" s="8">
        <v>1146</v>
      </c>
      <c r="AF407" s="8">
        <v>52601.4</v>
      </c>
      <c r="AG407" s="102">
        <f t="shared" si="36"/>
        <v>45.9</v>
      </c>
      <c r="AH407" s="102">
        <f t="shared" si="37"/>
        <v>125.24142857142857</v>
      </c>
    </row>
    <row r="408" spans="8:34" x14ac:dyDescent="0.15">
      <c r="H408" t="s">
        <v>7734</v>
      </c>
      <c r="I408" s="8">
        <v>43</v>
      </c>
      <c r="J408" s="8">
        <v>47</v>
      </c>
      <c r="K408" s="8">
        <v>4606</v>
      </c>
      <c r="L408" s="105">
        <f t="shared" si="34"/>
        <v>98</v>
      </c>
      <c r="M408" s="105">
        <f t="shared" si="35"/>
        <v>107.11627906976744</v>
      </c>
      <c r="AC408" t="s">
        <v>8184</v>
      </c>
      <c r="AD408" s="8">
        <v>378</v>
      </c>
      <c r="AE408" s="8">
        <v>728</v>
      </c>
      <c r="AF408" s="8">
        <v>52416</v>
      </c>
      <c r="AG408" s="102">
        <f t="shared" si="36"/>
        <v>72</v>
      </c>
      <c r="AH408" s="102">
        <f t="shared" si="37"/>
        <v>138.66666666666666</v>
      </c>
    </row>
    <row r="409" spans="8:34" x14ac:dyDescent="0.15">
      <c r="H409" t="s">
        <v>7735</v>
      </c>
      <c r="I409" s="8">
        <v>68</v>
      </c>
      <c r="J409" s="8">
        <v>89</v>
      </c>
      <c r="K409" s="8">
        <v>4528.5</v>
      </c>
      <c r="L409" s="105">
        <f t="shared" si="34"/>
        <v>50.882022471910112</v>
      </c>
      <c r="M409" s="105">
        <f t="shared" si="35"/>
        <v>66.595588235294116</v>
      </c>
      <c r="AC409" t="s">
        <v>8185</v>
      </c>
      <c r="AD409" s="8">
        <v>82</v>
      </c>
      <c r="AE409" s="8">
        <v>174</v>
      </c>
      <c r="AF409" s="8">
        <v>51852</v>
      </c>
      <c r="AG409" s="102">
        <f t="shared" si="36"/>
        <v>298</v>
      </c>
      <c r="AH409" s="102">
        <f t="shared" si="37"/>
        <v>632.34146341463418</v>
      </c>
    </row>
    <row r="410" spans="8:34" x14ac:dyDescent="0.15">
      <c r="H410" t="s">
        <v>216</v>
      </c>
      <c r="I410" s="8">
        <v>107</v>
      </c>
      <c r="J410" s="8">
        <v>629</v>
      </c>
      <c r="K410" s="8">
        <v>4525.42</v>
      </c>
      <c r="L410" s="105">
        <f t="shared" si="34"/>
        <v>7.1946263910969792</v>
      </c>
      <c r="M410" s="105">
        <f t="shared" si="35"/>
        <v>42.293644859813085</v>
      </c>
      <c r="AC410" t="s">
        <v>8186</v>
      </c>
      <c r="AD410" s="8">
        <v>582</v>
      </c>
      <c r="AE410" s="8">
        <v>1332</v>
      </c>
      <c r="AF410" s="8">
        <v>51814.799999999996</v>
      </c>
      <c r="AG410" s="102">
        <f t="shared" si="36"/>
        <v>38.9</v>
      </c>
      <c r="AH410" s="102">
        <f t="shared" si="37"/>
        <v>89.028865979381436</v>
      </c>
    </row>
    <row r="411" spans="8:34" x14ac:dyDescent="0.15">
      <c r="H411" t="s">
        <v>7736</v>
      </c>
      <c r="I411" s="8">
        <v>31</v>
      </c>
      <c r="J411" s="8">
        <v>90</v>
      </c>
      <c r="K411" s="8">
        <v>4482</v>
      </c>
      <c r="L411" s="105">
        <f t="shared" si="34"/>
        <v>49.8</v>
      </c>
      <c r="M411" s="105">
        <f t="shared" si="35"/>
        <v>144.58064516129033</v>
      </c>
      <c r="AC411" t="s">
        <v>8187</v>
      </c>
      <c r="AD411" s="8">
        <v>788</v>
      </c>
      <c r="AE411" s="8">
        <v>3016</v>
      </c>
      <c r="AF411" s="8">
        <v>51707.1</v>
      </c>
      <c r="AG411" s="102">
        <f t="shared" si="36"/>
        <v>17.144263925729444</v>
      </c>
      <c r="AH411" s="102">
        <f t="shared" si="37"/>
        <v>65.618147208121826</v>
      </c>
    </row>
    <row r="412" spans="8:34" x14ac:dyDescent="0.15">
      <c r="H412" t="s">
        <v>7737</v>
      </c>
      <c r="I412" s="8">
        <v>26</v>
      </c>
      <c r="J412" s="8">
        <v>40</v>
      </c>
      <c r="K412" s="8">
        <v>4360</v>
      </c>
      <c r="L412" s="105">
        <f t="shared" si="34"/>
        <v>109</v>
      </c>
      <c r="M412" s="105">
        <f t="shared" si="35"/>
        <v>167.69230769230768</v>
      </c>
      <c r="AC412" t="s">
        <v>8188</v>
      </c>
      <c r="AD412" s="8">
        <v>39</v>
      </c>
      <c r="AE412" s="8">
        <v>527</v>
      </c>
      <c r="AF412" s="8">
        <v>51646</v>
      </c>
      <c r="AG412" s="102">
        <f t="shared" si="36"/>
        <v>98</v>
      </c>
      <c r="AH412" s="102">
        <f t="shared" si="37"/>
        <v>1324.2564102564102</v>
      </c>
    </row>
    <row r="413" spans="8:34" x14ac:dyDescent="0.15">
      <c r="H413" t="s">
        <v>7738</v>
      </c>
      <c r="I413" s="8">
        <v>95</v>
      </c>
      <c r="J413" s="8">
        <v>201</v>
      </c>
      <c r="K413" s="8">
        <v>4221</v>
      </c>
      <c r="L413" s="105">
        <f t="shared" si="34"/>
        <v>21</v>
      </c>
      <c r="M413" s="105">
        <f t="shared" si="35"/>
        <v>44.431578947368422</v>
      </c>
      <c r="AC413" t="s">
        <v>8189</v>
      </c>
      <c r="AD413" s="8">
        <v>425</v>
      </c>
      <c r="AE413" s="8">
        <v>882</v>
      </c>
      <c r="AF413" s="8">
        <v>51486.8</v>
      </c>
      <c r="AG413" s="102">
        <f t="shared" si="36"/>
        <v>58.375056689342408</v>
      </c>
      <c r="AH413" s="102">
        <f t="shared" si="37"/>
        <v>121.14541176470588</v>
      </c>
    </row>
    <row r="414" spans="8:34" x14ac:dyDescent="0.15">
      <c r="H414" t="s">
        <v>7739</v>
      </c>
      <c r="I414" s="8">
        <v>114</v>
      </c>
      <c r="J414" s="8">
        <v>295</v>
      </c>
      <c r="K414" s="8">
        <v>4209.9000000000005</v>
      </c>
      <c r="L414" s="105">
        <f t="shared" si="34"/>
        <v>14.27084745762712</v>
      </c>
      <c r="M414" s="105">
        <f t="shared" si="35"/>
        <v>36.928947368421056</v>
      </c>
      <c r="AC414" t="s">
        <v>8190</v>
      </c>
      <c r="AD414" s="8">
        <v>1314</v>
      </c>
      <c r="AE414" s="8">
        <v>2557</v>
      </c>
      <c r="AF414" s="8">
        <v>50884.299999999996</v>
      </c>
      <c r="AG414" s="102">
        <f t="shared" si="36"/>
        <v>19.899999999999999</v>
      </c>
      <c r="AH414" s="102">
        <f t="shared" si="37"/>
        <v>38.724733637747335</v>
      </c>
    </row>
    <row r="415" spans="8:34" x14ac:dyDescent="0.15">
      <c r="H415" t="s">
        <v>7740</v>
      </c>
      <c r="I415" s="8">
        <v>44</v>
      </c>
      <c r="J415" s="8">
        <v>76</v>
      </c>
      <c r="K415" s="8">
        <v>4164.8</v>
      </c>
      <c r="L415" s="105">
        <f t="shared" si="34"/>
        <v>54.800000000000004</v>
      </c>
      <c r="M415" s="105">
        <f t="shared" si="35"/>
        <v>94.654545454545456</v>
      </c>
      <c r="AC415" t="s">
        <v>8191</v>
      </c>
      <c r="AD415" s="8">
        <v>1186</v>
      </c>
      <c r="AE415" s="8">
        <v>3216</v>
      </c>
      <c r="AF415" s="8">
        <v>50812.800000000003</v>
      </c>
      <c r="AG415" s="102">
        <f t="shared" si="36"/>
        <v>15.8</v>
      </c>
      <c r="AH415" s="102">
        <f t="shared" si="37"/>
        <v>42.84384485666105</v>
      </c>
    </row>
    <row r="416" spans="8:34" x14ac:dyDescent="0.15">
      <c r="H416" t="s">
        <v>7741</v>
      </c>
      <c r="I416" s="8">
        <v>88</v>
      </c>
      <c r="J416" s="8">
        <v>102</v>
      </c>
      <c r="K416" s="8">
        <v>4059.6</v>
      </c>
      <c r="L416" s="105">
        <f t="shared" si="34"/>
        <v>39.799999999999997</v>
      </c>
      <c r="M416" s="105">
        <f t="shared" si="35"/>
        <v>46.131818181818183</v>
      </c>
      <c r="AC416" t="s">
        <v>8192</v>
      </c>
      <c r="AD416" s="8">
        <v>255</v>
      </c>
      <c r="AE416" s="8">
        <v>634</v>
      </c>
      <c r="AF416" s="8">
        <v>50593.2</v>
      </c>
      <c r="AG416" s="102">
        <f t="shared" si="36"/>
        <v>79.8</v>
      </c>
      <c r="AH416" s="102">
        <f t="shared" si="37"/>
        <v>198.40470588235294</v>
      </c>
    </row>
    <row r="417" spans="8:34" x14ac:dyDescent="0.15">
      <c r="H417" t="s">
        <v>7742</v>
      </c>
      <c r="I417" s="8">
        <v>127</v>
      </c>
      <c r="J417" s="8">
        <v>409</v>
      </c>
      <c r="K417" s="8">
        <v>4049.1000000000004</v>
      </c>
      <c r="L417" s="105">
        <f t="shared" si="34"/>
        <v>9.9</v>
      </c>
      <c r="M417" s="105">
        <f t="shared" si="35"/>
        <v>31.882677165354334</v>
      </c>
      <c r="AC417" t="s">
        <v>263</v>
      </c>
      <c r="AD417" s="8">
        <v>1024</v>
      </c>
      <c r="AE417" s="8">
        <v>2148</v>
      </c>
      <c r="AF417" s="8">
        <v>50492.4</v>
      </c>
      <c r="AG417" s="102">
        <f t="shared" si="36"/>
        <v>23.506703910614526</v>
      </c>
      <c r="AH417" s="102">
        <f t="shared" si="37"/>
        <v>49.308984375000001</v>
      </c>
    </row>
    <row r="418" spans="8:34" x14ac:dyDescent="0.15">
      <c r="H418" t="s">
        <v>7743</v>
      </c>
      <c r="I418" s="8">
        <v>25</v>
      </c>
      <c r="J418" s="8">
        <v>67</v>
      </c>
      <c r="K418" s="8">
        <v>4013.2999999999997</v>
      </c>
      <c r="L418" s="105">
        <f t="shared" si="34"/>
        <v>59.9</v>
      </c>
      <c r="M418" s="105">
        <f t="shared" si="35"/>
        <v>160.53199999999998</v>
      </c>
      <c r="AC418" t="s">
        <v>8193</v>
      </c>
      <c r="AD418" s="8">
        <v>102</v>
      </c>
      <c r="AE418" s="8">
        <v>639</v>
      </c>
      <c r="AF418" s="8">
        <v>50481</v>
      </c>
      <c r="AG418" s="102">
        <f t="shared" si="36"/>
        <v>79</v>
      </c>
      <c r="AH418" s="102">
        <f t="shared" si="37"/>
        <v>494.91176470588238</v>
      </c>
    </row>
    <row r="419" spans="8:34" x14ac:dyDescent="0.15">
      <c r="H419" t="s">
        <v>7744</v>
      </c>
      <c r="I419" s="8">
        <v>59</v>
      </c>
      <c r="J419" s="8">
        <v>202</v>
      </c>
      <c r="K419" s="8">
        <v>3944</v>
      </c>
      <c r="L419" s="105">
        <f t="shared" si="34"/>
        <v>19.524752475247524</v>
      </c>
      <c r="M419" s="105">
        <f t="shared" si="35"/>
        <v>66.847457627118644</v>
      </c>
      <c r="AC419" t="s">
        <v>8194</v>
      </c>
      <c r="AD419" s="8">
        <v>732</v>
      </c>
      <c r="AE419" s="8">
        <v>1265</v>
      </c>
      <c r="AF419" s="8">
        <v>50473.5</v>
      </c>
      <c r="AG419" s="102">
        <f t="shared" si="36"/>
        <v>39.9</v>
      </c>
      <c r="AH419" s="102">
        <f t="shared" si="37"/>
        <v>68.952868852459019</v>
      </c>
    </row>
    <row r="420" spans="8:34" x14ac:dyDescent="0.15">
      <c r="H420" t="s">
        <v>7745</v>
      </c>
      <c r="I420" s="8">
        <v>23</v>
      </c>
      <c r="J420" s="8">
        <v>89</v>
      </c>
      <c r="K420" s="8">
        <v>3693.5</v>
      </c>
      <c r="L420" s="105">
        <f t="shared" si="34"/>
        <v>41.5</v>
      </c>
      <c r="M420" s="105">
        <f t="shared" si="35"/>
        <v>160.58695652173913</v>
      </c>
      <c r="AC420" t="s">
        <v>8195</v>
      </c>
      <c r="AD420" s="8">
        <v>1526</v>
      </c>
      <c r="AE420" s="8">
        <v>4231</v>
      </c>
      <c r="AF420" s="8">
        <v>50348.9</v>
      </c>
      <c r="AG420" s="102">
        <f t="shared" si="36"/>
        <v>11.9</v>
      </c>
      <c r="AH420" s="102">
        <f t="shared" si="37"/>
        <v>32.994036697247708</v>
      </c>
    </row>
    <row r="421" spans="8:34" x14ac:dyDescent="0.15">
      <c r="H421" t="s">
        <v>7746</v>
      </c>
      <c r="I421" s="8">
        <v>53</v>
      </c>
      <c r="J421" s="8">
        <v>167</v>
      </c>
      <c r="K421" s="8">
        <v>3657.2999999999997</v>
      </c>
      <c r="L421" s="105">
        <f t="shared" si="34"/>
        <v>21.9</v>
      </c>
      <c r="M421" s="105">
        <f t="shared" si="35"/>
        <v>69.005660377358481</v>
      </c>
      <c r="AC421" t="s">
        <v>8196</v>
      </c>
      <c r="AD421" s="8">
        <v>362</v>
      </c>
      <c r="AE421" s="8">
        <v>695</v>
      </c>
      <c r="AF421" s="8">
        <v>50040</v>
      </c>
      <c r="AG421" s="102">
        <f t="shared" si="36"/>
        <v>72</v>
      </c>
      <c r="AH421" s="102">
        <f t="shared" si="37"/>
        <v>138.23204419889504</v>
      </c>
    </row>
    <row r="422" spans="8:34" x14ac:dyDescent="0.15">
      <c r="H422" t="s">
        <v>228</v>
      </c>
      <c r="I422" s="8">
        <v>139</v>
      </c>
      <c r="J422" s="8">
        <v>517</v>
      </c>
      <c r="K422" s="8">
        <v>3619</v>
      </c>
      <c r="L422" s="105">
        <f t="shared" si="34"/>
        <v>7</v>
      </c>
      <c r="M422" s="105">
        <f t="shared" si="35"/>
        <v>26.035971223021583</v>
      </c>
      <c r="AC422" t="s">
        <v>8197</v>
      </c>
      <c r="AD422" s="8">
        <v>2332</v>
      </c>
      <c r="AE422" s="8">
        <v>5013</v>
      </c>
      <c r="AF422" s="8">
        <v>49628.700000000004</v>
      </c>
      <c r="AG422" s="102">
        <f t="shared" si="36"/>
        <v>9.9</v>
      </c>
      <c r="AH422" s="102">
        <f t="shared" si="37"/>
        <v>21.281603773584909</v>
      </c>
    </row>
    <row r="423" spans="8:34" x14ac:dyDescent="0.15">
      <c r="H423" t="s">
        <v>7747</v>
      </c>
      <c r="I423" s="8">
        <v>58</v>
      </c>
      <c r="J423" s="8">
        <v>94</v>
      </c>
      <c r="K423" s="8">
        <v>3572</v>
      </c>
      <c r="L423" s="105">
        <f t="shared" si="34"/>
        <v>38</v>
      </c>
      <c r="M423" s="105">
        <f t="shared" si="35"/>
        <v>61.586206896551722</v>
      </c>
      <c r="AC423" t="s">
        <v>8198</v>
      </c>
      <c r="AD423" s="8">
        <v>1020</v>
      </c>
      <c r="AE423" s="8">
        <v>2165</v>
      </c>
      <c r="AF423" s="8">
        <v>49242.8</v>
      </c>
      <c r="AG423" s="102">
        <f t="shared" si="36"/>
        <v>22.744942263279448</v>
      </c>
      <c r="AH423" s="102">
        <f t="shared" si="37"/>
        <v>48.277254901960788</v>
      </c>
    </row>
    <row r="424" spans="8:34" x14ac:dyDescent="0.15">
      <c r="H424" t="s">
        <v>7748</v>
      </c>
      <c r="I424" s="8">
        <v>37</v>
      </c>
      <c r="J424" s="8">
        <v>54</v>
      </c>
      <c r="K424" s="8">
        <v>3510</v>
      </c>
      <c r="L424" s="105">
        <f t="shared" si="34"/>
        <v>65</v>
      </c>
      <c r="M424" s="105">
        <f t="shared" si="35"/>
        <v>94.86486486486487</v>
      </c>
      <c r="AC424" t="s">
        <v>7272</v>
      </c>
      <c r="AD424" s="8">
        <v>1331</v>
      </c>
      <c r="AE424" s="8">
        <v>5119</v>
      </c>
      <c r="AF424" s="8">
        <v>49232.08</v>
      </c>
      <c r="AG424" s="102">
        <f t="shared" si="36"/>
        <v>9.6175190466888072</v>
      </c>
      <c r="AH424" s="102">
        <f t="shared" si="37"/>
        <v>36.988790383170553</v>
      </c>
    </row>
    <row r="425" spans="8:34" x14ac:dyDescent="0.15">
      <c r="H425" t="s">
        <v>7749</v>
      </c>
      <c r="I425" s="8">
        <v>31</v>
      </c>
      <c r="J425" s="8">
        <v>39</v>
      </c>
      <c r="K425" s="8">
        <v>3471</v>
      </c>
      <c r="L425" s="105">
        <f t="shared" si="34"/>
        <v>89</v>
      </c>
      <c r="M425" s="105">
        <f t="shared" si="35"/>
        <v>111.96774193548387</v>
      </c>
      <c r="AC425" t="s">
        <v>8199</v>
      </c>
      <c r="AD425" s="8">
        <v>331</v>
      </c>
      <c r="AE425" s="8">
        <v>615</v>
      </c>
      <c r="AF425" s="8">
        <v>49138.5</v>
      </c>
      <c r="AG425" s="102">
        <f t="shared" si="36"/>
        <v>79.900000000000006</v>
      </c>
      <c r="AH425" s="102">
        <f t="shared" si="37"/>
        <v>148.45468277945619</v>
      </c>
    </row>
    <row r="426" spans="8:34" x14ac:dyDescent="0.15">
      <c r="H426" t="s">
        <v>7750</v>
      </c>
      <c r="I426" s="8">
        <v>56</v>
      </c>
      <c r="J426" s="8">
        <v>80</v>
      </c>
      <c r="K426" s="8">
        <v>3456</v>
      </c>
      <c r="L426" s="105">
        <f t="shared" si="34"/>
        <v>43.2</v>
      </c>
      <c r="M426" s="105">
        <f t="shared" si="35"/>
        <v>61.714285714285715</v>
      </c>
      <c r="AC426" t="s">
        <v>8200</v>
      </c>
      <c r="AD426" s="8">
        <v>564</v>
      </c>
      <c r="AE426" s="8">
        <v>1183</v>
      </c>
      <c r="AF426" s="8">
        <v>49023.75</v>
      </c>
      <c r="AG426" s="102">
        <f t="shared" si="36"/>
        <v>41.44019442096365</v>
      </c>
      <c r="AH426" s="102">
        <f t="shared" si="37"/>
        <v>86.921542553191486</v>
      </c>
    </row>
    <row r="427" spans="8:34" x14ac:dyDescent="0.15">
      <c r="H427" t="s">
        <v>191</v>
      </c>
      <c r="I427" s="8">
        <v>161</v>
      </c>
      <c r="J427" s="8">
        <v>340</v>
      </c>
      <c r="K427" s="8">
        <v>3366</v>
      </c>
      <c r="L427" s="105">
        <f t="shared" si="34"/>
        <v>9.9</v>
      </c>
      <c r="M427" s="105">
        <f t="shared" si="35"/>
        <v>20.906832298136646</v>
      </c>
      <c r="AC427" t="s">
        <v>8201</v>
      </c>
      <c r="AD427" s="8">
        <v>2059</v>
      </c>
      <c r="AE427" s="8">
        <v>5902</v>
      </c>
      <c r="AF427" s="8">
        <v>48925.1</v>
      </c>
      <c r="AG427" s="102">
        <f t="shared" si="36"/>
        <v>8.289579803456455</v>
      </c>
      <c r="AH427" s="102">
        <f t="shared" si="37"/>
        <v>23.76158329286061</v>
      </c>
    </row>
    <row r="428" spans="8:34" x14ac:dyDescent="0.15">
      <c r="H428" t="s">
        <v>7751</v>
      </c>
      <c r="I428" s="8">
        <v>74</v>
      </c>
      <c r="J428" s="8">
        <v>199</v>
      </c>
      <c r="K428" s="8">
        <v>3283.5</v>
      </c>
      <c r="L428" s="105">
        <f t="shared" si="34"/>
        <v>16.5</v>
      </c>
      <c r="M428" s="105">
        <f t="shared" si="35"/>
        <v>44.371621621621621</v>
      </c>
      <c r="AC428" t="s">
        <v>8202</v>
      </c>
      <c r="AD428" s="8">
        <v>379</v>
      </c>
      <c r="AE428" s="8">
        <v>1282</v>
      </c>
      <c r="AF428" s="8">
        <v>48716</v>
      </c>
      <c r="AG428" s="102">
        <f t="shared" si="36"/>
        <v>38</v>
      </c>
      <c r="AH428" s="102">
        <f t="shared" si="37"/>
        <v>128.53825857519789</v>
      </c>
    </row>
    <row r="429" spans="8:34" x14ac:dyDescent="0.15">
      <c r="H429" t="s">
        <v>7752</v>
      </c>
      <c r="I429" s="8">
        <v>88</v>
      </c>
      <c r="J429" s="8">
        <v>110</v>
      </c>
      <c r="K429" s="8">
        <v>3278</v>
      </c>
      <c r="L429" s="105">
        <f t="shared" si="34"/>
        <v>29.8</v>
      </c>
      <c r="M429" s="105">
        <f t="shared" si="35"/>
        <v>37.25</v>
      </c>
      <c r="AC429" t="s">
        <v>8203</v>
      </c>
      <c r="AD429" s="8">
        <v>1206</v>
      </c>
      <c r="AE429" s="8">
        <v>4604</v>
      </c>
      <c r="AF429" s="8">
        <v>48565.1</v>
      </c>
      <c r="AG429" s="102">
        <f t="shared" si="36"/>
        <v>10.548457862728062</v>
      </c>
      <c r="AH429" s="102">
        <f t="shared" si="37"/>
        <v>40.269568822553893</v>
      </c>
    </row>
    <row r="430" spans="8:34" x14ac:dyDescent="0.15">
      <c r="H430" t="s">
        <v>239</v>
      </c>
      <c r="I430" s="8">
        <v>67</v>
      </c>
      <c r="J430" s="8">
        <v>141</v>
      </c>
      <c r="K430" s="8">
        <v>3251.4</v>
      </c>
      <c r="L430" s="105">
        <f t="shared" si="34"/>
        <v>23.059574468085106</v>
      </c>
      <c r="M430" s="105">
        <f t="shared" si="35"/>
        <v>48.528358208955225</v>
      </c>
      <c r="AC430" t="s">
        <v>8204</v>
      </c>
      <c r="AD430" s="8">
        <v>643</v>
      </c>
      <c r="AE430" s="8">
        <v>714</v>
      </c>
      <c r="AF430" s="8">
        <v>48552</v>
      </c>
      <c r="AG430" s="102">
        <f t="shared" si="36"/>
        <v>68</v>
      </c>
      <c r="AH430" s="102">
        <f t="shared" si="37"/>
        <v>75.508553654743395</v>
      </c>
    </row>
    <row r="431" spans="8:34" x14ac:dyDescent="0.15">
      <c r="H431" t="s">
        <v>7753</v>
      </c>
      <c r="I431" s="8">
        <v>55</v>
      </c>
      <c r="J431" s="8">
        <v>213</v>
      </c>
      <c r="K431" s="8">
        <v>3195</v>
      </c>
      <c r="L431" s="105">
        <f t="shared" si="34"/>
        <v>15</v>
      </c>
      <c r="M431" s="105">
        <f t="shared" si="35"/>
        <v>58.090909090909093</v>
      </c>
      <c r="AC431" t="s">
        <v>8205</v>
      </c>
      <c r="AD431" s="8">
        <v>641</v>
      </c>
      <c r="AE431" s="8">
        <v>705</v>
      </c>
      <c r="AF431" s="8">
        <v>48489.9</v>
      </c>
      <c r="AG431" s="102">
        <f t="shared" si="36"/>
        <v>68.78</v>
      </c>
      <c r="AH431" s="102">
        <f t="shared" si="37"/>
        <v>75.647269890795627</v>
      </c>
    </row>
    <row r="432" spans="8:34" x14ac:dyDescent="0.15">
      <c r="H432" t="s">
        <v>7754</v>
      </c>
      <c r="I432" s="8">
        <v>58</v>
      </c>
      <c r="J432" s="8">
        <v>74</v>
      </c>
      <c r="K432" s="8">
        <v>3167.2</v>
      </c>
      <c r="L432" s="105">
        <f t="shared" si="34"/>
        <v>42.8</v>
      </c>
      <c r="M432" s="105">
        <f t="shared" si="35"/>
        <v>54.606896551724134</v>
      </c>
      <c r="AC432" t="s">
        <v>8206</v>
      </c>
      <c r="AD432" s="8">
        <v>365</v>
      </c>
      <c r="AE432" s="8">
        <v>2436</v>
      </c>
      <c r="AF432" s="8">
        <v>48476.399999999994</v>
      </c>
      <c r="AG432" s="102">
        <f t="shared" si="36"/>
        <v>19.899999999999999</v>
      </c>
      <c r="AH432" s="102">
        <f t="shared" si="37"/>
        <v>132.81205479452052</v>
      </c>
    </row>
    <row r="433" spans="8:34" x14ac:dyDescent="0.15">
      <c r="H433" t="s">
        <v>7755</v>
      </c>
      <c r="I433" s="8">
        <v>124</v>
      </c>
      <c r="J433" s="8">
        <v>283</v>
      </c>
      <c r="K433" s="8">
        <v>3056.4</v>
      </c>
      <c r="L433" s="105">
        <f t="shared" si="34"/>
        <v>10.8</v>
      </c>
      <c r="M433" s="105">
        <f t="shared" si="35"/>
        <v>24.648387096774194</v>
      </c>
      <c r="AC433" t="s">
        <v>8207</v>
      </c>
      <c r="AD433" s="8">
        <v>1952</v>
      </c>
      <c r="AE433" s="8">
        <v>4078</v>
      </c>
      <c r="AF433" s="8">
        <v>48120.4</v>
      </c>
      <c r="AG433" s="102">
        <f t="shared" si="36"/>
        <v>11.8</v>
      </c>
      <c r="AH433" s="102">
        <f t="shared" si="37"/>
        <v>24.651844262295082</v>
      </c>
    </row>
    <row r="434" spans="8:34" x14ac:dyDescent="0.15">
      <c r="H434" t="s">
        <v>7756</v>
      </c>
      <c r="I434" s="8">
        <v>44</v>
      </c>
      <c r="J434" s="8">
        <v>77</v>
      </c>
      <c r="K434" s="8">
        <v>3003</v>
      </c>
      <c r="L434" s="105">
        <f t="shared" si="34"/>
        <v>39</v>
      </c>
      <c r="M434" s="105">
        <f t="shared" si="35"/>
        <v>68.25</v>
      </c>
      <c r="AC434" t="s">
        <v>8208</v>
      </c>
      <c r="AD434" s="8">
        <v>488</v>
      </c>
      <c r="AE434" s="8">
        <v>3255</v>
      </c>
      <c r="AF434" s="8">
        <v>48048.6</v>
      </c>
      <c r="AG434" s="102">
        <f t="shared" si="36"/>
        <v>14.76147465437788</v>
      </c>
      <c r="AH434" s="102">
        <f t="shared" si="37"/>
        <v>98.46024590163934</v>
      </c>
    </row>
    <row r="435" spans="8:34" x14ac:dyDescent="0.15">
      <c r="H435" t="s">
        <v>7757</v>
      </c>
      <c r="I435" s="8">
        <v>62</v>
      </c>
      <c r="J435" s="8">
        <v>149</v>
      </c>
      <c r="K435" s="8">
        <v>2962.12</v>
      </c>
      <c r="L435" s="105">
        <f t="shared" si="34"/>
        <v>19.88</v>
      </c>
      <c r="M435" s="105">
        <f t="shared" si="35"/>
        <v>47.776129032258062</v>
      </c>
      <c r="AC435" t="s">
        <v>150</v>
      </c>
      <c r="AD435" s="8">
        <v>440</v>
      </c>
      <c r="AE435" s="8">
        <v>481</v>
      </c>
      <c r="AF435" s="8">
        <v>48003.799999999996</v>
      </c>
      <c r="AG435" s="102">
        <f t="shared" si="36"/>
        <v>99.8</v>
      </c>
      <c r="AH435" s="102">
        <f t="shared" si="37"/>
        <v>109.09954545454545</v>
      </c>
    </row>
    <row r="436" spans="8:34" x14ac:dyDescent="0.15">
      <c r="H436" t="s">
        <v>7758</v>
      </c>
      <c r="I436" s="8">
        <v>25</v>
      </c>
      <c r="J436" s="8">
        <v>37</v>
      </c>
      <c r="K436" s="8">
        <v>2959.26</v>
      </c>
      <c r="L436" s="105">
        <f t="shared" si="34"/>
        <v>79.98</v>
      </c>
      <c r="M436" s="105">
        <f t="shared" si="35"/>
        <v>118.3704</v>
      </c>
      <c r="AC436" t="s">
        <v>8209</v>
      </c>
      <c r="AD436" s="8">
        <v>1547</v>
      </c>
      <c r="AE436" s="8">
        <v>2638</v>
      </c>
      <c r="AF436" s="8">
        <v>47484</v>
      </c>
      <c r="AG436" s="102">
        <f t="shared" si="36"/>
        <v>18</v>
      </c>
      <c r="AH436" s="102">
        <f t="shared" si="37"/>
        <v>30.694246929541048</v>
      </c>
    </row>
    <row r="437" spans="8:34" x14ac:dyDescent="0.15">
      <c r="H437" t="s">
        <v>7759</v>
      </c>
      <c r="I437" s="8">
        <v>34</v>
      </c>
      <c r="J437" s="8">
        <v>59</v>
      </c>
      <c r="K437" s="8">
        <v>2944.1</v>
      </c>
      <c r="L437" s="105">
        <f t="shared" si="34"/>
        <v>49.9</v>
      </c>
      <c r="M437" s="105">
        <f t="shared" si="35"/>
        <v>86.591176470588238</v>
      </c>
      <c r="AC437" t="s">
        <v>8210</v>
      </c>
      <c r="AD437" s="8">
        <v>1705</v>
      </c>
      <c r="AE437" s="8">
        <v>3194</v>
      </c>
      <c r="AF437" s="8">
        <v>47271.200000000004</v>
      </c>
      <c r="AG437" s="102">
        <f t="shared" si="36"/>
        <v>14.8</v>
      </c>
      <c r="AH437" s="102">
        <f t="shared" si="37"/>
        <v>27.725043988269796</v>
      </c>
    </row>
    <row r="438" spans="8:34" x14ac:dyDescent="0.15">
      <c r="H438" t="s">
        <v>7760</v>
      </c>
      <c r="I438" s="8">
        <v>25</v>
      </c>
      <c r="J438" s="8">
        <v>30</v>
      </c>
      <c r="K438" s="8">
        <v>2697</v>
      </c>
      <c r="L438" s="105">
        <f t="shared" si="34"/>
        <v>89.9</v>
      </c>
      <c r="M438" s="105">
        <f t="shared" si="35"/>
        <v>107.88</v>
      </c>
      <c r="AC438" t="s">
        <v>8211</v>
      </c>
      <c r="AD438" s="8">
        <v>1384</v>
      </c>
      <c r="AE438" s="8">
        <v>2373</v>
      </c>
      <c r="AF438" s="8">
        <v>46985.4</v>
      </c>
      <c r="AG438" s="102">
        <f t="shared" si="36"/>
        <v>19.8</v>
      </c>
      <c r="AH438" s="102">
        <f t="shared" si="37"/>
        <v>33.948988439306362</v>
      </c>
    </row>
    <row r="439" spans="8:34" x14ac:dyDescent="0.15">
      <c r="H439" t="s">
        <v>7761</v>
      </c>
      <c r="I439" s="8">
        <v>135</v>
      </c>
      <c r="J439" s="8">
        <v>338</v>
      </c>
      <c r="K439" s="8">
        <v>2670.2000000000003</v>
      </c>
      <c r="L439" s="105">
        <f t="shared" si="34"/>
        <v>7.9000000000000012</v>
      </c>
      <c r="M439" s="105">
        <f t="shared" si="35"/>
        <v>19.779259259259263</v>
      </c>
      <c r="AC439" t="s">
        <v>8212</v>
      </c>
      <c r="AD439" s="8">
        <v>555</v>
      </c>
      <c r="AE439" s="8">
        <v>1829</v>
      </c>
      <c r="AF439" s="8">
        <v>46822.400000000001</v>
      </c>
      <c r="AG439" s="102">
        <f t="shared" si="36"/>
        <v>25.6</v>
      </c>
      <c r="AH439" s="102">
        <f t="shared" si="37"/>
        <v>84.36468468468469</v>
      </c>
    </row>
    <row r="440" spans="8:34" x14ac:dyDescent="0.15">
      <c r="H440" t="s">
        <v>7762</v>
      </c>
      <c r="I440" s="8">
        <v>208</v>
      </c>
      <c r="J440" s="8">
        <v>538</v>
      </c>
      <c r="K440" s="8">
        <v>2636.2000000000003</v>
      </c>
      <c r="L440" s="105">
        <f t="shared" si="34"/>
        <v>4.9000000000000004</v>
      </c>
      <c r="M440" s="105">
        <f t="shared" si="35"/>
        <v>12.674038461538462</v>
      </c>
      <c r="AC440" t="s">
        <v>8213</v>
      </c>
      <c r="AD440" s="8">
        <v>677</v>
      </c>
      <c r="AE440" s="8">
        <v>1729</v>
      </c>
      <c r="AF440" s="8">
        <v>46510.1</v>
      </c>
      <c r="AG440" s="102">
        <f t="shared" si="36"/>
        <v>26.9</v>
      </c>
      <c r="AH440" s="102">
        <f t="shared" si="37"/>
        <v>68.700295420974882</v>
      </c>
    </row>
    <row r="441" spans="8:34" x14ac:dyDescent="0.15">
      <c r="H441" t="s">
        <v>7763</v>
      </c>
      <c r="I441" s="8">
        <v>31</v>
      </c>
      <c r="J441" s="8">
        <v>89</v>
      </c>
      <c r="K441" s="8">
        <v>2581</v>
      </c>
      <c r="L441" s="105">
        <f t="shared" si="34"/>
        <v>29</v>
      </c>
      <c r="M441" s="105">
        <f t="shared" si="35"/>
        <v>83.258064516129039</v>
      </c>
      <c r="AC441" t="s">
        <v>8214</v>
      </c>
      <c r="AD441" s="8">
        <v>431</v>
      </c>
      <c r="AE441" s="8">
        <v>1550</v>
      </c>
      <c r="AF441" s="8">
        <v>46500</v>
      </c>
      <c r="AG441" s="102">
        <f t="shared" si="36"/>
        <v>30</v>
      </c>
      <c r="AH441" s="102">
        <f t="shared" si="37"/>
        <v>107.88863109048724</v>
      </c>
    </row>
    <row r="442" spans="8:34" x14ac:dyDescent="0.15">
      <c r="H442" t="s">
        <v>7764</v>
      </c>
      <c r="I442" s="8">
        <v>23</v>
      </c>
      <c r="J442" s="8">
        <v>52</v>
      </c>
      <c r="K442" s="8">
        <v>2496</v>
      </c>
      <c r="L442" s="105">
        <f t="shared" si="34"/>
        <v>48</v>
      </c>
      <c r="M442" s="105">
        <f t="shared" si="35"/>
        <v>108.52173913043478</v>
      </c>
      <c r="AC442" t="s">
        <v>8215</v>
      </c>
      <c r="AD442" s="8">
        <v>128</v>
      </c>
      <c r="AE442" s="8">
        <v>160</v>
      </c>
      <c r="AF442" s="8">
        <v>46240</v>
      </c>
      <c r="AG442" s="102">
        <f t="shared" si="36"/>
        <v>289</v>
      </c>
      <c r="AH442" s="102">
        <f t="shared" si="37"/>
        <v>361.25</v>
      </c>
    </row>
    <row r="443" spans="8:34" x14ac:dyDescent="0.15">
      <c r="H443" t="s">
        <v>7765</v>
      </c>
      <c r="I443" s="8">
        <v>26</v>
      </c>
      <c r="J443" s="8">
        <v>45</v>
      </c>
      <c r="K443" s="8">
        <v>2475</v>
      </c>
      <c r="L443" s="105">
        <f t="shared" si="34"/>
        <v>55</v>
      </c>
      <c r="M443" s="105">
        <f t="shared" si="35"/>
        <v>95.192307692307693</v>
      </c>
      <c r="AC443" t="s">
        <v>8216</v>
      </c>
      <c r="AD443" s="8">
        <v>754</v>
      </c>
      <c r="AE443" s="8">
        <v>2333</v>
      </c>
      <c r="AF443" s="8">
        <v>46182</v>
      </c>
      <c r="AG443" s="102">
        <f t="shared" si="36"/>
        <v>19.795113587655379</v>
      </c>
      <c r="AH443" s="102">
        <f t="shared" si="37"/>
        <v>61.249336870026525</v>
      </c>
    </row>
    <row r="444" spans="8:34" x14ac:dyDescent="0.15">
      <c r="H444" t="s">
        <v>7766</v>
      </c>
      <c r="I444" s="8">
        <v>42</v>
      </c>
      <c r="J444" s="8">
        <v>62</v>
      </c>
      <c r="K444" s="8">
        <v>2467.6</v>
      </c>
      <c r="L444" s="105">
        <f t="shared" si="34"/>
        <v>39.799999999999997</v>
      </c>
      <c r="M444" s="105">
        <f t="shared" si="35"/>
        <v>58.752380952380953</v>
      </c>
      <c r="AC444" t="s">
        <v>8217</v>
      </c>
      <c r="AD444" s="8">
        <v>226</v>
      </c>
      <c r="AE444" s="8">
        <v>1290</v>
      </c>
      <c r="AF444" s="8">
        <v>46118.009999999995</v>
      </c>
      <c r="AG444" s="102">
        <f t="shared" si="36"/>
        <v>35.750395348837202</v>
      </c>
      <c r="AH444" s="102">
        <f t="shared" si="37"/>
        <v>204.06199115044245</v>
      </c>
    </row>
    <row r="445" spans="8:34" x14ac:dyDescent="0.15">
      <c r="H445" t="s">
        <v>245</v>
      </c>
      <c r="I445" s="8">
        <v>77</v>
      </c>
      <c r="J445" s="8">
        <v>314</v>
      </c>
      <c r="K445" s="8">
        <v>2449.1999999999998</v>
      </c>
      <c r="L445" s="105">
        <f t="shared" si="34"/>
        <v>7.8</v>
      </c>
      <c r="M445" s="105">
        <f t="shared" si="35"/>
        <v>31.807792207792204</v>
      </c>
      <c r="AC445" t="s">
        <v>8218</v>
      </c>
      <c r="AD445" s="8">
        <v>603</v>
      </c>
      <c r="AE445" s="8">
        <v>769</v>
      </c>
      <c r="AF445" s="8">
        <v>45986.2</v>
      </c>
      <c r="AG445" s="102">
        <f t="shared" si="36"/>
        <v>59.8</v>
      </c>
      <c r="AH445" s="102">
        <f t="shared" si="37"/>
        <v>76.262354892205636</v>
      </c>
    </row>
    <row r="446" spans="8:34" x14ac:dyDescent="0.15">
      <c r="H446" t="s">
        <v>7767</v>
      </c>
      <c r="I446" s="8">
        <v>57</v>
      </c>
      <c r="J446" s="8">
        <v>120</v>
      </c>
      <c r="K446" s="8">
        <v>2442.8000000000002</v>
      </c>
      <c r="L446" s="105">
        <f t="shared" si="34"/>
        <v>20.356666666666669</v>
      </c>
      <c r="M446" s="105">
        <f t="shared" si="35"/>
        <v>42.856140350877197</v>
      </c>
      <c r="AC446" t="s">
        <v>8219</v>
      </c>
      <c r="AD446" s="8">
        <v>1798</v>
      </c>
      <c r="AE446" s="8">
        <v>3549</v>
      </c>
      <c r="AF446" s="8">
        <v>45782.1</v>
      </c>
      <c r="AG446" s="102">
        <f t="shared" si="36"/>
        <v>12.9</v>
      </c>
      <c r="AH446" s="102">
        <f t="shared" si="37"/>
        <v>25.462791991101223</v>
      </c>
    </row>
    <row r="447" spans="8:34" x14ac:dyDescent="0.15">
      <c r="H447" t="s">
        <v>7768</v>
      </c>
      <c r="I447" s="8">
        <v>27</v>
      </c>
      <c r="J447" s="8">
        <v>58</v>
      </c>
      <c r="K447" s="8">
        <v>2436</v>
      </c>
      <c r="L447" s="105">
        <f t="shared" si="34"/>
        <v>42</v>
      </c>
      <c r="M447" s="105">
        <f t="shared" si="35"/>
        <v>90.222222222222229</v>
      </c>
      <c r="AC447" t="s">
        <v>8220</v>
      </c>
      <c r="AD447" s="8">
        <v>2340</v>
      </c>
      <c r="AE447" s="8">
        <v>3839</v>
      </c>
      <c r="AF447" s="8">
        <v>45684.1</v>
      </c>
      <c r="AG447" s="102">
        <f t="shared" si="36"/>
        <v>11.9</v>
      </c>
      <c r="AH447" s="102">
        <f t="shared" si="37"/>
        <v>19.523119658119658</v>
      </c>
    </row>
    <row r="448" spans="8:34" x14ac:dyDescent="0.15">
      <c r="H448" t="s">
        <v>7769</v>
      </c>
      <c r="I448" s="8">
        <v>40</v>
      </c>
      <c r="J448" s="8">
        <v>60</v>
      </c>
      <c r="K448" s="8">
        <v>2400</v>
      </c>
      <c r="L448" s="105">
        <f t="shared" si="34"/>
        <v>40</v>
      </c>
      <c r="M448" s="105">
        <f t="shared" si="35"/>
        <v>60</v>
      </c>
      <c r="AC448" t="s">
        <v>8221</v>
      </c>
      <c r="AD448" s="8">
        <v>197</v>
      </c>
      <c r="AE448" s="8">
        <v>1894</v>
      </c>
      <c r="AF448" s="8">
        <v>45456</v>
      </c>
      <c r="AG448" s="102">
        <f t="shared" si="36"/>
        <v>24</v>
      </c>
      <c r="AH448" s="102">
        <f t="shared" si="37"/>
        <v>230.74111675126903</v>
      </c>
    </row>
    <row r="449" spans="8:34" x14ac:dyDescent="0.15">
      <c r="H449" t="s">
        <v>7770</v>
      </c>
      <c r="I449" s="8">
        <v>51</v>
      </c>
      <c r="J449" s="8">
        <v>199</v>
      </c>
      <c r="K449" s="8">
        <v>2364.1200000000003</v>
      </c>
      <c r="L449" s="105">
        <f t="shared" si="34"/>
        <v>11.880000000000003</v>
      </c>
      <c r="M449" s="105">
        <f t="shared" si="35"/>
        <v>46.355294117647063</v>
      </c>
      <c r="AC449" t="s">
        <v>8222</v>
      </c>
      <c r="AD449" s="8">
        <v>249</v>
      </c>
      <c r="AE449" s="8">
        <v>568</v>
      </c>
      <c r="AF449" s="8">
        <v>45383.200000000004</v>
      </c>
      <c r="AG449" s="102">
        <f t="shared" si="36"/>
        <v>79.900000000000006</v>
      </c>
      <c r="AH449" s="102">
        <f t="shared" si="37"/>
        <v>182.26184738955826</v>
      </c>
    </row>
    <row r="450" spans="8:34" x14ac:dyDescent="0.15">
      <c r="H450" t="s">
        <v>7771</v>
      </c>
      <c r="I450" s="8">
        <v>29</v>
      </c>
      <c r="J450" s="8">
        <v>33</v>
      </c>
      <c r="K450" s="8">
        <v>2270.4</v>
      </c>
      <c r="L450" s="105">
        <f t="shared" si="34"/>
        <v>68.8</v>
      </c>
      <c r="M450" s="105">
        <f t="shared" si="35"/>
        <v>78.289655172413802</v>
      </c>
      <c r="AC450" t="s">
        <v>8223</v>
      </c>
      <c r="AD450" s="8">
        <v>446</v>
      </c>
      <c r="AE450" s="8">
        <v>789</v>
      </c>
      <c r="AF450" s="8">
        <v>45367.5</v>
      </c>
      <c r="AG450" s="102">
        <f t="shared" si="36"/>
        <v>57.5</v>
      </c>
      <c r="AH450" s="102">
        <f t="shared" si="37"/>
        <v>101.72085201793722</v>
      </c>
    </row>
    <row r="451" spans="8:34" x14ac:dyDescent="0.15">
      <c r="H451" t="s">
        <v>7772</v>
      </c>
      <c r="I451" s="8">
        <v>35</v>
      </c>
      <c r="J451" s="8">
        <v>102</v>
      </c>
      <c r="K451" s="8">
        <v>2244</v>
      </c>
      <c r="L451" s="105">
        <f t="shared" si="34"/>
        <v>22</v>
      </c>
      <c r="M451" s="105">
        <f t="shared" si="35"/>
        <v>64.114285714285714</v>
      </c>
      <c r="AC451" t="s">
        <v>8224</v>
      </c>
      <c r="AD451" s="8">
        <v>1023</v>
      </c>
      <c r="AE451" s="8">
        <v>2721</v>
      </c>
      <c r="AF451" s="8">
        <v>45249.999999999993</v>
      </c>
      <c r="AG451" s="102">
        <f t="shared" si="36"/>
        <v>16.629915472252847</v>
      </c>
      <c r="AH451" s="102">
        <f t="shared" si="37"/>
        <v>44.232649071358743</v>
      </c>
    </row>
    <row r="452" spans="8:34" x14ac:dyDescent="0.15">
      <c r="H452" t="s">
        <v>218</v>
      </c>
      <c r="I452" s="8">
        <v>114</v>
      </c>
      <c r="J452" s="8">
        <v>400</v>
      </c>
      <c r="K452" s="8">
        <v>2200</v>
      </c>
      <c r="L452" s="105">
        <f t="shared" si="34"/>
        <v>5.5</v>
      </c>
      <c r="M452" s="105">
        <f t="shared" si="35"/>
        <v>19.298245614035089</v>
      </c>
      <c r="AC452" t="s">
        <v>8225</v>
      </c>
      <c r="AD452" s="8">
        <v>378</v>
      </c>
      <c r="AE452" s="8">
        <v>457</v>
      </c>
      <c r="AF452" s="8">
        <v>45243</v>
      </c>
      <c r="AG452" s="102">
        <f t="shared" si="36"/>
        <v>99</v>
      </c>
      <c r="AH452" s="102">
        <f t="shared" si="37"/>
        <v>119.69047619047619</v>
      </c>
    </row>
    <row r="453" spans="8:34" x14ac:dyDescent="0.15">
      <c r="H453" t="s">
        <v>7773</v>
      </c>
      <c r="I453" s="8">
        <v>55</v>
      </c>
      <c r="J453" s="8">
        <v>110</v>
      </c>
      <c r="K453" s="8">
        <v>2178</v>
      </c>
      <c r="L453" s="105">
        <f t="shared" ref="L453:L475" si="38">K453/J453</f>
        <v>19.8</v>
      </c>
      <c r="M453" s="105">
        <f t="shared" ref="M453:M475" si="39">K453/I453</f>
        <v>39.6</v>
      </c>
      <c r="AC453" t="s">
        <v>8226</v>
      </c>
      <c r="AD453" s="8">
        <v>376</v>
      </c>
      <c r="AE453" s="8">
        <v>2257</v>
      </c>
      <c r="AF453" s="8">
        <v>45185.279999999999</v>
      </c>
      <c r="AG453" s="102">
        <f t="shared" ref="AG453:AG516" si="40">AF453/AE453</f>
        <v>20.020062029242357</v>
      </c>
      <c r="AH453" s="102">
        <f t="shared" ref="AH453:AH516" si="41">AF453/AD453</f>
        <v>120.1736170212766</v>
      </c>
    </row>
    <row r="454" spans="8:34" x14ac:dyDescent="0.15">
      <c r="H454" t="s">
        <v>7774</v>
      </c>
      <c r="I454" s="8">
        <v>23</v>
      </c>
      <c r="J454" s="8">
        <v>57</v>
      </c>
      <c r="K454" s="8">
        <v>2123.8199999999997</v>
      </c>
      <c r="L454" s="105">
        <f t="shared" si="38"/>
        <v>37.26</v>
      </c>
      <c r="M454" s="105">
        <f t="shared" si="39"/>
        <v>92.339999999999989</v>
      </c>
      <c r="AC454" t="s">
        <v>8227</v>
      </c>
      <c r="AD454" s="8">
        <v>395</v>
      </c>
      <c r="AE454" s="8">
        <v>1143</v>
      </c>
      <c r="AF454" s="8">
        <v>45148.5</v>
      </c>
      <c r="AG454" s="102">
        <f t="shared" si="40"/>
        <v>39.5</v>
      </c>
      <c r="AH454" s="102">
        <f t="shared" si="41"/>
        <v>114.3</v>
      </c>
    </row>
    <row r="455" spans="8:34" x14ac:dyDescent="0.15">
      <c r="H455" t="s">
        <v>7775</v>
      </c>
      <c r="I455" s="8">
        <v>55</v>
      </c>
      <c r="J455" s="8">
        <v>70</v>
      </c>
      <c r="K455" s="8">
        <v>2100</v>
      </c>
      <c r="L455" s="105">
        <f t="shared" si="38"/>
        <v>30</v>
      </c>
      <c r="M455" s="105">
        <f t="shared" si="39"/>
        <v>38.18181818181818</v>
      </c>
      <c r="AC455" t="s">
        <v>8228</v>
      </c>
      <c r="AD455" s="8">
        <v>797</v>
      </c>
      <c r="AE455" s="8">
        <v>1156</v>
      </c>
      <c r="AF455" s="8">
        <v>45084</v>
      </c>
      <c r="AG455" s="102">
        <f t="shared" si="40"/>
        <v>39</v>
      </c>
      <c r="AH455" s="102">
        <f t="shared" si="41"/>
        <v>56.567126725219573</v>
      </c>
    </row>
    <row r="456" spans="8:34" x14ac:dyDescent="0.15">
      <c r="H456" t="s">
        <v>202</v>
      </c>
      <c r="I456" s="8">
        <v>37</v>
      </c>
      <c r="J456" s="8">
        <v>128</v>
      </c>
      <c r="K456" s="8">
        <v>1920</v>
      </c>
      <c r="L456" s="105">
        <f t="shared" si="38"/>
        <v>15</v>
      </c>
      <c r="M456" s="105">
        <f t="shared" si="39"/>
        <v>51.891891891891895</v>
      </c>
      <c r="AC456" t="s">
        <v>6823</v>
      </c>
      <c r="AD456" s="8">
        <v>1029</v>
      </c>
      <c r="AE456" s="8">
        <v>2303</v>
      </c>
      <c r="AF456" s="8">
        <v>44689.200000000004</v>
      </c>
      <c r="AG456" s="102">
        <f t="shared" si="40"/>
        <v>19.404776378636562</v>
      </c>
      <c r="AH456" s="102">
        <f t="shared" si="41"/>
        <v>43.42973760932945</v>
      </c>
    </row>
    <row r="457" spans="8:34" x14ac:dyDescent="0.15">
      <c r="H457" t="s">
        <v>7776</v>
      </c>
      <c r="I457" s="8">
        <v>29</v>
      </c>
      <c r="J457" s="8">
        <v>40</v>
      </c>
      <c r="K457" s="8">
        <v>1832</v>
      </c>
      <c r="L457" s="105">
        <f t="shared" si="38"/>
        <v>45.8</v>
      </c>
      <c r="M457" s="105">
        <f t="shared" si="39"/>
        <v>63.172413793103445</v>
      </c>
      <c r="AC457" t="s">
        <v>8229</v>
      </c>
      <c r="AD457" s="8">
        <v>275</v>
      </c>
      <c r="AE457" s="8">
        <v>698</v>
      </c>
      <c r="AF457" s="8">
        <v>44624</v>
      </c>
      <c r="AG457" s="102">
        <f t="shared" si="40"/>
        <v>63.931232091690546</v>
      </c>
      <c r="AH457" s="102">
        <f t="shared" si="41"/>
        <v>162.26909090909092</v>
      </c>
    </row>
    <row r="458" spans="8:34" x14ac:dyDescent="0.15">
      <c r="H458" t="s">
        <v>7777</v>
      </c>
      <c r="I458" s="8">
        <v>25</v>
      </c>
      <c r="J458" s="8">
        <v>32</v>
      </c>
      <c r="K458" s="8">
        <v>1792</v>
      </c>
      <c r="L458" s="105">
        <f t="shared" si="38"/>
        <v>56</v>
      </c>
      <c r="M458" s="105">
        <f t="shared" si="39"/>
        <v>71.680000000000007</v>
      </c>
      <c r="AC458" t="s">
        <v>8230</v>
      </c>
      <c r="AD458" s="8">
        <v>1038</v>
      </c>
      <c r="AE458" s="8">
        <v>3852</v>
      </c>
      <c r="AF458" s="8">
        <v>44298</v>
      </c>
      <c r="AG458" s="102">
        <f t="shared" si="40"/>
        <v>11.5</v>
      </c>
      <c r="AH458" s="102">
        <f t="shared" si="41"/>
        <v>42.676300578034684</v>
      </c>
    </row>
    <row r="459" spans="8:34" x14ac:dyDescent="0.15">
      <c r="H459" t="s">
        <v>7778</v>
      </c>
      <c r="I459" s="8">
        <v>135</v>
      </c>
      <c r="J459" s="8">
        <v>275</v>
      </c>
      <c r="K459" s="8">
        <v>1787.5</v>
      </c>
      <c r="L459" s="105">
        <f t="shared" si="38"/>
        <v>6.5</v>
      </c>
      <c r="M459" s="105">
        <f t="shared" si="39"/>
        <v>13.24074074074074</v>
      </c>
      <c r="AC459" t="s">
        <v>8231</v>
      </c>
      <c r="AD459" s="8">
        <v>192</v>
      </c>
      <c r="AE459" s="8">
        <v>679</v>
      </c>
      <c r="AF459" s="8">
        <v>44135</v>
      </c>
      <c r="AG459" s="102">
        <f t="shared" si="40"/>
        <v>65</v>
      </c>
      <c r="AH459" s="102">
        <f t="shared" si="41"/>
        <v>229.86979166666666</v>
      </c>
    </row>
    <row r="460" spans="8:34" x14ac:dyDescent="0.15">
      <c r="H460" t="s">
        <v>7779</v>
      </c>
      <c r="I460" s="8">
        <v>24</v>
      </c>
      <c r="J460" s="8">
        <v>51</v>
      </c>
      <c r="K460" s="8">
        <v>1759.5</v>
      </c>
      <c r="L460" s="105">
        <f t="shared" si="38"/>
        <v>34.5</v>
      </c>
      <c r="M460" s="105">
        <f t="shared" si="39"/>
        <v>73.3125</v>
      </c>
      <c r="AC460" t="s">
        <v>8232</v>
      </c>
      <c r="AD460" s="8">
        <v>167</v>
      </c>
      <c r="AE460" s="8">
        <v>447</v>
      </c>
      <c r="AF460" s="8">
        <v>44102.8</v>
      </c>
      <c r="AG460" s="102">
        <f t="shared" si="40"/>
        <v>98.663982102908278</v>
      </c>
      <c r="AH460" s="102">
        <f t="shared" si="41"/>
        <v>264.08862275449104</v>
      </c>
    </row>
    <row r="461" spans="8:34" x14ac:dyDescent="0.15">
      <c r="H461" t="s">
        <v>7780</v>
      </c>
      <c r="I461" s="8">
        <v>37</v>
      </c>
      <c r="J461" s="8">
        <v>65</v>
      </c>
      <c r="K461" s="8">
        <v>1749.15</v>
      </c>
      <c r="L461" s="105">
        <f t="shared" si="38"/>
        <v>26.91</v>
      </c>
      <c r="M461" s="105">
        <f t="shared" si="39"/>
        <v>47.274324324324326</v>
      </c>
      <c r="AC461" t="s">
        <v>8233</v>
      </c>
      <c r="AD461" s="8">
        <v>161</v>
      </c>
      <c r="AE461" s="8">
        <v>823</v>
      </c>
      <c r="AF461" s="8">
        <v>43841.21</v>
      </c>
      <c r="AG461" s="102">
        <f t="shared" si="40"/>
        <v>53.269999999999996</v>
      </c>
      <c r="AH461" s="102">
        <f t="shared" si="41"/>
        <v>272.30565217391302</v>
      </c>
    </row>
    <row r="462" spans="8:34" x14ac:dyDescent="0.15">
      <c r="H462" t="s">
        <v>7781</v>
      </c>
      <c r="I462" s="8">
        <v>26</v>
      </c>
      <c r="J462" s="8">
        <v>35</v>
      </c>
      <c r="K462" s="8">
        <v>1746.5</v>
      </c>
      <c r="L462" s="105">
        <f t="shared" si="38"/>
        <v>49.9</v>
      </c>
      <c r="M462" s="105">
        <f t="shared" si="39"/>
        <v>67.17307692307692</v>
      </c>
      <c r="AC462" t="s">
        <v>8234</v>
      </c>
      <c r="AD462" s="8">
        <v>512</v>
      </c>
      <c r="AE462" s="8">
        <v>620</v>
      </c>
      <c r="AF462" s="8">
        <v>43338</v>
      </c>
      <c r="AG462" s="102">
        <f t="shared" si="40"/>
        <v>69.900000000000006</v>
      </c>
      <c r="AH462" s="102">
        <f t="shared" si="41"/>
        <v>84.64453125</v>
      </c>
    </row>
    <row r="463" spans="8:34" x14ac:dyDescent="0.15">
      <c r="H463" t="s">
        <v>198</v>
      </c>
      <c r="I463" s="8">
        <v>40</v>
      </c>
      <c r="J463" s="8">
        <v>109</v>
      </c>
      <c r="K463" s="8">
        <v>1744</v>
      </c>
      <c r="L463" s="105">
        <f t="shared" si="38"/>
        <v>16</v>
      </c>
      <c r="M463" s="105">
        <f t="shared" si="39"/>
        <v>43.6</v>
      </c>
      <c r="AC463" t="s">
        <v>8235</v>
      </c>
      <c r="AD463" s="8">
        <v>1053</v>
      </c>
      <c r="AE463" s="8">
        <v>4359</v>
      </c>
      <c r="AF463" s="8">
        <v>43154.1</v>
      </c>
      <c r="AG463" s="102">
        <f t="shared" si="40"/>
        <v>9.9</v>
      </c>
      <c r="AH463" s="102">
        <f t="shared" si="41"/>
        <v>40.98205128205128</v>
      </c>
    </row>
    <row r="464" spans="8:34" x14ac:dyDescent="0.15">
      <c r="H464" t="s">
        <v>7782</v>
      </c>
      <c r="I464" s="8">
        <v>110</v>
      </c>
      <c r="J464" s="8">
        <v>258</v>
      </c>
      <c r="K464" s="8">
        <v>1708.1999999999998</v>
      </c>
      <c r="L464" s="105">
        <f t="shared" si="38"/>
        <v>6.6209302325581385</v>
      </c>
      <c r="M464" s="105">
        <f t="shared" si="39"/>
        <v>15.529090909090908</v>
      </c>
      <c r="AC464" t="s">
        <v>8236</v>
      </c>
      <c r="AD464" s="8">
        <v>366</v>
      </c>
      <c r="AE464" s="8">
        <v>626</v>
      </c>
      <c r="AF464" s="8">
        <v>43068.799999999996</v>
      </c>
      <c r="AG464" s="102">
        <f t="shared" si="40"/>
        <v>68.8</v>
      </c>
      <c r="AH464" s="102">
        <f t="shared" si="41"/>
        <v>117.6743169398907</v>
      </c>
    </row>
    <row r="465" spans="8:34" x14ac:dyDescent="0.15">
      <c r="H465" t="s">
        <v>7783</v>
      </c>
      <c r="I465" s="8">
        <v>23</v>
      </c>
      <c r="J465" s="8">
        <v>76</v>
      </c>
      <c r="K465" s="8">
        <v>1672</v>
      </c>
      <c r="L465" s="105">
        <f t="shared" si="38"/>
        <v>22</v>
      </c>
      <c r="M465" s="105">
        <f t="shared" si="39"/>
        <v>72.695652173913047</v>
      </c>
      <c r="AC465" t="s">
        <v>8237</v>
      </c>
      <c r="AD465" s="8">
        <v>1052</v>
      </c>
      <c r="AE465" s="8">
        <v>1664</v>
      </c>
      <c r="AF465" s="8">
        <v>42931.200000000004</v>
      </c>
      <c r="AG465" s="102">
        <f t="shared" si="40"/>
        <v>25.800000000000004</v>
      </c>
      <c r="AH465" s="102">
        <f t="shared" si="41"/>
        <v>40.809125475285178</v>
      </c>
    </row>
    <row r="466" spans="8:34" x14ac:dyDescent="0.15">
      <c r="H466" t="s">
        <v>7784</v>
      </c>
      <c r="I466" s="8">
        <v>61</v>
      </c>
      <c r="J466" s="8">
        <v>109</v>
      </c>
      <c r="K466" s="8">
        <v>1510.74</v>
      </c>
      <c r="L466" s="105">
        <f t="shared" si="38"/>
        <v>13.86</v>
      </c>
      <c r="M466" s="105">
        <f t="shared" si="39"/>
        <v>24.766229508196723</v>
      </c>
      <c r="AC466" t="s">
        <v>8238</v>
      </c>
      <c r="AD466" s="8">
        <v>168</v>
      </c>
      <c r="AE466" s="8">
        <v>836</v>
      </c>
      <c r="AF466" s="8">
        <v>42925</v>
      </c>
      <c r="AG466" s="102">
        <f t="shared" si="40"/>
        <v>51.345693779904309</v>
      </c>
      <c r="AH466" s="102">
        <f t="shared" si="41"/>
        <v>255.50595238095238</v>
      </c>
    </row>
    <row r="467" spans="8:34" x14ac:dyDescent="0.15">
      <c r="H467" t="s">
        <v>7785</v>
      </c>
      <c r="I467" s="8">
        <v>71</v>
      </c>
      <c r="J467" s="8">
        <v>97</v>
      </c>
      <c r="K467" s="8">
        <v>1455</v>
      </c>
      <c r="L467" s="105">
        <f t="shared" si="38"/>
        <v>15</v>
      </c>
      <c r="M467" s="105">
        <f t="shared" si="39"/>
        <v>20.492957746478872</v>
      </c>
      <c r="AC467" t="s">
        <v>8239</v>
      </c>
      <c r="AD467" s="8">
        <v>1702</v>
      </c>
      <c r="AE467" s="8">
        <v>3685</v>
      </c>
      <c r="AF467" s="8">
        <v>42795.200000000004</v>
      </c>
      <c r="AG467" s="102">
        <f t="shared" si="40"/>
        <v>11.613351424694709</v>
      </c>
      <c r="AH467" s="102">
        <f t="shared" si="41"/>
        <v>25.144065804935373</v>
      </c>
    </row>
    <row r="468" spans="8:34" x14ac:dyDescent="0.15">
      <c r="H468" t="s">
        <v>7786</v>
      </c>
      <c r="I468" s="8">
        <v>23</v>
      </c>
      <c r="J468" s="8">
        <v>37</v>
      </c>
      <c r="K468" s="8">
        <v>1424.5</v>
      </c>
      <c r="L468" s="105">
        <f t="shared" si="38"/>
        <v>38.5</v>
      </c>
      <c r="M468" s="105">
        <f t="shared" si="39"/>
        <v>61.934782608695649</v>
      </c>
      <c r="AC468" t="s">
        <v>8240</v>
      </c>
      <c r="AD468" s="8">
        <v>871</v>
      </c>
      <c r="AE468" s="8">
        <v>5325</v>
      </c>
      <c r="AF468" s="8">
        <v>42600</v>
      </c>
      <c r="AG468" s="102">
        <f t="shared" si="40"/>
        <v>8</v>
      </c>
      <c r="AH468" s="102">
        <f t="shared" si="41"/>
        <v>48.909299655568311</v>
      </c>
    </row>
    <row r="469" spans="8:34" x14ac:dyDescent="0.15">
      <c r="H469" t="s">
        <v>7787</v>
      </c>
      <c r="I469" s="8">
        <v>25</v>
      </c>
      <c r="J469" s="8">
        <v>38</v>
      </c>
      <c r="K469" s="8">
        <v>1330</v>
      </c>
      <c r="L469" s="105">
        <f t="shared" si="38"/>
        <v>35</v>
      </c>
      <c r="M469" s="105">
        <f t="shared" si="39"/>
        <v>53.2</v>
      </c>
      <c r="AC469" t="s">
        <v>8241</v>
      </c>
      <c r="AD469" s="8">
        <v>2453</v>
      </c>
      <c r="AE469" s="8">
        <v>4386</v>
      </c>
      <c r="AF469" s="8">
        <v>42344.100000000006</v>
      </c>
      <c r="AG469" s="102">
        <f t="shared" si="40"/>
        <v>9.6543775649794821</v>
      </c>
      <c r="AH469" s="102">
        <f t="shared" si="41"/>
        <v>17.262168772931108</v>
      </c>
    </row>
    <row r="470" spans="8:34" x14ac:dyDescent="0.15">
      <c r="H470" t="s">
        <v>7788</v>
      </c>
      <c r="I470" s="8">
        <v>25</v>
      </c>
      <c r="J470" s="8">
        <v>28</v>
      </c>
      <c r="K470" s="8">
        <v>1284.08</v>
      </c>
      <c r="L470" s="105">
        <f t="shared" si="38"/>
        <v>45.86</v>
      </c>
      <c r="M470" s="105">
        <f t="shared" si="39"/>
        <v>51.363199999999999</v>
      </c>
      <c r="AC470" t="s">
        <v>8242</v>
      </c>
      <c r="AD470" s="8">
        <v>197</v>
      </c>
      <c r="AE470" s="8">
        <v>6851</v>
      </c>
      <c r="AF470" s="8">
        <v>42298.75</v>
      </c>
      <c r="AG470" s="102">
        <f t="shared" si="40"/>
        <v>6.174098671726755</v>
      </c>
      <c r="AH470" s="102">
        <f t="shared" si="41"/>
        <v>214.71446700507613</v>
      </c>
    </row>
    <row r="471" spans="8:34" x14ac:dyDescent="0.15">
      <c r="H471" t="s">
        <v>7789</v>
      </c>
      <c r="I471" s="8">
        <v>77</v>
      </c>
      <c r="J471" s="8">
        <v>139</v>
      </c>
      <c r="K471" s="8">
        <v>1241.27</v>
      </c>
      <c r="L471" s="105">
        <f t="shared" si="38"/>
        <v>8.93</v>
      </c>
      <c r="M471" s="105">
        <f t="shared" si="39"/>
        <v>16.120389610389608</v>
      </c>
      <c r="AC471" t="s">
        <v>8243</v>
      </c>
      <c r="AD471" s="8">
        <v>443</v>
      </c>
      <c r="AE471" s="8">
        <v>1407</v>
      </c>
      <c r="AF471" s="8">
        <v>42069.299999999996</v>
      </c>
      <c r="AG471" s="102">
        <f t="shared" si="40"/>
        <v>29.9</v>
      </c>
      <c r="AH471" s="102">
        <f t="shared" si="41"/>
        <v>94.964559819413083</v>
      </c>
    </row>
    <row r="472" spans="8:34" x14ac:dyDescent="0.15">
      <c r="H472" t="s">
        <v>7790</v>
      </c>
      <c r="I472" s="8">
        <v>32</v>
      </c>
      <c r="J472" s="8">
        <v>64</v>
      </c>
      <c r="K472" s="8">
        <v>1011.2</v>
      </c>
      <c r="L472" s="105">
        <f t="shared" si="38"/>
        <v>15.8</v>
      </c>
      <c r="M472" s="105">
        <f t="shared" si="39"/>
        <v>31.6</v>
      </c>
      <c r="AC472" t="s">
        <v>8244</v>
      </c>
      <c r="AD472" s="8">
        <v>823</v>
      </c>
      <c r="AE472" s="8">
        <v>2490</v>
      </c>
      <c r="AF472" s="8">
        <v>41832</v>
      </c>
      <c r="AG472" s="102">
        <f t="shared" si="40"/>
        <v>16.8</v>
      </c>
      <c r="AH472" s="102">
        <f t="shared" si="41"/>
        <v>50.828675577156744</v>
      </c>
    </row>
    <row r="473" spans="8:34" x14ac:dyDescent="0.15">
      <c r="H473" t="s">
        <v>7791</v>
      </c>
      <c r="I473" s="8">
        <v>28</v>
      </c>
      <c r="J473" s="8">
        <v>52</v>
      </c>
      <c r="K473" s="8">
        <v>873.6</v>
      </c>
      <c r="L473" s="105">
        <f t="shared" si="38"/>
        <v>16.8</v>
      </c>
      <c r="M473" s="105">
        <f t="shared" si="39"/>
        <v>31.2</v>
      </c>
      <c r="AC473" t="s">
        <v>8245</v>
      </c>
      <c r="AD473" s="8">
        <v>89</v>
      </c>
      <c r="AE473" s="8">
        <v>276</v>
      </c>
      <c r="AF473" s="8">
        <v>41608</v>
      </c>
      <c r="AG473" s="102">
        <f t="shared" si="40"/>
        <v>150.75362318840581</v>
      </c>
      <c r="AH473" s="102">
        <f t="shared" si="41"/>
        <v>467.50561797752812</v>
      </c>
    </row>
    <row r="474" spans="8:34" x14ac:dyDescent="0.15">
      <c r="H474" t="s">
        <v>7792</v>
      </c>
      <c r="I474" s="8">
        <v>24</v>
      </c>
      <c r="J474" s="8">
        <v>24</v>
      </c>
      <c r="K474" s="8">
        <v>662.40000000000009</v>
      </c>
      <c r="L474" s="105">
        <f t="shared" si="38"/>
        <v>27.600000000000005</v>
      </c>
      <c r="M474" s="105">
        <f t="shared" si="39"/>
        <v>27.600000000000005</v>
      </c>
      <c r="AC474" t="s">
        <v>8246</v>
      </c>
      <c r="AD474" s="8">
        <v>439</v>
      </c>
      <c r="AE474" s="8">
        <v>2631</v>
      </c>
      <c r="AF474" s="8">
        <v>41569.800000000003</v>
      </c>
      <c r="AG474" s="102">
        <f t="shared" si="40"/>
        <v>15.8</v>
      </c>
      <c r="AH474" s="102">
        <f t="shared" si="41"/>
        <v>94.692027334851943</v>
      </c>
    </row>
    <row r="475" spans="8:34" x14ac:dyDescent="0.15">
      <c r="H475" t="s">
        <v>233</v>
      </c>
      <c r="I475" s="8">
        <v>25</v>
      </c>
      <c r="J475" s="8">
        <v>53</v>
      </c>
      <c r="K475" s="8">
        <v>418.70000000000005</v>
      </c>
      <c r="L475" s="105">
        <f t="shared" si="38"/>
        <v>7.9000000000000012</v>
      </c>
      <c r="M475" s="105">
        <f t="shared" si="39"/>
        <v>16.748000000000001</v>
      </c>
      <c r="AC475" t="s">
        <v>8247</v>
      </c>
      <c r="AD475" s="8">
        <v>1001</v>
      </c>
      <c r="AE475" s="8">
        <v>3006</v>
      </c>
      <c r="AF475" s="8">
        <v>41482.800000000003</v>
      </c>
      <c r="AG475" s="102">
        <f t="shared" si="40"/>
        <v>13.8</v>
      </c>
      <c r="AH475" s="102">
        <f t="shared" si="41"/>
        <v>41.441358641358647</v>
      </c>
    </row>
    <row r="476" spans="8:34" x14ac:dyDescent="0.15">
      <c r="AC476" t="s">
        <v>8248</v>
      </c>
      <c r="AD476" s="8">
        <v>290</v>
      </c>
      <c r="AE476" s="8">
        <v>1341</v>
      </c>
      <c r="AF476" s="8">
        <v>41436.9</v>
      </c>
      <c r="AG476" s="102">
        <f t="shared" si="40"/>
        <v>30.900000000000002</v>
      </c>
      <c r="AH476" s="102">
        <f t="shared" si="41"/>
        <v>142.88586206896551</v>
      </c>
    </row>
    <row r="477" spans="8:34" x14ac:dyDescent="0.15">
      <c r="AC477" t="s">
        <v>8249</v>
      </c>
      <c r="AD477" s="8">
        <v>154</v>
      </c>
      <c r="AE477" s="8">
        <v>406</v>
      </c>
      <c r="AF477" s="8">
        <v>41412</v>
      </c>
      <c r="AG477" s="102">
        <f t="shared" si="40"/>
        <v>102</v>
      </c>
      <c r="AH477" s="102">
        <f t="shared" si="41"/>
        <v>268.90909090909093</v>
      </c>
    </row>
    <row r="478" spans="8:34" x14ac:dyDescent="0.15">
      <c r="AC478" t="s">
        <v>8250</v>
      </c>
      <c r="AD478" s="8">
        <v>308</v>
      </c>
      <c r="AE478" s="8">
        <v>383</v>
      </c>
      <c r="AF478" s="8">
        <v>41364</v>
      </c>
      <c r="AG478" s="102">
        <f t="shared" si="40"/>
        <v>108</v>
      </c>
      <c r="AH478" s="102">
        <f t="shared" si="41"/>
        <v>134.2987012987013</v>
      </c>
    </row>
    <row r="479" spans="8:34" x14ac:dyDescent="0.15">
      <c r="AC479" t="s">
        <v>8251</v>
      </c>
      <c r="AD479" s="8">
        <v>1252</v>
      </c>
      <c r="AE479" s="8">
        <v>1806</v>
      </c>
      <c r="AF479" s="8">
        <v>41176.800000000003</v>
      </c>
      <c r="AG479" s="102">
        <f t="shared" si="40"/>
        <v>22.8</v>
      </c>
      <c r="AH479" s="102">
        <f t="shared" si="41"/>
        <v>32.888817891373805</v>
      </c>
    </row>
    <row r="480" spans="8:34" x14ac:dyDescent="0.15">
      <c r="AC480" t="s">
        <v>8252</v>
      </c>
      <c r="AD480" s="8">
        <v>391</v>
      </c>
      <c r="AE480" s="8">
        <v>1124</v>
      </c>
      <c r="AF480" s="8">
        <v>41026</v>
      </c>
      <c r="AG480" s="102">
        <f t="shared" si="40"/>
        <v>36.5</v>
      </c>
      <c r="AH480" s="102">
        <f t="shared" si="41"/>
        <v>104.92583120204604</v>
      </c>
    </row>
    <row r="481" spans="29:34" x14ac:dyDescent="0.15">
      <c r="AC481" t="s">
        <v>8253</v>
      </c>
      <c r="AD481" s="8">
        <v>456</v>
      </c>
      <c r="AE481" s="8">
        <v>707</v>
      </c>
      <c r="AF481" s="8">
        <v>41006</v>
      </c>
      <c r="AG481" s="102">
        <f t="shared" si="40"/>
        <v>58</v>
      </c>
      <c r="AH481" s="102">
        <f t="shared" si="41"/>
        <v>89.925438596491233</v>
      </c>
    </row>
    <row r="482" spans="29:34" x14ac:dyDescent="0.15">
      <c r="AC482" t="s">
        <v>8254</v>
      </c>
      <c r="AD482" s="8">
        <v>124</v>
      </c>
      <c r="AE482" s="8">
        <v>818</v>
      </c>
      <c r="AF482" s="8">
        <v>40818.199999999997</v>
      </c>
      <c r="AG482" s="102">
        <f t="shared" si="40"/>
        <v>49.9</v>
      </c>
      <c r="AH482" s="102">
        <f t="shared" si="41"/>
        <v>329.17903225806447</v>
      </c>
    </row>
    <row r="483" spans="29:34" x14ac:dyDescent="0.15">
      <c r="AC483" t="s">
        <v>251</v>
      </c>
      <c r="AD483" s="8">
        <v>471</v>
      </c>
      <c r="AE483" s="8">
        <v>1020</v>
      </c>
      <c r="AF483" s="8">
        <v>40800</v>
      </c>
      <c r="AG483" s="102">
        <f t="shared" si="40"/>
        <v>40</v>
      </c>
      <c r="AH483" s="102">
        <f t="shared" si="41"/>
        <v>86.624203821656053</v>
      </c>
    </row>
    <row r="484" spans="29:34" x14ac:dyDescent="0.15">
      <c r="AC484" t="s">
        <v>8255</v>
      </c>
      <c r="AD484" s="8">
        <v>62</v>
      </c>
      <c r="AE484" s="8">
        <v>316</v>
      </c>
      <c r="AF484" s="8">
        <v>40448</v>
      </c>
      <c r="AG484" s="102">
        <f t="shared" si="40"/>
        <v>128</v>
      </c>
      <c r="AH484" s="102">
        <f t="shared" si="41"/>
        <v>652.38709677419354</v>
      </c>
    </row>
    <row r="485" spans="29:34" x14ac:dyDescent="0.15">
      <c r="AC485" t="s">
        <v>8256</v>
      </c>
      <c r="AD485" s="8">
        <v>129</v>
      </c>
      <c r="AE485" s="8">
        <v>292</v>
      </c>
      <c r="AF485" s="8">
        <v>40296</v>
      </c>
      <c r="AG485" s="102">
        <f t="shared" si="40"/>
        <v>138</v>
      </c>
      <c r="AH485" s="102">
        <f t="shared" si="41"/>
        <v>312.37209302325579</v>
      </c>
    </row>
    <row r="486" spans="29:34" x14ac:dyDescent="0.15">
      <c r="AC486" t="s">
        <v>8257</v>
      </c>
      <c r="AD486" s="8">
        <v>569</v>
      </c>
      <c r="AE486" s="8">
        <v>857</v>
      </c>
      <c r="AF486" s="8">
        <v>40193.299999999996</v>
      </c>
      <c r="AG486" s="102">
        <f t="shared" si="40"/>
        <v>46.899999999999991</v>
      </c>
      <c r="AH486" s="102">
        <f t="shared" si="41"/>
        <v>70.638488576449902</v>
      </c>
    </row>
    <row r="487" spans="29:34" x14ac:dyDescent="0.15">
      <c r="AC487" t="s">
        <v>8258</v>
      </c>
      <c r="AD487" s="8">
        <v>1696</v>
      </c>
      <c r="AE487" s="8">
        <v>4052</v>
      </c>
      <c r="AF487" s="8">
        <v>40114.800000000003</v>
      </c>
      <c r="AG487" s="102">
        <f t="shared" si="40"/>
        <v>9.9</v>
      </c>
      <c r="AH487" s="102">
        <f t="shared" si="41"/>
        <v>23.652594339622642</v>
      </c>
    </row>
    <row r="488" spans="29:34" x14ac:dyDescent="0.15">
      <c r="AC488" t="s">
        <v>8259</v>
      </c>
      <c r="AD488" s="8">
        <v>380</v>
      </c>
      <c r="AE488" s="8">
        <v>1561</v>
      </c>
      <c r="AF488" s="8">
        <v>39805.5</v>
      </c>
      <c r="AG488" s="102">
        <f t="shared" si="40"/>
        <v>25.5</v>
      </c>
      <c r="AH488" s="102">
        <f t="shared" si="41"/>
        <v>104.75131578947368</v>
      </c>
    </row>
    <row r="489" spans="29:34" x14ac:dyDescent="0.15">
      <c r="AC489" t="s">
        <v>8260</v>
      </c>
      <c r="AD489" s="8">
        <v>1892</v>
      </c>
      <c r="AE489" s="8">
        <v>4024</v>
      </c>
      <c r="AF489" s="8">
        <v>39797.599999999999</v>
      </c>
      <c r="AG489" s="102">
        <f t="shared" si="40"/>
        <v>9.8900596421471167</v>
      </c>
      <c r="AH489" s="102">
        <f t="shared" si="41"/>
        <v>21.034672304439745</v>
      </c>
    </row>
    <row r="490" spans="29:34" x14ac:dyDescent="0.15">
      <c r="AC490" t="s">
        <v>8261</v>
      </c>
      <c r="AD490" s="8">
        <v>380</v>
      </c>
      <c r="AE490" s="8">
        <v>908</v>
      </c>
      <c r="AF490" s="8">
        <v>39770.399999999994</v>
      </c>
      <c r="AG490" s="102">
        <f t="shared" si="40"/>
        <v>43.79999999999999</v>
      </c>
      <c r="AH490" s="102">
        <f t="shared" si="41"/>
        <v>104.65894736842104</v>
      </c>
    </row>
    <row r="491" spans="29:34" x14ac:dyDescent="0.15">
      <c r="AC491" t="s">
        <v>8262</v>
      </c>
      <c r="AD491" s="8">
        <v>453</v>
      </c>
      <c r="AE491" s="8">
        <v>1619</v>
      </c>
      <c r="AF491" s="8">
        <v>39665.5</v>
      </c>
      <c r="AG491" s="102">
        <f t="shared" si="40"/>
        <v>24.5</v>
      </c>
      <c r="AH491" s="102">
        <f t="shared" si="41"/>
        <v>87.561810154525389</v>
      </c>
    </row>
    <row r="492" spans="29:34" x14ac:dyDescent="0.15">
      <c r="AC492" t="s">
        <v>8263</v>
      </c>
      <c r="AD492" s="8">
        <v>1485</v>
      </c>
      <c r="AE492" s="8">
        <v>3996</v>
      </c>
      <c r="AF492" s="8">
        <v>39560.400000000001</v>
      </c>
      <c r="AG492" s="102">
        <f t="shared" si="40"/>
        <v>9.9</v>
      </c>
      <c r="AH492" s="102">
        <f t="shared" si="41"/>
        <v>26.64</v>
      </c>
    </row>
    <row r="493" spans="29:34" x14ac:dyDescent="0.15">
      <c r="AC493" t="s">
        <v>8264</v>
      </c>
      <c r="AD493" s="8">
        <v>501</v>
      </c>
      <c r="AE493" s="8">
        <v>657</v>
      </c>
      <c r="AF493" s="8">
        <v>39288.6</v>
      </c>
      <c r="AG493" s="102">
        <f t="shared" si="40"/>
        <v>59.8</v>
      </c>
      <c r="AH493" s="102">
        <f t="shared" si="41"/>
        <v>78.420359281437129</v>
      </c>
    </row>
    <row r="494" spans="29:34" x14ac:dyDescent="0.15">
      <c r="AC494" t="s">
        <v>8265</v>
      </c>
      <c r="AD494" s="8">
        <v>919</v>
      </c>
      <c r="AE494" s="8">
        <v>3938</v>
      </c>
      <c r="AF494" s="8">
        <v>38986.200000000004</v>
      </c>
      <c r="AG494" s="102">
        <f t="shared" si="40"/>
        <v>9.9</v>
      </c>
      <c r="AH494" s="102">
        <f t="shared" si="41"/>
        <v>42.422415669205662</v>
      </c>
    </row>
    <row r="495" spans="29:34" x14ac:dyDescent="0.15">
      <c r="AC495" t="s">
        <v>8266</v>
      </c>
      <c r="AD495" s="8">
        <v>1085</v>
      </c>
      <c r="AE495" s="8">
        <v>2671</v>
      </c>
      <c r="AF495" s="8">
        <v>38729.5</v>
      </c>
      <c r="AG495" s="102">
        <f t="shared" si="40"/>
        <v>14.5</v>
      </c>
      <c r="AH495" s="102">
        <f t="shared" si="41"/>
        <v>35.695391705069127</v>
      </c>
    </row>
    <row r="496" spans="29:34" x14ac:dyDescent="0.15">
      <c r="AC496" t="s">
        <v>8267</v>
      </c>
      <c r="AD496" s="8">
        <v>448</v>
      </c>
      <c r="AE496" s="8">
        <v>440</v>
      </c>
      <c r="AF496" s="8">
        <v>38720</v>
      </c>
      <c r="AG496" s="102">
        <f t="shared" si="40"/>
        <v>88</v>
      </c>
      <c r="AH496" s="102">
        <f t="shared" si="41"/>
        <v>86.428571428571431</v>
      </c>
    </row>
    <row r="497" spans="29:34" x14ac:dyDescent="0.15">
      <c r="AC497" t="s">
        <v>8268</v>
      </c>
      <c r="AD497" s="8">
        <v>489</v>
      </c>
      <c r="AE497" s="8">
        <v>990</v>
      </c>
      <c r="AF497" s="8">
        <v>38610</v>
      </c>
      <c r="AG497" s="102">
        <f t="shared" si="40"/>
        <v>39</v>
      </c>
      <c r="AH497" s="102">
        <f t="shared" si="41"/>
        <v>78.957055214723923</v>
      </c>
    </row>
    <row r="498" spans="29:34" x14ac:dyDescent="0.15">
      <c r="AC498" t="s">
        <v>8269</v>
      </c>
      <c r="AD498" s="8">
        <v>610</v>
      </c>
      <c r="AE498" s="8">
        <v>1324</v>
      </c>
      <c r="AF498" s="8">
        <v>38396</v>
      </c>
      <c r="AG498" s="102">
        <f t="shared" si="40"/>
        <v>29</v>
      </c>
      <c r="AH498" s="102">
        <f t="shared" si="41"/>
        <v>62.94426229508197</v>
      </c>
    </row>
    <row r="499" spans="29:34" x14ac:dyDescent="0.15">
      <c r="AC499" t="s">
        <v>8270</v>
      </c>
      <c r="AD499" s="8">
        <v>1049</v>
      </c>
      <c r="AE499" s="8">
        <v>3773</v>
      </c>
      <c r="AF499" s="8">
        <v>37998.94</v>
      </c>
      <c r="AG499" s="102">
        <f t="shared" si="40"/>
        <v>10.071280148423007</v>
      </c>
      <c r="AH499" s="102">
        <f t="shared" si="41"/>
        <v>36.223965681601527</v>
      </c>
    </row>
    <row r="500" spans="29:34" x14ac:dyDescent="0.15">
      <c r="AC500" t="s">
        <v>8271</v>
      </c>
      <c r="AD500" s="8">
        <v>1886</v>
      </c>
      <c r="AE500" s="8">
        <v>3207</v>
      </c>
      <c r="AF500" s="8">
        <v>37842.600000000006</v>
      </c>
      <c r="AG500" s="102">
        <f t="shared" si="40"/>
        <v>11.800000000000002</v>
      </c>
      <c r="AH500" s="102">
        <f t="shared" si="41"/>
        <v>20.06500530222694</v>
      </c>
    </row>
    <row r="501" spans="29:34" x14ac:dyDescent="0.15">
      <c r="AC501" t="s">
        <v>8272</v>
      </c>
      <c r="AD501" s="8">
        <v>854</v>
      </c>
      <c r="AE501" s="8">
        <v>1304</v>
      </c>
      <c r="AF501" s="8">
        <v>37816</v>
      </c>
      <c r="AG501" s="102">
        <f t="shared" si="40"/>
        <v>29</v>
      </c>
      <c r="AH501" s="102">
        <f t="shared" si="41"/>
        <v>44.28103044496487</v>
      </c>
    </row>
    <row r="502" spans="29:34" x14ac:dyDescent="0.15">
      <c r="AC502" t="s">
        <v>8273</v>
      </c>
      <c r="AD502" s="8">
        <v>70</v>
      </c>
      <c r="AE502" s="8">
        <v>266</v>
      </c>
      <c r="AF502" s="8">
        <v>37213.4</v>
      </c>
      <c r="AG502" s="102">
        <f t="shared" si="40"/>
        <v>139.9</v>
      </c>
      <c r="AH502" s="102">
        <f t="shared" si="41"/>
        <v>531.62</v>
      </c>
    </row>
    <row r="503" spans="29:34" x14ac:dyDescent="0.15">
      <c r="AC503" t="s">
        <v>8274</v>
      </c>
      <c r="AD503" s="8">
        <v>568</v>
      </c>
      <c r="AE503" s="8">
        <v>3376</v>
      </c>
      <c r="AF503" s="8">
        <v>37136</v>
      </c>
      <c r="AG503" s="102">
        <f t="shared" si="40"/>
        <v>11</v>
      </c>
      <c r="AH503" s="102">
        <f t="shared" si="41"/>
        <v>65.380281690140848</v>
      </c>
    </row>
    <row r="504" spans="29:34" x14ac:dyDescent="0.15">
      <c r="AC504" t="s">
        <v>8275</v>
      </c>
      <c r="AD504" s="8">
        <v>157</v>
      </c>
      <c r="AE504" s="8">
        <v>951</v>
      </c>
      <c r="AF504" s="8">
        <v>37089</v>
      </c>
      <c r="AG504" s="102">
        <f t="shared" si="40"/>
        <v>39</v>
      </c>
      <c r="AH504" s="102">
        <f t="shared" si="41"/>
        <v>236.23566878980893</v>
      </c>
    </row>
    <row r="505" spans="29:34" x14ac:dyDescent="0.15">
      <c r="AC505" t="s">
        <v>8276</v>
      </c>
      <c r="AD505" s="8">
        <v>543</v>
      </c>
      <c r="AE505" s="8">
        <v>1228</v>
      </c>
      <c r="AF505" s="8">
        <v>36840</v>
      </c>
      <c r="AG505" s="102">
        <f t="shared" si="40"/>
        <v>30</v>
      </c>
      <c r="AH505" s="102">
        <f t="shared" si="41"/>
        <v>67.845303867403317</v>
      </c>
    </row>
    <row r="506" spans="29:34" x14ac:dyDescent="0.15">
      <c r="AC506" t="s">
        <v>8277</v>
      </c>
      <c r="AD506" s="8">
        <v>798</v>
      </c>
      <c r="AE506" s="8">
        <v>4654</v>
      </c>
      <c r="AF506" s="8">
        <v>36766.6</v>
      </c>
      <c r="AG506" s="102">
        <f t="shared" si="40"/>
        <v>7.8999999999999995</v>
      </c>
      <c r="AH506" s="102">
        <f t="shared" si="41"/>
        <v>46.073433583959897</v>
      </c>
    </row>
    <row r="507" spans="29:34" x14ac:dyDescent="0.15">
      <c r="AC507" t="s">
        <v>8278</v>
      </c>
      <c r="AD507" s="8">
        <v>2098</v>
      </c>
      <c r="AE507" s="8">
        <v>3709</v>
      </c>
      <c r="AF507" s="8">
        <v>36719.1</v>
      </c>
      <c r="AG507" s="102">
        <f t="shared" si="40"/>
        <v>9.9</v>
      </c>
      <c r="AH507" s="102">
        <f t="shared" si="41"/>
        <v>17.501954242135366</v>
      </c>
    </row>
    <row r="508" spans="29:34" x14ac:dyDescent="0.15">
      <c r="AC508" t="s">
        <v>8279</v>
      </c>
      <c r="AD508" s="8">
        <v>573</v>
      </c>
      <c r="AE508" s="8">
        <v>1594</v>
      </c>
      <c r="AF508" s="8">
        <v>36662</v>
      </c>
      <c r="AG508" s="102">
        <f t="shared" si="40"/>
        <v>23</v>
      </c>
      <c r="AH508" s="102">
        <f t="shared" si="41"/>
        <v>63.982547993019196</v>
      </c>
    </row>
    <row r="509" spans="29:34" x14ac:dyDescent="0.15">
      <c r="AC509" t="s">
        <v>8280</v>
      </c>
      <c r="AD509" s="8">
        <v>294</v>
      </c>
      <c r="AE509" s="8">
        <v>612</v>
      </c>
      <c r="AF509" s="8">
        <v>36658.799999999996</v>
      </c>
      <c r="AG509" s="102">
        <f t="shared" si="40"/>
        <v>59.899999999999991</v>
      </c>
      <c r="AH509" s="102">
        <f t="shared" si="41"/>
        <v>124.68979591836734</v>
      </c>
    </row>
    <row r="510" spans="29:34" x14ac:dyDescent="0.15">
      <c r="AC510" t="s">
        <v>8281</v>
      </c>
      <c r="AD510" s="8">
        <v>1317</v>
      </c>
      <c r="AE510" s="8">
        <v>1862</v>
      </c>
      <c r="AF510" s="8">
        <v>36495.200000000004</v>
      </c>
      <c r="AG510" s="102">
        <f t="shared" si="40"/>
        <v>19.600000000000001</v>
      </c>
      <c r="AH510" s="102">
        <f t="shared" si="41"/>
        <v>27.710858010630222</v>
      </c>
    </row>
    <row r="511" spans="29:34" x14ac:dyDescent="0.15">
      <c r="AC511" t="s">
        <v>8282</v>
      </c>
      <c r="AD511" s="8">
        <v>799</v>
      </c>
      <c r="AE511" s="8">
        <v>1211</v>
      </c>
      <c r="AF511" s="8">
        <v>36317.89</v>
      </c>
      <c r="AG511" s="102">
        <f t="shared" si="40"/>
        <v>29.99</v>
      </c>
      <c r="AH511" s="102">
        <f t="shared" si="41"/>
        <v>45.454180225281604</v>
      </c>
    </row>
    <row r="512" spans="29:34" x14ac:dyDescent="0.15">
      <c r="AC512" t="s">
        <v>8283</v>
      </c>
      <c r="AD512" s="8">
        <v>109</v>
      </c>
      <c r="AE512" s="8">
        <v>363</v>
      </c>
      <c r="AF512" s="8">
        <v>36263.700000000004</v>
      </c>
      <c r="AG512" s="102">
        <f t="shared" si="40"/>
        <v>99.9</v>
      </c>
      <c r="AH512" s="102">
        <f t="shared" si="41"/>
        <v>332.69449541284405</v>
      </c>
    </row>
    <row r="513" spans="29:34" x14ac:dyDescent="0.15">
      <c r="AC513" t="s">
        <v>8284</v>
      </c>
      <c r="AD513" s="8">
        <v>361</v>
      </c>
      <c r="AE513" s="8">
        <v>802</v>
      </c>
      <c r="AF513" s="8">
        <v>36090</v>
      </c>
      <c r="AG513" s="102">
        <f t="shared" si="40"/>
        <v>45</v>
      </c>
      <c r="AH513" s="102">
        <f t="shared" si="41"/>
        <v>99.97229916897507</v>
      </c>
    </row>
    <row r="514" spans="29:34" x14ac:dyDescent="0.15">
      <c r="AC514" t="s">
        <v>8285</v>
      </c>
      <c r="AD514" s="8">
        <v>173</v>
      </c>
      <c r="AE514" s="8">
        <v>378</v>
      </c>
      <c r="AF514" s="8">
        <v>36023.4</v>
      </c>
      <c r="AG514" s="102">
        <f t="shared" si="40"/>
        <v>95.3</v>
      </c>
      <c r="AH514" s="102">
        <f t="shared" si="41"/>
        <v>208.2277456647399</v>
      </c>
    </row>
    <row r="515" spans="29:34" x14ac:dyDescent="0.15">
      <c r="AC515" t="s">
        <v>8286</v>
      </c>
      <c r="AD515" s="8">
        <v>685</v>
      </c>
      <c r="AE515" s="8">
        <v>1442</v>
      </c>
      <c r="AF515" s="8">
        <v>35905.799999999996</v>
      </c>
      <c r="AG515" s="102">
        <f t="shared" si="40"/>
        <v>24.9</v>
      </c>
      <c r="AH515" s="102">
        <f t="shared" si="41"/>
        <v>52.417226277372258</v>
      </c>
    </row>
    <row r="516" spans="29:34" x14ac:dyDescent="0.15">
      <c r="AC516" t="s">
        <v>8287</v>
      </c>
      <c r="AD516" s="8">
        <v>55</v>
      </c>
      <c r="AE516" s="8">
        <v>226</v>
      </c>
      <c r="AF516" s="8">
        <v>35708</v>
      </c>
      <c r="AG516" s="102">
        <f t="shared" si="40"/>
        <v>158</v>
      </c>
      <c r="AH516" s="102">
        <f t="shared" si="41"/>
        <v>649.23636363636365</v>
      </c>
    </row>
    <row r="517" spans="29:34" x14ac:dyDescent="0.15">
      <c r="AC517" t="s">
        <v>8288</v>
      </c>
      <c r="AD517" s="8">
        <v>337</v>
      </c>
      <c r="AE517" s="8">
        <v>1494</v>
      </c>
      <c r="AF517" s="8">
        <v>35706.6</v>
      </c>
      <c r="AG517" s="102">
        <f t="shared" ref="AG517:AG580" si="42">AF517/AE517</f>
        <v>23.9</v>
      </c>
      <c r="AH517" s="102">
        <f t="shared" ref="AH517:AH580" si="43">AF517/AD517</f>
        <v>105.95430267062314</v>
      </c>
    </row>
    <row r="518" spans="29:34" x14ac:dyDescent="0.15">
      <c r="AC518" t="s">
        <v>8289</v>
      </c>
      <c r="AD518" s="8">
        <v>57</v>
      </c>
      <c r="AE518" s="8">
        <v>682</v>
      </c>
      <c r="AF518" s="8">
        <v>35464</v>
      </c>
      <c r="AG518" s="102">
        <f t="shared" si="42"/>
        <v>52</v>
      </c>
      <c r="AH518" s="102">
        <f t="shared" si="43"/>
        <v>622.17543859649118</v>
      </c>
    </row>
    <row r="519" spans="29:34" x14ac:dyDescent="0.15">
      <c r="AC519" t="s">
        <v>8290</v>
      </c>
      <c r="AD519" s="8">
        <v>214</v>
      </c>
      <c r="AE519" s="8">
        <v>274</v>
      </c>
      <c r="AF519" s="8">
        <v>35346</v>
      </c>
      <c r="AG519" s="102">
        <f t="shared" si="42"/>
        <v>129</v>
      </c>
      <c r="AH519" s="102">
        <f t="shared" si="43"/>
        <v>165.16822429906543</v>
      </c>
    </row>
    <row r="520" spans="29:34" x14ac:dyDescent="0.15">
      <c r="AC520" t="s">
        <v>8291</v>
      </c>
      <c r="AD520" s="8">
        <v>409</v>
      </c>
      <c r="AE520" s="8">
        <v>707</v>
      </c>
      <c r="AF520" s="8">
        <v>34643</v>
      </c>
      <c r="AG520" s="102">
        <f t="shared" si="42"/>
        <v>49</v>
      </c>
      <c r="AH520" s="102">
        <f t="shared" si="43"/>
        <v>84.701711491442538</v>
      </c>
    </row>
    <row r="521" spans="29:34" x14ac:dyDescent="0.15">
      <c r="AC521" t="s">
        <v>8292</v>
      </c>
      <c r="AD521" s="8">
        <v>777</v>
      </c>
      <c r="AE521" s="8">
        <v>4155</v>
      </c>
      <c r="AF521" s="8">
        <v>34486.5</v>
      </c>
      <c r="AG521" s="102">
        <f t="shared" si="42"/>
        <v>8.3000000000000007</v>
      </c>
      <c r="AH521" s="102">
        <f t="shared" si="43"/>
        <v>44.384169884169886</v>
      </c>
    </row>
    <row r="522" spans="29:34" x14ac:dyDescent="0.15">
      <c r="AC522" t="s">
        <v>8293</v>
      </c>
      <c r="AD522" s="8">
        <v>282</v>
      </c>
      <c r="AE522" s="8">
        <v>689</v>
      </c>
      <c r="AF522" s="8">
        <v>34381.1</v>
      </c>
      <c r="AG522" s="102">
        <f t="shared" si="42"/>
        <v>49.9</v>
      </c>
      <c r="AH522" s="102">
        <f t="shared" si="43"/>
        <v>121.91879432624113</v>
      </c>
    </row>
    <row r="523" spans="29:34" x14ac:dyDescent="0.15">
      <c r="AC523" t="s">
        <v>8294</v>
      </c>
      <c r="AD523" s="8">
        <v>330</v>
      </c>
      <c r="AE523" s="8">
        <v>687</v>
      </c>
      <c r="AF523" s="8">
        <v>34281.299999999996</v>
      </c>
      <c r="AG523" s="102">
        <f t="shared" si="42"/>
        <v>49.899999999999991</v>
      </c>
      <c r="AH523" s="102">
        <f t="shared" si="43"/>
        <v>103.88272727272727</v>
      </c>
    </row>
    <row r="524" spans="29:34" x14ac:dyDescent="0.15">
      <c r="AC524" t="s">
        <v>8295</v>
      </c>
      <c r="AD524" s="8">
        <v>549</v>
      </c>
      <c r="AE524" s="8">
        <v>728</v>
      </c>
      <c r="AF524" s="8">
        <v>34070.400000000001</v>
      </c>
      <c r="AG524" s="102">
        <f t="shared" si="42"/>
        <v>46.800000000000004</v>
      </c>
      <c r="AH524" s="102">
        <f t="shared" si="43"/>
        <v>62.059016393442626</v>
      </c>
    </row>
    <row r="525" spans="29:34" x14ac:dyDescent="0.15">
      <c r="AC525" t="s">
        <v>8296</v>
      </c>
      <c r="AD525" s="8">
        <v>476</v>
      </c>
      <c r="AE525" s="8">
        <v>2932</v>
      </c>
      <c r="AF525" s="8">
        <v>33992.1</v>
      </c>
      <c r="AG525" s="102">
        <f t="shared" si="42"/>
        <v>11.593485675306956</v>
      </c>
      <c r="AH525" s="102">
        <f t="shared" si="43"/>
        <v>71.411974789915959</v>
      </c>
    </row>
    <row r="526" spans="29:34" x14ac:dyDescent="0.15">
      <c r="AC526" t="s">
        <v>8297</v>
      </c>
      <c r="AD526" s="8">
        <v>141</v>
      </c>
      <c r="AE526" s="8">
        <v>215</v>
      </c>
      <c r="AF526" s="8">
        <v>33970</v>
      </c>
      <c r="AG526" s="102">
        <f t="shared" si="42"/>
        <v>158</v>
      </c>
      <c r="AH526" s="102">
        <f t="shared" si="43"/>
        <v>240.92198581560282</v>
      </c>
    </row>
    <row r="527" spans="29:34" x14ac:dyDescent="0.15">
      <c r="AC527" t="s">
        <v>8298</v>
      </c>
      <c r="AD527" s="8">
        <v>539</v>
      </c>
      <c r="AE527" s="8">
        <v>2388</v>
      </c>
      <c r="AF527" s="8">
        <v>33935.699999999997</v>
      </c>
      <c r="AG527" s="102">
        <f t="shared" si="42"/>
        <v>14.210929648241205</v>
      </c>
      <c r="AH527" s="102">
        <f t="shared" si="43"/>
        <v>62.960482374768084</v>
      </c>
    </row>
    <row r="528" spans="29:34" x14ac:dyDescent="0.15">
      <c r="AC528" t="s">
        <v>8299</v>
      </c>
      <c r="AD528" s="8">
        <v>95</v>
      </c>
      <c r="AE528" s="8">
        <v>285</v>
      </c>
      <c r="AF528" s="8">
        <v>33915</v>
      </c>
      <c r="AG528" s="102">
        <f t="shared" si="42"/>
        <v>119</v>
      </c>
      <c r="AH528" s="102">
        <f t="shared" si="43"/>
        <v>357</v>
      </c>
    </row>
    <row r="529" spans="29:34" x14ac:dyDescent="0.15">
      <c r="AC529" t="s">
        <v>8300</v>
      </c>
      <c r="AD529" s="8">
        <v>630</v>
      </c>
      <c r="AE529" s="8">
        <v>2047</v>
      </c>
      <c r="AF529" s="8">
        <v>33775.5</v>
      </c>
      <c r="AG529" s="102">
        <f t="shared" si="42"/>
        <v>16.5</v>
      </c>
      <c r="AH529" s="102">
        <f t="shared" si="43"/>
        <v>53.611904761904761</v>
      </c>
    </row>
    <row r="530" spans="29:34" x14ac:dyDescent="0.15">
      <c r="AC530" t="s">
        <v>8301</v>
      </c>
      <c r="AD530" s="8">
        <v>257</v>
      </c>
      <c r="AE530" s="8">
        <v>482</v>
      </c>
      <c r="AF530" s="8">
        <v>33740</v>
      </c>
      <c r="AG530" s="102">
        <f t="shared" si="42"/>
        <v>70</v>
      </c>
      <c r="AH530" s="102">
        <f t="shared" si="43"/>
        <v>131.28404669260701</v>
      </c>
    </row>
    <row r="531" spans="29:34" x14ac:dyDescent="0.15">
      <c r="AC531" t="s">
        <v>8302</v>
      </c>
      <c r="AD531" s="8">
        <v>1010</v>
      </c>
      <c r="AE531" s="8">
        <v>2133</v>
      </c>
      <c r="AF531" s="8">
        <v>33701.4</v>
      </c>
      <c r="AG531" s="102">
        <f t="shared" si="42"/>
        <v>15.8</v>
      </c>
      <c r="AH531" s="102">
        <f t="shared" si="43"/>
        <v>33.367722772277226</v>
      </c>
    </row>
    <row r="532" spans="29:34" x14ac:dyDescent="0.15">
      <c r="AC532" t="s">
        <v>8303</v>
      </c>
      <c r="AD532" s="8">
        <v>341</v>
      </c>
      <c r="AE532" s="8">
        <v>1060</v>
      </c>
      <c r="AF532" s="8">
        <v>33663.800000000003</v>
      </c>
      <c r="AG532" s="102">
        <f t="shared" si="42"/>
        <v>31.758301886792456</v>
      </c>
      <c r="AH532" s="102">
        <f t="shared" si="43"/>
        <v>98.720821114369514</v>
      </c>
    </row>
    <row r="533" spans="29:34" x14ac:dyDescent="0.15">
      <c r="AC533" t="s">
        <v>7256</v>
      </c>
      <c r="AD533" s="8">
        <v>340</v>
      </c>
      <c r="AE533" s="8">
        <v>946</v>
      </c>
      <c r="AF533" s="8">
        <v>33434.699999999997</v>
      </c>
      <c r="AG533" s="102">
        <f t="shared" si="42"/>
        <v>35.343234672304433</v>
      </c>
      <c r="AH533" s="102">
        <f t="shared" si="43"/>
        <v>98.337352941176462</v>
      </c>
    </row>
    <row r="534" spans="29:34" x14ac:dyDescent="0.15">
      <c r="AC534" t="s">
        <v>8304</v>
      </c>
      <c r="AD534" s="8">
        <v>655</v>
      </c>
      <c r="AE534" s="8">
        <v>1245</v>
      </c>
      <c r="AF534" s="8">
        <v>33366</v>
      </c>
      <c r="AG534" s="102">
        <f t="shared" si="42"/>
        <v>26.8</v>
      </c>
      <c r="AH534" s="102">
        <f t="shared" si="43"/>
        <v>50.940458015267176</v>
      </c>
    </row>
    <row r="535" spans="29:34" x14ac:dyDescent="0.15">
      <c r="AC535" t="s">
        <v>8305</v>
      </c>
      <c r="AD535" s="8">
        <v>836</v>
      </c>
      <c r="AE535" s="8">
        <v>1860</v>
      </c>
      <c r="AF535" s="8">
        <v>33354.300000000003</v>
      </c>
      <c r="AG535" s="102">
        <f t="shared" si="42"/>
        <v>17.932419354838711</v>
      </c>
      <c r="AH535" s="102">
        <f t="shared" si="43"/>
        <v>39.897488038277515</v>
      </c>
    </row>
    <row r="536" spans="29:34" x14ac:dyDescent="0.15">
      <c r="AC536" t="s">
        <v>8306</v>
      </c>
      <c r="AD536" s="8">
        <v>167</v>
      </c>
      <c r="AE536" s="8">
        <v>865</v>
      </c>
      <c r="AF536" s="8">
        <v>33302.5</v>
      </c>
      <c r="AG536" s="102">
        <f t="shared" si="42"/>
        <v>38.5</v>
      </c>
      <c r="AH536" s="102">
        <f t="shared" si="43"/>
        <v>199.41616766467067</v>
      </c>
    </row>
    <row r="537" spans="29:34" x14ac:dyDescent="0.15">
      <c r="AC537" t="s">
        <v>8307</v>
      </c>
      <c r="AD537" s="8">
        <v>128</v>
      </c>
      <c r="AE537" s="8">
        <v>339</v>
      </c>
      <c r="AF537" s="8">
        <v>33222</v>
      </c>
      <c r="AG537" s="102">
        <f t="shared" si="42"/>
        <v>98</v>
      </c>
      <c r="AH537" s="102">
        <f t="shared" si="43"/>
        <v>259.546875</v>
      </c>
    </row>
    <row r="538" spans="29:34" x14ac:dyDescent="0.15">
      <c r="AC538" t="s">
        <v>8308</v>
      </c>
      <c r="AD538" s="8">
        <v>360</v>
      </c>
      <c r="AE538" s="8">
        <v>2167</v>
      </c>
      <c r="AF538" s="8">
        <v>33168.899999999994</v>
      </c>
      <c r="AG538" s="102">
        <f t="shared" si="42"/>
        <v>15.306368251038299</v>
      </c>
      <c r="AH538" s="102">
        <f t="shared" si="43"/>
        <v>92.135833333333323</v>
      </c>
    </row>
    <row r="539" spans="29:34" x14ac:dyDescent="0.15">
      <c r="AC539" t="s">
        <v>8309</v>
      </c>
      <c r="AD539" s="8">
        <v>300</v>
      </c>
      <c r="AE539" s="8">
        <v>1452</v>
      </c>
      <c r="AF539" s="8">
        <v>33105.599999999999</v>
      </c>
      <c r="AG539" s="102">
        <f t="shared" si="42"/>
        <v>22.8</v>
      </c>
      <c r="AH539" s="102">
        <f t="shared" si="43"/>
        <v>110.35199999999999</v>
      </c>
    </row>
    <row r="540" spans="29:34" x14ac:dyDescent="0.15">
      <c r="AC540" t="s">
        <v>8310</v>
      </c>
      <c r="AD540" s="8">
        <v>70</v>
      </c>
      <c r="AE540" s="8">
        <v>823</v>
      </c>
      <c r="AF540" s="8">
        <v>32837.699999999997</v>
      </c>
      <c r="AG540" s="102">
        <f t="shared" si="42"/>
        <v>39.9</v>
      </c>
      <c r="AH540" s="102">
        <f t="shared" si="43"/>
        <v>469.10999999999996</v>
      </c>
    </row>
    <row r="541" spans="29:34" x14ac:dyDescent="0.15">
      <c r="AC541" t="s">
        <v>8311</v>
      </c>
      <c r="AD541" s="8">
        <v>598</v>
      </c>
      <c r="AE541" s="8">
        <v>1970</v>
      </c>
      <c r="AF541" s="8">
        <v>32811.899999999994</v>
      </c>
      <c r="AG541" s="102">
        <f t="shared" si="42"/>
        <v>16.655786802030455</v>
      </c>
      <c r="AH541" s="102">
        <f t="shared" si="43"/>
        <v>54.869397993311026</v>
      </c>
    </row>
    <row r="542" spans="29:34" x14ac:dyDescent="0.15">
      <c r="AC542" t="s">
        <v>8312</v>
      </c>
      <c r="AD542" s="8">
        <v>120</v>
      </c>
      <c r="AE542" s="8">
        <v>1642</v>
      </c>
      <c r="AF542" s="8">
        <v>32675.8</v>
      </c>
      <c r="AG542" s="102">
        <f t="shared" si="42"/>
        <v>19.899999999999999</v>
      </c>
      <c r="AH542" s="102">
        <f t="shared" si="43"/>
        <v>272.29833333333335</v>
      </c>
    </row>
    <row r="543" spans="29:34" x14ac:dyDescent="0.15">
      <c r="AC543" t="s">
        <v>8313</v>
      </c>
      <c r="AD543" s="8">
        <v>694</v>
      </c>
      <c r="AE543" s="8">
        <v>1944</v>
      </c>
      <c r="AF543" s="8">
        <v>32659.200000000001</v>
      </c>
      <c r="AG543" s="102">
        <f t="shared" si="42"/>
        <v>16.8</v>
      </c>
      <c r="AH543" s="102">
        <f t="shared" si="43"/>
        <v>47.059365994236309</v>
      </c>
    </row>
    <row r="544" spans="29:34" x14ac:dyDescent="0.15">
      <c r="AC544" t="s">
        <v>8314</v>
      </c>
      <c r="AD544" s="8">
        <v>376</v>
      </c>
      <c r="AE544" s="8">
        <v>1314</v>
      </c>
      <c r="AF544" s="8">
        <v>32587.200000000001</v>
      </c>
      <c r="AG544" s="102">
        <f t="shared" si="42"/>
        <v>24.8</v>
      </c>
      <c r="AH544" s="102">
        <f t="shared" si="43"/>
        <v>86.668085106382975</v>
      </c>
    </row>
    <row r="545" spans="29:34" x14ac:dyDescent="0.15">
      <c r="AC545" t="s">
        <v>8315</v>
      </c>
      <c r="AD545" s="8">
        <v>469</v>
      </c>
      <c r="AE545" s="8">
        <v>1640</v>
      </c>
      <c r="AF545" s="8">
        <v>32472</v>
      </c>
      <c r="AG545" s="102">
        <f t="shared" si="42"/>
        <v>19.8</v>
      </c>
      <c r="AH545" s="102">
        <f t="shared" si="43"/>
        <v>69.236673773987206</v>
      </c>
    </row>
    <row r="546" spans="29:34" x14ac:dyDescent="0.15">
      <c r="AC546" t="s">
        <v>8316</v>
      </c>
      <c r="AD546" s="8">
        <v>29</v>
      </c>
      <c r="AE546" s="8">
        <v>300</v>
      </c>
      <c r="AF546" s="8">
        <v>32400</v>
      </c>
      <c r="AG546" s="102">
        <f t="shared" si="42"/>
        <v>108</v>
      </c>
      <c r="AH546" s="102">
        <f t="shared" si="43"/>
        <v>1117.2413793103449</v>
      </c>
    </row>
    <row r="547" spans="29:34" x14ac:dyDescent="0.15">
      <c r="AC547" t="s">
        <v>8317</v>
      </c>
      <c r="AD547" s="8">
        <v>1585</v>
      </c>
      <c r="AE547" s="8">
        <v>2522</v>
      </c>
      <c r="AF547" s="8">
        <v>32281.600000000002</v>
      </c>
      <c r="AG547" s="102">
        <f t="shared" si="42"/>
        <v>12.8</v>
      </c>
      <c r="AH547" s="102">
        <f t="shared" si="43"/>
        <v>20.366940063091484</v>
      </c>
    </row>
    <row r="548" spans="29:34" x14ac:dyDescent="0.15">
      <c r="AC548" t="s">
        <v>8318</v>
      </c>
      <c r="AD548" s="8">
        <v>58</v>
      </c>
      <c r="AE548" s="8">
        <v>296</v>
      </c>
      <c r="AF548" s="8">
        <v>32264</v>
      </c>
      <c r="AG548" s="102">
        <f t="shared" si="42"/>
        <v>109</v>
      </c>
      <c r="AH548" s="102">
        <f t="shared" si="43"/>
        <v>556.27586206896547</v>
      </c>
    </row>
    <row r="549" spans="29:34" x14ac:dyDescent="0.15">
      <c r="AC549" t="s">
        <v>8319</v>
      </c>
      <c r="AD549" s="8">
        <v>348</v>
      </c>
      <c r="AE549" s="8">
        <v>672</v>
      </c>
      <c r="AF549" s="8">
        <v>32256</v>
      </c>
      <c r="AG549" s="102">
        <f t="shared" si="42"/>
        <v>48</v>
      </c>
      <c r="AH549" s="102">
        <f t="shared" si="43"/>
        <v>92.689655172413794</v>
      </c>
    </row>
    <row r="550" spans="29:34" x14ac:dyDescent="0.15">
      <c r="AC550" t="s">
        <v>8320</v>
      </c>
      <c r="AD550" s="8">
        <v>894</v>
      </c>
      <c r="AE550" s="8">
        <v>2035</v>
      </c>
      <c r="AF550" s="8">
        <v>32153</v>
      </c>
      <c r="AG550" s="102">
        <f t="shared" si="42"/>
        <v>15.8</v>
      </c>
      <c r="AH550" s="102">
        <f t="shared" si="43"/>
        <v>35.965324384787472</v>
      </c>
    </row>
    <row r="551" spans="29:34" x14ac:dyDescent="0.15">
      <c r="AC551" t="s">
        <v>8321</v>
      </c>
      <c r="AD551" s="8">
        <v>194</v>
      </c>
      <c r="AE551" s="8">
        <v>972</v>
      </c>
      <c r="AF551" s="8">
        <v>32076</v>
      </c>
      <c r="AG551" s="102">
        <f t="shared" si="42"/>
        <v>33</v>
      </c>
      <c r="AH551" s="102">
        <f t="shared" si="43"/>
        <v>165.34020618556701</v>
      </c>
    </row>
    <row r="552" spans="29:34" x14ac:dyDescent="0.15">
      <c r="AC552" t="s">
        <v>8322</v>
      </c>
      <c r="AD552" s="8">
        <v>676</v>
      </c>
      <c r="AE552" s="8">
        <v>1067</v>
      </c>
      <c r="AF552" s="8">
        <v>31903.3</v>
      </c>
      <c r="AG552" s="102">
        <f t="shared" si="42"/>
        <v>29.9</v>
      </c>
      <c r="AH552" s="102">
        <f t="shared" si="43"/>
        <v>47.194230769230771</v>
      </c>
    </row>
    <row r="553" spans="29:34" x14ac:dyDescent="0.15">
      <c r="AC553" t="s">
        <v>8323</v>
      </c>
      <c r="AD553" s="8">
        <v>877</v>
      </c>
      <c r="AE553" s="8">
        <v>1705</v>
      </c>
      <c r="AF553" s="8">
        <v>31542.5</v>
      </c>
      <c r="AG553" s="102">
        <f t="shared" si="42"/>
        <v>18.5</v>
      </c>
      <c r="AH553" s="102">
        <f t="shared" si="43"/>
        <v>35.966362599771948</v>
      </c>
    </row>
    <row r="554" spans="29:34" x14ac:dyDescent="0.15">
      <c r="AC554" t="s">
        <v>8324</v>
      </c>
      <c r="AD554" s="8">
        <v>96</v>
      </c>
      <c r="AE554" s="8">
        <v>1270</v>
      </c>
      <c r="AF554" s="8">
        <v>31496</v>
      </c>
      <c r="AG554" s="102">
        <f t="shared" si="42"/>
        <v>24.8</v>
      </c>
      <c r="AH554" s="102">
        <f t="shared" si="43"/>
        <v>328.08333333333331</v>
      </c>
    </row>
    <row r="555" spans="29:34" x14ac:dyDescent="0.15">
      <c r="AC555" t="s">
        <v>6577</v>
      </c>
      <c r="AD555" s="8">
        <v>291</v>
      </c>
      <c r="AE555" s="8">
        <v>399</v>
      </c>
      <c r="AF555" s="8">
        <v>31255</v>
      </c>
      <c r="AG555" s="102">
        <f t="shared" si="42"/>
        <v>78.333333333333329</v>
      </c>
      <c r="AH555" s="102">
        <f t="shared" si="43"/>
        <v>107.40549828178695</v>
      </c>
    </row>
    <row r="556" spans="29:34" x14ac:dyDescent="0.15">
      <c r="AC556" t="s">
        <v>8325</v>
      </c>
      <c r="AD556" s="8">
        <v>556</v>
      </c>
      <c r="AE556" s="8">
        <v>1085</v>
      </c>
      <c r="AF556" s="8">
        <v>31248</v>
      </c>
      <c r="AG556" s="102">
        <f t="shared" si="42"/>
        <v>28.8</v>
      </c>
      <c r="AH556" s="102">
        <f t="shared" si="43"/>
        <v>56.201438848920866</v>
      </c>
    </row>
    <row r="557" spans="29:34" x14ac:dyDescent="0.15">
      <c r="AC557" t="s">
        <v>8326</v>
      </c>
      <c r="AD557" s="8">
        <v>182</v>
      </c>
      <c r="AE557" s="8">
        <v>396</v>
      </c>
      <c r="AF557" s="8">
        <v>31084.799999999999</v>
      </c>
      <c r="AG557" s="102">
        <f t="shared" si="42"/>
        <v>78.4969696969697</v>
      </c>
      <c r="AH557" s="102">
        <f t="shared" si="43"/>
        <v>170.79560439560439</v>
      </c>
    </row>
    <row r="558" spans="29:34" x14ac:dyDescent="0.15">
      <c r="AC558" t="s">
        <v>8327</v>
      </c>
      <c r="AD558" s="8">
        <v>130</v>
      </c>
      <c r="AE558" s="8">
        <v>397</v>
      </c>
      <c r="AF558" s="8">
        <v>30966</v>
      </c>
      <c r="AG558" s="102">
        <f t="shared" si="42"/>
        <v>78</v>
      </c>
      <c r="AH558" s="102">
        <f t="shared" si="43"/>
        <v>238.2</v>
      </c>
    </row>
    <row r="559" spans="29:34" x14ac:dyDescent="0.15">
      <c r="AC559" t="s">
        <v>8328</v>
      </c>
      <c r="AD559" s="8">
        <v>287</v>
      </c>
      <c r="AE559" s="8">
        <v>1069</v>
      </c>
      <c r="AF559" s="8">
        <v>30894.1</v>
      </c>
      <c r="AG559" s="102">
        <f t="shared" si="42"/>
        <v>28.9</v>
      </c>
      <c r="AH559" s="102">
        <f t="shared" si="43"/>
        <v>107.64494773519164</v>
      </c>
    </row>
    <row r="560" spans="29:34" x14ac:dyDescent="0.15">
      <c r="AC560" t="s">
        <v>8329</v>
      </c>
      <c r="AD560" s="8">
        <v>273</v>
      </c>
      <c r="AE560" s="8">
        <v>3739</v>
      </c>
      <c r="AF560" s="8">
        <v>30892.7</v>
      </c>
      <c r="AG560" s="102">
        <f t="shared" si="42"/>
        <v>8.2622893821877508</v>
      </c>
      <c r="AH560" s="102">
        <f t="shared" si="43"/>
        <v>113.16007326007326</v>
      </c>
    </row>
    <row r="561" spans="29:34" x14ac:dyDescent="0.15">
      <c r="AC561" t="s">
        <v>8330</v>
      </c>
      <c r="AD561" s="8">
        <v>296</v>
      </c>
      <c r="AE561" s="8">
        <v>532</v>
      </c>
      <c r="AF561" s="8">
        <v>30856</v>
      </c>
      <c r="AG561" s="102">
        <f t="shared" si="42"/>
        <v>58</v>
      </c>
      <c r="AH561" s="102">
        <f t="shared" si="43"/>
        <v>104.24324324324324</v>
      </c>
    </row>
    <row r="562" spans="29:34" x14ac:dyDescent="0.15">
      <c r="AC562" t="s">
        <v>8331</v>
      </c>
      <c r="AD562" s="8">
        <v>510</v>
      </c>
      <c r="AE562" s="8">
        <v>1952</v>
      </c>
      <c r="AF562" s="8">
        <v>30841.600000000002</v>
      </c>
      <c r="AG562" s="102">
        <f t="shared" si="42"/>
        <v>15.8</v>
      </c>
      <c r="AH562" s="102">
        <f t="shared" si="43"/>
        <v>60.473725490196081</v>
      </c>
    </row>
    <row r="563" spans="29:34" x14ac:dyDescent="0.15">
      <c r="AC563" t="s">
        <v>7000</v>
      </c>
      <c r="AD563" s="8">
        <v>27</v>
      </c>
      <c r="AE563" s="8">
        <v>107</v>
      </c>
      <c r="AF563" s="8">
        <v>30816</v>
      </c>
      <c r="AG563" s="102">
        <f t="shared" si="42"/>
        <v>288</v>
      </c>
      <c r="AH563" s="102">
        <f t="shared" si="43"/>
        <v>1141.3333333333333</v>
      </c>
    </row>
    <row r="564" spans="29:34" x14ac:dyDescent="0.15">
      <c r="AC564" t="s">
        <v>8332</v>
      </c>
      <c r="AD564" s="8">
        <v>571</v>
      </c>
      <c r="AE564" s="8">
        <v>3143</v>
      </c>
      <c r="AF564" s="8">
        <v>30801.4</v>
      </c>
      <c r="AG564" s="102">
        <f t="shared" si="42"/>
        <v>9.8000000000000007</v>
      </c>
      <c r="AH564" s="102">
        <f t="shared" si="43"/>
        <v>53.942907180385291</v>
      </c>
    </row>
    <row r="565" spans="29:34" x14ac:dyDescent="0.15">
      <c r="AC565" t="s">
        <v>8333</v>
      </c>
      <c r="AD565" s="8">
        <v>890</v>
      </c>
      <c r="AE565" s="8">
        <v>3500</v>
      </c>
      <c r="AF565" s="8">
        <v>30800.000000000004</v>
      </c>
      <c r="AG565" s="102">
        <f t="shared" si="42"/>
        <v>8.8000000000000007</v>
      </c>
      <c r="AH565" s="102">
        <f t="shared" si="43"/>
        <v>34.606741573033709</v>
      </c>
    </row>
    <row r="566" spans="29:34" x14ac:dyDescent="0.15">
      <c r="AC566" t="s">
        <v>8334</v>
      </c>
      <c r="AD566" s="8">
        <v>395</v>
      </c>
      <c r="AE566" s="8">
        <v>672</v>
      </c>
      <c r="AF566" s="8">
        <v>30777.599999999999</v>
      </c>
      <c r="AG566" s="102">
        <f t="shared" si="42"/>
        <v>45.8</v>
      </c>
      <c r="AH566" s="102">
        <f t="shared" si="43"/>
        <v>77.917974683544301</v>
      </c>
    </row>
    <row r="567" spans="29:34" x14ac:dyDescent="0.15">
      <c r="AC567" t="s">
        <v>8335</v>
      </c>
      <c r="AD567" s="8">
        <v>862</v>
      </c>
      <c r="AE567" s="8">
        <v>2329</v>
      </c>
      <c r="AF567" s="8">
        <v>30747.5</v>
      </c>
      <c r="AG567" s="102">
        <f t="shared" si="42"/>
        <v>13.202018033490768</v>
      </c>
      <c r="AH567" s="102">
        <f t="shared" si="43"/>
        <v>35.669953596287705</v>
      </c>
    </row>
    <row r="568" spans="29:34" x14ac:dyDescent="0.15">
      <c r="AC568" t="s">
        <v>8336</v>
      </c>
      <c r="AD568" s="8">
        <v>572</v>
      </c>
      <c r="AE568" s="8">
        <v>1237</v>
      </c>
      <c r="AF568" s="8">
        <v>30677.600000000002</v>
      </c>
      <c r="AG568" s="102">
        <f t="shared" si="42"/>
        <v>24.8</v>
      </c>
      <c r="AH568" s="102">
        <f t="shared" si="43"/>
        <v>53.632167832167838</v>
      </c>
    </row>
    <row r="569" spans="29:34" x14ac:dyDescent="0.15">
      <c r="AC569" t="s">
        <v>8337</v>
      </c>
      <c r="AD569" s="8">
        <v>103</v>
      </c>
      <c r="AE569" s="8">
        <v>217</v>
      </c>
      <c r="AF569" s="8">
        <v>30163</v>
      </c>
      <c r="AG569" s="102">
        <f t="shared" si="42"/>
        <v>139</v>
      </c>
      <c r="AH569" s="102">
        <f t="shared" si="43"/>
        <v>292.84466019417476</v>
      </c>
    </row>
    <row r="570" spans="29:34" x14ac:dyDescent="0.15">
      <c r="AC570" t="s">
        <v>8338</v>
      </c>
      <c r="AD570" s="8">
        <v>854</v>
      </c>
      <c r="AE570" s="8">
        <v>1506</v>
      </c>
      <c r="AF570" s="8">
        <v>29969.399999999998</v>
      </c>
      <c r="AG570" s="102">
        <f t="shared" si="42"/>
        <v>19.899999999999999</v>
      </c>
      <c r="AH570" s="102">
        <f t="shared" si="43"/>
        <v>35.092974238875875</v>
      </c>
    </row>
    <row r="571" spans="29:34" x14ac:dyDescent="0.15">
      <c r="AC571" t="s">
        <v>8339</v>
      </c>
      <c r="AD571" s="8">
        <v>652</v>
      </c>
      <c r="AE571" s="8">
        <v>1505</v>
      </c>
      <c r="AF571" s="8">
        <v>29949.499999999996</v>
      </c>
      <c r="AG571" s="102">
        <f t="shared" si="42"/>
        <v>19.899999999999999</v>
      </c>
      <c r="AH571" s="102">
        <f t="shared" si="43"/>
        <v>45.934815950920239</v>
      </c>
    </row>
    <row r="572" spans="29:34" x14ac:dyDescent="0.15">
      <c r="AC572" t="s">
        <v>8340</v>
      </c>
      <c r="AD572" s="8">
        <v>776</v>
      </c>
      <c r="AE572" s="8">
        <v>1987</v>
      </c>
      <c r="AF572" s="8">
        <v>29805</v>
      </c>
      <c r="AG572" s="102">
        <f t="shared" si="42"/>
        <v>15</v>
      </c>
      <c r="AH572" s="102">
        <f t="shared" si="43"/>
        <v>38.408505154639172</v>
      </c>
    </row>
    <row r="573" spans="29:34" x14ac:dyDescent="0.15">
      <c r="AC573" t="s">
        <v>8341</v>
      </c>
      <c r="AD573" s="8">
        <v>559</v>
      </c>
      <c r="AE573" s="8">
        <v>2754</v>
      </c>
      <c r="AF573" s="8">
        <v>29674</v>
      </c>
      <c r="AG573" s="102">
        <f t="shared" si="42"/>
        <v>10.774872912127814</v>
      </c>
      <c r="AH573" s="102">
        <f t="shared" si="43"/>
        <v>53.08407871198569</v>
      </c>
    </row>
    <row r="574" spans="29:34" x14ac:dyDescent="0.15">
      <c r="AC574" t="s">
        <v>8342</v>
      </c>
      <c r="AD574" s="8">
        <v>50</v>
      </c>
      <c r="AE574" s="8">
        <v>336</v>
      </c>
      <c r="AF574" s="8">
        <v>29568</v>
      </c>
      <c r="AG574" s="102">
        <f t="shared" si="42"/>
        <v>88</v>
      </c>
      <c r="AH574" s="102">
        <f t="shared" si="43"/>
        <v>591.36</v>
      </c>
    </row>
    <row r="575" spans="29:34" x14ac:dyDescent="0.15">
      <c r="AC575" t="s">
        <v>8343</v>
      </c>
      <c r="AD575" s="8">
        <v>1331</v>
      </c>
      <c r="AE575" s="8">
        <v>2450</v>
      </c>
      <c r="AF575" s="8">
        <v>29400</v>
      </c>
      <c r="AG575" s="102">
        <f t="shared" si="42"/>
        <v>12</v>
      </c>
      <c r="AH575" s="102">
        <f t="shared" si="43"/>
        <v>22.088655146506387</v>
      </c>
    </row>
    <row r="576" spans="29:34" x14ac:dyDescent="0.15">
      <c r="AC576" t="s">
        <v>8344</v>
      </c>
      <c r="AD576" s="8">
        <v>58</v>
      </c>
      <c r="AE576" s="8">
        <v>186</v>
      </c>
      <c r="AF576" s="8">
        <v>29388</v>
      </c>
      <c r="AG576" s="102">
        <f t="shared" si="42"/>
        <v>158</v>
      </c>
      <c r="AH576" s="102">
        <f t="shared" si="43"/>
        <v>506.68965517241378</v>
      </c>
    </row>
    <row r="577" spans="29:34" x14ac:dyDescent="0.15">
      <c r="AC577" t="s">
        <v>8345</v>
      </c>
      <c r="AD577" s="8">
        <v>515</v>
      </c>
      <c r="AE577" s="8">
        <v>895</v>
      </c>
      <c r="AF577" s="8">
        <v>29355.999999999996</v>
      </c>
      <c r="AG577" s="102">
        <f t="shared" si="42"/>
        <v>32.799999999999997</v>
      </c>
      <c r="AH577" s="102">
        <f t="shared" si="43"/>
        <v>57.001941747572808</v>
      </c>
    </row>
    <row r="578" spans="29:34" x14ac:dyDescent="0.15">
      <c r="AC578" t="s">
        <v>8346</v>
      </c>
      <c r="AD578" s="8">
        <v>392</v>
      </c>
      <c r="AE578" s="8">
        <v>1327</v>
      </c>
      <c r="AF578" s="8">
        <v>29194</v>
      </c>
      <c r="AG578" s="102">
        <f t="shared" si="42"/>
        <v>22</v>
      </c>
      <c r="AH578" s="102">
        <f t="shared" si="43"/>
        <v>74.474489795918373</v>
      </c>
    </row>
    <row r="579" spans="29:34" x14ac:dyDescent="0.15">
      <c r="AC579" t="s">
        <v>8347</v>
      </c>
      <c r="AD579" s="8">
        <v>150</v>
      </c>
      <c r="AE579" s="8">
        <v>278</v>
      </c>
      <c r="AF579" s="8">
        <v>29190</v>
      </c>
      <c r="AG579" s="102">
        <f t="shared" si="42"/>
        <v>105</v>
      </c>
      <c r="AH579" s="102">
        <f t="shared" si="43"/>
        <v>194.6</v>
      </c>
    </row>
    <row r="580" spans="29:34" x14ac:dyDescent="0.15">
      <c r="AC580" t="s">
        <v>8348</v>
      </c>
      <c r="AD580" s="8">
        <v>548</v>
      </c>
      <c r="AE580" s="8">
        <v>528</v>
      </c>
      <c r="AF580" s="8">
        <v>29040</v>
      </c>
      <c r="AG580" s="102">
        <f t="shared" si="42"/>
        <v>55</v>
      </c>
      <c r="AH580" s="102">
        <f t="shared" si="43"/>
        <v>52.992700729927009</v>
      </c>
    </row>
    <row r="581" spans="29:34" x14ac:dyDescent="0.15">
      <c r="AC581" t="s">
        <v>8349</v>
      </c>
      <c r="AD581" s="8">
        <v>49</v>
      </c>
      <c r="AE581" s="8">
        <v>4258</v>
      </c>
      <c r="AF581" s="8">
        <v>28954.399999999998</v>
      </c>
      <c r="AG581" s="102">
        <f t="shared" ref="AG581:AG644" si="44">AF581/AE581</f>
        <v>6.8</v>
      </c>
      <c r="AH581" s="102">
        <f t="shared" ref="AH581:AH644" si="45">AF581/AD581</f>
        <v>590.90612244897954</v>
      </c>
    </row>
    <row r="582" spans="29:34" x14ac:dyDescent="0.15">
      <c r="AC582" t="s">
        <v>8350</v>
      </c>
      <c r="AD582" s="8">
        <v>275</v>
      </c>
      <c r="AE582" s="8">
        <v>422</v>
      </c>
      <c r="AF582" s="8">
        <v>28696</v>
      </c>
      <c r="AG582" s="102">
        <f t="shared" si="44"/>
        <v>68</v>
      </c>
      <c r="AH582" s="102">
        <f t="shared" si="45"/>
        <v>104.3490909090909</v>
      </c>
    </row>
    <row r="583" spans="29:34" x14ac:dyDescent="0.15">
      <c r="AC583" t="s">
        <v>8351</v>
      </c>
      <c r="AD583" s="8">
        <v>118</v>
      </c>
      <c r="AE583" s="8">
        <v>1365</v>
      </c>
      <c r="AF583" s="8">
        <v>28665</v>
      </c>
      <c r="AG583" s="102">
        <f t="shared" si="44"/>
        <v>21</v>
      </c>
      <c r="AH583" s="102">
        <f t="shared" si="45"/>
        <v>242.92372881355934</v>
      </c>
    </row>
    <row r="584" spans="29:34" x14ac:dyDescent="0.15">
      <c r="AC584" t="s">
        <v>8352</v>
      </c>
      <c r="AD584" s="8">
        <v>192</v>
      </c>
      <c r="AE584" s="8">
        <v>511</v>
      </c>
      <c r="AF584" s="8">
        <v>28616</v>
      </c>
      <c r="AG584" s="102">
        <f t="shared" si="44"/>
        <v>56</v>
      </c>
      <c r="AH584" s="102">
        <f t="shared" si="45"/>
        <v>149.04166666666666</v>
      </c>
    </row>
    <row r="585" spans="29:34" x14ac:dyDescent="0.15">
      <c r="AC585" t="s">
        <v>8353</v>
      </c>
      <c r="AD585" s="8">
        <v>414</v>
      </c>
      <c r="AE585" s="8">
        <v>757</v>
      </c>
      <c r="AF585" s="8">
        <v>28614.6</v>
      </c>
      <c r="AG585" s="102">
        <f t="shared" si="44"/>
        <v>37.799999999999997</v>
      </c>
      <c r="AH585" s="102">
        <f t="shared" si="45"/>
        <v>69.117391304347819</v>
      </c>
    </row>
    <row r="586" spans="29:34" x14ac:dyDescent="0.15">
      <c r="AC586" t="s">
        <v>8354</v>
      </c>
      <c r="AD586" s="8">
        <v>172</v>
      </c>
      <c r="AE586" s="8">
        <v>492</v>
      </c>
      <c r="AF586" s="8">
        <v>28536</v>
      </c>
      <c r="AG586" s="102">
        <f t="shared" si="44"/>
        <v>58</v>
      </c>
      <c r="AH586" s="102">
        <f t="shared" si="45"/>
        <v>165.90697674418604</v>
      </c>
    </row>
    <row r="587" spans="29:34" x14ac:dyDescent="0.15">
      <c r="AC587" t="s">
        <v>8355</v>
      </c>
      <c r="AD587" s="8">
        <v>79</v>
      </c>
      <c r="AE587" s="8">
        <v>205</v>
      </c>
      <c r="AF587" s="8">
        <v>28495</v>
      </c>
      <c r="AG587" s="102">
        <f t="shared" si="44"/>
        <v>139</v>
      </c>
      <c r="AH587" s="102">
        <f t="shared" si="45"/>
        <v>360.69620253164555</v>
      </c>
    </row>
    <row r="588" spans="29:34" x14ac:dyDescent="0.15">
      <c r="AC588" t="s">
        <v>8356</v>
      </c>
      <c r="AD588" s="8">
        <v>65</v>
      </c>
      <c r="AE588" s="8">
        <v>586</v>
      </c>
      <c r="AF588" s="8">
        <v>28479.600000000002</v>
      </c>
      <c r="AG588" s="102">
        <f t="shared" si="44"/>
        <v>48.6</v>
      </c>
      <c r="AH588" s="102">
        <f t="shared" si="45"/>
        <v>438.14769230769235</v>
      </c>
    </row>
    <row r="589" spans="29:34" x14ac:dyDescent="0.15">
      <c r="AC589" t="s">
        <v>8357</v>
      </c>
      <c r="AD589" s="8">
        <v>96</v>
      </c>
      <c r="AE589" s="8">
        <v>327</v>
      </c>
      <c r="AF589" s="8">
        <v>28449</v>
      </c>
      <c r="AG589" s="102">
        <f t="shared" si="44"/>
        <v>87</v>
      </c>
      <c r="AH589" s="102">
        <f t="shared" si="45"/>
        <v>296.34375</v>
      </c>
    </row>
    <row r="590" spans="29:34" x14ac:dyDescent="0.15">
      <c r="AC590" t="s">
        <v>8358</v>
      </c>
      <c r="AD590" s="8">
        <v>869</v>
      </c>
      <c r="AE590" s="8">
        <v>2392</v>
      </c>
      <c r="AF590" s="8">
        <v>28225.600000000002</v>
      </c>
      <c r="AG590" s="102">
        <f t="shared" si="44"/>
        <v>11.8</v>
      </c>
      <c r="AH590" s="102">
        <f t="shared" si="45"/>
        <v>32.480552359033375</v>
      </c>
    </row>
    <row r="591" spans="29:34" x14ac:dyDescent="0.15">
      <c r="AC591" t="s">
        <v>6333</v>
      </c>
      <c r="AD591" s="8">
        <v>98</v>
      </c>
      <c r="AE591" s="8">
        <v>219</v>
      </c>
      <c r="AF591" s="8">
        <v>28032</v>
      </c>
      <c r="AG591" s="102">
        <f t="shared" si="44"/>
        <v>128</v>
      </c>
      <c r="AH591" s="102">
        <f t="shared" si="45"/>
        <v>286.0408163265306</v>
      </c>
    </row>
    <row r="592" spans="29:34" x14ac:dyDescent="0.15">
      <c r="AC592" t="s">
        <v>8359</v>
      </c>
      <c r="AD592" s="8">
        <v>1060</v>
      </c>
      <c r="AE592" s="8">
        <v>3144</v>
      </c>
      <c r="AF592" s="8">
        <v>27981.600000000002</v>
      </c>
      <c r="AG592" s="102">
        <f t="shared" si="44"/>
        <v>8.9</v>
      </c>
      <c r="AH592" s="102">
        <f t="shared" si="45"/>
        <v>26.397735849056605</v>
      </c>
    </row>
    <row r="593" spans="29:34" x14ac:dyDescent="0.15">
      <c r="AC593" t="s">
        <v>8360</v>
      </c>
      <c r="AD593" s="8">
        <v>234</v>
      </c>
      <c r="AE593" s="8">
        <v>935</v>
      </c>
      <c r="AF593" s="8">
        <v>27956.5</v>
      </c>
      <c r="AG593" s="102">
        <f t="shared" si="44"/>
        <v>29.9</v>
      </c>
      <c r="AH593" s="102">
        <f t="shared" si="45"/>
        <v>119.47222222222223</v>
      </c>
    </row>
    <row r="594" spans="29:34" x14ac:dyDescent="0.15">
      <c r="AC594" t="s">
        <v>8361</v>
      </c>
      <c r="AD594" s="8">
        <v>960</v>
      </c>
      <c r="AE594" s="8">
        <v>1762</v>
      </c>
      <c r="AF594" s="8">
        <v>27839.600000000002</v>
      </c>
      <c r="AG594" s="102">
        <f t="shared" si="44"/>
        <v>15.8</v>
      </c>
      <c r="AH594" s="102">
        <f t="shared" si="45"/>
        <v>28.999583333333337</v>
      </c>
    </row>
    <row r="595" spans="29:34" x14ac:dyDescent="0.15">
      <c r="AC595" t="s">
        <v>8362</v>
      </c>
      <c r="AD595" s="8">
        <v>683</v>
      </c>
      <c r="AE595" s="8">
        <v>2000</v>
      </c>
      <c r="AF595" s="8">
        <v>27800</v>
      </c>
      <c r="AG595" s="102">
        <f t="shared" si="44"/>
        <v>13.9</v>
      </c>
      <c r="AH595" s="102">
        <f t="shared" si="45"/>
        <v>40.702781844802345</v>
      </c>
    </row>
    <row r="596" spans="29:34" x14ac:dyDescent="0.15">
      <c r="AC596" t="s">
        <v>8363</v>
      </c>
      <c r="AD596" s="8">
        <v>309</v>
      </c>
      <c r="AE596" s="8">
        <v>598</v>
      </c>
      <c r="AF596" s="8">
        <v>27789.059999999998</v>
      </c>
      <c r="AG596" s="102">
        <f t="shared" si="44"/>
        <v>46.47</v>
      </c>
      <c r="AH596" s="102">
        <f t="shared" si="45"/>
        <v>89.932233009708725</v>
      </c>
    </row>
    <row r="597" spans="29:34" x14ac:dyDescent="0.15">
      <c r="AC597" t="s">
        <v>8364</v>
      </c>
      <c r="AD597" s="8">
        <v>79</v>
      </c>
      <c r="AE597" s="8">
        <v>215</v>
      </c>
      <c r="AF597" s="8">
        <v>27735</v>
      </c>
      <c r="AG597" s="102">
        <f t="shared" si="44"/>
        <v>129</v>
      </c>
      <c r="AH597" s="102">
        <f t="shared" si="45"/>
        <v>351.07594936708858</v>
      </c>
    </row>
    <row r="598" spans="29:34" x14ac:dyDescent="0.15">
      <c r="AC598" t="s">
        <v>8365</v>
      </c>
      <c r="AD598" s="8">
        <v>138</v>
      </c>
      <c r="AE598" s="8">
        <v>165</v>
      </c>
      <c r="AF598" s="8">
        <v>27720</v>
      </c>
      <c r="AG598" s="102">
        <f t="shared" si="44"/>
        <v>168</v>
      </c>
      <c r="AH598" s="102">
        <f t="shared" si="45"/>
        <v>200.86956521739131</v>
      </c>
    </row>
    <row r="599" spans="29:34" x14ac:dyDescent="0.15">
      <c r="AC599" t="s">
        <v>8366</v>
      </c>
      <c r="AD599" s="8">
        <v>186</v>
      </c>
      <c r="AE599" s="8">
        <v>313</v>
      </c>
      <c r="AF599" s="8">
        <v>27544</v>
      </c>
      <c r="AG599" s="102">
        <f t="shared" si="44"/>
        <v>88</v>
      </c>
      <c r="AH599" s="102">
        <f t="shared" si="45"/>
        <v>148.08602150537635</v>
      </c>
    </row>
    <row r="600" spans="29:34" x14ac:dyDescent="0.15">
      <c r="AC600" t="s">
        <v>8367</v>
      </c>
      <c r="AD600" s="8">
        <v>2428</v>
      </c>
      <c r="AE600" s="8">
        <v>3984</v>
      </c>
      <c r="AF600" s="8">
        <v>27489.600000000002</v>
      </c>
      <c r="AG600" s="102">
        <f t="shared" si="44"/>
        <v>6.9</v>
      </c>
      <c r="AH600" s="102">
        <f t="shared" si="45"/>
        <v>11.321911037891269</v>
      </c>
    </row>
    <row r="601" spans="29:34" x14ac:dyDescent="0.15">
      <c r="AC601" t="s">
        <v>8368</v>
      </c>
      <c r="AD601" s="8">
        <v>186</v>
      </c>
      <c r="AE601" s="8">
        <v>213</v>
      </c>
      <c r="AF601" s="8">
        <v>27477</v>
      </c>
      <c r="AG601" s="102">
        <f t="shared" si="44"/>
        <v>129</v>
      </c>
      <c r="AH601" s="102">
        <f t="shared" si="45"/>
        <v>147.7258064516129</v>
      </c>
    </row>
    <row r="602" spans="29:34" x14ac:dyDescent="0.15">
      <c r="AC602" t="s">
        <v>8369</v>
      </c>
      <c r="AD602" s="8">
        <v>79</v>
      </c>
      <c r="AE602" s="8">
        <v>610</v>
      </c>
      <c r="AF602" s="8">
        <v>27450</v>
      </c>
      <c r="AG602" s="102">
        <f t="shared" si="44"/>
        <v>45</v>
      </c>
      <c r="AH602" s="102">
        <f t="shared" si="45"/>
        <v>347.46835443037975</v>
      </c>
    </row>
    <row r="603" spans="29:34" x14ac:dyDescent="0.15">
      <c r="AC603" t="s">
        <v>8370</v>
      </c>
      <c r="AD603" s="8">
        <v>134</v>
      </c>
      <c r="AE603" s="8">
        <v>918</v>
      </c>
      <c r="AF603" s="8">
        <v>27448.199999999997</v>
      </c>
      <c r="AG603" s="102">
        <f t="shared" si="44"/>
        <v>29.9</v>
      </c>
      <c r="AH603" s="102">
        <f t="shared" si="45"/>
        <v>204.8373134328358</v>
      </c>
    </row>
    <row r="604" spans="29:34" x14ac:dyDescent="0.15">
      <c r="AC604" t="s">
        <v>8371</v>
      </c>
      <c r="AD604" s="8">
        <v>263</v>
      </c>
      <c r="AE604" s="8">
        <v>428</v>
      </c>
      <c r="AF604" s="8">
        <v>27306.399999999998</v>
      </c>
      <c r="AG604" s="102">
        <f t="shared" si="44"/>
        <v>63.8</v>
      </c>
      <c r="AH604" s="102">
        <f t="shared" si="45"/>
        <v>103.82661596958174</v>
      </c>
    </row>
    <row r="605" spans="29:34" x14ac:dyDescent="0.15">
      <c r="AC605" t="s">
        <v>8372</v>
      </c>
      <c r="AD605" s="8">
        <v>709</v>
      </c>
      <c r="AE605" s="8">
        <v>1292</v>
      </c>
      <c r="AF605" s="8">
        <v>27132</v>
      </c>
      <c r="AG605" s="102">
        <f t="shared" si="44"/>
        <v>21</v>
      </c>
      <c r="AH605" s="102">
        <f t="shared" si="45"/>
        <v>38.267983074753175</v>
      </c>
    </row>
    <row r="606" spans="29:34" x14ac:dyDescent="0.15">
      <c r="AC606" t="s">
        <v>8373</v>
      </c>
      <c r="AD606" s="8">
        <v>229</v>
      </c>
      <c r="AE606" s="8">
        <v>851</v>
      </c>
      <c r="AF606" s="8">
        <v>27061.8</v>
      </c>
      <c r="AG606" s="102">
        <f t="shared" si="44"/>
        <v>31.8</v>
      </c>
      <c r="AH606" s="102">
        <f t="shared" si="45"/>
        <v>118.17379912663755</v>
      </c>
    </row>
    <row r="607" spans="29:34" x14ac:dyDescent="0.15">
      <c r="AC607" t="s">
        <v>8374</v>
      </c>
      <c r="AD607" s="8">
        <v>548</v>
      </c>
      <c r="AE607" s="8">
        <v>984</v>
      </c>
      <c r="AF607" s="8">
        <v>27028.499999999996</v>
      </c>
      <c r="AG607" s="102">
        <f t="shared" si="44"/>
        <v>27.467987804878046</v>
      </c>
      <c r="AH607" s="102">
        <f t="shared" si="45"/>
        <v>49.322080291970799</v>
      </c>
    </row>
    <row r="608" spans="29:34" x14ac:dyDescent="0.15">
      <c r="AC608" t="s">
        <v>8375</v>
      </c>
      <c r="AD608" s="8">
        <v>817</v>
      </c>
      <c r="AE608" s="8">
        <v>2726</v>
      </c>
      <c r="AF608" s="8">
        <v>26960.140000000003</v>
      </c>
      <c r="AG608" s="102">
        <f t="shared" si="44"/>
        <v>9.89</v>
      </c>
      <c r="AH608" s="102">
        <f t="shared" si="45"/>
        <v>32.998947368421057</v>
      </c>
    </row>
    <row r="609" spans="29:34" x14ac:dyDescent="0.15">
      <c r="AC609" t="s">
        <v>8376</v>
      </c>
      <c r="AD609" s="8">
        <v>259</v>
      </c>
      <c r="AE609" s="8">
        <v>938</v>
      </c>
      <c r="AF609" s="8">
        <v>26839.68</v>
      </c>
      <c r="AG609" s="102">
        <f t="shared" si="44"/>
        <v>28.613731343283582</v>
      </c>
      <c r="AH609" s="102">
        <f t="shared" si="45"/>
        <v>103.62810810810811</v>
      </c>
    </row>
    <row r="610" spans="29:34" x14ac:dyDescent="0.15">
      <c r="AC610" t="s">
        <v>8377</v>
      </c>
      <c r="AD610" s="8">
        <v>110</v>
      </c>
      <c r="AE610" s="8">
        <v>303</v>
      </c>
      <c r="AF610" s="8">
        <v>26664</v>
      </c>
      <c r="AG610" s="102">
        <f t="shared" si="44"/>
        <v>88</v>
      </c>
      <c r="AH610" s="102">
        <f t="shared" si="45"/>
        <v>242.4</v>
      </c>
    </row>
    <row r="611" spans="29:34" x14ac:dyDescent="0.15">
      <c r="AC611" t="s">
        <v>8378</v>
      </c>
      <c r="AD611" s="8">
        <v>364</v>
      </c>
      <c r="AE611" s="8">
        <v>788</v>
      </c>
      <c r="AF611" s="8">
        <v>26584.6</v>
      </c>
      <c r="AG611" s="102">
        <f t="shared" si="44"/>
        <v>33.73680203045685</v>
      </c>
      <c r="AH611" s="102">
        <f t="shared" si="45"/>
        <v>73.034615384615378</v>
      </c>
    </row>
    <row r="612" spans="29:34" x14ac:dyDescent="0.15">
      <c r="AC612" t="s">
        <v>8379</v>
      </c>
      <c r="AD612" s="8">
        <v>547</v>
      </c>
      <c r="AE612" s="8">
        <v>919</v>
      </c>
      <c r="AF612" s="8">
        <v>26559.1</v>
      </c>
      <c r="AG612" s="102">
        <f t="shared" si="44"/>
        <v>28.9</v>
      </c>
      <c r="AH612" s="102">
        <f t="shared" si="45"/>
        <v>48.554113345521024</v>
      </c>
    </row>
    <row r="613" spans="29:34" x14ac:dyDescent="0.15">
      <c r="AC613" t="s">
        <v>8380</v>
      </c>
      <c r="AD613" s="8">
        <v>228</v>
      </c>
      <c r="AE613" s="8">
        <v>665</v>
      </c>
      <c r="AF613" s="8">
        <v>26533.5</v>
      </c>
      <c r="AG613" s="102">
        <f t="shared" si="44"/>
        <v>39.9</v>
      </c>
      <c r="AH613" s="102">
        <f t="shared" si="45"/>
        <v>116.375</v>
      </c>
    </row>
    <row r="614" spans="29:34" x14ac:dyDescent="0.15">
      <c r="AC614" t="s">
        <v>8381</v>
      </c>
      <c r="AD614" s="8">
        <v>94</v>
      </c>
      <c r="AE614" s="8">
        <v>301</v>
      </c>
      <c r="AF614" s="8">
        <v>26488</v>
      </c>
      <c r="AG614" s="102">
        <f t="shared" si="44"/>
        <v>88</v>
      </c>
      <c r="AH614" s="102">
        <f t="shared" si="45"/>
        <v>281.78723404255317</v>
      </c>
    </row>
    <row r="615" spans="29:34" x14ac:dyDescent="0.15">
      <c r="AC615" t="s">
        <v>8382</v>
      </c>
      <c r="AD615" s="8">
        <v>267</v>
      </c>
      <c r="AE615" s="8">
        <v>447</v>
      </c>
      <c r="AF615" s="8">
        <v>26373</v>
      </c>
      <c r="AG615" s="102">
        <f t="shared" si="44"/>
        <v>59</v>
      </c>
      <c r="AH615" s="102">
        <f t="shared" si="45"/>
        <v>98.775280898876403</v>
      </c>
    </row>
    <row r="616" spans="29:34" x14ac:dyDescent="0.15">
      <c r="AC616" t="s">
        <v>8383</v>
      </c>
      <c r="AD616" s="8">
        <v>185</v>
      </c>
      <c r="AE616" s="8">
        <v>1030</v>
      </c>
      <c r="AF616" s="8">
        <v>26368</v>
      </c>
      <c r="AG616" s="102">
        <f t="shared" si="44"/>
        <v>25.6</v>
      </c>
      <c r="AH616" s="102">
        <f t="shared" si="45"/>
        <v>142.52972972972972</v>
      </c>
    </row>
    <row r="617" spans="29:34" x14ac:dyDescent="0.15">
      <c r="AC617" t="s">
        <v>8384</v>
      </c>
      <c r="AD617" s="8">
        <v>125</v>
      </c>
      <c r="AE617" s="8">
        <v>676</v>
      </c>
      <c r="AF617" s="8">
        <v>26364</v>
      </c>
      <c r="AG617" s="102">
        <f t="shared" si="44"/>
        <v>39</v>
      </c>
      <c r="AH617" s="102">
        <f t="shared" si="45"/>
        <v>210.91200000000001</v>
      </c>
    </row>
    <row r="618" spans="29:34" x14ac:dyDescent="0.15">
      <c r="AC618" t="s">
        <v>8385</v>
      </c>
      <c r="AD618" s="8">
        <v>157</v>
      </c>
      <c r="AE618" s="8">
        <v>796</v>
      </c>
      <c r="AF618" s="8">
        <v>26268</v>
      </c>
      <c r="AG618" s="102">
        <f t="shared" si="44"/>
        <v>33</v>
      </c>
      <c r="AH618" s="102">
        <f t="shared" si="45"/>
        <v>167.31210191082803</v>
      </c>
    </row>
    <row r="619" spans="29:34" x14ac:dyDescent="0.15">
      <c r="AC619" t="s">
        <v>8386</v>
      </c>
      <c r="AD619" s="8">
        <v>516</v>
      </c>
      <c r="AE619" s="8">
        <v>1312</v>
      </c>
      <c r="AF619" s="8">
        <v>26108.799999999999</v>
      </c>
      <c r="AG619" s="102">
        <f t="shared" si="44"/>
        <v>19.899999999999999</v>
      </c>
      <c r="AH619" s="102">
        <f t="shared" si="45"/>
        <v>50.598449612403101</v>
      </c>
    </row>
    <row r="620" spans="29:34" x14ac:dyDescent="0.15">
      <c r="AC620" t="s">
        <v>8387</v>
      </c>
      <c r="AD620" s="8">
        <v>789</v>
      </c>
      <c r="AE620" s="8">
        <v>871</v>
      </c>
      <c r="AF620" s="8">
        <v>26042.899999999998</v>
      </c>
      <c r="AG620" s="102">
        <f t="shared" si="44"/>
        <v>29.9</v>
      </c>
      <c r="AH620" s="102">
        <f t="shared" si="45"/>
        <v>33.007477820025343</v>
      </c>
    </row>
    <row r="621" spans="29:34" x14ac:dyDescent="0.15">
      <c r="AC621" t="s">
        <v>8388</v>
      </c>
      <c r="AD621" s="8">
        <v>682</v>
      </c>
      <c r="AE621" s="8">
        <v>1090</v>
      </c>
      <c r="AF621" s="8">
        <v>25942</v>
      </c>
      <c r="AG621" s="102">
        <f t="shared" si="44"/>
        <v>23.8</v>
      </c>
      <c r="AH621" s="102">
        <f t="shared" si="45"/>
        <v>38.038123167155426</v>
      </c>
    </row>
    <row r="622" spans="29:34" x14ac:dyDescent="0.15">
      <c r="AC622" t="s">
        <v>8389</v>
      </c>
      <c r="AD622" s="8">
        <v>219</v>
      </c>
      <c r="AE622" s="8">
        <v>371</v>
      </c>
      <c r="AF622" s="8">
        <v>25932.9</v>
      </c>
      <c r="AG622" s="102">
        <f t="shared" si="44"/>
        <v>69.900000000000006</v>
      </c>
      <c r="AH622" s="102">
        <f t="shared" si="45"/>
        <v>118.41506849315068</v>
      </c>
    </row>
    <row r="623" spans="29:34" x14ac:dyDescent="0.15">
      <c r="AC623" t="s">
        <v>8390</v>
      </c>
      <c r="AD623" s="8">
        <v>280</v>
      </c>
      <c r="AE623" s="8">
        <v>1088</v>
      </c>
      <c r="AF623" s="8">
        <v>25894.400000000001</v>
      </c>
      <c r="AG623" s="102">
        <f t="shared" si="44"/>
        <v>23.8</v>
      </c>
      <c r="AH623" s="102">
        <f t="shared" si="45"/>
        <v>92.48</v>
      </c>
    </row>
    <row r="624" spans="29:34" x14ac:dyDescent="0.15">
      <c r="AC624" t="s">
        <v>8391</v>
      </c>
      <c r="AD624" s="8">
        <v>503</v>
      </c>
      <c r="AE624" s="8">
        <v>1129</v>
      </c>
      <c r="AF624" s="8">
        <v>25891.1</v>
      </c>
      <c r="AG624" s="102">
        <f t="shared" si="44"/>
        <v>22.932772364924713</v>
      </c>
      <c r="AH624" s="102">
        <f t="shared" si="45"/>
        <v>51.473359840954274</v>
      </c>
    </row>
    <row r="625" spans="29:34" x14ac:dyDescent="0.15">
      <c r="AC625" t="s">
        <v>8392</v>
      </c>
      <c r="AD625" s="8">
        <v>241</v>
      </c>
      <c r="AE625" s="8">
        <v>1978</v>
      </c>
      <c r="AF625" s="8">
        <v>25882.5</v>
      </c>
      <c r="AG625" s="102">
        <f t="shared" si="44"/>
        <v>13.085187057633973</v>
      </c>
      <c r="AH625" s="102">
        <f t="shared" si="45"/>
        <v>107.39626556016597</v>
      </c>
    </row>
    <row r="626" spans="29:34" x14ac:dyDescent="0.15">
      <c r="AC626" t="s">
        <v>6415</v>
      </c>
      <c r="AD626" s="8">
        <v>346</v>
      </c>
      <c r="AE626" s="8">
        <v>486</v>
      </c>
      <c r="AF626" s="8">
        <v>25866.059999999998</v>
      </c>
      <c r="AG626" s="102">
        <f t="shared" si="44"/>
        <v>53.222345679012342</v>
      </c>
      <c r="AH626" s="102">
        <f t="shared" si="45"/>
        <v>74.757398843930631</v>
      </c>
    </row>
    <row r="627" spans="29:34" x14ac:dyDescent="0.15">
      <c r="AC627" t="s">
        <v>8393</v>
      </c>
      <c r="AD627" s="8">
        <v>167</v>
      </c>
      <c r="AE627" s="8">
        <v>562</v>
      </c>
      <c r="AF627" s="8">
        <v>25852</v>
      </c>
      <c r="AG627" s="102">
        <f t="shared" si="44"/>
        <v>46</v>
      </c>
      <c r="AH627" s="102">
        <f t="shared" si="45"/>
        <v>154.80239520958085</v>
      </c>
    </row>
    <row r="628" spans="29:34" x14ac:dyDescent="0.15">
      <c r="AC628" t="s">
        <v>8394</v>
      </c>
      <c r="AD628" s="8">
        <v>375</v>
      </c>
      <c r="AE628" s="8">
        <v>1536</v>
      </c>
      <c r="AF628" s="8">
        <v>25804.800000000003</v>
      </c>
      <c r="AG628" s="102">
        <f t="shared" si="44"/>
        <v>16.8</v>
      </c>
      <c r="AH628" s="102">
        <f t="shared" si="45"/>
        <v>68.81280000000001</v>
      </c>
    </row>
    <row r="629" spans="29:34" x14ac:dyDescent="0.15">
      <c r="AC629" t="s">
        <v>8395</v>
      </c>
      <c r="AD629" s="8">
        <v>93</v>
      </c>
      <c r="AE629" s="8">
        <v>645</v>
      </c>
      <c r="AF629" s="8">
        <v>25787.1</v>
      </c>
      <c r="AG629" s="102">
        <f t="shared" si="44"/>
        <v>39.979999999999997</v>
      </c>
      <c r="AH629" s="102">
        <f t="shared" si="45"/>
        <v>277.28064516129029</v>
      </c>
    </row>
    <row r="630" spans="29:34" x14ac:dyDescent="0.15">
      <c r="AC630" t="s">
        <v>8396</v>
      </c>
      <c r="AD630" s="8">
        <v>602</v>
      </c>
      <c r="AE630" s="8">
        <v>613</v>
      </c>
      <c r="AF630" s="8">
        <v>25746</v>
      </c>
      <c r="AG630" s="102">
        <f t="shared" si="44"/>
        <v>42</v>
      </c>
      <c r="AH630" s="102">
        <f t="shared" si="45"/>
        <v>42.767441860465119</v>
      </c>
    </row>
    <row r="631" spans="29:34" x14ac:dyDescent="0.15">
      <c r="AC631" t="s">
        <v>8397</v>
      </c>
      <c r="AD631" s="8">
        <v>455</v>
      </c>
      <c r="AE631" s="8">
        <v>784</v>
      </c>
      <c r="AF631" s="8">
        <v>25715.199999999997</v>
      </c>
      <c r="AG631" s="102">
        <f t="shared" si="44"/>
        <v>32.799999999999997</v>
      </c>
      <c r="AH631" s="102">
        <f t="shared" si="45"/>
        <v>56.516923076923071</v>
      </c>
    </row>
    <row r="632" spans="29:34" x14ac:dyDescent="0.15">
      <c r="AC632" t="s">
        <v>8398</v>
      </c>
      <c r="AD632" s="8">
        <v>71</v>
      </c>
      <c r="AE632" s="8">
        <v>329</v>
      </c>
      <c r="AF632" s="8">
        <v>25662</v>
      </c>
      <c r="AG632" s="102">
        <f t="shared" si="44"/>
        <v>78</v>
      </c>
      <c r="AH632" s="102">
        <f t="shared" si="45"/>
        <v>361.43661971830988</v>
      </c>
    </row>
    <row r="633" spans="29:34" x14ac:dyDescent="0.15">
      <c r="AC633" t="s">
        <v>6487</v>
      </c>
      <c r="AD633" s="8">
        <v>62</v>
      </c>
      <c r="AE633" s="8">
        <v>143</v>
      </c>
      <c r="AF633" s="8">
        <v>25597</v>
      </c>
      <c r="AG633" s="102">
        <f t="shared" si="44"/>
        <v>179</v>
      </c>
      <c r="AH633" s="102">
        <f t="shared" si="45"/>
        <v>412.85483870967744</v>
      </c>
    </row>
    <row r="634" spans="29:34" x14ac:dyDescent="0.15">
      <c r="AC634" t="s">
        <v>8399</v>
      </c>
      <c r="AD634" s="8">
        <v>743</v>
      </c>
      <c r="AE634" s="8">
        <v>1286</v>
      </c>
      <c r="AF634" s="8">
        <v>25591.399999999998</v>
      </c>
      <c r="AG634" s="102">
        <f t="shared" si="44"/>
        <v>19.899999999999999</v>
      </c>
      <c r="AH634" s="102">
        <f t="shared" si="45"/>
        <v>34.443337819650061</v>
      </c>
    </row>
    <row r="635" spans="29:34" x14ac:dyDescent="0.15">
      <c r="AC635" t="s">
        <v>8400</v>
      </c>
      <c r="AD635" s="8">
        <v>263</v>
      </c>
      <c r="AE635" s="8">
        <v>609</v>
      </c>
      <c r="AF635" s="8">
        <v>25578</v>
      </c>
      <c r="AG635" s="102">
        <f t="shared" si="44"/>
        <v>42</v>
      </c>
      <c r="AH635" s="102">
        <f t="shared" si="45"/>
        <v>97.254752851711032</v>
      </c>
    </row>
    <row r="636" spans="29:34" x14ac:dyDescent="0.15">
      <c r="AC636" t="s">
        <v>8401</v>
      </c>
      <c r="AD636" s="8">
        <v>95</v>
      </c>
      <c r="AE636" s="8">
        <v>234</v>
      </c>
      <c r="AF636" s="8">
        <v>25506</v>
      </c>
      <c r="AG636" s="102">
        <f t="shared" si="44"/>
        <v>109</v>
      </c>
      <c r="AH636" s="102">
        <f t="shared" si="45"/>
        <v>268.48421052631579</v>
      </c>
    </row>
    <row r="637" spans="29:34" x14ac:dyDescent="0.15">
      <c r="AC637" t="s">
        <v>8402</v>
      </c>
      <c r="AD637" s="8">
        <v>404</v>
      </c>
      <c r="AE637" s="8">
        <v>855</v>
      </c>
      <c r="AF637" s="8">
        <v>25479</v>
      </c>
      <c r="AG637" s="102">
        <f t="shared" si="44"/>
        <v>29.8</v>
      </c>
      <c r="AH637" s="102">
        <f t="shared" si="45"/>
        <v>63.066831683168317</v>
      </c>
    </row>
    <row r="638" spans="29:34" x14ac:dyDescent="0.15">
      <c r="AC638" t="s">
        <v>8403</v>
      </c>
      <c r="AD638" s="8">
        <v>151</v>
      </c>
      <c r="AE638" s="8">
        <v>454</v>
      </c>
      <c r="AF638" s="8">
        <v>25424</v>
      </c>
      <c r="AG638" s="102">
        <f t="shared" si="44"/>
        <v>56</v>
      </c>
      <c r="AH638" s="102">
        <f t="shared" si="45"/>
        <v>168.37086092715231</v>
      </c>
    </row>
    <row r="639" spans="29:34" x14ac:dyDescent="0.15">
      <c r="AC639" t="s">
        <v>8404</v>
      </c>
      <c r="AD639" s="8">
        <v>183</v>
      </c>
      <c r="AE639" s="8">
        <v>540</v>
      </c>
      <c r="AF639" s="8">
        <v>25332</v>
      </c>
      <c r="AG639" s="102">
        <f t="shared" si="44"/>
        <v>46.911111111111111</v>
      </c>
      <c r="AH639" s="102">
        <f t="shared" si="45"/>
        <v>138.42622950819671</v>
      </c>
    </row>
    <row r="640" spans="29:34" x14ac:dyDescent="0.15">
      <c r="AC640" t="s">
        <v>8405</v>
      </c>
      <c r="AD640" s="8">
        <v>532</v>
      </c>
      <c r="AE640" s="8">
        <v>970</v>
      </c>
      <c r="AF640" s="8">
        <v>25174.25</v>
      </c>
      <c r="AG640" s="102">
        <f t="shared" si="44"/>
        <v>25.952835051546391</v>
      </c>
      <c r="AH640" s="102">
        <f t="shared" si="45"/>
        <v>47.320018796992478</v>
      </c>
    </row>
    <row r="641" spans="29:34" x14ac:dyDescent="0.15">
      <c r="AC641" t="s">
        <v>8406</v>
      </c>
      <c r="AD641" s="8">
        <v>373</v>
      </c>
      <c r="AE641" s="8">
        <v>2330</v>
      </c>
      <c r="AF641" s="8">
        <v>25164</v>
      </c>
      <c r="AG641" s="102">
        <f t="shared" si="44"/>
        <v>10.8</v>
      </c>
      <c r="AH641" s="102">
        <f t="shared" si="45"/>
        <v>67.463806970509381</v>
      </c>
    </row>
    <row r="642" spans="29:34" x14ac:dyDescent="0.15">
      <c r="AC642" t="s">
        <v>8407</v>
      </c>
      <c r="AD642" s="8">
        <v>828</v>
      </c>
      <c r="AE642" s="8">
        <v>1194</v>
      </c>
      <c r="AF642" s="8">
        <v>24968</v>
      </c>
      <c r="AG642" s="102">
        <f t="shared" si="44"/>
        <v>20.911222780569513</v>
      </c>
      <c r="AH642" s="102">
        <f t="shared" si="45"/>
        <v>30.154589371980677</v>
      </c>
    </row>
    <row r="643" spans="29:34" x14ac:dyDescent="0.15">
      <c r="AC643" t="s">
        <v>8408</v>
      </c>
      <c r="AD643" s="8">
        <v>415</v>
      </c>
      <c r="AE643" s="8">
        <v>836</v>
      </c>
      <c r="AF643" s="8">
        <v>24912.799999999999</v>
      </c>
      <c r="AG643" s="102">
        <f t="shared" si="44"/>
        <v>29.8</v>
      </c>
      <c r="AH643" s="102">
        <f t="shared" si="45"/>
        <v>60.030843373493973</v>
      </c>
    </row>
    <row r="644" spans="29:34" x14ac:dyDescent="0.15">
      <c r="AC644" t="s">
        <v>8409</v>
      </c>
      <c r="AD644" s="8">
        <v>242</v>
      </c>
      <c r="AE644" s="8">
        <v>708</v>
      </c>
      <c r="AF644" s="8">
        <v>24638.399999999998</v>
      </c>
      <c r="AG644" s="102">
        <f t="shared" si="44"/>
        <v>34.799999999999997</v>
      </c>
      <c r="AH644" s="102">
        <f t="shared" si="45"/>
        <v>101.81157024793387</v>
      </c>
    </row>
    <row r="645" spans="29:34" x14ac:dyDescent="0.15">
      <c r="AC645" t="s">
        <v>8410</v>
      </c>
      <c r="AD645" s="8">
        <v>761</v>
      </c>
      <c r="AE645" s="8">
        <v>920</v>
      </c>
      <c r="AF645" s="8">
        <v>24564</v>
      </c>
      <c r="AG645" s="102">
        <f t="shared" ref="AG645:AG708" si="46">AF645/AE645</f>
        <v>26.7</v>
      </c>
      <c r="AH645" s="102">
        <f t="shared" ref="AH645:AH708" si="47">AF645/AD645</f>
        <v>32.278580814717479</v>
      </c>
    </row>
    <row r="646" spans="29:34" x14ac:dyDescent="0.15">
      <c r="AC646" t="s">
        <v>8411</v>
      </c>
      <c r="AD646" s="8">
        <v>49</v>
      </c>
      <c r="AE646" s="8">
        <v>288</v>
      </c>
      <c r="AF646" s="8">
        <v>24480</v>
      </c>
      <c r="AG646" s="102">
        <f t="shared" si="46"/>
        <v>85</v>
      </c>
      <c r="AH646" s="102">
        <f t="shared" si="47"/>
        <v>499.59183673469386</v>
      </c>
    </row>
    <row r="647" spans="29:34" x14ac:dyDescent="0.15">
      <c r="AC647" t="s">
        <v>8412</v>
      </c>
      <c r="AD647" s="8">
        <v>186</v>
      </c>
      <c r="AE647" s="8">
        <v>350</v>
      </c>
      <c r="AF647" s="8">
        <v>24465.000000000004</v>
      </c>
      <c r="AG647" s="102">
        <f t="shared" si="46"/>
        <v>69.900000000000006</v>
      </c>
      <c r="AH647" s="102">
        <f t="shared" si="47"/>
        <v>131.53225806451616</v>
      </c>
    </row>
    <row r="648" spans="29:34" x14ac:dyDescent="0.15">
      <c r="AC648" t="s">
        <v>8413</v>
      </c>
      <c r="AD648" s="8">
        <v>432</v>
      </c>
      <c r="AE648" s="8">
        <v>624</v>
      </c>
      <c r="AF648" s="8">
        <v>24336</v>
      </c>
      <c r="AG648" s="102">
        <f t="shared" si="46"/>
        <v>39</v>
      </c>
      <c r="AH648" s="102">
        <f t="shared" si="47"/>
        <v>56.333333333333336</v>
      </c>
    </row>
    <row r="649" spans="29:34" x14ac:dyDescent="0.15">
      <c r="AC649" t="s">
        <v>8414</v>
      </c>
      <c r="AD649" s="8">
        <v>316</v>
      </c>
      <c r="AE649" s="8">
        <v>741</v>
      </c>
      <c r="AF649" s="8">
        <v>24304.799999999999</v>
      </c>
      <c r="AG649" s="102">
        <f t="shared" si="46"/>
        <v>32.799999999999997</v>
      </c>
      <c r="AH649" s="102">
        <f t="shared" si="47"/>
        <v>76.913924050632914</v>
      </c>
    </row>
    <row r="650" spans="29:34" x14ac:dyDescent="0.15">
      <c r="AC650" t="s">
        <v>8415</v>
      </c>
      <c r="AD650" s="8">
        <v>294</v>
      </c>
      <c r="AE650" s="8">
        <v>644</v>
      </c>
      <c r="AF650" s="8">
        <v>24229</v>
      </c>
      <c r="AG650" s="102">
        <f t="shared" si="46"/>
        <v>37.622670807453417</v>
      </c>
      <c r="AH650" s="102">
        <f t="shared" si="47"/>
        <v>82.411564625850346</v>
      </c>
    </row>
    <row r="651" spans="29:34" x14ac:dyDescent="0.15">
      <c r="AC651" t="s">
        <v>8416</v>
      </c>
      <c r="AD651" s="8">
        <v>519</v>
      </c>
      <c r="AE651" s="8">
        <v>1467</v>
      </c>
      <c r="AF651" s="8">
        <v>24205.5</v>
      </c>
      <c r="AG651" s="102">
        <f t="shared" si="46"/>
        <v>16.5</v>
      </c>
      <c r="AH651" s="102">
        <f t="shared" si="47"/>
        <v>46.638728323699425</v>
      </c>
    </row>
    <row r="652" spans="29:34" x14ac:dyDescent="0.15">
      <c r="AC652" t="s">
        <v>8417</v>
      </c>
      <c r="AD652" s="8">
        <v>129</v>
      </c>
      <c r="AE652" s="8">
        <v>344</v>
      </c>
      <c r="AF652" s="8">
        <v>24196</v>
      </c>
      <c r="AG652" s="102">
        <f t="shared" si="46"/>
        <v>70.337209302325576</v>
      </c>
      <c r="AH652" s="102">
        <f t="shared" si="47"/>
        <v>187.56589147286823</v>
      </c>
    </row>
    <row r="653" spans="29:34" x14ac:dyDescent="0.15">
      <c r="AC653" t="s">
        <v>8418</v>
      </c>
      <c r="AD653" s="8">
        <v>1393</v>
      </c>
      <c r="AE653" s="8">
        <v>1740</v>
      </c>
      <c r="AF653" s="8">
        <v>24186</v>
      </c>
      <c r="AG653" s="102">
        <f t="shared" si="46"/>
        <v>13.9</v>
      </c>
      <c r="AH653" s="102">
        <f t="shared" si="47"/>
        <v>17.362526920315865</v>
      </c>
    </row>
    <row r="654" spans="29:34" x14ac:dyDescent="0.15">
      <c r="AC654" t="s">
        <v>8419</v>
      </c>
      <c r="AD654" s="8">
        <v>137</v>
      </c>
      <c r="AE654" s="8">
        <v>246</v>
      </c>
      <c r="AF654" s="8">
        <v>24108</v>
      </c>
      <c r="AG654" s="102">
        <f t="shared" si="46"/>
        <v>98</v>
      </c>
      <c r="AH654" s="102">
        <f t="shared" si="47"/>
        <v>175.97080291970804</v>
      </c>
    </row>
    <row r="655" spans="29:34" x14ac:dyDescent="0.15">
      <c r="AC655" t="s">
        <v>8420</v>
      </c>
      <c r="AD655" s="8">
        <v>711</v>
      </c>
      <c r="AE655" s="8">
        <v>1434</v>
      </c>
      <c r="AF655" s="8">
        <v>24091.200000000001</v>
      </c>
      <c r="AG655" s="102">
        <f t="shared" si="46"/>
        <v>16.8</v>
      </c>
      <c r="AH655" s="102">
        <f t="shared" si="47"/>
        <v>33.883544303797471</v>
      </c>
    </row>
    <row r="656" spans="29:34" x14ac:dyDescent="0.15">
      <c r="AC656" t="s">
        <v>8421</v>
      </c>
      <c r="AD656" s="8">
        <v>213</v>
      </c>
      <c r="AE656" s="8">
        <v>354</v>
      </c>
      <c r="AF656" s="8">
        <v>24072</v>
      </c>
      <c r="AG656" s="102">
        <f t="shared" si="46"/>
        <v>68</v>
      </c>
      <c r="AH656" s="102">
        <f t="shared" si="47"/>
        <v>113.01408450704226</v>
      </c>
    </row>
    <row r="657" spans="29:34" x14ac:dyDescent="0.15">
      <c r="AC657" t="s">
        <v>8422</v>
      </c>
      <c r="AD657" s="8">
        <v>133</v>
      </c>
      <c r="AE657" s="8">
        <v>414</v>
      </c>
      <c r="AF657" s="8">
        <v>24012</v>
      </c>
      <c r="AG657" s="102">
        <f t="shared" si="46"/>
        <v>58</v>
      </c>
      <c r="AH657" s="102">
        <f t="shared" si="47"/>
        <v>180.54135338345864</v>
      </c>
    </row>
    <row r="658" spans="29:34" x14ac:dyDescent="0.15">
      <c r="AC658" t="s">
        <v>8423</v>
      </c>
      <c r="AD658" s="8">
        <v>321</v>
      </c>
      <c r="AE658" s="8">
        <v>1936</v>
      </c>
      <c r="AF658" s="8">
        <v>23949.360000000001</v>
      </c>
      <c r="AG658" s="102">
        <f t="shared" si="46"/>
        <v>12.370537190082645</v>
      </c>
      <c r="AH658" s="102">
        <f t="shared" si="47"/>
        <v>74.608598130841116</v>
      </c>
    </row>
    <row r="659" spans="29:34" x14ac:dyDescent="0.15">
      <c r="AC659" t="s">
        <v>8424</v>
      </c>
      <c r="AD659" s="8">
        <v>185</v>
      </c>
      <c r="AE659" s="8">
        <v>599</v>
      </c>
      <c r="AF659" s="8">
        <v>23900.1</v>
      </c>
      <c r="AG659" s="102">
        <f t="shared" si="46"/>
        <v>39.9</v>
      </c>
      <c r="AH659" s="102">
        <f t="shared" si="47"/>
        <v>129.18972972972972</v>
      </c>
    </row>
    <row r="660" spans="29:34" x14ac:dyDescent="0.15">
      <c r="AC660" t="s">
        <v>8425</v>
      </c>
      <c r="AD660" s="8">
        <v>72</v>
      </c>
      <c r="AE660" s="8">
        <v>240</v>
      </c>
      <c r="AF660" s="8">
        <v>23856</v>
      </c>
      <c r="AG660" s="102">
        <f t="shared" si="46"/>
        <v>99.4</v>
      </c>
      <c r="AH660" s="102">
        <f t="shared" si="47"/>
        <v>331.33333333333331</v>
      </c>
    </row>
    <row r="661" spans="29:34" x14ac:dyDescent="0.15">
      <c r="AC661" t="s">
        <v>8426</v>
      </c>
      <c r="AD661" s="8">
        <v>402</v>
      </c>
      <c r="AE661" s="8">
        <v>1121</v>
      </c>
      <c r="AF661" s="8">
        <v>23737.800000000003</v>
      </c>
      <c r="AG661" s="102">
        <f t="shared" si="46"/>
        <v>21.175557537912582</v>
      </c>
      <c r="AH661" s="102">
        <f t="shared" si="47"/>
        <v>59.049253731343292</v>
      </c>
    </row>
    <row r="662" spans="29:34" x14ac:dyDescent="0.15">
      <c r="AC662" t="s">
        <v>8427</v>
      </c>
      <c r="AD662" s="8">
        <v>112</v>
      </c>
      <c r="AE662" s="8">
        <v>150</v>
      </c>
      <c r="AF662" s="8">
        <v>23700</v>
      </c>
      <c r="AG662" s="102">
        <f t="shared" si="46"/>
        <v>158</v>
      </c>
      <c r="AH662" s="102">
        <f t="shared" si="47"/>
        <v>211.60714285714286</v>
      </c>
    </row>
    <row r="663" spans="29:34" x14ac:dyDescent="0.15">
      <c r="AC663" t="s">
        <v>8428</v>
      </c>
      <c r="AD663" s="8">
        <v>195</v>
      </c>
      <c r="AE663" s="8">
        <v>324</v>
      </c>
      <c r="AF663" s="8">
        <v>23587.200000000001</v>
      </c>
      <c r="AG663" s="102">
        <f t="shared" si="46"/>
        <v>72.8</v>
      </c>
      <c r="AH663" s="102">
        <f t="shared" si="47"/>
        <v>120.96000000000001</v>
      </c>
    </row>
    <row r="664" spans="29:34" x14ac:dyDescent="0.15">
      <c r="AC664" t="s">
        <v>8429</v>
      </c>
      <c r="AD664" s="8">
        <v>557</v>
      </c>
      <c r="AE664" s="8">
        <v>1984</v>
      </c>
      <c r="AF664" s="8">
        <v>23481</v>
      </c>
      <c r="AG664" s="102">
        <f t="shared" si="46"/>
        <v>11.835181451612904</v>
      </c>
      <c r="AH664" s="102">
        <f t="shared" si="47"/>
        <v>42.156193895870736</v>
      </c>
    </row>
    <row r="665" spans="29:34" x14ac:dyDescent="0.15">
      <c r="AC665" t="s">
        <v>8430</v>
      </c>
      <c r="AD665" s="8">
        <v>294</v>
      </c>
      <c r="AE665" s="8">
        <v>805</v>
      </c>
      <c r="AF665" s="8">
        <v>23457</v>
      </c>
      <c r="AG665" s="102">
        <f t="shared" si="46"/>
        <v>29.139130434782608</v>
      </c>
      <c r="AH665" s="102">
        <f t="shared" si="47"/>
        <v>79.785714285714292</v>
      </c>
    </row>
    <row r="666" spans="29:34" x14ac:dyDescent="0.15">
      <c r="AC666" t="s">
        <v>8431</v>
      </c>
      <c r="AD666" s="8">
        <v>98</v>
      </c>
      <c r="AE666" s="8">
        <v>148</v>
      </c>
      <c r="AF666" s="8">
        <v>23384</v>
      </c>
      <c r="AG666" s="102">
        <f t="shared" si="46"/>
        <v>158</v>
      </c>
      <c r="AH666" s="102">
        <f t="shared" si="47"/>
        <v>238.61224489795919</v>
      </c>
    </row>
    <row r="667" spans="29:34" x14ac:dyDescent="0.15">
      <c r="AC667" t="s">
        <v>8432</v>
      </c>
      <c r="AD667" s="8">
        <v>110</v>
      </c>
      <c r="AE667" s="8">
        <v>312</v>
      </c>
      <c r="AF667" s="8">
        <v>23337.599999999999</v>
      </c>
      <c r="AG667" s="102">
        <f t="shared" si="46"/>
        <v>74.8</v>
      </c>
      <c r="AH667" s="102">
        <f t="shared" si="47"/>
        <v>212.16</v>
      </c>
    </row>
    <row r="668" spans="29:34" x14ac:dyDescent="0.15">
      <c r="AC668" t="s">
        <v>8433</v>
      </c>
      <c r="AD668" s="8">
        <v>148</v>
      </c>
      <c r="AE668" s="8">
        <v>468</v>
      </c>
      <c r="AF668" s="8">
        <v>23306.399999999998</v>
      </c>
      <c r="AG668" s="102">
        <f t="shared" si="46"/>
        <v>49.8</v>
      </c>
      <c r="AH668" s="102">
        <f t="shared" si="47"/>
        <v>157.47567567567566</v>
      </c>
    </row>
    <row r="669" spans="29:34" x14ac:dyDescent="0.15">
      <c r="AC669" t="s">
        <v>8434</v>
      </c>
      <c r="AD669" s="8">
        <v>1110</v>
      </c>
      <c r="AE669" s="8">
        <v>1384</v>
      </c>
      <c r="AF669" s="8">
        <v>23251.200000000001</v>
      </c>
      <c r="AG669" s="102">
        <f t="shared" si="46"/>
        <v>16.8</v>
      </c>
      <c r="AH669" s="102">
        <f t="shared" si="47"/>
        <v>20.947027027027026</v>
      </c>
    </row>
    <row r="670" spans="29:34" x14ac:dyDescent="0.15">
      <c r="AC670" t="s">
        <v>8435</v>
      </c>
      <c r="AD670" s="8">
        <v>486</v>
      </c>
      <c r="AE670" s="8">
        <v>2343</v>
      </c>
      <c r="AF670" s="8">
        <v>23195.7</v>
      </c>
      <c r="AG670" s="102">
        <f t="shared" si="46"/>
        <v>9.9</v>
      </c>
      <c r="AH670" s="102">
        <f t="shared" si="47"/>
        <v>47.727777777777781</v>
      </c>
    </row>
    <row r="671" spans="29:34" x14ac:dyDescent="0.15">
      <c r="AC671" t="s">
        <v>8436</v>
      </c>
      <c r="AD671" s="8">
        <v>314</v>
      </c>
      <c r="AE671" s="8">
        <v>1357</v>
      </c>
      <c r="AF671" s="8">
        <v>23055.429999999997</v>
      </c>
      <c r="AG671" s="102">
        <f t="shared" si="46"/>
        <v>16.989999999999998</v>
      </c>
      <c r="AH671" s="102">
        <f t="shared" si="47"/>
        <v>73.424936305732473</v>
      </c>
    </row>
    <row r="672" spans="29:34" x14ac:dyDescent="0.15">
      <c r="AC672" t="s">
        <v>8437</v>
      </c>
      <c r="AD672" s="8">
        <v>157</v>
      </c>
      <c r="AE672" s="8">
        <v>617</v>
      </c>
      <c r="AF672" s="8">
        <v>22995.8</v>
      </c>
      <c r="AG672" s="102">
        <f t="shared" si="46"/>
        <v>37.27034035656402</v>
      </c>
      <c r="AH672" s="102">
        <f t="shared" si="47"/>
        <v>146.47006369426751</v>
      </c>
    </row>
    <row r="673" spans="29:34" x14ac:dyDescent="0.15">
      <c r="AC673" t="s">
        <v>182</v>
      </c>
      <c r="AD673" s="8">
        <v>345</v>
      </c>
      <c r="AE673" s="8">
        <v>1025</v>
      </c>
      <c r="AF673" s="8">
        <v>22968.75</v>
      </c>
      <c r="AG673" s="102">
        <f t="shared" si="46"/>
        <v>22.408536585365855</v>
      </c>
      <c r="AH673" s="102">
        <f t="shared" si="47"/>
        <v>66.576086956521735</v>
      </c>
    </row>
    <row r="674" spans="29:34" x14ac:dyDescent="0.15">
      <c r="AC674" t="s">
        <v>8438</v>
      </c>
      <c r="AD674" s="8">
        <v>372</v>
      </c>
      <c r="AE674" s="8">
        <v>1680</v>
      </c>
      <c r="AF674" s="8">
        <v>22870.2</v>
      </c>
      <c r="AG674" s="102">
        <f t="shared" si="46"/>
        <v>13.613214285714285</v>
      </c>
      <c r="AH674" s="102">
        <f t="shared" si="47"/>
        <v>61.479032258064521</v>
      </c>
    </row>
    <row r="675" spans="29:34" x14ac:dyDescent="0.15">
      <c r="AC675" t="s">
        <v>8439</v>
      </c>
      <c r="AD675" s="8">
        <v>832</v>
      </c>
      <c r="AE675" s="8">
        <v>1565</v>
      </c>
      <c r="AF675" s="8">
        <v>22734</v>
      </c>
      <c r="AG675" s="102">
        <f t="shared" si="46"/>
        <v>14.526517571884984</v>
      </c>
      <c r="AH675" s="102">
        <f t="shared" si="47"/>
        <v>27.32451923076923</v>
      </c>
    </row>
    <row r="676" spans="29:34" x14ac:dyDescent="0.15">
      <c r="AC676" t="s">
        <v>8440</v>
      </c>
      <c r="AD676" s="8">
        <v>263</v>
      </c>
      <c r="AE676" s="8">
        <v>710</v>
      </c>
      <c r="AF676" s="8">
        <v>22720</v>
      </c>
      <c r="AG676" s="102">
        <f t="shared" si="46"/>
        <v>32</v>
      </c>
      <c r="AH676" s="102">
        <f t="shared" si="47"/>
        <v>86.387832699619779</v>
      </c>
    </row>
    <row r="677" spans="29:34" x14ac:dyDescent="0.15">
      <c r="AC677" t="s">
        <v>8441</v>
      </c>
      <c r="AD677" s="8">
        <v>150</v>
      </c>
      <c r="AE677" s="8">
        <v>301</v>
      </c>
      <c r="AF677" s="8">
        <v>22575</v>
      </c>
      <c r="AG677" s="102">
        <f t="shared" si="46"/>
        <v>75</v>
      </c>
      <c r="AH677" s="102">
        <f t="shared" si="47"/>
        <v>150.5</v>
      </c>
    </row>
    <row r="678" spans="29:34" x14ac:dyDescent="0.15">
      <c r="AC678" t="s">
        <v>8442</v>
      </c>
      <c r="AD678" s="8">
        <v>272</v>
      </c>
      <c r="AE678" s="8">
        <v>389</v>
      </c>
      <c r="AF678" s="8">
        <v>22562</v>
      </c>
      <c r="AG678" s="102">
        <f t="shared" si="46"/>
        <v>58</v>
      </c>
      <c r="AH678" s="102">
        <f t="shared" si="47"/>
        <v>82.94852941176471</v>
      </c>
    </row>
    <row r="679" spans="29:34" x14ac:dyDescent="0.15">
      <c r="AC679" t="s">
        <v>8443</v>
      </c>
      <c r="AD679" s="8">
        <v>89</v>
      </c>
      <c r="AE679" s="8">
        <v>272</v>
      </c>
      <c r="AF679" s="8">
        <v>22496</v>
      </c>
      <c r="AG679" s="102">
        <f t="shared" si="46"/>
        <v>82.705882352941174</v>
      </c>
      <c r="AH679" s="102">
        <f t="shared" si="47"/>
        <v>252.76404494382024</v>
      </c>
    </row>
    <row r="680" spans="29:34" x14ac:dyDescent="0.15">
      <c r="AC680" t="s">
        <v>8444</v>
      </c>
      <c r="AD680" s="8">
        <v>48</v>
      </c>
      <c r="AE680" s="8">
        <v>227</v>
      </c>
      <c r="AF680" s="8">
        <v>22473</v>
      </c>
      <c r="AG680" s="102">
        <f t="shared" si="46"/>
        <v>99</v>
      </c>
      <c r="AH680" s="102">
        <f t="shared" si="47"/>
        <v>468.1875</v>
      </c>
    </row>
    <row r="681" spans="29:34" x14ac:dyDescent="0.15">
      <c r="AC681" t="s">
        <v>8445</v>
      </c>
      <c r="AD681" s="8">
        <v>225</v>
      </c>
      <c r="AE681" s="8">
        <v>410</v>
      </c>
      <c r="AF681" s="8">
        <v>22390</v>
      </c>
      <c r="AG681" s="102">
        <f t="shared" si="46"/>
        <v>54.609756097560975</v>
      </c>
      <c r="AH681" s="102">
        <f t="shared" si="47"/>
        <v>99.511111111111106</v>
      </c>
    </row>
    <row r="682" spans="29:34" x14ac:dyDescent="0.15">
      <c r="AC682" t="s">
        <v>8446</v>
      </c>
      <c r="AD682" s="8">
        <v>177</v>
      </c>
      <c r="AE682" s="8">
        <v>1350</v>
      </c>
      <c r="AF682" s="8">
        <v>22275</v>
      </c>
      <c r="AG682" s="102">
        <f t="shared" si="46"/>
        <v>16.5</v>
      </c>
      <c r="AH682" s="102">
        <f t="shared" si="47"/>
        <v>125.84745762711864</v>
      </c>
    </row>
    <row r="683" spans="29:34" x14ac:dyDescent="0.15">
      <c r="AC683" t="s">
        <v>8447</v>
      </c>
      <c r="AD683" s="8">
        <v>952</v>
      </c>
      <c r="AE683" s="8">
        <v>1634</v>
      </c>
      <c r="AF683" s="8">
        <v>22157.040000000001</v>
      </c>
      <c r="AG683" s="102">
        <f t="shared" si="46"/>
        <v>13.56</v>
      </c>
      <c r="AH683" s="102">
        <f t="shared" si="47"/>
        <v>23.27420168067227</v>
      </c>
    </row>
    <row r="684" spans="29:34" x14ac:dyDescent="0.15">
      <c r="AC684" t="s">
        <v>8448</v>
      </c>
      <c r="AD684" s="8">
        <v>72</v>
      </c>
      <c r="AE684" s="8">
        <v>173</v>
      </c>
      <c r="AF684" s="8">
        <v>22144</v>
      </c>
      <c r="AG684" s="102">
        <f t="shared" si="46"/>
        <v>128</v>
      </c>
      <c r="AH684" s="102">
        <f t="shared" si="47"/>
        <v>307.55555555555554</v>
      </c>
    </row>
    <row r="685" spans="29:34" x14ac:dyDescent="0.15">
      <c r="AC685" t="s">
        <v>8449</v>
      </c>
      <c r="AD685" s="8">
        <v>979</v>
      </c>
      <c r="AE685" s="8">
        <v>2761</v>
      </c>
      <c r="AF685" s="8">
        <v>22060.39</v>
      </c>
      <c r="AG685" s="102">
        <f t="shared" si="46"/>
        <v>7.99</v>
      </c>
      <c r="AH685" s="102">
        <f t="shared" si="47"/>
        <v>22.533595505617978</v>
      </c>
    </row>
    <row r="686" spans="29:34" x14ac:dyDescent="0.15">
      <c r="AC686" t="s">
        <v>8450</v>
      </c>
      <c r="AD686" s="8">
        <v>100</v>
      </c>
      <c r="AE686" s="8">
        <v>210</v>
      </c>
      <c r="AF686" s="8">
        <v>22050</v>
      </c>
      <c r="AG686" s="102">
        <f t="shared" si="46"/>
        <v>105</v>
      </c>
      <c r="AH686" s="102">
        <f t="shared" si="47"/>
        <v>220.5</v>
      </c>
    </row>
    <row r="687" spans="29:34" x14ac:dyDescent="0.15">
      <c r="AC687" t="s">
        <v>8451</v>
      </c>
      <c r="AD687" s="8">
        <v>73</v>
      </c>
      <c r="AE687" s="8">
        <v>1584</v>
      </c>
      <c r="AF687" s="8">
        <v>22017.600000000002</v>
      </c>
      <c r="AG687" s="102">
        <f t="shared" si="46"/>
        <v>13.900000000000002</v>
      </c>
      <c r="AH687" s="102">
        <f t="shared" si="47"/>
        <v>301.61095890410962</v>
      </c>
    </row>
    <row r="688" spans="29:34" x14ac:dyDescent="0.15">
      <c r="AC688" t="s">
        <v>8452</v>
      </c>
      <c r="AD688" s="8">
        <v>141</v>
      </c>
      <c r="AE688" s="8">
        <v>441</v>
      </c>
      <c r="AF688" s="8">
        <v>22005.899999999998</v>
      </c>
      <c r="AG688" s="102">
        <f t="shared" si="46"/>
        <v>49.9</v>
      </c>
      <c r="AH688" s="102">
        <f t="shared" si="47"/>
        <v>156.07021276595742</v>
      </c>
    </row>
    <row r="689" spans="29:34" x14ac:dyDescent="0.15">
      <c r="AC689" t="s">
        <v>8453</v>
      </c>
      <c r="AD689" s="8">
        <v>37</v>
      </c>
      <c r="AE689" s="8">
        <v>551</v>
      </c>
      <c r="AF689" s="8">
        <v>21984.899999999998</v>
      </c>
      <c r="AG689" s="102">
        <f t="shared" si="46"/>
        <v>39.9</v>
      </c>
      <c r="AH689" s="102">
        <f t="shared" si="47"/>
        <v>594.18648648648639</v>
      </c>
    </row>
    <row r="690" spans="29:34" x14ac:dyDescent="0.15">
      <c r="AC690" t="s">
        <v>8454</v>
      </c>
      <c r="AD690" s="8">
        <v>387</v>
      </c>
      <c r="AE690" s="8">
        <v>2734</v>
      </c>
      <c r="AF690" s="8">
        <v>21844.66</v>
      </c>
      <c r="AG690" s="102">
        <f t="shared" si="46"/>
        <v>7.99</v>
      </c>
      <c r="AH690" s="102">
        <f t="shared" si="47"/>
        <v>56.446149870801037</v>
      </c>
    </row>
    <row r="691" spans="29:34" x14ac:dyDescent="0.15">
      <c r="AC691" t="s">
        <v>8455</v>
      </c>
      <c r="AD691" s="8">
        <v>140</v>
      </c>
      <c r="AE691" s="8">
        <v>330</v>
      </c>
      <c r="AF691" s="8">
        <v>21714</v>
      </c>
      <c r="AG691" s="102">
        <f t="shared" si="46"/>
        <v>65.8</v>
      </c>
      <c r="AH691" s="102">
        <f t="shared" si="47"/>
        <v>155.1</v>
      </c>
    </row>
    <row r="692" spans="29:34" x14ac:dyDescent="0.15">
      <c r="AC692" t="s">
        <v>8456</v>
      </c>
      <c r="AD692" s="8">
        <v>279</v>
      </c>
      <c r="AE692" s="8">
        <v>564</v>
      </c>
      <c r="AF692" s="8">
        <v>21657.599999999999</v>
      </c>
      <c r="AG692" s="102">
        <f t="shared" si="46"/>
        <v>38.4</v>
      </c>
      <c r="AH692" s="102">
        <f t="shared" si="47"/>
        <v>77.625806451612902</v>
      </c>
    </row>
    <row r="693" spans="29:34" x14ac:dyDescent="0.15">
      <c r="AC693" t="s">
        <v>8457</v>
      </c>
      <c r="AD693" s="8">
        <v>809</v>
      </c>
      <c r="AE693" s="8">
        <v>2039</v>
      </c>
      <c r="AF693" s="8">
        <v>21484.5</v>
      </c>
      <c r="AG693" s="102">
        <f t="shared" si="46"/>
        <v>10.536782736635606</v>
      </c>
      <c r="AH693" s="102">
        <f t="shared" si="47"/>
        <v>26.556860321384427</v>
      </c>
    </row>
    <row r="694" spans="29:34" x14ac:dyDescent="0.15">
      <c r="AC694" t="s">
        <v>8458</v>
      </c>
      <c r="AD694" s="8">
        <v>532</v>
      </c>
      <c r="AE694" s="8">
        <v>2188</v>
      </c>
      <c r="AF694" s="8">
        <v>21442.400000000001</v>
      </c>
      <c r="AG694" s="102">
        <f t="shared" si="46"/>
        <v>9.8000000000000007</v>
      </c>
      <c r="AH694" s="102">
        <f t="shared" si="47"/>
        <v>40.305263157894743</v>
      </c>
    </row>
    <row r="695" spans="29:34" x14ac:dyDescent="0.15">
      <c r="AC695" t="s">
        <v>8459</v>
      </c>
      <c r="AD695" s="8">
        <v>32</v>
      </c>
      <c r="AE695" s="8">
        <v>134</v>
      </c>
      <c r="AF695" s="8">
        <v>21440</v>
      </c>
      <c r="AG695" s="102">
        <f t="shared" si="46"/>
        <v>160</v>
      </c>
      <c r="AH695" s="102">
        <f t="shared" si="47"/>
        <v>670</v>
      </c>
    </row>
    <row r="696" spans="29:34" x14ac:dyDescent="0.15">
      <c r="AC696" t="s">
        <v>8460</v>
      </c>
      <c r="AD696" s="8">
        <v>706</v>
      </c>
      <c r="AE696" s="8">
        <v>1190</v>
      </c>
      <c r="AF696" s="8">
        <v>21420</v>
      </c>
      <c r="AG696" s="102">
        <f t="shared" si="46"/>
        <v>18</v>
      </c>
      <c r="AH696" s="102">
        <f t="shared" si="47"/>
        <v>30.339943342776206</v>
      </c>
    </row>
    <row r="697" spans="29:34" x14ac:dyDescent="0.15">
      <c r="AC697" t="s">
        <v>8461</v>
      </c>
      <c r="AD697" s="8">
        <v>98</v>
      </c>
      <c r="AE697" s="8">
        <v>135</v>
      </c>
      <c r="AF697" s="8">
        <v>21330</v>
      </c>
      <c r="AG697" s="102">
        <f t="shared" si="46"/>
        <v>158</v>
      </c>
      <c r="AH697" s="102">
        <f t="shared" si="47"/>
        <v>217.65306122448979</v>
      </c>
    </row>
    <row r="698" spans="29:34" x14ac:dyDescent="0.15">
      <c r="AC698" t="s">
        <v>8462</v>
      </c>
      <c r="AD698" s="8">
        <v>363</v>
      </c>
      <c r="AE698" s="8">
        <v>595</v>
      </c>
      <c r="AF698" s="8">
        <v>21301</v>
      </c>
      <c r="AG698" s="102">
        <f t="shared" si="46"/>
        <v>35.799999999999997</v>
      </c>
      <c r="AH698" s="102">
        <f t="shared" si="47"/>
        <v>58.680440771349865</v>
      </c>
    </row>
    <row r="699" spans="29:34" x14ac:dyDescent="0.15">
      <c r="AC699" t="s">
        <v>8463</v>
      </c>
      <c r="AD699" s="8">
        <v>457</v>
      </c>
      <c r="AE699" s="8">
        <v>1127</v>
      </c>
      <c r="AF699" s="8">
        <v>21300.3</v>
      </c>
      <c r="AG699" s="102">
        <f t="shared" si="46"/>
        <v>18.899999999999999</v>
      </c>
      <c r="AH699" s="102">
        <f t="shared" si="47"/>
        <v>46.608971553610502</v>
      </c>
    </row>
    <row r="700" spans="29:34" x14ac:dyDescent="0.15">
      <c r="AC700" t="s">
        <v>8464</v>
      </c>
      <c r="AD700" s="8">
        <v>428</v>
      </c>
      <c r="AE700" s="8">
        <v>1985</v>
      </c>
      <c r="AF700" s="8">
        <v>21249.9</v>
      </c>
      <c r="AG700" s="102">
        <f t="shared" si="46"/>
        <v>10.705239294710328</v>
      </c>
      <c r="AH700" s="102">
        <f t="shared" si="47"/>
        <v>49.649299065420564</v>
      </c>
    </row>
    <row r="701" spans="29:34" x14ac:dyDescent="0.15">
      <c r="AC701" t="s">
        <v>8465</v>
      </c>
      <c r="AD701" s="8">
        <v>296</v>
      </c>
      <c r="AE701" s="8">
        <v>532</v>
      </c>
      <c r="AF701" s="8">
        <v>21173.599999999999</v>
      </c>
      <c r="AG701" s="102">
        <f t="shared" si="46"/>
        <v>39.799999999999997</v>
      </c>
      <c r="AH701" s="102">
        <f t="shared" si="47"/>
        <v>71.532432432432429</v>
      </c>
    </row>
    <row r="702" spans="29:34" x14ac:dyDescent="0.15">
      <c r="AC702" t="s">
        <v>8466</v>
      </c>
      <c r="AD702" s="8">
        <v>62</v>
      </c>
      <c r="AE702" s="8">
        <v>587</v>
      </c>
      <c r="AF702" s="8">
        <v>21132</v>
      </c>
      <c r="AG702" s="102">
        <f t="shared" si="46"/>
        <v>36</v>
      </c>
      <c r="AH702" s="102">
        <f t="shared" si="47"/>
        <v>340.83870967741933</v>
      </c>
    </row>
    <row r="703" spans="29:34" x14ac:dyDescent="0.15">
      <c r="AC703" t="s">
        <v>8467</v>
      </c>
      <c r="AD703" s="8">
        <v>300</v>
      </c>
      <c r="AE703" s="8">
        <v>520</v>
      </c>
      <c r="AF703" s="8">
        <v>21060</v>
      </c>
      <c r="AG703" s="102">
        <f t="shared" si="46"/>
        <v>40.5</v>
      </c>
      <c r="AH703" s="102">
        <f t="shared" si="47"/>
        <v>70.2</v>
      </c>
    </row>
    <row r="704" spans="29:34" x14ac:dyDescent="0.15">
      <c r="AC704" t="s">
        <v>8468</v>
      </c>
      <c r="AD704" s="8">
        <v>241</v>
      </c>
      <c r="AE704" s="8">
        <v>661</v>
      </c>
      <c r="AF704" s="8">
        <v>21019.8</v>
      </c>
      <c r="AG704" s="102">
        <f t="shared" si="46"/>
        <v>31.799999999999997</v>
      </c>
      <c r="AH704" s="102">
        <f t="shared" si="47"/>
        <v>87.21908713692946</v>
      </c>
    </row>
    <row r="705" spans="29:34" x14ac:dyDescent="0.15">
      <c r="AC705" t="s">
        <v>8469</v>
      </c>
      <c r="AD705" s="8">
        <v>487</v>
      </c>
      <c r="AE705" s="8">
        <v>2127</v>
      </c>
      <c r="AF705" s="8">
        <v>20844.600000000002</v>
      </c>
      <c r="AG705" s="102">
        <f t="shared" si="46"/>
        <v>9.8000000000000007</v>
      </c>
      <c r="AH705" s="102">
        <f t="shared" si="47"/>
        <v>42.802053388090357</v>
      </c>
    </row>
    <row r="706" spans="29:34" x14ac:dyDescent="0.15">
      <c r="AC706" t="s">
        <v>8470</v>
      </c>
      <c r="AD706" s="8">
        <v>101</v>
      </c>
      <c r="AE706" s="8">
        <v>151</v>
      </c>
      <c r="AF706" s="8">
        <v>20838</v>
      </c>
      <c r="AG706" s="102">
        <f t="shared" si="46"/>
        <v>138</v>
      </c>
      <c r="AH706" s="102">
        <f t="shared" si="47"/>
        <v>206.31683168316832</v>
      </c>
    </row>
    <row r="707" spans="29:34" x14ac:dyDescent="0.15">
      <c r="AC707" t="s">
        <v>8471</v>
      </c>
      <c r="AD707" s="8">
        <v>114</v>
      </c>
      <c r="AE707" s="8">
        <v>766</v>
      </c>
      <c r="AF707" s="8">
        <v>20605.399999999998</v>
      </c>
      <c r="AG707" s="102">
        <f t="shared" si="46"/>
        <v>26.9</v>
      </c>
      <c r="AH707" s="102">
        <f t="shared" si="47"/>
        <v>180.74912280701753</v>
      </c>
    </row>
    <row r="708" spans="29:34" x14ac:dyDescent="0.15">
      <c r="AC708" t="s">
        <v>8472</v>
      </c>
      <c r="AD708" s="8">
        <v>609</v>
      </c>
      <c r="AE708" s="8">
        <v>733</v>
      </c>
      <c r="AF708" s="8">
        <v>20524</v>
      </c>
      <c r="AG708" s="102">
        <f t="shared" si="46"/>
        <v>28</v>
      </c>
      <c r="AH708" s="102">
        <f t="shared" si="47"/>
        <v>33.701149425287355</v>
      </c>
    </row>
    <row r="709" spans="29:34" x14ac:dyDescent="0.15">
      <c r="AC709" t="s">
        <v>8473</v>
      </c>
      <c r="AD709" s="8">
        <v>363</v>
      </c>
      <c r="AE709" s="8">
        <v>1724</v>
      </c>
      <c r="AF709" s="8">
        <v>20515.600000000002</v>
      </c>
      <c r="AG709" s="102">
        <f t="shared" ref="AG709:AG772" si="48">AF709/AE709</f>
        <v>11.900000000000002</v>
      </c>
      <c r="AH709" s="102">
        <f t="shared" ref="AH709:AH772" si="49">AF709/AD709</f>
        <v>56.516804407713508</v>
      </c>
    </row>
    <row r="710" spans="29:34" x14ac:dyDescent="0.15">
      <c r="AC710" t="s">
        <v>8474</v>
      </c>
      <c r="AD710" s="8">
        <v>329</v>
      </c>
      <c r="AE710" s="8">
        <v>732</v>
      </c>
      <c r="AF710" s="8">
        <v>20496</v>
      </c>
      <c r="AG710" s="102">
        <f t="shared" si="48"/>
        <v>28</v>
      </c>
      <c r="AH710" s="102">
        <f t="shared" si="49"/>
        <v>62.297872340425535</v>
      </c>
    </row>
    <row r="711" spans="29:34" x14ac:dyDescent="0.15">
      <c r="AC711" t="s">
        <v>8475</v>
      </c>
      <c r="AD711" s="8">
        <v>370</v>
      </c>
      <c r="AE711" s="8">
        <v>512</v>
      </c>
      <c r="AF711" s="8">
        <v>20428.8</v>
      </c>
      <c r="AG711" s="102">
        <f t="shared" si="48"/>
        <v>39.9</v>
      </c>
      <c r="AH711" s="102">
        <f t="shared" si="49"/>
        <v>55.21297297297297</v>
      </c>
    </row>
    <row r="712" spans="29:34" x14ac:dyDescent="0.15">
      <c r="AC712" t="s">
        <v>8476</v>
      </c>
      <c r="AD712" s="8">
        <v>362</v>
      </c>
      <c r="AE712" s="8">
        <v>1087</v>
      </c>
      <c r="AF712" s="8">
        <v>20410.740000000002</v>
      </c>
      <c r="AG712" s="102">
        <f t="shared" si="48"/>
        <v>18.777129714811409</v>
      </c>
      <c r="AH712" s="102">
        <f t="shared" si="49"/>
        <v>56.383259668508295</v>
      </c>
    </row>
    <row r="713" spans="29:34" x14ac:dyDescent="0.15">
      <c r="AC713" t="s">
        <v>8477</v>
      </c>
      <c r="AD713" s="8">
        <v>439</v>
      </c>
      <c r="AE713" s="8">
        <v>748</v>
      </c>
      <c r="AF713" s="8">
        <v>20400.2</v>
      </c>
      <c r="AG713" s="102">
        <f t="shared" si="48"/>
        <v>27.272994652406418</v>
      </c>
      <c r="AH713" s="102">
        <f t="shared" si="49"/>
        <v>46.469703872437357</v>
      </c>
    </row>
    <row r="714" spans="29:34" x14ac:dyDescent="0.15">
      <c r="AC714" t="s">
        <v>8478</v>
      </c>
      <c r="AD714" s="8">
        <v>1088</v>
      </c>
      <c r="AE714" s="8">
        <v>2289</v>
      </c>
      <c r="AF714" s="8">
        <v>20372.100000000002</v>
      </c>
      <c r="AG714" s="102">
        <f t="shared" si="48"/>
        <v>8.9</v>
      </c>
      <c r="AH714" s="102">
        <f t="shared" si="49"/>
        <v>18.724356617647061</v>
      </c>
    </row>
    <row r="715" spans="29:34" x14ac:dyDescent="0.15">
      <c r="AC715" t="s">
        <v>8479</v>
      </c>
      <c r="AD715" s="8">
        <v>323</v>
      </c>
      <c r="AE715" s="8">
        <v>510</v>
      </c>
      <c r="AF715" s="8">
        <v>20349</v>
      </c>
      <c r="AG715" s="102">
        <f t="shared" si="48"/>
        <v>39.9</v>
      </c>
      <c r="AH715" s="102">
        <f t="shared" si="49"/>
        <v>63</v>
      </c>
    </row>
    <row r="716" spans="29:34" x14ac:dyDescent="0.15">
      <c r="AC716" t="s">
        <v>8480</v>
      </c>
      <c r="AD716" s="8">
        <v>87</v>
      </c>
      <c r="AE716" s="8">
        <v>696</v>
      </c>
      <c r="AF716" s="8">
        <v>20184</v>
      </c>
      <c r="AG716" s="102">
        <f t="shared" si="48"/>
        <v>29</v>
      </c>
      <c r="AH716" s="102">
        <f t="shared" si="49"/>
        <v>232</v>
      </c>
    </row>
    <row r="717" spans="29:34" x14ac:dyDescent="0.15">
      <c r="AC717" t="s">
        <v>8481</v>
      </c>
      <c r="AD717" s="8">
        <v>366</v>
      </c>
      <c r="AE717" s="8">
        <v>1646</v>
      </c>
      <c r="AF717" s="8">
        <v>20081.199999999997</v>
      </c>
      <c r="AG717" s="102">
        <f t="shared" si="48"/>
        <v>12.199999999999998</v>
      </c>
      <c r="AH717" s="102">
        <f t="shared" si="49"/>
        <v>54.86666666666666</v>
      </c>
    </row>
    <row r="718" spans="29:34" x14ac:dyDescent="0.15">
      <c r="AC718" t="s">
        <v>8482</v>
      </c>
      <c r="AD718" s="8">
        <v>457</v>
      </c>
      <c r="AE718" s="8">
        <v>1267</v>
      </c>
      <c r="AF718" s="8">
        <v>20018.600000000002</v>
      </c>
      <c r="AG718" s="102">
        <f t="shared" si="48"/>
        <v>15.800000000000002</v>
      </c>
      <c r="AH718" s="102">
        <f t="shared" si="49"/>
        <v>43.804376367614886</v>
      </c>
    </row>
    <row r="719" spans="29:34" x14ac:dyDescent="0.15">
      <c r="AC719" t="s">
        <v>8483</v>
      </c>
      <c r="AD719" s="8">
        <v>238</v>
      </c>
      <c r="AE719" s="8">
        <v>513</v>
      </c>
      <c r="AF719" s="8">
        <v>20007</v>
      </c>
      <c r="AG719" s="102">
        <f t="shared" si="48"/>
        <v>39</v>
      </c>
      <c r="AH719" s="102">
        <f t="shared" si="49"/>
        <v>84.063025210084035</v>
      </c>
    </row>
    <row r="720" spans="29:34" x14ac:dyDescent="0.15">
      <c r="AC720" t="s">
        <v>8484</v>
      </c>
      <c r="AD720" s="8">
        <v>117</v>
      </c>
      <c r="AE720" s="8">
        <v>153</v>
      </c>
      <c r="AF720" s="8">
        <v>19890</v>
      </c>
      <c r="AG720" s="102">
        <f t="shared" si="48"/>
        <v>130</v>
      </c>
      <c r="AH720" s="102">
        <f t="shared" si="49"/>
        <v>170</v>
      </c>
    </row>
    <row r="721" spans="29:34" x14ac:dyDescent="0.15">
      <c r="AC721" t="s">
        <v>8485</v>
      </c>
      <c r="AD721" s="8">
        <v>167</v>
      </c>
      <c r="AE721" s="8">
        <v>625</v>
      </c>
      <c r="AF721" s="8">
        <v>19875</v>
      </c>
      <c r="AG721" s="102">
        <f t="shared" si="48"/>
        <v>31.8</v>
      </c>
      <c r="AH721" s="102">
        <f t="shared" si="49"/>
        <v>119.0119760479042</v>
      </c>
    </row>
    <row r="722" spans="29:34" x14ac:dyDescent="0.15">
      <c r="AC722" t="s">
        <v>8486</v>
      </c>
      <c r="AD722" s="8">
        <v>951</v>
      </c>
      <c r="AE722" s="8">
        <v>2292</v>
      </c>
      <c r="AF722" s="8">
        <v>19833.400000000001</v>
      </c>
      <c r="AG722" s="102">
        <f t="shared" si="48"/>
        <v>8.6533158813263533</v>
      </c>
      <c r="AH722" s="102">
        <f t="shared" si="49"/>
        <v>20.855310199789695</v>
      </c>
    </row>
    <row r="723" spans="29:34" x14ac:dyDescent="0.15">
      <c r="AC723" t="s">
        <v>8487</v>
      </c>
      <c r="AD723" s="8">
        <v>274</v>
      </c>
      <c r="AE723" s="8">
        <v>521</v>
      </c>
      <c r="AF723" s="8">
        <v>19798</v>
      </c>
      <c r="AG723" s="102">
        <f t="shared" si="48"/>
        <v>38</v>
      </c>
      <c r="AH723" s="102">
        <f t="shared" si="49"/>
        <v>72.255474452554751</v>
      </c>
    </row>
    <row r="724" spans="29:34" x14ac:dyDescent="0.15">
      <c r="AC724" t="s">
        <v>8488</v>
      </c>
      <c r="AD724" s="8">
        <v>380</v>
      </c>
      <c r="AE724" s="8">
        <v>460</v>
      </c>
      <c r="AF724" s="8">
        <v>19780</v>
      </c>
      <c r="AG724" s="102">
        <f t="shared" si="48"/>
        <v>43</v>
      </c>
      <c r="AH724" s="102">
        <f t="shared" si="49"/>
        <v>52.05263157894737</v>
      </c>
    </row>
    <row r="725" spans="29:34" x14ac:dyDescent="0.15">
      <c r="AC725" t="s">
        <v>8489</v>
      </c>
      <c r="AD725" s="8">
        <v>116</v>
      </c>
      <c r="AE725" s="8">
        <v>336</v>
      </c>
      <c r="AF725" s="8">
        <v>19756.8</v>
      </c>
      <c r="AG725" s="102">
        <f t="shared" si="48"/>
        <v>58.8</v>
      </c>
      <c r="AH725" s="102">
        <f t="shared" si="49"/>
        <v>170.31724137931033</v>
      </c>
    </row>
    <row r="726" spans="29:34" x14ac:dyDescent="0.15">
      <c r="AC726" t="s">
        <v>8490</v>
      </c>
      <c r="AD726" s="8">
        <v>62</v>
      </c>
      <c r="AE726" s="8">
        <v>367</v>
      </c>
      <c r="AF726" s="8">
        <v>19744.599999999999</v>
      </c>
      <c r="AG726" s="102">
        <f t="shared" si="48"/>
        <v>53.8</v>
      </c>
      <c r="AH726" s="102">
        <f t="shared" si="49"/>
        <v>318.46129032258062</v>
      </c>
    </row>
    <row r="727" spans="29:34" x14ac:dyDescent="0.15">
      <c r="AC727" t="s">
        <v>8491</v>
      </c>
      <c r="AD727" s="8">
        <v>326</v>
      </c>
      <c r="AE727" s="8">
        <v>567</v>
      </c>
      <c r="AF727" s="8">
        <v>19561.5</v>
      </c>
      <c r="AG727" s="102">
        <f t="shared" si="48"/>
        <v>34.5</v>
      </c>
      <c r="AH727" s="102">
        <f t="shared" si="49"/>
        <v>60.004601226993863</v>
      </c>
    </row>
    <row r="728" spans="29:34" x14ac:dyDescent="0.15">
      <c r="AC728" t="s">
        <v>8492</v>
      </c>
      <c r="AD728" s="8">
        <v>93</v>
      </c>
      <c r="AE728" s="8">
        <v>239</v>
      </c>
      <c r="AF728" s="8">
        <v>19550.2</v>
      </c>
      <c r="AG728" s="102">
        <f t="shared" si="48"/>
        <v>81.8</v>
      </c>
      <c r="AH728" s="102">
        <f t="shared" si="49"/>
        <v>210.21720430107527</v>
      </c>
    </row>
    <row r="729" spans="29:34" x14ac:dyDescent="0.15">
      <c r="AC729" t="s">
        <v>8493</v>
      </c>
      <c r="AD729" s="8">
        <v>198</v>
      </c>
      <c r="AE729" s="8">
        <v>455</v>
      </c>
      <c r="AF729" s="8">
        <v>19474</v>
      </c>
      <c r="AG729" s="102">
        <f t="shared" si="48"/>
        <v>42.8</v>
      </c>
      <c r="AH729" s="102">
        <f t="shared" si="49"/>
        <v>98.353535353535349</v>
      </c>
    </row>
    <row r="730" spans="29:34" x14ac:dyDescent="0.15">
      <c r="AC730" t="s">
        <v>8494</v>
      </c>
      <c r="AD730" s="8">
        <v>24</v>
      </c>
      <c r="AE730" s="8">
        <v>103</v>
      </c>
      <c r="AF730" s="8">
        <v>19467</v>
      </c>
      <c r="AG730" s="102">
        <f t="shared" si="48"/>
        <v>189</v>
      </c>
      <c r="AH730" s="102">
        <f t="shared" si="49"/>
        <v>811.125</v>
      </c>
    </row>
    <row r="731" spans="29:34" x14ac:dyDescent="0.15">
      <c r="AC731" t="s">
        <v>8495</v>
      </c>
      <c r="AD731" s="8">
        <v>122</v>
      </c>
      <c r="AE731" s="8">
        <v>216</v>
      </c>
      <c r="AF731" s="8">
        <v>19418.400000000001</v>
      </c>
      <c r="AG731" s="102">
        <f t="shared" si="48"/>
        <v>89.9</v>
      </c>
      <c r="AH731" s="102">
        <f t="shared" si="49"/>
        <v>159.16721311475411</v>
      </c>
    </row>
    <row r="732" spans="29:34" x14ac:dyDescent="0.15">
      <c r="AC732" t="s">
        <v>8496</v>
      </c>
      <c r="AD732" s="8">
        <v>177</v>
      </c>
      <c r="AE732" s="8">
        <v>290</v>
      </c>
      <c r="AF732" s="8">
        <v>19372</v>
      </c>
      <c r="AG732" s="102">
        <f t="shared" si="48"/>
        <v>66.8</v>
      </c>
      <c r="AH732" s="102">
        <f t="shared" si="49"/>
        <v>109.44632768361582</v>
      </c>
    </row>
    <row r="733" spans="29:34" x14ac:dyDescent="0.15">
      <c r="AC733" t="s">
        <v>8497</v>
      </c>
      <c r="AD733" s="8">
        <v>242</v>
      </c>
      <c r="AE733" s="8">
        <v>552</v>
      </c>
      <c r="AF733" s="8">
        <v>19320</v>
      </c>
      <c r="AG733" s="102">
        <f t="shared" si="48"/>
        <v>35</v>
      </c>
      <c r="AH733" s="102">
        <f t="shared" si="49"/>
        <v>79.834710743801651</v>
      </c>
    </row>
    <row r="734" spans="29:34" x14ac:dyDescent="0.15">
      <c r="AC734" t="s">
        <v>8498</v>
      </c>
      <c r="AD734" s="8">
        <v>266</v>
      </c>
      <c r="AE734" s="8">
        <v>812</v>
      </c>
      <c r="AF734" s="8">
        <v>19244.399999999998</v>
      </c>
      <c r="AG734" s="102">
        <f t="shared" si="48"/>
        <v>23.699999999999996</v>
      </c>
      <c r="AH734" s="102">
        <f t="shared" si="49"/>
        <v>72.347368421052622</v>
      </c>
    </row>
    <row r="735" spans="29:34" x14ac:dyDescent="0.15">
      <c r="AC735" t="s">
        <v>8499</v>
      </c>
      <c r="AD735" s="8">
        <v>525</v>
      </c>
      <c r="AE735" s="8">
        <v>1163</v>
      </c>
      <c r="AF735" s="8">
        <v>19189.5</v>
      </c>
      <c r="AG735" s="102">
        <f t="shared" si="48"/>
        <v>16.5</v>
      </c>
      <c r="AH735" s="102">
        <f t="shared" si="49"/>
        <v>36.551428571428573</v>
      </c>
    </row>
    <row r="736" spans="29:34" x14ac:dyDescent="0.15">
      <c r="AC736" t="s">
        <v>8500</v>
      </c>
      <c r="AD736" s="8">
        <v>68</v>
      </c>
      <c r="AE736" s="8">
        <v>246</v>
      </c>
      <c r="AF736" s="8">
        <v>19188</v>
      </c>
      <c r="AG736" s="102">
        <f t="shared" si="48"/>
        <v>78</v>
      </c>
      <c r="AH736" s="102">
        <f t="shared" si="49"/>
        <v>282.1764705882353</v>
      </c>
    </row>
    <row r="737" spans="29:34" x14ac:dyDescent="0.15">
      <c r="AC737" t="s">
        <v>8501</v>
      </c>
      <c r="AD737" s="8">
        <v>179</v>
      </c>
      <c r="AE737" s="8">
        <v>300</v>
      </c>
      <c r="AF737" s="8">
        <v>19140</v>
      </c>
      <c r="AG737" s="102">
        <f t="shared" si="48"/>
        <v>63.8</v>
      </c>
      <c r="AH737" s="102">
        <f t="shared" si="49"/>
        <v>106.92737430167598</v>
      </c>
    </row>
    <row r="738" spans="29:34" x14ac:dyDescent="0.15">
      <c r="AC738" t="s">
        <v>8502</v>
      </c>
      <c r="AD738" s="8">
        <v>151</v>
      </c>
      <c r="AE738" s="8">
        <v>336</v>
      </c>
      <c r="AF738" s="8">
        <v>19084.8</v>
      </c>
      <c r="AG738" s="102">
        <f t="shared" si="48"/>
        <v>56.8</v>
      </c>
      <c r="AH738" s="102">
        <f t="shared" si="49"/>
        <v>126.38940397350993</v>
      </c>
    </row>
    <row r="739" spans="29:34" x14ac:dyDescent="0.15">
      <c r="AC739" t="s">
        <v>8503</v>
      </c>
      <c r="AD739" s="8">
        <v>152</v>
      </c>
      <c r="AE739" s="8">
        <v>192</v>
      </c>
      <c r="AF739" s="8">
        <v>19008</v>
      </c>
      <c r="AG739" s="102">
        <f t="shared" si="48"/>
        <v>99</v>
      </c>
      <c r="AH739" s="102">
        <f t="shared" si="49"/>
        <v>125.05263157894737</v>
      </c>
    </row>
    <row r="740" spans="29:34" x14ac:dyDescent="0.15">
      <c r="AC740" t="s">
        <v>8504</v>
      </c>
      <c r="AD740" s="8">
        <v>238</v>
      </c>
      <c r="AE740" s="8">
        <v>3054</v>
      </c>
      <c r="AF740" s="8">
        <v>18934.8</v>
      </c>
      <c r="AG740" s="102">
        <f t="shared" si="48"/>
        <v>6.2</v>
      </c>
      <c r="AH740" s="102">
        <f t="shared" si="49"/>
        <v>79.557983193277309</v>
      </c>
    </row>
    <row r="741" spans="29:34" x14ac:dyDescent="0.15">
      <c r="AC741" t="s">
        <v>8505</v>
      </c>
      <c r="AD741" s="8">
        <v>49</v>
      </c>
      <c r="AE741" s="8">
        <v>119</v>
      </c>
      <c r="AF741" s="8">
        <v>18921</v>
      </c>
      <c r="AG741" s="102">
        <f t="shared" si="48"/>
        <v>159</v>
      </c>
      <c r="AH741" s="102">
        <f t="shared" si="49"/>
        <v>386.14285714285717</v>
      </c>
    </row>
    <row r="742" spans="29:34" x14ac:dyDescent="0.15">
      <c r="AC742" t="s">
        <v>8506</v>
      </c>
      <c r="AD742" s="8">
        <v>57</v>
      </c>
      <c r="AE742" s="8">
        <v>274</v>
      </c>
      <c r="AF742" s="8">
        <v>18906</v>
      </c>
      <c r="AG742" s="102">
        <f t="shared" si="48"/>
        <v>69</v>
      </c>
      <c r="AH742" s="102">
        <f t="shared" si="49"/>
        <v>331.68421052631578</v>
      </c>
    </row>
    <row r="743" spans="29:34" x14ac:dyDescent="0.15">
      <c r="AC743" t="s">
        <v>8507</v>
      </c>
      <c r="AD743" s="8">
        <v>260</v>
      </c>
      <c r="AE743" s="8">
        <v>866</v>
      </c>
      <c r="AF743" s="8">
        <v>18878.8</v>
      </c>
      <c r="AG743" s="102">
        <f t="shared" si="48"/>
        <v>21.8</v>
      </c>
      <c r="AH743" s="102">
        <f t="shared" si="49"/>
        <v>72.610769230769222</v>
      </c>
    </row>
    <row r="744" spans="29:34" x14ac:dyDescent="0.15">
      <c r="AC744" t="s">
        <v>8508</v>
      </c>
      <c r="AD744" s="8">
        <v>239</v>
      </c>
      <c r="AE744" s="8">
        <v>788</v>
      </c>
      <c r="AF744" s="8">
        <v>18754.400000000001</v>
      </c>
      <c r="AG744" s="102">
        <f t="shared" si="48"/>
        <v>23.8</v>
      </c>
      <c r="AH744" s="102">
        <f t="shared" si="49"/>
        <v>78.470292887029288</v>
      </c>
    </row>
    <row r="745" spans="29:34" x14ac:dyDescent="0.15">
      <c r="AC745" t="s">
        <v>8509</v>
      </c>
      <c r="AD745" s="8">
        <v>255</v>
      </c>
      <c r="AE745" s="8">
        <v>535</v>
      </c>
      <c r="AF745" s="8">
        <v>18725</v>
      </c>
      <c r="AG745" s="102">
        <f t="shared" si="48"/>
        <v>35</v>
      </c>
      <c r="AH745" s="102">
        <f t="shared" si="49"/>
        <v>73.431372549019613</v>
      </c>
    </row>
    <row r="746" spans="29:34" x14ac:dyDescent="0.15">
      <c r="AC746" t="s">
        <v>8510</v>
      </c>
      <c r="AD746" s="8">
        <v>145</v>
      </c>
      <c r="AE746" s="8">
        <v>237</v>
      </c>
      <c r="AF746" s="8">
        <v>18723</v>
      </c>
      <c r="AG746" s="102">
        <f t="shared" si="48"/>
        <v>79</v>
      </c>
      <c r="AH746" s="102">
        <f t="shared" si="49"/>
        <v>129.12413793103448</v>
      </c>
    </row>
    <row r="747" spans="29:34" x14ac:dyDescent="0.15">
      <c r="AC747" t="s">
        <v>8511</v>
      </c>
      <c r="AD747" s="8">
        <v>536</v>
      </c>
      <c r="AE747" s="8">
        <v>665</v>
      </c>
      <c r="AF747" s="8">
        <v>18620</v>
      </c>
      <c r="AG747" s="102">
        <f t="shared" si="48"/>
        <v>28</v>
      </c>
      <c r="AH747" s="102">
        <f t="shared" si="49"/>
        <v>34.738805970149251</v>
      </c>
    </row>
    <row r="748" spans="29:34" x14ac:dyDescent="0.15">
      <c r="AC748" t="s">
        <v>8512</v>
      </c>
      <c r="AD748" s="8">
        <v>79</v>
      </c>
      <c r="AE748" s="8">
        <v>110</v>
      </c>
      <c r="AF748" s="8">
        <v>18590</v>
      </c>
      <c r="AG748" s="102">
        <f t="shared" si="48"/>
        <v>169</v>
      </c>
      <c r="AH748" s="102">
        <f t="shared" si="49"/>
        <v>235.31645569620252</v>
      </c>
    </row>
    <row r="749" spans="29:34" x14ac:dyDescent="0.15">
      <c r="AC749" t="s">
        <v>6119</v>
      </c>
      <c r="AD749" s="8">
        <v>228</v>
      </c>
      <c r="AE749" s="8">
        <v>516</v>
      </c>
      <c r="AF749" s="8">
        <v>18576</v>
      </c>
      <c r="AG749" s="102">
        <f t="shared" si="48"/>
        <v>36</v>
      </c>
      <c r="AH749" s="102">
        <f t="shared" si="49"/>
        <v>81.473684210526315</v>
      </c>
    </row>
    <row r="750" spans="29:34" x14ac:dyDescent="0.15">
      <c r="AC750" t="s">
        <v>8513</v>
      </c>
      <c r="AD750" s="8">
        <v>148</v>
      </c>
      <c r="AE750" s="8">
        <v>424</v>
      </c>
      <c r="AF750" s="8">
        <v>18571.199999999997</v>
      </c>
      <c r="AG750" s="102">
        <f t="shared" si="48"/>
        <v>43.79999999999999</v>
      </c>
      <c r="AH750" s="102">
        <f t="shared" si="49"/>
        <v>125.48108108108106</v>
      </c>
    </row>
    <row r="751" spans="29:34" x14ac:dyDescent="0.15">
      <c r="AC751" t="s">
        <v>8514</v>
      </c>
      <c r="AD751" s="8">
        <v>359</v>
      </c>
      <c r="AE751" s="8">
        <v>515</v>
      </c>
      <c r="AF751" s="8">
        <v>18489.900000000001</v>
      </c>
      <c r="AG751" s="102">
        <f t="shared" si="48"/>
        <v>35.902718446601945</v>
      </c>
      <c r="AH751" s="102">
        <f t="shared" si="49"/>
        <v>51.50389972144847</v>
      </c>
    </row>
    <row r="752" spans="29:34" x14ac:dyDescent="0.15">
      <c r="AC752" t="s">
        <v>8515</v>
      </c>
      <c r="AD752" s="8">
        <v>138</v>
      </c>
      <c r="AE752" s="8">
        <v>252</v>
      </c>
      <c r="AF752" s="8">
        <v>18459</v>
      </c>
      <c r="AG752" s="102">
        <f t="shared" si="48"/>
        <v>73.25</v>
      </c>
      <c r="AH752" s="102">
        <f t="shared" si="49"/>
        <v>133.7608695652174</v>
      </c>
    </row>
    <row r="753" spans="29:34" x14ac:dyDescent="0.15">
      <c r="AC753" t="s">
        <v>8516</v>
      </c>
      <c r="AD753" s="8">
        <v>128</v>
      </c>
      <c r="AE753" s="8">
        <v>264</v>
      </c>
      <c r="AF753" s="8">
        <v>18427.2</v>
      </c>
      <c r="AG753" s="102">
        <f t="shared" si="48"/>
        <v>69.8</v>
      </c>
      <c r="AH753" s="102">
        <f t="shared" si="49"/>
        <v>143.96250000000001</v>
      </c>
    </row>
    <row r="754" spans="29:34" x14ac:dyDescent="0.15">
      <c r="AC754" t="s">
        <v>8517</v>
      </c>
      <c r="AD754" s="8">
        <v>393</v>
      </c>
      <c r="AE754" s="8">
        <v>855</v>
      </c>
      <c r="AF754" s="8">
        <v>18370.599999999999</v>
      </c>
      <c r="AG754" s="102">
        <f t="shared" si="48"/>
        <v>21.486081871345029</v>
      </c>
      <c r="AH754" s="102">
        <f t="shared" si="49"/>
        <v>46.744529262086509</v>
      </c>
    </row>
    <row r="755" spans="29:34" x14ac:dyDescent="0.15">
      <c r="AC755" t="s">
        <v>8518</v>
      </c>
      <c r="AD755" s="8">
        <v>612</v>
      </c>
      <c r="AE755" s="8">
        <v>1087</v>
      </c>
      <c r="AF755" s="8">
        <v>18370.3</v>
      </c>
      <c r="AG755" s="102">
        <f t="shared" si="48"/>
        <v>16.899999999999999</v>
      </c>
      <c r="AH755" s="102">
        <f t="shared" si="49"/>
        <v>30.016830065359475</v>
      </c>
    </row>
    <row r="756" spans="29:34" x14ac:dyDescent="0.15">
      <c r="AC756" t="s">
        <v>8519</v>
      </c>
      <c r="AD756" s="8">
        <v>291</v>
      </c>
      <c r="AE756" s="8">
        <v>408</v>
      </c>
      <c r="AF756" s="8">
        <v>18360</v>
      </c>
      <c r="AG756" s="102">
        <f t="shared" si="48"/>
        <v>45</v>
      </c>
      <c r="AH756" s="102">
        <f t="shared" si="49"/>
        <v>63.092783505154642</v>
      </c>
    </row>
    <row r="757" spans="29:34" x14ac:dyDescent="0.15">
      <c r="AC757" t="s">
        <v>8520</v>
      </c>
      <c r="AD757" s="8">
        <v>611</v>
      </c>
      <c r="AE757" s="8">
        <v>1834</v>
      </c>
      <c r="AF757" s="8">
        <v>18321.66</v>
      </c>
      <c r="AG757" s="102">
        <f t="shared" si="48"/>
        <v>9.99</v>
      </c>
      <c r="AH757" s="102">
        <f t="shared" si="49"/>
        <v>29.986350245499182</v>
      </c>
    </row>
    <row r="758" spans="29:34" x14ac:dyDescent="0.15">
      <c r="AC758" t="s">
        <v>8521</v>
      </c>
      <c r="AD758" s="8">
        <v>73</v>
      </c>
      <c r="AE758" s="8">
        <v>762</v>
      </c>
      <c r="AF758" s="8">
        <v>18288</v>
      </c>
      <c r="AG758" s="102">
        <f t="shared" si="48"/>
        <v>24</v>
      </c>
      <c r="AH758" s="102">
        <f t="shared" si="49"/>
        <v>250.52054794520549</v>
      </c>
    </row>
    <row r="759" spans="29:34" x14ac:dyDescent="0.15">
      <c r="AC759" t="s">
        <v>8522</v>
      </c>
      <c r="AD759" s="8">
        <v>294</v>
      </c>
      <c r="AE759" s="8">
        <v>1150</v>
      </c>
      <c r="AF759" s="8">
        <v>18285</v>
      </c>
      <c r="AG759" s="102">
        <f t="shared" si="48"/>
        <v>15.9</v>
      </c>
      <c r="AH759" s="102">
        <f t="shared" si="49"/>
        <v>62.193877551020407</v>
      </c>
    </row>
    <row r="760" spans="29:34" x14ac:dyDescent="0.15">
      <c r="AC760" t="s">
        <v>8523</v>
      </c>
      <c r="AD760" s="8">
        <v>742</v>
      </c>
      <c r="AE760" s="8">
        <v>931</v>
      </c>
      <c r="AF760" s="8">
        <v>18247.600000000002</v>
      </c>
      <c r="AG760" s="102">
        <f t="shared" si="48"/>
        <v>19.600000000000001</v>
      </c>
      <c r="AH760" s="102">
        <f t="shared" si="49"/>
        <v>24.592452830188684</v>
      </c>
    </row>
    <row r="761" spans="29:34" x14ac:dyDescent="0.15">
      <c r="AC761" t="s">
        <v>8524</v>
      </c>
      <c r="AD761" s="8">
        <v>54</v>
      </c>
      <c r="AE761" s="8">
        <v>132</v>
      </c>
      <c r="AF761" s="8">
        <v>18216</v>
      </c>
      <c r="AG761" s="102">
        <f t="shared" si="48"/>
        <v>138</v>
      </c>
      <c r="AH761" s="102">
        <f t="shared" si="49"/>
        <v>337.33333333333331</v>
      </c>
    </row>
    <row r="762" spans="29:34" x14ac:dyDescent="0.15">
      <c r="AC762" t="s">
        <v>8525</v>
      </c>
      <c r="AD762" s="8">
        <v>90</v>
      </c>
      <c r="AE762" s="8">
        <v>304</v>
      </c>
      <c r="AF762" s="8">
        <v>18209.599999999999</v>
      </c>
      <c r="AG762" s="102">
        <f t="shared" si="48"/>
        <v>59.9</v>
      </c>
      <c r="AH762" s="102">
        <f t="shared" si="49"/>
        <v>202.32888888888888</v>
      </c>
    </row>
    <row r="763" spans="29:34" x14ac:dyDescent="0.15">
      <c r="AC763" t="s">
        <v>8526</v>
      </c>
      <c r="AD763" s="8">
        <v>313</v>
      </c>
      <c r="AE763" s="8">
        <v>1010</v>
      </c>
      <c r="AF763" s="8">
        <v>18180</v>
      </c>
      <c r="AG763" s="102">
        <f t="shared" si="48"/>
        <v>18</v>
      </c>
      <c r="AH763" s="102">
        <f t="shared" si="49"/>
        <v>58.08306709265176</v>
      </c>
    </row>
    <row r="764" spans="29:34" x14ac:dyDescent="0.15">
      <c r="AC764" t="s">
        <v>8527</v>
      </c>
      <c r="AD764" s="8">
        <v>155</v>
      </c>
      <c r="AE764" s="8">
        <v>378</v>
      </c>
      <c r="AF764" s="8">
        <v>18144</v>
      </c>
      <c r="AG764" s="102">
        <f t="shared" si="48"/>
        <v>48</v>
      </c>
      <c r="AH764" s="102">
        <f t="shared" si="49"/>
        <v>117.05806451612904</v>
      </c>
    </row>
    <row r="765" spans="29:34" x14ac:dyDescent="0.15">
      <c r="AC765" t="s">
        <v>8528</v>
      </c>
      <c r="AD765" s="8">
        <v>263</v>
      </c>
      <c r="AE765" s="8">
        <v>794</v>
      </c>
      <c r="AF765" s="8">
        <v>18103.2</v>
      </c>
      <c r="AG765" s="102">
        <f t="shared" si="48"/>
        <v>22.8</v>
      </c>
      <c r="AH765" s="102">
        <f t="shared" si="49"/>
        <v>68.833460076045625</v>
      </c>
    </row>
    <row r="766" spans="29:34" x14ac:dyDescent="0.15">
      <c r="AC766" t="s">
        <v>8529</v>
      </c>
      <c r="AD766" s="8">
        <v>285</v>
      </c>
      <c r="AE766" s="8">
        <v>950</v>
      </c>
      <c r="AF766" s="8">
        <v>18050</v>
      </c>
      <c r="AG766" s="102">
        <f t="shared" si="48"/>
        <v>19</v>
      </c>
      <c r="AH766" s="102">
        <f t="shared" si="49"/>
        <v>63.333333333333336</v>
      </c>
    </row>
    <row r="767" spans="29:34" x14ac:dyDescent="0.15">
      <c r="AC767" t="s">
        <v>8530</v>
      </c>
      <c r="AD767" s="8">
        <v>215</v>
      </c>
      <c r="AE767" s="8">
        <v>1979</v>
      </c>
      <c r="AF767" s="8">
        <v>18026.14</v>
      </c>
      <c r="AG767" s="102">
        <f t="shared" si="48"/>
        <v>9.1087114704396157</v>
      </c>
      <c r="AH767" s="102">
        <f t="shared" si="49"/>
        <v>83.842511627906973</v>
      </c>
    </row>
    <row r="768" spans="29:34" x14ac:dyDescent="0.15">
      <c r="AC768" t="s">
        <v>8531</v>
      </c>
      <c r="AD768" s="8">
        <v>370</v>
      </c>
      <c r="AE768" s="8">
        <v>1994</v>
      </c>
      <c r="AF768" s="8">
        <v>18009.100000000002</v>
      </c>
      <c r="AG768" s="102">
        <f t="shared" si="48"/>
        <v>9.0316449348044152</v>
      </c>
      <c r="AH768" s="102">
        <f t="shared" si="49"/>
        <v>48.673243243243249</v>
      </c>
    </row>
    <row r="769" spans="29:34" x14ac:dyDescent="0.15">
      <c r="AC769" t="s">
        <v>8532</v>
      </c>
      <c r="AD769" s="8">
        <v>186</v>
      </c>
      <c r="AE769" s="8">
        <v>1090</v>
      </c>
      <c r="AF769" s="8">
        <v>17985</v>
      </c>
      <c r="AG769" s="102">
        <f t="shared" si="48"/>
        <v>16.5</v>
      </c>
      <c r="AH769" s="102">
        <f t="shared" si="49"/>
        <v>96.693548387096769</v>
      </c>
    </row>
    <row r="770" spans="29:34" x14ac:dyDescent="0.15">
      <c r="AC770" t="s">
        <v>8533</v>
      </c>
      <c r="AD770" s="8">
        <v>156</v>
      </c>
      <c r="AE770" s="8">
        <v>999</v>
      </c>
      <c r="AF770" s="8">
        <v>17902.080000000002</v>
      </c>
      <c r="AG770" s="102">
        <f t="shared" si="48"/>
        <v>17.920000000000002</v>
      </c>
      <c r="AH770" s="102">
        <f t="shared" si="49"/>
        <v>114.75692307692309</v>
      </c>
    </row>
    <row r="771" spans="29:34" x14ac:dyDescent="0.15">
      <c r="AC771" t="s">
        <v>8534</v>
      </c>
      <c r="AD771" s="8">
        <v>58</v>
      </c>
      <c r="AE771" s="8">
        <v>780</v>
      </c>
      <c r="AF771" s="8">
        <v>17862</v>
      </c>
      <c r="AG771" s="102">
        <f t="shared" si="48"/>
        <v>22.9</v>
      </c>
      <c r="AH771" s="102">
        <f t="shared" si="49"/>
        <v>307.9655172413793</v>
      </c>
    </row>
    <row r="772" spans="29:34" x14ac:dyDescent="0.15">
      <c r="AC772" t="s">
        <v>8535</v>
      </c>
      <c r="AD772" s="8">
        <v>167</v>
      </c>
      <c r="AE772" s="8">
        <v>359</v>
      </c>
      <c r="AF772" s="8">
        <v>17840</v>
      </c>
      <c r="AG772" s="102">
        <f t="shared" si="48"/>
        <v>49.693593314763234</v>
      </c>
      <c r="AH772" s="102">
        <f t="shared" si="49"/>
        <v>106.82634730538922</v>
      </c>
    </row>
    <row r="773" spans="29:34" x14ac:dyDescent="0.15">
      <c r="AC773" t="s">
        <v>8536</v>
      </c>
      <c r="AD773" s="8">
        <v>619</v>
      </c>
      <c r="AE773" s="8">
        <v>987</v>
      </c>
      <c r="AF773" s="8">
        <v>17766</v>
      </c>
      <c r="AG773" s="102">
        <f t="shared" ref="AG773:AG836" si="50">AF773/AE773</f>
        <v>18</v>
      </c>
      <c r="AH773" s="102">
        <f t="shared" ref="AH773:AH836" si="51">AF773/AD773</f>
        <v>28.701130856219709</v>
      </c>
    </row>
    <row r="774" spans="29:34" x14ac:dyDescent="0.15">
      <c r="AC774" t="s">
        <v>8537</v>
      </c>
      <c r="AD774" s="8">
        <v>96</v>
      </c>
      <c r="AE774" s="8">
        <v>222</v>
      </c>
      <c r="AF774" s="8">
        <v>17760</v>
      </c>
      <c r="AG774" s="102">
        <f t="shared" si="50"/>
        <v>80</v>
      </c>
      <c r="AH774" s="102">
        <f t="shared" si="51"/>
        <v>185</v>
      </c>
    </row>
    <row r="775" spans="29:34" x14ac:dyDescent="0.15">
      <c r="AC775" t="s">
        <v>8538</v>
      </c>
      <c r="AD775" s="8">
        <v>54</v>
      </c>
      <c r="AE775" s="8">
        <v>259</v>
      </c>
      <c r="AF775" s="8">
        <v>17612</v>
      </c>
      <c r="AG775" s="102">
        <f t="shared" si="50"/>
        <v>68</v>
      </c>
      <c r="AH775" s="102">
        <f t="shared" si="51"/>
        <v>326.14814814814815</v>
      </c>
    </row>
    <row r="776" spans="29:34" x14ac:dyDescent="0.15">
      <c r="AC776" t="s">
        <v>8539</v>
      </c>
      <c r="AD776" s="8">
        <v>272</v>
      </c>
      <c r="AE776" s="8">
        <v>259</v>
      </c>
      <c r="AF776" s="8">
        <v>17612</v>
      </c>
      <c r="AG776" s="102">
        <f t="shared" si="50"/>
        <v>68</v>
      </c>
      <c r="AH776" s="102">
        <f t="shared" si="51"/>
        <v>64.75</v>
      </c>
    </row>
    <row r="777" spans="29:34" x14ac:dyDescent="0.15">
      <c r="AC777" t="s">
        <v>8540</v>
      </c>
      <c r="AD777" s="8">
        <v>292</v>
      </c>
      <c r="AE777" s="8">
        <v>931</v>
      </c>
      <c r="AF777" s="8">
        <v>17502.8</v>
      </c>
      <c r="AG777" s="102">
        <f t="shared" si="50"/>
        <v>18.8</v>
      </c>
      <c r="AH777" s="102">
        <f t="shared" si="51"/>
        <v>59.941095890410956</v>
      </c>
    </row>
    <row r="778" spans="29:34" x14ac:dyDescent="0.15">
      <c r="AC778" t="s">
        <v>8541</v>
      </c>
      <c r="AD778" s="8">
        <v>576</v>
      </c>
      <c r="AE778" s="8">
        <v>1089</v>
      </c>
      <c r="AF778" s="8">
        <v>17424</v>
      </c>
      <c r="AG778" s="102">
        <f t="shared" si="50"/>
        <v>16</v>
      </c>
      <c r="AH778" s="102">
        <f t="shared" si="51"/>
        <v>30.25</v>
      </c>
    </row>
    <row r="779" spans="29:34" x14ac:dyDescent="0.15">
      <c r="AC779" t="s">
        <v>8542</v>
      </c>
      <c r="AD779" s="8">
        <v>355</v>
      </c>
      <c r="AE779" s="8">
        <v>1209</v>
      </c>
      <c r="AF779" s="8">
        <v>17409.600000000002</v>
      </c>
      <c r="AG779" s="102">
        <f t="shared" si="50"/>
        <v>14.400000000000002</v>
      </c>
      <c r="AH779" s="102">
        <f t="shared" si="51"/>
        <v>49.041126760563387</v>
      </c>
    </row>
    <row r="780" spans="29:34" x14ac:dyDescent="0.15">
      <c r="AC780" t="s">
        <v>8543</v>
      </c>
      <c r="AD780" s="8">
        <v>172</v>
      </c>
      <c r="AE780" s="8">
        <v>300</v>
      </c>
      <c r="AF780" s="8">
        <v>17400</v>
      </c>
      <c r="AG780" s="102">
        <f t="shared" si="50"/>
        <v>58</v>
      </c>
      <c r="AH780" s="102">
        <f t="shared" si="51"/>
        <v>101.16279069767442</v>
      </c>
    </row>
    <row r="781" spans="29:34" x14ac:dyDescent="0.15">
      <c r="AC781" t="s">
        <v>8544</v>
      </c>
      <c r="AD781" s="8">
        <v>262</v>
      </c>
      <c r="AE781" s="8">
        <v>436</v>
      </c>
      <c r="AF781" s="8">
        <v>17396.399999999998</v>
      </c>
      <c r="AG781" s="102">
        <f t="shared" si="50"/>
        <v>39.899999999999991</v>
      </c>
      <c r="AH781" s="102">
        <f t="shared" si="51"/>
        <v>66.398473282442737</v>
      </c>
    </row>
    <row r="782" spans="29:34" x14ac:dyDescent="0.15">
      <c r="AC782" t="s">
        <v>8545</v>
      </c>
      <c r="AD782" s="8">
        <v>496</v>
      </c>
      <c r="AE782" s="8">
        <v>2315</v>
      </c>
      <c r="AF782" s="8">
        <v>17362.5</v>
      </c>
      <c r="AG782" s="102">
        <f t="shared" si="50"/>
        <v>7.5</v>
      </c>
      <c r="AH782" s="102">
        <f t="shared" si="51"/>
        <v>35.005040322580648</v>
      </c>
    </row>
    <row r="783" spans="29:34" x14ac:dyDescent="0.15">
      <c r="AC783" t="s">
        <v>8546</v>
      </c>
      <c r="AD783" s="8">
        <v>195</v>
      </c>
      <c r="AE783" s="8">
        <v>1269</v>
      </c>
      <c r="AF783" s="8">
        <v>17345</v>
      </c>
      <c r="AG783" s="102">
        <f t="shared" si="50"/>
        <v>13.668242710795901</v>
      </c>
      <c r="AH783" s="102">
        <f t="shared" si="51"/>
        <v>88.948717948717942</v>
      </c>
    </row>
    <row r="784" spans="29:34" x14ac:dyDescent="0.15">
      <c r="AC784" t="s">
        <v>8547</v>
      </c>
      <c r="AD784" s="8">
        <v>63</v>
      </c>
      <c r="AE784" s="8">
        <v>1646</v>
      </c>
      <c r="AF784" s="8">
        <v>17283</v>
      </c>
      <c r="AG784" s="102">
        <f t="shared" si="50"/>
        <v>10.5</v>
      </c>
      <c r="AH784" s="102">
        <f t="shared" si="51"/>
        <v>274.33333333333331</v>
      </c>
    </row>
    <row r="785" spans="29:34" x14ac:dyDescent="0.15">
      <c r="AC785" t="s">
        <v>8548</v>
      </c>
      <c r="AD785" s="8">
        <v>218</v>
      </c>
      <c r="AE785" s="8">
        <v>431</v>
      </c>
      <c r="AF785" s="8">
        <v>17196.899999999998</v>
      </c>
      <c r="AG785" s="102">
        <f t="shared" si="50"/>
        <v>39.899999999999991</v>
      </c>
      <c r="AH785" s="102">
        <f t="shared" si="51"/>
        <v>78.884862385321085</v>
      </c>
    </row>
    <row r="786" spans="29:34" x14ac:dyDescent="0.15">
      <c r="AC786" t="s">
        <v>8549</v>
      </c>
      <c r="AD786" s="8">
        <v>90</v>
      </c>
      <c r="AE786" s="8">
        <v>430</v>
      </c>
      <c r="AF786" s="8">
        <v>17157</v>
      </c>
      <c r="AG786" s="102">
        <f t="shared" si="50"/>
        <v>39.9</v>
      </c>
      <c r="AH786" s="102">
        <f t="shared" si="51"/>
        <v>190.63333333333333</v>
      </c>
    </row>
    <row r="787" spans="29:34" x14ac:dyDescent="0.15">
      <c r="AC787" t="s">
        <v>8550</v>
      </c>
      <c r="AD787" s="8">
        <v>192</v>
      </c>
      <c r="AE787" s="8">
        <v>1085</v>
      </c>
      <c r="AF787" s="8">
        <v>17143</v>
      </c>
      <c r="AG787" s="102">
        <f t="shared" si="50"/>
        <v>15.8</v>
      </c>
      <c r="AH787" s="102">
        <f t="shared" si="51"/>
        <v>89.286458333333329</v>
      </c>
    </row>
    <row r="788" spans="29:34" x14ac:dyDescent="0.15">
      <c r="AC788" t="s">
        <v>8551</v>
      </c>
      <c r="AD788" s="8">
        <v>487</v>
      </c>
      <c r="AE788" s="8">
        <v>2028</v>
      </c>
      <c r="AF788" s="8">
        <v>17108.759999999998</v>
      </c>
      <c r="AG788" s="102">
        <f t="shared" si="50"/>
        <v>8.4362721893491113</v>
      </c>
      <c r="AH788" s="102">
        <f t="shared" si="51"/>
        <v>35.130924024640656</v>
      </c>
    </row>
    <row r="789" spans="29:34" x14ac:dyDescent="0.15">
      <c r="AC789" t="s">
        <v>8552</v>
      </c>
      <c r="AD789" s="8">
        <v>367</v>
      </c>
      <c r="AE789" s="8">
        <v>813</v>
      </c>
      <c r="AF789" s="8">
        <v>17102.400000000001</v>
      </c>
      <c r="AG789" s="102">
        <f t="shared" si="50"/>
        <v>21.036162361623617</v>
      </c>
      <c r="AH789" s="102">
        <f t="shared" si="51"/>
        <v>46.600544959128072</v>
      </c>
    </row>
    <row r="790" spans="29:34" x14ac:dyDescent="0.15">
      <c r="AC790" t="s">
        <v>8553</v>
      </c>
      <c r="AD790" s="8">
        <v>99</v>
      </c>
      <c r="AE790" s="8">
        <v>117</v>
      </c>
      <c r="AF790" s="8">
        <v>17082</v>
      </c>
      <c r="AG790" s="102">
        <f t="shared" si="50"/>
        <v>146</v>
      </c>
      <c r="AH790" s="102">
        <f t="shared" si="51"/>
        <v>172.54545454545453</v>
      </c>
    </row>
    <row r="791" spans="29:34" x14ac:dyDescent="0.15">
      <c r="AC791" t="s">
        <v>8554</v>
      </c>
      <c r="AD791" s="8">
        <v>112</v>
      </c>
      <c r="AE791" s="8">
        <v>429</v>
      </c>
      <c r="AF791" s="8">
        <v>16945.5</v>
      </c>
      <c r="AG791" s="102">
        <f t="shared" si="50"/>
        <v>39.5</v>
      </c>
      <c r="AH791" s="102">
        <f t="shared" si="51"/>
        <v>151.29910714285714</v>
      </c>
    </row>
    <row r="792" spans="29:34" x14ac:dyDescent="0.15">
      <c r="AC792" t="s">
        <v>8555</v>
      </c>
      <c r="AD792" s="8">
        <v>80</v>
      </c>
      <c r="AE792" s="8">
        <v>568</v>
      </c>
      <c r="AF792" s="8">
        <v>16926.400000000001</v>
      </c>
      <c r="AG792" s="102">
        <f t="shared" si="50"/>
        <v>29.800000000000004</v>
      </c>
      <c r="AH792" s="102">
        <f t="shared" si="51"/>
        <v>211.58</v>
      </c>
    </row>
    <row r="793" spans="29:34" x14ac:dyDescent="0.15">
      <c r="AC793" t="s">
        <v>8556</v>
      </c>
      <c r="AD793" s="8">
        <v>132</v>
      </c>
      <c r="AE793" s="8">
        <v>232</v>
      </c>
      <c r="AF793" s="8">
        <v>16889.599999999999</v>
      </c>
      <c r="AG793" s="102">
        <f t="shared" si="50"/>
        <v>72.8</v>
      </c>
      <c r="AH793" s="102">
        <f t="shared" si="51"/>
        <v>127.95151515151514</v>
      </c>
    </row>
    <row r="794" spans="29:34" x14ac:dyDescent="0.15">
      <c r="AC794" t="s">
        <v>7271</v>
      </c>
      <c r="AD794" s="8">
        <v>414</v>
      </c>
      <c r="AE794" s="8">
        <v>1121</v>
      </c>
      <c r="AF794" s="8">
        <v>16815</v>
      </c>
      <c r="AG794" s="102">
        <f t="shared" si="50"/>
        <v>15</v>
      </c>
      <c r="AH794" s="102">
        <f t="shared" si="51"/>
        <v>40.615942028985508</v>
      </c>
    </row>
    <row r="795" spans="29:34" x14ac:dyDescent="0.15">
      <c r="AC795" t="s">
        <v>8557</v>
      </c>
      <c r="AD795" s="8">
        <v>105</v>
      </c>
      <c r="AE795" s="8">
        <v>280</v>
      </c>
      <c r="AF795" s="8">
        <v>16772</v>
      </c>
      <c r="AG795" s="102">
        <f t="shared" si="50"/>
        <v>59.9</v>
      </c>
      <c r="AH795" s="102">
        <f t="shared" si="51"/>
        <v>159.73333333333332</v>
      </c>
    </row>
    <row r="796" spans="29:34" x14ac:dyDescent="0.15">
      <c r="AC796" t="s">
        <v>8558</v>
      </c>
      <c r="AD796" s="8">
        <v>797</v>
      </c>
      <c r="AE796" s="8">
        <v>1395</v>
      </c>
      <c r="AF796" s="8">
        <v>16740</v>
      </c>
      <c r="AG796" s="102">
        <f t="shared" si="50"/>
        <v>12</v>
      </c>
      <c r="AH796" s="102">
        <f t="shared" si="51"/>
        <v>21.003764115432872</v>
      </c>
    </row>
    <row r="797" spans="29:34" x14ac:dyDescent="0.15">
      <c r="AC797" t="s">
        <v>8559</v>
      </c>
      <c r="AD797" s="8">
        <v>305</v>
      </c>
      <c r="AE797" s="8">
        <v>596</v>
      </c>
      <c r="AF797" s="8">
        <v>16698</v>
      </c>
      <c r="AG797" s="102">
        <f t="shared" si="50"/>
        <v>28.016778523489933</v>
      </c>
      <c r="AH797" s="102">
        <f t="shared" si="51"/>
        <v>54.747540983606555</v>
      </c>
    </row>
    <row r="798" spans="29:34" x14ac:dyDescent="0.15">
      <c r="AC798" t="s">
        <v>8560</v>
      </c>
      <c r="AD798" s="8">
        <v>68</v>
      </c>
      <c r="AE798" s="8">
        <v>120</v>
      </c>
      <c r="AF798" s="8">
        <v>16656</v>
      </c>
      <c r="AG798" s="102">
        <f t="shared" si="50"/>
        <v>138.80000000000001</v>
      </c>
      <c r="AH798" s="102">
        <f t="shared" si="51"/>
        <v>244.94117647058823</v>
      </c>
    </row>
    <row r="799" spans="29:34" x14ac:dyDescent="0.15">
      <c r="AC799" t="s">
        <v>8561</v>
      </c>
      <c r="AD799" s="8">
        <v>61</v>
      </c>
      <c r="AE799" s="8">
        <v>497</v>
      </c>
      <c r="AF799" s="8">
        <v>16649.5</v>
      </c>
      <c r="AG799" s="102">
        <f t="shared" si="50"/>
        <v>33.5</v>
      </c>
      <c r="AH799" s="102">
        <f t="shared" si="51"/>
        <v>272.94262295081967</v>
      </c>
    </row>
    <row r="800" spans="29:34" x14ac:dyDescent="0.15">
      <c r="AC800" t="s">
        <v>8562</v>
      </c>
      <c r="AD800" s="8">
        <v>372</v>
      </c>
      <c r="AE800" s="8">
        <v>1138</v>
      </c>
      <c r="AF800" s="8">
        <v>16592.04</v>
      </c>
      <c r="AG800" s="102">
        <f t="shared" si="50"/>
        <v>14.58</v>
      </c>
      <c r="AH800" s="102">
        <f t="shared" si="51"/>
        <v>44.602258064516128</v>
      </c>
    </row>
    <row r="801" spans="29:34" x14ac:dyDescent="0.15">
      <c r="AC801" t="s">
        <v>8563</v>
      </c>
      <c r="AD801" s="8">
        <v>583</v>
      </c>
      <c r="AE801" s="8">
        <v>1224</v>
      </c>
      <c r="AF801" s="8">
        <v>16578.95</v>
      </c>
      <c r="AG801" s="102">
        <f t="shared" si="50"/>
        <v>13.544893790849674</v>
      </c>
      <c r="AH801" s="102">
        <f t="shared" si="51"/>
        <v>28.437307032590052</v>
      </c>
    </row>
    <row r="802" spans="29:34" x14ac:dyDescent="0.15">
      <c r="AC802" t="s">
        <v>8564</v>
      </c>
      <c r="AD802" s="8">
        <v>377</v>
      </c>
      <c r="AE802" s="8">
        <v>832</v>
      </c>
      <c r="AF802" s="8">
        <v>16556.8</v>
      </c>
      <c r="AG802" s="102">
        <f t="shared" si="50"/>
        <v>19.899999999999999</v>
      </c>
      <c r="AH802" s="102">
        <f t="shared" si="51"/>
        <v>43.91724137931034</v>
      </c>
    </row>
    <row r="803" spans="29:34" x14ac:dyDescent="0.15">
      <c r="AC803" t="s">
        <v>8565</v>
      </c>
      <c r="AD803" s="8">
        <v>847</v>
      </c>
      <c r="AE803" s="8">
        <v>1945</v>
      </c>
      <c r="AF803" s="8">
        <v>16532.5</v>
      </c>
      <c r="AG803" s="102">
        <f t="shared" si="50"/>
        <v>8.5</v>
      </c>
      <c r="AH803" s="102">
        <f t="shared" si="51"/>
        <v>19.518890200708384</v>
      </c>
    </row>
    <row r="804" spans="29:34" x14ac:dyDescent="0.15">
      <c r="AC804" t="s">
        <v>8566</v>
      </c>
      <c r="AD804" s="8">
        <v>113</v>
      </c>
      <c r="AE804" s="8">
        <v>414</v>
      </c>
      <c r="AF804" s="8">
        <v>16518.599999999999</v>
      </c>
      <c r="AG804" s="102">
        <f t="shared" si="50"/>
        <v>39.9</v>
      </c>
      <c r="AH804" s="102">
        <f t="shared" si="51"/>
        <v>146.18230088495574</v>
      </c>
    </row>
    <row r="805" spans="29:34" x14ac:dyDescent="0.15">
      <c r="AC805" t="s">
        <v>8567</v>
      </c>
      <c r="AD805" s="8">
        <v>312</v>
      </c>
      <c r="AE805" s="8">
        <v>460</v>
      </c>
      <c r="AF805" s="8">
        <v>16514</v>
      </c>
      <c r="AG805" s="102">
        <f t="shared" si="50"/>
        <v>35.9</v>
      </c>
      <c r="AH805" s="102">
        <f t="shared" si="51"/>
        <v>52.929487179487182</v>
      </c>
    </row>
    <row r="806" spans="29:34" x14ac:dyDescent="0.15">
      <c r="AC806" t="s">
        <v>8568</v>
      </c>
      <c r="AD806" s="8">
        <v>30</v>
      </c>
      <c r="AE806" s="8">
        <v>55</v>
      </c>
      <c r="AF806" s="8">
        <v>16445</v>
      </c>
      <c r="AG806" s="102">
        <f t="shared" si="50"/>
        <v>299</v>
      </c>
      <c r="AH806" s="102">
        <f t="shared" si="51"/>
        <v>548.16666666666663</v>
      </c>
    </row>
    <row r="807" spans="29:34" x14ac:dyDescent="0.15">
      <c r="AC807" t="s">
        <v>8569</v>
      </c>
      <c r="AD807" s="8">
        <v>494</v>
      </c>
      <c r="AE807" s="8">
        <v>971</v>
      </c>
      <c r="AF807" s="8">
        <v>16312.800000000001</v>
      </c>
      <c r="AG807" s="102">
        <f t="shared" si="50"/>
        <v>16.8</v>
      </c>
      <c r="AH807" s="102">
        <f t="shared" si="51"/>
        <v>33.021862348178139</v>
      </c>
    </row>
    <row r="808" spans="29:34" x14ac:dyDescent="0.15">
      <c r="AC808" t="s">
        <v>8570</v>
      </c>
      <c r="AD808" s="8">
        <v>100</v>
      </c>
      <c r="AE808" s="8">
        <v>558</v>
      </c>
      <c r="AF808" s="8">
        <v>16182</v>
      </c>
      <c r="AG808" s="102">
        <f t="shared" si="50"/>
        <v>29</v>
      </c>
      <c r="AH808" s="102">
        <f t="shared" si="51"/>
        <v>161.82</v>
      </c>
    </row>
    <row r="809" spans="29:34" x14ac:dyDescent="0.15">
      <c r="AC809" t="s">
        <v>8571</v>
      </c>
      <c r="AD809" s="8">
        <v>284</v>
      </c>
      <c r="AE809" s="8">
        <v>404</v>
      </c>
      <c r="AF809" s="8">
        <v>16119.599999999999</v>
      </c>
      <c r="AG809" s="102">
        <f t="shared" si="50"/>
        <v>39.9</v>
      </c>
      <c r="AH809" s="102">
        <f t="shared" si="51"/>
        <v>56.759154929577463</v>
      </c>
    </row>
    <row r="810" spans="29:34" x14ac:dyDescent="0.15">
      <c r="AC810" t="s">
        <v>8572</v>
      </c>
      <c r="AD810" s="8">
        <v>195</v>
      </c>
      <c r="AE810" s="8">
        <v>206</v>
      </c>
      <c r="AF810" s="8">
        <v>16068</v>
      </c>
      <c r="AG810" s="102">
        <f t="shared" si="50"/>
        <v>78</v>
      </c>
      <c r="AH810" s="102">
        <f t="shared" si="51"/>
        <v>82.4</v>
      </c>
    </row>
    <row r="811" spans="29:34" x14ac:dyDescent="0.15">
      <c r="AC811" t="s">
        <v>8573</v>
      </c>
      <c r="AD811" s="8">
        <v>291</v>
      </c>
      <c r="AE811" s="8">
        <v>1003</v>
      </c>
      <c r="AF811" s="8">
        <v>16048</v>
      </c>
      <c r="AG811" s="102">
        <f t="shared" si="50"/>
        <v>16</v>
      </c>
      <c r="AH811" s="102">
        <f t="shared" si="51"/>
        <v>55.147766323024058</v>
      </c>
    </row>
    <row r="812" spans="29:34" x14ac:dyDescent="0.15">
      <c r="AC812" t="s">
        <v>8574</v>
      </c>
      <c r="AD812" s="8">
        <v>324</v>
      </c>
      <c r="AE812" s="8">
        <v>942</v>
      </c>
      <c r="AF812" s="8">
        <v>16008</v>
      </c>
      <c r="AG812" s="102">
        <f t="shared" si="50"/>
        <v>16.993630573248407</v>
      </c>
      <c r="AH812" s="102">
        <f t="shared" si="51"/>
        <v>49.407407407407405</v>
      </c>
    </row>
    <row r="813" spans="29:34" x14ac:dyDescent="0.15">
      <c r="AC813" t="s">
        <v>8575</v>
      </c>
      <c r="AD813" s="8">
        <v>104</v>
      </c>
      <c r="AE813" s="8">
        <v>325</v>
      </c>
      <c r="AF813" s="8">
        <v>15925</v>
      </c>
      <c r="AG813" s="102">
        <f t="shared" si="50"/>
        <v>49</v>
      </c>
      <c r="AH813" s="102">
        <f t="shared" si="51"/>
        <v>153.125</v>
      </c>
    </row>
    <row r="814" spans="29:34" x14ac:dyDescent="0.15">
      <c r="AC814" t="s">
        <v>8576</v>
      </c>
      <c r="AD814" s="8">
        <v>44</v>
      </c>
      <c r="AE814" s="8">
        <v>53</v>
      </c>
      <c r="AF814" s="8">
        <v>15847</v>
      </c>
      <c r="AG814" s="102">
        <f t="shared" si="50"/>
        <v>299</v>
      </c>
      <c r="AH814" s="102">
        <f t="shared" si="51"/>
        <v>360.15909090909093</v>
      </c>
    </row>
    <row r="815" spans="29:34" x14ac:dyDescent="0.15">
      <c r="AC815" t="s">
        <v>8577</v>
      </c>
      <c r="AD815" s="8">
        <v>256</v>
      </c>
      <c r="AE815" s="8">
        <v>760</v>
      </c>
      <c r="AF815" s="8">
        <v>15808</v>
      </c>
      <c r="AG815" s="102">
        <f t="shared" si="50"/>
        <v>20.8</v>
      </c>
      <c r="AH815" s="102">
        <f t="shared" si="51"/>
        <v>61.75</v>
      </c>
    </row>
    <row r="816" spans="29:34" x14ac:dyDescent="0.15">
      <c r="AC816" t="s">
        <v>8578</v>
      </c>
      <c r="AD816" s="8">
        <v>238</v>
      </c>
      <c r="AE816" s="8">
        <v>1846</v>
      </c>
      <c r="AF816" s="8">
        <v>15795.39</v>
      </c>
      <c r="AG816" s="102">
        <f t="shared" si="50"/>
        <v>8.5565492957746478</v>
      </c>
      <c r="AH816" s="102">
        <f t="shared" si="51"/>
        <v>66.367184873949583</v>
      </c>
    </row>
    <row r="817" spans="29:34" x14ac:dyDescent="0.15">
      <c r="AC817" t="s">
        <v>8579</v>
      </c>
      <c r="AD817" s="8">
        <v>35</v>
      </c>
      <c r="AE817" s="8">
        <v>114</v>
      </c>
      <c r="AF817" s="8">
        <v>15732</v>
      </c>
      <c r="AG817" s="102">
        <f t="shared" si="50"/>
        <v>138</v>
      </c>
      <c r="AH817" s="102">
        <f t="shared" si="51"/>
        <v>449.48571428571427</v>
      </c>
    </row>
    <row r="818" spans="29:34" x14ac:dyDescent="0.15">
      <c r="AC818" t="s">
        <v>8580</v>
      </c>
      <c r="AD818" s="8">
        <v>247</v>
      </c>
      <c r="AE818" s="8">
        <v>526</v>
      </c>
      <c r="AF818" s="8">
        <v>15727.4</v>
      </c>
      <c r="AG818" s="102">
        <f t="shared" si="50"/>
        <v>29.9</v>
      </c>
      <c r="AH818" s="102">
        <f t="shared" si="51"/>
        <v>63.673684210526311</v>
      </c>
    </row>
    <row r="819" spans="29:34" x14ac:dyDescent="0.15">
      <c r="AC819" t="s">
        <v>8581</v>
      </c>
      <c r="AD819" s="8">
        <v>121</v>
      </c>
      <c r="AE819" s="8">
        <v>393</v>
      </c>
      <c r="AF819" s="8">
        <v>15716.070000000002</v>
      </c>
      <c r="AG819" s="102">
        <f t="shared" si="50"/>
        <v>39.99</v>
      </c>
      <c r="AH819" s="102">
        <f t="shared" si="51"/>
        <v>129.88487603305785</v>
      </c>
    </row>
    <row r="820" spans="29:34" x14ac:dyDescent="0.15">
      <c r="AC820" t="s">
        <v>8582</v>
      </c>
      <c r="AD820" s="8">
        <v>602</v>
      </c>
      <c r="AE820" s="8">
        <v>797</v>
      </c>
      <c r="AF820" s="8">
        <v>15621.2</v>
      </c>
      <c r="AG820" s="102">
        <f t="shared" si="50"/>
        <v>19.600000000000001</v>
      </c>
      <c r="AH820" s="102">
        <f t="shared" si="51"/>
        <v>25.948837209302326</v>
      </c>
    </row>
    <row r="821" spans="29:34" x14ac:dyDescent="0.15">
      <c r="AC821" t="s">
        <v>8583</v>
      </c>
      <c r="AD821" s="8">
        <v>279</v>
      </c>
      <c r="AE821" s="8">
        <v>819</v>
      </c>
      <c r="AF821" s="8">
        <v>15561</v>
      </c>
      <c r="AG821" s="102">
        <f t="shared" si="50"/>
        <v>19</v>
      </c>
      <c r="AH821" s="102">
        <f t="shared" si="51"/>
        <v>55.774193548387096</v>
      </c>
    </row>
    <row r="822" spans="29:34" x14ac:dyDescent="0.15">
      <c r="AC822" t="s">
        <v>8584</v>
      </c>
      <c r="AD822" s="8">
        <v>300</v>
      </c>
      <c r="AE822" s="8">
        <v>406</v>
      </c>
      <c r="AF822" s="8">
        <v>15527.3</v>
      </c>
      <c r="AG822" s="102">
        <f t="shared" si="50"/>
        <v>38.244581280788175</v>
      </c>
      <c r="AH822" s="102">
        <f t="shared" si="51"/>
        <v>51.757666666666665</v>
      </c>
    </row>
    <row r="823" spans="29:34" x14ac:dyDescent="0.15">
      <c r="AC823" t="s">
        <v>8585</v>
      </c>
      <c r="AD823" s="8">
        <v>209</v>
      </c>
      <c r="AE823" s="8">
        <v>344</v>
      </c>
      <c r="AF823" s="8">
        <v>15480</v>
      </c>
      <c r="AG823" s="102">
        <f t="shared" si="50"/>
        <v>45</v>
      </c>
      <c r="AH823" s="102">
        <f t="shared" si="51"/>
        <v>74.066985645933016</v>
      </c>
    </row>
    <row r="824" spans="29:34" x14ac:dyDescent="0.15">
      <c r="AC824" t="s">
        <v>8586</v>
      </c>
      <c r="AD824" s="8">
        <v>35</v>
      </c>
      <c r="AE824" s="8">
        <v>71</v>
      </c>
      <c r="AF824" s="8">
        <v>15478</v>
      </c>
      <c r="AG824" s="102">
        <f t="shared" si="50"/>
        <v>218</v>
      </c>
      <c r="AH824" s="102">
        <f t="shared" si="51"/>
        <v>442.22857142857146</v>
      </c>
    </row>
    <row r="825" spans="29:34" x14ac:dyDescent="0.15">
      <c r="AC825" t="s">
        <v>8587</v>
      </c>
      <c r="AD825" s="8">
        <v>156</v>
      </c>
      <c r="AE825" s="8">
        <v>518</v>
      </c>
      <c r="AF825" s="8">
        <v>15436.4</v>
      </c>
      <c r="AG825" s="102">
        <f t="shared" si="50"/>
        <v>29.8</v>
      </c>
      <c r="AH825" s="102">
        <f t="shared" si="51"/>
        <v>98.95128205128205</v>
      </c>
    </row>
    <row r="826" spans="29:34" x14ac:dyDescent="0.15">
      <c r="AC826" t="s">
        <v>8588</v>
      </c>
      <c r="AD826" s="8">
        <v>663</v>
      </c>
      <c r="AE826" s="8">
        <v>1748</v>
      </c>
      <c r="AF826" s="8">
        <v>15382.400000000001</v>
      </c>
      <c r="AG826" s="102">
        <f t="shared" si="50"/>
        <v>8.8000000000000007</v>
      </c>
      <c r="AH826" s="102">
        <f t="shared" si="51"/>
        <v>23.201206636500757</v>
      </c>
    </row>
    <row r="827" spans="29:34" x14ac:dyDescent="0.15">
      <c r="AC827" t="s">
        <v>8589</v>
      </c>
      <c r="AD827" s="8">
        <v>169</v>
      </c>
      <c r="AE827" s="8">
        <v>290</v>
      </c>
      <c r="AF827" s="8">
        <v>15368.4</v>
      </c>
      <c r="AG827" s="102">
        <f t="shared" si="50"/>
        <v>52.994482758620691</v>
      </c>
      <c r="AH827" s="102">
        <f t="shared" si="51"/>
        <v>90.93727810650887</v>
      </c>
    </row>
    <row r="828" spans="29:34" x14ac:dyDescent="0.15">
      <c r="AC828" t="s">
        <v>8590</v>
      </c>
      <c r="AD828" s="8">
        <v>174</v>
      </c>
      <c r="AE828" s="8">
        <v>334</v>
      </c>
      <c r="AF828" s="8">
        <v>15364</v>
      </c>
      <c r="AG828" s="102">
        <f t="shared" si="50"/>
        <v>46</v>
      </c>
      <c r="AH828" s="102">
        <f t="shared" si="51"/>
        <v>88.298850574712645</v>
      </c>
    </row>
    <row r="829" spans="29:34" x14ac:dyDescent="0.15">
      <c r="AC829" t="s">
        <v>8591</v>
      </c>
      <c r="AD829" s="8">
        <v>137</v>
      </c>
      <c r="AE829" s="8">
        <v>192</v>
      </c>
      <c r="AF829" s="8">
        <v>15321.599999999999</v>
      </c>
      <c r="AG829" s="102">
        <f t="shared" si="50"/>
        <v>79.8</v>
      </c>
      <c r="AH829" s="102">
        <f t="shared" si="51"/>
        <v>111.83649635036495</v>
      </c>
    </row>
    <row r="830" spans="29:34" x14ac:dyDescent="0.15">
      <c r="AC830" t="s">
        <v>8592</v>
      </c>
      <c r="AD830" s="8">
        <v>199</v>
      </c>
      <c r="AE830" s="8">
        <v>384</v>
      </c>
      <c r="AF830" s="8">
        <v>15283.199999999999</v>
      </c>
      <c r="AG830" s="102">
        <f t="shared" si="50"/>
        <v>39.799999999999997</v>
      </c>
      <c r="AH830" s="102">
        <f t="shared" si="51"/>
        <v>76.8</v>
      </c>
    </row>
    <row r="831" spans="29:34" x14ac:dyDescent="0.15">
      <c r="AC831" t="s">
        <v>8593</v>
      </c>
      <c r="AD831" s="8">
        <v>284</v>
      </c>
      <c r="AE831" s="8">
        <v>429</v>
      </c>
      <c r="AF831" s="8">
        <v>15229.5</v>
      </c>
      <c r="AG831" s="102">
        <f t="shared" si="50"/>
        <v>35.5</v>
      </c>
      <c r="AH831" s="102">
        <f t="shared" si="51"/>
        <v>53.625</v>
      </c>
    </row>
    <row r="832" spans="29:34" x14ac:dyDescent="0.15">
      <c r="AC832" t="s">
        <v>183</v>
      </c>
      <c r="AD832" s="8">
        <v>287</v>
      </c>
      <c r="AE832" s="8">
        <v>590</v>
      </c>
      <c r="AF832" s="8">
        <v>15222</v>
      </c>
      <c r="AG832" s="102">
        <f t="shared" si="50"/>
        <v>25.8</v>
      </c>
      <c r="AH832" s="102">
        <f t="shared" si="51"/>
        <v>53.038327526132406</v>
      </c>
    </row>
    <row r="833" spans="29:34" x14ac:dyDescent="0.15">
      <c r="AC833" t="s">
        <v>8594</v>
      </c>
      <c r="AD833" s="8">
        <v>82</v>
      </c>
      <c r="AE833" s="8">
        <v>227</v>
      </c>
      <c r="AF833" s="8">
        <v>15163.599999999999</v>
      </c>
      <c r="AG833" s="102">
        <f t="shared" si="50"/>
        <v>66.8</v>
      </c>
      <c r="AH833" s="102">
        <f t="shared" si="51"/>
        <v>184.92195121951218</v>
      </c>
    </row>
    <row r="834" spans="29:34" x14ac:dyDescent="0.15">
      <c r="AC834" t="s">
        <v>8595</v>
      </c>
      <c r="AD834" s="8">
        <v>728</v>
      </c>
      <c r="AE834" s="8">
        <v>1387</v>
      </c>
      <c r="AF834" s="8">
        <v>15118.300000000001</v>
      </c>
      <c r="AG834" s="102">
        <f t="shared" si="50"/>
        <v>10.9</v>
      </c>
      <c r="AH834" s="102">
        <f t="shared" si="51"/>
        <v>20.766895604395607</v>
      </c>
    </row>
    <row r="835" spans="29:34" x14ac:dyDescent="0.15">
      <c r="AC835" t="s">
        <v>8596</v>
      </c>
      <c r="AD835" s="8">
        <v>1132</v>
      </c>
      <c r="AE835" s="8">
        <v>1698</v>
      </c>
      <c r="AF835" s="8">
        <v>15112.2</v>
      </c>
      <c r="AG835" s="102">
        <f t="shared" si="50"/>
        <v>8.9</v>
      </c>
      <c r="AH835" s="102">
        <f t="shared" si="51"/>
        <v>13.350000000000001</v>
      </c>
    </row>
    <row r="836" spans="29:34" x14ac:dyDescent="0.15">
      <c r="AC836" t="s">
        <v>8597</v>
      </c>
      <c r="AD836" s="8">
        <v>144</v>
      </c>
      <c r="AE836" s="8">
        <v>2012</v>
      </c>
      <c r="AF836" s="8">
        <v>15090</v>
      </c>
      <c r="AG836" s="102">
        <f t="shared" si="50"/>
        <v>7.5</v>
      </c>
      <c r="AH836" s="102">
        <f t="shared" si="51"/>
        <v>104.79166666666667</v>
      </c>
    </row>
    <row r="837" spans="29:34" x14ac:dyDescent="0.15">
      <c r="AC837" t="s">
        <v>8598</v>
      </c>
      <c r="AD837" s="8">
        <v>103</v>
      </c>
      <c r="AE837" s="8">
        <v>184</v>
      </c>
      <c r="AF837" s="8">
        <v>15088</v>
      </c>
      <c r="AG837" s="102">
        <f t="shared" ref="AG837:AG900" si="52">AF837/AE837</f>
        <v>82</v>
      </c>
      <c r="AH837" s="102">
        <f t="shared" ref="AH837:AH900" si="53">AF837/AD837</f>
        <v>146.48543689320388</v>
      </c>
    </row>
    <row r="838" spans="29:34" x14ac:dyDescent="0.15">
      <c r="AC838" t="s">
        <v>8599</v>
      </c>
      <c r="AD838" s="8">
        <v>92</v>
      </c>
      <c r="AE838" s="8">
        <v>142</v>
      </c>
      <c r="AF838" s="8">
        <v>15071.75</v>
      </c>
      <c r="AG838" s="102">
        <f t="shared" si="52"/>
        <v>106.13908450704226</v>
      </c>
      <c r="AH838" s="102">
        <f t="shared" si="53"/>
        <v>163.8233695652174</v>
      </c>
    </row>
    <row r="839" spans="29:34" x14ac:dyDescent="0.15">
      <c r="AC839" t="s">
        <v>8600</v>
      </c>
      <c r="AD839" s="8">
        <v>44</v>
      </c>
      <c r="AE839" s="8">
        <v>1392</v>
      </c>
      <c r="AF839" s="8">
        <v>15033.6</v>
      </c>
      <c r="AG839" s="102">
        <f t="shared" si="52"/>
        <v>10.8</v>
      </c>
      <c r="AH839" s="102">
        <f t="shared" si="53"/>
        <v>341.67272727272729</v>
      </c>
    </row>
    <row r="840" spans="29:34" x14ac:dyDescent="0.15">
      <c r="AC840" t="s">
        <v>8601</v>
      </c>
      <c r="AD840" s="8">
        <v>319</v>
      </c>
      <c r="AE840" s="8">
        <v>359</v>
      </c>
      <c r="AF840" s="8">
        <v>15006.199999999999</v>
      </c>
      <c r="AG840" s="102">
        <f t="shared" si="52"/>
        <v>41.8</v>
      </c>
      <c r="AH840" s="102">
        <f t="shared" si="53"/>
        <v>47.041379310344823</v>
      </c>
    </row>
    <row r="841" spans="29:34" x14ac:dyDescent="0.15">
      <c r="AC841" t="s">
        <v>8602</v>
      </c>
      <c r="AD841" s="8">
        <v>86</v>
      </c>
      <c r="AE841" s="8">
        <v>306</v>
      </c>
      <c r="AF841" s="8">
        <v>14994</v>
      </c>
      <c r="AG841" s="102">
        <f t="shared" si="52"/>
        <v>49</v>
      </c>
      <c r="AH841" s="102">
        <f t="shared" si="53"/>
        <v>174.34883720930233</v>
      </c>
    </row>
    <row r="842" spans="29:34" x14ac:dyDescent="0.15">
      <c r="AC842" t="s">
        <v>8603</v>
      </c>
      <c r="AD842" s="8">
        <v>337</v>
      </c>
      <c r="AE842" s="8">
        <v>535</v>
      </c>
      <c r="AF842" s="8">
        <v>14980</v>
      </c>
      <c r="AG842" s="102">
        <f t="shared" si="52"/>
        <v>28</v>
      </c>
      <c r="AH842" s="102">
        <f t="shared" si="53"/>
        <v>44.451038575667653</v>
      </c>
    </row>
    <row r="843" spans="29:34" x14ac:dyDescent="0.15">
      <c r="AC843" t="s">
        <v>8604</v>
      </c>
      <c r="AD843" s="8">
        <v>186</v>
      </c>
      <c r="AE843" s="8">
        <v>556</v>
      </c>
      <c r="AF843" s="8">
        <v>14979.6</v>
      </c>
      <c r="AG843" s="102">
        <f t="shared" si="52"/>
        <v>26.941726618705037</v>
      </c>
      <c r="AH843" s="102">
        <f t="shared" si="53"/>
        <v>80.535483870967738</v>
      </c>
    </row>
    <row r="844" spans="29:34" x14ac:dyDescent="0.15">
      <c r="AC844" t="s">
        <v>8605</v>
      </c>
      <c r="AD844" s="8">
        <v>137</v>
      </c>
      <c r="AE844" s="8">
        <v>576</v>
      </c>
      <c r="AF844" s="8">
        <v>14976</v>
      </c>
      <c r="AG844" s="102">
        <f t="shared" si="52"/>
        <v>26</v>
      </c>
      <c r="AH844" s="102">
        <f t="shared" si="53"/>
        <v>109.31386861313868</v>
      </c>
    </row>
    <row r="845" spans="29:34" x14ac:dyDescent="0.15">
      <c r="AC845" t="s">
        <v>8606</v>
      </c>
      <c r="AD845" s="8">
        <v>267</v>
      </c>
      <c r="AE845" s="8">
        <v>374</v>
      </c>
      <c r="AF845" s="8">
        <v>14922.6</v>
      </c>
      <c r="AG845" s="102">
        <f t="shared" si="52"/>
        <v>39.9</v>
      </c>
      <c r="AH845" s="102">
        <f t="shared" si="53"/>
        <v>55.889887640449437</v>
      </c>
    </row>
    <row r="846" spans="29:34" x14ac:dyDescent="0.15">
      <c r="AC846" t="s">
        <v>8607</v>
      </c>
      <c r="AD846" s="8">
        <v>187</v>
      </c>
      <c r="AE846" s="8">
        <v>677</v>
      </c>
      <c r="AF846" s="8">
        <v>14916</v>
      </c>
      <c r="AG846" s="102">
        <f t="shared" si="52"/>
        <v>22.032496307237814</v>
      </c>
      <c r="AH846" s="102">
        <f t="shared" si="53"/>
        <v>79.764705882352942</v>
      </c>
    </row>
    <row r="847" spans="29:34" x14ac:dyDescent="0.15">
      <c r="AC847" t="s">
        <v>8608</v>
      </c>
      <c r="AD847" s="8">
        <v>466</v>
      </c>
      <c r="AE847" s="8">
        <v>827</v>
      </c>
      <c r="AF847" s="8">
        <v>14886</v>
      </c>
      <c r="AG847" s="102">
        <f t="shared" si="52"/>
        <v>18</v>
      </c>
      <c r="AH847" s="102">
        <f t="shared" si="53"/>
        <v>31.944206008583691</v>
      </c>
    </row>
    <row r="848" spans="29:34" x14ac:dyDescent="0.15">
      <c r="AC848" t="s">
        <v>8609</v>
      </c>
      <c r="AD848" s="8">
        <v>74</v>
      </c>
      <c r="AE848" s="8">
        <v>1061</v>
      </c>
      <c r="AF848" s="8">
        <v>14854</v>
      </c>
      <c r="AG848" s="102">
        <f t="shared" si="52"/>
        <v>14</v>
      </c>
      <c r="AH848" s="102">
        <f t="shared" si="53"/>
        <v>200.72972972972974</v>
      </c>
    </row>
    <row r="849" spans="29:34" x14ac:dyDescent="0.15">
      <c r="AC849" t="s">
        <v>8610</v>
      </c>
      <c r="AD849" s="8">
        <v>174</v>
      </c>
      <c r="AE849" s="8">
        <v>462</v>
      </c>
      <c r="AF849" s="8">
        <v>14784</v>
      </c>
      <c r="AG849" s="102">
        <f t="shared" si="52"/>
        <v>32</v>
      </c>
      <c r="AH849" s="102">
        <f t="shared" si="53"/>
        <v>84.965517241379317</v>
      </c>
    </row>
    <row r="850" spans="29:34" x14ac:dyDescent="0.15">
      <c r="AC850" t="s">
        <v>8611</v>
      </c>
      <c r="AD850" s="8">
        <v>174</v>
      </c>
      <c r="AE850" s="8">
        <v>1235</v>
      </c>
      <c r="AF850" s="8">
        <v>14696.5</v>
      </c>
      <c r="AG850" s="102">
        <f t="shared" si="52"/>
        <v>11.9</v>
      </c>
      <c r="AH850" s="102">
        <f t="shared" si="53"/>
        <v>84.462643678160916</v>
      </c>
    </row>
    <row r="851" spans="29:34" x14ac:dyDescent="0.15">
      <c r="AC851" t="s">
        <v>8612</v>
      </c>
      <c r="AD851" s="8">
        <v>223</v>
      </c>
      <c r="AE851" s="8">
        <v>305</v>
      </c>
      <c r="AF851" s="8">
        <v>14640</v>
      </c>
      <c r="AG851" s="102">
        <f t="shared" si="52"/>
        <v>48</v>
      </c>
      <c r="AH851" s="102">
        <f t="shared" si="53"/>
        <v>65.650224215246638</v>
      </c>
    </row>
    <row r="852" spans="29:34" x14ac:dyDescent="0.15">
      <c r="AC852" t="s">
        <v>8613</v>
      </c>
      <c r="AD852" s="8">
        <v>250</v>
      </c>
      <c r="AE852" s="8">
        <v>384</v>
      </c>
      <c r="AF852" s="8">
        <v>14592</v>
      </c>
      <c r="AG852" s="102">
        <f t="shared" si="52"/>
        <v>38</v>
      </c>
      <c r="AH852" s="102">
        <f t="shared" si="53"/>
        <v>58.368000000000002</v>
      </c>
    </row>
    <row r="853" spans="29:34" x14ac:dyDescent="0.15">
      <c r="AC853" t="s">
        <v>8614</v>
      </c>
      <c r="AD853" s="8">
        <v>196</v>
      </c>
      <c r="AE853" s="8">
        <v>1216</v>
      </c>
      <c r="AF853" s="8">
        <v>14592</v>
      </c>
      <c r="AG853" s="102">
        <f t="shared" si="52"/>
        <v>12</v>
      </c>
      <c r="AH853" s="102">
        <f t="shared" si="53"/>
        <v>74.448979591836732</v>
      </c>
    </row>
    <row r="854" spans="29:34" x14ac:dyDescent="0.15">
      <c r="AC854" t="s">
        <v>8615</v>
      </c>
      <c r="AD854" s="8">
        <v>165</v>
      </c>
      <c r="AE854" s="8">
        <v>776</v>
      </c>
      <c r="AF854" s="8">
        <v>14588.800000000001</v>
      </c>
      <c r="AG854" s="102">
        <f t="shared" si="52"/>
        <v>18.8</v>
      </c>
      <c r="AH854" s="102">
        <f t="shared" si="53"/>
        <v>88.416969696969701</v>
      </c>
    </row>
    <row r="855" spans="29:34" x14ac:dyDescent="0.15">
      <c r="AC855" t="s">
        <v>8616</v>
      </c>
      <c r="AD855" s="8">
        <v>162</v>
      </c>
      <c r="AE855" s="8">
        <v>225</v>
      </c>
      <c r="AF855" s="8">
        <v>14580</v>
      </c>
      <c r="AG855" s="102">
        <f t="shared" si="52"/>
        <v>64.8</v>
      </c>
      <c r="AH855" s="102">
        <f t="shared" si="53"/>
        <v>90</v>
      </c>
    </row>
    <row r="856" spans="29:34" x14ac:dyDescent="0.15">
      <c r="AC856" t="s">
        <v>8617</v>
      </c>
      <c r="AD856" s="8">
        <v>348</v>
      </c>
      <c r="AE856" s="8">
        <v>506</v>
      </c>
      <c r="AF856" s="8">
        <v>14572.800000000001</v>
      </c>
      <c r="AG856" s="102">
        <f t="shared" si="52"/>
        <v>28.8</v>
      </c>
      <c r="AH856" s="102">
        <f t="shared" si="53"/>
        <v>41.875862068965517</v>
      </c>
    </row>
    <row r="857" spans="29:34" x14ac:dyDescent="0.15">
      <c r="AC857" t="s">
        <v>8618</v>
      </c>
      <c r="AD857" s="8">
        <v>149</v>
      </c>
      <c r="AE857" s="8">
        <v>324</v>
      </c>
      <c r="AF857" s="8">
        <v>14515.199999999999</v>
      </c>
      <c r="AG857" s="102">
        <f t="shared" si="52"/>
        <v>44.8</v>
      </c>
      <c r="AH857" s="102">
        <f t="shared" si="53"/>
        <v>97.417449664429526</v>
      </c>
    </row>
    <row r="858" spans="29:34" x14ac:dyDescent="0.15">
      <c r="AC858" t="s">
        <v>8619</v>
      </c>
      <c r="AD858" s="8">
        <v>210</v>
      </c>
      <c r="AE858" s="8">
        <v>403</v>
      </c>
      <c r="AF858" s="8">
        <v>14508</v>
      </c>
      <c r="AG858" s="102">
        <f t="shared" si="52"/>
        <v>36</v>
      </c>
      <c r="AH858" s="102">
        <f t="shared" si="53"/>
        <v>69.085714285714289</v>
      </c>
    </row>
    <row r="859" spans="29:34" x14ac:dyDescent="0.15">
      <c r="AC859" t="s">
        <v>8620</v>
      </c>
      <c r="AD859" s="8">
        <v>116</v>
      </c>
      <c r="AE859" s="8">
        <v>186</v>
      </c>
      <c r="AF859" s="8">
        <v>14508</v>
      </c>
      <c r="AG859" s="102">
        <f t="shared" si="52"/>
        <v>78</v>
      </c>
      <c r="AH859" s="102">
        <f t="shared" si="53"/>
        <v>125.06896551724138</v>
      </c>
    </row>
    <row r="860" spans="29:34" x14ac:dyDescent="0.15">
      <c r="AC860" t="s">
        <v>8621</v>
      </c>
      <c r="AD860" s="8">
        <v>282</v>
      </c>
      <c r="AE860" s="8">
        <v>1703</v>
      </c>
      <c r="AF860" s="8">
        <v>14475.5</v>
      </c>
      <c r="AG860" s="102">
        <f t="shared" si="52"/>
        <v>8.5</v>
      </c>
      <c r="AH860" s="102">
        <f t="shared" si="53"/>
        <v>51.331560283687942</v>
      </c>
    </row>
    <row r="861" spans="29:34" x14ac:dyDescent="0.15">
      <c r="AC861" t="s">
        <v>8622</v>
      </c>
      <c r="AD861" s="8">
        <v>155</v>
      </c>
      <c r="AE861" s="8">
        <v>362</v>
      </c>
      <c r="AF861" s="8">
        <v>14443.8</v>
      </c>
      <c r="AG861" s="102">
        <f t="shared" si="52"/>
        <v>39.9</v>
      </c>
      <c r="AH861" s="102">
        <f t="shared" si="53"/>
        <v>93.185806451612905</v>
      </c>
    </row>
    <row r="862" spans="29:34" x14ac:dyDescent="0.15">
      <c r="AC862" t="s">
        <v>8623</v>
      </c>
      <c r="AD862" s="8">
        <v>283</v>
      </c>
      <c r="AE862" s="8">
        <v>415</v>
      </c>
      <c r="AF862" s="8">
        <v>14441.999999999998</v>
      </c>
      <c r="AG862" s="102">
        <f t="shared" si="52"/>
        <v>34.799999999999997</v>
      </c>
      <c r="AH862" s="102">
        <f t="shared" si="53"/>
        <v>51.031802120141336</v>
      </c>
    </row>
    <row r="863" spans="29:34" x14ac:dyDescent="0.15">
      <c r="AC863" t="s">
        <v>8624</v>
      </c>
      <c r="AD863" s="8">
        <v>551</v>
      </c>
      <c r="AE863" s="8">
        <v>2622</v>
      </c>
      <c r="AF863" s="8">
        <v>14421</v>
      </c>
      <c r="AG863" s="102">
        <f t="shared" si="52"/>
        <v>5.5</v>
      </c>
      <c r="AH863" s="102">
        <f t="shared" si="53"/>
        <v>26.172413793103448</v>
      </c>
    </row>
    <row r="864" spans="29:34" x14ac:dyDescent="0.15">
      <c r="AC864" t="s">
        <v>8625</v>
      </c>
      <c r="AD864" s="8">
        <v>222</v>
      </c>
      <c r="AE864" s="8">
        <v>361</v>
      </c>
      <c r="AF864" s="8">
        <v>14403.9</v>
      </c>
      <c r="AG864" s="102">
        <f t="shared" si="52"/>
        <v>39.9</v>
      </c>
      <c r="AH864" s="102">
        <f t="shared" si="53"/>
        <v>64.882432432432424</v>
      </c>
    </row>
    <row r="865" spans="29:34" x14ac:dyDescent="0.15">
      <c r="AC865" t="s">
        <v>8626</v>
      </c>
      <c r="AD865" s="8">
        <v>336</v>
      </c>
      <c r="AE865" s="8">
        <v>771</v>
      </c>
      <c r="AF865" s="8">
        <v>14402</v>
      </c>
      <c r="AG865" s="102">
        <f t="shared" si="52"/>
        <v>18.67963683527886</v>
      </c>
      <c r="AH865" s="102">
        <f t="shared" si="53"/>
        <v>42.863095238095241</v>
      </c>
    </row>
    <row r="866" spans="29:34" x14ac:dyDescent="0.15">
      <c r="AC866" t="s">
        <v>8627</v>
      </c>
      <c r="AD866" s="8">
        <v>272</v>
      </c>
      <c r="AE866" s="8">
        <v>437</v>
      </c>
      <c r="AF866" s="8">
        <v>14377.3</v>
      </c>
      <c r="AG866" s="102">
        <f t="shared" si="52"/>
        <v>32.9</v>
      </c>
      <c r="AH866" s="102">
        <f t="shared" si="53"/>
        <v>52.857720588235289</v>
      </c>
    </row>
    <row r="867" spans="29:34" x14ac:dyDescent="0.15">
      <c r="AC867" t="s">
        <v>8628</v>
      </c>
      <c r="AD867" s="8">
        <v>157</v>
      </c>
      <c r="AE867" s="8">
        <v>208</v>
      </c>
      <c r="AF867" s="8">
        <v>14310.4</v>
      </c>
      <c r="AG867" s="102">
        <f t="shared" si="52"/>
        <v>68.8</v>
      </c>
      <c r="AH867" s="102">
        <f t="shared" si="53"/>
        <v>91.149044585987255</v>
      </c>
    </row>
    <row r="868" spans="29:34" x14ac:dyDescent="0.15">
      <c r="AC868" t="s">
        <v>8629</v>
      </c>
      <c r="AD868" s="8">
        <v>126</v>
      </c>
      <c r="AE868" s="8">
        <v>716</v>
      </c>
      <c r="AF868" s="8">
        <v>14176.800000000001</v>
      </c>
      <c r="AG868" s="102">
        <f t="shared" si="52"/>
        <v>19.8</v>
      </c>
      <c r="AH868" s="102">
        <f t="shared" si="53"/>
        <v>112.51428571428572</v>
      </c>
    </row>
    <row r="869" spans="29:34" x14ac:dyDescent="0.15">
      <c r="AC869" t="s">
        <v>8630</v>
      </c>
      <c r="AD869" s="8">
        <v>245</v>
      </c>
      <c r="AE869" s="8">
        <v>384</v>
      </c>
      <c r="AF869" s="8">
        <v>14169.599999999999</v>
      </c>
      <c r="AG869" s="102">
        <f t="shared" si="52"/>
        <v>36.9</v>
      </c>
      <c r="AH869" s="102">
        <f t="shared" si="53"/>
        <v>57.835102040816324</v>
      </c>
    </row>
    <row r="870" spans="29:34" x14ac:dyDescent="0.15">
      <c r="AC870" t="s">
        <v>8631</v>
      </c>
      <c r="AD870" s="8">
        <v>214</v>
      </c>
      <c r="AE870" s="8">
        <v>484</v>
      </c>
      <c r="AF870" s="8">
        <v>14036</v>
      </c>
      <c r="AG870" s="102">
        <f t="shared" si="52"/>
        <v>29</v>
      </c>
      <c r="AH870" s="102">
        <f t="shared" si="53"/>
        <v>65.588785046728972</v>
      </c>
    </row>
    <row r="871" spans="29:34" x14ac:dyDescent="0.15">
      <c r="AC871" t="s">
        <v>8632</v>
      </c>
      <c r="AD871" s="8">
        <v>126</v>
      </c>
      <c r="AE871" s="8">
        <v>161</v>
      </c>
      <c r="AF871" s="8">
        <v>14007</v>
      </c>
      <c r="AG871" s="102">
        <f t="shared" si="52"/>
        <v>87</v>
      </c>
      <c r="AH871" s="102">
        <f t="shared" si="53"/>
        <v>111.16666666666667</v>
      </c>
    </row>
    <row r="872" spans="29:34" x14ac:dyDescent="0.15">
      <c r="AC872" t="s">
        <v>8633</v>
      </c>
      <c r="AD872" s="8">
        <v>253</v>
      </c>
      <c r="AE872" s="8">
        <v>328</v>
      </c>
      <c r="AF872" s="8">
        <v>13940</v>
      </c>
      <c r="AG872" s="102">
        <f t="shared" si="52"/>
        <v>42.5</v>
      </c>
      <c r="AH872" s="102">
        <f t="shared" si="53"/>
        <v>55.098814229249015</v>
      </c>
    </row>
    <row r="873" spans="29:34" x14ac:dyDescent="0.15">
      <c r="AC873" t="s">
        <v>8634</v>
      </c>
      <c r="AD873" s="8">
        <v>142</v>
      </c>
      <c r="AE873" s="8">
        <v>1194</v>
      </c>
      <c r="AF873" s="8">
        <v>13850.4</v>
      </c>
      <c r="AG873" s="102">
        <f t="shared" si="52"/>
        <v>11.6</v>
      </c>
      <c r="AH873" s="102">
        <f t="shared" si="53"/>
        <v>97.538028169014083</v>
      </c>
    </row>
    <row r="874" spans="29:34" x14ac:dyDescent="0.15">
      <c r="AC874" t="s">
        <v>8635</v>
      </c>
      <c r="AD874" s="8">
        <v>443</v>
      </c>
      <c r="AE874" s="8">
        <v>1081</v>
      </c>
      <c r="AF874" s="8">
        <v>13836.800000000001</v>
      </c>
      <c r="AG874" s="102">
        <f t="shared" si="52"/>
        <v>12.8</v>
      </c>
      <c r="AH874" s="102">
        <f t="shared" si="53"/>
        <v>31.234311512415353</v>
      </c>
    </row>
    <row r="875" spans="29:34" x14ac:dyDescent="0.15">
      <c r="AC875" t="s">
        <v>8636</v>
      </c>
      <c r="AD875" s="8">
        <v>143</v>
      </c>
      <c r="AE875" s="8">
        <v>238</v>
      </c>
      <c r="AF875" s="8">
        <v>13804</v>
      </c>
      <c r="AG875" s="102">
        <f t="shared" si="52"/>
        <v>58</v>
      </c>
      <c r="AH875" s="102">
        <f t="shared" si="53"/>
        <v>96.531468531468533</v>
      </c>
    </row>
    <row r="876" spans="29:34" x14ac:dyDescent="0.15">
      <c r="AC876" t="s">
        <v>8637</v>
      </c>
      <c r="AD876" s="8">
        <v>126</v>
      </c>
      <c r="AE876" s="8">
        <v>472</v>
      </c>
      <c r="AF876" s="8">
        <v>13688</v>
      </c>
      <c r="AG876" s="102">
        <f t="shared" si="52"/>
        <v>29</v>
      </c>
      <c r="AH876" s="102">
        <f t="shared" si="53"/>
        <v>108.63492063492063</v>
      </c>
    </row>
    <row r="877" spans="29:34" x14ac:dyDescent="0.15">
      <c r="AC877" t="s">
        <v>8638</v>
      </c>
      <c r="AD877" s="8">
        <v>321</v>
      </c>
      <c r="AE877" s="8">
        <v>1007</v>
      </c>
      <c r="AF877" s="8">
        <v>13647</v>
      </c>
      <c r="AG877" s="102">
        <f t="shared" si="52"/>
        <v>13.552135054617676</v>
      </c>
      <c r="AH877" s="102">
        <f t="shared" si="53"/>
        <v>42.514018691588788</v>
      </c>
    </row>
    <row r="878" spans="29:34" x14ac:dyDescent="0.15">
      <c r="AC878" t="s">
        <v>8639</v>
      </c>
      <c r="AD878" s="8">
        <v>88</v>
      </c>
      <c r="AE878" s="8">
        <v>153</v>
      </c>
      <c r="AF878" s="8">
        <v>13638</v>
      </c>
      <c r="AG878" s="102">
        <f t="shared" si="52"/>
        <v>89.137254901960787</v>
      </c>
      <c r="AH878" s="102">
        <f t="shared" si="53"/>
        <v>154.97727272727272</v>
      </c>
    </row>
    <row r="879" spans="29:34" x14ac:dyDescent="0.15">
      <c r="AC879" t="s">
        <v>8640</v>
      </c>
      <c r="AD879" s="8">
        <v>464</v>
      </c>
      <c r="AE879" s="8">
        <v>805</v>
      </c>
      <c r="AF879" s="8">
        <v>13604.499999999998</v>
      </c>
      <c r="AG879" s="102">
        <f t="shared" si="52"/>
        <v>16.899999999999999</v>
      </c>
      <c r="AH879" s="102">
        <f t="shared" si="53"/>
        <v>29.32004310344827</v>
      </c>
    </row>
    <row r="880" spans="29:34" x14ac:dyDescent="0.15">
      <c r="AC880" t="s">
        <v>8641</v>
      </c>
      <c r="AD880" s="8">
        <v>458</v>
      </c>
      <c r="AE880" s="8">
        <v>1147</v>
      </c>
      <c r="AF880" s="8">
        <v>13565.82</v>
      </c>
      <c r="AG880" s="102">
        <f t="shared" si="52"/>
        <v>11.82721883173496</v>
      </c>
      <c r="AH880" s="102">
        <f t="shared" si="53"/>
        <v>29.619694323144103</v>
      </c>
    </row>
    <row r="881" spans="29:34" x14ac:dyDescent="0.15">
      <c r="AC881" t="s">
        <v>8642</v>
      </c>
      <c r="AD881" s="8">
        <v>233</v>
      </c>
      <c r="AE881" s="8">
        <v>387</v>
      </c>
      <c r="AF881" s="8">
        <v>13545</v>
      </c>
      <c r="AG881" s="102">
        <f t="shared" si="52"/>
        <v>35</v>
      </c>
      <c r="AH881" s="102">
        <f t="shared" si="53"/>
        <v>58.133047210300433</v>
      </c>
    </row>
    <row r="882" spans="29:34" x14ac:dyDescent="0.15">
      <c r="AC882" t="s">
        <v>8643</v>
      </c>
      <c r="AD882" s="8">
        <v>859</v>
      </c>
      <c r="AE882" s="8">
        <v>1227</v>
      </c>
      <c r="AF882" s="8">
        <v>13497</v>
      </c>
      <c r="AG882" s="102">
        <f t="shared" si="52"/>
        <v>11</v>
      </c>
      <c r="AH882" s="102">
        <f t="shared" si="53"/>
        <v>15.712456344586728</v>
      </c>
    </row>
    <row r="883" spans="29:34" x14ac:dyDescent="0.15">
      <c r="AC883" t="s">
        <v>8644</v>
      </c>
      <c r="AD883" s="8">
        <v>68</v>
      </c>
      <c r="AE883" s="8">
        <v>418</v>
      </c>
      <c r="AF883" s="8">
        <v>13376</v>
      </c>
      <c r="AG883" s="102">
        <f t="shared" si="52"/>
        <v>32</v>
      </c>
      <c r="AH883" s="102">
        <f t="shared" si="53"/>
        <v>196.70588235294119</v>
      </c>
    </row>
    <row r="884" spans="29:34" x14ac:dyDescent="0.15">
      <c r="AC884" t="s">
        <v>8645</v>
      </c>
      <c r="AD884" s="8">
        <v>135</v>
      </c>
      <c r="AE884" s="8">
        <v>607</v>
      </c>
      <c r="AF884" s="8">
        <v>13354</v>
      </c>
      <c r="AG884" s="102">
        <f t="shared" si="52"/>
        <v>22</v>
      </c>
      <c r="AH884" s="102">
        <f t="shared" si="53"/>
        <v>98.918518518518525</v>
      </c>
    </row>
    <row r="885" spans="29:34" x14ac:dyDescent="0.15">
      <c r="AC885" t="s">
        <v>8646</v>
      </c>
      <c r="AD885" s="8">
        <v>75</v>
      </c>
      <c r="AE885" s="8">
        <v>168</v>
      </c>
      <c r="AF885" s="8">
        <v>13303.5</v>
      </c>
      <c r="AG885" s="102">
        <f t="shared" si="52"/>
        <v>79.1875</v>
      </c>
      <c r="AH885" s="102">
        <f t="shared" si="53"/>
        <v>177.38</v>
      </c>
    </row>
    <row r="886" spans="29:34" x14ac:dyDescent="0.15">
      <c r="AC886" t="s">
        <v>8647</v>
      </c>
      <c r="AD886" s="8">
        <v>115</v>
      </c>
      <c r="AE886" s="8">
        <v>205</v>
      </c>
      <c r="AF886" s="8">
        <v>13284</v>
      </c>
      <c r="AG886" s="102">
        <f t="shared" si="52"/>
        <v>64.8</v>
      </c>
      <c r="AH886" s="102">
        <f t="shared" si="53"/>
        <v>115.51304347826087</v>
      </c>
    </row>
    <row r="887" spans="29:34" x14ac:dyDescent="0.15">
      <c r="AC887" t="s">
        <v>8648</v>
      </c>
      <c r="AD887" s="8">
        <v>239</v>
      </c>
      <c r="AE887" s="8">
        <v>460</v>
      </c>
      <c r="AF887" s="8">
        <v>13248</v>
      </c>
      <c r="AG887" s="102">
        <f t="shared" si="52"/>
        <v>28.8</v>
      </c>
      <c r="AH887" s="102">
        <f t="shared" si="53"/>
        <v>55.430962343096233</v>
      </c>
    </row>
    <row r="888" spans="29:34" x14ac:dyDescent="0.15">
      <c r="AC888" t="s">
        <v>8649</v>
      </c>
      <c r="AD888" s="8">
        <v>117</v>
      </c>
      <c r="AE888" s="8">
        <v>228</v>
      </c>
      <c r="AF888" s="8">
        <v>13224</v>
      </c>
      <c r="AG888" s="102">
        <f t="shared" si="52"/>
        <v>58</v>
      </c>
      <c r="AH888" s="102">
        <f t="shared" si="53"/>
        <v>113.02564102564102</v>
      </c>
    </row>
    <row r="889" spans="29:34" x14ac:dyDescent="0.15">
      <c r="AC889" t="s">
        <v>8650</v>
      </c>
      <c r="AD889" s="8">
        <v>173</v>
      </c>
      <c r="AE889" s="8">
        <v>674</v>
      </c>
      <c r="AF889" s="8">
        <v>13204.960000000001</v>
      </c>
      <c r="AG889" s="102">
        <f t="shared" si="52"/>
        <v>19.591928783382791</v>
      </c>
      <c r="AH889" s="102">
        <f t="shared" si="53"/>
        <v>76.329248554913306</v>
      </c>
    </row>
    <row r="890" spans="29:34" x14ac:dyDescent="0.15">
      <c r="AC890" t="s">
        <v>8651</v>
      </c>
      <c r="AD890" s="8">
        <v>135</v>
      </c>
      <c r="AE890" s="8">
        <v>325</v>
      </c>
      <c r="AF890" s="8">
        <v>13162.5</v>
      </c>
      <c r="AG890" s="102">
        <f t="shared" si="52"/>
        <v>40.5</v>
      </c>
      <c r="AH890" s="102">
        <f t="shared" si="53"/>
        <v>97.5</v>
      </c>
    </row>
    <row r="891" spans="29:34" x14ac:dyDescent="0.15">
      <c r="AC891" t="s">
        <v>8652</v>
      </c>
      <c r="AD891" s="8">
        <v>96</v>
      </c>
      <c r="AE891" s="8">
        <v>134</v>
      </c>
      <c r="AF891" s="8">
        <v>13132</v>
      </c>
      <c r="AG891" s="102">
        <f t="shared" si="52"/>
        <v>98</v>
      </c>
      <c r="AH891" s="102">
        <f t="shared" si="53"/>
        <v>136.79166666666666</v>
      </c>
    </row>
    <row r="892" spans="29:34" x14ac:dyDescent="0.15">
      <c r="AC892" t="s">
        <v>8653</v>
      </c>
      <c r="AD892" s="8">
        <v>71</v>
      </c>
      <c r="AE892" s="8">
        <v>280</v>
      </c>
      <c r="AF892" s="8">
        <v>13104</v>
      </c>
      <c r="AG892" s="102">
        <f t="shared" si="52"/>
        <v>46.8</v>
      </c>
      <c r="AH892" s="102">
        <f t="shared" si="53"/>
        <v>184.56338028169014</v>
      </c>
    </row>
    <row r="893" spans="29:34" x14ac:dyDescent="0.15">
      <c r="AC893" t="s">
        <v>8654</v>
      </c>
      <c r="AD893" s="8">
        <v>190</v>
      </c>
      <c r="AE893" s="8">
        <v>335</v>
      </c>
      <c r="AF893" s="8">
        <v>13065</v>
      </c>
      <c r="AG893" s="102">
        <f t="shared" si="52"/>
        <v>39</v>
      </c>
      <c r="AH893" s="102">
        <f t="shared" si="53"/>
        <v>68.763157894736835</v>
      </c>
    </row>
    <row r="894" spans="29:34" x14ac:dyDescent="0.15">
      <c r="AC894" t="s">
        <v>8655</v>
      </c>
      <c r="AD894" s="8">
        <v>175</v>
      </c>
      <c r="AE894" s="8">
        <v>261</v>
      </c>
      <c r="AF894" s="8">
        <v>12945.6</v>
      </c>
      <c r="AG894" s="102">
        <f t="shared" si="52"/>
        <v>49.6</v>
      </c>
      <c r="AH894" s="102">
        <f t="shared" si="53"/>
        <v>73.974857142857147</v>
      </c>
    </row>
    <row r="895" spans="29:34" x14ac:dyDescent="0.15">
      <c r="AC895" t="s">
        <v>8656</v>
      </c>
      <c r="AD895" s="8">
        <v>420</v>
      </c>
      <c r="AE895" s="8">
        <v>1307</v>
      </c>
      <c r="AF895" s="8">
        <v>12939.300000000001</v>
      </c>
      <c r="AG895" s="102">
        <f t="shared" si="52"/>
        <v>9.9</v>
      </c>
      <c r="AH895" s="102">
        <f t="shared" si="53"/>
        <v>30.807857142857145</v>
      </c>
    </row>
    <row r="896" spans="29:34" x14ac:dyDescent="0.15">
      <c r="AC896" t="s">
        <v>8657</v>
      </c>
      <c r="AD896" s="8">
        <v>129</v>
      </c>
      <c r="AE896" s="8">
        <v>1466</v>
      </c>
      <c r="AF896" s="8">
        <v>12886.14</v>
      </c>
      <c r="AG896" s="102">
        <f t="shared" si="52"/>
        <v>8.7899999999999991</v>
      </c>
      <c r="AH896" s="102">
        <f t="shared" si="53"/>
        <v>99.892558139534884</v>
      </c>
    </row>
    <row r="897" spans="29:34" x14ac:dyDescent="0.15">
      <c r="AC897" t="s">
        <v>8658</v>
      </c>
      <c r="AD897" s="8">
        <v>459</v>
      </c>
      <c r="AE897" s="8">
        <v>807</v>
      </c>
      <c r="AF897" s="8">
        <v>12831.300000000001</v>
      </c>
      <c r="AG897" s="102">
        <f t="shared" si="52"/>
        <v>15.900000000000002</v>
      </c>
      <c r="AH897" s="102">
        <f t="shared" si="53"/>
        <v>27.954901960784316</v>
      </c>
    </row>
    <row r="898" spans="29:34" x14ac:dyDescent="0.15">
      <c r="AC898" t="s">
        <v>8659</v>
      </c>
      <c r="AD898" s="8">
        <v>393</v>
      </c>
      <c r="AE898" s="8">
        <v>648</v>
      </c>
      <c r="AF898" s="8">
        <v>12830.4</v>
      </c>
      <c r="AG898" s="102">
        <f t="shared" si="52"/>
        <v>19.8</v>
      </c>
      <c r="AH898" s="102">
        <f t="shared" si="53"/>
        <v>32.64732824427481</v>
      </c>
    </row>
    <row r="899" spans="29:34" x14ac:dyDescent="0.15">
      <c r="AC899" t="s">
        <v>8660</v>
      </c>
      <c r="AD899" s="8">
        <v>306</v>
      </c>
      <c r="AE899" s="8">
        <v>442</v>
      </c>
      <c r="AF899" s="8">
        <v>12818</v>
      </c>
      <c r="AG899" s="102">
        <f t="shared" si="52"/>
        <v>29</v>
      </c>
      <c r="AH899" s="102">
        <f t="shared" si="53"/>
        <v>41.888888888888886</v>
      </c>
    </row>
    <row r="900" spans="29:34" x14ac:dyDescent="0.15">
      <c r="AC900" t="s">
        <v>8661</v>
      </c>
      <c r="AD900" s="8">
        <v>69</v>
      </c>
      <c r="AE900" s="8">
        <v>534</v>
      </c>
      <c r="AF900" s="8">
        <v>12816</v>
      </c>
      <c r="AG900" s="102">
        <f t="shared" si="52"/>
        <v>24</v>
      </c>
      <c r="AH900" s="102">
        <f t="shared" si="53"/>
        <v>185.7391304347826</v>
      </c>
    </row>
    <row r="901" spans="29:34" x14ac:dyDescent="0.15">
      <c r="AC901" t="s">
        <v>8662</v>
      </c>
      <c r="AD901" s="8">
        <v>453</v>
      </c>
      <c r="AE901" s="8">
        <v>646</v>
      </c>
      <c r="AF901" s="8">
        <v>12790.800000000001</v>
      </c>
      <c r="AG901" s="102">
        <f t="shared" ref="AG901:AG964" si="54">AF901/AE901</f>
        <v>19.8</v>
      </c>
      <c r="AH901" s="102">
        <f t="shared" ref="AH901:AH964" si="55">AF901/AD901</f>
        <v>28.235761589403975</v>
      </c>
    </row>
    <row r="902" spans="29:34" x14ac:dyDescent="0.15">
      <c r="AC902" t="s">
        <v>8663</v>
      </c>
      <c r="AD902" s="8">
        <v>217</v>
      </c>
      <c r="AE902" s="8">
        <v>1072</v>
      </c>
      <c r="AF902" s="8">
        <v>12756.800000000001</v>
      </c>
      <c r="AG902" s="102">
        <f t="shared" si="54"/>
        <v>11.9</v>
      </c>
      <c r="AH902" s="102">
        <f t="shared" si="55"/>
        <v>58.78709677419355</v>
      </c>
    </row>
    <row r="903" spans="29:34" x14ac:dyDescent="0.15">
      <c r="AC903" t="s">
        <v>8664</v>
      </c>
      <c r="AD903" s="8">
        <v>573</v>
      </c>
      <c r="AE903" s="8">
        <v>759</v>
      </c>
      <c r="AF903" s="8">
        <v>12751.2</v>
      </c>
      <c r="AG903" s="102">
        <f t="shared" si="54"/>
        <v>16.8</v>
      </c>
      <c r="AH903" s="102">
        <f t="shared" si="55"/>
        <v>22.253403141361257</v>
      </c>
    </row>
    <row r="904" spans="29:34" x14ac:dyDescent="0.15">
      <c r="AC904" t="s">
        <v>8665</v>
      </c>
      <c r="AD904" s="8">
        <v>232</v>
      </c>
      <c r="AE904" s="8">
        <v>706</v>
      </c>
      <c r="AF904" s="8">
        <v>12708</v>
      </c>
      <c r="AG904" s="102">
        <f t="shared" si="54"/>
        <v>18</v>
      </c>
      <c r="AH904" s="102">
        <f t="shared" si="55"/>
        <v>54.775862068965516</v>
      </c>
    </row>
    <row r="905" spans="29:34" x14ac:dyDescent="0.15">
      <c r="AC905" t="s">
        <v>8666</v>
      </c>
      <c r="AD905" s="8">
        <v>73</v>
      </c>
      <c r="AE905" s="8">
        <v>254</v>
      </c>
      <c r="AF905" s="8">
        <v>12674.6</v>
      </c>
      <c r="AG905" s="102">
        <f t="shared" si="54"/>
        <v>49.9</v>
      </c>
      <c r="AH905" s="102">
        <f t="shared" si="55"/>
        <v>173.62465753424658</v>
      </c>
    </row>
    <row r="906" spans="29:34" x14ac:dyDescent="0.15">
      <c r="AC906" t="s">
        <v>8667</v>
      </c>
      <c r="AD906" s="8">
        <v>62</v>
      </c>
      <c r="AE906" s="8">
        <v>144</v>
      </c>
      <c r="AF906" s="8">
        <v>12672</v>
      </c>
      <c r="AG906" s="102">
        <f t="shared" si="54"/>
        <v>88</v>
      </c>
      <c r="AH906" s="102">
        <f t="shared" si="55"/>
        <v>204.38709677419354</v>
      </c>
    </row>
    <row r="907" spans="29:34" x14ac:dyDescent="0.15">
      <c r="AC907" t="s">
        <v>8668</v>
      </c>
      <c r="AD907" s="8">
        <v>424</v>
      </c>
      <c r="AE907" s="8">
        <v>703</v>
      </c>
      <c r="AF907" s="8">
        <v>12654</v>
      </c>
      <c r="AG907" s="102">
        <f t="shared" si="54"/>
        <v>18</v>
      </c>
      <c r="AH907" s="102">
        <f t="shared" si="55"/>
        <v>29.84433962264151</v>
      </c>
    </row>
    <row r="908" spans="29:34" x14ac:dyDescent="0.15">
      <c r="AC908" t="s">
        <v>8669</v>
      </c>
      <c r="AD908" s="8">
        <v>217</v>
      </c>
      <c r="AE908" s="8">
        <v>527</v>
      </c>
      <c r="AF908" s="8">
        <v>12648</v>
      </c>
      <c r="AG908" s="102">
        <f t="shared" si="54"/>
        <v>24</v>
      </c>
      <c r="AH908" s="102">
        <f t="shared" si="55"/>
        <v>58.285714285714285</v>
      </c>
    </row>
    <row r="909" spans="29:34" x14ac:dyDescent="0.15">
      <c r="AC909" t="s">
        <v>8670</v>
      </c>
      <c r="AD909" s="8">
        <v>468</v>
      </c>
      <c r="AE909" s="8">
        <v>750</v>
      </c>
      <c r="AF909" s="8">
        <v>12600</v>
      </c>
      <c r="AG909" s="102">
        <f t="shared" si="54"/>
        <v>16.8</v>
      </c>
      <c r="AH909" s="102">
        <f t="shared" si="55"/>
        <v>26.923076923076923</v>
      </c>
    </row>
    <row r="910" spans="29:34" x14ac:dyDescent="0.15">
      <c r="AC910" t="s">
        <v>8671</v>
      </c>
      <c r="AD910" s="8">
        <v>145</v>
      </c>
      <c r="AE910" s="8">
        <v>217</v>
      </c>
      <c r="AF910" s="8">
        <v>12586</v>
      </c>
      <c r="AG910" s="102">
        <f t="shared" si="54"/>
        <v>58</v>
      </c>
      <c r="AH910" s="102">
        <f t="shared" si="55"/>
        <v>86.8</v>
      </c>
    </row>
    <row r="911" spans="29:34" x14ac:dyDescent="0.15">
      <c r="AC911" t="s">
        <v>7284</v>
      </c>
      <c r="AD911" s="8">
        <v>164</v>
      </c>
      <c r="AE911" s="8">
        <v>570</v>
      </c>
      <c r="AF911" s="8">
        <v>12572</v>
      </c>
      <c r="AG911" s="102">
        <f t="shared" si="54"/>
        <v>22.056140350877193</v>
      </c>
      <c r="AH911" s="102">
        <f t="shared" si="55"/>
        <v>76.658536585365852</v>
      </c>
    </row>
    <row r="912" spans="29:34" x14ac:dyDescent="0.15">
      <c r="AC912" t="s">
        <v>8672</v>
      </c>
      <c r="AD912" s="8">
        <v>246</v>
      </c>
      <c r="AE912" s="8">
        <v>1746</v>
      </c>
      <c r="AF912" s="8">
        <v>12571.2</v>
      </c>
      <c r="AG912" s="102">
        <f t="shared" si="54"/>
        <v>7.2</v>
      </c>
      <c r="AH912" s="102">
        <f t="shared" si="55"/>
        <v>51.10243902439025</v>
      </c>
    </row>
    <row r="913" spans="29:34" x14ac:dyDescent="0.15">
      <c r="AC913" t="s">
        <v>8673</v>
      </c>
      <c r="AD913" s="8">
        <v>166</v>
      </c>
      <c r="AE913" s="8">
        <v>697</v>
      </c>
      <c r="AF913" s="8">
        <v>12559.3</v>
      </c>
      <c r="AG913" s="102">
        <f t="shared" si="54"/>
        <v>18.019081779053085</v>
      </c>
      <c r="AH913" s="102">
        <f t="shared" si="55"/>
        <v>75.658433734939749</v>
      </c>
    </row>
    <row r="914" spans="29:34" x14ac:dyDescent="0.15">
      <c r="AC914" t="s">
        <v>8674</v>
      </c>
      <c r="AD914" s="8">
        <v>317</v>
      </c>
      <c r="AE914" s="8">
        <v>784</v>
      </c>
      <c r="AF914" s="8">
        <v>12544</v>
      </c>
      <c r="AG914" s="102">
        <f t="shared" si="54"/>
        <v>16</v>
      </c>
      <c r="AH914" s="102">
        <f t="shared" si="55"/>
        <v>39.570977917981075</v>
      </c>
    </row>
    <row r="915" spans="29:34" x14ac:dyDescent="0.15">
      <c r="AC915" t="s">
        <v>8675</v>
      </c>
      <c r="AD915" s="8">
        <v>84</v>
      </c>
      <c r="AE915" s="8">
        <v>255</v>
      </c>
      <c r="AF915" s="8">
        <v>12495</v>
      </c>
      <c r="AG915" s="102">
        <f t="shared" si="54"/>
        <v>49</v>
      </c>
      <c r="AH915" s="102">
        <f t="shared" si="55"/>
        <v>148.75</v>
      </c>
    </row>
    <row r="916" spans="29:34" x14ac:dyDescent="0.15">
      <c r="AC916" t="s">
        <v>8676</v>
      </c>
      <c r="AD916" s="8">
        <v>122</v>
      </c>
      <c r="AE916" s="8">
        <v>250</v>
      </c>
      <c r="AF916" s="8">
        <v>12475</v>
      </c>
      <c r="AG916" s="102">
        <f t="shared" si="54"/>
        <v>49.9</v>
      </c>
      <c r="AH916" s="102">
        <f t="shared" si="55"/>
        <v>102.25409836065573</v>
      </c>
    </row>
    <row r="917" spans="29:34" x14ac:dyDescent="0.15">
      <c r="AC917" t="s">
        <v>8677</v>
      </c>
      <c r="AD917" s="8">
        <v>214</v>
      </c>
      <c r="AE917" s="8">
        <v>276</v>
      </c>
      <c r="AF917" s="8">
        <v>12472.4</v>
      </c>
      <c r="AG917" s="102">
        <f t="shared" si="54"/>
        <v>45.189855072463764</v>
      </c>
      <c r="AH917" s="102">
        <f t="shared" si="55"/>
        <v>58.282242990654204</v>
      </c>
    </row>
    <row r="918" spans="29:34" x14ac:dyDescent="0.15">
      <c r="AC918" t="s">
        <v>8678</v>
      </c>
      <c r="AD918" s="8">
        <v>250</v>
      </c>
      <c r="AE918" s="8">
        <v>379</v>
      </c>
      <c r="AF918" s="8">
        <v>12469.1</v>
      </c>
      <c r="AG918" s="102">
        <f t="shared" si="54"/>
        <v>32.9</v>
      </c>
      <c r="AH918" s="102">
        <f t="shared" si="55"/>
        <v>49.876400000000004</v>
      </c>
    </row>
    <row r="919" spans="29:34" x14ac:dyDescent="0.15">
      <c r="AC919" t="s">
        <v>8679</v>
      </c>
      <c r="AD919" s="8">
        <v>299</v>
      </c>
      <c r="AE919" s="8">
        <v>398</v>
      </c>
      <c r="AF919" s="8">
        <v>12457.4</v>
      </c>
      <c r="AG919" s="102">
        <f t="shared" si="54"/>
        <v>31.3</v>
      </c>
      <c r="AH919" s="102">
        <f t="shared" si="55"/>
        <v>41.663545150501669</v>
      </c>
    </row>
    <row r="920" spans="29:34" x14ac:dyDescent="0.15">
      <c r="AC920" t="s">
        <v>8680</v>
      </c>
      <c r="AD920" s="8">
        <v>206</v>
      </c>
      <c r="AE920" s="8">
        <v>422</v>
      </c>
      <c r="AF920" s="8">
        <v>12429.600000000002</v>
      </c>
      <c r="AG920" s="102">
        <f t="shared" si="54"/>
        <v>29.454028436018962</v>
      </c>
      <c r="AH920" s="102">
        <f t="shared" si="55"/>
        <v>60.337864077669913</v>
      </c>
    </row>
    <row r="921" spans="29:34" x14ac:dyDescent="0.15">
      <c r="AC921" t="s">
        <v>8681</v>
      </c>
      <c r="AD921" s="8">
        <v>265</v>
      </c>
      <c r="AE921" s="8">
        <v>463</v>
      </c>
      <c r="AF921" s="8">
        <v>12408.4</v>
      </c>
      <c r="AG921" s="102">
        <f t="shared" si="54"/>
        <v>26.8</v>
      </c>
      <c r="AH921" s="102">
        <f t="shared" si="55"/>
        <v>46.824150943396226</v>
      </c>
    </row>
    <row r="922" spans="29:34" x14ac:dyDescent="0.15">
      <c r="AC922" t="s">
        <v>8682</v>
      </c>
      <c r="AD922" s="8">
        <v>33</v>
      </c>
      <c r="AE922" s="8">
        <v>207</v>
      </c>
      <c r="AF922" s="8">
        <v>12399.3</v>
      </c>
      <c r="AG922" s="102">
        <f t="shared" si="54"/>
        <v>59.9</v>
      </c>
      <c r="AH922" s="102">
        <f t="shared" si="55"/>
        <v>375.73636363636359</v>
      </c>
    </row>
    <row r="923" spans="29:34" x14ac:dyDescent="0.15">
      <c r="AC923" t="s">
        <v>8683</v>
      </c>
      <c r="AD923" s="8">
        <v>242</v>
      </c>
      <c r="AE923" s="8">
        <v>756</v>
      </c>
      <c r="AF923" s="8">
        <v>12383.279999999999</v>
      </c>
      <c r="AG923" s="102">
        <f t="shared" si="54"/>
        <v>16.38</v>
      </c>
      <c r="AH923" s="102">
        <f t="shared" si="55"/>
        <v>51.170578512396688</v>
      </c>
    </row>
    <row r="924" spans="29:34" x14ac:dyDescent="0.15">
      <c r="AC924" t="s">
        <v>8684</v>
      </c>
      <c r="AD924" s="8">
        <v>631</v>
      </c>
      <c r="AE924" s="8">
        <v>1244</v>
      </c>
      <c r="AF924" s="8">
        <v>12315.6</v>
      </c>
      <c r="AG924" s="102">
        <f t="shared" si="54"/>
        <v>9.9</v>
      </c>
      <c r="AH924" s="102">
        <f t="shared" si="55"/>
        <v>19.517591125198098</v>
      </c>
    </row>
    <row r="925" spans="29:34" x14ac:dyDescent="0.15">
      <c r="AC925" t="s">
        <v>8685</v>
      </c>
      <c r="AD925" s="8">
        <v>175</v>
      </c>
      <c r="AE925" s="8">
        <v>322</v>
      </c>
      <c r="AF925" s="8">
        <v>12236</v>
      </c>
      <c r="AG925" s="102">
        <f t="shared" si="54"/>
        <v>38</v>
      </c>
      <c r="AH925" s="102">
        <f t="shared" si="55"/>
        <v>69.92</v>
      </c>
    </row>
    <row r="926" spans="29:34" x14ac:dyDescent="0.15">
      <c r="AC926" t="s">
        <v>8686</v>
      </c>
      <c r="AD926" s="8">
        <v>192</v>
      </c>
      <c r="AE926" s="8">
        <v>307</v>
      </c>
      <c r="AF926" s="8">
        <v>12218.599999999999</v>
      </c>
      <c r="AG926" s="102">
        <f t="shared" si="54"/>
        <v>39.799999999999997</v>
      </c>
      <c r="AH926" s="102">
        <f t="shared" si="55"/>
        <v>63.638541666666661</v>
      </c>
    </row>
    <row r="927" spans="29:34" x14ac:dyDescent="0.15">
      <c r="AC927" t="s">
        <v>6199</v>
      </c>
      <c r="AD927" s="8">
        <v>495</v>
      </c>
      <c r="AE927" s="8">
        <v>1035</v>
      </c>
      <c r="AF927" s="8">
        <v>12213</v>
      </c>
      <c r="AG927" s="102">
        <f t="shared" si="54"/>
        <v>11.8</v>
      </c>
      <c r="AH927" s="102">
        <f t="shared" si="55"/>
        <v>24.672727272727272</v>
      </c>
    </row>
    <row r="928" spans="29:34" x14ac:dyDescent="0.15">
      <c r="AC928" t="s">
        <v>8687</v>
      </c>
      <c r="AD928" s="8">
        <v>234</v>
      </c>
      <c r="AE928" s="8">
        <v>554</v>
      </c>
      <c r="AF928" s="8">
        <v>12188</v>
      </c>
      <c r="AG928" s="102">
        <f t="shared" si="54"/>
        <v>22</v>
      </c>
      <c r="AH928" s="102">
        <f t="shared" si="55"/>
        <v>52.085470085470085</v>
      </c>
    </row>
    <row r="929" spans="29:34" x14ac:dyDescent="0.15">
      <c r="AC929" t="s">
        <v>8688</v>
      </c>
      <c r="AD929" s="8">
        <v>227</v>
      </c>
      <c r="AE929" s="8">
        <v>1046</v>
      </c>
      <c r="AF929" s="8">
        <v>12133.599999999999</v>
      </c>
      <c r="AG929" s="102">
        <f t="shared" si="54"/>
        <v>11.599999999999998</v>
      </c>
      <c r="AH929" s="102">
        <f t="shared" si="55"/>
        <v>53.451982378854616</v>
      </c>
    </row>
    <row r="930" spans="29:34" x14ac:dyDescent="0.15">
      <c r="AC930" t="s">
        <v>8689</v>
      </c>
      <c r="AD930" s="8">
        <v>140</v>
      </c>
      <c r="AE930" s="8">
        <v>405</v>
      </c>
      <c r="AF930" s="8">
        <v>12109.5</v>
      </c>
      <c r="AG930" s="102">
        <f t="shared" si="54"/>
        <v>29.9</v>
      </c>
      <c r="AH930" s="102">
        <f t="shared" si="55"/>
        <v>86.496428571428567</v>
      </c>
    </row>
    <row r="931" spans="29:34" x14ac:dyDescent="0.15">
      <c r="AC931" t="s">
        <v>8690</v>
      </c>
      <c r="AD931" s="8">
        <v>133</v>
      </c>
      <c r="AE931" s="8">
        <v>325</v>
      </c>
      <c r="AF931" s="8">
        <v>12090</v>
      </c>
      <c r="AG931" s="102">
        <f t="shared" si="54"/>
        <v>37.200000000000003</v>
      </c>
      <c r="AH931" s="102">
        <f t="shared" si="55"/>
        <v>90.902255639097746</v>
      </c>
    </row>
    <row r="932" spans="29:34" x14ac:dyDescent="0.15">
      <c r="AC932" t="s">
        <v>8691</v>
      </c>
      <c r="AD932" s="8">
        <v>416</v>
      </c>
      <c r="AE932" s="8">
        <v>765</v>
      </c>
      <c r="AF932" s="8">
        <v>12087</v>
      </c>
      <c r="AG932" s="102">
        <f t="shared" si="54"/>
        <v>15.8</v>
      </c>
      <c r="AH932" s="102">
        <f t="shared" si="55"/>
        <v>29.05528846153846</v>
      </c>
    </row>
    <row r="933" spans="29:34" x14ac:dyDescent="0.15">
      <c r="AC933" t="s">
        <v>8692</v>
      </c>
      <c r="AD933" s="8">
        <v>70</v>
      </c>
      <c r="AE933" s="8">
        <v>126</v>
      </c>
      <c r="AF933" s="8">
        <v>12083.400000000001</v>
      </c>
      <c r="AG933" s="102">
        <f t="shared" si="54"/>
        <v>95.9</v>
      </c>
      <c r="AH933" s="102">
        <f t="shared" si="55"/>
        <v>172.62000000000003</v>
      </c>
    </row>
    <row r="934" spans="29:34" x14ac:dyDescent="0.15">
      <c r="AC934" t="s">
        <v>8693</v>
      </c>
      <c r="AD934" s="8">
        <v>335</v>
      </c>
      <c r="AE934" s="8">
        <v>729</v>
      </c>
      <c r="AF934" s="8">
        <v>12015</v>
      </c>
      <c r="AG934" s="102">
        <f t="shared" si="54"/>
        <v>16.481481481481481</v>
      </c>
      <c r="AH934" s="102">
        <f t="shared" si="55"/>
        <v>35.865671641791046</v>
      </c>
    </row>
    <row r="935" spans="29:34" x14ac:dyDescent="0.15">
      <c r="AC935" t="s">
        <v>8694</v>
      </c>
      <c r="AD935" s="8">
        <v>114</v>
      </c>
      <c r="AE935" s="8">
        <v>136</v>
      </c>
      <c r="AF935" s="8">
        <v>11968</v>
      </c>
      <c r="AG935" s="102">
        <f t="shared" si="54"/>
        <v>88</v>
      </c>
      <c r="AH935" s="102">
        <f t="shared" si="55"/>
        <v>104.98245614035088</v>
      </c>
    </row>
    <row r="936" spans="29:34" x14ac:dyDescent="0.15">
      <c r="AC936" t="s">
        <v>8695</v>
      </c>
      <c r="AD936" s="8">
        <v>51</v>
      </c>
      <c r="AE936" s="8">
        <v>98</v>
      </c>
      <c r="AF936" s="8">
        <v>11956</v>
      </c>
      <c r="AG936" s="102">
        <f t="shared" si="54"/>
        <v>122</v>
      </c>
      <c r="AH936" s="102">
        <f t="shared" si="55"/>
        <v>234.43137254901961</v>
      </c>
    </row>
    <row r="937" spans="29:34" x14ac:dyDescent="0.15">
      <c r="AC937" t="s">
        <v>8696</v>
      </c>
      <c r="AD937" s="8">
        <v>191</v>
      </c>
      <c r="AE937" s="8">
        <v>682</v>
      </c>
      <c r="AF937" s="8">
        <v>11935</v>
      </c>
      <c r="AG937" s="102">
        <f t="shared" si="54"/>
        <v>17.5</v>
      </c>
      <c r="AH937" s="102">
        <f t="shared" si="55"/>
        <v>62.486910994764401</v>
      </c>
    </row>
    <row r="938" spans="29:34" x14ac:dyDescent="0.15">
      <c r="AC938" t="s">
        <v>8697</v>
      </c>
      <c r="AD938" s="8">
        <v>71</v>
      </c>
      <c r="AE938" s="8">
        <v>151</v>
      </c>
      <c r="AF938" s="8">
        <v>11929</v>
      </c>
      <c r="AG938" s="102">
        <f t="shared" si="54"/>
        <v>79</v>
      </c>
      <c r="AH938" s="102">
        <f t="shared" si="55"/>
        <v>168.01408450704224</v>
      </c>
    </row>
    <row r="939" spans="29:34" x14ac:dyDescent="0.15">
      <c r="AC939" t="s">
        <v>6615</v>
      </c>
      <c r="AD939" s="8">
        <v>622</v>
      </c>
      <c r="AE939" s="8">
        <v>2018</v>
      </c>
      <c r="AF939" s="8">
        <v>11906.2</v>
      </c>
      <c r="AG939" s="102">
        <f t="shared" si="54"/>
        <v>5.9</v>
      </c>
      <c r="AH939" s="102">
        <f t="shared" si="55"/>
        <v>19.141800643086818</v>
      </c>
    </row>
    <row r="940" spans="29:34" x14ac:dyDescent="0.15">
      <c r="AC940" t="s">
        <v>8698</v>
      </c>
      <c r="AD940" s="8">
        <v>464</v>
      </c>
      <c r="AE940" s="8">
        <v>992</v>
      </c>
      <c r="AF940" s="8">
        <v>11804.800000000001</v>
      </c>
      <c r="AG940" s="102">
        <f t="shared" si="54"/>
        <v>11.9</v>
      </c>
      <c r="AH940" s="102">
        <f t="shared" si="55"/>
        <v>25.441379310344828</v>
      </c>
    </row>
    <row r="941" spans="29:34" x14ac:dyDescent="0.15">
      <c r="AC941" t="s">
        <v>8699</v>
      </c>
      <c r="AD941" s="8">
        <v>48</v>
      </c>
      <c r="AE941" s="8">
        <v>134</v>
      </c>
      <c r="AF941" s="8">
        <v>11792</v>
      </c>
      <c r="AG941" s="102">
        <f t="shared" si="54"/>
        <v>88</v>
      </c>
      <c r="AH941" s="102">
        <f t="shared" si="55"/>
        <v>245.66666666666666</v>
      </c>
    </row>
    <row r="942" spans="29:34" x14ac:dyDescent="0.15">
      <c r="AC942" t="s">
        <v>8700</v>
      </c>
      <c r="AD942" s="8">
        <v>107</v>
      </c>
      <c r="AE942" s="8">
        <v>120</v>
      </c>
      <c r="AF942" s="8">
        <v>11760</v>
      </c>
      <c r="AG942" s="102">
        <f t="shared" si="54"/>
        <v>98</v>
      </c>
      <c r="AH942" s="102">
        <f t="shared" si="55"/>
        <v>109.90654205607477</v>
      </c>
    </row>
    <row r="943" spans="29:34" x14ac:dyDescent="0.15">
      <c r="AC943" t="s">
        <v>8701</v>
      </c>
      <c r="AD943" s="8">
        <v>581</v>
      </c>
      <c r="AE943" s="8">
        <v>918</v>
      </c>
      <c r="AF943" s="8">
        <v>11750.400000000001</v>
      </c>
      <c r="AG943" s="102">
        <f t="shared" si="54"/>
        <v>12.8</v>
      </c>
      <c r="AH943" s="102">
        <f t="shared" si="55"/>
        <v>20.224440619621344</v>
      </c>
    </row>
    <row r="944" spans="29:34" x14ac:dyDescent="0.15">
      <c r="AC944" t="s">
        <v>8702</v>
      </c>
      <c r="AD944" s="8">
        <v>27</v>
      </c>
      <c r="AE944" s="8">
        <v>87</v>
      </c>
      <c r="AF944" s="8">
        <v>11745</v>
      </c>
      <c r="AG944" s="102">
        <f t="shared" si="54"/>
        <v>135</v>
      </c>
      <c r="AH944" s="102">
        <f t="shared" si="55"/>
        <v>435</v>
      </c>
    </row>
    <row r="945" spans="29:34" x14ac:dyDescent="0.15">
      <c r="AC945" t="s">
        <v>8703</v>
      </c>
      <c r="AD945" s="8">
        <v>199</v>
      </c>
      <c r="AE945" s="8">
        <v>541</v>
      </c>
      <c r="AF945" s="8">
        <v>11739.699999999999</v>
      </c>
      <c r="AG945" s="102">
        <f t="shared" si="54"/>
        <v>21.7</v>
      </c>
      <c r="AH945" s="102">
        <f t="shared" si="55"/>
        <v>58.993467336683409</v>
      </c>
    </row>
    <row r="946" spans="29:34" x14ac:dyDescent="0.15">
      <c r="AC946" t="s">
        <v>8704</v>
      </c>
      <c r="AD946" s="8">
        <v>68</v>
      </c>
      <c r="AE946" s="8">
        <v>198</v>
      </c>
      <c r="AF946" s="8">
        <v>11734</v>
      </c>
      <c r="AG946" s="102">
        <f t="shared" si="54"/>
        <v>59.262626262626263</v>
      </c>
      <c r="AH946" s="102">
        <f t="shared" si="55"/>
        <v>172.55882352941177</v>
      </c>
    </row>
    <row r="947" spans="29:34" x14ac:dyDescent="0.15">
      <c r="AC947" t="s">
        <v>8705</v>
      </c>
      <c r="AD947" s="8">
        <v>81</v>
      </c>
      <c r="AE947" s="8">
        <v>102</v>
      </c>
      <c r="AF947" s="8">
        <v>11730</v>
      </c>
      <c r="AG947" s="102">
        <f t="shared" si="54"/>
        <v>115</v>
      </c>
      <c r="AH947" s="102">
        <f t="shared" si="55"/>
        <v>144.81481481481481</v>
      </c>
    </row>
    <row r="948" spans="29:34" x14ac:dyDescent="0.15">
      <c r="AC948" t="s">
        <v>8706</v>
      </c>
      <c r="AD948" s="8">
        <v>120</v>
      </c>
      <c r="AE948" s="8">
        <v>472</v>
      </c>
      <c r="AF948" s="8">
        <v>11705.6</v>
      </c>
      <c r="AG948" s="102">
        <f t="shared" si="54"/>
        <v>24.8</v>
      </c>
      <c r="AH948" s="102">
        <f t="shared" si="55"/>
        <v>97.546666666666667</v>
      </c>
    </row>
    <row r="949" spans="29:34" x14ac:dyDescent="0.15">
      <c r="AC949" t="s">
        <v>8707</v>
      </c>
      <c r="AD949" s="8">
        <v>44</v>
      </c>
      <c r="AE949" s="8">
        <v>150</v>
      </c>
      <c r="AF949" s="8">
        <v>11700</v>
      </c>
      <c r="AG949" s="102">
        <f t="shared" si="54"/>
        <v>78</v>
      </c>
      <c r="AH949" s="102">
        <f t="shared" si="55"/>
        <v>265.90909090909093</v>
      </c>
    </row>
    <row r="950" spans="29:34" x14ac:dyDescent="0.15">
      <c r="AC950" t="s">
        <v>8708</v>
      </c>
      <c r="AD950" s="8">
        <v>47</v>
      </c>
      <c r="AE950" s="8">
        <v>150</v>
      </c>
      <c r="AF950" s="8">
        <v>11700</v>
      </c>
      <c r="AG950" s="102">
        <f t="shared" si="54"/>
        <v>78</v>
      </c>
      <c r="AH950" s="102">
        <f t="shared" si="55"/>
        <v>248.93617021276594</v>
      </c>
    </row>
    <row r="951" spans="29:34" x14ac:dyDescent="0.15">
      <c r="AC951" t="s">
        <v>8709</v>
      </c>
      <c r="AD951" s="8">
        <v>31</v>
      </c>
      <c r="AE951" s="8">
        <v>201</v>
      </c>
      <c r="AF951" s="8">
        <v>11658</v>
      </c>
      <c r="AG951" s="102">
        <f t="shared" si="54"/>
        <v>58</v>
      </c>
      <c r="AH951" s="102">
        <f t="shared" si="55"/>
        <v>376.06451612903226</v>
      </c>
    </row>
    <row r="952" spans="29:34" x14ac:dyDescent="0.15">
      <c r="AC952" t="s">
        <v>8710</v>
      </c>
      <c r="AD952" s="8">
        <v>217</v>
      </c>
      <c r="AE952" s="8">
        <v>292</v>
      </c>
      <c r="AF952" s="8">
        <v>11650.8</v>
      </c>
      <c r="AG952" s="102">
        <f t="shared" si="54"/>
        <v>39.9</v>
      </c>
      <c r="AH952" s="102">
        <f t="shared" si="55"/>
        <v>53.690322580645159</v>
      </c>
    </row>
    <row r="953" spans="29:34" x14ac:dyDescent="0.15">
      <c r="AC953" t="s">
        <v>8711</v>
      </c>
      <c r="AD953" s="8">
        <v>251</v>
      </c>
      <c r="AE953" s="8">
        <v>653</v>
      </c>
      <c r="AF953" s="8">
        <v>11623.4</v>
      </c>
      <c r="AG953" s="102">
        <f t="shared" si="54"/>
        <v>17.8</v>
      </c>
      <c r="AH953" s="102">
        <f t="shared" si="55"/>
        <v>46.308366533864543</v>
      </c>
    </row>
    <row r="954" spans="29:34" x14ac:dyDescent="0.15">
      <c r="AC954" t="s">
        <v>8712</v>
      </c>
      <c r="AD954" s="8">
        <v>22</v>
      </c>
      <c r="AE954" s="8">
        <v>352</v>
      </c>
      <c r="AF954" s="8">
        <v>11580.8</v>
      </c>
      <c r="AG954" s="102">
        <f t="shared" si="54"/>
        <v>32.9</v>
      </c>
      <c r="AH954" s="102">
        <f t="shared" si="55"/>
        <v>526.4</v>
      </c>
    </row>
    <row r="955" spans="29:34" x14ac:dyDescent="0.15">
      <c r="AC955" t="s">
        <v>8713</v>
      </c>
      <c r="AD955" s="8">
        <v>145</v>
      </c>
      <c r="AE955" s="8">
        <v>165</v>
      </c>
      <c r="AF955" s="8">
        <v>11533.500000000002</v>
      </c>
      <c r="AG955" s="102">
        <f t="shared" si="54"/>
        <v>69.900000000000006</v>
      </c>
      <c r="AH955" s="102">
        <f t="shared" si="55"/>
        <v>79.541379310344837</v>
      </c>
    </row>
    <row r="956" spans="29:34" x14ac:dyDescent="0.15">
      <c r="AC956" t="s">
        <v>8714</v>
      </c>
      <c r="AD956" s="8">
        <v>495</v>
      </c>
      <c r="AE956" s="8">
        <v>913</v>
      </c>
      <c r="AF956" s="8">
        <v>11503.8</v>
      </c>
      <c r="AG956" s="102">
        <f t="shared" si="54"/>
        <v>12.6</v>
      </c>
      <c r="AH956" s="102">
        <f t="shared" si="55"/>
        <v>23.24</v>
      </c>
    </row>
    <row r="957" spans="29:34" x14ac:dyDescent="0.15">
      <c r="AC957" t="s">
        <v>8715</v>
      </c>
      <c r="AD957" s="8">
        <v>342</v>
      </c>
      <c r="AE957" s="8">
        <v>1160</v>
      </c>
      <c r="AF957" s="8">
        <v>11484</v>
      </c>
      <c r="AG957" s="102">
        <f t="shared" si="54"/>
        <v>9.9</v>
      </c>
      <c r="AH957" s="102">
        <f t="shared" si="55"/>
        <v>33.578947368421055</v>
      </c>
    </row>
    <row r="958" spans="29:34" x14ac:dyDescent="0.15">
      <c r="AC958" t="s">
        <v>8716</v>
      </c>
      <c r="AD958" s="8">
        <v>31</v>
      </c>
      <c r="AE958" s="8">
        <v>115</v>
      </c>
      <c r="AF958" s="8">
        <v>11477</v>
      </c>
      <c r="AG958" s="102">
        <f t="shared" si="54"/>
        <v>99.8</v>
      </c>
      <c r="AH958" s="102">
        <f t="shared" si="55"/>
        <v>370.22580645161293</v>
      </c>
    </row>
    <row r="959" spans="29:34" x14ac:dyDescent="0.15">
      <c r="AC959" t="s">
        <v>8717</v>
      </c>
      <c r="AD959" s="8">
        <v>498</v>
      </c>
      <c r="AE959" s="8">
        <v>1207</v>
      </c>
      <c r="AF959" s="8">
        <v>11466.5</v>
      </c>
      <c r="AG959" s="102">
        <f t="shared" si="54"/>
        <v>9.5</v>
      </c>
      <c r="AH959" s="102">
        <f t="shared" si="55"/>
        <v>23.025100401606426</v>
      </c>
    </row>
    <row r="960" spans="29:34" x14ac:dyDescent="0.15">
      <c r="AC960" t="s">
        <v>8718</v>
      </c>
      <c r="AD960" s="8">
        <v>91</v>
      </c>
      <c r="AE960" s="8">
        <v>328</v>
      </c>
      <c r="AF960" s="8">
        <v>11447.199999999999</v>
      </c>
      <c r="AG960" s="102">
        <f t="shared" si="54"/>
        <v>34.9</v>
      </c>
      <c r="AH960" s="102">
        <f t="shared" si="55"/>
        <v>125.79340659340659</v>
      </c>
    </row>
    <row r="961" spans="29:34" x14ac:dyDescent="0.15">
      <c r="AC961" t="s">
        <v>8719</v>
      </c>
      <c r="AD961" s="8">
        <v>96</v>
      </c>
      <c r="AE961" s="8">
        <v>192</v>
      </c>
      <c r="AF961" s="8">
        <v>11443.2</v>
      </c>
      <c r="AG961" s="102">
        <f t="shared" si="54"/>
        <v>59.6</v>
      </c>
      <c r="AH961" s="102">
        <f t="shared" si="55"/>
        <v>119.2</v>
      </c>
    </row>
    <row r="962" spans="29:34" x14ac:dyDescent="0.15">
      <c r="AC962" t="s">
        <v>8720</v>
      </c>
      <c r="AD962" s="8">
        <v>98</v>
      </c>
      <c r="AE962" s="8">
        <v>459</v>
      </c>
      <c r="AF962" s="8">
        <v>11383.2</v>
      </c>
      <c r="AG962" s="102">
        <f t="shared" si="54"/>
        <v>24.8</v>
      </c>
      <c r="AH962" s="102">
        <f t="shared" si="55"/>
        <v>116.15510204081633</v>
      </c>
    </row>
    <row r="963" spans="29:34" x14ac:dyDescent="0.15">
      <c r="AC963" t="s">
        <v>8721</v>
      </c>
      <c r="AD963" s="8">
        <v>232</v>
      </c>
      <c r="AE963" s="8">
        <v>704</v>
      </c>
      <c r="AF963" s="8">
        <v>11337.6</v>
      </c>
      <c r="AG963" s="102">
        <f t="shared" si="54"/>
        <v>16.104545454545455</v>
      </c>
      <c r="AH963" s="102">
        <f t="shared" si="55"/>
        <v>48.868965517241378</v>
      </c>
    </row>
    <row r="964" spans="29:34" x14ac:dyDescent="0.15">
      <c r="AC964" t="s">
        <v>8722</v>
      </c>
      <c r="AD964" s="8">
        <v>39</v>
      </c>
      <c r="AE964" s="8">
        <v>96</v>
      </c>
      <c r="AF964" s="8">
        <v>11328</v>
      </c>
      <c r="AG964" s="102">
        <f t="shared" si="54"/>
        <v>118</v>
      </c>
      <c r="AH964" s="102">
        <f t="shared" si="55"/>
        <v>290.46153846153845</v>
      </c>
    </row>
    <row r="965" spans="29:34" x14ac:dyDescent="0.15">
      <c r="AC965" t="s">
        <v>8723</v>
      </c>
      <c r="AD965" s="8">
        <v>180</v>
      </c>
      <c r="AE965" s="8">
        <v>755</v>
      </c>
      <c r="AF965" s="8">
        <v>11325</v>
      </c>
      <c r="AG965" s="102">
        <f t="shared" ref="AG965:AG1028" si="56">AF965/AE965</f>
        <v>15</v>
      </c>
      <c r="AH965" s="102">
        <f t="shared" ref="AH965:AH1028" si="57">AF965/AD965</f>
        <v>62.916666666666664</v>
      </c>
    </row>
    <row r="966" spans="29:34" x14ac:dyDescent="0.15">
      <c r="AC966" t="s">
        <v>8724</v>
      </c>
      <c r="AD966" s="8">
        <v>209</v>
      </c>
      <c r="AE966" s="8">
        <v>566</v>
      </c>
      <c r="AF966" s="8">
        <v>11320</v>
      </c>
      <c r="AG966" s="102">
        <f t="shared" si="56"/>
        <v>20</v>
      </c>
      <c r="AH966" s="102">
        <f t="shared" si="57"/>
        <v>54.162679425837318</v>
      </c>
    </row>
    <row r="967" spans="29:34" x14ac:dyDescent="0.15">
      <c r="AC967" t="s">
        <v>8725</v>
      </c>
      <c r="AD967" s="8">
        <v>156</v>
      </c>
      <c r="AE967" s="8">
        <v>635</v>
      </c>
      <c r="AF967" s="8">
        <v>11303</v>
      </c>
      <c r="AG967" s="102">
        <f t="shared" si="56"/>
        <v>17.8</v>
      </c>
      <c r="AH967" s="102">
        <f t="shared" si="57"/>
        <v>72.455128205128204</v>
      </c>
    </row>
    <row r="968" spans="29:34" x14ac:dyDescent="0.15">
      <c r="AC968" t="s">
        <v>8726</v>
      </c>
      <c r="AD968" s="8">
        <v>143</v>
      </c>
      <c r="AE968" s="8">
        <v>601</v>
      </c>
      <c r="AF968" s="8">
        <v>11298.800000000001</v>
      </c>
      <c r="AG968" s="102">
        <f t="shared" si="56"/>
        <v>18.8</v>
      </c>
      <c r="AH968" s="102">
        <f t="shared" si="57"/>
        <v>79.012587412587422</v>
      </c>
    </row>
    <row r="969" spans="29:34" x14ac:dyDescent="0.15">
      <c r="AC969" t="s">
        <v>8727</v>
      </c>
      <c r="AD969" s="8">
        <v>385</v>
      </c>
      <c r="AE969" s="8">
        <v>570</v>
      </c>
      <c r="AF969" s="8">
        <v>11286</v>
      </c>
      <c r="AG969" s="102">
        <f t="shared" si="56"/>
        <v>19.8</v>
      </c>
      <c r="AH969" s="102">
        <f t="shared" si="57"/>
        <v>29.314285714285713</v>
      </c>
    </row>
    <row r="970" spans="29:34" x14ac:dyDescent="0.15">
      <c r="AC970" t="s">
        <v>8728</v>
      </c>
      <c r="AD970" s="8">
        <v>150</v>
      </c>
      <c r="AE970" s="8">
        <v>451</v>
      </c>
      <c r="AF970" s="8">
        <v>11275</v>
      </c>
      <c r="AG970" s="102">
        <f t="shared" si="56"/>
        <v>25</v>
      </c>
      <c r="AH970" s="102">
        <f t="shared" si="57"/>
        <v>75.166666666666671</v>
      </c>
    </row>
    <row r="971" spans="29:34" x14ac:dyDescent="0.15">
      <c r="AC971" t="s">
        <v>8729</v>
      </c>
      <c r="AD971" s="8">
        <v>73</v>
      </c>
      <c r="AE971" s="8">
        <v>115</v>
      </c>
      <c r="AF971" s="8">
        <v>11270</v>
      </c>
      <c r="AG971" s="102">
        <f t="shared" si="56"/>
        <v>98</v>
      </c>
      <c r="AH971" s="102">
        <f t="shared" si="57"/>
        <v>154.38356164383561</v>
      </c>
    </row>
    <row r="972" spans="29:34" x14ac:dyDescent="0.15">
      <c r="AC972" t="s">
        <v>8730</v>
      </c>
      <c r="AD972" s="8">
        <v>141</v>
      </c>
      <c r="AE972" s="8">
        <v>1010</v>
      </c>
      <c r="AF972" s="8">
        <v>11190.8</v>
      </c>
      <c r="AG972" s="102">
        <f t="shared" si="56"/>
        <v>11.08</v>
      </c>
      <c r="AH972" s="102">
        <f t="shared" si="57"/>
        <v>79.367375886524812</v>
      </c>
    </row>
    <row r="973" spans="29:34" x14ac:dyDescent="0.15">
      <c r="AC973" t="s">
        <v>8731</v>
      </c>
      <c r="AD973" s="8">
        <v>203</v>
      </c>
      <c r="AE973" s="8">
        <v>621</v>
      </c>
      <c r="AF973" s="8">
        <v>11161.6</v>
      </c>
      <c r="AG973" s="102">
        <f t="shared" si="56"/>
        <v>17.973590982286634</v>
      </c>
      <c r="AH973" s="102">
        <f t="shared" si="57"/>
        <v>54.983251231527099</v>
      </c>
    </row>
    <row r="974" spans="29:34" x14ac:dyDescent="0.15">
      <c r="AC974" t="s">
        <v>8732</v>
      </c>
      <c r="AD974" s="8">
        <v>121</v>
      </c>
      <c r="AE974" s="8">
        <v>488</v>
      </c>
      <c r="AF974" s="8">
        <v>11126.4</v>
      </c>
      <c r="AG974" s="102">
        <f t="shared" si="56"/>
        <v>22.8</v>
      </c>
      <c r="AH974" s="102">
        <f t="shared" si="57"/>
        <v>91.953719008264457</v>
      </c>
    </row>
    <row r="975" spans="29:34" x14ac:dyDescent="0.15">
      <c r="AC975" t="s">
        <v>8733</v>
      </c>
      <c r="AD975" s="8">
        <v>148</v>
      </c>
      <c r="AE975" s="8">
        <v>707</v>
      </c>
      <c r="AF975" s="8">
        <v>11040.6</v>
      </c>
      <c r="AG975" s="102">
        <f t="shared" si="56"/>
        <v>15.616124469589817</v>
      </c>
      <c r="AH975" s="102">
        <f t="shared" si="57"/>
        <v>74.598648648648648</v>
      </c>
    </row>
    <row r="976" spans="29:34" x14ac:dyDescent="0.15">
      <c r="AC976" t="s">
        <v>8734</v>
      </c>
      <c r="AD976" s="8">
        <v>104</v>
      </c>
      <c r="AE976" s="8">
        <v>184</v>
      </c>
      <c r="AF976" s="8">
        <v>11003.199999999999</v>
      </c>
      <c r="AG976" s="102">
        <f t="shared" si="56"/>
        <v>59.8</v>
      </c>
      <c r="AH976" s="102">
        <f t="shared" si="57"/>
        <v>105.79999999999998</v>
      </c>
    </row>
    <row r="977" spans="29:34" x14ac:dyDescent="0.15">
      <c r="AC977" t="s">
        <v>8735</v>
      </c>
      <c r="AD977" s="8">
        <v>42</v>
      </c>
      <c r="AE977" s="8">
        <v>282</v>
      </c>
      <c r="AF977" s="8">
        <v>10998</v>
      </c>
      <c r="AG977" s="102">
        <f t="shared" si="56"/>
        <v>39</v>
      </c>
      <c r="AH977" s="102">
        <f t="shared" si="57"/>
        <v>261.85714285714283</v>
      </c>
    </row>
    <row r="978" spans="29:34" x14ac:dyDescent="0.15">
      <c r="AC978" t="s">
        <v>8736</v>
      </c>
      <c r="AD978" s="8">
        <v>42</v>
      </c>
      <c r="AE978" s="8">
        <v>58</v>
      </c>
      <c r="AF978" s="8">
        <v>10904</v>
      </c>
      <c r="AG978" s="102">
        <f t="shared" si="56"/>
        <v>188</v>
      </c>
      <c r="AH978" s="102">
        <f t="shared" si="57"/>
        <v>259.61904761904759</v>
      </c>
    </row>
    <row r="979" spans="29:34" x14ac:dyDescent="0.15">
      <c r="AC979" t="s">
        <v>8737</v>
      </c>
      <c r="AD979" s="8">
        <v>291</v>
      </c>
      <c r="AE979" s="8">
        <v>605</v>
      </c>
      <c r="AF979" s="8">
        <v>10890</v>
      </c>
      <c r="AG979" s="102">
        <f t="shared" si="56"/>
        <v>18</v>
      </c>
      <c r="AH979" s="102">
        <f t="shared" si="57"/>
        <v>37.422680412371136</v>
      </c>
    </row>
    <row r="980" spans="29:34" x14ac:dyDescent="0.15">
      <c r="AC980" t="s">
        <v>8738</v>
      </c>
      <c r="AD980" s="8">
        <v>30</v>
      </c>
      <c r="AE980" s="8">
        <v>122</v>
      </c>
      <c r="AF980" s="8">
        <v>10858</v>
      </c>
      <c r="AG980" s="102">
        <f t="shared" si="56"/>
        <v>89</v>
      </c>
      <c r="AH980" s="102">
        <f t="shared" si="57"/>
        <v>361.93333333333334</v>
      </c>
    </row>
    <row r="981" spans="29:34" x14ac:dyDescent="0.15">
      <c r="AC981" t="s">
        <v>8739</v>
      </c>
      <c r="AD981" s="8">
        <v>257</v>
      </c>
      <c r="AE981" s="8">
        <v>580</v>
      </c>
      <c r="AF981" s="8">
        <v>10788</v>
      </c>
      <c r="AG981" s="102">
        <f t="shared" si="56"/>
        <v>18.600000000000001</v>
      </c>
      <c r="AH981" s="102">
        <f t="shared" si="57"/>
        <v>41.976653696498055</v>
      </c>
    </row>
    <row r="982" spans="29:34" x14ac:dyDescent="0.15">
      <c r="AC982" t="s">
        <v>8740</v>
      </c>
      <c r="AD982" s="8">
        <v>65</v>
      </c>
      <c r="AE982" s="8">
        <v>98</v>
      </c>
      <c r="AF982" s="8">
        <v>10780</v>
      </c>
      <c r="AG982" s="102">
        <f t="shared" si="56"/>
        <v>110</v>
      </c>
      <c r="AH982" s="102">
        <f t="shared" si="57"/>
        <v>165.84615384615384</v>
      </c>
    </row>
    <row r="983" spans="29:34" x14ac:dyDescent="0.15">
      <c r="AC983" t="s">
        <v>8741</v>
      </c>
      <c r="AD983" s="8">
        <v>28</v>
      </c>
      <c r="AE983" s="8">
        <v>371</v>
      </c>
      <c r="AF983" s="8">
        <v>10759</v>
      </c>
      <c r="AG983" s="102">
        <f t="shared" si="56"/>
        <v>29</v>
      </c>
      <c r="AH983" s="102">
        <f t="shared" si="57"/>
        <v>384.25</v>
      </c>
    </row>
    <row r="984" spans="29:34" x14ac:dyDescent="0.15">
      <c r="AC984" t="s">
        <v>8742</v>
      </c>
      <c r="AD984" s="8">
        <v>173</v>
      </c>
      <c r="AE984" s="8">
        <v>215</v>
      </c>
      <c r="AF984" s="8">
        <v>10728.5</v>
      </c>
      <c r="AG984" s="102">
        <f t="shared" si="56"/>
        <v>49.9</v>
      </c>
      <c r="AH984" s="102">
        <f t="shared" si="57"/>
        <v>62.01445086705202</v>
      </c>
    </row>
    <row r="985" spans="29:34" x14ac:dyDescent="0.15">
      <c r="AC985" t="s">
        <v>8743</v>
      </c>
      <c r="AD985" s="8">
        <v>112</v>
      </c>
      <c r="AE985" s="8">
        <v>155</v>
      </c>
      <c r="AF985" s="8">
        <v>10664</v>
      </c>
      <c r="AG985" s="102">
        <f t="shared" si="56"/>
        <v>68.8</v>
      </c>
      <c r="AH985" s="102">
        <f t="shared" si="57"/>
        <v>95.214285714285708</v>
      </c>
    </row>
    <row r="986" spans="29:34" x14ac:dyDescent="0.15">
      <c r="AC986" t="s">
        <v>8744</v>
      </c>
      <c r="AD986" s="8">
        <v>145</v>
      </c>
      <c r="AE986" s="8">
        <v>1745</v>
      </c>
      <c r="AF986" s="8">
        <v>10609.6</v>
      </c>
      <c r="AG986" s="102">
        <f t="shared" si="56"/>
        <v>6.08</v>
      </c>
      <c r="AH986" s="102">
        <f t="shared" si="57"/>
        <v>73.169655172413798</v>
      </c>
    </row>
    <row r="987" spans="29:34" x14ac:dyDescent="0.15">
      <c r="AC987" t="s">
        <v>8745</v>
      </c>
      <c r="AD987" s="8">
        <v>806</v>
      </c>
      <c r="AE987" s="8">
        <v>1340</v>
      </c>
      <c r="AF987" s="8">
        <v>10586</v>
      </c>
      <c r="AG987" s="102">
        <f t="shared" si="56"/>
        <v>7.9</v>
      </c>
      <c r="AH987" s="102">
        <f t="shared" si="57"/>
        <v>13.133995037220844</v>
      </c>
    </row>
    <row r="988" spans="29:34" x14ac:dyDescent="0.15">
      <c r="AC988" t="s">
        <v>8746</v>
      </c>
      <c r="AD988" s="8">
        <v>44</v>
      </c>
      <c r="AE988" s="8">
        <v>121</v>
      </c>
      <c r="AF988" s="8">
        <v>10527</v>
      </c>
      <c r="AG988" s="102">
        <f t="shared" si="56"/>
        <v>87</v>
      </c>
      <c r="AH988" s="102">
        <f t="shared" si="57"/>
        <v>239.25</v>
      </c>
    </row>
    <row r="989" spans="29:34" x14ac:dyDescent="0.15">
      <c r="AC989" t="s">
        <v>8747</v>
      </c>
      <c r="AD989" s="8">
        <v>343</v>
      </c>
      <c r="AE989" s="8">
        <v>622</v>
      </c>
      <c r="AF989" s="8">
        <v>10511.8</v>
      </c>
      <c r="AG989" s="102">
        <f t="shared" si="56"/>
        <v>16.899999999999999</v>
      </c>
      <c r="AH989" s="102">
        <f t="shared" si="57"/>
        <v>30.646647230320699</v>
      </c>
    </row>
    <row r="990" spans="29:34" x14ac:dyDescent="0.15">
      <c r="AC990" t="s">
        <v>8748</v>
      </c>
      <c r="AD990" s="8">
        <v>250</v>
      </c>
      <c r="AE990" s="8">
        <v>422</v>
      </c>
      <c r="AF990" s="8">
        <v>10465.6</v>
      </c>
      <c r="AG990" s="102">
        <f t="shared" si="56"/>
        <v>24.8</v>
      </c>
      <c r="AH990" s="102">
        <f t="shared" si="57"/>
        <v>41.862400000000001</v>
      </c>
    </row>
    <row r="991" spans="29:34" x14ac:dyDescent="0.15">
      <c r="AC991" t="s">
        <v>8749</v>
      </c>
      <c r="AD991" s="8">
        <v>374</v>
      </c>
      <c r="AE991" s="8">
        <v>643</v>
      </c>
      <c r="AF991" s="8">
        <v>10457.199999999999</v>
      </c>
      <c r="AG991" s="102">
        <f t="shared" si="56"/>
        <v>16.263141524105752</v>
      </c>
      <c r="AH991" s="102">
        <f t="shared" si="57"/>
        <v>27.960427807486628</v>
      </c>
    </row>
    <row r="992" spans="29:34" x14ac:dyDescent="0.15">
      <c r="AC992" t="s">
        <v>8750</v>
      </c>
      <c r="AD992" s="8">
        <v>78</v>
      </c>
      <c r="AE992" s="8">
        <v>210</v>
      </c>
      <c r="AF992" s="8">
        <v>10437</v>
      </c>
      <c r="AG992" s="102">
        <f t="shared" si="56"/>
        <v>49.7</v>
      </c>
      <c r="AH992" s="102">
        <f t="shared" si="57"/>
        <v>133.80769230769232</v>
      </c>
    </row>
    <row r="993" spans="29:34" x14ac:dyDescent="0.15">
      <c r="AC993" t="s">
        <v>8751</v>
      </c>
      <c r="AD993" s="8">
        <v>190</v>
      </c>
      <c r="AE993" s="8">
        <v>454</v>
      </c>
      <c r="AF993" s="8">
        <v>10351.200000000001</v>
      </c>
      <c r="AG993" s="102">
        <f t="shared" si="56"/>
        <v>22.8</v>
      </c>
      <c r="AH993" s="102">
        <f t="shared" si="57"/>
        <v>54.480000000000004</v>
      </c>
    </row>
    <row r="994" spans="29:34" x14ac:dyDescent="0.15">
      <c r="AC994" t="s">
        <v>8752</v>
      </c>
      <c r="AD994" s="8">
        <v>162</v>
      </c>
      <c r="AE994" s="8">
        <v>727</v>
      </c>
      <c r="AF994" s="8">
        <v>10349.299999999999</v>
      </c>
      <c r="AG994" s="102">
        <f t="shared" si="56"/>
        <v>14.235625859697386</v>
      </c>
      <c r="AH994" s="102">
        <f t="shared" si="57"/>
        <v>63.884567901234561</v>
      </c>
    </row>
    <row r="995" spans="29:34" x14ac:dyDescent="0.15">
      <c r="AC995" t="s">
        <v>8753</v>
      </c>
      <c r="AD995" s="8">
        <v>75</v>
      </c>
      <c r="AE995" s="8">
        <v>431</v>
      </c>
      <c r="AF995" s="8">
        <v>10344</v>
      </c>
      <c r="AG995" s="102">
        <f t="shared" si="56"/>
        <v>24</v>
      </c>
      <c r="AH995" s="102">
        <f t="shared" si="57"/>
        <v>137.91999999999999</v>
      </c>
    </row>
    <row r="996" spans="29:34" x14ac:dyDescent="0.15">
      <c r="AC996" t="s">
        <v>8754</v>
      </c>
      <c r="AD996" s="8">
        <v>77</v>
      </c>
      <c r="AE996" s="8">
        <v>288</v>
      </c>
      <c r="AF996" s="8">
        <v>10339.199999999999</v>
      </c>
      <c r="AG996" s="102">
        <f t="shared" si="56"/>
        <v>35.9</v>
      </c>
      <c r="AH996" s="102">
        <f t="shared" si="57"/>
        <v>134.27532467532467</v>
      </c>
    </row>
    <row r="997" spans="29:34" x14ac:dyDescent="0.15">
      <c r="AC997" t="s">
        <v>8755</v>
      </c>
      <c r="AD997" s="8">
        <v>183</v>
      </c>
      <c r="AE997" s="8">
        <v>627</v>
      </c>
      <c r="AF997" s="8">
        <v>10278</v>
      </c>
      <c r="AG997" s="102">
        <f t="shared" si="56"/>
        <v>16.392344497607656</v>
      </c>
      <c r="AH997" s="102">
        <f t="shared" si="57"/>
        <v>56.16393442622951</v>
      </c>
    </row>
    <row r="998" spans="29:34" x14ac:dyDescent="0.15">
      <c r="AC998" t="s">
        <v>8756</v>
      </c>
      <c r="AD998" s="8">
        <v>655</v>
      </c>
      <c r="AE998" s="8">
        <v>1283</v>
      </c>
      <c r="AF998" s="8">
        <v>10264</v>
      </c>
      <c r="AG998" s="102">
        <f t="shared" si="56"/>
        <v>8</v>
      </c>
      <c r="AH998" s="102">
        <f t="shared" si="57"/>
        <v>15.670229007633587</v>
      </c>
    </row>
    <row r="999" spans="29:34" x14ac:dyDescent="0.15">
      <c r="AC999" t="s">
        <v>8757</v>
      </c>
      <c r="AD999" s="8">
        <v>235</v>
      </c>
      <c r="AE999" s="8">
        <v>649</v>
      </c>
      <c r="AF999" s="8">
        <v>10254.200000000001</v>
      </c>
      <c r="AG999" s="102">
        <f t="shared" si="56"/>
        <v>15.8</v>
      </c>
      <c r="AH999" s="102">
        <f t="shared" si="57"/>
        <v>43.634893617021277</v>
      </c>
    </row>
    <row r="1000" spans="29:34" x14ac:dyDescent="0.15">
      <c r="AC1000" t="s">
        <v>8758</v>
      </c>
      <c r="AD1000" s="8">
        <v>46</v>
      </c>
      <c r="AE1000" s="8">
        <v>115</v>
      </c>
      <c r="AF1000" s="8">
        <v>10235</v>
      </c>
      <c r="AG1000" s="102">
        <f t="shared" si="56"/>
        <v>89</v>
      </c>
      <c r="AH1000" s="102">
        <f t="shared" si="57"/>
        <v>222.5</v>
      </c>
    </row>
    <row r="1001" spans="29:34" x14ac:dyDescent="0.15">
      <c r="AC1001" t="s">
        <v>8759</v>
      </c>
      <c r="AD1001" s="8">
        <v>24</v>
      </c>
      <c r="AE1001" s="8">
        <v>55</v>
      </c>
      <c r="AF1001" s="8">
        <v>10229.450000000001</v>
      </c>
      <c r="AG1001" s="102">
        <f t="shared" si="56"/>
        <v>185.99</v>
      </c>
      <c r="AH1001" s="102">
        <f t="shared" si="57"/>
        <v>426.22708333333338</v>
      </c>
    </row>
    <row r="1002" spans="29:34" x14ac:dyDescent="0.15">
      <c r="AC1002" t="s">
        <v>8760</v>
      </c>
      <c r="AD1002" s="8">
        <v>257</v>
      </c>
      <c r="AE1002" s="8">
        <v>376</v>
      </c>
      <c r="AF1002" s="8">
        <v>10227.199999999999</v>
      </c>
      <c r="AG1002" s="102">
        <f t="shared" si="56"/>
        <v>27.199999999999996</v>
      </c>
      <c r="AH1002" s="102">
        <f t="shared" si="57"/>
        <v>39.794552529182873</v>
      </c>
    </row>
    <row r="1003" spans="29:34" x14ac:dyDescent="0.15">
      <c r="AC1003" t="s">
        <v>8761</v>
      </c>
      <c r="AD1003" s="8">
        <v>132</v>
      </c>
      <c r="AE1003" s="8">
        <v>973</v>
      </c>
      <c r="AF1003" s="8">
        <v>10216.5</v>
      </c>
      <c r="AG1003" s="102">
        <f t="shared" si="56"/>
        <v>10.5</v>
      </c>
      <c r="AH1003" s="102">
        <f t="shared" si="57"/>
        <v>77.397727272727266</v>
      </c>
    </row>
    <row r="1004" spans="29:34" x14ac:dyDescent="0.15">
      <c r="AC1004" t="s">
        <v>8762</v>
      </c>
      <c r="AD1004" s="8">
        <v>65</v>
      </c>
      <c r="AE1004" s="8">
        <v>208</v>
      </c>
      <c r="AF1004" s="8">
        <v>10192</v>
      </c>
      <c r="AG1004" s="102">
        <f t="shared" si="56"/>
        <v>49</v>
      </c>
      <c r="AH1004" s="102">
        <f t="shared" si="57"/>
        <v>156.80000000000001</v>
      </c>
    </row>
    <row r="1005" spans="29:34" x14ac:dyDescent="0.15">
      <c r="AC1005" t="s">
        <v>6562</v>
      </c>
      <c r="AD1005" s="8">
        <v>215</v>
      </c>
      <c r="AE1005" s="8">
        <v>419</v>
      </c>
      <c r="AF1005" s="8">
        <v>10190.08</v>
      </c>
      <c r="AG1005" s="102">
        <f t="shared" si="56"/>
        <v>24.32</v>
      </c>
      <c r="AH1005" s="102">
        <f t="shared" si="57"/>
        <v>47.395720930232557</v>
      </c>
    </row>
    <row r="1006" spans="29:34" x14ac:dyDescent="0.15">
      <c r="AC1006" t="s">
        <v>8763</v>
      </c>
      <c r="AD1006" s="8">
        <v>137</v>
      </c>
      <c r="AE1006" s="8">
        <v>148</v>
      </c>
      <c r="AF1006" s="8">
        <v>10182.4</v>
      </c>
      <c r="AG1006" s="102">
        <f t="shared" si="56"/>
        <v>68.8</v>
      </c>
      <c r="AH1006" s="102">
        <f t="shared" si="57"/>
        <v>74.324087591240868</v>
      </c>
    </row>
    <row r="1007" spans="29:34" x14ac:dyDescent="0.15">
      <c r="AC1007" t="s">
        <v>8764</v>
      </c>
      <c r="AD1007" s="8">
        <v>154</v>
      </c>
      <c r="AE1007" s="8">
        <v>204</v>
      </c>
      <c r="AF1007" s="8">
        <v>10179.6</v>
      </c>
      <c r="AG1007" s="102">
        <f t="shared" si="56"/>
        <v>49.9</v>
      </c>
      <c r="AH1007" s="102">
        <f t="shared" si="57"/>
        <v>66.101298701298703</v>
      </c>
    </row>
    <row r="1008" spans="29:34" x14ac:dyDescent="0.15">
      <c r="AC1008" t="s">
        <v>8765</v>
      </c>
      <c r="AD1008" s="8">
        <v>62</v>
      </c>
      <c r="AE1008" s="8">
        <v>94</v>
      </c>
      <c r="AF1008" s="8">
        <v>10152</v>
      </c>
      <c r="AG1008" s="102">
        <f t="shared" si="56"/>
        <v>108</v>
      </c>
      <c r="AH1008" s="102">
        <f t="shared" si="57"/>
        <v>163.74193548387098</v>
      </c>
    </row>
    <row r="1009" spans="29:34" x14ac:dyDescent="0.15">
      <c r="AC1009" t="s">
        <v>8766</v>
      </c>
      <c r="AD1009" s="8">
        <v>102</v>
      </c>
      <c r="AE1009" s="8">
        <v>178</v>
      </c>
      <c r="AF1009" s="8">
        <v>10146</v>
      </c>
      <c r="AG1009" s="102">
        <f t="shared" si="56"/>
        <v>57</v>
      </c>
      <c r="AH1009" s="102">
        <f t="shared" si="57"/>
        <v>99.470588235294116</v>
      </c>
    </row>
    <row r="1010" spans="29:34" x14ac:dyDescent="0.15">
      <c r="AC1010" t="s">
        <v>8767</v>
      </c>
      <c r="AD1010" s="8">
        <v>150</v>
      </c>
      <c r="AE1010" s="8">
        <v>254</v>
      </c>
      <c r="AF1010" s="8">
        <v>10132.06</v>
      </c>
      <c r="AG1010" s="102">
        <f t="shared" si="56"/>
        <v>39.89</v>
      </c>
      <c r="AH1010" s="102">
        <f t="shared" si="57"/>
        <v>67.547066666666666</v>
      </c>
    </row>
    <row r="1011" spans="29:34" x14ac:dyDescent="0.15">
      <c r="AC1011" t="s">
        <v>8768</v>
      </c>
      <c r="AD1011" s="8">
        <v>123</v>
      </c>
      <c r="AE1011" s="8">
        <v>151</v>
      </c>
      <c r="AF1011" s="8">
        <v>10117</v>
      </c>
      <c r="AG1011" s="102">
        <f t="shared" si="56"/>
        <v>67</v>
      </c>
      <c r="AH1011" s="102">
        <f t="shared" si="57"/>
        <v>82.252032520325201</v>
      </c>
    </row>
    <row r="1012" spans="29:34" x14ac:dyDescent="0.15">
      <c r="AC1012" t="s">
        <v>8769</v>
      </c>
      <c r="AD1012" s="8">
        <v>207</v>
      </c>
      <c r="AE1012" s="8">
        <v>507</v>
      </c>
      <c r="AF1012" s="8">
        <v>10111.6</v>
      </c>
      <c r="AG1012" s="102">
        <f t="shared" si="56"/>
        <v>19.9439842209073</v>
      </c>
      <c r="AH1012" s="102">
        <f t="shared" si="57"/>
        <v>48.848309178743961</v>
      </c>
    </row>
    <row r="1013" spans="29:34" x14ac:dyDescent="0.15">
      <c r="AC1013" t="s">
        <v>8770</v>
      </c>
      <c r="AD1013" s="8">
        <v>99</v>
      </c>
      <c r="AE1013" s="8">
        <v>282</v>
      </c>
      <c r="AF1013" s="8">
        <v>10095.599999999999</v>
      </c>
      <c r="AG1013" s="102">
        <f t="shared" si="56"/>
        <v>35.799999999999997</v>
      </c>
      <c r="AH1013" s="102">
        <f t="shared" si="57"/>
        <v>101.97575757575756</v>
      </c>
    </row>
    <row r="1014" spans="29:34" x14ac:dyDescent="0.15">
      <c r="AC1014" t="s">
        <v>8771</v>
      </c>
      <c r="AD1014" s="8">
        <v>243</v>
      </c>
      <c r="AE1014" s="8">
        <v>925</v>
      </c>
      <c r="AF1014" s="8">
        <v>10082.5</v>
      </c>
      <c r="AG1014" s="102">
        <f t="shared" si="56"/>
        <v>10.9</v>
      </c>
      <c r="AH1014" s="102">
        <f t="shared" si="57"/>
        <v>41.491769547325106</v>
      </c>
    </row>
    <row r="1015" spans="29:34" x14ac:dyDescent="0.15">
      <c r="AC1015" t="s">
        <v>8772</v>
      </c>
      <c r="AD1015" s="8">
        <v>215</v>
      </c>
      <c r="AE1015" s="8">
        <v>375</v>
      </c>
      <c r="AF1015" s="8">
        <v>10050</v>
      </c>
      <c r="AG1015" s="102">
        <f t="shared" si="56"/>
        <v>26.8</v>
      </c>
      <c r="AH1015" s="102">
        <f t="shared" si="57"/>
        <v>46.744186046511629</v>
      </c>
    </row>
    <row r="1016" spans="29:34" x14ac:dyDescent="0.15">
      <c r="AC1016" t="s">
        <v>8773</v>
      </c>
      <c r="AD1016" s="8">
        <v>100</v>
      </c>
      <c r="AE1016" s="8">
        <v>190</v>
      </c>
      <c r="AF1016" s="8">
        <v>10032</v>
      </c>
      <c r="AG1016" s="102">
        <f t="shared" si="56"/>
        <v>52.8</v>
      </c>
      <c r="AH1016" s="102">
        <f t="shared" si="57"/>
        <v>100.32</v>
      </c>
    </row>
    <row r="1017" spans="29:34" x14ac:dyDescent="0.15">
      <c r="AC1017" t="s">
        <v>8774</v>
      </c>
      <c r="AD1017" s="8">
        <v>111</v>
      </c>
      <c r="AE1017" s="8">
        <v>565</v>
      </c>
      <c r="AF1017" s="8">
        <v>10016.4</v>
      </c>
      <c r="AG1017" s="102">
        <f t="shared" si="56"/>
        <v>17.728141592920352</v>
      </c>
      <c r="AH1017" s="102">
        <f t="shared" si="57"/>
        <v>90.23783783783783</v>
      </c>
    </row>
    <row r="1018" spans="29:34" x14ac:dyDescent="0.15">
      <c r="AC1018" t="s">
        <v>8775</v>
      </c>
      <c r="AD1018" s="8">
        <v>103</v>
      </c>
      <c r="AE1018" s="8">
        <v>171</v>
      </c>
      <c r="AF1018" s="8">
        <v>10001.4</v>
      </c>
      <c r="AG1018" s="102">
        <f t="shared" si="56"/>
        <v>58.487719298245615</v>
      </c>
      <c r="AH1018" s="102">
        <f t="shared" si="57"/>
        <v>97.100970873786409</v>
      </c>
    </row>
    <row r="1019" spans="29:34" x14ac:dyDescent="0.15">
      <c r="AC1019" t="s">
        <v>8776</v>
      </c>
      <c r="AD1019" s="8">
        <v>91</v>
      </c>
      <c r="AE1019" s="8">
        <v>250</v>
      </c>
      <c r="AF1019" s="8">
        <v>9975</v>
      </c>
      <c r="AG1019" s="102">
        <f t="shared" si="56"/>
        <v>39.9</v>
      </c>
      <c r="AH1019" s="102">
        <f t="shared" si="57"/>
        <v>109.61538461538461</v>
      </c>
    </row>
    <row r="1020" spans="29:34" x14ac:dyDescent="0.15">
      <c r="AC1020" t="s">
        <v>8777</v>
      </c>
      <c r="AD1020" s="8">
        <v>297</v>
      </c>
      <c r="AE1020" s="8">
        <v>356</v>
      </c>
      <c r="AF1020" s="8">
        <v>9968</v>
      </c>
      <c r="AG1020" s="102">
        <f t="shared" si="56"/>
        <v>28</v>
      </c>
      <c r="AH1020" s="102">
        <f t="shared" si="57"/>
        <v>33.562289562289564</v>
      </c>
    </row>
    <row r="1021" spans="29:34" x14ac:dyDescent="0.15">
      <c r="AC1021" t="s">
        <v>8778</v>
      </c>
      <c r="AD1021" s="8">
        <v>122</v>
      </c>
      <c r="AE1021" s="8">
        <v>237</v>
      </c>
      <c r="AF1021" s="8">
        <v>9954</v>
      </c>
      <c r="AG1021" s="102">
        <f t="shared" si="56"/>
        <v>42</v>
      </c>
      <c r="AH1021" s="102">
        <f t="shared" si="57"/>
        <v>81.590163934426229</v>
      </c>
    </row>
    <row r="1022" spans="29:34" x14ac:dyDescent="0.15">
      <c r="AC1022" t="s">
        <v>8779</v>
      </c>
      <c r="AD1022" s="8">
        <v>58</v>
      </c>
      <c r="AE1022" s="8">
        <v>72</v>
      </c>
      <c r="AF1022" s="8">
        <v>9936</v>
      </c>
      <c r="AG1022" s="102">
        <f t="shared" si="56"/>
        <v>138</v>
      </c>
      <c r="AH1022" s="102">
        <f t="shared" si="57"/>
        <v>171.31034482758622</v>
      </c>
    </row>
    <row r="1023" spans="29:34" x14ac:dyDescent="0.15">
      <c r="AC1023" t="s">
        <v>8780</v>
      </c>
      <c r="AD1023" s="8">
        <v>112</v>
      </c>
      <c r="AE1023" s="8">
        <v>353</v>
      </c>
      <c r="AF1023" s="8">
        <v>9884</v>
      </c>
      <c r="AG1023" s="102">
        <f t="shared" si="56"/>
        <v>28</v>
      </c>
      <c r="AH1023" s="102">
        <f t="shared" si="57"/>
        <v>88.25</v>
      </c>
    </row>
    <row r="1024" spans="29:34" x14ac:dyDescent="0.15">
      <c r="AC1024" t="s">
        <v>8781</v>
      </c>
      <c r="AD1024" s="8">
        <v>142</v>
      </c>
      <c r="AE1024" s="8">
        <v>330</v>
      </c>
      <c r="AF1024" s="8">
        <v>9867</v>
      </c>
      <c r="AG1024" s="102">
        <f t="shared" si="56"/>
        <v>29.9</v>
      </c>
      <c r="AH1024" s="102">
        <f t="shared" si="57"/>
        <v>69.485915492957744</v>
      </c>
    </row>
    <row r="1025" spans="29:34" x14ac:dyDescent="0.15">
      <c r="AC1025" t="s">
        <v>8782</v>
      </c>
      <c r="AD1025" s="8">
        <v>80</v>
      </c>
      <c r="AE1025" s="8">
        <v>391</v>
      </c>
      <c r="AF1025" s="8">
        <v>9853.1999999999989</v>
      </c>
      <c r="AG1025" s="102">
        <f t="shared" si="56"/>
        <v>25.199999999999996</v>
      </c>
      <c r="AH1025" s="102">
        <f t="shared" si="57"/>
        <v>123.16499999999999</v>
      </c>
    </row>
    <row r="1026" spans="29:34" x14ac:dyDescent="0.15">
      <c r="AC1026" t="s">
        <v>8783</v>
      </c>
      <c r="AD1026" s="8">
        <v>111</v>
      </c>
      <c r="AE1026" s="8">
        <v>469</v>
      </c>
      <c r="AF1026" s="8">
        <v>9849</v>
      </c>
      <c r="AG1026" s="102">
        <f t="shared" si="56"/>
        <v>21</v>
      </c>
      <c r="AH1026" s="102">
        <f t="shared" si="57"/>
        <v>88.729729729729726</v>
      </c>
    </row>
    <row r="1027" spans="29:34" x14ac:dyDescent="0.15">
      <c r="AC1027" t="s">
        <v>8784</v>
      </c>
      <c r="AD1027" s="8">
        <v>76</v>
      </c>
      <c r="AE1027" s="8">
        <v>293</v>
      </c>
      <c r="AF1027" s="8">
        <v>9815.5</v>
      </c>
      <c r="AG1027" s="102">
        <f t="shared" si="56"/>
        <v>33.5</v>
      </c>
      <c r="AH1027" s="102">
        <f t="shared" si="57"/>
        <v>129.15131578947367</v>
      </c>
    </row>
    <row r="1028" spans="29:34" x14ac:dyDescent="0.15">
      <c r="AC1028" t="s">
        <v>8785</v>
      </c>
      <c r="AD1028" s="8">
        <v>60</v>
      </c>
      <c r="AE1028" s="8">
        <v>87</v>
      </c>
      <c r="AF1028" s="8">
        <v>9813.6</v>
      </c>
      <c r="AG1028" s="102">
        <f t="shared" si="56"/>
        <v>112.8</v>
      </c>
      <c r="AH1028" s="102">
        <f t="shared" si="57"/>
        <v>163.56</v>
      </c>
    </row>
    <row r="1029" spans="29:34" x14ac:dyDescent="0.15">
      <c r="AC1029" t="s">
        <v>8786</v>
      </c>
      <c r="AD1029" s="8">
        <v>469</v>
      </c>
      <c r="AE1029" s="8">
        <v>709</v>
      </c>
      <c r="AF1029" s="8">
        <v>9797.1</v>
      </c>
      <c r="AG1029" s="102">
        <f t="shared" ref="AG1029:AG1092" si="58">AF1029/AE1029</f>
        <v>13.818194640338506</v>
      </c>
      <c r="AH1029" s="102">
        <f t="shared" ref="AH1029:AH1092" si="59">AF1029/AD1029</f>
        <v>20.889339019189766</v>
      </c>
    </row>
    <row r="1030" spans="29:34" x14ac:dyDescent="0.15">
      <c r="AC1030" t="s">
        <v>8787</v>
      </c>
      <c r="AD1030" s="8">
        <v>78</v>
      </c>
      <c r="AE1030" s="8">
        <v>229</v>
      </c>
      <c r="AF1030" s="8">
        <v>9677.2999999999993</v>
      </c>
      <c r="AG1030" s="102">
        <f t="shared" si="58"/>
        <v>42.258951965065499</v>
      </c>
      <c r="AH1030" s="102">
        <f t="shared" si="59"/>
        <v>124.06794871794871</v>
      </c>
    </row>
    <row r="1031" spans="29:34" x14ac:dyDescent="0.15">
      <c r="AC1031" t="s">
        <v>8788</v>
      </c>
      <c r="AD1031" s="8">
        <v>51</v>
      </c>
      <c r="AE1031" s="8">
        <v>173</v>
      </c>
      <c r="AF1031" s="8">
        <v>9653.4</v>
      </c>
      <c r="AG1031" s="102">
        <f t="shared" si="58"/>
        <v>55.8</v>
      </c>
      <c r="AH1031" s="102">
        <f t="shared" si="59"/>
        <v>189.28235294117647</v>
      </c>
    </row>
    <row r="1032" spans="29:34" x14ac:dyDescent="0.15">
      <c r="AC1032" t="s">
        <v>8789</v>
      </c>
      <c r="AD1032" s="8">
        <v>89</v>
      </c>
      <c r="AE1032" s="8">
        <v>220</v>
      </c>
      <c r="AF1032" s="8">
        <v>9636</v>
      </c>
      <c r="AG1032" s="102">
        <f t="shared" si="58"/>
        <v>43.8</v>
      </c>
      <c r="AH1032" s="102">
        <f t="shared" si="59"/>
        <v>108.26966292134831</v>
      </c>
    </row>
    <row r="1033" spans="29:34" x14ac:dyDescent="0.15">
      <c r="AC1033" t="s">
        <v>8790</v>
      </c>
      <c r="AD1033" s="8">
        <v>84</v>
      </c>
      <c r="AE1033" s="8">
        <v>204</v>
      </c>
      <c r="AF1033" s="8">
        <v>9547.1999999999989</v>
      </c>
      <c r="AG1033" s="102">
        <f t="shared" si="58"/>
        <v>46.8</v>
      </c>
      <c r="AH1033" s="102">
        <f t="shared" si="59"/>
        <v>113.65714285714284</v>
      </c>
    </row>
    <row r="1034" spans="29:34" x14ac:dyDescent="0.15">
      <c r="AC1034" t="s">
        <v>8791</v>
      </c>
      <c r="AD1034" s="8">
        <v>38</v>
      </c>
      <c r="AE1034" s="8">
        <v>90</v>
      </c>
      <c r="AF1034" s="8">
        <v>9540</v>
      </c>
      <c r="AG1034" s="102">
        <f t="shared" si="58"/>
        <v>106</v>
      </c>
      <c r="AH1034" s="102">
        <f t="shared" si="59"/>
        <v>251.05263157894737</v>
      </c>
    </row>
    <row r="1035" spans="29:34" x14ac:dyDescent="0.15">
      <c r="AC1035" t="s">
        <v>8792</v>
      </c>
      <c r="AD1035" s="8">
        <v>170</v>
      </c>
      <c r="AE1035" s="8">
        <v>691</v>
      </c>
      <c r="AF1035" s="8">
        <v>9535.8000000000011</v>
      </c>
      <c r="AG1035" s="102">
        <f t="shared" si="58"/>
        <v>13.8</v>
      </c>
      <c r="AH1035" s="102">
        <f t="shared" si="59"/>
        <v>56.092941176470596</v>
      </c>
    </row>
    <row r="1036" spans="29:34" x14ac:dyDescent="0.15">
      <c r="AC1036" t="s">
        <v>8793</v>
      </c>
      <c r="AD1036" s="8">
        <v>168</v>
      </c>
      <c r="AE1036" s="8">
        <v>245</v>
      </c>
      <c r="AF1036" s="8">
        <v>9530.5</v>
      </c>
      <c r="AG1036" s="102">
        <f t="shared" si="58"/>
        <v>38.9</v>
      </c>
      <c r="AH1036" s="102">
        <f t="shared" si="59"/>
        <v>56.729166666666664</v>
      </c>
    </row>
    <row r="1037" spans="29:34" x14ac:dyDescent="0.15">
      <c r="AC1037" t="s">
        <v>8794</v>
      </c>
      <c r="AD1037" s="8">
        <v>65</v>
      </c>
      <c r="AE1037" s="8">
        <v>89</v>
      </c>
      <c r="AF1037" s="8">
        <v>9523</v>
      </c>
      <c r="AG1037" s="102">
        <f t="shared" si="58"/>
        <v>107</v>
      </c>
      <c r="AH1037" s="102">
        <f t="shared" si="59"/>
        <v>146.50769230769231</v>
      </c>
    </row>
    <row r="1038" spans="29:34" x14ac:dyDescent="0.15">
      <c r="AC1038" t="s">
        <v>8795</v>
      </c>
      <c r="AD1038" s="8">
        <v>170</v>
      </c>
      <c r="AE1038" s="8">
        <v>1376</v>
      </c>
      <c r="AF1038" s="8">
        <v>9494.4</v>
      </c>
      <c r="AG1038" s="102">
        <f t="shared" si="58"/>
        <v>6.8999999999999995</v>
      </c>
      <c r="AH1038" s="102">
        <f t="shared" si="59"/>
        <v>55.849411764705877</v>
      </c>
    </row>
    <row r="1039" spans="29:34" x14ac:dyDescent="0.15">
      <c r="AC1039" t="s">
        <v>8796</v>
      </c>
      <c r="AD1039" s="8">
        <v>116</v>
      </c>
      <c r="AE1039" s="8">
        <v>412</v>
      </c>
      <c r="AF1039" s="8">
        <v>9476</v>
      </c>
      <c r="AG1039" s="102">
        <f t="shared" si="58"/>
        <v>23</v>
      </c>
      <c r="AH1039" s="102">
        <f t="shared" si="59"/>
        <v>81.689655172413794</v>
      </c>
    </row>
    <row r="1040" spans="29:34" x14ac:dyDescent="0.15">
      <c r="AC1040" t="s">
        <v>8797</v>
      </c>
      <c r="AD1040" s="8">
        <v>173</v>
      </c>
      <c r="AE1040" s="8">
        <v>263</v>
      </c>
      <c r="AF1040" s="8">
        <v>9468</v>
      </c>
      <c r="AG1040" s="102">
        <f t="shared" si="58"/>
        <v>36</v>
      </c>
      <c r="AH1040" s="102">
        <f t="shared" si="59"/>
        <v>54.728323699421964</v>
      </c>
    </row>
    <row r="1041" spans="29:34" x14ac:dyDescent="0.15">
      <c r="AC1041" t="s">
        <v>8798</v>
      </c>
      <c r="AD1041" s="8">
        <v>198</v>
      </c>
      <c r="AE1041" s="8">
        <v>1262</v>
      </c>
      <c r="AF1041" s="8">
        <v>9465</v>
      </c>
      <c r="AG1041" s="102">
        <f t="shared" si="58"/>
        <v>7.5</v>
      </c>
      <c r="AH1041" s="102">
        <f t="shared" si="59"/>
        <v>47.803030303030305</v>
      </c>
    </row>
    <row r="1042" spans="29:34" x14ac:dyDescent="0.15">
      <c r="AC1042" t="s">
        <v>8799</v>
      </c>
      <c r="AD1042" s="8">
        <v>216</v>
      </c>
      <c r="AE1042" s="8">
        <v>708</v>
      </c>
      <c r="AF1042" s="8">
        <v>9445.2000000000007</v>
      </c>
      <c r="AG1042" s="102">
        <f t="shared" si="58"/>
        <v>13.340677966101696</v>
      </c>
      <c r="AH1042" s="102">
        <f t="shared" si="59"/>
        <v>43.727777777777781</v>
      </c>
    </row>
    <row r="1043" spans="29:34" x14ac:dyDescent="0.15">
      <c r="AC1043" t="s">
        <v>8800</v>
      </c>
      <c r="AD1043" s="8">
        <v>71</v>
      </c>
      <c r="AE1043" s="8">
        <v>237</v>
      </c>
      <c r="AF1043" s="8">
        <v>9432.5999999999985</v>
      </c>
      <c r="AG1043" s="102">
        <f t="shared" si="58"/>
        <v>39.799999999999997</v>
      </c>
      <c r="AH1043" s="102">
        <f t="shared" si="59"/>
        <v>132.85352112676054</v>
      </c>
    </row>
    <row r="1044" spans="29:34" x14ac:dyDescent="0.15">
      <c r="AC1044" t="s">
        <v>8801</v>
      </c>
      <c r="AD1044" s="8">
        <v>128</v>
      </c>
      <c r="AE1044" s="8">
        <v>364</v>
      </c>
      <c r="AF1044" s="8">
        <v>9427.6</v>
      </c>
      <c r="AG1044" s="102">
        <f t="shared" si="58"/>
        <v>25.900000000000002</v>
      </c>
      <c r="AH1044" s="102">
        <f t="shared" si="59"/>
        <v>73.653125000000003</v>
      </c>
    </row>
    <row r="1045" spans="29:34" x14ac:dyDescent="0.15">
      <c r="AC1045" t="s">
        <v>8802</v>
      </c>
      <c r="AD1045" s="8">
        <v>192</v>
      </c>
      <c r="AE1045" s="8">
        <v>351</v>
      </c>
      <c r="AF1045" s="8">
        <v>9406.8000000000011</v>
      </c>
      <c r="AG1045" s="102">
        <f t="shared" si="58"/>
        <v>26.800000000000004</v>
      </c>
      <c r="AH1045" s="102">
        <f t="shared" si="59"/>
        <v>48.993750000000006</v>
      </c>
    </row>
    <row r="1046" spans="29:34" x14ac:dyDescent="0.15">
      <c r="AC1046" t="s">
        <v>8803</v>
      </c>
      <c r="AD1046" s="8">
        <v>147</v>
      </c>
      <c r="AE1046" s="8">
        <v>162</v>
      </c>
      <c r="AF1046" s="8">
        <v>9396</v>
      </c>
      <c r="AG1046" s="102">
        <f t="shared" si="58"/>
        <v>58</v>
      </c>
      <c r="AH1046" s="102">
        <f t="shared" si="59"/>
        <v>63.918367346938773</v>
      </c>
    </row>
    <row r="1047" spans="29:34" x14ac:dyDescent="0.15">
      <c r="AC1047" t="s">
        <v>6298</v>
      </c>
      <c r="AD1047" s="8">
        <v>287</v>
      </c>
      <c r="AE1047" s="8">
        <v>572</v>
      </c>
      <c r="AF1047" s="8">
        <v>9386.2999999999993</v>
      </c>
      <c r="AG1047" s="102">
        <f t="shared" si="58"/>
        <v>16.409615384615382</v>
      </c>
      <c r="AH1047" s="102">
        <f t="shared" si="59"/>
        <v>32.704878048780486</v>
      </c>
    </row>
    <row r="1048" spans="29:34" x14ac:dyDescent="0.15">
      <c r="AC1048" t="s">
        <v>8804</v>
      </c>
      <c r="AD1048" s="8">
        <v>216</v>
      </c>
      <c r="AE1048" s="8">
        <v>1066</v>
      </c>
      <c r="AF1048" s="8">
        <v>9380.8000000000011</v>
      </c>
      <c r="AG1048" s="102">
        <f t="shared" si="58"/>
        <v>8.8000000000000007</v>
      </c>
      <c r="AH1048" s="102">
        <f t="shared" si="59"/>
        <v>43.429629629629638</v>
      </c>
    </row>
    <row r="1049" spans="29:34" x14ac:dyDescent="0.15">
      <c r="AC1049" t="s">
        <v>8805</v>
      </c>
      <c r="AD1049" s="8">
        <v>42</v>
      </c>
      <c r="AE1049" s="8">
        <v>411</v>
      </c>
      <c r="AF1049" s="8">
        <v>9288.6</v>
      </c>
      <c r="AG1049" s="102">
        <f t="shared" si="58"/>
        <v>22.6</v>
      </c>
      <c r="AH1049" s="102">
        <f t="shared" si="59"/>
        <v>221.15714285714287</v>
      </c>
    </row>
    <row r="1050" spans="29:34" x14ac:dyDescent="0.15">
      <c r="AC1050" t="s">
        <v>8806</v>
      </c>
      <c r="AD1050" s="8">
        <v>208</v>
      </c>
      <c r="AE1050" s="8">
        <v>475</v>
      </c>
      <c r="AF1050" s="8">
        <v>9282.6</v>
      </c>
      <c r="AG1050" s="102">
        <f t="shared" si="58"/>
        <v>19.542315789473687</v>
      </c>
      <c r="AH1050" s="102">
        <f t="shared" si="59"/>
        <v>44.627884615384616</v>
      </c>
    </row>
    <row r="1051" spans="29:34" x14ac:dyDescent="0.15">
      <c r="AC1051" t="s">
        <v>8807</v>
      </c>
      <c r="AD1051" s="8">
        <v>117</v>
      </c>
      <c r="AE1051" s="8">
        <v>518</v>
      </c>
      <c r="AF1051" s="8">
        <v>9282.5600000000013</v>
      </c>
      <c r="AG1051" s="102">
        <f t="shared" si="58"/>
        <v>17.920000000000002</v>
      </c>
      <c r="AH1051" s="102">
        <f t="shared" si="59"/>
        <v>79.338119658119666</v>
      </c>
    </row>
    <row r="1052" spans="29:34" x14ac:dyDescent="0.15">
      <c r="AC1052" t="s">
        <v>8808</v>
      </c>
      <c r="AD1052" s="8">
        <v>111</v>
      </c>
      <c r="AE1052" s="8">
        <v>220</v>
      </c>
      <c r="AF1052" s="8">
        <v>9240</v>
      </c>
      <c r="AG1052" s="102">
        <f t="shared" si="58"/>
        <v>42</v>
      </c>
      <c r="AH1052" s="102">
        <f t="shared" si="59"/>
        <v>83.243243243243242</v>
      </c>
    </row>
    <row r="1053" spans="29:34" x14ac:dyDescent="0.15">
      <c r="AC1053" t="s">
        <v>8809</v>
      </c>
      <c r="AD1053" s="8">
        <v>39</v>
      </c>
      <c r="AE1053" s="8">
        <v>127</v>
      </c>
      <c r="AF1053" s="8">
        <v>9144</v>
      </c>
      <c r="AG1053" s="102">
        <f t="shared" si="58"/>
        <v>72</v>
      </c>
      <c r="AH1053" s="102">
        <f t="shared" si="59"/>
        <v>234.46153846153845</v>
      </c>
    </row>
    <row r="1054" spans="29:34" x14ac:dyDescent="0.15">
      <c r="AC1054" t="s">
        <v>8810</v>
      </c>
      <c r="AD1054" s="8">
        <v>275</v>
      </c>
      <c r="AE1054" s="8">
        <v>544</v>
      </c>
      <c r="AF1054" s="8">
        <v>9139.2000000000007</v>
      </c>
      <c r="AG1054" s="102">
        <f t="shared" si="58"/>
        <v>16.8</v>
      </c>
      <c r="AH1054" s="102">
        <f t="shared" si="59"/>
        <v>33.233454545454549</v>
      </c>
    </row>
    <row r="1055" spans="29:34" x14ac:dyDescent="0.15">
      <c r="AC1055" t="s">
        <v>8811</v>
      </c>
      <c r="AD1055" s="8">
        <v>233</v>
      </c>
      <c r="AE1055" s="8">
        <v>485</v>
      </c>
      <c r="AF1055" s="8">
        <v>9118</v>
      </c>
      <c r="AG1055" s="102">
        <f t="shared" si="58"/>
        <v>18.8</v>
      </c>
      <c r="AH1055" s="102">
        <f t="shared" si="59"/>
        <v>39.133047210300433</v>
      </c>
    </row>
    <row r="1056" spans="29:34" x14ac:dyDescent="0.15">
      <c r="AC1056" t="s">
        <v>8812</v>
      </c>
      <c r="AD1056" s="8">
        <v>180</v>
      </c>
      <c r="AE1056" s="8">
        <v>506</v>
      </c>
      <c r="AF1056" s="8">
        <v>9108</v>
      </c>
      <c r="AG1056" s="102">
        <f t="shared" si="58"/>
        <v>18</v>
      </c>
      <c r="AH1056" s="102">
        <f t="shared" si="59"/>
        <v>50.6</v>
      </c>
    </row>
    <row r="1057" spans="29:34" x14ac:dyDescent="0.15">
      <c r="AC1057" t="s">
        <v>8813</v>
      </c>
      <c r="AD1057" s="8">
        <v>93</v>
      </c>
      <c r="AE1057" s="8">
        <v>314</v>
      </c>
      <c r="AF1057" s="8">
        <v>9106</v>
      </c>
      <c r="AG1057" s="102">
        <f t="shared" si="58"/>
        <v>29</v>
      </c>
      <c r="AH1057" s="102">
        <f t="shared" si="59"/>
        <v>97.913978494623649</v>
      </c>
    </row>
    <row r="1058" spans="29:34" x14ac:dyDescent="0.15">
      <c r="AC1058" t="s">
        <v>8814</v>
      </c>
      <c r="AD1058" s="8">
        <v>58</v>
      </c>
      <c r="AE1058" s="8">
        <v>125</v>
      </c>
      <c r="AF1058" s="8">
        <v>9100</v>
      </c>
      <c r="AG1058" s="102">
        <f t="shared" si="58"/>
        <v>72.8</v>
      </c>
      <c r="AH1058" s="102">
        <f t="shared" si="59"/>
        <v>156.89655172413794</v>
      </c>
    </row>
    <row r="1059" spans="29:34" x14ac:dyDescent="0.15">
      <c r="AC1059" t="s">
        <v>8815</v>
      </c>
      <c r="AD1059" s="8">
        <v>182</v>
      </c>
      <c r="AE1059" s="8">
        <v>336</v>
      </c>
      <c r="AF1059" s="8">
        <v>9072</v>
      </c>
      <c r="AG1059" s="102">
        <f t="shared" si="58"/>
        <v>27</v>
      </c>
      <c r="AH1059" s="102">
        <f t="shared" si="59"/>
        <v>49.846153846153847</v>
      </c>
    </row>
    <row r="1060" spans="29:34" x14ac:dyDescent="0.15">
      <c r="AC1060" t="s">
        <v>8816</v>
      </c>
      <c r="AD1060" s="8">
        <v>30</v>
      </c>
      <c r="AE1060" s="8">
        <v>103</v>
      </c>
      <c r="AF1060" s="8">
        <v>9064</v>
      </c>
      <c r="AG1060" s="102">
        <f t="shared" si="58"/>
        <v>88</v>
      </c>
      <c r="AH1060" s="102">
        <f t="shared" si="59"/>
        <v>302.13333333333333</v>
      </c>
    </row>
    <row r="1061" spans="29:34" x14ac:dyDescent="0.15">
      <c r="AC1061" t="s">
        <v>8817</v>
      </c>
      <c r="AD1061" s="8">
        <v>31</v>
      </c>
      <c r="AE1061" s="8">
        <v>76</v>
      </c>
      <c r="AF1061" s="8">
        <v>9044</v>
      </c>
      <c r="AG1061" s="102">
        <f t="shared" si="58"/>
        <v>119</v>
      </c>
      <c r="AH1061" s="102">
        <f t="shared" si="59"/>
        <v>291.74193548387098</v>
      </c>
    </row>
    <row r="1062" spans="29:34" x14ac:dyDescent="0.15">
      <c r="AC1062" t="s">
        <v>8818</v>
      </c>
      <c r="AD1062" s="8">
        <v>41</v>
      </c>
      <c r="AE1062" s="8">
        <v>91</v>
      </c>
      <c r="AF1062" s="8">
        <v>9009</v>
      </c>
      <c r="AG1062" s="102">
        <f t="shared" si="58"/>
        <v>99</v>
      </c>
      <c r="AH1062" s="102">
        <f t="shared" si="59"/>
        <v>219.73170731707316</v>
      </c>
    </row>
    <row r="1063" spans="29:34" x14ac:dyDescent="0.15">
      <c r="AC1063" t="s">
        <v>8819</v>
      </c>
      <c r="AD1063" s="8">
        <v>194</v>
      </c>
      <c r="AE1063" s="8">
        <v>375</v>
      </c>
      <c r="AF1063" s="8">
        <v>9000</v>
      </c>
      <c r="AG1063" s="102">
        <f t="shared" si="58"/>
        <v>24</v>
      </c>
      <c r="AH1063" s="102">
        <f t="shared" si="59"/>
        <v>46.391752577319586</v>
      </c>
    </row>
    <row r="1064" spans="29:34" x14ac:dyDescent="0.15">
      <c r="AC1064" t="s">
        <v>8820</v>
      </c>
      <c r="AD1064" s="8">
        <v>144</v>
      </c>
      <c r="AE1064" s="8">
        <v>225</v>
      </c>
      <c r="AF1064" s="8">
        <v>8977.5</v>
      </c>
      <c r="AG1064" s="102">
        <f t="shared" si="58"/>
        <v>39.9</v>
      </c>
      <c r="AH1064" s="102">
        <f t="shared" si="59"/>
        <v>62.34375</v>
      </c>
    </row>
    <row r="1065" spans="29:34" x14ac:dyDescent="0.15">
      <c r="AC1065" t="s">
        <v>8821</v>
      </c>
      <c r="AD1065" s="8">
        <v>42</v>
      </c>
      <c r="AE1065" s="8">
        <v>132</v>
      </c>
      <c r="AF1065" s="8">
        <v>8976</v>
      </c>
      <c r="AG1065" s="102">
        <f t="shared" si="58"/>
        <v>68</v>
      </c>
      <c r="AH1065" s="102">
        <f t="shared" si="59"/>
        <v>213.71428571428572</v>
      </c>
    </row>
    <row r="1066" spans="29:34" x14ac:dyDescent="0.15">
      <c r="AC1066" t="s">
        <v>8822</v>
      </c>
      <c r="AD1066" s="8">
        <v>227</v>
      </c>
      <c r="AE1066" s="8">
        <v>377</v>
      </c>
      <c r="AF1066" s="8">
        <v>8968.83</v>
      </c>
      <c r="AG1066" s="102">
        <f t="shared" si="58"/>
        <v>23.79</v>
      </c>
      <c r="AH1066" s="102">
        <f t="shared" si="59"/>
        <v>39.510264317180614</v>
      </c>
    </row>
    <row r="1067" spans="29:34" x14ac:dyDescent="0.15">
      <c r="AC1067" t="s">
        <v>8823</v>
      </c>
      <c r="AD1067" s="8">
        <v>195</v>
      </c>
      <c r="AE1067" s="8">
        <v>385</v>
      </c>
      <c r="AF1067" s="8">
        <v>8964.4</v>
      </c>
      <c r="AG1067" s="102">
        <f t="shared" si="58"/>
        <v>23.284155844155844</v>
      </c>
      <c r="AH1067" s="102">
        <f t="shared" si="59"/>
        <v>45.971282051282053</v>
      </c>
    </row>
    <row r="1068" spans="29:34" x14ac:dyDescent="0.15">
      <c r="AC1068" t="s">
        <v>8824</v>
      </c>
      <c r="AD1068" s="8">
        <v>101</v>
      </c>
      <c r="AE1068" s="8">
        <v>299</v>
      </c>
      <c r="AF1068" s="8">
        <v>8940.1</v>
      </c>
      <c r="AG1068" s="102">
        <f t="shared" si="58"/>
        <v>29.900000000000002</v>
      </c>
      <c r="AH1068" s="102">
        <f t="shared" si="59"/>
        <v>88.515841584158423</v>
      </c>
    </row>
    <row r="1069" spans="29:34" x14ac:dyDescent="0.15">
      <c r="AC1069" t="s">
        <v>8825</v>
      </c>
      <c r="AD1069" s="8">
        <v>129</v>
      </c>
      <c r="AE1069" s="8">
        <v>1017</v>
      </c>
      <c r="AF1069" s="8">
        <v>8939.4299999999985</v>
      </c>
      <c r="AG1069" s="102">
        <f t="shared" si="58"/>
        <v>8.7899999999999991</v>
      </c>
      <c r="AH1069" s="102">
        <f t="shared" si="59"/>
        <v>69.297906976744173</v>
      </c>
    </row>
    <row r="1070" spans="29:34" x14ac:dyDescent="0.15">
      <c r="AC1070" t="s">
        <v>8826</v>
      </c>
      <c r="AD1070" s="8">
        <v>119</v>
      </c>
      <c r="AE1070" s="8">
        <v>390</v>
      </c>
      <c r="AF1070" s="8">
        <v>8931</v>
      </c>
      <c r="AG1070" s="102">
        <f t="shared" si="58"/>
        <v>22.9</v>
      </c>
      <c r="AH1070" s="102">
        <f t="shared" si="59"/>
        <v>75.050420168067234</v>
      </c>
    </row>
    <row r="1071" spans="29:34" x14ac:dyDescent="0.15">
      <c r="AC1071" t="s">
        <v>8827</v>
      </c>
      <c r="AD1071" s="8">
        <v>137</v>
      </c>
      <c r="AE1071" s="8">
        <v>263</v>
      </c>
      <c r="AF1071" s="8">
        <v>8915.6999999999989</v>
      </c>
      <c r="AG1071" s="102">
        <f t="shared" si="58"/>
        <v>33.9</v>
      </c>
      <c r="AH1071" s="102">
        <f t="shared" si="59"/>
        <v>65.078102189781021</v>
      </c>
    </row>
    <row r="1072" spans="29:34" x14ac:dyDescent="0.15">
      <c r="AC1072" t="s">
        <v>8828</v>
      </c>
      <c r="AD1072" s="8">
        <v>60</v>
      </c>
      <c r="AE1072" s="8">
        <v>96</v>
      </c>
      <c r="AF1072" s="8">
        <v>8908.7999999999993</v>
      </c>
      <c r="AG1072" s="102">
        <f t="shared" si="58"/>
        <v>92.8</v>
      </c>
      <c r="AH1072" s="102">
        <f t="shared" si="59"/>
        <v>148.47999999999999</v>
      </c>
    </row>
    <row r="1073" spans="29:34" x14ac:dyDescent="0.15">
      <c r="AC1073" t="s">
        <v>8829</v>
      </c>
      <c r="AD1073" s="8">
        <v>178</v>
      </c>
      <c r="AE1073" s="8">
        <v>427</v>
      </c>
      <c r="AF1073" s="8">
        <v>8881.6</v>
      </c>
      <c r="AG1073" s="102">
        <f t="shared" si="58"/>
        <v>20.8</v>
      </c>
      <c r="AH1073" s="102">
        <f t="shared" si="59"/>
        <v>49.896629213483145</v>
      </c>
    </row>
    <row r="1074" spans="29:34" x14ac:dyDescent="0.15">
      <c r="AC1074" t="s">
        <v>8830</v>
      </c>
      <c r="AD1074" s="8">
        <v>46</v>
      </c>
      <c r="AE1074" s="8">
        <v>74</v>
      </c>
      <c r="AF1074" s="8">
        <v>8880</v>
      </c>
      <c r="AG1074" s="102">
        <f t="shared" si="58"/>
        <v>120</v>
      </c>
      <c r="AH1074" s="102">
        <f t="shared" si="59"/>
        <v>193.04347826086956</v>
      </c>
    </row>
    <row r="1075" spans="29:34" x14ac:dyDescent="0.15">
      <c r="AC1075" t="s">
        <v>6909</v>
      </c>
      <c r="AD1075" s="8">
        <v>97</v>
      </c>
      <c r="AE1075" s="8">
        <v>261</v>
      </c>
      <c r="AF1075" s="8">
        <v>8874</v>
      </c>
      <c r="AG1075" s="102">
        <f t="shared" si="58"/>
        <v>34</v>
      </c>
      <c r="AH1075" s="102">
        <f t="shared" si="59"/>
        <v>91.484536082474222</v>
      </c>
    </row>
    <row r="1076" spans="29:34" x14ac:dyDescent="0.15">
      <c r="AC1076" t="s">
        <v>8831</v>
      </c>
      <c r="AD1076" s="8">
        <v>114</v>
      </c>
      <c r="AE1076" s="8">
        <v>448</v>
      </c>
      <c r="AF1076" s="8">
        <v>8870.4</v>
      </c>
      <c r="AG1076" s="102">
        <f t="shared" si="58"/>
        <v>19.8</v>
      </c>
      <c r="AH1076" s="102">
        <f t="shared" si="59"/>
        <v>77.810526315789474</v>
      </c>
    </row>
    <row r="1077" spans="29:34" x14ac:dyDescent="0.15">
      <c r="AC1077" t="s">
        <v>8832</v>
      </c>
      <c r="AD1077" s="8">
        <v>79</v>
      </c>
      <c r="AE1077" s="8">
        <v>150</v>
      </c>
      <c r="AF1077" s="8">
        <v>8820</v>
      </c>
      <c r="AG1077" s="102">
        <f t="shared" si="58"/>
        <v>58.8</v>
      </c>
      <c r="AH1077" s="102">
        <f t="shared" si="59"/>
        <v>111.64556962025317</v>
      </c>
    </row>
    <row r="1078" spans="29:34" x14ac:dyDescent="0.15">
      <c r="AC1078" t="s">
        <v>8833</v>
      </c>
      <c r="AD1078" s="8">
        <v>103</v>
      </c>
      <c r="AE1078" s="8">
        <v>99</v>
      </c>
      <c r="AF1078" s="8">
        <v>8811</v>
      </c>
      <c r="AG1078" s="102">
        <f t="shared" si="58"/>
        <v>89</v>
      </c>
      <c r="AH1078" s="102">
        <f t="shared" si="59"/>
        <v>85.543689320388353</v>
      </c>
    </row>
    <row r="1079" spans="29:34" x14ac:dyDescent="0.15">
      <c r="AC1079" t="s">
        <v>8834</v>
      </c>
      <c r="AD1079" s="8">
        <v>159</v>
      </c>
      <c r="AE1079" s="8">
        <v>514</v>
      </c>
      <c r="AF1079" s="8">
        <v>8803</v>
      </c>
      <c r="AG1079" s="102">
        <f t="shared" si="58"/>
        <v>17.126459143968873</v>
      </c>
      <c r="AH1079" s="102">
        <f t="shared" si="59"/>
        <v>55.364779874213838</v>
      </c>
    </row>
    <row r="1080" spans="29:34" x14ac:dyDescent="0.15">
      <c r="AC1080" t="s">
        <v>8835</v>
      </c>
      <c r="AD1080" s="8">
        <v>42</v>
      </c>
      <c r="AE1080" s="8">
        <v>117</v>
      </c>
      <c r="AF1080" s="8">
        <v>8751.6</v>
      </c>
      <c r="AG1080" s="102">
        <f t="shared" si="58"/>
        <v>74.8</v>
      </c>
      <c r="AH1080" s="102">
        <f t="shared" si="59"/>
        <v>208.37142857142857</v>
      </c>
    </row>
    <row r="1081" spans="29:34" x14ac:dyDescent="0.15">
      <c r="AC1081" t="s">
        <v>6929</v>
      </c>
      <c r="AD1081" s="8">
        <v>253</v>
      </c>
      <c r="AE1081" s="8">
        <v>475</v>
      </c>
      <c r="AF1081" s="8">
        <v>8745.6</v>
      </c>
      <c r="AG1081" s="102">
        <f t="shared" si="58"/>
        <v>18.411789473684212</v>
      </c>
      <c r="AH1081" s="102">
        <f t="shared" si="59"/>
        <v>34.567588932806323</v>
      </c>
    </row>
    <row r="1082" spans="29:34" x14ac:dyDescent="0.15">
      <c r="AC1082" t="s">
        <v>8836</v>
      </c>
      <c r="AD1082" s="8">
        <v>71</v>
      </c>
      <c r="AE1082" s="8">
        <v>132</v>
      </c>
      <c r="AF1082" s="8">
        <v>8698.8000000000011</v>
      </c>
      <c r="AG1082" s="102">
        <f t="shared" si="58"/>
        <v>65.900000000000006</v>
      </c>
      <c r="AH1082" s="102">
        <f t="shared" si="59"/>
        <v>122.51830985915494</v>
      </c>
    </row>
    <row r="1083" spans="29:34" x14ac:dyDescent="0.15">
      <c r="AC1083" t="s">
        <v>8837</v>
      </c>
      <c r="AD1083" s="8">
        <v>74</v>
      </c>
      <c r="AE1083" s="8">
        <v>336</v>
      </c>
      <c r="AF1083" s="8">
        <v>8668.8000000000011</v>
      </c>
      <c r="AG1083" s="102">
        <f t="shared" si="58"/>
        <v>25.800000000000004</v>
      </c>
      <c r="AH1083" s="102">
        <f t="shared" si="59"/>
        <v>117.14594594594595</v>
      </c>
    </row>
    <row r="1084" spans="29:34" x14ac:dyDescent="0.15">
      <c r="AC1084" t="s">
        <v>8838</v>
      </c>
      <c r="AD1084" s="8">
        <v>73</v>
      </c>
      <c r="AE1084" s="8">
        <v>80</v>
      </c>
      <c r="AF1084" s="8">
        <v>8640</v>
      </c>
      <c r="AG1084" s="102">
        <f t="shared" si="58"/>
        <v>108</v>
      </c>
      <c r="AH1084" s="102">
        <f t="shared" si="59"/>
        <v>118.35616438356165</v>
      </c>
    </row>
    <row r="1085" spans="29:34" x14ac:dyDescent="0.15">
      <c r="AC1085" t="s">
        <v>8839</v>
      </c>
      <c r="AD1085" s="8">
        <v>234</v>
      </c>
      <c r="AE1085" s="8">
        <v>461</v>
      </c>
      <c r="AF1085" s="8">
        <v>8578.7000000000007</v>
      </c>
      <c r="AG1085" s="102">
        <f t="shared" si="58"/>
        <v>18.60889370932755</v>
      </c>
      <c r="AH1085" s="102">
        <f t="shared" si="59"/>
        <v>36.661111111111111</v>
      </c>
    </row>
    <row r="1086" spans="29:34" x14ac:dyDescent="0.15">
      <c r="AC1086" t="s">
        <v>8840</v>
      </c>
      <c r="AD1086" s="8">
        <v>28</v>
      </c>
      <c r="AE1086" s="8">
        <v>63</v>
      </c>
      <c r="AF1086" s="8">
        <v>8568</v>
      </c>
      <c r="AG1086" s="102">
        <f t="shared" si="58"/>
        <v>136</v>
      </c>
      <c r="AH1086" s="102">
        <f t="shared" si="59"/>
        <v>306</v>
      </c>
    </row>
    <row r="1087" spans="29:34" x14ac:dyDescent="0.15">
      <c r="AC1087" t="s">
        <v>8841</v>
      </c>
      <c r="AD1087" s="8">
        <v>148</v>
      </c>
      <c r="AE1087" s="8">
        <v>337</v>
      </c>
      <c r="AF1087" s="8">
        <v>8533</v>
      </c>
      <c r="AG1087" s="102">
        <f t="shared" si="58"/>
        <v>25.320474777448073</v>
      </c>
      <c r="AH1087" s="102">
        <f t="shared" si="59"/>
        <v>57.655405405405403</v>
      </c>
    </row>
    <row r="1088" spans="29:34" x14ac:dyDescent="0.15">
      <c r="AC1088" t="s">
        <v>8842</v>
      </c>
      <c r="AD1088" s="8">
        <v>48</v>
      </c>
      <c r="AE1088" s="8">
        <v>79</v>
      </c>
      <c r="AF1088" s="8">
        <v>8532</v>
      </c>
      <c r="AG1088" s="102">
        <f t="shared" si="58"/>
        <v>108</v>
      </c>
      <c r="AH1088" s="102">
        <f t="shared" si="59"/>
        <v>177.75</v>
      </c>
    </row>
    <row r="1089" spans="29:34" x14ac:dyDescent="0.15">
      <c r="AC1089" t="s">
        <v>8843</v>
      </c>
      <c r="AD1089" s="8">
        <v>55</v>
      </c>
      <c r="AE1089" s="8">
        <v>66</v>
      </c>
      <c r="AF1089" s="8">
        <v>8514</v>
      </c>
      <c r="AG1089" s="102">
        <f t="shared" si="58"/>
        <v>129</v>
      </c>
      <c r="AH1089" s="102">
        <f t="shared" si="59"/>
        <v>154.80000000000001</v>
      </c>
    </row>
    <row r="1090" spans="29:34" x14ac:dyDescent="0.15">
      <c r="AC1090" t="s">
        <v>8844</v>
      </c>
      <c r="AD1090" s="8">
        <v>111</v>
      </c>
      <c r="AE1090" s="8">
        <v>152</v>
      </c>
      <c r="AF1090" s="8">
        <v>8512</v>
      </c>
      <c r="AG1090" s="102">
        <f t="shared" si="58"/>
        <v>56</v>
      </c>
      <c r="AH1090" s="102">
        <f t="shared" si="59"/>
        <v>76.684684684684683</v>
      </c>
    </row>
    <row r="1091" spans="29:34" x14ac:dyDescent="0.15">
      <c r="AC1091" t="s">
        <v>8845</v>
      </c>
      <c r="AD1091" s="8">
        <v>324</v>
      </c>
      <c r="AE1091" s="8">
        <v>499</v>
      </c>
      <c r="AF1091" s="8">
        <v>8483</v>
      </c>
      <c r="AG1091" s="102">
        <f t="shared" si="58"/>
        <v>17</v>
      </c>
      <c r="AH1091" s="102">
        <f t="shared" si="59"/>
        <v>26.182098765432098</v>
      </c>
    </row>
    <row r="1092" spans="29:34" x14ac:dyDescent="0.15">
      <c r="AC1092" t="s">
        <v>8846</v>
      </c>
      <c r="AD1092" s="8">
        <v>125</v>
      </c>
      <c r="AE1092" s="8">
        <v>1016</v>
      </c>
      <c r="AF1092" s="8">
        <v>8468.5</v>
      </c>
      <c r="AG1092" s="102">
        <f t="shared" si="58"/>
        <v>8.3351377952755907</v>
      </c>
      <c r="AH1092" s="102">
        <f t="shared" si="59"/>
        <v>67.748000000000005</v>
      </c>
    </row>
    <row r="1093" spans="29:34" x14ac:dyDescent="0.15">
      <c r="AC1093" t="s">
        <v>8847</v>
      </c>
      <c r="AD1093" s="8">
        <v>82</v>
      </c>
      <c r="AE1093" s="8">
        <v>595</v>
      </c>
      <c r="AF1093" s="8">
        <v>8443.0499999999993</v>
      </c>
      <c r="AG1093" s="102">
        <f t="shared" ref="AG1093:AG1156" si="60">AF1093/AE1093</f>
        <v>14.19</v>
      </c>
      <c r="AH1093" s="102">
        <f t="shared" ref="AH1093:AH1156" si="61">AF1093/AD1093</f>
        <v>102.96402439024389</v>
      </c>
    </row>
    <row r="1094" spans="29:34" x14ac:dyDescent="0.15">
      <c r="AC1094" t="s">
        <v>8848</v>
      </c>
      <c r="AD1094" s="8">
        <v>237</v>
      </c>
      <c r="AE1094" s="8">
        <v>424</v>
      </c>
      <c r="AF1094" s="8">
        <v>8437.5999999999985</v>
      </c>
      <c r="AG1094" s="102">
        <f t="shared" si="60"/>
        <v>19.899999999999995</v>
      </c>
      <c r="AH1094" s="102">
        <f t="shared" si="61"/>
        <v>35.601687763713073</v>
      </c>
    </row>
    <row r="1095" spans="29:34" x14ac:dyDescent="0.15">
      <c r="AC1095" t="s">
        <v>8849</v>
      </c>
      <c r="AD1095" s="8">
        <v>53</v>
      </c>
      <c r="AE1095" s="8">
        <v>327</v>
      </c>
      <c r="AF1095" s="8">
        <v>8436.6</v>
      </c>
      <c r="AG1095" s="102">
        <f t="shared" si="60"/>
        <v>25.8</v>
      </c>
      <c r="AH1095" s="102">
        <f t="shared" si="61"/>
        <v>159.18113207547171</v>
      </c>
    </row>
    <row r="1096" spans="29:34" x14ac:dyDescent="0.15">
      <c r="AC1096" t="s">
        <v>8850</v>
      </c>
      <c r="AD1096" s="8">
        <v>22</v>
      </c>
      <c r="AE1096" s="8">
        <v>57</v>
      </c>
      <c r="AF1096" s="8">
        <v>8436</v>
      </c>
      <c r="AG1096" s="102">
        <f t="shared" si="60"/>
        <v>148</v>
      </c>
      <c r="AH1096" s="102">
        <f t="shared" si="61"/>
        <v>383.45454545454544</v>
      </c>
    </row>
    <row r="1097" spans="29:34" x14ac:dyDescent="0.15">
      <c r="AC1097" t="s">
        <v>8851</v>
      </c>
      <c r="AD1097" s="8">
        <v>106</v>
      </c>
      <c r="AE1097" s="8">
        <v>222</v>
      </c>
      <c r="AF1097" s="8">
        <v>8436</v>
      </c>
      <c r="AG1097" s="102">
        <f t="shared" si="60"/>
        <v>38</v>
      </c>
      <c r="AH1097" s="102">
        <f t="shared" si="61"/>
        <v>79.584905660377359</v>
      </c>
    </row>
    <row r="1098" spans="29:34" x14ac:dyDescent="0.15">
      <c r="AC1098" t="s">
        <v>8852</v>
      </c>
      <c r="AD1098" s="8">
        <v>107</v>
      </c>
      <c r="AE1098" s="8">
        <v>282</v>
      </c>
      <c r="AF1098" s="8">
        <v>8431.7999999999993</v>
      </c>
      <c r="AG1098" s="102">
        <f t="shared" si="60"/>
        <v>29.9</v>
      </c>
      <c r="AH1098" s="102">
        <f t="shared" si="61"/>
        <v>78.801869158878503</v>
      </c>
    </row>
    <row r="1099" spans="29:34" x14ac:dyDescent="0.15">
      <c r="AC1099" t="s">
        <v>8853</v>
      </c>
      <c r="AD1099" s="8">
        <v>51</v>
      </c>
      <c r="AE1099" s="8">
        <v>108</v>
      </c>
      <c r="AF1099" s="8">
        <v>8424</v>
      </c>
      <c r="AG1099" s="102">
        <f t="shared" si="60"/>
        <v>78</v>
      </c>
      <c r="AH1099" s="102">
        <f t="shared" si="61"/>
        <v>165.1764705882353</v>
      </c>
    </row>
    <row r="1100" spans="29:34" x14ac:dyDescent="0.15">
      <c r="AC1100" t="s">
        <v>8854</v>
      </c>
      <c r="AD1100" s="8">
        <v>292</v>
      </c>
      <c r="AE1100" s="8">
        <v>422</v>
      </c>
      <c r="AF1100" s="8">
        <v>8397.7999999999993</v>
      </c>
      <c r="AG1100" s="102">
        <f t="shared" si="60"/>
        <v>19.899999999999999</v>
      </c>
      <c r="AH1100" s="102">
        <f t="shared" si="61"/>
        <v>28.759589041095889</v>
      </c>
    </row>
    <row r="1101" spans="29:34" x14ac:dyDescent="0.15">
      <c r="AC1101" t="s">
        <v>8855</v>
      </c>
      <c r="AD1101" s="8">
        <v>85</v>
      </c>
      <c r="AE1101" s="8">
        <v>316</v>
      </c>
      <c r="AF1101" s="8">
        <v>8381.4</v>
      </c>
      <c r="AG1101" s="102">
        <f t="shared" si="60"/>
        <v>26.523417721518985</v>
      </c>
      <c r="AH1101" s="102">
        <f t="shared" si="61"/>
        <v>98.604705882352931</v>
      </c>
    </row>
    <row r="1102" spans="29:34" x14ac:dyDescent="0.15">
      <c r="AC1102" t="s">
        <v>8856</v>
      </c>
      <c r="AD1102" s="8">
        <v>163</v>
      </c>
      <c r="AE1102" s="8">
        <v>562</v>
      </c>
      <c r="AF1102" s="8">
        <v>8373.8000000000011</v>
      </c>
      <c r="AG1102" s="102">
        <f t="shared" si="60"/>
        <v>14.900000000000002</v>
      </c>
      <c r="AH1102" s="102">
        <f t="shared" si="61"/>
        <v>51.37300613496933</v>
      </c>
    </row>
    <row r="1103" spans="29:34" x14ac:dyDescent="0.15">
      <c r="AC1103" t="s">
        <v>8857</v>
      </c>
      <c r="AD1103" s="8">
        <v>36</v>
      </c>
      <c r="AE1103" s="8">
        <v>186</v>
      </c>
      <c r="AF1103" s="8">
        <v>8370</v>
      </c>
      <c r="AG1103" s="102">
        <f t="shared" si="60"/>
        <v>45</v>
      </c>
      <c r="AH1103" s="102">
        <f t="shared" si="61"/>
        <v>232.5</v>
      </c>
    </row>
    <row r="1104" spans="29:34" x14ac:dyDescent="0.15">
      <c r="AC1104" t="s">
        <v>8858</v>
      </c>
      <c r="AD1104" s="8">
        <v>49</v>
      </c>
      <c r="AE1104" s="8">
        <v>182</v>
      </c>
      <c r="AF1104" s="8">
        <v>8353.7999999999993</v>
      </c>
      <c r="AG1104" s="102">
        <f t="shared" si="60"/>
        <v>45.9</v>
      </c>
      <c r="AH1104" s="102">
        <f t="shared" si="61"/>
        <v>170.48571428571427</v>
      </c>
    </row>
    <row r="1105" spans="29:34" x14ac:dyDescent="0.15">
      <c r="AC1105" t="s">
        <v>8859</v>
      </c>
      <c r="AD1105" s="8">
        <v>69</v>
      </c>
      <c r="AE1105" s="8">
        <v>174</v>
      </c>
      <c r="AF1105" s="8">
        <v>8352</v>
      </c>
      <c r="AG1105" s="102">
        <f t="shared" si="60"/>
        <v>48</v>
      </c>
      <c r="AH1105" s="102">
        <f t="shared" si="61"/>
        <v>121.04347826086956</v>
      </c>
    </row>
    <row r="1106" spans="29:34" x14ac:dyDescent="0.15">
      <c r="AC1106" t="s">
        <v>8860</v>
      </c>
      <c r="AD1106" s="8">
        <v>162</v>
      </c>
      <c r="AE1106" s="8">
        <v>283</v>
      </c>
      <c r="AF1106" s="8">
        <v>8348.5</v>
      </c>
      <c r="AG1106" s="102">
        <f t="shared" si="60"/>
        <v>29.5</v>
      </c>
      <c r="AH1106" s="102">
        <f t="shared" si="61"/>
        <v>51.533950617283949</v>
      </c>
    </row>
    <row r="1107" spans="29:34" x14ac:dyDescent="0.15">
      <c r="AC1107" t="s">
        <v>8861</v>
      </c>
      <c r="AD1107" s="8">
        <v>180</v>
      </c>
      <c r="AE1107" s="8">
        <v>195</v>
      </c>
      <c r="AF1107" s="8">
        <v>8289</v>
      </c>
      <c r="AG1107" s="102">
        <f t="shared" si="60"/>
        <v>42.507692307692309</v>
      </c>
      <c r="AH1107" s="102">
        <f t="shared" si="61"/>
        <v>46.05</v>
      </c>
    </row>
    <row r="1108" spans="29:34" x14ac:dyDescent="0.15">
      <c r="AC1108" t="s">
        <v>8862</v>
      </c>
      <c r="AD1108" s="8">
        <v>65</v>
      </c>
      <c r="AE1108" s="8">
        <v>120</v>
      </c>
      <c r="AF1108" s="8">
        <v>8280</v>
      </c>
      <c r="AG1108" s="102">
        <f t="shared" si="60"/>
        <v>69</v>
      </c>
      <c r="AH1108" s="102">
        <f t="shared" si="61"/>
        <v>127.38461538461539</v>
      </c>
    </row>
    <row r="1109" spans="29:34" x14ac:dyDescent="0.15">
      <c r="AC1109" t="s">
        <v>8863</v>
      </c>
      <c r="AD1109" s="8">
        <v>35</v>
      </c>
      <c r="AE1109" s="8">
        <v>418</v>
      </c>
      <c r="AF1109" s="8">
        <v>8276.4</v>
      </c>
      <c r="AG1109" s="102">
        <f t="shared" si="60"/>
        <v>19.8</v>
      </c>
      <c r="AH1109" s="102">
        <f t="shared" si="61"/>
        <v>236.46857142857141</v>
      </c>
    </row>
    <row r="1110" spans="29:34" x14ac:dyDescent="0.15">
      <c r="AC1110" t="s">
        <v>8864</v>
      </c>
      <c r="AD1110" s="8">
        <v>408</v>
      </c>
      <c r="AE1110" s="8">
        <v>843</v>
      </c>
      <c r="AF1110" s="8">
        <v>8261.4000000000015</v>
      </c>
      <c r="AG1110" s="102">
        <f t="shared" si="60"/>
        <v>9.8000000000000025</v>
      </c>
      <c r="AH1110" s="102">
        <f t="shared" si="61"/>
        <v>20.248529411764711</v>
      </c>
    </row>
    <row r="1111" spans="29:34" x14ac:dyDescent="0.15">
      <c r="AC1111" t="s">
        <v>8865</v>
      </c>
      <c r="AD1111" s="8">
        <v>149</v>
      </c>
      <c r="AE1111" s="8">
        <v>412</v>
      </c>
      <c r="AF1111" s="8">
        <v>8240</v>
      </c>
      <c r="AG1111" s="102">
        <f t="shared" si="60"/>
        <v>20</v>
      </c>
      <c r="AH1111" s="102">
        <f t="shared" si="61"/>
        <v>55.302013422818789</v>
      </c>
    </row>
    <row r="1112" spans="29:34" x14ac:dyDescent="0.15">
      <c r="AC1112" t="s">
        <v>8866</v>
      </c>
      <c r="AD1112" s="8">
        <v>347</v>
      </c>
      <c r="AE1112" s="8">
        <v>643</v>
      </c>
      <c r="AF1112" s="8">
        <v>8230.4</v>
      </c>
      <c r="AG1112" s="102">
        <f t="shared" si="60"/>
        <v>12.799999999999999</v>
      </c>
      <c r="AH1112" s="102">
        <f t="shared" si="61"/>
        <v>23.718731988472623</v>
      </c>
    </row>
    <row r="1113" spans="29:34" x14ac:dyDescent="0.15">
      <c r="AC1113" t="s">
        <v>8867</v>
      </c>
      <c r="AD1113" s="8">
        <v>319</v>
      </c>
      <c r="AE1113" s="8">
        <v>1191</v>
      </c>
      <c r="AF1113" s="8">
        <v>8217.9</v>
      </c>
      <c r="AG1113" s="102">
        <f t="shared" si="60"/>
        <v>6.8999999999999995</v>
      </c>
      <c r="AH1113" s="102">
        <f t="shared" si="61"/>
        <v>25.76144200626959</v>
      </c>
    </row>
    <row r="1114" spans="29:34" x14ac:dyDescent="0.15">
      <c r="AC1114" t="s">
        <v>8868</v>
      </c>
      <c r="AD1114" s="8">
        <v>33</v>
      </c>
      <c r="AE1114" s="8">
        <v>63</v>
      </c>
      <c r="AF1114" s="8">
        <v>8190</v>
      </c>
      <c r="AG1114" s="102">
        <f t="shared" si="60"/>
        <v>130</v>
      </c>
      <c r="AH1114" s="102">
        <f t="shared" si="61"/>
        <v>248.18181818181819</v>
      </c>
    </row>
    <row r="1115" spans="29:34" x14ac:dyDescent="0.15">
      <c r="AC1115" t="s">
        <v>8869</v>
      </c>
      <c r="AD1115" s="8">
        <v>87</v>
      </c>
      <c r="AE1115" s="8">
        <v>292</v>
      </c>
      <c r="AF1115" s="8">
        <v>8176</v>
      </c>
      <c r="AG1115" s="102">
        <f t="shared" si="60"/>
        <v>28</v>
      </c>
      <c r="AH1115" s="102">
        <f t="shared" si="61"/>
        <v>93.977011494252878</v>
      </c>
    </row>
    <row r="1116" spans="29:34" x14ac:dyDescent="0.15">
      <c r="AC1116" t="s">
        <v>8870</v>
      </c>
      <c r="AD1116" s="8">
        <v>284</v>
      </c>
      <c r="AE1116" s="8">
        <v>824</v>
      </c>
      <c r="AF1116" s="8">
        <v>8157.6</v>
      </c>
      <c r="AG1116" s="102">
        <f t="shared" si="60"/>
        <v>9.9</v>
      </c>
      <c r="AH1116" s="102">
        <f t="shared" si="61"/>
        <v>28.723943661971834</v>
      </c>
    </row>
    <row r="1117" spans="29:34" x14ac:dyDescent="0.15">
      <c r="AC1117" t="s">
        <v>8871</v>
      </c>
      <c r="AD1117" s="8">
        <v>37</v>
      </c>
      <c r="AE1117" s="8">
        <v>63</v>
      </c>
      <c r="AF1117" s="8">
        <v>8127</v>
      </c>
      <c r="AG1117" s="102">
        <f t="shared" si="60"/>
        <v>129</v>
      </c>
      <c r="AH1117" s="102">
        <f t="shared" si="61"/>
        <v>219.64864864864865</v>
      </c>
    </row>
    <row r="1118" spans="29:34" x14ac:dyDescent="0.15">
      <c r="AC1118" t="s">
        <v>8872</v>
      </c>
      <c r="AD1118" s="8">
        <v>130</v>
      </c>
      <c r="AE1118" s="8">
        <v>246</v>
      </c>
      <c r="AF1118" s="8">
        <v>8118</v>
      </c>
      <c r="AG1118" s="102">
        <f t="shared" si="60"/>
        <v>33</v>
      </c>
      <c r="AH1118" s="102">
        <f t="shared" si="61"/>
        <v>62.446153846153848</v>
      </c>
    </row>
    <row r="1119" spans="29:34" x14ac:dyDescent="0.15">
      <c r="AC1119" t="s">
        <v>8873</v>
      </c>
      <c r="AD1119" s="8">
        <v>134</v>
      </c>
      <c r="AE1119" s="8">
        <v>241</v>
      </c>
      <c r="AF1119" s="8">
        <v>8092.7</v>
      </c>
      <c r="AG1119" s="102">
        <f t="shared" si="60"/>
        <v>33.579668049792531</v>
      </c>
      <c r="AH1119" s="102">
        <f t="shared" si="61"/>
        <v>60.393283582089552</v>
      </c>
    </row>
    <row r="1120" spans="29:34" x14ac:dyDescent="0.15">
      <c r="AC1120" t="s">
        <v>8874</v>
      </c>
      <c r="AD1120" s="8">
        <v>228</v>
      </c>
      <c r="AE1120" s="8">
        <v>1240</v>
      </c>
      <c r="AF1120" s="8">
        <v>8060</v>
      </c>
      <c r="AG1120" s="102">
        <f t="shared" si="60"/>
        <v>6.5</v>
      </c>
      <c r="AH1120" s="102">
        <f t="shared" si="61"/>
        <v>35.350877192982459</v>
      </c>
    </row>
    <row r="1121" spans="29:34" x14ac:dyDescent="0.15">
      <c r="AC1121" t="s">
        <v>8875</v>
      </c>
      <c r="AD1121" s="8">
        <v>556</v>
      </c>
      <c r="AE1121" s="8">
        <v>1465</v>
      </c>
      <c r="AF1121" s="8">
        <v>8057.5</v>
      </c>
      <c r="AG1121" s="102">
        <f t="shared" si="60"/>
        <v>5.5</v>
      </c>
      <c r="AH1121" s="102">
        <f t="shared" si="61"/>
        <v>14.491906474820144</v>
      </c>
    </row>
    <row r="1122" spans="29:34" x14ac:dyDescent="0.15">
      <c r="AC1122" t="s">
        <v>8876</v>
      </c>
      <c r="AD1122" s="8">
        <v>119</v>
      </c>
      <c r="AE1122" s="8">
        <v>230</v>
      </c>
      <c r="AF1122" s="8">
        <v>8050</v>
      </c>
      <c r="AG1122" s="102">
        <f t="shared" si="60"/>
        <v>35</v>
      </c>
      <c r="AH1122" s="102">
        <f t="shared" si="61"/>
        <v>67.647058823529406</v>
      </c>
    </row>
    <row r="1123" spans="29:34" x14ac:dyDescent="0.15">
      <c r="AC1123" t="s">
        <v>8877</v>
      </c>
      <c r="AD1123" s="8">
        <v>55</v>
      </c>
      <c r="AE1123" s="8">
        <v>62</v>
      </c>
      <c r="AF1123" s="8">
        <v>8047.6</v>
      </c>
      <c r="AG1123" s="102">
        <f t="shared" si="60"/>
        <v>129.80000000000001</v>
      </c>
      <c r="AH1123" s="102">
        <f t="shared" si="61"/>
        <v>146.32</v>
      </c>
    </row>
    <row r="1124" spans="29:34" x14ac:dyDescent="0.15">
      <c r="AC1124" t="s">
        <v>8878</v>
      </c>
      <c r="AD1124" s="8">
        <v>240</v>
      </c>
      <c r="AE1124" s="8">
        <v>515</v>
      </c>
      <c r="AF1124" s="8">
        <v>8034</v>
      </c>
      <c r="AG1124" s="102">
        <f t="shared" si="60"/>
        <v>15.6</v>
      </c>
      <c r="AH1124" s="102">
        <f t="shared" si="61"/>
        <v>33.475000000000001</v>
      </c>
    </row>
    <row r="1125" spans="29:34" x14ac:dyDescent="0.15">
      <c r="AC1125" t="s">
        <v>8879</v>
      </c>
      <c r="AD1125" s="8">
        <v>82</v>
      </c>
      <c r="AE1125" s="8">
        <v>819</v>
      </c>
      <c r="AF1125" s="8">
        <v>8026.2000000000007</v>
      </c>
      <c r="AG1125" s="102">
        <f t="shared" si="60"/>
        <v>9.8000000000000007</v>
      </c>
      <c r="AH1125" s="102">
        <f t="shared" si="61"/>
        <v>97.880487804878058</v>
      </c>
    </row>
    <row r="1126" spans="29:34" x14ac:dyDescent="0.15">
      <c r="AC1126" t="s">
        <v>8880</v>
      </c>
      <c r="AD1126" s="8">
        <v>323</v>
      </c>
      <c r="AE1126" s="8">
        <v>626</v>
      </c>
      <c r="AF1126" s="8">
        <v>8012.8</v>
      </c>
      <c r="AG1126" s="102">
        <f t="shared" si="60"/>
        <v>12.8</v>
      </c>
      <c r="AH1126" s="102">
        <f t="shared" si="61"/>
        <v>24.807430340557275</v>
      </c>
    </row>
    <row r="1127" spans="29:34" x14ac:dyDescent="0.15">
      <c r="AC1127" t="s">
        <v>8881</v>
      </c>
      <c r="AD1127" s="8">
        <v>121</v>
      </c>
      <c r="AE1127" s="8">
        <v>165</v>
      </c>
      <c r="AF1127" s="8">
        <v>8002.5</v>
      </c>
      <c r="AG1127" s="102">
        <f t="shared" si="60"/>
        <v>48.5</v>
      </c>
      <c r="AH1127" s="102">
        <f t="shared" si="61"/>
        <v>66.13636363636364</v>
      </c>
    </row>
    <row r="1128" spans="29:34" x14ac:dyDescent="0.15">
      <c r="AC1128" t="s">
        <v>8882</v>
      </c>
      <c r="AD1128" s="8">
        <v>187</v>
      </c>
      <c r="AE1128" s="8">
        <v>402</v>
      </c>
      <c r="AF1128" s="8">
        <v>7999.7999999999993</v>
      </c>
      <c r="AG1128" s="102">
        <f t="shared" si="60"/>
        <v>19.899999999999999</v>
      </c>
      <c r="AH1128" s="102">
        <f t="shared" si="61"/>
        <v>42.779679144385021</v>
      </c>
    </row>
    <row r="1129" spans="29:34" x14ac:dyDescent="0.15">
      <c r="AC1129" t="s">
        <v>8883</v>
      </c>
      <c r="AD1129" s="8">
        <v>461</v>
      </c>
      <c r="AE1129" s="8">
        <v>672</v>
      </c>
      <c r="AF1129" s="8">
        <v>7996.8</v>
      </c>
      <c r="AG1129" s="102">
        <f t="shared" si="60"/>
        <v>11.9</v>
      </c>
      <c r="AH1129" s="102">
        <f t="shared" si="61"/>
        <v>17.346637744034709</v>
      </c>
    </row>
    <row r="1130" spans="29:34" x14ac:dyDescent="0.15">
      <c r="AC1130" t="s">
        <v>8884</v>
      </c>
      <c r="AD1130" s="8">
        <v>348</v>
      </c>
      <c r="AE1130" s="8">
        <v>575</v>
      </c>
      <c r="AF1130" s="8">
        <v>7992.5</v>
      </c>
      <c r="AG1130" s="102">
        <f t="shared" si="60"/>
        <v>13.9</v>
      </c>
      <c r="AH1130" s="102">
        <f t="shared" si="61"/>
        <v>22.966954022988507</v>
      </c>
    </row>
    <row r="1131" spans="29:34" x14ac:dyDescent="0.15">
      <c r="AC1131" t="s">
        <v>8885</v>
      </c>
      <c r="AD1131" s="8">
        <v>159</v>
      </c>
      <c r="AE1131" s="8">
        <v>259</v>
      </c>
      <c r="AF1131" s="8">
        <v>7977.2</v>
      </c>
      <c r="AG1131" s="102">
        <f t="shared" si="60"/>
        <v>30.8</v>
      </c>
      <c r="AH1131" s="102">
        <f t="shared" si="61"/>
        <v>50.171069182389935</v>
      </c>
    </row>
    <row r="1132" spans="29:34" x14ac:dyDescent="0.15">
      <c r="AC1132" t="s">
        <v>8886</v>
      </c>
      <c r="AD1132" s="8">
        <v>103</v>
      </c>
      <c r="AE1132" s="8">
        <v>445</v>
      </c>
      <c r="AF1132" s="8">
        <v>7974.4000000000005</v>
      </c>
      <c r="AG1132" s="102">
        <f t="shared" si="60"/>
        <v>17.920000000000002</v>
      </c>
      <c r="AH1132" s="102">
        <f t="shared" si="61"/>
        <v>77.421359223300982</v>
      </c>
    </row>
    <row r="1133" spans="29:34" x14ac:dyDescent="0.15">
      <c r="AC1133" t="s">
        <v>8887</v>
      </c>
      <c r="AD1133" s="8">
        <v>29</v>
      </c>
      <c r="AE1133" s="8">
        <v>67</v>
      </c>
      <c r="AF1133" s="8">
        <v>7973</v>
      </c>
      <c r="AG1133" s="102">
        <f t="shared" si="60"/>
        <v>119</v>
      </c>
      <c r="AH1133" s="102">
        <f t="shared" si="61"/>
        <v>274.93103448275861</v>
      </c>
    </row>
    <row r="1134" spans="29:34" x14ac:dyDescent="0.15">
      <c r="AC1134" t="s">
        <v>8888</v>
      </c>
      <c r="AD1134" s="8">
        <v>124</v>
      </c>
      <c r="AE1134" s="8">
        <v>257</v>
      </c>
      <c r="AF1134" s="8">
        <v>7967</v>
      </c>
      <c r="AG1134" s="102">
        <f t="shared" si="60"/>
        <v>31</v>
      </c>
      <c r="AH1134" s="102">
        <f t="shared" si="61"/>
        <v>64.25</v>
      </c>
    </row>
    <row r="1135" spans="29:34" x14ac:dyDescent="0.15">
      <c r="AC1135" t="s">
        <v>8889</v>
      </c>
      <c r="AD1135" s="8">
        <v>121</v>
      </c>
      <c r="AE1135" s="8">
        <v>200</v>
      </c>
      <c r="AF1135" s="8">
        <v>7959.9999999999991</v>
      </c>
      <c r="AG1135" s="102">
        <f t="shared" si="60"/>
        <v>39.799999999999997</v>
      </c>
      <c r="AH1135" s="102">
        <f t="shared" si="61"/>
        <v>65.785123966942137</v>
      </c>
    </row>
    <row r="1136" spans="29:34" x14ac:dyDescent="0.15">
      <c r="AC1136" t="s">
        <v>6343</v>
      </c>
      <c r="AD1136" s="8">
        <v>232</v>
      </c>
      <c r="AE1136" s="8">
        <v>534</v>
      </c>
      <c r="AF1136" s="8">
        <v>7956.6</v>
      </c>
      <c r="AG1136" s="102">
        <f t="shared" si="60"/>
        <v>14.9</v>
      </c>
      <c r="AH1136" s="102">
        <f t="shared" si="61"/>
        <v>34.295689655172417</v>
      </c>
    </row>
    <row r="1137" spans="29:34" x14ac:dyDescent="0.15">
      <c r="AC1137" t="s">
        <v>8890</v>
      </c>
      <c r="AD1137" s="8">
        <v>103</v>
      </c>
      <c r="AE1137" s="8">
        <v>564</v>
      </c>
      <c r="AF1137" s="8">
        <v>7952.87</v>
      </c>
      <c r="AG1137" s="102">
        <f t="shared" si="60"/>
        <v>14.100833333333334</v>
      </c>
      <c r="AH1137" s="102">
        <f t="shared" si="61"/>
        <v>77.212330097087374</v>
      </c>
    </row>
    <row r="1138" spans="29:34" x14ac:dyDescent="0.15">
      <c r="AC1138" t="s">
        <v>8891</v>
      </c>
      <c r="AD1138" s="8">
        <v>122</v>
      </c>
      <c r="AE1138" s="8">
        <v>209</v>
      </c>
      <c r="AF1138" s="8">
        <v>7942</v>
      </c>
      <c r="AG1138" s="102">
        <f t="shared" si="60"/>
        <v>38</v>
      </c>
      <c r="AH1138" s="102">
        <f t="shared" si="61"/>
        <v>65.098360655737707</v>
      </c>
    </row>
    <row r="1139" spans="29:34" x14ac:dyDescent="0.15">
      <c r="AC1139" t="s">
        <v>8892</v>
      </c>
      <c r="AD1139" s="8">
        <v>74</v>
      </c>
      <c r="AE1139" s="8">
        <v>199</v>
      </c>
      <c r="AF1139" s="8">
        <v>7940.0999999999995</v>
      </c>
      <c r="AG1139" s="102">
        <f t="shared" si="60"/>
        <v>39.9</v>
      </c>
      <c r="AH1139" s="102">
        <f t="shared" si="61"/>
        <v>107.29864864864864</v>
      </c>
    </row>
    <row r="1140" spans="29:34" x14ac:dyDescent="0.15">
      <c r="AC1140" t="s">
        <v>8893</v>
      </c>
      <c r="AD1140" s="8">
        <v>36</v>
      </c>
      <c r="AE1140" s="8">
        <v>50</v>
      </c>
      <c r="AF1140" s="8">
        <v>7900</v>
      </c>
      <c r="AG1140" s="102">
        <f t="shared" si="60"/>
        <v>158</v>
      </c>
      <c r="AH1140" s="102">
        <f t="shared" si="61"/>
        <v>219.44444444444446</v>
      </c>
    </row>
    <row r="1141" spans="29:34" x14ac:dyDescent="0.15">
      <c r="AC1141" t="s">
        <v>8894</v>
      </c>
      <c r="AD1141" s="8">
        <v>86</v>
      </c>
      <c r="AE1141" s="8">
        <v>306</v>
      </c>
      <c r="AF1141" s="8">
        <v>7894.8</v>
      </c>
      <c r="AG1141" s="102">
        <f t="shared" si="60"/>
        <v>25.8</v>
      </c>
      <c r="AH1141" s="102">
        <f t="shared" si="61"/>
        <v>91.8</v>
      </c>
    </row>
    <row r="1142" spans="29:34" x14ac:dyDescent="0.15">
      <c r="AC1142" t="s">
        <v>8895</v>
      </c>
      <c r="AD1142" s="8">
        <v>308</v>
      </c>
      <c r="AE1142" s="8">
        <v>713</v>
      </c>
      <c r="AF1142" s="8">
        <v>7838.4</v>
      </c>
      <c r="AG1142" s="102">
        <f t="shared" si="60"/>
        <v>10.993548387096773</v>
      </c>
      <c r="AH1142" s="102">
        <f t="shared" si="61"/>
        <v>25.449350649350649</v>
      </c>
    </row>
    <row r="1143" spans="29:34" x14ac:dyDescent="0.15">
      <c r="AC1143" t="s">
        <v>8896</v>
      </c>
      <c r="AD1143" s="8">
        <v>286</v>
      </c>
      <c r="AE1143" s="8">
        <v>789</v>
      </c>
      <c r="AF1143" s="8">
        <v>7811.1</v>
      </c>
      <c r="AG1143" s="102">
        <f t="shared" si="60"/>
        <v>9.9</v>
      </c>
      <c r="AH1143" s="102">
        <f t="shared" si="61"/>
        <v>27.311538461538461</v>
      </c>
    </row>
    <row r="1144" spans="29:34" x14ac:dyDescent="0.15">
      <c r="AC1144" t="s">
        <v>8897</v>
      </c>
      <c r="AD1144" s="8">
        <v>255</v>
      </c>
      <c r="AE1144" s="8">
        <v>490</v>
      </c>
      <c r="AF1144" s="8">
        <v>7791</v>
      </c>
      <c r="AG1144" s="102">
        <f t="shared" si="60"/>
        <v>15.9</v>
      </c>
      <c r="AH1144" s="102">
        <f t="shared" si="61"/>
        <v>30.55294117647059</v>
      </c>
    </row>
    <row r="1145" spans="29:34" x14ac:dyDescent="0.15">
      <c r="AC1145" t="s">
        <v>8898</v>
      </c>
      <c r="AD1145" s="8">
        <v>68</v>
      </c>
      <c r="AE1145" s="8">
        <v>195</v>
      </c>
      <c r="AF1145" s="8">
        <v>7780.5</v>
      </c>
      <c r="AG1145" s="102">
        <f t="shared" si="60"/>
        <v>39.9</v>
      </c>
      <c r="AH1145" s="102">
        <f t="shared" si="61"/>
        <v>114.41911764705883</v>
      </c>
    </row>
    <row r="1146" spans="29:34" x14ac:dyDescent="0.15">
      <c r="AC1146" t="s">
        <v>8899</v>
      </c>
      <c r="AD1146" s="8">
        <v>246</v>
      </c>
      <c r="AE1146" s="8">
        <v>431</v>
      </c>
      <c r="AF1146" s="8">
        <v>7758</v>
      </c>
      <c r="AG1146" s="102">
        <f t="shared" si="60"/>
        <v>18</v>
      </c>
      <c r="AH1146" s="102">
        <f t="shared" si="61"/>
        <v>31.536585365853657</v>
      </c>
    </row>
    <row r="1147" spans="29:34" x14ac:dyDescent="0.15">
      <c r="AC1147" t="s">
        <v>8900</v>
      </c>
      <c r="AD1147" s="8">
        <v>88</v>
      </c>
      <c r="AE1147" s="8">
        <v>198</v>
      </c>
      <c r="AF1147" s="8">
        <v>7722</v>
      </c>
      <c r="AG1147" s="102">
        <f t="shared" si="60"/>
        <v>39</v>
      </c>
      <c r="AH1147" s="102">
        <f t="shared" si="61"/>
        <v>87.75</v>
      </c>
    </row>
    <row r="1148" spans="29:34" x14ac:dyDescent="0.15">
      <c r="AC1148" t="s">
        <v>8901</v>
      </c>
      <c r="AD1148" s="8">
        <v>128</v>
      </c>
      <c r="AE1148" s="8">
        <v>338</v>
      </c>
      <c r="AF1148" s="8">
        <v>7706.4000000000005</v>
      </c>
      <c r="AG1148" s="102">
        <f t="shared" si="60"/>
        <v>22.8</v>
      </c>
      <c r="AH1148" s="102">
        <f t="shared" si="61"/>
        <v>60.206250000000004</v>
      </c>
    </row>
    <row r="1149" spans="29:34" x14ac:dyDescent="0.15">
      <c r="AC1149" t="s">
        <v>8902</v>
      </c>
      <c r="AD1149" s="8">
        <v>186</v>
      </c>
      <c r="AE1149" s="8">
        <v>389</v>
      </c>
      <c r="AF1149" s="8">
        <v>7702.2000000000007</v>
      </c>
      <c r="AG1149" s="102">
        <f t="shared" si="60"/>
        <v>19.8</v>
      </c>
      <c r="AH1149" s="102">
        <f t="shared" si="61"/>
        <v>41.409677419354843</v>
      </c>
    </row>
    <row r="1150" spans="29:34" x14ac:dyDescent="0.15">
      <c r="AC1150" t="s">
        <v>8903</v>
      </c>
      <c r="AD1150" s="8">
        <v>289</v>
      </c>
      <c r="AE1150" s="8">
        <v>593</v>
      </c>
      <c r="AF1150" s="8">
        <v>7649.7</v>
      </c>
      <c r="AG1150" s="102">
        <f t="shared" si="60"/>
        <v>12.9</v>
      </c>
      <c r="AH1150" s="102">
        <f t="shared" si="61"/>
        <v>26.469550173010379</v>
      </c>
    </row>
    <row r="1151" spans="29:34" x14ac:dyDescent="0.15">
      <c r="AC1151" t="s">
        <v>8904</v>
      </c>
      <c r="AD1151" s="8">
        <v>42</v>
      </c>
      <c r="AE1151" s="8">
        <v>70</v>
      </c>
      <c r="AF1151" s="8">
        <v>7630</v>
      </c>
      <c r="AG1151" s="102">
        <f t="shared" si="60"/>
        <v>109</v>
      </c>
      <c r="AH1151" s="102">
        <f t="shared" si="61"/>
        <v>181.66666666666666</v>
      </c>
    </row>
    <row r="1152" spans="29:34" x14ac:dyDescent="0.15">
      <c r="AC1152" t="s">
        <v>8905</v>
      </c>
      <c r="AD1152" s="8">
        <v>218</v>
      </c>
      <c r="AE1152" s="8">
        <v>271</v>
      </c>
      <c r="AF1152" s="8">
        <v>7588</v>
      </c>
      <c r="AG1152" s="102">
        <f t="shared" si="60"/>
        <v>28</v>
      </c>
      <c r="AH1152" s="102">
        <f t="shared" si="61"/>
        <v>34.807339449541281</v>
      </c>
    </row>
    <row r="1153" spans="29:34" x14ac:dyDescent="0.15">
      <c r="AC1153" t="s">
        <v>8906</v>
      </c>
      <c r="AD1153" s="8">
        <v>73</v>
      </c>
      <c r="AE1153" s="8">
        <v>690</v>
      </c>
      <c r="AF1153" s="8">
        <v>7583.1</v>
      </c>
      <c r="AG1153" s="102">
        <f t="shared" si="60"/>
        <v>10.99</v>
      </c>
      <c r="AH1153" s="102">
        <f t="shared" si="61"/>
        <v>103.87808219178083</v>
      </c>
    </row>
    <row r="1154" spans="29:34" x14ac:dyDescent="0.15">
      <c r="AC1154" t="s">
        <v>8907</v>
      </c>
      <c r="AD1154" s="8">
        <v>245</v>
      </c>
      <c r="AE1154" s="8">
        <v>450</v>
      </c>
      <c r="AF1154" s="8">
        <v>7560</v>
      </c>
      <c r="AG1154" s="102">
        <f t="shared" si="60"/>
        <v>16.8</v>
      </c>
      <c r="AH1154" s="102">
        <f t="shared" si="61"/>
        <v>30.857142857142858</v>
      </c>
    </row>
    <row r="1155" spans="29:34" x14ac:dyDescent="0.15">
      <c r="AC1155" t="s">
        <v>8908</v>
      </c>
      <c r="AD1155" s="8">
        <v>162</v>
      </c>
      <c r="AE1155" s="8">
        <v>222</v>
      </c>
      <c r="AF1155" s="8">
        <v>7548</v>
      </c>
      <c r="AG1155" s="102">
        <f t="shared" si="60"/>
        <v>34</v>
      </c>
      <c r="AH1155" s="102">
        <f t="shared" si="61"/>
        <v>46.592592592592595</v>
      </c>
    </row>
    <row r="1156" spans="29:34" x14ac:dyDescent="0.15">
      <c r="AC1156" t="s">
        <v>8909</v>
      </c>
      <c r="AD1156" s="8">
        <v>195</v>
      </c>
      <c r="AE1156" s="8">
        <v>448</v>
      </c>
      <c r="AF1156" s="8">
        <v>7526.4000000000005</v>
      </c>
      <c r="AG1156" s="102">
        <f t="shared" si="60"/>
        <v>16.8</v>
      </c>
      <c r="AH1156" s="102">
        <f t="shared" si="61"/>
        <v>38.596923076923076</v>
      </c>
    </row>
    <row r="1157" spans="29:34" x14ac:dyDescent="0.15">
      <c r="AC1157" t="s">
        <v>8910</v>
      </c>
      <c r="AD1157" s="8">
        <v>236</v>
      </c>
      <c r="AE1157" s="8">
        <v>837</v>
      </c>
      <c r="AF1157" s="8">
        <v>7440.6</v>
      </c>
      <c r="AG1157" s="102">
        <f t="shared" ref="AG1157:AG1220" si="62">AF1157/AE1157</f>
        <v>8.8896057347670254</v>
      </c>
      <c r="AH1157" s="102">
        <f t="shared" ref="AH1157:AH1220" si="63">AF1157/AD1157</f>
        <v>31.527966101694918</v>
      </c>
    </row>
    <row r="1158" spans="29:34" x14ac:dyDescent="0.15">
      <c r="AC1158" t="s">
        <v>8911</v>
      </c>
      <c r="AD1158" s="8">
        <v>265</v>
      </c>
      <c r="AE1158" s="8">
        <v>499</v>
      </c>
      <c r="AF1158" s="8">
        <v>7435.1</v>
      </c>
      <c r="AG1158" s="102">
        <f t="shared" si="62"/>
        <v>14.9</v>
      </c>
      <c r="AH1158" s="102">
        <f t="shared" si="63"/>
        <v>28.056981132075475</v>
      </c>
    </row>
    <row r="1159" spans="29:34" x14ac:dyDescent="0.15">
      <c r="AC1159" t="s">
        <v>8912</v>
      </c>
      <c r="AD1159" s="8">
        <v>98</v>
      </c>
      <c r="AE1159" s="8">
        <v>165</v>
      </c>
      <c r="AF1159" s="8">
        <v>7425</v>
      </c>
      <c r="AG1159" s="102">
        <f t="shared" si="62"/>
        <v>45</v>
      </c>
      <c r="AH1159" s="102">
        <f t="shared" si="63"/>
        <v>75.765306122448976</v>
      </c>
    </row>
    <row r="1160" spans="29:34" x14ac:dyDescent="0.15">
      <c r="AC1160" t="s">
        <v>8913</v>
      </c>
      <c r="AD1160" s="8">
        <v>38</v>
      </c>
      <c r="AE1160" s="8">
        <v>106</v>
      </c>
      <c r="AF1160" s="8">
        <v>7420</v>
      </c>
      <c r="AG1160" s="102">
        <f t="shared" si="62"/>
        <v>70</v>
      </c>
      <c r="AH1160" s="102">
        <f t="shared" si="63"/>
        <v>195.26315789473685</v>
      </c>
    </row>
    <row r="1161" spans="29:34" x14ac:dyDescent="0.15">
      <c r="AC1161" t="s">
        <v>8914</v>
      </c>
      <c r="AD1161" s="8">
        <v>34</v>
      </c>
      <c r="AE1161" s="8">
        <v>242</v>
      </c>
      <c r="AF1161" s="8">
        <v>7405.2000000000007</v>
      </c>
      <c r="AG1161" s="102">
        <f t="shared" si="62"/>
        <v>30.6</v>
      </c>
      <c r="AH1161" s="102">
        <f t="shared" si="63"/>
        <v>217.8</v>
      </c>
    </row>
    <row r="1162" spans="29:34" x14ac:dyDescent="0.15">
      <c r="AC1162" t="s">
        <v>8915</v>
      </c>
      <c r="AD1162" s="8">
        <v>45</v>
      </c>
      <c r="AE1162" s="8">
        <v>211</v>
      </c>
      <c r="AF1162" s="8">
        <v>7385</v>
      </c>
      <c r="AG1162" s="102">
        <f t="shared" si="62"/>
        <v>35</v>
      </c>
      <c r="AH1162" s="102">
        <f t="shared" si="63"/>
        <v>164.11111111111111</v>
      </c>
    </row>
    <row r="1163" spans="29:34" x14ac:dyDescent="0.15">
      <c r="AC1163" t="s">
        <v>8916</v>
      </c>
      <c r="AD1163" s="8">
        <v>61</v>
      </c>
      <c r="AE1163" s="8">
        <v>74</v>
      </c>
      <c r="AF1163" s="8">
        <v>7370.4</v>
      </c>
      <c r="AG1163" s="102">
        <f t="shared" si="62"/>
        <v>99.6</v>
      </c>
      <c r="AH1163" s="102">
        <f t="shared" si="63"/>
        <v>120.82622950819672</v>
      </c>
    </row>
    <row r="1164" spans="29:34" x14ac:dyDescent="0.15">
      <c r="AC1164" t="s">
        <v>8917</v>
      </c>
      <c r="AD1164" s="8">
        <v>203</v>
      </c>
      <c r="AE1164" s="8">
        <v>369</v>
      </c>
      <c r="AF1164" s="8">
        <v>7343.0999999999995</v>
      </c>
      <c r="AG1164" s="102">
        <f t="shared" si="62"/>
        <v>19.899999999999999</v>
      </c>
      <c r="AH1164" s="102">
        <f t="shared" si="63"/>
        <v>36.172906403940885</v>
      </c>
    </row>
    <row r="1165" spans="29:34" x14ac:dyDescent="0.15">
      <c r="AC1165" t="s">
        <v>8918</v>
      </c>
      <c r="AD1165" s="8">
        <v>171</v>
      </c>
      <c r="AE1165" s="8">
        <v>326</v>
      </c>
      <c r="AF1165" s="8">
        <v>7335</v>
      </c>
      <c r="AG1165" s="102">
        <f t="shared" si="62"/>
        <v>22.5</v>
      </c>
      <c r="AH1165" s="102">
        <f t="shared" si="63"/>
        <v>42.89473684210526</v>
      </c>
    </row>
    <row r="1166" spans="29:34" x14ac:dyDescent="0.15">
      <c r="AC1166" t="s">
        <v>8919</v>
      </c>
      <c r="AD1166" s="8">
        <v>32</v>
      </c>
      <c r="AE1166" s="8">
        <v>172</v>
      </c>
      <c r="AF1166" s="8">
        <v>7310</v>
      </c>
      <c r="AG1166" s="102">
        <f t="shared" si="62"/>
        <v>42.5</v>
      </c>
      <c r="AH1166" s="102">
        <f t="shared" si="63"/>
        <v>228.4375</v>
      </c>
    </row>
    <row r="1167" spans="29:34" x14ac:dyDescent="0.15">
      <c r="AC1167" t="s">
        <v>8920</v>
      </c>
      <c r="AD1167" s="8">
        <v>248</v>
      </c>
      <c r="AE1167" s="8">
        <v>696</v>
      </c>
      <c r="AF1167" s="8">
        <v>7308</v>
      </c>
      <c r="AG1167" s="102">
        <f t="shared" si="62"/>
        <v>10.5</v>
      </c>
      <c r="AH1167" s="102">
        <f t="shared" si="63"/>
        <v>29.467741935483872</v>
      </c>
    </row>
    <row r="1168" spans="29:34" x14ac:dyDescent="0.15">
      <c r="AC1168" t="s">
        <v>8921</v>
      </c>
      <c r="AD1168" s="8">
        <v>41</v>
      </c>
      <c r="AE1168" s="8">
        <v>83</v>
      </c>
      <c r="AF1168" s="8">
        <v>7304</v>
      </c>
      <c r="AG1168" s="102">
        <f t="shared" si="62"/>
        <v>88</v>
      </c>
      <c r="AH1168" s="102">
        <f t="shared" si="63"/>
        <v>178.14634146341464</v>
      </c>
    </row>
    <row r="1169" spans="29:34" x14ac:dyDescent="0.15">
      <c r="AC1169" t="s">
        <v>8922</v>
      </c>
      <c r="AD1169" s="8">
        <v>28</v>
      </c>
      <c r="AE1169" s="8">
        <v>49</v>
      </c>
      <c r="AF1169" s="8">
        <v>7301</v>
      </c>
      <c r="AG1169" s="102">
        <f t="shared" si="62"/>
        <v>149</v>
      </c>
      <c r="AH1169" s="102">
        <f t="shared" si="63"/>
        <v>260.75</v>
      </c>
    </row>
    <row r="1170" spans="29:34" x14ac:dyDescent="0.15">
      <c r="AC1170" t="s">
        <v>8923</v>
      </c>
      <c r="AD1170" s="8">
        <v>81</v>
      </c>
      <c r="AE1170" s="8">
        <v>407</v>
      </c>
      <c r="AF1170" s="8">
        <v>7285.2999999999993</v>
      </c>
      <c r="AG1170" s="102">
        <f t="shared" si="62"/>
        <v>17.899999999999999</v>
      </c>
      <c r="AH1170" s="102">
        <f t="shared" si="63"/>
        <v>89.941975308641972</v>
      </c>
    </row>
    <row r="1171" spans="29:34" x14ac:dyDescent="0.15">
      <c r="AC1171" t="s">
        <v>8924</v>
      </c>
      <c r="AD1171" s="8">
        <v>91</v>
      </c>
      <c r="AE1171" s="8">
        <v>197</v>
      </c>
      <c r="AF1171" s="8">
        <v>7277.5999999999995</v>
      </c>
      <c r="AG1171" s="102">
        <f t="shared" si="62"/>
        <v>36.942131979695432</v>
      </c>
      <c r="AH1171" s="102">
        <f t="shared" si="63"/>
        <v>79.973626373626374</v>
      </c>
    </row>
    <row r="1172" spans="29:34" x14ac:dyDescent="0.15">
      <c r="AC1172" t="s">
        <v>8925</v>
      </c>
      <c r="AD1172" s="8">
        <v>37</v>
      </c>
      <c r="AE1172" s="8">
        <v>123</v>
      </c>
      <c r="AF1172" s="8">
        <v>7257</v>
      </c>
      <c r="AG1172" s="102">
        <f t="shared" si="62"/>
        <v>59</v>
      </c>
      <c r="AH1172" s="102">
        <f t="shared" si="63"/>
        <v>196.13513513513513</v>
      </c>
    </row>
    <row r="1173" spans="29:34" x14ac:dyDescent="0.15">
      <c r="AC1173" t="s">
        <v>8926</v>
      </c>
      <c r="AD1173" s="8">
        <v>224</v>
      </c>
      <c r="AE1173" s="8">
        <v>431</v>
      </c>
      <c r="AF1173" s="8">
        <v>7240.8</v>
      </c>
      <c r="AG1173" s="102">
        <f t="shared" si="62"/>
        <v>16.8</v>
      </c>
      <c r="AH1173" s="102">
        <f t="shared" si="63"/>
        <v>32.325000000000003</v>
      </c>
    </row>
    <row r="1174" spans="29:34" x14ac:dyDescent="0.15">
      <c r="AC1174" t="s">
        <v>8927</v>
      </c>
      <c r="AD1174" s="8">
        <v>40</v>
      </c>
      <c r="AE1174" s="8">
        <v>67</v>
      </c>
      <c r="AF1174" s="8">
        <v>7236</v>
      </c>
      <c r="AG1174" s="102">
        <f t="shared" si="62"/>
        <v>108</v>
      </c>
      <c r="AH1174" s="102">
        <f t="shared" si="63"/>
        <v>180.9</v>
      </c>
    </row>
    <row r="1175" spans="29:34" x14ac:dyDescent="0.15">
      <c r="AC1175" t="s">
        <v>8928</v>
      </c>
      <c r="AD1175" s="8">
        <v>40</v>
      </c>
      <c r="AE1175" s="8">
        <v>67</v>
      </c>
      <c r="AF1175" s="8">
        <v>7236</v>
      </c>
      <c r="AG1175" s="102">
        <f t="shared" si="62"/>
        <v>108</v>
      </c>
      <c r="AH1175" s="102">
        <f t="shared" si="63"/>
        <v>180.9</v>
      </c>
    </row>
    <row r="1176" spans="29:34" x14ac:dyDescent="0.15">
      <c r="AC1176" t="s">
        <v>8929</v>
      </c>
      <c r="AD1176" s="8">
        <v>143</v>
      </c>
      <c r="AE1176" s="8">
        <v>365</v>
      </c>
      <c r="AF1176" s="8">
        <v>7227</v>
      </c>
      <c r="AG1176" s="102">
        <f t="shared" si="62"/>
        <v>19.8</v>
      </c>
      <c r="AH1176" s="102">
        <f t="shared" si="63"/>
        <v>50.53846153846154</v>
      </c>
    </row>
    <row r="1177" spans="29:34" x14ac:dyDescent="0.15">
      <c r="AC1177" t="s">
        <v>8930</v>
      </c>
      <c r="AD1177" s="8">
        <v>54</v>
      </c>
      <c r="AE1177" s="8">
        <v>82</v>
      </c>
      <c r="AF1177" s="8">
        <v>7216</v>
      </c>
      <c r="AG1177" s="102">
        <f t="shared" si="62"/>
        <v>88</v>
      </c>
      <c r="AH1177" s="102">
        <f t="shared" si="63"/>
        <v>133.62962962962962</v>
      </c>
    </row>
    <row r="1178" spans="29:34" x14ac:dyDescent="0.15">
      <c r="AC1178" t="s">
        <v>8931</v>
      </c>
      <c r="AD1178" s="8">
        <v>63</v>
      </c>
      <c r="AE1178" s="8">
        <v>279</v>
      </c>
      <c r="AF1178" s="8">
        <v>7203.78</v>
      </c>
      <c r="AG1178" s="102">
        <f t="shared" si="62"/>
        <v>25.82</v>
      </c>
      <c r="AH1178" s="102">
        <f t="shared" si="63"/>
        <v>114.34571428571428</v>
      </c>
    </row>
    <row r="1179" spans="29:34" x14ac:dyDescent="0.15">
      <c r="AC1179" t="s">
        <v>8932</v>
      </c>
      <c r="AD1179" s="8">
        <v>101</v>
      </c>
      <c r="AE1179" s="8">
        <v>597</v>
      </c>
      <c r="AF1179" s="8">
        <v>7164</v>
      </c>
      <c r="AG1179" s="102">
        <f t="shared" si="62"/>
        <v>12</v>
      </c>
      <c r="AH1179" s="102">
        <f t="shared" si="63"/>
        <v>70.930693069306926</v>
      </c>
    </row>
    <row r="1180" spans="29:34" x14ac:dyDescent="0.15">
      <c r="AC1180" t="s">
        <v>8933</v>
      </c>
      <c r="AD1180" s="8">
        <v>99</v>
      </c>
      <c r="AE1180" s="8">
        <v>146</v>
      </c>
      <c r="AF1180" s="8">
        <v>7154</v>
      </c>
      <c r="AG1180" s="102">
        <f t="shared" si="62"/>
        <v>49</v>
      </c>
      <c r="AH1180" s="102">
        <f t="shared" si="63"/>
        <v>72.262626262626256</v>
      </c>
    </row>
    <row r="1181" spans="29:34" x14ac:dyDescent="0.15">
      <c r="AC1181" t="s">
        <v>8934</v>
      </c>
      <c r="AD1181" s="8">
        <v>61</v>
      </c>
      <c r="AE1181" s="8">
        <v>80</v>
      </c>
      <c r="AF1181" s="8">
        <v>7120</v>
      </c>
      <c r="AG1181" s="102">
        <f t="shared" si="62"/>
        <v>89</v>
      </c>
      <c r="AH1181" s="102">
        <f t="shared" si="63"/>
        <v>116.72131147540983</v>
      </c>
    </row>
    <row r="1182" spans="29:34" x14ac:dyDescent="0.15">
      <c r="AC1182" t="s">
        <v>8935</v>
      </c>
      <c r="AD1182" s="8">
        <v>41</v>
      </c>
      <c r="AE1182" s="8">
        <v>127</v>
      </c>
      <c r="AF1182" s="8">
        <v>7112</v>
      </c>
      <c r="AG1182" s="102">
        <f t="shared" si="62"/>
        <v>56</v>
      </c>
      <c r="AH1182" s="102">
        <f t="shared" si="63"/>
        <v>173.46341463414635</v>
      </c>
    </row>
    <row r="1183" spans="29:34" x14ac:dyDescent="0.15">
      <c r="AC1183" t="s">
        <v>8936</v>
      </c>
      <c r="AD1183" s="8">
        <v>76</v>
      </c>
      <c r="AE1183" s="8">
        <v>177</v>
      </c>
      <c r="AF1183" s="8">
        <v>7080</v>
      </c>
      <c r="AG1183" s="102">
        <f t="shared" si="62"/>
        <v>40</v>
      </c>
      <c r="AH1183" s="102">
        <f t="shared" si="63"/>
        <v>93.15789473684211</v>
      </c>
    </row>
    <row r="1184" spans="29:34" x14ac:dyDescent="0.15">
      <c r="AC1184" t="s">
        <v>8937</v>
      </c>
      <c r="AD1184" s="8">
        <v>253</v>
      </c>
      <c r="AE1184" s="8">
        <v>505</v>
      </c>
      <c r="AF1184" s="8">
        <v>7070</v>
      </c>
      <c r="AG1184" s="102">
        <f t="shared" si="62"/>
        <v>14</v>
      </c>
      <c r="AH1184" s="102">
        <f t="shared" si="63"/>
        <v>27.944664031620555</v>
      </c>
    </row>
    <row r="1185" spans="29:34" x14ac:dyDescent="0.15">
      <c r="AC1185" t="s">
        <v>8938</v>
      </c>
      <c r="AD1185" s="8">
        <v>130</v>
      </c>
      <c r="AE1185" s="8">
        <v>374</v>
      </c>
      <c r="AF1185" s="8">
        <v>7068.5999999999995</v>
      </c>
      <c r="AG1185" s="102">
        <f t="shared" si="62"/>
        <v>18.899999999999999</v>
      </c>
      <c r="AH1185" s="102">
        <f t="shared" si="63"/>
        <v>54.373846153846152</v>
      </c>
    </row>
    <row r="1186" spans="29:34" x14ac:dyDescent="0.15">
      <c r="AC1186" t="s">
        <v>8939</v>
      </c>
      <c r="AD1186" s="8">
        <v>64</v>
      </c>
      <c r="AE1186" s="8">
        <v>129</v>
      </c>
      <c r="AF1186" s="8">
        <v>7062.75</v>
      </c>
      <c r="AG1186" s="102">
        <f t="shared" si="62"/>
        <v>54.75</v>
      </c>
      <c r="AH1186" s="102">
        <f t="shared" si="63"/>
        <v>110.35546875</v>
      </c>
    </row>
    <row r="1187" spans="29:34" x14ac:dyDescent="0.15">
      <c r="AC1187" t="s">
        <v>8940</v>
      </c>
      <c r="AD1187" s="8">
        <v>110</v>
      </c>
      <c r="AE1187" s="8">
        <v>534</v>
      </c>
      <c r="AF1187" s="8">
        <v>7048.7999999999993</v>
      </c>
      <c r="AG1187" s="102">
        <f t="shared" si="62"/>
        <v>13.2</v>
      </c>
      <c r="AH1187" s="102">
        <f t="shared" si="63"/>
        <v>64.08</v>
      </c>
    </row>
    <row r="1188" spans="29:34" x14ac:dyDescent="0.15">
      <c r="AC1188" t="s">
        <v>8941</v>
      </c>
      <c r="AD1188" s="8">
        <v>216</v>
      </c>
      <c r="AE1188" s="8">
        <v>1101</v>
      </c>
      <c r="AF1188" s="8">
        <v>7046.4000000000005</v>
      </c>
      <c r="AG1188" s="102">
        <f t="shared" si="62"/>
        <v>6.4</v>
      </c>
      <c r="AH1188" s="102">
        <f t="shared" si="63"/>
        <v>32.622222222222227</v>
      </c>
    </row>
    <row r="1189" spans="29:34" x14ac:dyDescent="0.15">
      <c r="AC1189" t="s">
        <v>8942</v>
      </c>
      <c r="AD1189" s="8">
        <v>32</v>
      </c>
      <c r="AE1189" s="8">
        <v>67</v>
      </c>
      <c r="AF1189" s="8">
        <v>7035</v>
      </c>
      <c r="AG1189" s="102">
        <f t="shared" si="62"/>
        <v>105</v>
      </c>
      <c r="AH1189" s="102">
        <f t="shared" si="63"/>
        <v>219.84375</v>
      </c>
    </row>
    <row r="1190" spans="29:34" x14ac:dyDescent="0.15">
      <c r="AC1190" t="s">
        <v>8943</v>
      </c>
      <c r="AD1190" s="8">
        <v>166</v>
      </c>
      <c r="AE1190" s="8">
        <v>434</v>
      </c>
      <c r="AF1190" s="8">
        <v>7030.7999999999993</v>
      </c>
      <c r="AG1190" s="102">
        <f t="shared" si="62"/>
        <v>16.2</v>
      </c>
      <c r="AH1190" s="102">
        <f t="shared" si="63"/>
        <v>42.354216867469873</v>
      </c>
    </row>
    <row r="1191" spans="29:34" x14ac:dyDescent="0.15">
      <c r="AC1191" t="s">
        <v>8944</v>
      </c>
      <c r="AD1191" s="8">
        <v>30</v>
      </c>
      <c r="AE1191" s="8">
        <v>71</v>
      </c>
      <c r="AF1191" s="8">
        <v>7029</v>
      </c>
      <c r="AG1191" s="102">
        <f t="shared" si="62"/>
        <v>99</v>
      </c>
      <c r="AH1191" s="102">
        <f t="shared" si="63"/>
        <v>234.3</v>
      </c>
    </row>
    <row r="1192" spans="29:34" x14ac:dyDescent="0.15">
      <c r="AC1192" t="s">
        <v>8945</v>
      </c>
      <c r="AD1192" s="8">
        <v>61</v>
      </c>
      <c r="AE1192" s="8">
        <v>789</v>
      </c>
      <c r="AF1192" s="8">
        <v>7022.1</v>
      </c>
      <c r="AG1192" s="102">
        <f t="shared" si="62"/>
        <v>8.9</v>
      </c>
      <c r="AH1192" s="102">
        <f t="shared" si="63"/>
        <v>115.11639344262295</v>
      </c>
    </row>
    <row r="1193" spans="29:34" x14ac:dyDescent="0.15">
      <c r="AC1193" t="s">
        <v>8946</v>
      </c>
      <c r="AD1193" s="8">
        <v>69</v>
      </c>
      <c r="AE1193" s="8">
        <v>140</v>
      </c>
      <c r="AF1193" s="8">
        <v>6986</v>
      </c>
      <c r="AG1193" s="102">
        <f t="shared" si="62"/>
        <v>49.9</v>
      </c>
      <c r="AH1193" s="102">
        <f t="shared" si="63"/>
        <v>101.2463768115942</v>
      </c>
    </row>
    <row r="1194" spans="29:34" x14ac:dyDescent="0.15">
      <c r="AC1194" t="s">
        <v>8947</v>
      </c>
      <c r="AD1194" s="8">
        <v>67</v>
      </c>
      <c r="AE1194" s="8">
        <v>175</v>
      </c>
      <c r="AF1194" s="8">
        <v>6982.5</v>
      </c>
      <c r="AG1194" s="102">
        <f t="shared" si="62"/>
        <v>39.9</v>
      </c>
      <c r="AH1194" s="102">
        <f t="shared" si="63"/>
        <v>104.21641791044776</v>
      </c>
    </row>
    <row r="1195" spans="29:34" x14ac:dyDescent="0.15">
      <c r="AC1195" t="s">
        <v>8948</v>
      </c>
      <c r="AD1195" s="8">
        <v>64</v>
      </c>
      <c r="AE1195" s="8">
        <v>72</v>
      </c>
      <c r="AF1195" s="8">
        <v>6912</v>
      </c>
      <c r="AG1195" s="102">
        <f t="shared" si="62"/>
        <v>96</v>
      </c>
      <c r="AH1195" s="102">
        <f t="shared" si="63"/>
        <v>108</v>
      </c>
    </row>
    <row r="1196" spans="29:34" x14ac:dyDescent="0.15">
      <c r="AC1196" t="s">
        <v>8949</v>
      </c>
      <c r="AD1196" s="8">
        <v>226</v>
      </c>
      <c r="AE1196" s="8">
        <v>246</v>
      </c>
      <c r="AF1196" s="8">
        <v>6888</v>
      </c>
      <c r="AG1196" s="102">
        <f t="shared" si="62"/>
        <v>28</v>
      </c>
      <c r="AH1196" s="102">
        <f t="shared" si="63"/>
        <v>30.477876106194689</v>
      </c>
    </row>
    <row r="1197" spans="29:34" x14ac:dyDescent="0.15">
      <c r="AC1197" t="s">
        <v>8950</v>
      </c>
      <c r="AD1197" s="8">
        <v>115</v>
      </c>
      <c r="AE1197" s="8">
        <v>474</v>
      </c>
      <c r="AF1197" s="8">
        <v>6873</v>
      </c>
      <c r="AG1197" s="102">
        <f t="shared" si="62"/>
        <v>14.5</v>
      </c>
      <c r="AH1197" s="102">
        <f t="shared" si="63"/>
        <v>59.765217391304347</v>
      </c>
    </row>
    <row r="1198" spans="29:34" x14ac:dyDescent="0.15">
      <c r="AC1198" t="s">
        <v>8951</v>
      </c>
      <c r="AD1198" s="8">
        <v>160</v>
      </c>
      <c r="AE1198" s="8">
        <v>276</v>
      </c>
      <c r="AF1198" s="8">
        <v>6872.4</v>
      </c>
      <c r="AG1198" s="102">
        <f t="shared" si="62"/>
        <v>24.9</v>
      </c>
      <c r="AH1198" s="102">
        <f t="shared" si="63"/>
        <v>42.952500000000001</v>
      </c>
    </row>
    <row r="1199" spans="29:34" x14ac:dyDescent="0.15">
      <c r="AC1199" t="s">
        <v>8952</v>
      </c>
      <c r="AD1199" s="8">
        <v>126</v>
      </c>
      <c r="AE1199" s="8">
        <v>344</v>
      </c>
      <c r="AF1199" s="8">
        <v>6845.5999999999995</v>
      </c>
      <c r="AG1199" s="102">
        <f t="shared" si="62"/>
        <v>19.899999999999999</v>
      </c>
      <c r="AH1199" s="102">
        <f t="shared" si="63"/>
        <v>54.330158730158729</v>
      </c>
    </row>
    <row r="1200" spans="29:34" x14ac:dyDescent="0.15">
      <c r="AC1200" t="s">
        <v>8953</v>
      </c>
      <c r="AD1200" s="8">
        <v>109</v>
      </c>
      <c r="AE1200" s="8">
        <v>210</v>
      </c>
      <c r="AF1200" s="8">
        <v>6825</v>
      </c>
      <c r="AG1200" s="102">
        <f t="shared" si="62"/>
        <v>32.5</v>
      </c>
      <c r="AH1200" s="102">
        <f t="shared" si="63"/>
        <v>62.61467889908257</v>
      </c>
    </row>
    <row r="1201" spans="29:34" x14ac:dyDescent="0.15">
      <c r="AC1201" t="s">
        <v>8954</v>
      </c>
      <c r="AD1201" s="8">
        <v>130</v>
      </c>
      <c r="AE1201" s="8">
        <v>328</v>
      </c>
      <c r="AF1201" s="8">
        <v>6822.4000000000005</v>
      </c>
      <c r="AG1201" s="102">
        <f t="shared" si="62"/>
        <v>20.8</v>
      </c>
      <c r="AH1201" s="102">
        <f t="shared" si="63"/>
        <v>52.480000000000004</v>
      </c>
    </row>
    <row r="1202" spans="29:34" x14ac:dyDescent="0.15">
      <c r="AC1202" t="s">
        <v>8955</v>
      </c>
      <c r="AD1202" s="8">
        <v>270</v>
      </c>
      <c r="AE1202" s="8">
        <v>688</v>
      </c>
      <c r="AF1202" s="8">
        <v>6811.2</v>
      </c>
      <c r="AG1202" s="102">
        <f t="shared" si="62"/>
        <v>9.9</v>
      </c>
      <c r="AH1202" s="102">
        <f t="shared" si="63"/>
        <v>25.226666666666667</v>
      </c>
    </row>
    <row r="1203" spans="29:34" x14ac:dyDescent="0.15">
      <c r="AC1203" t="s">
        <v>8956</v>
      </c>
      <c r="AD1203" s="8">
        <v>121</v>
      </c>
      <c r="AE1203" s="8">
        <v>373</v>
      </c>
      <c r="AF1203" s="8">
        <v>6761</v>
      </c>
      <c r="AG1203" s="102">
        <f t="shared" si="62"/>
        <v>18.126005361930297</v>
      </c>
      <c r="AH1203" s="102">
        <f t="shared" si="63"/>
        <v>55.876033057851238</v>
      </c>
    </row>
    <row r="1204" spans="29:34" x14ac:dyDescent="0.15">
      <c r="AC1204" t="s">
        <v>6748</v>
      </c>
      <c r="AD1204" s="8">
        <v>227</v>
      </c>
      <c r="AE1204" s="8">
        <v>387</v>
      </c>
      <c r="AF1204" s="8">
        <v>6740.3</v>
      </c>
      <c r="AG1204" s="102">
        <f t="shared" si="62"/>
        <v>17.416795865633077</v>
      </c>
      <c r="AH1204" s="102">
        <f t="shared" si="63"/>
        <v>29.692951541850221</v>
      </c>
    </row>
    <row r="1205" spans="29:34" x14ac:dyDescent="0.15">
      <c r="AC1205" t="s">
        <v>8957</v>
      </c>
      <c r="AD1205" s="8">
        <v>161</v>
      </c>
      <c r="AE1205" s="8">
        <v>678</v>
      </c>
      <c r="AF1205" s="8">
        <v>6712.2</v>
      </c>
      <c r="AG1205" s="102">
        <f t="shared" si="62"/>
        <v>9.9</v>
      </c>
      <c r="AH1205" s="102">
        <f t="shared" si="63"/>
        <v>41.690683229813665</v>
      </c>
    </row>
    <row r="1206" spans="29:34" x14ac:dyDescent="0.15">
      <c r="AC1206" t="s">
        <v>8958</v>
      </c>
      <c r="AD1206" s="8">
        <v>22</v>
      </c>
      <c r="AE1206" s="8">
        <v>25</v>
      </c>
      <c r="AF1206" s="8">
        <v>6700</v>
      </c>
      <c r="AG1206" s="102">
        <f t="shared" si="62"/>
        <v>268</v>
      </c>
      <c r="AH1206" s="102">
        <f t="shared" si="63"/>
        <v>304.54545454545456</v>
      </c>
    </row>
    <row r="1207" spans="29:34" x14ac:dyDescent="0.15">
      <c r="AC1207" t="s">
        <v>8959</v>
      </c>
      <c r="AD1207" s="8">
        <v>57</v>
      </c>
      <c r="AE1207" s="8">
        <v>80</v>
      </c>
      <c r="AF1207" s="8">
        <v>6680</v>
      </c>
      <c r="AG1207" s="102">
        <f t="shared" si="62"/>
        <v>83.5</v>
      </c>
      <c r="AH1207" s="102">
        <f t="shared" si="63"/>
        <v>117.19298245614036</v>
      </c>
    </row>
    <row r="1208" spans="29:34" x14ac:dyDescent="0.15">
      <c r="AC1208" t="s">
        <v>8960</v>
      </c>
      <c r="AD1208" s="8">
        <v>127</v>
      </c>
      <c r="AE1208" s="8">
        <v>156</v>
      </c>
      <c r="AF1208" s="8">
        <v>6676.7999999999993</v>
      </c>
      <c r="AG1208" s="102">
        <f t="shared" si="62"/>
        <v>42.8</v>
      </c>
      <c r="AH1208" s="102">
        <f t="shared" si="63"/>
        <v>52.573228346456688</v>
      </c>
    </row>
    <row r="1209" spans="29:34" x14ac:dyDescent="0.15">
      <c r="AC1209" t="s">
        <v>8961</v>
      </c>
      <c r="AD1209" s="8">
        <v>62</v>
      </c>
      <c r="AE1209" s="8">
        <v>135</v>
      </c>
      <c r="AF1209" s="8">
        <v>6588</v>
      </c>
      <c r="AG1209" s="102">
        <f t="shared" si="62"/>
        <v>48.8</v>
      </c>
      <c r="AH1209" s="102">
        <f t="shared" si="63"/>
        <v>106.25806451612904</v>
      </c>
    </row>
    <row r="1210" spans="29:34" x14ac:dyDescent="0.15">
      <c r="AC1210" t="s">
        <v>8962</v>
      </c>
      <c r="AD1210" s="8">
        <v>128</v>
      </c>
      <c r="AE1210" s="8">
        <v>245</v>
      </c>
      <c r="AF1210" s="8">
        <v>6566</v>
      </c>
      <c r="AG1210" s="102">
        <f t="shared" si="62"/>
        <v>26.8</v>
      </c>
      <c r="AH1210" s="102">
        <f t="shared" si="63"/>
        <v>51.296875</v>
      </c>
    </row>
    <row r="1211" spans="29:34" x14ac:dyDescent="0.15">
      <c r="AC1211" t="s">
        <v>8963</v>
      </c>
      <c r="AD1211" s="8">
        <v>62</v>
      </c>
      <c r="AE1211" s="8">
        <v>158</v>
      </c>
      <c r="AF1211" s="8">
        <v>6557</v>
      </c>
      <c r="AG1211" s="102">
        <f t="shared" si="62"/>
        <v>41.5</v>
      </c>
      <c r="AH1211" s="102">
        <f t="shared" si="63"/>
        <v>105.75806451612904</v>
      </c>
    </row>
    <row r="1212" spans="29:34" x14ac:dyDescent="0.15">
      <c r="AC1212" t="s">
        <v>8964</v>
      </c>
      <c r="AD1212" s="8">
        <v>32</v>
      </c>
      <c r="AE1212" s="8">
        <v>148</v>
      </c>
      <c r="AF1212" s="8">
        <v>6556.4</v>
      </c>
      <c r="AG1212" s="102">
        <f t="shared" si="62"/>
        <v>44.3</v>
      </c>
      <c r="AH1212" s="102">
        <f t="shared" si="63"/>
        <v>204.88749999999999</v>
      </c>
    </row>
    <row r="1213" spans="29:34" x14ac:dyDescent="0.15">
      <c r="AC1213" t="s">
        <v>8965</v>
      </c>
      <c r="AD1213" s="8">
        <v>113</v>
      </c>
      <c r="AE1213" s="8">
        <v>220</v>
      </c>
      <c r="AF1213" s="8">
        <v>6556</v>
      </c>
      <c r="AG1213" s="102">
        <f t="shared" si="62"/>
        <v>29.8</v>
      </c>
      <c r="AH1213" s="102">
        <f t="shared" si="63"/>
        <v>58.017699115044245</v>
      </c>
    </row>
    <row r="1214" spans="29:34" x14ac:dyDescent="0.15">
      <c r="AC1214" t="s">
        <v>8966</v>
      </c>
      <c r="AD1214" s="8">
        <v>130</v>
      </c>
      <c r="AE1214" s="8">
        <v>348</v>
      </c>
      <c r="AF1214" s="8">
        <v>6542.4000000000005</v>
      </c>
      <c r="AG1214" s="102">
        <f t="shared" si="62"/>
        <v>18.8</v>
      </c>
      <c r="AH1214" s="102">
        <f t="shared" si="63"/>
        <v>50.326153846153851</v>
      </c>
    </row>
    <row r="1215" spans="29:34" x14ac:dyDescent="0.15">
      <c r="AC1215" t="s">
        <v>8967</v>
      </c>
      <c r="AD1215" s="8">
        <v>136</v>
      </c>
      <c r="AE1215" s="8">
        <v>173</v>
      </c>
      <c r="AF1215" s="8">
        <v>6539.4</v>
      </c>
      <c r="AG1215" s="102">
        <f t="shared" si="62"/>
        <v>37.799999999999997</v>
      </c>
      <c r="AH1215" s="102">
        <f t="shared" si="63"/>
        <v>48.08382352941176</v>
      </c>
    </row>
    <row r="1216" spans="29:34" x14ac:dyDescent="0.15">
      <c r="AC1216" t="s">
        <v>8968</v>
      </c>
      <c r="AD1216" s="8">
        <v>175</v>
      </c>
      <c r="AE1216" s="8">
        <v>330</v>
      </c>
      <c r="AF1216" s="8">
        <v>6534</v>
      </c>
      <c r="AG1216" s="102">
        <f t="shared" si="62"/>
        <v>19.8</v>
      </c>
      <c r="AH1216" s="102">
        <f t="shared" si="63"/>
        <v>37.337142857142858</v>
      </c>
    </row>
    <row r="1217" spans="29:34" x14ac:dyDescent="0.15">
      <c r="AC1217" t="s">
        <v>8969</v>
      </c>
      <c r="AD1217" s="8">
        <v>145</v>
      </c>
      <c r="AE1217" s="8">
        <v>734</v>
      </c>
      <c r="AF1217" s="8">
        <v>6532.6</v>
      </c>
      <c r="AG1217" s="102">
        <f t="shared" si="62"/>
        <v>8.9</v>
      </c>
      <c r="AH1217" s="102">
        <f t="shared" si="63"/>
        <v>45.052413793103447</v>
      </c>
    </row>
    <row r="1218" spans="29:34" x14ac:dyDescent="0.15">
      <c r="AC1218" t="s">
        <v>8970</v>
      </c>
      <c r="AD1218" s="8">
        <v>42</v>
      </c>
      <c r="AE1218" s="8">
        <v>221</v>
      </c>
      <c r="AF1218" s="8">
        <v>6519.5</v>
      </c>
      <c r="AG1218" s="102">
        <f t="shared" si="62"/>
        <v>29.5</v>
      </c>
      <c r="AH1218" s="102">
        <f t="shared" si="63"/>
        <v>155.22619047619048</v>
      </c>
    </row>
    <row r="1219" spans="29:34" x14ac:dyDescent="0.15">
      <c r="AC1219" t="s">
        <v>8971</v>
      </c>
      <c r="AD1219" s="8">
        <v>89</v>
      </c>
      <c r="AE1219" s="8">
        <v>130</v>
      </c>
      <c r="AF1219" s="8">
        <v>6487</v>
      </c>
      <c r="AG1219" s="102">
        <f t="shared" si="62"/>
        <v>49.9</v>
      </c>
      <c r="AH1219" s="102">
        <f t="shared" si="63"/>
        <v>72.887640449438209</v>
      </c>
    </row>
    <row r="1220" spans="29:34" x14ac:dyDescent="0.15">
      <c r="AC1220" t="s">
        <v>8972</v>
      </c>
      <c r="AD1220" s="8">
        <v>135</v>
      </c>
      <c r="AE1220" s="8">
        <v>278</v>
      </c>
      <c r="AF1220" s="8">
        <v>6477.4000000000005</v>
      </c>
      <c r="AG1220" s="102">
        <f t="shared" si="62"/>
        <v>23.3</v>
      </c>
      <c r="AH1220" s="102">
        <f t="shared" si="63"/>
        <v>47.980740740740742</v>
      </c>
    </row>
    <row r="1221" spans="29:34" x14ac:dyDescent="0.15">
      <c r="AC1221" t="s">
        <v>8973</v>
      </c>
      <c r="AD1221" s="8">
        <v>79</v>
      </c>
      <c r="AE1221" s="8">
        <v>283</v>
      </c>
      <c r="AF1221" s="8">
        <v>6452.4000000000005</v>
      </c>
      <c r="AG1221" s="102">
        <f t="shared" ref="AG1221:AG1284" si="64">AF1221/AE1221</f>
        <v>22.8</v>
      </c>
      <c r="AH1221" s="102">
        <f t="shared" ref="AH1221:AH1284" si="65">AF1221/AD1221</f>
        <v>81.67594936708862</v>
      </c>
    </row>
    <row r="1222" spans="29:34" x14ac:dyDescent="0.15">
      <c r="AC1222" t="s">
        <v>8974</v>
      </c>
      <c r="AD1222" s="8">
        <v>44</v>
      </c>
      <c r="AE1222" s="8">
        <v>86</v>
      </c>
      <c r="AF1222" s="8">
        <v>6450</v>
      </c>
      <c r="AG1222" s="102">
        <f t="shared" si="64"/>
        <v>75</v>
      </c>
      <c r="AH1222" s="102">
        <f t="shared" si="65"/>
        <v>146.59090909090909</v>
      </c>
    </row>
    <row r="1223" spans="29:34" x14ac:dyDescent="0.15">
      <c r="AC1223" t="s">
        <v>8975</v>
      </c>
      <c r="AD1223" s="8">
        <v>138</v>
      </c>
      <c r="AE1223" s="8">
        <v>463</v>
      </c>
      <c r="AF1223" s="8">
        <v>6426.4400000000005</v>
      </c>
      <c r="AG1223" s="102">
        <f t="shared" si="64"/>
        <v>13.88</v>
      </c>
      <c r="AH1223" s="102">
        <f t="shared" si="65"/>
        <v>46.568405797101455</v>
      </c>
    </row>
    <row r="1224" spans="29:34" x14ac:dyDescent="0.15">
      <c r="AC1224" t="s">
        <v>8976</v>
      </c>
      <c r="AD1224" s="8">
        <v>128</v>
      </c>
      <c r="AE1224" s="8">
        <v>534</v>
      </c>
      <c r="AF1224" s="8">
        <v>6408</v>
      </c>
      <c r="AG1224" s="102">
        <f t="shared" si="64"/>
        <v>12</v>
      </c>
      <c r="AH1224" s="102">
        <f t="shared" si="65"/>
        <v>50.0625</v>
      </c>
    </row>
    <row r="1225" spans="29:34" x14ac:dyDescent="0.15">
      <c r="AC1225" t="s">
        <v>8977</v>
      </c>
      <c r="AD1225" s="8">
        <v>36</v>
      </c>
      <c r="AE1225" s="8">
        <v>802</v>
      </c>
      <c r="AF1225" s="8">
        <v>6407.9800000000005</v>
      </c>
      <c r="AG1225" s="102">
        <f t="shared" si="64"/>
        <v>7.99</v>
      </c>
      <c r="AH1225" s="102">
        <f t="shared" si="65"/>
        <v>177.99944444444446</v>
      </c>
    </row>
    <row r="1226" spans="29:34" x14ac:dyDescent="0.15">
      <c r="AC1226" t="s">
        <v>8978</v>
      </c>
      <c r="AD1226" s="8">
        <v>156</v>
      </c>
      <c r="AE1226" s="8">
        <v>647</v>
      </c>
      <c r="AF1226" s="8">
        <v>6405.3</v>
      </c>
      <c r="AG1226" s="102">
        <f t="shared" si="64"/>
        <v>9.9</v>
      </c>
      <c r="AH1226" s="102">
        <f t="shared" si="65"/>
        <v>41.059615384615384</v>
      </c>
    </row>
    <row r="1227" spans="29:34" x14ac:dyDescent="0.15">
      <c r="AC1227" t="s">
        <v>213</v>
      </c>
      <c r="AD1227" s="8">
        <v>77</v>
      </c>
      <c r="AE1227" s="8">
        <v>111</v>
      </c>
      <c r="AF1227" s="8">
        <v>6393.6</v>
      </c>
      <c r="AG1227" s="102">
        <f t="shared" si="64"/>
        <v>57.6</v>
      </c>
      <c r="AH1227" s="102">
        <f t="shared" si="65"/>
        <v>83.033766233766244</v>
      </c>
    </row>
    <row r="1228" spans="29:34" x14ac:dyDescent="0.15">
      <c r="AC1228" t="s">
        <v>8979</v>
      </c>
      <c r="AD1228" s="8">
        <v>74</v>
      </c>
      <c r="AE1228" s="8">
        <v>321</v>
      </c>
      <c r="AF1228" s="8">
        <v>6387.9</v>
      </c>
      <c r="AG1228" s="102">
        <f t="shared" si="64"/>
        <v>19.899999999999999</v>
      </c>
      <c r="AH1228" s="102">
        <f t="shared" si="65"/>
        <v>86.322972972972963</v>
      </c>
    </row>
    <row r="1229" spans="29:34" x14ac:dyDescent="0.15">
      <c r="AC1229" t="s">
        <v>8980</v>
      </c>
      <c r="AD1229" s="8">
        <v>307</v>
      </c>
      <c r="AE1229" s="8">
        <v>694</v>
      </c>
      <c r="AF1229" s="8">
        <v>6384.7999999999993</v>
      </c>
      <c r="AG1229" s="102">
        <f t="shared" si="64"/>
        <v>9.1999999999999993</v>
      </c>
      <c r="AH1229" s="102">
        <f t="shared" si="65"/>
        <v>20.797394136807814</v>
      </c>
    </row>
    <row r="1230" spans="29:34" x14ac:dyDescent="0.15">
      <c r="AC1230" t="s">
        <v>8981</v>
      </c>
      <c r="AD1230" s="8">
        <v>36</v>
      </c>
      <c r="AE1230" s="8">
        <v>152</v>
      </c>
      <c r="AF1230" s="8">
        <v>6384</v>
      </c>
      <c r="AG1230" s="102">
        <f t="shared" si="64"/>
        <v>42</v>
      </c>
      <c r="AH1230" s="102">
        <f t="shared" si="65"/>
        <v>177.33333333333334</v>
      </c>
    </row>
    <row r="1231" spans="29:34" x14ac:dyDescent="0.15">
      <c r="AC1231" t="s">
        <v>8982</v>
      </c>
      <c r="AD1231" s="8">
        <v>505</v>
      </c>
      <c r="AE1231" s="8">
        <v>741</v>
      </c>
      <c r="AF1231" s="8">
        <v>6372.5999999999995</v>
      </c>
      <c r="AG1231" s="102">
        <f t="shared" si="64"/>
        <v>8.6</v>
      </c>
      <c r="AH1231" s="102">
        <f t="shared" si="65"/>
        <v>12.619009900990099</v>
      </c>
    </row>
    <row r="1232" spans="29:34" x14ac:dyDescent="0.15">
      <c r="AC1232" t="s">
        <v>8983</v>
      </c>
      <c r="AD1232" s="8">
        <v>66</v>
      </c>
      <c r="AE1232" s="8">
        <v>289</v>
      </c>
      <c r="AF1232" s="8">
        <v>6358</v>
      </c>
      <c r="AG1232" s="102">
        <f t="shared" si="64"/>
        <v>22</v>
      </c>
      <c r="AH1232" s="102">
        <f t="shared" si="65"/>
        <v>96.333333333333329</v>
      </c>
    </row>
    <row r="1233" spans="29:34" x14ac:dyDescent="0.15">
      <c r="AC1233" t="s">
        <v>8984</v>
      </c>
      <c r="AD1233" s="8">
        <v>52</v>
      </c>
      <c r="AE1233" s="8">
        <v>266</v>
      </c>
      <c r="AF1233" s="8">
        <v>6357.4</v>
      </c>
      <c r="AG1233" s="102">
        <f t="shared" si="64"/>
        <v>23.9</v>
      </c>
      <c r="AH1233" s="102">
        <f t="shared" si="65"/>
        <v>122.2576923076923</v>
      </c>
    </row>
    <row r="1234" spans="29:34" x14ac:dyDescent="0.15">
      <c r="AC1234" t="s">
        <v>8985</v>
      </c>
      <c r="AD1234" s="8">
        <v>41</v>
      </c>
      <c r="AE1234" s="8">
        <v>72</v>
      </c>
      <c r="AF1234" s="8">
        <v>6336</v>
      </c>
      <c r="AG1234" s="102">
        <f t="shared" si="64"/>
        <v>88</v>
      </c>
      <c r="AH1234" s="102">
        <f t="shared" si="65"/>
        <v>154.53658536585365</v>
      </c>
    </row>
    <row r="1235" spans="29:34" x14ac:dyDescent="0.15">
      <c r="AC1235" t="s">
        <v>8986</v>
      </c>
      <c r="AD1235" s="8">
        <v>57</v>
      </c>
      <c r="AE1235" s="8">
        <v>384</v>
      </c>
      <c r="AF1235" s="8">
        <v>6336</v>
      </c>
      <c r="AG1235" s="102">
        <f t="shared" si="64"/>
        <v>16.5</v>
      </c>
      <c r="AH1235" s="102">
        <f t="shared" si="65"/>
        <v>111.15789473684211</v>
      </c>
    </row>
    <row r="1236" spans="29:34" x14ac:dyDescent="0.15">
      <c r="AC1236" t="s">
        <v>8987</v>
      </c>
      <c r="AD1236" s="8">
        <v>27</v>
      </c>
      <c r="AE1236" s="8">
        <v>88</v>
      </c>
      <c r="AF1236" s="8">
        <v>6336</v>
      </c>
      <c r="AG1236" s="102">
        <f t="shared" si="64"/>
        <v>72</v>
      </c>
      <c r="AH1236" s="102">
        <f t="shared" si="65"/>
        <v>234.66666666666666</v>
      </c>
    </row>
    <row r="1237" spans="29:34" x14ac:dyDescent="0.15">
      <c r="AC1237" t="s">
        <v>8988</v>
      </c>
      <c r="AD1237" s="8">
        <v>93</v>
      </c>
      <c r="AE1237" s="8">
        <v>316</v>
      </c>
      <c r="AF1237" s="8">
        <v>6320</v>
      </c>
      <c r="AG1237" s="102">
        <f t="shared" si="64"/>
        <v>20</v>
      </c>
      <c r="AH1237" s="102">
        <f t="shared" si="65"/>
        <v>67.956989247311824</v>
      </c>
    </row>
    <row r="1238" spans="29:34" x14ac:dyDescent="0.15">
      <c r="AC1238" t="s">
        <v>8989</v>
      </c>
      <c r="AD1238" s="8">
        <v>276</v>
      </c>
      <c r="AE1238" s="8">
        <v>579</v>
      </c>
      <c r="AF1238" s="8">
        <v>6311.1</v>
      </c>
      <c r="AG1238" s="102">
        <f t="shared" si="64"/>
        <v>10.9</v>
      </c>
      <c r="AH1238" s="102">
        <f t="shared" si="65"/>
        <v>22.866304347826087</v>
      </c>
    </row>
    <row r="1239" spans="29:34" x14ac:dyDescent="0.15">
      <c r="AC1239" t="s">
        <v>8990</v>
      </c>
      <c r="AD1239" s="8">
        <v>34</v>
      </c>
      <c r="AE1239" s="8">
        <v>226</v>
      </c>
      <c r="AF1239" s="8">
        <v>6307.66</v>
      </c>
      <c r="AG1239" s="102">
        <f t="shared" si="64"/>
        <v>27.91</v>
      </c>
      <c r="AH1239" s="102">
        <f t="shared" si="65"/>
        <v>185.51941176470586</v>
      </c>
    </row>
    <row r="1240" spans="29:34" x14ac:dyDescent="0.15">
      <c r="AC1240" t="s">
        <v>8991</v>
      </c>
      <c r="AD1240" s="8">
        <v>129</v>
      </c>
      <c r="AE1240" s="8">
        <v>605</v>
      </c>
      <c r="AF1240" s="8">
        <v>6304.1</v>
      </c>
      <c r="AG1240" s="102">
        <f t="shared" si="64"/>
        <v>10.42</v>
      </c>
      <c r="AH1240" s="102">
        <f t="shared" si="65"/>
        <v>48.868992248062021</v>
      </c>
    </row>
    <row r="1241" spans="29:34" x14ac:dyDescent="0.15">
      <c r="AC1241" t="s">
        <v>8992</v>
      </c>
      <c r="AD1241" s="8">
        <v>136</v>
      </c>
      <c r="AE1241" s="8">
        <v>373</v>
      </c>
      <c r="AF1241" s="8">
        <v>6303.7</v>
      </c>
      <c r="AG1241" s="102">
        <f t="shared" si="64"/>
        <v>16.899999999999999</v>
      </c>
      <c r="AH1241" s="102">
        <f t="shared" si="65"/>
        <v>46.350735294117648</v>
      </c>
    </row>
    <row r="1242" spans="29:34" x14ac:dyDescent="0.15">
      <c r="AC1242" t="s">
        <v>8993</v>
      </c>
      <c r="AD1242" s="8">
        <v>227</v>
      </c>
      <c r="AE1242" s="8">
        <v>315</v>
      </c>
      <c r="AF1242" s="8">
        <v>6300</v>
      </c>
      <c r="AG1242" s="102">
        <f t="shared" si="64"/>
        <v>20</v>
      </c>
      <c r="AH1242" s="102">
        <f t="shared" si="65"/>
        <v>27.753303964757709</v>
      </c>
    </row>
    <row r="1243" spans="29:34" x14ac:dyDescent="0.15">
      <c r="AC1243" t="s">
        <v>8994</v>
      </c>
      <c r="AD1243" s="8">
        <v>72</v>
      </c>
      <c r="AE1243" s="8">
        <v>105</v>
      </c>
      <c r="AF1243" s="8">
        <v>6300</v>
      </c>
      <c r="AG1243" s="102">
        <f t="shared" si="64"/>
        <v>60</v>
      </c>
      <c r="AH1243" s="102">
        <f t="shared" si="65"/>
        <v>87.5</v>
      </c>
    </row>
    <row r="1244" spans="29:34" x14ac:dyDescent="0.15">
      <c r="AC1244" t="s">
        <v>8995</v>
      </c>
      <c r="AD1244" s="8">
        <v>42</v>
      </c>
      <c r="AE1244" s="8">
        <v>263</v>
      </c>
      <c r="AF1244" s="8">
        <v>6285.7</v>
      </c>
      <c r="AG1244" s="102">
        <f t="shared" si="64"/>
        <v>23.9</v>
      </c>
      <c r="AH1244" s="102">
        <f t="shared" si="65"/>
        <v>149.65952380952382</v>
      </c>
    </row>
    <row r="1245" spans="29:34" x14ac:dyDescent="0.15">
      <c r="AC1245" t="s">
        <v>8996</v>
      </c>
      <c r="AD1245" s="8">
        <v>169</v>
      </c>
      <c r="AE1245" s="8">
        <v>706</v>
      </c>
      <c r="AF1245" s="8">
        <v>6283.4000000000005</v>
      </c>
      <c r="AG1245" s="102">
        <f t="shared" si="64"/>
        <v>8.9</v>
      </c>
      <c r="AH1245" s="102">
        <f t="shared" si="65"/>
        <v>37.179881656804739</v>
      </c>
    </row>
    <row r="1246" spans="29:34" x14ac:dyDescent="0.15">
      <c r="AC1246" t="s">
        <v>8997</v>
      </c>
      <c r="AD1246" s="8">
        <v>84</v>
      </c>
      <c r="AE1246" s="8">
        <v>199</v>
      </c>
      <c r="AF1246" s="8">
        <v>6268.5</v>
      </c>
      <c r="AG1246" s="102">
        <f t="shared" si="64"/>
        <v>31.5</v>
      </c>
      <c r="AH1246" s="102">
        <f t="shared" si="65"/>
        <v>74.625</v>
      </c>
    </row>
    <row r="1247" spans="29:34" x14ac:dyDescent="0.15">
      <c r="AC1247" t="s">
        <v>8998</v>
      </c>
      <c r="AD1247" s="8">
        <v>49</v>
      </c>
      <c r="AE1247" s="8">
        <v>86</v>
      </c>
      <c r="AF1247" s="8">
        <v>6260.8</v>
      </c>
      <c r="AG1247" s="102">
        <f t="shared" si="64"/>
        <v>72.8</v>
      </c>
      <c r="AH1247" s="102">
        <f t="shared" si="65"/>
        <v>127.77142857142857</v>
      </c>
    </row>
    <row r="1248" spans="29:34" x14ac:dyDescent="0.15">
      <c r="AC1248" t="s">
        <v>8999</v>
      </c>
      <c r="AD1248" s="8">
        <v>106</v>
      </c>
      <c r="AE1248" s="8">
        <v>183</v>
      </c>
      <c r="AF1248" s="8">
        <v>6251</v>
      </c>
      <c r="AG1248" s="102">
        <f t="shared" si="64"/>
        <v>34.158469945355193</v>
      </c>
      <c r="AH1248" s="102">
        <f t="shared" si="65"/>
        <v>58.971698113207545</v>
      </c>
    </row>
    <row r="1249" spans="29:34" x14ac:dyDescent="0.15">
      <c r="AC1249" t="s">
        <v>9000</v>
      </c>
      <c r="AD1249" s="8">
        <v>246</v>
      </c>
      <c r="AE1249" s="8">
        <v>1133</v>
      </c>
      <c r="AF1249" s="8">
        <v>6231.5</v>
      </c>
      <c r="AG1249" s="102">
        <f t="shared" si="64"/>
        <v>5.5</v>
      </c>
      <c r="AH1249" s="102">
        <f t="shared" si="65"/>
        <v>25.331300813008131</v>
      </c>
    </row>
    <row r="1250" spans="29:34" x14ac:dyDescent="0.15">
      <c r="AC1250" t="s">
        <v>9001</v>
      </c>
      <c r="AD1250" s="8">
        <v>33</v>
      </c>
      <c r="AE1250" s="8">
        <v>311</v>
      </c>
      <c r="AF1250" s="8">
        <v>6188.9</v>
      </c>
      <c r="AG1250" s="102">
        <f t="shared" si="64"/>
        <v>19.899999999999999</v>
      </c>
      <c r="AH1250" s="102">
        <f t="shared" si="65"/>
        <v>187.54242424242423</v>
      </c>
    </row>
    <row r="1251" spans="29:34" x14ac:dyDescent="0.15">
      <c r="AC1251" t="s">
        <v>9002</v>
      </c>
      <c r="AD1251" s="8">
        <v>41</v>
      </c>
      <c r="AE1251" s="8">
        <v>62</v>
      </c>
      <c r="AF1251" s="8">
        <v>6138</v>
      </c>
      <c r="AG1251" s="102">
        <f t="shared" si="64"/>
        <v>99</v>
      </c>
      <c r="AH1251" s="102">
        <f t="shared" si="65"/>
        <v>149.70731707317074</v>
      </c>
    </row>
    <row r="1252" spans="29:34" x14ac:dyDescent="0.15">
      <c r="AC1252" t="s">
        <v>9003</v>
      </c>
      <c r="AD1252" s="8">
        <v>270</v>
      </c>
      <c r="AE1252" s="8">
        <v>361</v>
      </c>
      <c r="AF1252" s="8">
        <v>6137</v>
      </c>
      <c r="AG1252" s="102">
        <f t="shared" si="64"/>
        <v>17</v>
      </c>
      <c r="AH1252" s="102">
        <f t="shared" si="65"/>
        <v>22.729629629629631</v>
      </c>
    </row>
    <row r="1253" spans="29:34" x14ac:dyDescent="0.15">
      <c r="AC1253" t="s">
        <v>9004</v>
      </c>
      <c r="AD1253" s="8">
        <v>57</v>
      </c>
      <c r="AE1253" s="8">
        <v>414</v>
      </c>
      <c r="AF1253" s="8">
        <v>6127.2000000000007</v>
      </c>
      <c r="AG1253" s="102">
        <f t="shared" si="64"/>
        <v>14.800000000000002</v>
      </c>
      <c r="AH1253" s="102">
        <f t="shared" si="65"/>
        <v>107.49473684210528</v>
      </c>
    </row>
    <row r="1254" spans="29:34" x14ac:dyDescent="0.15">
      <c r="AC1254" t="s">
        <v>9005</v>
      </c>
      <c r="AD1254" s="8">
        <v>67</v>
      </c>
      <c r="AE1254" s="8">
        <v>281</v>
      </c>
      <c r="AF1254" s="8">
        <v>6125.8</v>
      </c>
      <c r="AG1254" s="102">
        <f t="shared" si="64"/>
        <v>21.8</v>
      </c>
      <c r="AH1254" s="102">
        <f t="shared" si="65"/>
        <v>91.429850746268656</v>
      </c>
    </row>
    <row r="1255" spans="29:34" x14ac:dyDescent="0.15">
      <c r="AC1255" t="s">
        <v>9006</v>
      </c>
      <c r="AD1255" s="8">
        <v>126</v>
      </c>
      <c r="AE1255" s="8">
        <v>385</v>
      </c>
      <c r="AF1255" s="8">
        <v>6121.5</v>
      </c>
      <c r="AG1255" s="102">
        <f t="shared" si="64"/>
        <v>15.9</v>
      </c>
      <c r="AH1255" s="102">
        <f t="shared" si="65"/>
        <v>48.583333333333336</v>
      </c>
    </row>
    <row r="1256" spans="29:34" x14ac:dyDescent="0.15">
      <c r="AC1256" t="s">
        <v>9007</v>
      </c>
      <c r="AD1256" s="8">
        <v>52</v>
      </c>
      <c r="AE1256" s="8">
        <v>85</v>
      </c>
      <c r="AF1256" s="8">
        <v>6120</v>
      </c>
      <c r="AG1256" s="102">
        <f t="shared" si="64"/>
        <v>72</v>
      </c>
      <c r="AH1256" s="102">
        <f t="shared" si="65"/>
        <v>117.69230769230769</v>
      </c>
    </row>
    <row r="1257" spans="29:34" x14ac:dyDescent="0.15">
      <c r="AC1257" t="s">
        <v>9008</v>
      </c>
      <c r="AD1257" s="8">
        <v>111</v>
      </c>
      <c r="AE1257" s="8">
        <v>211</v>
      </c>
      <c r="AF1257" s="8">
        <v>6119</v>
      </c>
      <c r="AG1257" s="102">
        <f t="shared" si="64"/>
        <v>29</v>
      </c>
      <c r="AH1257" s="102">
        <f t="shared" si="65"/>
        <v>55.126126126126124</v>
      </c>
    </row>
    <row r="1258" spans="29:34" x14ac:dyDescent="0.15">
      <c r="AC1258" t="s">
        <v>9009</v>
      </c>
      <c r="AD1258" s="8">
        <v>168</v>
      </c>
      <c r="AE1258" s="8">
        <v>324</v>
      </c>
      <c r="AF1258" s="8">
        <v>6091.2</v>
      </c>
      <c r="AG1258" s="102">
        <f t="shared" si="64"/>
        <v>18.8</v>
      </c>
      <c r="AH1258" s="102">
        <f t="shared" si="65"/>
        <v>36.257142857142853</v>
      </c>
    </row>
    <row r="1259" spans="29:34" x14ac:dyDescent="0.15">
      <c r="AC1259" t="s">
        <v>9010</v>
      </c>
      <c r="AD1259" s="8">
        <v>134</v>
      </c>
      <c r="AE1259" s="8">
        <v>210</v>
      </c>
      <c r="AF1259" s="8">
        <v>6090</v>
      </c>
      <c r="AG1259" s="102">
        <f t="shared" si="64"/>
        <v>29</v>
      </c>
      <c r="AH1259" s="102">
        <f t="shared" si="65"/>
        <v>45.447761194029852</v>
      </c>
    </row>
    <row r="1260" spans="29:34" x14ac:dyDescent="0.15">
      <c r="AC1260" t="s">
        <v>9011</v>
      </c>
      <c r="AD1260" s="8">
        <v>44</v>
      </c>
      <c r="AE1260" s="8">
        <v>62</v>
      </c>
      <c r="AF1260" s="8">
        <v>6076</v>
      </c>
      <c r="AG1260" s="102">
        <f t="shared" si="64"/>
        <v>98</v>
      </c>
      <c r="AH1260" s="102">
        <f t="shared" si="65"/>
        <v>138.09090909090909</v>
      </c>
    </row>
    <row r="1261" spans="29:34" x14ac:dyDescent="0.15">
      <c r="AC1261" t="s">
        <v>9012</v>
      </c>
      <c r="AD1261" s="8">
        <v>355</v>
      </c>
      <c r="AE1261" s="8">
        <v>612</v>
      </c>
      <c r="AF1261" s="8">
        <v>6058.8</v>
      </c>
      <c r="AG1261" s="102">
        <f t="shared" si="64"/>
        <v>9.9</v>
      </c>
      <c r="AH1261" s="102">
        <f t="shared" si="65"/>
        <v>17.067042253521127</v>
      </c>
    </row>
    <row r="1262" spans="29:34" x14ac:dyDescent="0.15">
      <c r="AC1262" t="s">
        <v>9013</v>
      </c>
      <c r="AD1262" s="8">
        <v>37</v>
      </c>
      <c r="AE1262" s="8">
        <v>104</v>
      </c>
      <c r="AF1262" s="8">
        <v>6032</v>
      </c>
      <c r="AG1262" s="102">
        <f t="shared" si="64"/>
        <v>58</v>
      </c>
      <c r="AH1262" s="102">
        <f t="shared" si="65"/>
        <v>163.02702702702703</v>
      </c>
    </row>
    <row r="1263" spans="29:34" x14ac:dyDescent="0.15">
      <c r="AC1263" t="s">
        <v>9014</v>
      </c>
      <c r="AD1263" s="8">
        <v>111</v>
      </c>
      <c r="AE1263" s="8">
        <v>262</v>
      </c>
      <c r="AF1263" s="8">
        <v>6026</v>
      </c>
      <c r="AG1263" s="102">
        <f t="shared" si="64"/>
        <v>23</v>
      </c>
      <c r="AH1263" s="102">
        <f t="shared" si="65"/>
        <v>54.288288288288285</v>
      </c>
    </row>
    <row r="1264" spans="29:34" x14ac:dyDescent="0.15">
      <c r="AC1264" t="s">
        <v>9015</v>
      </c>
      <c r="AD1264" s="8">
        <v>76</v>
      </c>
      <c r="AE1264" s="8">
        <v>304</v>
      </c>
      <c r="AF1264" s="8">
        <v>6019.2</v>
      </c>
      <c r="AG1264" s="102">
        <f t="shared" si="64"/>
        <v>19.8</v>
      </c>
      <c r="AH1264" s="102">
        <f t="shared" si="65"/>
        <v>79.2</v>
      </c>
    </row>
    <row r="1265" spans="29:34" x14ac:dyDescent="0.15">
      <c r="AC1265" t="s">
        <v>9016</v>
      </c>
      <c r="AD1265" s="8">
        <v>45</v>
      </c>
      <c r="AE1265" s="8">
        <v>130</v>
      </c>
      <c r="AF1265" s="8">
        <v>6019</v>
      </c>
      <c r="AG1265" s="102">
        <f t="shared" si="64"/>
        <v>46.3</v>
      </c>
      <c r="AH1265" s="102">
        <f t="shared" si="65"/>
        <v>133.75555555555556</v>
      </c>
    </row>
    <row r="1266" spans="29:34" x14ac:dyDescent="0.15">
      <c r="AC1266" t="s">
        <v>9017</v>
      </c>
      <c r="AD1266" s="8">
        <v>36</v>
      </c>
      <c r="AE1266" s="8">
        <v>91</v>
      </c>
      <c r="AF1266" s="8">
        <v>6006</v>
      </c>
      <c r="AG1266" s="102">
        <f t="shared" si="64"/>
        <v>66</v>
      </c>
      <c r="AH1266" s="102">
        <f t="shared" si="65"/>
        <v>166.83333333333334</v>
      </c>
    </row>
    <row r="1267" spans="29:34" x14ac:dyDescent="0.15">
      <c r="AC1267" t="s">
        <v>9018</v>
      </c>
      <c r="AD1267" s="8">
        <v>67</v>
      </c>
      <c r="AE1267" s="8">
        <v>300</v>
      </c>
      <c r="AF1267" s="8">
        <v>6000</v>
      </c>
      <c r="AG1267" s="102">
        <f t="shared" si="64"/>
        <v>20</v>
      </c>
      <c r="AH1267" s="102">
        <f t="shared" si="65"/>
        <v>89.552238805970148</v>
      </c>
    </row>
    <row r="1268" spans="29:34" x14ac:dyDescent="0.15">
      <c r="AC1268" t="s">
        <v>9019</v>
      </c>
      <c r="AD1268" s="8">
        <v>172</v>
      </c>
      <c r="AE1268" s="8">
        <v>335</v>
      </c>
      <c r="AF1268" s="8">
        <v>5996.4999999999991</v>
      </c>
      <c r="AG1268" s="102">
        <f t="shared" si="64"/>
        <v>17.899999999999999</v>
      </c>
      <c r="AH1268" s="102">
        <f t="shared" si="65"/>
        <v>34.863372093023251</v>
      </c>
    </row>
    <row r="1269" spans="29:34" x14ac:dyDescent="0.15">
      <c r="AC1269" t="s">
        <v>9020</v>
      </c>
      <c r="AD1269" s="8">
        <v>213</v>
      </c>
      <c r="AE1269" s="8">
        <v>438</v>
      </c>
      <c r="AF1269" s="8">
        <v>5974.8</v>
      </c>
      <c r="AG1269" s="102">
        <f t="shared" si="64"/>
        <v>13.641095890410959</v>
      </c>
      <c r="AH1269" s="102">
        <f t="shared" si="65"/>
        <v>28.050704225352113</v>
      </c>
    </row>
    <row r="1270" spans="29:34" x14ac:dyDescent="0.15">
      <c r="AC1270" t="s">
        <v>9021</v>
      </c>
      <c r="AD1270" s="8">
        <v>53</v>
      </c>
      <c r="AE1270" s="8">
        <v>124</v>
      </c>
      <c r="AF1270" s="8">
        <v>5952</v>
      </c>
      <c r="AG1270" s="102">
        <f t="shared" si="64"/>
        <v>48</v>
      </c>
      <c r="AH1270" s="102">
        <f t="shared" si="65"/>
        <v>112.30188679245283</v>
      </c>
    </row>
    <row r="1271" spans="29:34" x14ac:dyDescent="0.15">
      <c r="AC1271" t="s">
        <v>9022</v>
      </c>
      <c r="AD1271" s="8">
        <v>72</v>
      </c>
      <c r="AE1271" s="8">
        <v>149</v>
      </c>
      <c r="AF1271" s="8">
        <v>5945.0999999999995</v>
      </c>
      <c r="AG1271" s="102">
        <f t="shared" si="64"/>
        <v>39.9</v>
      </c>
      <c r="AH1271" s="102">
        <f t="shared" si="65"/>
        <v>82.570833333333326</v>
      </c>
    </row>
    <row r="1272" spans="29:34" x14ac:dyDescent="0.15">
      <c r="AC1272" t="s">
        <v>9023</v>
      </c>
      <c r="AD1272" s="8">
        <v>117</v>
      </c>
      <c r="AE1272" s="8">
        <v>194</v>
      </c>
      <c r="AF1272" s="8">
        <v>5936.4000000000005</v>
      </c>
      <c r="AG1272" s="102">
        <f t="shared" si="64"/>
        <v>30.6</v>
      </c>
      <c r="AH1272" s="102">
        <f t="shared" si="65"/>
        <v>50.738461538461543</v>
      </c>
    </row>
    <row r="1273" spans="29:34" x14ac:dyDescent="0.15">
      <c r="AC1273" t="s">
        <v>9024</v>
      </c>
      <c r="AD1273" s="8">
        <v>169</v>
      </c>
      <c r="AE1273" s="8">
        <v>859</v>
      </c>
      <c r="AF1273" s="8">
        <v>5909.92</v>
      </c>
      <c r="AG1273" s="102">
        <f t="shared" si="64"/>
        <v>6.88</v>
      </c>
      <c r="AH1273" s="102">
        <f t="shared" si="65"/>
        <v>34.969940828402365</v>
      </c>
    </row>
    <row r="1274" spans="29:34" x14ac:dyDescent="0.15">
      <c r="AC1274" t="s">
        <v>9025</v>
      </c>
      <c r="AD1274" s="8">
        <v>54</v>
      </c>
      <c r="AE1274" s="8">
        <v>123</v>
      </c>
      <c r="AF1274" s="8">
        <v>5904</v>
      </c>
      <c r="AG1274" s="102">
        <f t="shared" si="64"/>
        <v>48</v>
      </c>
      <c r="AH1274" s="102">
        <f t="shared" si="65"/>
        <v>109.33333333333333</v>
      </c>
    </row>
    <row r="1275" spans="29:34" x14ac:dyDescent="0.15">
      <c r="AC1275" t="s">
        <v>9026</v>
      </c>
      <c r="AD1275" s="8">
        <v>63</v>
      </c>
      <c r="AE1275" s="8">
        <v>120</v>
      </c>
      <c r="AF1275" s="8">
        <v>5868</v>
      </c>
      <c r="AG1275" s="102">
        <f t="shared" si="64"/>
        <v>48.9</v>
      </c>
      <c r="AH1275" s="102">
        <f t="shared" si="65"/>
        <v>93.142857142857139</v>
      </c>
    </row>
    <row r="1276" spans="29:34" x14ac:dyDescent="0.15">
      <c r="AC1276" t="s">
        <v>9027</v>
      </c>
      <c r="AD1276" s="8">
        <v>76</v>
      </c>
      <c r="AE1276" s="8">
        <v>85</v>
      </c>
      <c r="AF1276" s="8">
        <v>5865</v>
      </c>
      <c r="AG1276" s="102">
        <f t="shared" si="64"/>
        <v>69</v>
      </c>
      <c r="AH1276" s="102">
        <f t="shared" si="65"/>
        <v>77.171052631578945</v>
      </c>
    </row>
    <row r="1277" spans="29:34" x14ac:dyDescent="0.15">
      <c r="AC1277" t="s">
        <v>9028</v>
      </c>
      <c r="AD1277" s="8">
        <v>161</v>
      </c>
      <c r="AE1277" s="8">
        <v>245</v>
      </c>
      <c r="AF1277" s="8">
        <v>5855.5</v>
      </c>
      <c r="AG1277" s="102">
        <f t="shared" si="64"/>
        <v>23.9</v>
      </c>
      <c r="AH1277" s="102">
        <f t="shared" si="65"/>
        <v>36.369565217391305</v>
      </c>
    </row>
    <row r="1278" spans="29:34" x14ac:dyDescent="0.15">
      <c r="AC1278" t="s">
        <v>9029</v>
      </c>
      <c r="AD1278" s="8">
        <v>89</v>
      </c>
      <c r="AE1278" s="8">
        <v>900</v>
      </c>
      <c r="AF1278" s="8">
        <v>5850</v>
      </c>
      <c r="AG1278" s="102">
        <f t="shared" si="64"/>
        <v>6.5</v>
      </c>
      <c r="AH1278" s="102">
        <f t="shared" si="65"/>
        <v>65.730337078651687</v>
      </c>
    </row>
    <row r="1279" spans="29:34" x14ac:dyDescent="0.15">
      <c r="AC1279" t="s">
        <v>9030</v>
      </c>
      <c r="AD1279" s="8">
        <v>120</v>
      </c>
      <c r="AE1279" s="8">
        <v>198</v>
      </c>
      <c r="AF1279" s="8">
        <v>5841</v>
      </c>
      <c r="AG1279" s="102">
        <f t="shared" si="64"/>
        <v>29.5</v>
      </c>
      <c r="AH1279" s="102">
        <f t="shared" si="65"/>
        <v>48.674999999999997</v>
      </c>
    </row>
    <row r="1280" spans="29:34" x14ac:dyDescent="0.15">
      <c r="AC1280" t="s">
        <v>9031</v>
      </c>
      <c r="AD1280" s="8">
        <v>81</v>
      </c>
      <c r="AE1280" s="8">
        <v>117</v>
      </c>
      <c r="AF1280" s="8">
        <v>5838.3</v>
      </c>
      <c r="AG1280" s="102">
        <f t="shared" si="64"/>
        <v>49.9</v>
      </c>
      <c r="AH1280" s="102">
        <f t="shared" si="65"/>
        <v>72.077777777777783</v>
      </c>
    </row>
    <row r="1281" spans="29:34" x14ac:dyDescent="0.15">
      <c r="AC1281" t="s">
        <v>9032</v>
      </c>
      <c r="AD1281" s="8">
        <v>69</v>
      </c>
      <c r="AE1281" s="8">
        <v>130</v>
      </c>
      <c r="AF1281" s="8">
        <v>5824</v>
      </c>
      <c r="AG1281" s="102">
        <f t="shared" si="64"/>
        <v>44.8</v>
      </c>
      <c r="AH1281" s="102">
        <f t="shared" si="65"/>
        <v>84.405797101449281</v>
      </c>
    </row>
    <row r="1282" spans="29:34" x14ac:dyDescent="0.15">
      <c r="AC1282" t="s">
        <v>9033</v>
      </c>
      <c r="AD1282" s="8">
        <v>112</v>
      </c>
      <c r="AE1282" s="8">
        <v>145</v>
      </c>
      <c r="AF1282" s="8">
        <v>5797.0999999999995</v>
      </c>
      <c r="AG1282" s="102">
        <f t="shared" si="64"/>
        <v>39.979999999999997</v>
      </c>
      <c r="AH1282" s="102">
        <f t="shared" si="65"/>
        <v>51.759821428571421</v>
      </c>
    </row>
    <row r="1283" spans="29:34" x14ac:dyDescent="0.15">
      <c r="AC1283" t="s">
        <v>9034</v>
      </c>
      <c r="AD1283" s="8">
        <v>55</v>
      </c>
      <c r="AE1283" s="8">
        <v>84</v>
      </c>
      <c r="AF1283" s="8">
        <v>5796</v>
      </c>
      <c r="AG1283" s="102">
        <f t="shared" si="64"/>
        <v>69</v>
      </c>
      <c r="AH1283" s="102">
        <f t="shared" si="65"/>
        <v>105.38181818181818</v>
      </c>
    </row>
    <row r="1284" spans="29:34" x14ac:dyDescent="0.15">
      <c r="AC1284" t="s">
        <v>9035</v>
      </c>
      <c r="AD1284" s="8">
        <v>99</v>
      </c>
      <c r="AE1284" s="8">
        <v>200</v>
      </c>
      <c r="AF1284" s="8">
        <v>5780</v>
      </c>
      <c r="AG1284" s="102">
        <f t="shared" si="64"/>
        <v>28.9</v>
      </c>
      <c r="AH1284" s="102">
        <f t="shared" si="65"/>
        <v>58.383838383838381</v>
      </c>
    </row>
    <row r="1285" spans="29:34" x14ac:dyDescent="0.15">
      <c r="AC1285" t="s">
        <v>9036</v>
      </c>
      <c r="AD1285" s="8">
        <v>67</v>
      </c>
      <c r="AE1285" s="8">
        <v>583</v>
      </c>
      <c r="AF1285" s="8">
        <v>5771.7</v>
      </c>
      <c r="AG1285" s="102">
        <f t="shared" ref="AG1285:AG1348" si="66">AF1285/AE1285</f>
        <v>9.9</v>
      </c>
      <c r="AH1285" s="102">
        <f t="shared" ref="AH1285:AH1348" si="67">AF1285/AD1285</f>
        <v>86.144776119402977</v>
      </c>
    </row>
    <row r="1286" spans="29:34" x14ac:dyDescent="0.15">
      <c r="AC1286" t="s">
        <v>9037</v>
      </c>
      <c r="AD1286" s="8">
        <v>126</v>
      </c>
      <c r="AE1286" s="8">
        <v>223</v>
      </c>
      <c r="AF1286" s="8">
        <v>5753.4000000000005</v>
      </c>
      <c r="AG1286" s="102">
        <f t="shared" si="66"/>
        <v>25.8</v>
      </c>
      <c r="AH1286" s="102">
        <f t="shared" si="67"/>
        <v>45.661904761904765</v>
      </c>
    </row>
    <row r="1287" spans="29:34" x14ac:dyDescent="0.15">
      <c r="AC1287" t="s">
        <v>9038</v>
      </c>
      <c r="AD1287" s="8">
        <v>54</v>
      </c>
      <c r="AE1287" s="8">
        <v>546</v>
      </c>
      <c r="AF1287" s="8">
        <v>5733</v>
      </c>
      <c r="AG1287" s="102">
        <f t="shared" si="66"/>
        <v>10.5</v>
      </c>
      <c r="AH1287" s="102">
        <f t="shared" si="67"/>
        <v>106.16666666666667</v>
      </c>
    </row>
    <row r="1288" spans="29:34" x14ac:dyDescent="0.15">
      <c r="AC1288" t="s">
        <v>9039</v>
      </c>
      <c r="AD1288" s="8">
        <v>86</v>
      </c>
      <c r="AE1288" s="8">
        <v>579</v>
      </c>
      <c r="AF1288" s="8">
        <v>5732.1</v>
      </c>
      <c r="AG1288" s="102">
        <f t="shared" si="66"/>
        <v>9.9</v>
      </c>
      <c r="AH1288" s="102">
        <f t="shared" si="67"/>
        <v>66.65232558139536</v>
      </c>
    </row>
    <row r="1289" spans="29:34" x14ac:dyDescent="0.15">
      <c r="AC1289" t="s">
        <v>9040</v>
      </c>
      <c r="AD1289" s="8">
        <v>40</v>
      </c>
      <c r="AE1289" s="8">
        <v>130</v>
      </c>
      <c r="AF1289" s="8">
        <v>5720</v>
      </c>
      <c r="AG1289" s="102">
        <f t="shared" si="66"/>
        <v>44</v>
      </c>
      <c r="AH1289" s="102">
        <f t="shared" si="67"/>
        <v>143</v>
      </c>
    </row>
    <row r="1290" spans="29:34" x14ac:dyDescent="0.15">
      <c r="AC1290" t="s">
        <v>9041</v>
      </c>
      <c r="AD1290" s="8">
        <v>23</v>
      </c>
      <c r="AE1290" s="8">
        <v>65</v>
      </c>
      <c r="AF1290" s="8">
        <v>5720</v>
      </c>
      <c r="AG1290" s="102">
        <f t="shared" si="66"/>
        <v>88</v>
      </c>
      <c r="AH1290" s="102">
        <f t="shared" si="67"/>
        <v>248.69565217391303</v>
      </c>
    </row>
    <row r="1291" spans="29:34" x14ac:dyDescent="0.15">
      <c r="AC1291" t="s">
        <v>9042</v>
      </c>
      <c r="AD1291" s="8">
        <v>111</v>
      </c>
      <c r="AE1291" s="8">
        <v>440</v>
      </c>
      <c r="AF1291" s="8">
        <v>5715.6</v>
      </c>
      <c r="AG1291" s="102">
        <f t="shared" si="66"/>
        <v>12.99</v>
      </c>
      <c r="AH1291" s="102">
        <f t="shared" si="67"/>
        <v>51.491891891891896</v>
      </c>
    </row>
    <row r="1292" spans="29:34" x14ac:dyDescent="0.15">
      <c r="AC1292" t="s">
        <v>9043</v>
      </c>
      <c r="AD1292" s="8">
        <v>266</v>
      </c>
      <c r="AE1292" s="8">
        <v>529</v>
      </c>
      <c r="AF1292" s="8">
        <v>5713.2000000000007</v>
      </c>
      <c r="AG1292" s="102">
        <f t="shared" si="66"/>
        <v>10.8</v>
      </c>
      <c r="AH1292" s="102">
        <f t="shared" si="67"/>
        <v>21.478195488721806</v>
      </c>
    </row>
    <row r="1293" spans="29:34" x14ac:dyDescent="0.15">
      <c r="AC1293" t="s">
        <v>9044</v>
      </c>
      <c r="AD1293" s="8">
        <v>157</v>
      </c>
      <c r="AE1293" s="8">
        <v>204</v>
      </c>
      <c r="AF1293" s="8">
        <v>5691.5999999999995</v>
      </c>
      <c r="AG1293" s="102">
        <f t="shared" si="66"/>
        <v>27.9</v>
      </c>
      <c r="AH1293" s="102">
        <f t="shared" si="67"/>
        <v>36.252229299363051</v>
      </c>
    </row>
    <row r="1294" spans="29:34" x14ac:dyDescent="0.15">
      <c r="AC1294" t="s">
        <v>9045</v>
      </c>
      <c r="AD1294" s="8">
        <v>45</v>
      </c>
      <c r="AE1294" s="8">
        <v>286</v>
      </c>
      <c r="AF1294" s="8">
        <v>5691.4</v>
      </c>
      <c r="AG1294" s="102">
        <f t="shared" si="66"/>
        <v>19.899999999999999</v>
      </c>
      <c r="AH1294" s="102">
        <f t="shared" si="67"/>
        <v>126.47555555555554</v>
      </c>
    </row>
    <row r="1295" spans="29:34" x14ac:dyDescent="0.15">
      <c r="AC1295" t="s">
        <v>9046</v>
      </c>
      <c r="AD1295" s="8">
        <v>155</v>
      </c>
      <c r="AE1295" s="8">
        <v>301</v>
      </c>
      <c r="AF1295" s="8">
        <v>5688.9</v>
      </c>
      <c r="AG1295" s="102">
        <f t="shared" si="66"/>
        <v>18.899999999999999</v>
      </c>
      <c r="AH1295" s="102">
        <f t="shared" si="67"/>
        <v>36.702580645161291</v>
      </c>
    </row>
    <row r="1296" spans="29:34" x14ac:dyDescent="0.15">
      <c r="AC1296" t="s">
        <v>9047</v>
      </c>
      <c r="AD1296" s="8">
        <v>97</v>
      </c>
      <c r="AE1296" s="8">
        <v>258</v>
      </c>
      <c r="AF1296" s="8">
        <v>5676</v>
      </c>
      <c r="AG1296" s="102">
        <f t="shared" si="66"/>
        <v>22</v>
      </c>
      <c r="AH1296" s="102">
        <f t="shared" si="67"/>
        <v>58.515463917525771</v>
      </c>
    </row>
    <row r="1297" spans="29:34" x14ac:dyDescent="0.15">
      <c r="AC1297" t="s">
        <v>9048</v>
      </c>
      <c r="AD1297" s="8">
        <v>31</v>
      </c>
      <c r="AE1297" s="8">
        <v>70</v>
      </c>
      <c r="AF1297" s="8">
        <v>5670</v>
      </c>
      <c r="AG1297" s="102">
        <f t="shared" si="66"/>
        <v>81</v>
      </c>
      <c r="AH1297" s="102">
        <f t="shared" si="67"/>
        <v>182.90322580645162</v>
      </c>
    </row>
    <row r="1298" spans="29:34" x14ac:dyDescent="0.15">
      <c r="AC1298" t="s">
        <v>9049</v>
      </c>
      <c r="AD1298" s="8">
        <v>55</v>
      </c>
      <c r="AE1298" s="8">
        <v>121</v>
      </c>
      <c r="AF1298" s="8">
        <v>5650.7000000000007</v>
      </c>
      <c r="AG1298" s="102">
        <f t="shared" si="66"/>
        <v>46.7</v>
      </c>
      <c r="AH1298" s="102">
        <f t="shared" si="67"/>
        <v>102.74000000000001</v>
      </c>
    </row>
    <row r="1299" spans="29:34" x14ac:dyDescent="0.15">
      <c r="AC1299" t="s">
        <v>9050</v>
      </c>
      <c r="AD1299" s="8">
        <v>100</v>
      </c>
      <c r="AE1299" s="8">
        <v>166</v>
      </c>
      <c r="AF1299" s="8">
        <v>5644</v>
      </c>
      <c r="AG1299" s="102">
        <f t="shared" si="66"/>
        <v>34</v>
      </c>
      <c r="AH1299" s="102">
        <f t="shared" si="67"/>
        <v>56.44</v>
      </c>
    </row>
    <row r="1300" spans="29:34" x14ac:dyDescent="0.15">
      <c r="AC1300" t="s">
        <v>9051</v>
      </c>
      <c r="AD1300" s="8">
        <v>242</v>
      </c>
      <c r="AE1300" s="8">
        <v>569</v>
      </c>
      <c r="AF1300" s="8">
        <v>5633.1</v>
      </c>
      <c r="AG1300" s="102">
        <f t="shared" si="66"/>
        <v>9.9</v>
      </c>
      <c r="AH1300" s="102">
        <f t="shared" si="67"/>
        <v>23.277272727272727</v>
      </c>
    </row>
    <row r="1301" spans="29:34" x14ac:dyDescent="0.15">
      <c r="AC1301" t="s">
        <v>9052</v>
      </c>
      <c r="AD1301" s="8">
        <v>70</v>
      </c>
      <c r="AE1301" s="8">
        <v>188</v>
      </c>
      <c r="AF1301" s="8">
        <v>5621.2</v>
      </c>
      <c r="AG1301" s="102">
        <f t="shared" si="66"/>
        <v>29.9</v>
      </c>
      <c r="AH1301" s="102">
        <f t="shared" si="67"/>
        <v>80.302857142857135</v>
      </c>
    </row>
    <row r="1302" spans="29:34" x14ac:dyDescent="0.15">
      <c r="AC1302" t="s">
        <v>9053</v>
      </c>
      <c r="AD1302" s="8">
        <v>112</v>
      </c>
      <c r="AE1302" s="8">
        <v>567</v>
      </c>
      <c r="AF1302" s="8">
        <v>5613.3</v>
      </c>
      <c r="AG1302" s="102">
        <f t="shared" si="66"/>
        <v>9.9</v>
      </c>
      <c r="AH1302" s="102">
        <f t="shared" si="67"/>
        <v>50.118749999999999</v>
      </c>
    </row>
    <row r="1303" spans="29:34" x14ac:dyDescent="0.15">
      <c r="AC1303" t="s">
        <v>9054</v>
      </c>
      <c r="AD1303" s="8">
        <v>30</v>
      </c>
      <c r="AE1303" s="8">
        <v>51</v>
      </c>
      <c r="AF1303" s="8">
        <v>5610</v>
      </c>
      <c r="AG1303" s="102">
        <f t="shared" si="66"/>
        <v>110</v>
      </c>
      <c r="AH1303" s="102">
        <f t="shared" si="67"/>
        <v>187</v>
      </c>
    </row>
    <row r="1304" spans="29:34" x14ac:dyDescent="0.15">
      <c r="AC1304" t="s">
        <v>9055</v>
      </c>
      <c r="AD1304" s="8">
        <v>121</v>
      </c>
      <c r="AE1304" s="8">
        <v>666</v>
      </c>
      <c r="AF1304" s="8">
        <v>5594.4000000000005</v>
      </c>
      <c r="AG1304" s="102">
        <f t="shared" si="66"/>
        <v>8.4</v>
      </c>
      <c r="AH1304" s="102">
        <f t="shared" si="67"/>
        <v>46.234710743801656</v>
      </c>
    </row>
    <row r="1305" spans="29:34" x14ac:dyDescent="0.15">
      <c r="AC1305" t="s">
        <v>9056</v>
      </c>
      <c r="AD1305" s="8">
        <v>87</v>
      </c>
      <c r="AE1305" s="8">
        <v>183</v>
      </c>
      <c r="AF1305" s="8">
        <v>5581.5</v>
      </c>
      <c r="AG1305" s="102">
        <f t="shared" si="66"/>
        <v>30.5</v>
      </c>
      <c r="AH1305" s="102">
        <f t="shared" si="67"/>
        <v>64.15517241379311</v>
      </c>
    </row>
    <row r="1306" spans="29:34" x14ac:dyDescent="0.15">
      <c r="AC1306" t="s">
        <v>9057</v>
      </c>
      <c r="AD1306" s="8">
        <v>168</v>
      </c>
      <c r="AE1306" s="8">
        <v>531</v>
      </c>
      <c r="AF1306" s="8">
        <v>5575.5</v>
      </c>
      <c r="AG1306" s="102">
        <f t="shared" si="66"/>
        <v>10.5</v>
      </c>
      <c r="AH1306" s="102">
        <f t="shared" si="67"/>
        <v>33.1875</v>
      </c>
    </row>
    <row r="1307" spans="29:34" x14ac:dyDescent="0.15">
      <c r="AC1307" t="s">
        <v>9058</v>
      </c>
      <c r="AD1307" s="8">
        <v>185</v>
      </c>
      <c r="AE1307" s="8">
        <v>529</v>
      </c>
      <c r="AF1307" s="8">
        <v>5554.5</v>
      </c>
      <c r="AG1307" s="102">
        <f t="shared" si="66"/>
        <v>10.5</v>
      </c>
      <c r="AH1307" s="102">
        <f t="shared" si="67"/>
        <v>30.024324324324326</v>
      </c>
    </row>
    <row r="1308" spans="29:34" x14ac:dyDescent="0.15">
      <c r="AC1308" t="s">
        <v>9059</v>
      </c>
      <c r="AD1308" s="8">
        <v>57</v>
      </c>
      <c r="AE1308" s="8">
        <v>278</v>
      </c>
      <c r="AF1308" s="8">
        <v>5532.2</v>
      </c>
      <c r="AG1308" s="102">
        <f t="shared" si="66"/>
        <v>19.899999999999999</v>
      </c>
      <c r="AH1308" s="102">
        <f t="shared" si="67"/>
        <v>97.056140350877186</v>
      </c>
    </row>
    <row r="1309" spans="29:34" x14ac:dyDescent="0.15">
      <c r="AC1309" t="s">
        <v>9060</v>
      </c>
      <c r="AD1309" s="8">
        <v>253</v>
      </c>
      <c r="AE1309" s="8">
        <v>325</v>
      </c>
      <c r="AF1309" s="8">
        <v>5525</v>
      </c>
      <c r="AG1309" s="102">
        <f t="shared" si="66"/>
        <v>17</v>
      </c>
      <c r="AH1309" s="102">
        <f t="shared" si="67"/>
        <v>21.837944664031621</v>
      </c>
    </row>
    <row r="1310" spans="29:34" x14ac:dyDescent="0.15">
      <c r="AC1310" t="s">
        <v>9061</v>
      </c>
      <c r="AD1310" s="8">
        <v>346</v>
      </c>
      <c r="AE1310" s="8">
        <v>557</v>
      </c>
      <c r="AF1310" s="8">
        <v>5514.3</v>
      </c>
      <c r="AG1310" s="102">
        <f t="shared" si="66"/>
        <v>9.9</v>
      </c>
      <c r="AH1310" s="102">
        <f t="shared" si="67"/>
        <v>15.937283236994221</v>
      </c>
    </row>
    <row r="1311" spans="29:34" x14ac:dyDescent="0.15">
      <c r="AC1311" t="s">
        <v>9062</v>
      </c>
      <c r="AD1311" s="8">
        <v>67</v>
      </c>
      <c r="AE1311" s="8">
        <v>93</v>
      </c>
      <c r="AF1311" s="8">
        <v>5487</v>
      </c>
      <c r="AG1311" s="102">
        <f t="shared" si="66"/>
        <v>59</v>
      </c>
      <c r="AH1311" s="102">
        <f t="shared" si="67"/>
        <v>81.895522388059703</v>
      </c>
    </row>
    <row r="1312" spans="29:34" x14ac:dyDescent="0.15">
      <c r="AC1312" t="s">
        <v>9063</v>
      </c>
      <c r="AD1312" s="8">
        <v>124</v>
      </c>
      <c r="AE1312" s="8">
        <v>366</v>
      </c>
      <c r="AF1312" s="8">
        <v>5453.4000000000005</v>
      </c>
      <c r="AG1312" s="102">
        <f t="shared" si="66"/>
        <v>14.900000000000002</v>
      </c>
      <c r="AH1312" s="102">
        <f t="shared" si="67"/>
        <v>43.979032258064521</v>
      </c>
    </row>
    <row r="1313" spans="29:34" x14ac:dyDescent="0.15">
      <c r="AC1313" t="s">
        <v>9064</v>
      </c>
      <c r="AD1313" s="8">
        <v>171</v>
      </c>
      <c r="AE1313" s="8">
        <v>265</v>
      </c>
      <c r="AF1313" s="8">
        <v>5432.5</v>
      </c>
      <c r="AG1313" s="102">
        <f t="shared" si="66"/>
        <v>20.5</v>
      </c>
      <c r="AH1313" s="102">
        <f t="shared" si="67"/>
        <v>31.769005847953217</v>
      </c>
    </row>
    <row r="1314" spans="29:34" x14ac:dyDescent="0.15">
      <c r="AC1314" t="s">
        <v>9065</v>
      </c>
      <c r="AD1314" s="8">
        <v>212</v>
      </c>
      <c r="AE1314" s="8">
        <v>687</v>
      </c>
      <c r="AF1314" s="8">
        <v>5427.3</v>
      </c>
      <c r="AG1314" s="102">
        <f t="shared" si="66"/>
        <v>7.9</v>
      </c>
      <c r="AH1314" s="102">
        <f t="shared" si="67"/>
        <v>25.600471698113207</v>
      </c>
    </row>
    <row r="1315" spans="29:34" x14ac:dyDescent="0.15">
      <c r="AC1315" t="s">
        <v>9066</v>
      </c>
      <c r="AD1315" s="8">
        <v>73</v>
      </c>
      <c r="AE1315" s="8">
        <v>182</v>
      </c>
      <c r="AF1315" s="8">
        <v>5423.6</v>
      </c>
      <c r="AG1315" s="102">
        <f t="shared" si="66"/>
        <v>29.8</v>
      </c>
      <c r="AH1315" s="102">
        <f t="shared" si="67"/>
        <v>74.295890410958904</v>
      </c>
    </row>
    <row r="1316" spans="29:34" x14ac:dyDescent="0.15">
      <c r="AC1316" t="s">
        <v>9067</v>
      </c>
      <c r="AD1316" s="8">
        <v>25</v>
      </c>
      <c r="AE1316" s="8">
        <v>71</v>
      </c>
      <c r="AF1316" s="8">
        <v>5396</v>
      </c>
      <c r="AG1316" s="102">
        <f t="shared" si="66"/>
        <v>76</v>
      </c>
      <c r="AH1316" s="102">
        <f t="shared" si="67"/>
        <v>215.84</v>
      </c>
    </row>
    <row r="1317" spans="29:34" x14ac:dyDescent="0.15">
      <c r="AC1317" t="s">
        <v>9068</v>
      </c>
      <c r="AD1317" s="8">
        <v>25</v>
      </c>
      <c r="AE1317" s="8">
        <v>55</v>
      </c>
      <c r="AF1317" s="8">
        <v>5390</v>
      </c>
      <c r="AG1317" s="102">
        <f t="shared" si="66"/>
        <v>98</v>
      </c>
      <c r="AH1317" s="102">
        <f t="shared" si="67"/>
        <v>215.6</v>
      </c>
    </row>
    <row r="1318" spans="29:34" x14ac:dyDescent="0.15">
      <c r="AC1318" t="s">
        <v>9069</v>
      </c>
      <c r="AD1318" s="8">
        <v>135</v>
      </c>
      <c r="AE1318" s="8">
        <v>979</v>
      </c>
      <c r="AF1318" s="8">
        <v>5384.5</v>
      </c>
      <c r="AG1318" s="102">
        <f t="shared" si="66"/>
        <v>5.5</v>
      </c>
      <c r="AH1318" s="102">
        <f t="shared" si="67"/>
        <v>39.885185185185186</v>
      </c>
    </row>
    <row r="1319" spans="29:34" x14ac:dyDescent="0.15">
      <c r="AC1319" t="s">
        <v>9070</v>
      </c>
      <c r="AD1319" s="8">
        <v>90</v>
      </c>
      <c r="AE1319" s="8">
        <v>276</v>
      </c>
      <c r="AF1319" s="8">
        <v>5382</v>
      </c>
      <c r="AG1319" s="102">
        <f t="shared" si="66"/>
        <v>19.5</v>
      </c>
      <c r="AH1319" s="102">
        <f t="shared" si="67"/>
        <v>59.8</v>
      </c>
    </row>
    <row r="1320" spans="29:34" x14ac:dyDescent="0.15">
      <c r="AC1320" t="s">
        <v>9071</v>
      </c>
      <c r="AD1320" s="8">
        <v>26</v>
      </c>
      <c r="AE1320" s="8">
        <v>39</v>
      </c>
      <c r="AF1320" s="8">
        <v>5382</v>
      </c>
      <c r="AG1320" s="102">
        <f t="shared" si="66"/>
        <v>138</v>
      </c>
      <c r="AH1320" s="102">
        <f t="shared" si="67"/>
        <v>207</v>
      </c>
    </row>
    <row r="1321" spans="29:34" x14ac:dyDescent="0.15">
      <c r="AC1321" t="s">
        <v>9072</v>
      </c>
      <c r="AD1321" s="8">
        <v>64</v>
      </c>
      <c r="AE1321" s="8">
        <v>163</v>
      </c>
      <c r="AF1321" s="8">
        <v>5379</v>
      </c>
      <c r="AG1321" s="102">
        <f t="shared" si="66"/>
        <v>33</v>
      </c>
      <c r="AH1321" s="102">
        <f t="shared" si="67"/>
        <v>84.046875</v>
      </c>
    </row>
    <row r="1322" spans="29:34" x14ac:dyDescent="0.15">
      <c r="AC1322" t="s">
        <v>9073</v>
      </c>
      <c r="AD1322" s="8">
        <v>36</v>
      </c>
      <c r="AE1322" s="8">
        <v>61</v>
      </c>
      <c r="AF1322" s="8">
        <v>5368</v>
      </c>
      <c r="AG1322" s="102">
        <f t="shared" si="66"/>
        <v>88</v>
      </c>
      <c r="AH1322" s="102">
        <f t="shared" si="67"/>
        <v>149.11111111111111</v>
      </c>
    </row>
    <row r="1323" spans="29:34" x14ac:dyDescent="0.15">
      <c r="AC1323" t="s">
        <v>9074</v>
      </c>
      <c r="AD1323" s="8">
        <v>73</v>
      </c>
      <c r="AE1323" s="8">
        <v>178</v>
      </c>
      <c r="AF1323" s="8">
        <v>5340</v>
      </c>
      <c r="AG1323" s="102">
        <f t="shared" si="66"/>
        <v>30</v>
      </c>
      <c r="AH1323" s="102">
        <f t="shared" si="67"/>
        <v>73.150684931506845</v>
      </c>
    </row>
    <row r="1324" spans="29:34" x14ac:dyDescent="0.15">
      <c r="AC1324" t="s">
        <v>9075</v>
      </c>
      <c r="AD1324" s="8">
        <v>76</v>
      </c>
      <c r="AE1324" s="8">
        <v>674</v>
      </c>
      <c r="AF1324" s="8">
        <v>5338.08</v>
      </c>
      <c r="AG1324" s="102">
        <f t="shared" si="66"/>
        <v>7.92</v>
      </c>
      <c r="AH1324" s="102">
        <f t="shared" si="67"/>
        <v>70.237894736842108</v>
      </c>
    </row>
    <row r="1325" spans="29:34" x14ac:dyDescent="0.15">
      <c r="AC1325" t="s">
        <v>9076</v>
      </c>
      <c r="AD1325" s="8">
        <v>41</v>
      </c>
      <c r="AE1325" s="8">
        <v>111</v>
      </c>
      <c r="AF1325" s="8">
        <v>5328</v>
      </c>
      <c r="AG1325" s="102">
        <f t="shared" si="66"/>
        <v>48</v>
      </c>
      <c r="AH1325" s="102">
        <f t="shared" si="67"/>
        <v>129.95121951219511</v>
      </c>
    </row>
    <row r="1326" spans="29:34" x14ac:dyDescent="0.15">
      <c r="AC1326" t="s">
        <v>9077</v>
      </c>
      <c r="AD1326" s="8">
        <v>170</v>
      </c>
      <c r="AE1326" s="8">
        <v>190</v>
      </c>
      <c r="AF1326" s="8">
        <v>5320</v>
      </c>
      <c r="AG1326" s="102">
        <f t="shared" si="66"/>
        <v>28</v>
      </c>
      <c r="AH1326" s="102">
        <f t="shared" si="67"/>
        <v>31.294117647058822</v>
      </c>
    </row>
    <row r="1327" spans="29:34" x14ac:dyDescent="0.15">
      <c r="AC1327" t="s">
        <v>9078</v>
      </c>
      <c r="AD1327" s="8">
        <v>91</v>
      </c>
      <c r="AE1327" s="8">
        <v>253</v>
      </c>
      <c r="AF1327" s="8">
        <v>5313</v>
      </c>
      <c r="AG1327" s="102">
        <f t="shared" si="66"/>
        <v>21</v>
      </c>
      <c r="AH1327" s="102">
        <f t="shared" si="67"/>
        <v>58.384615384615387</v>
      </c>
    </row>
    <row r="1328" spans="29:34" x14ac:dyDescent="0.15">
      <c r="AC1328" t="s">
        <v>9079</v>
      </c>
      <c r="AD1328" s="8">
        <v>68</v>
      </c>
      <c r="AE1328" s="8">
        <v>90</v>
      </c>
      <c r="AF1328" s="8">
        <v>5310</v>
      </c>
      <c r="AG1328" s="102">
        <f t="shared" si="66"/>
        <v>59</v>
      </c>
      <c r="AH1328" s="102">
        <f t="shared" si="67"/>
        <v>78.088235294117652</v>
      </c>
    </row>
    <row r="1329" spans="29:34" x14ac:dyDescent="0.15">
      <c r="AC1329" t="s">
        <v>9080</v>
      </c>
      <c r="AD1329" s="8">
        <v>40</v>
      </c>
      <c r="AE1329" s="8">
        <v>45</v>
      </c>
      <c r="AF1329" s="8">
        <v>5310</v>
      </c>
      <c r="AG1329" s="102">
        <f t="shared" si="66"/>
        <v>118</v>
      </c>
      <c r="AH1329" s="102">
        <f t="shared" si="67"/>
        <v>132.75</v>
      </c>
    </row>
    <row r="1330" spans="29:34" x14ac:dyDescent="0.15">
      <c r="AC1330" t="s">
        <v>9081</v>
      </c>
      <c r="AD1330" s="8">
        <v>69</v>
      </c>
      <c r="AE1330" s="8">
        <v>133</v>
      </c>
      <c r="AF1330" s="8">
        <v>5293.4</v>
      </c>
      <c r="AG1330" s="102">
        <f t="shared" si="66"/>
        <v>39.799999999999997</v>
      </c>
      <c r="AH1330" s="102">
        <f t="shared" si="67"/>
        <v>76.715942028985495</v>
      </c>
    </row>
    <row r="1331" spans="29:34" x14ac:dyDescent="0.15">
      <c r="AC1331" t="s">
        <v>9082</v>
      </c>
      <c r="AD1331" s="8">
        <v>55</v>
      </c>
      <c r="AE1331" s="8">
        <v>108</v>
      </c>
      <c r="AF1331" s="8">
        <v>5292</v>
      </c>
      <c r="AG1331" s="102">
        <f t="shared" si="66"/>
        <v>49</v>
      </c>
      <c r="AH1331" s="102">
        <f t="shared" si="67"/>
        <v>96.218181818181819</v>
      </c>
    </row>
    <row r="1332" spans="29:34" x14ac:dyDescent="0.15">
      <c r="AC1332" t="s">
        <v>9083</v>
      </c>
      <c r="AD1332" s="8">
        <v>52</v>
      </c>
      <c r="AE1332" s="8">
        <v>240</v>
      </c>
      <c r="AF1332" s="8">
        <v>5280</v>
      </c>
      <c r="AG1332" s="102">
        <f t="shared" si="66"/>
        <v>22</v>
      </c>
      <c r="AH1332" s="102">
        <f t="shared" si="67"/>
        <v>101.53846153846153</v>
      </c>
    </row>
    <row r="1333" spans="29:34" x14ac:dyDescent="0.15">
      <c r="AC1333" t="s">
        <v>9084</v>
      </c>
      <c r="AD1333" s="8">
        <v>102</v>
      </c>
      <c r="AE1333" s="8">
        <v>265</v>
      </c>
      <c r="AF1333" s="8">
        <v>5273.5</v>
      </c>
      <c r="AG1333" s="102">
        <f t="shared" si="66"/>
        <v>19.899999999999999</v>
      </c>
      <c r="AH1333" s="102">
        <f t="shared" si="67"/>
        <v>51.700980392156865</v>
      </c>
    </row>
    <row r="1334" spans="29:34" x14ac:dyDescent="0.15">
      <c r="AC1334" t="s">
        <v>9085</v>
      </c>
      <c r="AD1334" s="8">
        <v>123</v>
      </c>
      <c r="AE1334" s="8">
        <v>556</v>
      </c>
      <c r="AF1334" s="8">
        <v>5267.76</v>
      </c>
      <c r="AG1334" s="102">
        <f t="shared" si="66"/>
        <v>9.4743884892086339</v>
      </c>
      <c r="AH1334" s="102">
        <f t="shared" si="67"/>
        <v>42.827317073170732</v>
      </c>
    </row>
    <row r="1335" spans="29:34" x14ac:dyDescent="0.15">
      <c r="AC1335" t="s">
        <v>9086</v>
      </c>
      <c r="AD1335" s="8">
        <v>145</v>
      </c>
      <c r="AE1335" s="8">
        <v>241</v>
      </c>
      <c r="AF1335" s="8">
        <v>5253.8</v>
      </c>
      <c r="AG1335" s="102">
        <f t="shared" si="66"/>
        <v>21.8</v>
      </c>
      <c r="AH1335" s="102">
        <f t="shared" si="67"/>
        <v>36.233103448275862</v>
      </c>
    </row>
    <row r="1336" spans="29:34" x14ac:dyDescent="0.15">
      <c r="AC1336" t="s">
        <v>9087</v>
      </c>
      <c r="AD1336" s="8">
        <v>81</v>
      </c>
      <c r="AE1336" s="8">
        <v>88</v>
      </c>
      <c r="AF1336" s="8">
        <v>5253.6</v>
      </c>
      <c r="AG1336" s="102">
        <f t="shared" si="66"/>
        <v>59.7</v>
      </c>
      <c r="AH1336" s="102">
        <f t="shared" si="67"/>
        <v>64.859259259259261</v>
      </c>
    </row>
    <row r="1337" spans="29:34" x14ac:dyDescent="0.15">
      <c r="AC1337" t="s">
        <v>9088</v>
      </c>
      <c r="AD1337" s="8">
        <v>47</v>
      </c>
      <c r="AE1337" s="8">
        <v>107</v>
      </c>
      <c r="AF1337" s="8">
        <v>5243</v>
      </c>
      <c r="AG1337" s="102">
        <f t="shared" si="66"/>
        <v>49</v>
      </c>
      <c r="AH1337" s="102">
        <f t="shared" si="67"/>
        <v>111.55319148936171</v>
      </c>
    </row>
    <row r="1338" spans="29:34" x14ac:dyDescent="0.15">
      <c r="AC1338" t="s">
        <v>9089</v>
      </c>
      <c r="AD1338" s="8">
        <v>141</v>
      </c>
      <c r="AE1338" s="8">
        <v>485</v>
      </c>
      <c r="AF1338" s="8">
        <v>5238</v>
      </c>
      <c r="AG1338" s="102">
        <f t="shared" si="66"/>
        <v>10.8</v>
      </c>
      <c r="AH1338" s="102">
        <f t="shared" si="67"/>
        <v>37.148936170212764</v>
      </c>
    </row>
    <row r="1339" spans="29:34" x14ac:dyDescent="0.15">
      <c r="AC1339" t="s">
        <v>9090</v>
      </c>
      <c r="AD1339" s="8">
        <v>65</v>
      </c>
      <c r="AE1339" s="8">
        <v>318</v>
      </c>
      <c r="AF1339" s="8">
        <v>5234.2800000000007</v>
      </c>
      <c r="AG1339" s="102">
        <f t="shared" si="66"/>
        <v>16.46</v>
      </c>
      <c r="AH1339" s="102">
        <f t="shared" si="67"/>
        <v>80.527384615384619</v>
      </c>
    </row>
    <row r="1340" spans="29:34" x14ac:dyDescent="0.15">
      <c r="AC1340" t="s">
        <v>9091</v>
      </c>
      <c r="AD1340" s="8">
        <v>45</v>
      </c>
      <c r="AE1340" s="8">
        <v>101</v>
      </c>
      <c r="AF1340" s="8">
        <v>5231.7999999999993</v>
      </c>
      <c r="AG1340" s="102">
        <f t="shared" si="66"/>
        <v>51.79999999999999</v>
      </c>
      <c r="AH1340" s="102">
        <f t="shared" si="67"/>
        <v>116.26222222222221</v>
      </c>
    </row>
    <row r="1341" spans="29:34" x14ac:dyDescent="0.15">
      <c r="AC1341" t="s">
        <v>9092</v>
      </c>
      <c r="AD1341" s="8">
        <v>50</v>
      </c>
      <c r="AE1341" s="8">
        <v>80</v>
      </c>
      <c r="AF1341" s="8">
        <v>5200</v>
      </c>
      <c r="AG1341" s="102">
        <f t="shared" si="66"/>
        <v>65</v>
      </c>
      <c r="AH1341" s="102">
        <f t="shared" si="67"/>
        <v>104</v>
      </c>
    </row>
    <row r="1342" spans="29:34" x14ac:dyDescent="0.15">
      <c r="AC1342" t="s">
        <v>9093</v>
      </c>
      <c r="AD1342" s="8">
        <v>28</v>
      </c>
      <c r="AE1342" s="8">
        <v>130</v>
      </c>
      <c r="AF1342" s="8">
        <v>5187</v>
      </c>
      <c r="AG1342" s="102">
        <f t="shared" si="66"/>
        <v>39.9</v>
      </c>
      <c r="AH1342" s="102">
        <f t="shared" si="67"/>
        <v>185.25</v>
      </c>
    </row>
    <row r="1343" spans="29:34" x14ac:dyDescent="0.15">
      <c r="AC1343" t="s">
        <v>9094</v>
      </c>
      <c r="AD1343" s="8">
        <v>221</v>
      </c>
      <c r="AE1343" s="8">
        <v>384</v>
      </c>
      <c r="AF1343" s="8">
        <v>5184</v>
      </c>
      <c r="AG1343" s="102">
        <f t="shared" si="66"/>
        <v>13.5</v>
      </c>
      <c r="AH1343" s="102">
        <f t="shared" si="67"/>
        <v>23.457013574660632</v>
      </c>
    </row>
    <row r="1344" spans="29:34" x14ac:dyDescent="0.15">
      <c r="AC1344" t="s">
        <v>9095</v>
      </c>
      <c r="AD1344" s="8">
        <v>189</v>
      </c>
      <c r="AE1344" s="8">
        <v>405</v>
      </c>
      <c r="AF1344" s="8">
        <v>5184</v>
      </c>
      <c r="AG1344" s="102">
        <f t="shared" si="66"/>
        <v>12.8</v>
      </c>
      <c r="AH1344" s="102">
        <f t="shared" si="67"/>
        <v>27.428571428571427</v>
      </c>
    </row>
    <row r="1345" spans="29:34" x14ac:dyDescent="0.15">
      <c r="AC1345" t="s">
        <v>9096</v>
      </c>
      <c r="AD1345" s="8">
        <v>144</v>
      </c>
      <c r="AE1345" s="8">
        <v>322</v>
      </c>
      <c r="AF1345" s="8">
        <v>5160.05</v>
      </c>
      <c r="AG1345" s="102">
        <f t="shared" si="66"/>
        <v>16.025000000000002</v>
      </c>
      <c r="AH1345" s="102">
        <f t="shared" si="67"/>
        <v>35.83368055555556</v>
      </c>
    </row>
    <row r="1346" spans="29:34" x14ac:dyDescent="0.15">
      <c r="AC1346" t="s">
        <v>9097</v>
      </c>
      <c r="AD1346" s="8">
        <v>81</v>
      </c>
      <c r="AE1346" s="8">
        <v>403</v>
      </c>
      <c r="AF1346" s="8">
        <v>5158.4000000000005</v>
      </c>
      <c r="AG1346" s="102">
        <f t="shared" si="66"/>
        <v>12.8</v>
      </c>
      <c r="AH1346" s="102">
        <f t="shared" si="67"/>
        <v>63.683950617283955</v>
      </c>
    </row>
    <row r="1347" spans="29:34" x14ac:dyDescent="0.15">
      <c r="AC1347" t="s">
        <v>9098</v>
      </c>
      <c r="AD1347" s="8">
        <v>74</v>
      </c>
      <c r="AE1347" s="8">
        <v>129</v>
      </c>
      <c r="AF1347" s="8">
        <v>5147.0999999999995</v>
      </c>
      <c r="AG1347" s="102">
        <f t="shared" si="66"/>
        <v>39.9</v>
      </c>
      <c r="AH1347" s="102">
        <f t="shared" si="67"/>
        <v>69.555405405405395</v>
      </c>
    </row>
    <row r="1348" spans="29:34" x14ac:dyDescent="0.15">
      <c r="AC1348" t="s">
        <v>9099</v>
      </c>
      <c r="AD1348" s="8">
        <v>36</v>
      </c>
      <c r="AE1348" s="8">
        <v>302</v>
      </c>
      <c r="AF1348" s="8">
        <v>5130.9799999999996</v>
      </c>
      <c r="AG1348" s="102">
        <f t="shared" si="66"/>
        <v>16.989999999999998</v>
      </c>
      <c r="AH1348" s="102">
        <f t="shared" si="67"/>
        <v>142.52722222222221</v>
      </c>
    </row>
    <row r="1349" spans="29:34" x14ac:dyDescent="0.15">
      <c r="AC1349" t="s">
        <v>9100</v>
      </c>
      <c r="AD1349" s="8">
        <v>50</v>
      </c>
      <c r="AE1349" s="8">
        <v>183</v>
      </c>
      <c r="AF1349" s="8">
        <v>5124</v>
      </c>
      <c r="AG1349" s="102">
        <f t="shared" ref="AG1349:AG1412" si="68">AF1349/AE1349</f>
        <v>28</v>
      </c>
      <c r="AH1349" s="102">
        <f t="shared" ref="AH1349:AH1412" si="69">AF1349/AD1349</f>
        <v>102.48</v>
      </c>
    </row>
    <row r="1350" spans="29:34" x14ac:dyDescent="0.15">
      <c r="AC1350" t="s">
        <v>9101</v>
      </c>
      <c r="AD1350" s="8">
        <v>50</v>
      </c>
      <c r="AE1350" s="8">
        <v>79</v>
      </c>
      <c r="AF1350" s="8">
        <v>5119.2</v>
      </c>
      <c r="AG1350" s="102">
        <f t="shared" si="68"/>
        <v>64.8</v>
      </c>
      <c r="AH1350" s="102">
        <f t="shared" si="69"/>
        <v>102.384</v>
      </c>
    </row>
    <row r="1351" spans="29:34" x14ac:dyDescent="0.15">
      <c r="AC1351" t="s">
        <v>9102</v>
      </c>
      <c r="AD1351" s="8">
        <v>54</v>
      </c>
      <c r="AE1351" s="8">
        <v>142</v>
      </c>
      <c r="AF1351" s="8">
        <v>5112</v>
      </c>
      <c r="AG1351" s="102">
        <f t="shared" si="68"/>
        <v>36</v>
      </c>
      <c r="AH1351" s="102">
        <f t="shared" si="69"/>
        <v>94.666666666666671</v>
      </c>
    </row>
    <row r="1352" spans="29:34" x14ac:dyDescent="0.15">
      <c r="AC1352" t="s">
        <v>9103</v>
      </c>
      <c r="AD1352" s="8">
        <v>60</v>
      </c>
      <c r="AE1352" s="8">
        <v>128</v>
      </c>
      <c r="AF1352" s="8">
        <v>5094.3999999999996</v>
      </c>
      <c r="AG1352" s="102">
        <f t="shared" si="68"/>
        <v>39.799999999999997</v>
      </c>
      <c r="AH1352" s="102">
        <f t="shared" si="69"/>
        <v>84.906666666666666</v>
      </c>
    </row>
    <row r="1353" spans="29:34" x14ac:dyDescent="0.15">
      <c r="AC1353" t="s">
        <v>9104</v>
      </c>
      <c r="AD1353" s="8">
        <v>141</v>
      </c>
      <c r="AE1353" s="8">
        <v>170</v>
      </c>
      <c r="AF1353" s="8">
        <v>5083</v>
      </c>
      <c r="AG1353" s="102">
        <f t="shared" si="68"/>
        <v>29.9</v>
      </c>
      <c r="AH1353" s="102">
        <f t="shared" si="69"/>
        <v>36.049645390070921</v>
      </c>
    </row>
    <row r="1354" spans="29:34" x14ac:dyDescent="0.15">
      <c r="AC1354" t="s">
        <v>9105</v>
      </c>
      <c r="AD1354" s="8">
        <v>37</v>
      </c>
      <c r="AE1354" s="8">
        <v>47</v>
      </c>
      <c r="AF1354" s="8">
        <v>5076</v>
      </c>
      <c r="AG1354" s="102">
        <f t="shared" si="68"/>
        <v>108</v>
      </c>
      <c r="AH1354" s="102">
        <f t="shared" si="69"/>
        <v>137.18918918918919</v>
      </c>
    </row>
    <row r="1355" spans="29:34" x14ac:dyDescent="0.15">
      <c r="AC1355" t="s">
        <v>9106</v>
      </c>
      <c r="AD1355" s="8">
        <v>46</v>
      </c>
      <c r="AE1355" s="8">
        <v>175</v>
      </c>
      <c r="AF1355" s="8">
        <v>5075</v>
      </c>
      <c r="AG1355" s="102">
        <f t="shared" si="68"/>
        <v>29</v>
      </c>
      <c r="AH1355" s="102">
        <f t="shared" si="69"/>
        <v>110.32608695652173</v>
      </c>
    </row>
    <row r="1356" spans="29:34" x14ac:dyDescent="0.15">
      <c r="AC1356" t="s">
        <v>9107</v>
      </c>
      <c r="AD1356" s="8">
        <v>132</v>
      </c>
      <c r="AE1356" s="8">
        <v>172</v>
      </c>
      <c r="AF1356" s="8">
        <v>5074</v>
      </c>
      <c r="AG1356" s="102">
        <f t="shared" si="68"/>
        <v>29.5</v>
      </c>
      <c r="AH1356" s="102">
        <f t="shared" si="69"/>
        <v>38.439393939393938</v>
      </c>
    </row>
    <row r="1357" spans="29:34" x14ac:dyDescent="0.15">
      <c r="AC1357" t="s">
        <v>9108</v>
      </c>
      <c r="AD1357" s="8">
        <v>127</v>
      </c>
      <c r="AE1357" s="8">
        <v>289</v>
      </c>
      <c r="AF1357" s="8">
        <v>5057.5</v>
      </c>
      <c r="AG1357" s="102">
        <f t="shared" si="68"/>
        <v>17.5</v>
      </c>
      <c r="AH1357" s="102">
        <f t="shared" si="69"/>
        <v>39.822834645669289</v>
      </c>
    </row>
    <row r="1358" spans="29:34" x14ac:dyDescent="0.15">
      <c r="AC1358" t="s">
        <v>9109</v>
      </c>
      <c r="AD1358" s="8">
        <v>139</v>
      </c>
      <c r="AE1358" s="8">
        <v>211</v>
      </c>
      <c r="AF1358" s="8">
        <v>5042.8999999999996</v>
      </c>
      <c r="AG1358" s="102">
        <f t="shared" si="68"/>
        <v>23.9</v>
      </c>
      <c r="AH1358" s="102">
        <f t="shared" si="69"/>
        <v>36.279856115107911</v>
      </c>
    </row>
    <row r="1359" spans="29:34" x14ac:dyDescent="0.15">
      <c r="AC1359" t="s">
        <v>9110</v>
      </c>
      <c r="AD1359" s="8">
        <v>33</v>
      </c>
      <c r="AE1359" s="8">
        <v>155</v>
      </c>
      <c r="AF1359" s="8">
        <v>5037.5</v>
      </c>
      <c r="AG1359" s="102">
        <f t="shared" si="68"/>
        <v>32.5</v>
      </c>
      <c r="AH1359" s="102">
        <f t="shared" si="69"/>
        <v>152.65151515151516</v>
      </c>
    </row>
    <row r="1360" spans="29:34" x14ac:dyDescent="0.15">
      <c r="AC1360" t="s">
        <v>9111</v>
      </c>
      <c r="AD1360" s="8">
        <v>37</v>
      </c>
      <c r="AE1360" s="8">
        <v>63</v>
      </c>
      <c r="AF1360" s="8">
        <v>5027.3999999999996</v>
      </c>
      <c r="AG1360" s="102">
        <f t="shared" si="68"/>
        <v>79.8</v>
      </c>
      <c r="AH1360" s="102">
        <f t="shared" si="69"/>
        <v>135.87567567567567</v>
      </c>
    </row>
    <row r="1361" spans="29:34" x14ac:dyDescent="0.15">
      <c r="AC1361" t="s">
        <v>9112</v>
      </c>
      <c r="AD1361" s="8">
        <v>106</v>
      </c>
      <c r="AE1361" s="8">
        <v>314</v>
      </c>
      <c r="AF1361" s="8">
        <v>5020.8599999999997</v>
      </c>
      <c r="AG1361" s="102">
        <f t="shared" si="68"/>
        <v>15.989999999999998</v>
      </c>
      <c r="AH1361" s="102">
        <f t="shared" si="69"/>
        <v>47.366603773584906</v>
      </c>
    </row>
    <row r="1362" spans="29:34" x14ac:dyDescent="0.15">
      <c r="AC1362" t="s">
        <v>9113</v>
      </c>
      <c r="AD1362" s="8">
        <v>78</v>
      </c>
      <c r="AE1362" s="8">
        <v>150</v>
      </c>
      <c r="AF1362" s="8">
        <v>4995</v>
      </c>
      <c r="AG1362" s="102">
        <f t="shared" si="68"/>
        <v>33.299999999999997</v>
      </c>
      <c r="AH1362" s="102">
        <f t="shared" si="69"/>
        <v>64.038461538461533</v>
      </c>
    </row>
    <row r="1363" spans="29:34" x14ac:dyDescent="0.15">
      <c r="AC1363" t="s">
        <v>9114</v>
      </c>
      <c r="AD1363" s="8">
        <v>489</v>
      </c>
      <c r="AE1363" s="8">
        <v>722</v>
      </c>
      <c r="AF1363" s="8">
        <v>4981.8</v>
      </c>
      <c r="AG1363" s="102">
        <f t="shared" si="68"/>
        <v>6.9</v>
      </c>
      <c r="AH1363" s="102">
        <f t="shared" si="69"/>
        <v>10.187730061349694</v>
      </c>
    </row>
    <row r="1364" spans="29:34" x14ac:dyDescent="0.15">
      <c r="AC1364" t="s">
        <v>9115</v>
      </c>
      <c r="AD1364" s="8">
        <v>211</v>
      </c>
      <c r="AE1364" s="8">
        <v>503</v>
      </c>
      <c r="AF1364" s="8">
        <v>4979.7</v>
      </c>
      <c r="AG1364" s="102">
        <f t="shared" si="68"/>
        <v>9.9</v>
      </c>
      <c r="AH1364" s="102">
        <f t="shared" si="69"/>
        <v>23.600473933649287</v>
      </c>
    </row>
    <row r="1365" spans="29:34" x14ac:dyDescent="0.15">
      <c r="AC1365" t="s">
        <v>7160</v>
      </c>
      <c r="AD1365" s="8">
        <v>168</v>
      </c>
      <c r="AE1365" s="8">
        <v>503</v>
      </c>
      <c r="AF1365" s="8">
        <v>4979.7</v>
      </c>
      <c r="AG1365" s="102">
        <f t="shared" si="68"/>
        <v>9.9</v>
      </c>
      <c r="AH1365" s="102">
        <f t="shared" si="69"/>
        <v>29.641071428571429</v>
      </c>
    </row>
    <row r="1366" spans="29:34" x14ac:dyDescent="0.15">
      <c r="AC1366" t="s">
        <v>9116</v>
      </c>
      <c r="AD1366" s="8">
        <v>32</v>
      </c>
      <c r="AE1366" s="8">
        <v>131</v>
      </c>
      <c r="AF1366" s="8">
        <v>4978</v>
      </c>
      <c r="AG1366" s="102">
        <f t="shared" si="68"/>
        <v>38</v>
      </c>
      <c r="AH1366" s="102">
        <f t="shared" si="69"/>
        <v>155.5625</v>
      </c>
    </row>
    <row r="1367" spans="29:34" x14ac:dyDescent="0.15">
      <c r="AC1367" t="s">
        <v>9117</v>
      </c>
      <c r="AD1367" s="8">
        <v>99</v>
      </c>
      <c r="AE1367" s="8">
        <v>209</v>
      </c>
      <c r="AF1367" s="8">
        <v>4963.75</v>
      </c>
      <c r="AG1367" s="102">
        <f t="shared" si="68"/>
        <v>23.75</v>
      </c>
      <c r="AH1367" s="102">
        <f t="shared" si="69"/>
        <v>50.138888888888886</v>
      </c>
    </row>
    <row r="1368" spans="29:34" x14ac:dyDescent="0.15">
      <c r="AC1368" t="s">
        <v>9118</v>
      </c>
      <c r="AD1368" s="8">
        <v>23</v>
      </c>
      <c r="AE1368" s="8">
        <v>63</v>
      </c>
      <c r="AF1368" s="8">
        <v>4945.5</v>
      </c>
      <c r="AG1368" s="102">
        <f t="shared" si="68"/>
        <v>78.5</v>
      </c>
      <c r="AH1368" s="102">
        <f t="shared" si="69"/>
        <v>215.02173913043478</v>
      </c>
    </row>
    <row r="1369" spans="29:34" x14ac:dyDescent="0.15">
      <c r="AC1369" t="s">
        <v>9119</v>
      </c>
      <c r="AD1369" s="8">
        <v>119</v>
      </c>
      <c r="AE1369" s="8">
        <v>591</v>
      </c>
      <c r="AF1369" s="8">
        <v>4940.7599999999993</v>
      </c>
      <c r="AG1369" s="102">
        <f t="shared" si="68"/>
        <v>8.36</v>
      </c>
      <c r="AH1369" s="102">
        <f t="shared" si="69"/>
        <v>41.518991596638649</v>
      </c>
    </row>
    <row r="1370" spans="29:34" x14ac:dyDescent="0.15">
      <c r="AC1370" t="s">
        <v>9120</v>
      </c>
      <c r="AD1370" s="8">
        <v>77</v>
      </c>
      <c r="AE1370" s="8">
        <v>171</v>
      </c>
      <c r="AF1370" s="8">
        <v>4924.8</v>
      </c>
      <c r="AG1370" s="102">
        <f t="shared" si="68"/>
        <v>28.8</v>
      </c>
      <c r="AH1370" s="102">
        <f t="shared" si="69"/>
        <v>63.958441558441564</v>
      </c>
    </row>
    <row r="1371" spans="29:34" x14ac:dyDescent="0.15">
      <c r="AC1371" t="s">
        <v>9121</v>
      </c>
      <c r="AD1371" s="8">
        <v>64</v>
      </c>
      <c r="AE1371" s="8">
        <v>417</v>
      </c>
      <c r="AF1371" s="8">
        <v>4920.6000000000004</v>
      </c>
      <c r="AG1371" s="102">
        <f t="shared" si="68"/>
        <v>11.8</v>
      </c>
      <c r="AH1371" s="102">
        <f t="shared" si="69"/>
        <v>76.884375000000006</v>
      </c>
    </row>
    <row r="1372" spans="29:34" x14ac:dyDescent="0.15">
      <c r="AC1372" t="s">
        <v>9122</v>
      </c>
      <c r="AD1372" s="8">
        <v>57</v>
      </c>
      <c r="AE1372" s="8">
        <v>455</v>
      </c>
      <c r="AF1372" s="8">
        <v>4914</v>
      </c>
      <c r="AG1372" s="102">
        <f t="shared" si="68"/>
        <v>10.8</v>
      </c>
      <c r="AH1372" s="102">
        <f t="shared" si="69"/>
        <v>86.21052631578948</v>
      </c>
    </row>
    <row r="1373" spans="29:34" x14ac:dyDescent="0.15">
      <c r="AC1373" t="s">
        <v>9123</v>
      </c>
      <c r="AD1373" s="8">
        <v>170</v>
      </c>
      <c r="AE1373" s="8">
        <v>265</v>
      </c>
      <c r="AF1373" s="8">
        <v>4911.2</v>
      </c>
      <c r="AG1373" s="102">
        <f t="shared" si="68"/>
        <v>18.532830188679245</v>
      </c>
      <c r="AH1373" s="102">
        <f t="shared" si="69"/>
        <v>28.88941176470588</v>
      </c>
    </row>
    <row r="1374" spans="29:34" x14ac:dyDescent="0.15">
      <c r="AC1374" t="s">
        <v>9124</v>
      </c>
      <c r="AD1374" s="8">
        <v>33</v>
      </c>
      <c r="AE1374" s="8">
        <v>109</v>
      </c>
      <c r="AF1374" s="8">
        <v>4905</v>
      </c>
      <c r="AG1374" s="102">
        <f t="shared" si="68"/>
        <v>45</v>
      </c>
      <c r="AH1374" s="102">
        <f t="shared" si="69"/>
        <v>148.63636363636363</v>
      </c>
    </row>
    <row r="1375" spans="29:34" x14ac:dyDescent="0.15">
      <c r="AC1375" t="s">
        <v>9125</v>
      </c>
      <c r="AD1375" s="8">
        <v>23</v>
      </c>
      <c r="AE1375" s="8">
        <v>102</v>
      </c>
      <c r="AF1375" s="8">
        <v>4896</v>
      </c>
      <c r="AG1375" s="102">
        <f t="shared" si="68"/>
        <v>48</v>
      </c>
      <c r="AH1375" s="102">
        <f t="shared" si="69"/>
        <v>212.86956521739131</v>
      </c>
    </row>
    <row r="1376" spans="29:34" x14ac:dyDescent="0.15">
      <c r="AC1376" t="s">
        <v>9126</v>
      </c>
      <c r="AD1376" s="8">
        <v>126</v>
      </c>
      <c r="AE1376" s="8">
        <v>402</v>
      </c>
      <c r="AF1376" s="8">
        <v>4895.4000000000005</v>
      </c>
      <c r="AG1376" s="102">
        <f t="shared" si="68"/>
        <v>12.177611940298508</v>
      </c>
      <c r="AH1376" s="102">
        <f t="shared" si="69"/>
        <v>38.852380952380955</v>
      </c>
    </row>
    <row r="1377" spans="29:34" x14ac:dyDescent="0.15">
      <c r="AC1377" t="s">
        <v>9127</v>
      </c>
      <c r="AD1377" s="8">
        <v>58</v>
      </c>
      <c r="AE1377" s="8">
        <v>129</v>
      </c>
      <c r="AF1377" s="8">
        <v>4876.2</v>
      </c>
      <c r="AG1377" s="102">
        <f t="shared" si="68"/>
        <v>37.799999999999997</v>
      </c>
      <c r="AH1377" s="102">
        <f t="shared" si="69"/>
        <v>84.072413793103451</v>
      </c>
    </row>
    <row r="1378" spans="29:34" x14ac:dyDescent="0.15">
      <c r="AC1378" t="s">
        <v>9128</v>
      </c>
      <c r="AD1378" s="8">
        <v>22</v>
      </c>
      <c r="AE1378" s="8">
        <v>75</v>
      </c>
      <c r="AF1378" s="8">
        <v>4875</v>
      </c>
      <c r="AG1378" s="102">
        <f t="shared" si="68"/>
        <v>65</v>
      </c>
      <c r="AH1378" s="102">
        <f t="shared" si="69"/>
        <v>221.59090909090909</v>
      </c>
    </row>
    <row r="1379" spans="29:34" x14ac:dyDescent="0.15">
      <c r="AC1379" t="s">
        <v>9129</v>
      </c>
      <c r="AD1379" s="8">
        <v>192</v>
      </c>
      <c r="AE1379" s="8">
        <v>379</v>
      </c>
      <c r="AF1379" s="8">
        <v>4851.2</v>
      </c>
      <c r="AG1379" s="102">
        <f t="shared" si="68"/>
        <v>12.799999999999999</v>
      </c>
      <c r="AH1379" s="102">
        <f t="shared" si="69"/>
        <v>25.266666666666666</v>
      </c>
    </row>
    <row r="1380" spans="29:34" x14ac:dyDescent="0.15">
      <c r="AC1380" t="s">
        <v>9130</v>
      </c>
      <c r="AD1380" s="8">
        <v>71</v>
      </c>
      <c r="AE1380" s="8">
        <v>245</v>
      </c>
      <c r="AF1380" s="8">
        <v>4851</v>
      </c>
      <c r="AG1380" s="102">
        <f t="shared" si="68"/>
        <v>19.8</v>
      </c>
      <c r="AH1380" s="102">
        <f t="shared" si="69"/>
        <v>68.323943661971825</v>
      </c>
    </row>
    <row r="1381" spans="29:34" x14ac:dyDescent="0.15">
      <c r="AC1381" t="s">
        <v>9131</v>
      </c>
      <c r="AD1381" s="8">
        <v>70</v>
      </c>
      <c r="AE1381" s="8">
        <v>233</v>
      </c>
      <c r="AF1381" s="8">
        <v>4846.4000000000005</v>
      </c>
      <c r="AG1381" s="102">
        <f t="shared" si="68"/>
        <v>20.8</v>
      </c>
      <c r="AH1381" s="102">
        <f t="shared" si="69"/>
        <v>69.234285714285718</v>
      </c>
    </row>
    <row r="1382" spans="29:34" x14ac:dyDescent="0.15">
      <c r="AC1382" t="s">
        <v>9132</v>
      </c>
      <c r="AD1382" s="8">
        <v>81</v>
      </c>
      <c r="AE1382" s="8">
        <v>244</v>
      </c>
      <c r="AF1382" s="8">
        <v>4831.2</v>
      </c>
      <c r="AG1382" s="102">
        <f t="shared" si="68"/>
        <v>19.8</v>
      </c>
      <c r="AH1382" s="102">
        <f t="shared" si="69"/>
        <v>59.644444444444446</v>
      </c>
    </row>
    <row r="1383" spans="29:34" x14ac:dyDescent="0.15">
      <c r="AC1383" t="s">
        <v>9133</v>
      </c>
      <c r="AD1383" s="8">
        <v>62</v>
      </c>
      <c r="AE1383" s="8">
        <v>276</v>
      </c>
      <c r="AF1383" s="8">
        <v>4830</v>
      </c>
      <c r="AG1383" s="102">
        <f t="shared" si="68"/>
        <v>17.5</v>
      </c>
      <c r="AH1383" s="102">
        <f t="shared" si="69"/>
        <v>77.903225806451616</v>
      </c>
    </row>
    <row r="1384" spans="29:34" x14ac:dyDescent="0.15">
      <c r="AC1384" t="s">
        <v>9134</v>
      </c>
      <c r="AD1384" s="8">
        <v>52</v>
      </c>
      <c r="AE1384" s="8">
        <v>67</v>
      </c>
      <c r="AF1384" s="8">
        <v>4824</v>
      </c>
      <c r="AG1384" s="102">
        <f t="shared" si="68"/>
        <v>72</v>
      </c>
      <c r="AH1384" s="102">
        <f t="shared" si="69"/>
        <v>92.769230769230774</v>
      </c>
    </row>
    <row r="1385" spans="29:34" x14ac:dyDescent="0.15">
      <c r="AC1385" t="s">
        <v>9135</v>
      </c>
      <c r="AD1385" s="8">
        <v>41</v>
      </c>
      <c r="AE1385" s="8">
        <v>61</v>
      </c>
      <c r="AF1385" s="8">
        <v>4819.6100000000006</v>
      </c>
      <c r="AG1385" s="102">
        <f t="shared" si="68"/>
        <v>79.010000000000005</v>
      </c>
      <c r="AH1385" s="102">
        <f t="shared" si="69"/>
        <v>117.55146341463416</v>
      </c>
    </row>
    <row r="1386" spans="29:34" x14ac:dyDescent="0.15">
      <c r="AC1386" t="s">
        <v>9136</v>
      </c>
      <c r="AD1386" s="8">
        <v>25</v>
      </c>
      <c r="AE1386" s="8">
        <v>61</v>
      </c>
      <c r="AF1386" s="8">
        <v>4819</v>
      </c>
      <c r="AG1386" s="102">
        <f t="shared" si="68"/>
        <v>79</v>
      </c>
      <c r="AH1386" s="102">
        <f t="shared" si="69"/>
        <v>192.76</v>
      </c>
    </row>
    <row r="1387" spans="29:34" x14ac:dyDescent="0.15">
      <c r="AC1387" t="s">
        <v>9137</v>
      </c>
      <c r="AD1387" s="8">
        <v>60</v>
      </c>
      <c r="AE1387" s="8">
        <v>209</v>
      </c>
      <c r="AF1387" s="8">
        <v>4807</v>
      </c>
      <c r="AG1387" s="102">
        <f t="shared" si="68"/>
        <v>23</v>
      </c>
      <c r="AH1387" s="102">
        <f t="shared" si="69"/>
        <v>80.11666666666666</v>
      </c>
    </row>
    <row r="1388" spans="29:34" x14ac:dyDescent="0.15">
      <c r="AC1388" t="s">
        <v>9138</v>
      </c>
      <c r="AD1388" s="8">
        <v>27</v>
      </c>
      <c r="AE1388" s="8">
        <v>171</v>
      </c>
      <c r="AF1388" s="8">
        <v>4788</v>
      </c>
      <c r="AG1388" s="102">
        <f t="shared" si="68"/>
        <v>28</v>
      </c>
      <c r="AH1388" s="102">
        <f t="shared" si="69"/>
        <v>177.33333333333334</v>
      </c>
    </row>
    <row r="1389" spans="29:34" x14ac:dyDescent="0.15">
      <c r="AC1389" t="s">
        <v>9139</v>
      </c>
      <c r="AD1389" s="8">
        <v>72</v>
      </c>
      <c r="AE1389" s="8">
        <v>102</v>
      </c>
      <c r="AF1389" s="8">
        <v>4773.5999999999995</v>
      </c>
      <c r="AG1389" s="102">
        <f t="shared" si="68"/>
        <v>46.8</v>
      </c>
      <c r="AH1389" s="102">
        <f t="shared" si="69"/>
        <v>66.3</v>
      </c>
    </row>
    <row r="1390" spans="29:34" x14ac:dyDescent="0.15">
      <c r="AC1390" t="s">
        <v>9140</v>
      </c>
      <c r="AD1390" s="8">
        <v>53</v>
      </c>
      <c r="AE1390" s="8">
        <v>70</v>
      </c>
      <c r="AF1390" s="8">
        <v>4760</v>
      </c>
      <c r="AG1390" s="102">
        <f t="shared" si="68"/>
        <v>68</v>
      </c>
      <c r="AH1390" s="102">
        <f t="shared" si="69"/>
        <v>89.811320754716988</v>
      </c>
    </row>
    <row r="1391" spans="29:34" x14ac:dyDescent="0.15">
      <c r="AC1391" t="s">
        <v>9141</v>
      </c>
      <c r="AD1391" s="8">
        <v>94</v>
      </c>
      <c r="AE1391" s="8">
        <v>122</v>
      </c>
      <c r="AF1391" s="8">
        <v>4758</v>
      </c>
      <c r="AG1391" s="102">
        <f t="shared" si="68"/>
        <v>39</v>
      </c>
      <c r="AH1391" s="102">
        <f t="shared" si="69"/>
        <v>50.617021276595743</v>
      </c>
    </row>
    <row r="1392" spans="29:34" x14ac:dyDescent="0.15">
      <c r="AC1392" t="s">
        <v>9142</v>
      </c>
      <c r="AD1392" s="8">
        <v>31</v>
      </c>
      <c r="AE1392" s="8">
        <v>475</v>
      </c>
      <c r="AF1392" s="8">
        <v>4750</v>
      </c>
      <c r="AG1392" s="102">
        <f t="shared" si="68"/>
        <v>10</v>
      </c>
      <c r="AH1392" s="102">
        <f t="shared" si="69"/>
        <v>153.2258064516129</v>
      </c>
    </row>
    <row r="1393" spans="29:34" x14ac:dyDescent="0.15">
      <c r="AC1393" t="s">
        <v>7412</v>
      </c>
      <c r="AD1393" s="8">
        <v>87</v>
      </c>
      <c r="AE1393" s="8">
        <v>158</v>
      </c>
      <c r="AF1393" s="8">
        <v>4724.2</v>
      </c>
      <c r="AG1393" s="102">
        <f t="shared" si="68"/>
        <v>29.9</v>
      </c>
      <c r="AH1393" s="102">
        <f t="shared" si="69"/>
        <v>54.301149425287356</v>
      </c>
    </row>
    <row r="1394" spans="29:34" x14ac:dyDescent="0.15">
      <c r="AC1394" t="s">
        <v>9143</v>
      </c>
      <c r="AD1394" s="8">
        <v>87</v>
      </c>
      <c r="AE1394" s="8">
        <v>164</v>
      </c>
      <c r="AF1394" s="8">
        <v>4723.2</v>
      </c>
      <c r="AG1394" s="102">
        <f t="shared" si="68"/>
        <v>28.799999999999997</v>
      </c>
      <c r="AH1394" s="102">
        <f t="shared" si="69"/>
        <v>54.289655172413788</v>
      </c>
    </row>
    <row r="1395" spans="29:34" x14ac:dyDescent="0.15">
      <c r="AC1395" t="s">
        <v>171</v>
      </c>
      <c r="AD1395" s="8">
        <v>68</v>
      </c>
      <c r="AE1395" s="8">
        <v>82</v>
      </c>
      <c r="AF1395" s="8">
        <v>4723.2</v>
      </c>
      <c r="AG1395" s="102">
        <f t="shared" si="68"/>
        <v>57.599999999999994</v>
      </c>
      <c r="AH1395" s="102">
        <f t="shared" si="69"/>
        <v>69.45882352941176</v>
      </c>
    </row>
    <row r="1396" spans="29:34" x14ac:dyDescent="0.15">
      <c r="AC1396" t="s">
        <v>9144</v>
      </c>
      <c r="AD1396" s="8">
        <v>24</v>
      </c>
      <c r="AE1396" s="8">
        <v>83</v>
      </c>
      <c r="AF1396" s="8">
        <v>4714.3999999999996</v>
      </c>
      <c r="AG1396" s="102">
        <f t="shared" si="68"/>
        <v>56.8</v>
      </c>
      <c r="AH1396" s="102">
        <f t="shared" si="69"/>
        <v>196.43333333333331</v>
      </c>
    </row>
    <row r="1397" spans="29:34" x14ac:dyDescent="0.15">
      <c r="AC1397" t="s">
        <v>9145</v>
      </c>
      <c r="AD1397" s="8">
        <v>38</v>
      </c>
      <c r="AE1397" s="8">
        <v>81</v>
      </c>
      <c r="AF1397" s="8">
        <v>4698</v>
      </c>
      <c r="AG1397" s="102">
        <f t="shared" si="68"/>
        <v>58</v>
      </c>
      <c r="AH1397" s="102">
        <f t="shared" si="69"/>
        <v>123.63157894736842</v>
      </c>
    </row>
    <row r="1398" spans="29:34" x14ac:dyDescent="0.15">
      <c r="AC1398" t="s">
        <v>9146</v>
      </c>
      <c r="AD1398" s="8">
        <v>55</v>
      </c>
      <c r="AE1398" s="8">
        <v>71</v>
      </c>
      <c r="AF1398" s="8">
        <v>4686</v>
      </c>
      <c r="AG1398" s="102">
        <f t="shared" si="68"/>
        <v>66</v>
      </c>
      <c r="AH1398" s="102">
        <f t="shared" si="69"/>
        <v>85.2</v>
      </c>
    </row>
    <row r="1399" spans="29:34" x14ac:dyDescent="0.15">
      <c r="AC1399" t="s">
        <v>9147</v>
      </c>
      <c r="AD1399" s="8">
        <v>158</v>
      </c>
      <c r="AE1399" s="8">
        <v>263</v>
      </c>
      <c r="AF1399" s="8">
        <v>4681.4000000000005</v>
      </c>
      <c r="AG1399" s="102">
        <f t="shared" si="68"/>
        <v>17.8</v>
      </c>
      <c r="AH1399" s="102">
        <f t="shared" si="69"/>
        <v>29.629113924050635</v>
      </c>
    </row>
    <row r="1400" spans="29:34" x14ac:dyDescent="0.15">
      <c r="AC1400" t="s">
        <v>9148</v>
      </c>
      <c r="AD1400" s="8">
        <v>34</v>
      </c>
      <c r="AE1400" s="8">
        <v>104</v>
      </c>
      <c r="AF1400" s="8">
        <v>4680</v>
      </c>
      <c r="AG1400" s="102">
        <f t="shared" si="68"/>
        <v>45</v>
      </c>
      <c r="AH1400" s="102">
        <f t="shared" si="69"/>
        <v>137.64705882352942</v>
      </c>
    </row>
    <row r="1401" spans="29:34" x14ac:dyDescent="0.15">
      <c r="AC1401" t="s">
        <v>9149</v>
      </c>
      <c r="AD1401" s="8">
        <v>97</v>
      </c>
      <c r="AE1401" s="8">
        <v>164</v>
      </c>
      <c r="AF1401" s="8">
        <v>4674</v>
      </c>
      <c r="AG1401" s="102">
        <f t="shared" si="68"/>
        <v>28.5</v>
      </c>
      <c r="AH1401" s="102">
        <f t="shared" si="69"/>
        <v>48.185567010309278</v>
      </c>
    </row>
    <row r="1402" spans="29:34" x14ac:dyDescent="0.15">
      <c r="AC1402" t="s">
        <v>9150</v>
      </c>
      <c r="AD1402" s="8">
        <v>91</v>
      </c>
      <c r="AE1402" s="8">
        <v>197</v>
      </c>
      <c r="AF1402" s="8">
        <v>4649.2000000000007</v>
      </c>
      <c r="AG1402" s="102">
        <f t="shared" si="68"/>
        <v>23.600000000000005</v>
      </c>
      <c r="AH1402" s="102">
        <f t="shared" si="69"/>
        <v>51.0901098901099</v>
      </c>
    </row>
    <row r="1403" spans="29:34" x14ac:dyDescent="0.15">
      <c r="AC1403" t="s">
        <v>9151</v>
      </c>
      <c r="AD1403" s="8">
        <v>245</v>
      </c>
      <c r="AE1403" s="8">
        <v>845</v>
      </c>
      <c r="AF1403" s="8">
        <v>4647.5</v>
      </c>
      <c r="AG1403" s="102">
        <f t="shared" si="68"/>
        <v>5.5</v>
      </c>
      <c r="AH1403" s="102">
        <f t="shared" si="69"/>
        <v>18.969387755102041</v>
      </c>
    </row>
    <row r="1404" spans="29:34" x14ac:dyDescent="0.15">
      <c r="AC1404" t="s">
        <v>9152</v>
      </c>
      <c r="AD1404" s="8">
        <v>56</v>
      </c>
      <c r="AE1404" s="8">
        <v>172</v>
      </c>
      <c r="AF1404" s="8">
        <v>4609.6000000000004</v>
      </c>
      <c r="AG1404" s="102">
        <f t="shared" si="68"/>
        <v>26.8</v>
      </c>
      <c r="AH1404" s="102">
        <f t="shared" si="69"/>
        <v>82.314285714285717</v>
      </c>
    </row>
    <row r="1405" spans="29:34" x14ac:dyDescent="0.15">
      <c r="AC1405" t="s">
        <v>9153</v>
      </c>
      <c r="AD1405" s="8">
        <v>45</v>
      </c>
      <c r="AE1405" s="8">
        <v>384</v>
      </c>
      <c r="AF1405" s="8">
        <v>4608</v>
      </c>
      <c r="AG1405" s="102">
        <f t="shared" si="68"/>
        <v>12</v>
      </c>
      <c r="AH1405" s="102">
        <f t="shared" si="69"/>
        <v>102.4</v>
      </c>
    </row>
    <row r="1406" spans="29:34" x14ac:dyDescent="0.15">
      <c r="AC1406" t="s">
        <v>9154</v>
      </c>
      <c r="AD1406" s="8">
        <v>43</v>
      </c>
      <c r="AE1406" s="8">
        <v>47</v>
      </c>
      <c r="AF1406" s="8">
        <v>4606</v>
      </c>
      <c r="AG1406" s="102">
        <f t="shared" si="68"/>
        <v>98</v>
      </c>
      <c r="AH1406" s="102">
        <f t="shared" si="69"/>
        <v>107.11627906976744</v>
      </c>
    </row>
    <row r="1407" spans="29:34" x14ac:dyDescent="0.15">
      <c r="AC1407" t="s">
        <v>9155</v>
      </c>
      <c r="AD1407" s="8">
        <v>202</v>
      </c>
      <c r="AE1407" s="8">
        <v>837</v>
      </c>
      <c r="AF1407" s="8">
        <v>4603.5</v>
      </c>
      <c r="AG1407" s="102">
        <f t="shared" si="68"/>
        <v>5.5</v>
      </c>
      <c r="AH1407" s="102">
        <f t="shared" si="69"/>
        <v>22.78960396039604</v>
      </c>
    </row>
    <row r="1408" spans="29:34" x14ac:dyDescent="0.15">
      <c r="AC1408" t="s">
        <v>7445</v>
      </c>
      <c r="AD1408" s="8">
        <v>47</v>
      </c>
      <c r="AE1408" s="8">
        <v>296</v>
      </c>
      <c r="AF1408" s="8">
        <v>4588</v>
      </c>
      <c r="AG1408" s="102">
        <f t="shared" si="68"/>
        <v>15.5</v>
      </c>
      <c r="AH1408" s="102">
        <f t="shared" si="69"/>
        <v>97.61702127659575</v>
      </c>
    </row>
    <row r="1409" spans="29:34" x14ac:dyDescent="0.15">
      <c r="AC1409" t="s">
        <v>9156</v>
      </c>
      <c r="AD1409" s="8">
        <v>89</v>
      </c>
      <c r="AE1409" s="8">
        <v>131</v>
      </c>
      <c r="AF1409" s="8">
        <v>4585</v>
      </c>
      <c r="AG1409" s="102">
        <f t="shared" si="68"/>
        <v>35</v>
      </c>
      <c r="AH1409" s="102">
        <f t="shared" si="69"/>
        <v>51.516853932584269</v>
      </c>
    </row>
    <row r="1410" spans="29:34" x14ac:dyDescent="0.15">
      <c r="AC1410" t="s">
        <v>9157</v>
      </c>
      <c r="AD1410" s="8">
        <v>226</v>
      </c>
      <c r="AE1410" s="8">
        <v>307</v>
      </c>
      <c r="AF1410" s="8">
        <v>4543.6000000000004</v>
      </c>
      <c r="AG1410" s="102">
        <f t="shared" si="68"/>
        <v>14.8</v>
      </c>
      <c r="AH1410" s="102">
        <f t="shared" si="69"/>
        <v>20.104424778761064</v>
      </c>
    </row>
    <row r="1411" spans="29:34" x14ac:dyDescent="0.15">
      <c r="AC1411" t="s">
        <v>9158</v>
      </c>
      <c r="AD1411" s="8">
        <v>120</v>
      </c>
      <c r="AE1411" s="8">
        <v>458</v>
      </c>
      <c r="AF1411" s="8">
        <v>4534.2</v>
      </c>
      <c r="AG1411" s="102">
        <f t="shared" si="68"/>
        <v>9.9</v>
      </c>
      <c r="AH1411" s="102">
        <f t="shared" si="69"/>
        <v>37.784999999999997</v>
      </c>
    </row>
    <row r="1412" spans="29:34" x14ac:dyDescent="0.15">
      <c r="AC1412" t="s">
        <v>9159</v>
      </c>
      <c r="AD1412" s="8">
        <v>60</v>
      </c>
      <c r="AE1412" s="8">
        <v>102</v>
      </c>
      <c r="AF1412" s="8">
        <v>4526.3999999999996</v>
      </c>
      <c r="AG1412" s="102">
        <f t="shared" si="68"/>
        <v>44.376470588235293</v>
      </c>
      <c r="AH1412" s="102">
        <f t="shared" si="69"/>
        <v>75.44</v>
      </c>
    </row>
    <row r="1413" spans="29:34" x14ac:dyDescent="0.15">
      <c r="AC1413" t="s">
        <v>9160</v>
      </c>
      <c r="AD1413" s="8">
        <v>23</v>
      </c>
      <c r="AE1413" s="8">
        <v>58</v>
      </c>
      <c r="AF1413" s="8">
        <v>4524</v>
      </c>
      <c r="AG1413" s="102">
        <f t="shared" ref="AG1413:AG1476" si="70">AF1413/AE1413</f>
        <v>78</v>
      </c>
      <c r="AH1413" s="102">
        <f t="shared" ref="AH1413:AH1476" si="71">AF1413/AD1413</f>
        <v>196.69565217391303</v>
      </c>
    </row>
    <row r="1414" spans="29:34" x14ac:dyDescent="0.15">
      <c r="AC1414" t="s">
        <v>9161</v>
      </c>
      <c r="AD1414" s="8">
        <v>123</v>
      </c>
      <c r="AE1414" s="8">
        <v>282</v>
      </c>
      <c r="AF1414" s="8">
        <v>4512</v>
      </c>
      <c r="AG1414" s="102">
        <f t="shared" si="70"/>
        <v>16</v>
      </c>
      <c r="AH1414" s="102">
        <f t="shared" si="71"/>
        <v>36.68292682926829</v>
      </c>
    </row>
    <row r="1415" spans="29:34" x14ac:dyDescent="0.15">
      <c r="AC1415" t="s">
        <v>9162</v>
      </c>
      <c r="AD1415" s="8">
        <v>68</v>
      </c>
      <c r="AE1415" s="8">
        <v>375</v>
      </c>
      <c r="AF1415" s="8">
        <v>4500</v>
      </c>
      <c r="AG1415" s="102">
        <f t="shared" si="70"/>
        <v>12</v>
      </c>
      <c r="AH1415" s="102">
        <f t="shared" si="71"/>
        <v>66.17647058823529</v>
      </c>
    </row>
    <row r="1416" spans="29:34" x14ac:dyDescent="0.15">
      <c r="AC1416" t="s">
        <v>9163</v>
      </c>
      <c r="AD1416" s="8">
        <v>24</v>
      </c>
      <c r="AE1416" s="8">
        <v>45</v>
      </c>
      <c r="AF1416" s="8">
        <v>4495.5</v>
      </c>
      <c r="AG1416" s="102">
        <f t="shared" si="70"/>
        <v>99.9</v>
      </c>
      <c r="AH1416" s="102">
        <f t="shared" si="71"/>
        <v>187.3125</v>
      </c>
    </row>
    <row r="1417" spans="29:34" x14ac:dyDescent="0.15">
      <c r="AC1417" t="s">
        <v>9164</v>
      </c>
      <c r="AD1417" s="8">
        <v>95</v>
      </c>
      <c r="AE1417" s="8">
        <v>374</v>
      </c>
      <c r="AF1417" s="8">
        <v>4488</v>
      </c>
      <c r="AG1417" s="102">
        <f t="shared" si="70"/>
        <v>12</v>
      </c>
      <c r="AH1417" s="102">
        <f t="shared" si="71"/>
        <v>47.242105263157896</v>
      </c>
    </row>
    <row r="1418" spans="29:34" x14ac:dyDescent="0.15">
      <c r="AC1418" t="s">
        <v>9165</v>
      </c>
      <c r="AD1418" s="8">
        <v>44</v>
      </c>
      <c r="AE1418" s="8">
        <v>160</v>
      </c>
      <c r="AF1418" s="8">
        <v>4480</v>
      </c>
      <c r="AG1418" s="102">
        <f t="shared" si="70"/>
        <v>28</v>
      </c>
      <c r="AH1418" s="102">
        <f t="shared" si="71"/>
        <v>101.81818181818181</v>
      </c>
    </row>
    <row r="1419" spans="29:34" x14ac:dyDescent="0.15">
      <c r="AC1419" t="s">
        <v>9166</v>
      </c>
      <c r="AD1419" s="8">
        <v>143</v>
      </c>
      <c r="AE1419" s="8">
        <v>452</v>
      </c>
      <c r="AF1419" s="8">
        <v>4474.8</v>
      </c>
      <c r="AG1419" s="102">
        <f t="shared" si="70"/>
        <v>9.9</v>
      </c>
      <c r="AH1419" s="102">
        <f t="shared" si="71"/>
        <v>31.292307692307695</v>
      </c>
    </row>
    <row r="1420" spans="29:34" x14ac:dyDescent="0.15">
      <c r="AC1420" t="s">
        <v>9167</v>
      </c>
      <c r="AD1420" s="8">
        <v>37</v>
      </c>
      <c r="AE1420" s="8">
        <v>196</v>
      </c>
      <c r="AF1420" s="8">
        <v>4468.8</v>
      </c>
      <c r="AG1420" s="102">
        <f t="shared" si="70"/>
        <v>22.8</v>
      </c>
      <c r="AH1420" s="102">
        <f t="shared" si="71"/>
        <v>120.77837837837838</v>
      </c>
    </row>
    <row r="1421" spans="29:34" x14ac:dyDescent="0.15">
      <c r="AC1421" t="s">
        <v>9168</v>
      </c>
      <c r="AD1421" s="8">
        <v>97</v>
      </c>
      <c r="AE1421" s="8">
        <v>144</v>
      </c>
      <c r="AF1421" s="8">
        <v>4435.2</v>
      </c>
      <c r="AG1421" s="102">
        <f t="shared" si="70"/>
        <v>30.799999999999997</v>
      </c>
      <c r="AH1421" s="102">
        <f t="shared" si="71"/>
        <v>45.723711340206187</v>
      </c>
    </row>
    <row r="1422" spans="29:34" x14ac:dyDescent="0.15">
      <c r="AC1422" t="s">
        <v>9169</v>
      </c>
      <c r="AD1422" s="8">
        <v>30</v>
      </c>
      <c r="AE1422" s="8">
        <v>77</v>
      </c>
      <c r="AF1422" s="8">
        <v>4427.5</v>
      </c>
      <c r="AG1422" s="102">
        <f t="shared" si="70"/>
        <v>57.5</v>
      </c>
      <c r="AH1422" s="102">
        <f t="shared" si="71"/>
        <v>147.58333333333334</v>
      </c>
    </row>
    <row r="1423" spans="29:34" x14ac:dyDescent="0.15">
      <c r="AC1423" t="s">
        <v>9170</v>
      </c>
      <c r="AD1423" s="8">
        <v>63</v>
      </c>
      <c r="AE1423" s="8">
        <v>184</v>
      </c>
      <c r="AF1423" s="8">
        <v>4416</v>
      </c>
      <c r="AG1423" s="102">
        <f t="shared" si="70"/>
        <v>24</v>
      </c>
      <c r="AH1423" s="102">
        <f t="shared" si="71"/>
        <v>70.095238095238102</v>
      </c>
    </row>
    <row r="1424" spans="29:34" x14ac:dyDescent="0.15">
      <c r="AC1424" t="s">
        <v>9171</v>
      </c>
      <c r="AD1424" s="8">
        <v>86</v>
      </c>
      <c r="AE1424" s="8">
        <v>177</v>
      </c>
      <c r="AF1424" s="8">
        <v>4407.3</v>
      </c>
      <c r="AG1424" s="102">
        <f t="shared" si="70"/>
        <v>24.900000000000002</v>
      </c>
      <c r="AH1424" s="102">
        <f t="shared" si="71"/>
        <v>51.247674418604653</v>
      </c>
    </row>
    <row r="1425" spans="29:34" x14ac:dyDescent="0.15">
      <c r="AC1425" t="s">
        <v>9172</v>
      </c>
      <c r="AD1425" s="8">
        <v>112</v>
      </c>
      <c r="AE1425" s="8">
        <v>234</v>
      </c>
      <c r="AF1425" s="8">
        <v>4399.2</v>
      </c>
      <c r="AG1425" s="102">
        <f t="shared" si="70"/>
        <v>18.8</v>
      </c>
      <c r="AH1425" s="102">
        <f t="shared" si="71"/>
        <v>39.278571428571425</v>
      </c>
    </row>
    <row r="1426" spans="29:34" x14ac:dyDescent="0.15">
      <c r="AC1426" t="s">
        <v>9173</v>
      </c>
      <c r="AD1426" s="8">
        <v>74</v>
      </c>
      <c r="AE1426" s="8">
        <v>157</v>
      </c>
      <c r="AF1426" s="8">
        <v>4396</v>
      </c>
      <c r="AG1426" s="102">
        <f t="shared" si="70"/>
        <v>28</v>
      </c>
      <c r="AH1426" s="102">
        <f t="shared" si="71"/>
        <v>59.405405405405403</v>
      </c>
    </row>
    <row r="1427" spans="29:34" x14ac:dyDescent="0.15">
      <c r="AC1427" t="s">
        <v>9174</v>
      </c>
      <c r="AD1427" s="8">
        <v>43</v>
      </c>
      <c r="AE1427" s="8">
        <v>152</v>
      </c>
      <c r="AF1427" s="8">
        <v>4377.6000000000004</v>
      </c>
      <c r="AG1427" s="102">
        <f t="shared" si="70"/>
        <v>28.8</v>
      </c>
      <c r="AH1427" s="102">
        <f t="shared" si="71"/>
        <v>101.80465116279071</v>
      </c>
    </row>
    <row r="1428" spans="29:34" x14ac:dyDescent="0.15">
      <c r="AC1428" t="s">
        <v>9175</v>
      </c>
      <c r="AD1428" s="8">
        <v>49</v>
      </c>
      <c r="AE1428" s="8">
        <v>112</v>
      </c>
      <c r="AF1428" s="8">
        <v>4368</v>
      </c>
      <c r="AG1428" s="102">
        <f t="shared" si="70"/>
        <v>39</v>
      </c>
      <c r="AH1428" s="102">
        <f t="shared" si="71"/>
        <v>89.142857142857139</v>
      </c>
    </row>
    <row r="1429" spans="29:34" x14ac:dyDescent="0.15">
      <c r="AC1429" t="s">
        <v>9176</v>
      </c>
      <c r="AD1429" s="8">
        <v>31</v>
      </c>
      <c r="AE1429" s="8">
        <v>37</v>
      </c>
      <c r="AF1429" s="8">
        <v>4366</v>
      </c>
      <c r="AG1429" s="102">
        <f t="shared" si="70"/>
        <v>118</v>
      </c>
      <c r="AH1429" s="102">
        <f t="shared" si="71"/>
        <v>140.83870967741936</v>
      </c>
    </row>
    <row r="1430" spans="29:34" x14ac:dyDescent="0.15">
      <c r="AC1430" t="s">
        <v>9177</v>
      </c>
      <c r="AD1430" s="8">
        <v>146</v>
      </c>
      <c r="AE1430" s="8">
        <v>441</v>
      </c>
      <c r="AF1430" s="8">
        <v>4365.9000000000005</v>
      </c>
      <c r="AG1430" s="102">
        <f t="shared" si="70"/>
        <v>9.9</v>
      </c>
      <c r="AH1430" s="102">
        <f t="shared" si="71"/>
        <v>29.903424657534249</v>
      </c>
    </row>
    <row r="1431" spans="29:34" x14ac:dyDescent="0.15">
      <c r="AC1431" t="s">
        <v>9178</v>
      </c>
      <c r="AD1431" s="8">
        <v>26</v>
      </c>
      <c r="AE1431" s="8">
        <v>40</v>
      </c>
      <c r="AF1431" s="8">
        <v>4360</v>
      </c>
      <c r="AG1431" s="102">
        <f t="shared" si="70"/>
        <v>109</v>
      </c>
      <c r="AH1431" s="102">
        <f t="shared" si="71"/>
        <v>167.69230769230768</v>
      </c>
    </row>
    <row r="1432" spans="29:34" x14ac:dyDescent="0.15">
      <c r="AC1432" t="s">
        <v>9179</v>
      </c>
      <c r="AD1432" s="8">
        <v>188</v>
      </c>
      <c r="AE1432" s="8">
        <v>400</v>
      </c>
      <c r="AF1432" s="8">
        <v>4360</v>
      </c>
      <c r="AG1432" s="102">
        <f t="shared" si="70"/>
        <v>10.9</v>
      </c>
      <c r="AH1432" s="102">
        <f t="shared" si="71"/>
        <v>23.191489361702128</v>
      </c>
    </row>
    <row r="1433" spans="29:34" x14ac:dyDescent="0.15">
      <c r="AC1433" t="s">
        <v>9180</v>
      </c>
      <c r="AD1433" s="8">
        <v>53</v>
      </c>
      <c r="AE1433" s="8">
        <v>125</v>
      </c>
      <c r="AF1433" s="8">
        <v>4355</v>
      </c>
      <c r="AG1433" s="102">
        <f t="shared" si="70"/>
        <v>34.840000000000003</v>
      </c>
      <c r="AH1433" s="102">
        <f t="shared" si="71"/>
        <v>82.169811320754718</v>
      </c>
    </row>
    <row r="1434" spans="29:34" x14ac:dyDescent="0.15">
      <c r="AC1434" t="s">
        <v>9181</v>
      </c>
      <c r="AD1434" s="8">
        <v>73</v>
      </c>
      <c r="AE1434" s="8">
        <v>140</v>
      </c>
      <c r="AF1434" s="8">
        <v>4354</v>
      </c>
      <c r="AG1434" s="102">
        <f t="shared" si="70"/>
        <v>31.1</v>
      </c>
      <c r="AH1434" s="102">
        <f t="shared" si="71"/>
        <v>59.643835616438359</v>
      </c>
    </row>
    <row r="1435" spans="29:34" x14ac:dyDescent="0.15">
      <c r="AC1435" t="s">
        <v>9182</v>
      </c>
      <c r="AD1435" s="8">
        <v>54</v>
      </c>
      <c r="AE1435" s="8">
        <v>161</v>
      </c>
      <c r="AF1435" s="8">
        <v>4314.8</v>
      </c>
      <c r="AG1435" s="102">
        <f t="shared" si="70"/>
        <v>26.8</v>
      </c>
      <c r="AH1435" s="102">
        <f t="shared" si="71"/>
        <v>79.903703703703712</v>
      </c>
    </row>
    <row r="1436" spans="29:34" x14ac:dyDescent="0.15">
      <c r="AC1436" t="s">
        <v>9183</v>
      </c>
      <c r="AD1436" s="8">
        <v>27</v>
      </c>
      <c r="AE1436" s="8">
        <v>217</v>
      </c>
      <c r="AF1436" s="8">
        <v>4296.6000000000004</v>
      </c>
      <c r="AG1436" s="102">
        <f t="shared" si="70"/>
        <v>19.8</v>
      </c>
      <c r="AH1436" s="102">
        <f t="shared" si="71"/>
        <v>159.13333333333335</v>
      </c>
    </row>
    <row r="1437" spans="29:34" x14ac:dyDescent="0.15">
      <c r="AC1437" t="s">
        <v>9184</v>
      </c>
      <c r="AD1437" s="8">
        <v>88</v>
      </c>
      <c r="AE1437" s="8">
        <v>110</v>
      </c>
      <c r="AF1437" s="8">
        <v>4290</v>
      </c>
      <c r="AG1437" s="102">
        <f t="shared" si="70"/>
        <v>39</v>
      </c>
      <c r="AH1437" s="102">
        <f t="shared" si="71"/>
        <v>48.75</v>
      </c>
    </row>
    <row r="1438" spans="29:34" x14ac:dyDescent="0.15">
      <c r="AC1438" t="s">
        <v>9185</v>
      </c>
      <c r="AD1438" s="8">
        <v>191</v>
      </c>
      <c r="AE1438" s="8">
        <v>359</v>
      </c>
      <c r="AF1438" s="8">
        <v>4272.1000000000004</v>
      </c>
      <c r="AG1438" s="102">
        <f t="shared" si="70"/>
        <v>11.9</v>
      </c>
      <c r="AH1438" s="102">
        <f t="shared" si="71"/>
        <v>22.367015706806285</v>
      </c>
    </row>
    <row r="1439" spans="29:34" x14ac:dyDescent="0.15">
      <c r="AC1439" t="s">
        <v>9186</v>
      </c>
      <c r="AD1439" s="8">
        <v>59</v>
      </c>
      <c r="AE1439" s="8">
        <v>113</v>
      </c>
      <c r="AF1439" s="8">
        <v>4271.3999999999996</v>
      </c>
      <c r="AG1439" s="102">
        <f t="shared" si="70"/>
        <v>37.799999999999997</v>
      </c>
      <c r="AH1439" s="102">
        <f t="shared" si="71"/>
        <v>72.396610169491524</v>
      </c>
    </row>
    <row r="1440" spans="29:34" x14ac:dyDescent="0.15">
      <c r="AC1440" t="s">
        <v>9187</v>
      </c>
      <c r="AD1440" s="8">
        <v>87</v>
      </c>
      <c r="AE1440" s="8">
        <v>131</v>
      </c>
      <c r="AF1440" s="8">
        <v>4264.8</v>
      </c>
      <c r="AG1440" s="102">
        <f t="shared" si="70"/>
        <v>32.555725190839695</v>
      </c>
      <c r="AH1440" s="102">
        <f t="shared" si="71"/>
        <v>49.020689655172418</v>
      </c>
    </row>
    <row r="1441" spans="29:34" x14ac:dyDescent="0.15">
      <c r="AC1441" t="s">
        <v>9188</v>
      </c>
      <c r="AD1441" s="8">
        <v>42</v>
      </c>
      <c r="AE1441" s="8">
        <v>55</v>
      </c>
      <c r="AF1441" s="8">
        <v>4235</v>
      </c>
      <c r="AG1441" s="102">
        <f t="shared" si="70"/>
        <v>77</v>
      </c>
      <c r="AH1441" s="102">
        <f t="shared" si="71"/>
        <v>100.83333333333333</v>
      </c>
    </row>
    <row r="1442" spans="29:34" x14ac:dyDescent="0.15">
      <c r="AC1442" t="s">
        <v>9189</v>
      </c>
      <c r="AD1442" s="8">
        <v>25</v>
      </c>
      <c r="AE1442" s="8">
        <v>176</v>
      </c>
      <c r="AF1442" s="8">
        <v>4222.24</v>
      </c>
      <c r="AG1442" s="102">
        <f t="shared" si="70"/>
        <v>23.99</v>
      </c>
      <c r="AH1442" s="102">
        <f t="shared" si="71"/>
        <v>168.8896</v>
      </c>
    </row>
    <row r="1443" spans="29:34" x14ac:dyDescent="0.15">
      <c r="AC1443" t="s">
        <v>9190</v>
      </c>
      <c r="AD1443" s="8">
        <v>95</v>
      </c>
      <c r="AE1443" s="8">
        <v>201</v>
      </c>
      <c r="AF1443" s="8">
        <v>4221</v>
      </c>
      <c r="AG1443" s="102">
        <f t="shared" si="70"/>
        <v>21</v>
      </c>
      <c r="AH1443" s="102">
        <f t="shared" si="71"/>
        <v>44.431578947368422</v>
      </c>
    </row>
    <row r="1444" spans="29:34" x14ac:dyDescent="0.15">
      <c r="AC1444" t="s">
        <v>9191</v>
      </c>
      <c r="AD1444" s="8">
        <v>60</v>
      </c>
      <c r="AE1444" s="8">
        <v>224</v>
      </c>
      <c r="AF1444" s="8">
        <v>4211.2</v>
      </c>
      <c r="AG1444" s="102">
        <f t="shared" si="70"/>
        <v>18.8</v>
      </c>
      <c r="AH1444" s="102">
        <f t="shared" si="71"/>
        <v>70.186666666666667</v>
      </c>
    </row>
    <row r="1445" spans="29:34" x14ac:dyDescent="0.15">
      <c r="AC1445" t="s">
        <v>9192</v>
      </c>
      <c r="AD1445" s="8">
        <v>122</v>
      </c>
      <c r="AE1445" s="8">
        <v>356</v>
      </c>
      <c r="AF1445" s="8">
        <v>4200.8</v>
      </c>
      <c r="AG1445" s="102">
        <f t="shared" si="70"/>
        <v>11.8</v>
      </c>
      <c r="AH1445" s="102">
        <f t="shared" si="71"/>
        <v>34.432786885245903</v>
      </c>
    </row>
    <row r="1446" spans="29:34" x14ac:dyDescent="0.15">
      <c r="AC1446" t="s">
        <v>9193</v>
      </c>
      <c r="AD1446" s="8">
        <v>39</v>
      </c>
      <c r="AE1446" s="8">
        <v>70</v>
      </c>
      <c r="AF1446" s="8">
        <v>4193</v>
      </c>
      <c r="AG1446" s="102">
        <f t="shared" si="70"/>
        <v>59.9</v>
      </c>
      <c r="AH1446" s="102">
        <f t="shared" si="71"/>
        <v>107.51282051282051</v>
      </c>
    </row>
    <row r="1447" spans="29:34" x14ac:dyDescent="0.15">
      <c r="AC1447" t="s">
        <v>9194</v>
      </c>
      <c r="AD1447" s="8">
        <v>40</v>
      </c>
      <c r="AE1447" s="8">
        <v>110</v>
      </c>
      <c r="AF1447" s="8">
        <v>4180</v>
      </c>
      <c r="AG1447" s="102">
        <f t="shared" si="70"/>
        <v>38</v>
      </c>
      <c r="AH1447" s="102">
        <f t="shared" si="71"/>
        <v>104.5</v>
      </c>
    </row>
    <row r="1448" spans="29:34" x14ac:dyDescent="0.15">
      <c r="AC1448" t="s">
        <v>9195</v>
      </c>
      <c r="AD1448" s="8">
        <v>66</v>
      </c>
      <c r="AE1448" s="8">
        <v>107</v>
      </c>
      <c r="AF1448" s="8">
        <v>4173</v>
      </c>
      <c r="AG1448" s="102">
        <f t="shared" si="70"/>
        <v>39</v>
      </c>
      <c r="AH1448" s="102">
        <f t="shared" si="71"/>
        <v>63.227272727272727</v>
      </c>
    </row>
    <row r="1449" spans="29:34" x14ac:dyDescent="0.15">
      <c r="AC1449" t="s">
        <v>9196</v>
      </c>
      <c r="AD1449" s="8">
        <v>44</v>
      </c>
      <c r="AE1449" s="8">
        <v>76</v>
      </c>
      <c r="AF1449" s="8">
        <v>4164.8</v>
      </c>
      <c r="AG1449" s="102">
        <f t="shared" si="70"/>
        <v>54.800000000000004</v>
      </c>
      <c r="AH1449" s="102">
        <f t="shared" si="71"/>
        <v>94.654545454545456</v>
      </c>
    </row>
    <row r="1450" spans="29:34" x14ac:dyDescent="0.15">
      <c r="AC1450" t="s">
        <v>9197</v>
      </c>
      <c r="AD1450" s="8">
        <v>90</v>
      </c>
      <c r="AE1450" s="8">
        <v>382</v>
      </c>
      <c r="AF1450" s="8">
        <v>4163.8</v>
      </c>
      <c r="AG1450" s="102">
        <f t="shared" si="70"/>
        <v>10.9</v>
      </c>
      <c r="AH1450" s="102">
        <f t="shared" si="71"/>
        <v>46.264444444444443</v>
      </c>
    </row>
    <row r="1451" spans="29:34" x14ac:dyDescent="0.15">
      <c r="AC1451" t="s">
        <v>9198</v>
      </c>
      <c r="AD1451" s="8">
        <v>73</v>
      </c>
      <c r="AE1451" s="8">
        <v>425</v>
      </c>
      <c r="AF1451" s="8">
        <v>4158.75</v>
      </c>
      <c r="AG1451" s="102">
        <f t="shared" si="70"/>
        <v>9.7852941176470587</v>
      </c>
      <c r="AH1451" s="102">
        <f t="shared" si="71"/>
        <v>56.969178082191782</v>
      </c>
    </row>
    <row r="1452" spans="29:34" x14ac:dyDescent="0.15">
      <c r="AC1452" t="s">
        <v>9199</v>
      </c>
      <c r="AD1452" s="8">
        <v>76</v>
      </c>
      <c r="AE1452" s="8">
        <v>124</v>
      </c>
      <c r="AF1452" s="8">
        <v>4154</v>
      </c>
      <c r="AG1452" s="102">
        <f t="shared" si="70"/>
        <v>33.5</v>
      </c>
      <c r="AH1452" s="102">
        <f t="shared" si="71"/>
        <v>54.657894736842103</v>
      </c>
    </row>
    <row r="1453" spans="29:34" x14ac:dyDescent="0.15">
      <c r="AC1453" t="s">
        <v>9200</v>
      </c>
      <c r="AD1453" s="8">
        <v>107</v>
      </c>
      <c r="AE1453" s="8">
        <v>351</v>
      </c>
      <c r="AF1453" s="8">
        <v>4141.8</v>
      </c>
      <c r="AG1453" s="102">
        <f t="shared" si="70"/>
        <v>11.8</v>
      </c>
      <c r="AH1453" s="102">
        <f t="shared" si="71"/>
        <v>38.708411214953273</v>
      </c>
    </row>
    <row r="1454" spans="29:34" x14ac:dyDescent="0.15">
      <c r="AC1454" t="s">
        <v>9201</v>
      </c>
      <c r="AD1454" s="8">
        <v>29</v>
      </c>
      <c r="AE1454" s="8">
        <v>60</v>
      </c>
      <c r="AF1454" s="8">
        <v>4140</v>
      </c>
      <c r="AG1454" s="102">
        <f t="shared" si="70"/>
        <v>69</v>
      </c>
      <c r="AH1454" s="102">
        <f t="shared" si="71"/>
        <v>142.75862068965517</v>
      </c>
    </row>
    <row r="1455" spans="29:34" x14ac:dyDescent="0.15">
      <c r="AC1455" t="s">
        <v>9202</v>
      </c>
      <c r="AD1455" s="8">
        <v>100</v>
      </c>
      <c r="AE1455" s="8">
        <v>417</v>
      </c>
      <c r="AF1455" s="8">
        <v>4137.5</v>
      </c>
      <c r="AG1455" s="102">
        <f t="shared" si="70"/>
        <v>9.9220623501199032</v>
      </c>
      <c r="AH1455" s="102">
        <f t="shared" si="71"/>
        <v>41.375</v>
      </c>
    </row>
    <row r="1456" spans="29:34" x14ac:dyDescent="0.15">
      <c r="AC1456" t="s">
        <v>9203</v>
      </c>
      <c r="AD1456" s="8">
        <v>27</v>
      </c>
      <c r="AE1456" s="8">
        <v>138</v>
      </c>
      <c r="AF1456" s="8">
        <v>4126.2</v>
      </c>
      <c r="AG1456" s="102">
        <f t="shared" si="70"/>
        <v>29.9</v>
      </c>
      <c r="AH1456" s="102">
        <f t="shared" si="71"/>
        <v>152.82222222222222</v>
      </c>
    </row>
    <row r="1457" spans="29:34" x14ac:dyDescent="0.15">
      <c r="AC1457" t="s">
        <v>9204</v>
      </c>
      <c r="AD1457" s="8">
        <v>79</v>
      </c>
      <c r="AE1457" s="8">
        <v>375</v>
      </c>
      <c r="AF1457" s="8">
        <v>4125</v>
      </c>
      <c r="AG1457" s="102">
        <f t="shared" si="70"/>
        <v>11</v>
      </c>
      <c r="AH1457" s="102">
        <f t="shared" si="71"/>
        <v>52.215189873417721</v>
      </c>
    </row>
    <row r="1458" spans="29:34" x14ac:dyDescent="0.15">
      <c r="AC1458" t="s">
        <v>9205</v>
      </c>
      <c r="AD1458" s="8">
        <v>71</v>
      </c>
      <c r="AE1458" s="8">
        <v>103</v>
      </c>
      <c r="AF1458" s="8">
        <v>4120</v>
      </c>
      <c r="AG1458" s="102">
        <f t="shared" si="70"/>
        <v>40</v>
      </c>
      <c r="AH1458" s="102">
        <f t="shared" si="71"/>
        <v>58.028169014084504</v>
      </c>
    </row>
    <row r="1459" spans="29:34" x14ac:dyDescent="0.15">
      <c r="AC1459" t="s">
        <v>9206</v>
      </c>
      <c r="AD1459" s="8">
        <v>40</v>
      </c>
      <c r="AE1459" s="8">
        <v>84</v>
      </c>
      <c r="AF1459" s="8">
        <v>4116</v>
      </c>
      <c r="AG1459" s="102">
        <f t="shared" si="70"/>
        <v>49</v>
      </c>
      <c r="AH1459" s="102">
        <f t="shared" si="71"/>
        <v>102.9</v>
      </c>
    </row>
    <row r="1460" spans="29:34" x14ac:dyDescent="0.15">
      <c r="AC1460" t="s">
        <v>9207</v>
      </c>
      <c r="AD1460" s="8">
        <v>94</v>
      </c>
      <c r="AE1460" s="8">
        <v>187</v>
      </c>
      <c r="AF1460" s="8">
        <v>4114</v>
      </c>
      <c r="AG1460" s="102">
        <f t="shared" si="70"/>
        <v>22</v>
      </c>
      <c r="AH1460" s="102">
        <f t="shared" si="71"/>
        <v>43.765957446808514</v>
      </c>
    </row>
    <row r="1461" spans="29:34" x14ac:dyDescent="0.15">
      <c r="AC1461" t="s">
        <v>9208</v>
      </c>
      <c r="AD1461" s="8">
        <v>174</v>
      </c>
      <c r="AE1461" s="8">
        <v>321</v>
      </c>
      <c r="AF1461" s="8">
        <v>4108.8</v>
      </c>
      <c r="AG1461" s="102">
        <f t="shared" si="70"/>
        <v>12.8</v>
      </c>
      <c r="AH1461" s="102">
        <f t="shared" si="71"/>
        <v>23.613793103448277</v>
      </c>
    </row>
    <row r="1462" spans="29:34" x14ac:dyDescent="0.15">
      <c r="AC1462" t="s">
        <v>9209</v>
      </c>
      <c r="AD1462" s="8">
        <v>41</v>
      </c>
      <c r="AE1462" s="8">
        <v>57</v>
      </c>
      <c r="AF1462" s="8">
        <v>4104</v>
      </c>
      <c r="AG1462" s="102">
        <f t="shared" si="70"/>
        <v>72</v>
      </c>
      <c r="AH1462" s="102">
        <f t="shared" si="71"/>
        <v>100.09756097560975</v>
      </c>
    </row>
    <row r="1463" spans="29:34" x14ac:dyDescent="0.15">
      <c r="AC1463" t="s">
        <v>9210</v>
      </c>
      <c r="AD1463" s="8">
        <v>81</v>
      </c>
      <c r="AE1463" s="8">
        <v>137</v>
      </c>
      <c r="AF1463" s="8">
        <v>4096.3</v>
      </c>
      <c r="AG1463" s="102">
        <f t="shared" si="70"/>
        <v>29.900000000000002</v>
      </c>
      <c r="AH1463" s="102">
        <f t="shared" si="71"/>
        <v>50.571604938271605</v>
      </c>
    </row>
    <row r="1464" spans="29:34" x14ac:dyDescent="0.15">
      <c r="AC1464" t="s">
        <v>9211</v>
      </c>
      <c r="AD1464" s="8">
        <v>23</v>
      </c>
      <c r="AE1464" s="8">
        <v>46</v>
      </c>
      <c r="AF1464" s="8">
        <v>4094</v>
      </c>
      <c r="AG1464" s="102">
        <f t="shared" si="70"/>
        <v>89</v>
      </c>
      <c r="AH1464" s="102">
        <f t="shared" si="71"/>
        <v>178</v>
      </c>
    </row>
    <row r="1465" spans="29:34" x14ac:dyDescent="0.15">
      <c r="AC1465" t="s">
        <v>9212</v>
      </c>
      <c r="AD1465" s="8">
        <v>49</v>
      </c>
      <c r="AE1465" s="8">
        <v>146</v>
      </c>
      <c r="AF1465" s="8">
        <v>4088</v>
      </c>
      <c r="AG1465" s="102">
        <f t="shared" si="70"/>
        <v>28</v>
      </c>
      <c r="AH1465" s="102">
        <f t="shared" si="71"/>
        <v>83.428571428571431</v>
      </c>
    </row>
    <row r="1466" spans="29:34" x14ac:dyDescent="0.15">
      <c r="AC1466" t="s">
        <v>9213</v>
      </c>
      <c r="AD1466" s="8">
        <v>29</v>
      </c>
      <c r="AE1466" s="8">
        <v>371</v>
      </c>
      <c r="AF1466" s="8">
        <v>4081</v>
      </c>
      <c r="AG1466" s="102">
        <f t="shared" si="70"/>
        <v>11</v>
      </c>
      <c r="AH1466" s="102">
        <f t="shared" si="71"/>
        <v>140.72413793103448</v>
      </c>
    </row>
    <row r="1467" spans="29:34" x14ac:dyDescent="0.15">
      <c r="AC1467" t="s">
        <v>9214</v>
      </c>
      <c r="AD1467" s="8">
        <v>34</v>
      </c>
      <c r="AE1467" s="8">
        <v>187</v>
      </c>
      <c r="AF1467" s="8">
        <v>4076.6</v>
      </c>
      <c r="AG1467" s="102">
        <f t="shared" si="70"/>
        <v>21.8</v>
      </c>
      <c r="AH1467" s="102">
        <f t="shared" si="71"/>
        <v>119.89999999999999</v>
      </c>
    </row>
    <row r="1468" spans="29:34" x14ac:dyDescent="0.15">
      <c r="AC1468" t="s">
        <v>9215</v>
      </c>
      <c r="AD1468" s="8">
        <v>34</v>
      </c>
      <c r="AE1468" s="8">
        <v>51</v>
      </c>
      <c r="AF1468" s="8">
        <v>4074.9</v>
      </c>
      <c r="AG1468" s="102">
        <f t="shared" si="70"/>
        <v>79.900000000000006</v>
      </c>
      <c r="AH1468" s="102">
        <f t="shared" si="71"/>
        <v>119.85000000000001</v>
      </c>
    </row>
    <row r="1469" spans="29:34" x14ac:dyDescent="0.15">
      <c r="AC1469" t="s">
        <v>9216</v>
      </c>
      <c r="AD1469" s="8">
        <v>88</v>
      </c>
      <c r="AE1469" s="8">
        <v>102</v>
      </c>
      <c r="AF1469" s="8">
        <v>4059.6</v>
      </c>
      <c r="AG1469" s="102">
        <f t="shared" si="70"/>
        <v>39.799999999999997</v>
      </c>
      <c r="AH1469" s="102">
        <f t="shared" si="71"/>
        <v>46.131818181818183</v>
      </c>
    </row>
    <row r="1470" spans="29:34" x14ac:dyDescent="0.15">
      <c r="AC1470" t="s">
        <v>9217</v>
      </c>
      <c r="AD1470" s="8">
        <v>111</v>
      </c>
      <c r="AE1470" s="8">
        <v>623</v>
      </c>
      <c r="AF1470" s="8">
        <v>4049.5</v>
      </c>
      <c r="AG1470" s="102">
        <f t="shared" si="70"/>
        <v>6.5</v>
      </c>
      <c r="AH1470" s="102">
        <f t="shared" si="71"/>
        <v>36.481981981981981</v>
      </c>
    </row>
    <row r="1471" spans="29:34" x14ac:dyDescent="0.15">
      <c r="AC1471" t="s">
        <v>9218</v>
      </c>
      <c r="AD1471" s="8">
        <v>127</v>
      </c>
      <c r="AE1471" s="8">
        <v>409</v>
      </c>
      <c r="AF1471" s="8">
        <v>4049.1000000000004</v>
      </c>
      <c r="AG1471" s="102">
        <f t="shared" si="70"/>
        <v>9.9</v>
      </c>
      <c r="AH1471" s="102">
        <f t="shared" si="71"/>
        <v>31.882677165354334</v>
      </c>
    </row>
    <row r="1472" spans="29:34" x14ac:dyDescent="0.15">
      <c r="AC1472" t="s">
        <v>9219</v>
      </c>
      <c r="AD1472" s="8">
        <v>97</v>
      </c>
      <c r="AE1472" s="8">
        <v>163</v>
      </c>
      <c r="AF1472" s="8">
        <v>4042.4</v>
      </c>
      <c r="AG1472" s="102">
        <f t="shared" si="70"/>
        <v>24.8</v>
      </c>
      <c r="AH1472" s="102">
        <f t="shared" si="71"/>
        <v>41.674226804123712</v>
      </c>
    </row>
    <row r="1473" spans="29:34" x14ac:dyDescent="0.15">
      <c r="AC1473" t="s">
        <v>9220</v>
      </c>
      <c r="AD1473" s="8">
        <v>56</v>
      </c>
      <c r="AE1473" s="8">
        <v>81</v>
      </c>
      <c r="AF1473" s="8">
        <v>4041.9</v>
      </c>
      <c r="AG1473" s="102">
        <f t="shared" si="70"/>
        <v>49.9</v>
      </c>
      <c r="AH1473" s="102">
        <f t="shared" si="71"/>
        <v>72.176785714285714</v>
      </c>
    </row>
    <row r="1474" spans="29:34" x14ac:dyDescent="0.15">
      <c r="AC1474" t="s">
        <v>9221</v>
      </c>
      <c r="AD1474" s="8">
        <v>222</v>
      </c>
      <c r="AE1474" s="8">
        <v>404</v>
      </c>
      <c r="AF1474" s="8">
        <v>4031.92</v>
      </c>
      <c r="AG1474" s="102">
        <f t="shared" si="70"/>
        <v>9.98</v>
      </c>
      <c r="AH1474" s="102">
        <f t="shared" si="71"/>
        <v>18.161801801801801</v>
      </c>
    </row>
    <row r="1475" spans="29:34" x14ac:dyDescent="0.15">
      <c r="AC1475" t="s">
        <v>9222</v>
      </c>
      <c r="AD1475" s="8">
        <v>34</v>
      </c>
      <c r="AE1475" s="8">
        <v>88</v>
      </c>
      <c r="AF1475" s="8">
        <v>4030.3999999999996</v>
      </c>
      <c r="AG1475" s="102">
        <f t="shared" si="70"/>
        <v>45.8</v>
      </c>
      <c r="AH1475" s="102">
        <f t="shared" si="71"/>
        <v>118.54117647058823</v>
      </c>
    </row>
    <row r="1476" spans="29:34" x14ac:dyDescent="0.15">
      <c r="AC1476" t="s">
        <v>9223</v>
      </c>
      <c r="AD1476" s="8">
        <v>65</v>
      </c>
      <c r="AE1476" s="8">
        <v>176</v>
      </c>
      <c r="AF1476" s="8">
        <v>4030.3999999999996</v>
      </c>
      <c r="AG1476" s="102">
        <f t="shared" si="70"/>
        <v>22.9</v>
      </c>
      <c r="AH1476" s="102">
        <f t="shared" si="71"/>
        <v>62.006153846153843</v>
      </c>
    </row>
    <row r="1477" spans="29:34" x14ac:dyDescent="0.15">
      <c r="AC1477" t="s">
        <v>9224</v>
      </c>
      <c r="AD1477" s="8">
        <v>97</v>
      </c>
      <c r="AE1477" s="8">
        <v>253</v>
      </c>
      <c r="AF1477" s="8">
        <v>3997.4</v>
      </c>
      <c r="AG1477" s="102">
        <f t="shared" ref="AG1477:AG1540" si="72">AF1477/AE1477</f>
        <v>15.8</v>
      </c>
      <c r="AH1477" s="102">
        <f t="shared" ref="AH1477:AH1540" si="73">AF1477/AD1477</f>
        <v>41.210309278350515</v>
      </c>
    </row>
    <row r="1478" spans="29:34" x14ac:dyDescent="0.15">
      <c r="AC1478" t="s">
        <v>9225</v>
      </c>
      <c r="AD1478" s="8">
        <v>44</v>
      </c>
      <c r="AE1478" s="8">
        <v>57</v>
      </c>
      <c r="AF1478" s="8">
        <v>3982.02</v>
      </c>
      <c r="AG1478" s="102">
        <f t="shared" si="72"/>
        <v>69.86</v>
      </c>
      <c r="AH1478" s="102">
        <f t="shared" si="73"/>
        <v>90.500454545454545</v>
      </c>
    </row>
    <row r="1479" spans="29:34" x14ac:dyDescent="0.15">
      <c r="AC1479" t="s">
        <v>9226</v>
      </c>
      <c r="AD1479" s="8">
        <v>134</v>
      </c>
      <c r="AE1479" s="8">
        <v>200</v>
      </c>
      <c r="AF1479" s="8">
        <v>3979.9999999999995</v>
      </c>
      <c r="AG1479" s="102">
        <f t="shared" si="72"/>
        <v>19.899999999999999</v>
      </c>
      <c r="AH1479" s="102">
        <f t="shared" si="73"/>
        <v>29.701492537313431</v>
      </c>
    </row>
    <row r="1480" spans="29:34" x14ac:dyDescent="0.15">
      <c r="AC1480" t="s">
        <v>9227</v>
      </c>
      <c r="AD1480" s="8">
        <v>59</v>
      </c>
      <c r="AE1480" s="8">
        <v>111</v>
      </c>
      <c r="AF1480" s="8">
        <v>3973.7999999999997</v>
      </c>
      <c r="AG1480" s="102">
        <f t="shared" si="72"/>
        <v>35.799999999999997</v>
      </c>
      <c r="AH1480" s="102">
        <f t="shared" si="73"/>
        <v>67.352542372881345</v>
      </c>
    </row>
    <row r="1481" spans="29:34" x14ac:dyDescent="0.15">
      <c r="AC1481" t="s">
        <v>9228</v>
      </c>
      <c r="AD1481" s="8">
        <v>67</v>
      </c>
      <c r="AE1481" s="8">
        <v>200</v>
      </c>
      <c r="AF1481" s="8">
        <v>3960</v>
      </c>
      <c r="AG1481" s="102">
        <f t="shared" si="72"/>
        <v>19.8</v>
      </c>
      <c r="AH1481" s="102">
        <f t="shared" si="73"/>
        <v>59.104477611940297</v>
      </c>
    </row>
    <row r="1482" spans="29:34" x14ac:dyDescent="0.15">
      <c r="AC1482" t="s">
        <v>9229</v>
      </c>
      <c r="AD1482" s="8">
        <v>60</v>
      </c>
      <c r="AE1482" s="8">
        <v>144</v>
      </c>
      <c r="AF1482" s="8">
        <v>3960</v>
      </c>
      <c r="AG1482" s="102">
        <f t="shared" si="72"/>
        <v>27.5</v>
      </c>
      <c r="AH1482" s="102">
        <f t="shared" si="73"/>
        <v>66</v>
      </c>
    </row>
    <row r="1483" spans="29:34" x14ac:dyDescent="0.15">
      <c r="AC1483" t="s">
        <v>9230</v>
      </c>
      <c r="AD1483" s="8">
        <v>27</v>
      </c>
      <c r="AE1483" s="8">
        <v>88</v>
      </c>
      <c r="AF1483" s="8">
        <v>3960</v>
      </c>
      <c r="AG1483" s="102">
        <f t="shared" si="72"/>
        <v>45</v>
      </c>
      <c r="AH1483" s="102">
        <f t="shared" si="73"/>
        <v>146.66666666666666</v>
      </c>
    </row>
    <row r="1484" spans="29:34" x14ac:dyDescent="0.15">
      <c r="AC1484" t="s">
        <v>9231</v>
      </c>
      <c r="AD1484" s="8">
        <v>148</v>
      </c>
      <c r="AE1484" s="8">
        <v>358</v>
      </c>
      <c r="AF1484" s="8">
        <v>3941.5</v>
      </c>
      <c r="AG1484" s="102">
        <f t="shared" si="72"/>
        <v>11.009776536312849</v>
      </c>
      <c r="AH1484" s="102">
        <f t="shared" si="73"/>
        <v>26.631756756756758</v>
      </c>
    </row>
    <row r="1485" spans="29:34" x14ac:dyDescent="0.15">
      <c r="AC1485" t="s">
        <v>9232</v>
      </c>
      <c r="AD1485" s="8">
        <v>72</v>
      </c>
      <c r="AE1485" s="8">
        <v>333</v>
      </c>
      <c r="AF1485" s="8">
        <v>3929.4</v>
      </c>
      <c r="AG1485" s="102">
        <f t="shared" si="72"/>
        <v>11.8</v>
      </c>
      <c r="AH1485" s="102">
        <f t="shared" si="73"/>
        <v>54.575000000000003</v>
      </c>
    </row>
    <row r="1486" spans="29:34" x14ac:dyDescent="0.15">
      <c r="AC1486" t="s">
        <v>9233</v>
      </c>
      <c r="AD1486" s="8">
        <v>23</v>
      </c>
      <c r="AE1486" s="8">
        <v>80</v>
      </c>
      <c r="AF1486" s="8">
        <v>3920</v>
      </c>
      <c r="AG1486" s="102">
        <f t="shared" si="72"/>
        <v>49</v>
      </c>
      <c r="AH1486" s="102">
        <f t="shared" si="73"/>
        <v>170.43478260869566</v>
      </c>
    </row>
    <row r="1487" spans="29:34" x14ac:dyDescent="0.15">
      <c r="AC1487" t="s">
        <v>9234</v>
      </c>
      <c r="AD1487" s="8">
        <v>83</v>
      </c>
      <c r="AE1487" s="8">
        <v>283</v>
      </c>
      <c r="AF1487" s="8">
        <v>3905.4</v>
      </c>
      <c r="AG1487" s="102">
        <f t="shared" si="72"/>
        <v>13.8</v>
      </c>
      <c r="AH1487" s="102">
        <f t="shared" si="73"/>
        <v>47.05301204819277</v>
      </c>
    </row>
    <row r="1488" spans="29:34" x14ac:dyDescent="0.15">
      <c r="AC1488" t="s">
        <v>9235</v>
      </c>
      <c r="AD1488" s="8">
        <v>94</v>
      </c>
      <c r="AE1488" s="8">
        <v>131</v>
      </c>
      <c r="AF1488" s="8">
        <v>3903.8</v>
      </c>
      <c r="AG1488" s="102">
        <f t="shared" si="72"/>
        <v>29.8</v>
      </c>
      <c r="AH1488" s="102">
        <f t="shared" si="73"/>
        <v>41.529787234042558</v>
      </c>
    </row>
    <row r="1489" spans="29:34" x14ac:dyDescent="0.15">
      <c r="AC1489" t="s">
        <v>9236</v>
      </c>
      <c r="AD1489" s="8">
        <v>57</v>
      </c>
      <c r="AE1489" s="8">
        <v>100</v>
      </c>
      <c r="AF1489" s="8">
        <v>3900</v>
      </c>
      <c r="AG1489" s="102">
        <f t="shared" si="72"/>
        <v>39</v>
      </c>
      <c r="AH1489" s="102">
        <f t="shared" si="73"/>
        <v>68.421052631578945</v>
      </c>
    </row>
    <row r="1490" spans="29:34" x14ac:dyDescent="0.15">
      <c r="AC1490" t="s">
        <v>9237</v>
      </c>
      <c r="AD1490" s="8">
        <v>50</v>
      </c>
      <c r="AE1490" s="8">
        <v>327</v>
      </c>
      <c r="AF1490" s="8">
        <v>3891.3</v>
      </c>
      <c r="AG1490" s="102">
        <f t="shared" si="72"/>
        <v>11.9</v>
      </c>
      <c r="AH1490" s="102">
        <f t="shared" si="73"/>
        <v>77.826000000000008</v>
      </c>
    </row>
    <row r="1491" spans="29:34" x14ac:dyDescent="0.15">
      <c r="AC1491" t="s">
        <v>9238</v>
      </c>
      <c r="AD1491" s="8">
        <v>50</v>
      </c>
      <c r="AE1491" s="8">
        <v>288</v>
      </c>
      <c r="AF1491" s="8">
        <v>3888</v>
      </c>
      <c r="AG1491" s="102">
        <f t="shared" si="72"/>
        <v>13.5</v>
      </c>
      <c r="AH1491" s="102">
        <f t="shared" si="73"/>
        <v>77.760000000000005</v>
      </c>
    </row>
    <row r="1492" spans="29:34" x14ac:dyDescent="0.15">
      <c r="AC1492" t="s">
        <v>9239</v>
      </c>
      <c r="AD1492" s="8">
        <v>59</v>
      </c>
      <c r="AE1492" s="8">
        <v>110</v>
      </c>
      <c r="AF1492" s="8">
        <v>3850</v>
      </c>
      <c r="AG1492" s="102">
        <f t="shared" si="72"/>
        <v>35</v>
      </c>
      <c r="AH1492" s="102">
        <f t="shared" si="73"/>
        <v>65.254237288135599</v>
      </c>
    </row>
    <row r="1493" spans="29:34" x14ac:dyDescent="0.15">
      <c r="AC1493" t="s">
        <v>9240</v>
      </c>
      <c r="AD1493" s="8">
        <v>147</v>
      </c>
      <c r="AE1493" s="8">
        <v>292</v>
      </c>
      <c r="AF1493" s="8">
        <v>3840.2</v>
      </c>
      <c r="AG1493" s="102">
        <f t="shared" si="72"/>
        <v>13.151369863013699</v>
      </c>
      <c r="AH1493" s="102">
        <f t="shared" si="73"/>
        <v>26.123809523809523</v>
      </c>
    </row>
    <row r="1494" spans="29:34" x14ac:dyDescent="0.15">
      <c r="AC1494" t="s">
        <v>9241</v>
      </c>
      <c r="AD1494" s="8">
        <v>98</v>
      </c>
      <c r="AE1494" s="8">
        <v>206</v>
      </c>
      <c r="AF1494" s="8">
        <v>3839</v>
      </c>
      <c r="AG1494" s="102">
        <f t="shared" si="72"/>
        <v>18.635922330097088</v>
      </c>
      <c r="AH1494" s="102">
        <f t="shared" si="73"/>
        <v>39.173469387755105</v>
      </c>
    </row>
    <row r="1495" spans="29:34" x14ac:dyDescent="0.15">
      <c r="AC1495" t="s">
        <v>9242</v>
      </c>
      <c r="AD1495" s="8">
        <v>142</v>
      </c>
      <c r="AE1495" s="8">
        <v>299</v>
      </c>
      <c r="AF1495" s="8">
        <v>3827.2000000000003</v>
      </c>
      <c r="AG1495" s="102">
        <f t="shared" si="72"/>
        <v>12.8</v>
      </c>
      <c r="AH1495" s="102">
        <f t="shared" si="73"/>
        <v>26.952112676056341</v>
      </c>
    </row>
    <row r="1496" spans="29:34" x14ac:dyDescent="0.15">
      <c r="AC1496" t="s">
        <v>9243</v>
      </c>
      <c r="AD1496" s="8">
        <v>121</v>
      </c>
      <c r="AE1496" s="8">
        <v>384</v>
      </c>
      <c r="AF1496" s="8">
        <v>3801.6000000000004</v>
      </c>
      <c r="AG1496" s="102">
        <f t="shared" si="72"/>
        <v>9.9</v>
      </c>
      <c r="AH1496" s="102">
        <f t="shared" si="73"/>
        <v>31.418181818181822</v>
      </c>
    </row>
    <row r="1497" spans="29:34" x14ac:dyDescent="0.15">
      <c r="AC1497" t="s">
        <v>219</v>
      </c>
      <c r="AD1497" s="8">
        <v>46</v>
      </c>
      <c r="AE1497" s="8">
        <v>66</v>
      </c>
      <c r="AF1497" s="8">
        <v>3801.6</v>
      </c>
      <c r="AG1497" s="102">
        <f t="shared" si="72"/>
        <v>57.6</v>
      </c>
      <c r="AH1497" s="102">
        <f t="shared" si="73"/>
        <v>82.643478260869557</v>
      </c>
    </row>
    <row r="1498" spans="29:34" x14ac:dyDescent="0.15">
      <c r="AC1498" t="s">
        <v>9244</v>
      </c>
      <c r="AD1498" s="8">
        <v>30</v>
      </c>
      <c r="AE1498" s="8">
        <v>191</v>
      </c>
      <c r="AF1498" s="8">
        <v>3800.8999999999996</v>
      </c>
      <c r="AG1498" s="102">
        <f t="shared" si="72"/>
        <v>19.899999999999999</v>
      </c>
      <c r="AH1498" s="102">
        <f t="shared" si="73"/>
        <v>126.69666666666666</v>
      </c>
    </row>
    <row r="1499" spans="29:34" x14ac:dyDescent="0.15">
      <c r="AC1499" t="s">
        <v>9245</v>
      </c>
      <c r="AD1499" s="8">
        <v>64</v>
      </c>
      <c r="AE1499" s="8">
        <v>141</v>
      </c>
      <c r="AF1499" s="8">
        <v>3778.8</v>
      </c>
      <c r="AG1499" s="102">
        <f t="shared" si="72"/>
        <v>26.8</v>
      </c>
      <c r="AH1499" s="102">
        <f t="shared" si="73"/>
        <v>59.043750000000003</v>
      </c>
    </row>
    <row r="1500" spans="29:34" x14ac:dyDescent="0.15">
      <c r="AC1500" t="s">
        <v>9246</v>
      </c>
      <c r="AD1500" s="8">
        <v>60</v>
      </c>
      <c r="AE1500" s="8">
        <v>141</v>
      </c>
      <c r="AF1500" s="8">
        <v>3778.8</v>
      </c>
      <c r="AG1500" s="102">
        <f t="shared" si="72"/>
        <v>26.8</v>
      </c>
      <c r="AH1500" s="102">
        <f t="shared" si="73"/>
        <v>62.980000000000004</v>
      </c>
    </row>
    <row r="1501" spans="29:34" x14ac:dyDescent="0.15">
      <c r="AC1501" t="s">
        <v>9247</v>
      </c>
      <c r="AD1501" s="8">
        <v>77</v>
      </c>
      <c r="AE1501" s="8">
        <v>128</v>
      </c>
      <c r="AF1501" s="8">
        <v>3776</v>
      </c>
      <c r="AG1501" s="102">
        <f t="shared" si="72"/>
        <v>29.5</v>
      </c>
      <c r="AH1501" s="102">
        <f t="shared" si="73"/>
        <v>49.038961038961041</v>
      </c>
    </row>
    <row r="1502" spans="29:34" x14ac:dyDescent="0.15">
      <c r="AC1502" t="s">
        <v>9248</v>
      </c>
      <c r="AD1502" s="8">
        <v>145</v>
      </c>
      <c r="AE1502" s="8">
        <v>260</v>
      </c>
      <c r="AF1502" s="8">
        <v>3770</v>
      </c>
      <c r="AG1502" s="102">
        <f t="shared" si="72"/>
        <v>14.5</v>
      </c>
      <c r="AH1502" s="102">
        <f t="shared" si="73"/>
        <v>26</v>
      </c>
    </row>
    <row r="1503" spans="29:34" x14ac:dyDescent="0.15">
      <c r="AC1503" t="s">
        <v>9249</v>
      </c>
      <c r="AD1503" s="8">
        <v>39</v>
      </c>
      <c r="AE1503" s="8">
        <v>86</v>
      </c>
      <c r="AF1503" s="8">
        <v>3766.7999999999997</v>
      </c>
      <c r="AG1503" s="102">
        <f t="shared" si="72"/>
        <v>43.8</v>
      </c>
      <c r="AH1503" s="102">
        <f t="shared" si="73"/>
        <v>96.584615384615375</v>
      </c>
    </row>
    <row r="1504" spans="29:34" x14ac:dyDescent="0.15">
      <c r="AC1504" t="s">
        <v>9250</v>
      </c>
      <c r="AD1504" s="8">
        <v>42</v>
      </c>
      <c r="AE1504" s="8">
        <v>404</v>
      </c>
      <c r="AF1504" s="8">
        <v>3757.2000000000003</v>
      </c>
      <c r="AG1504" s="102">
        <f t="shared" si="72"/>
        <v>9.3000000000000007</v>
      </c>
      <c r="AH1504" s="102">
        <f t="shared" si="73"/>
        <v>89.45714285714287</v>
      </c>
    </row>
    <row r="1505" spans="29:34" x14ac:dyDescent="0.15">
      <c r="AC1505" t="s">
        <v>9251</v>
      </c>
      <c r="AD1505" s="8">
        <v>56</v>
      </c>
      <c r="AE1505" s="8">
        <v>99</v>
      </c>
      <c r="AF1505" s="8">
        <v>3742.2</v>
      </c>
      <c r="AG1505" s="102">
        <f t="shared" si="72"/>
        <v>37.799999999999997</v>
      </c>
      <c r="AH1505" s="102">
        <f t="shared" si="73"/>
        <v>66.825000000000003</v>
      </c>
    </row>
    <row r="1506" spans="29:34" x14ac:dyDescent="0.15">
      <c r="AC1506" t="s">
        <v>9252</v>
      </c>
      <c r="AD1506" s="8">
        <v>43</v>
      </c>
      <c r="AE1506" s="8">
        <v>68</v>
      </c>
      <c r="AF1506" s="8">
        <v>3740</v>
      </c>
      <c r="AG1506" s="102">
        <f t="shared" si="72"/>
        <v>55</v>
      </c>
      <c r="AH1506" s="102">
        <f t="shared" si="73"/>
        <v>86.976744186046517</v>
      </c>
    </row>
    <row r="1507" spans="29:34" x14ac:dyDescent="0.15">
      <c r="AC1507" t="s">
        <v>9253</v>
      </c>
      <c r="AD1507" s="8">
        <v>162</v>
      </c>
      <c r="AE1507" s="8">
        <v>400</v>
      </c>
      <c r="AF1507" s="8">
        <v>3720.0000000000005</v>
      </c>
      <c r="AG1507" s="102">
        <f t="shared" si="72"/>
        <v>9.3000000000000007</v>
      </c>
      <c r="AH1507" s="102">
        <f t="shared" si="73"/>
        <v>22.962962962962965</v>
      </c>
    </row>
    <row r="1508" spans="29:34" x14ac:dyDescent="0.15">
      <c r="AC1508" t="s">
        <v>9254</v>
      </c>
      <c r="AD1508" s="8">
        <v>74</v>
      </c>
      <c r="AE1508" s="8">
        <v>106</v>
      </c>
      <c r="AF1508" s="8">
        <v>3699.3999999999996</v>
      </c>
      <c r="AG1508" s="102">
        <f t="shared" si="72"/>
        <v>34.9</v>
      </c>
      <c r="AH1508" s="102">
        <f t="shared" si="73"/>
        <v>49.991891891891889</v>
      </c>
    </row>
    <row r="1509" spans="29:34" x14ac:dyDescent="0.15">
      <c r="AC1509" t="s">
        <v>9255</v>
      </c>
      <c r="AD1509" s="8">
        <v>23</v>
      </c>
      <c r="AE1509" s="8">
        <v>89</v>
      </c>
      <c r="AF1509" s="8">
        <v>3693.5</v>
      </c>
      <c r="AG1509" s="102">
        <f t="shared" si="72"/>
        <v>41.5</v>
      </c>
      <c r="AH1509" s="102">
        <f t="shared" si="73"/>
        <v>160.58695652173913</v>
      </c>
    </row>
    <row r="1510" spans="29:34" x14ac:dyDescent="0.15">
      <c r="AC1510" t="s">
        <v>9256</v>
      </c>
      <c r="AD1510" s="8">
        <v>111</v>
      </c>
      <c r="AE1510" s="8">
        <v>227</v>
      </c>
      <c r="AF1510" s="8">
        <v>3690.66</v>
      </c>
      <c r="AG1510" s="102">
        <f t="shared" si="72"/>
        <v>16.258414096916297</v>
      </c>
      <c r="AH1510" s="102">
        <f t="shared" si="73"/>
        <v>33.249189189189188</v>
      </c>
    </row>
    <row r="1511" spans="29:34" x14ac:dyDescent="0.15">
      <c r="AC1511" t="s">
        <v>9257</v>
      </c>
      <c r="AD1511" s="8">
        <v>81</v>
      </c>
      <c r="AE1511" s="8">
        <v>155</v>
      </c>
      <c r="AF1511" s="8">
        <v>3689</v>
      </c>
      <c r="AG1511" s="102">
        <f t="shared" si="72"/>
        <v>23.8</v>
      </c>
      <c r="AH1511" s="102">
        <f t="shared" si="73"/>
        <v>45.543209876543209</v>
      </c>
    </row>
    <row r="1512" spans="29:34" x14ac:dyDescent="0.15">
      <c r="AC1512" t="s">
        <v>9258</v>
      </c>
      <c r="AD1512" s="8">
        <v>247</v>
      </c>
      <c r="AE1512" s="8">
        <v>414</v>
      </c>
      <c r="AF1512" s="8">
        <v>3684.6000000000004</v>
      </c>
      <c r="AG1512" s="102">
        <f t="shared" si="72"/>
        <v>8.9</v>
      </c>
      <c r="AH1512" s="102">
        <f t="shared" si="73"/>
        <v>14.917408906882592</v>
      </c>
    </row>
    <row r="1513" spans="29:34" x14ac:dyDescent="0.15">
      <c r="AC1513" t="s">
        <v>9259</v>
      </c>
      <c r="AD1513" s="8">
        <v>25</v>
      </c>
      <c r="AE1513" s="8">
        <v>131</v>
      </c>
      <c r="AF1513" s="8">
        <v>3668</v>
      </c>
      <c r="AG1513" s="102">
        <f t="shared" si="72"/>
        <v>28</v>
      </c>
      <c r="AH1513" s="102">
        <f t="shared" si="73"/>
        <v>146.72</v>
      </c>
    </row>
    <row r="1514" spans="29:34" x14ac:dyDescent="0.15">
      <c r="AC1514" t="s">
        <v>9260</v>
      </c>
      <c r="AD1514" s="8">
        <v>89</v>
      </c>
      <c r="AE1514" s="8">
        <v>217</v>
      </c>
      <c r="AF1514" s="8">
        <v>3667.2999999999997</v>
      </c>
      <c r="AG1514" s="102">
        <f t="shared" si="72"/>
        <v>16.899999999999999</v>
      </c>
      <c r="AH1514" s="102">
        <f t="shared" si="73"/>
        <v>41.205617977528085</v>
      </c>
    </row>
    <row r="1515" spans="29:34" x14ac:dyDescent="0.15">
      <c r="AC1515" t="s">
        <v>9261</v>
      </c>
      <c r="AD1515" s="8">
        <v>73</v>
      </c>
      <c r="AE1515" s="8">
        <v>193</v>
      </c>
      <c r="AF1515" s="8">
        <v>3667</v>
      </c>
      <c r="AG1515" s="102">
        <f t="shared" si="72"/>
        <v>19</v>
      </c>
      <c r="AH1515" s="102">
        <f t="shared" si="73"/>
        <v>50.232876712328768</v>
      </c>
    </row>
    <row r="1516" spans="29:34" x14ac:dyDescent="0.15">
      <c r="AC1516" t="s">
        <v>9262</v>
      </c>
      <c r="AD1516" s="8">
        <v>77</v>
      </c>
      <c r="AE1516" s="8">
        <v>160</v>
      </c>
      <c r="AF1516" s="8">
        <v>3664</v>
      </c>
      <c r="AG1516" s="102">
        <f t="shared" si="72"/>
        <v>22.9</v>
      </c>
      <c r="AH1516" s="102">
        <f t="shared" si="73"/>
        <v>47.584415584415588</v>
      </c>
    </row>
    <row r="1517" spans="29:34" x14ac:dyDescent="0.15">
      <c r="AC1517" t="s">
        <v>9263</v>
      </c>
      <c r="AD1517" s="8">
        <v>53</v>
      </c>
      <c r="AE1517" s="8">
        <v>167</v>
      </c>
      <c r="AF1517" s="8">
        <v>3657.2999999999997</v>
      </c>
      <c r="AG1517" s="102">
        <f t="shared" si="72"/>
        <v>21.9</v>
      </c>
      <c r="AH1517" s="102">
        <f t="shared" si="73"/>
        <v>69.005660377358481</v>
      </c>
    </row>
    <row r="1518" spans="29:34" x14ac:dyDescent="0.15">
      <c r="AC1518" t="s">
        <v>9264</v>
      </c>
      <c r="AD1518" s="8">
        <v>72</v>
      </c>
      <c r="AE1518" s="8">
        <v>353</v>
      </c>
      <c r="AF1518" s="8">
        <v>3653.5499999999997</v>
      </c>
      <c r="AG1518" s="102">
        <f t="shared" si="72"/>
        <v>10.35</v>
      </c>
      <c r="AH1518" s="102">
        <f t="shared" si="73"/>
        <v>50.743749999999999</v>
      </c>
    </row>
    <row r="1519" spans="29:34" x14ac:dyDescent="0.15">
      <c r="AC1519" t="s">
        <v>9265</v>
      </c>
      <c r="AD1519" s="8">
        <v>131</v>
      </c>
      <c r="AE1519" s="8">
        <v>369</v>
      </c>
      <c r="AF1519" s="8">
        <v>3653.1</v>
      </c>
      <c r="AG1519" s="102">
        <f t="shared" si="72"/>
        <v>9.9</v>
      </c>
      <c r="AH1519" s="102">
        <f t="shared" si="73"/>
        <v>27.886259541984732</v>
      </c>
    </row>
    <row r="1520" spans="29:34" x14ac:dyDescent="0.15">
      <c r="AC1520" t="s">
        <v>9266</v>
      </c>
      <c r="AD1520" s="8">
        <v>36</v>
      </c>
      <c r="AE1520" s="8">
        <v>83</v>
      </c>
      <c r="AF1520" s="8">
        <v>3652</v>
      </c>
      <c r="AG1520" s="102">
        <f t="shared" si="72"/>
        <v>44</v>
      </c>
      <c r="AH1520" s="102">
        <f t="shared" si="73"/>
        <v>101.44444444444444</v>
      </c>
    </row>
    <row r="1521" spans="29:34" x14ac:dyDescent="0.15">
      <c r="AC1521" t="s">
        <v>9267</v>
      </c>
      <c r="AD1521" s="8">
        <v>45</v>
      </c>
      <c r="AE1521" s="8">
        <v>62</v>
      </c>
      <c r="AF1521" s="8">
        <v>3645.6</v>
      </c>
      <c r="AG1521" s="102">
        <f t="shared" si="72"/>
        <v>58.8</v>
      </c>
      <c r="AH1521" s="102">
        <f t="shared" si="73"/>
        <v>81.013333333333335</v>
      </c>
    </row>
    <row r="1522" spans="29:34" x14ac:dyDescent="0.15">
      <c r="AC1522" t="s">
        <v>9268</v>
      </c>
      <c r="AD1522" s="8">
        <v>99</v>
      </c>
      <c r="AE1522" s="8">
        <v>229</v>
      </c>
      <c r="AF1522" s="8">
        <v>3641.1</v>
      </c>
      <c r="AG1522" s="102">
        <f t="shared" si="72"/>
        <v>15.9</v>
      </c>
      <c r="AH1522" s="102">
        <f t="shared" si="73"/>
        <v>36.778787878787881</v>
      </c>
    </row>
    <row r="1523" spans="29:34" x14ac:dyDescent="0.15">
      <c r="AC1523" t="s">
        <v>9269</v>
      </c>
      <c r="AD1523" s="8">
        <v>99</v>
      </c>
      <c r="AE1523" s="8">
        <v>405</v>
      </c>
      <c r="AF1523" s="8">
        <v>3640.95</v>
      </c>
      <c r="AG1523" s="102">
        <f t="shared" si="72"/>
        <v>8.99</v>
      </c>
      <c r="AH1523" s="102">
        <f t="shared" si="73"/>
        <v>36.777272727272724</v>
      </c>
    </row>
    <row r="1524" spans="29:34" x14ac:dyDescent="0.15">
      <c r="AC1524" t="s">
        <v>9270</v>
      </c>
      <c r="AD1524" s="8">
        <v>23</v>
      </c>
      <c r="AE1524" s="8">
        <v>79</v>
      </c>
      <c r="AF1524" s="8">
        <v>3634</v>
      </c>
      <c r="AG1524" s="102">
        <f t="shared" si="72"/>
        <v>46</v>
      </c>
      <c r="AH1524" s="102">
        <f t="shared" si="73"/>
        <v>158</v>
      </c>
    </row>
    <row r="1525" spans="29:34" x14ac:dyDescent="0.15">
      <c r="AC1525" t="s">
        <v>9271</v>
      </c>
      <c r="AD1525" s="8">
        <v>25</v>
      </c>
      <c r="AE1525" s="8">
        <v>52</v>
      </c>
      <c r="AF1525" s="8">
        <v>3629.6</v>
      </c>
      <c r="AG1525" s="102">
        <f t="shared" si="72"/>
        <v>69.8</v>
      </c>
      <c r="AH1525" s="102">
        <f t="shared" si="73"/>
        <v>145.184</v>
      </c>
    </row>
    <row r="1526" spans="29:34" x14ac:dyDescent="0.15">
      <c r="AC1526" t="s">
        <v>9272</v>
      </c>
      <c r="AD1526" s="8">
        <v>139</v>
      </c>
      <c r="AE1526" s="8">
        <v>517</v>
      </c>
      <c r="AF1526" s="8">
        <v>3619</v>
      </c>
      <c r="AG1526" s="102">
        <f t="shared" si="72"/>
        <v>7</v>
      </c>
      <c r="AH1526" s="102">
        <f t="shared" si="73"/>
        <v>26.035971223021583</v>
      </c>
    </row>
    <row r="1527" spans="29:34" x14ac:dyDescent="0.15">
      <c r="AC1527" t="s">
        <v>9273</v>
      </c>
      <c r="AD1527" s="8">
        <v>31</v>
      </c>
      <c r="AE1527" s="8">
        <v>46</v>
      </c>
      <c r="AF1527" s="8">
        <v>3611</v>
      </c>
      <c r="AG1527" s="102">
        <f t="shared" si="72"/>
        <v>78.5</v>
      </c>
      <c r="AH1527" s="102">
        <f t="shared" si="73"/>
        <v>116.48387096774194</v>
      </c>
    </row>
    <row r="1528" spans="29:34" x14ac:dyDescent="0.15">
      <c r="AC1528" t="s">
        <v>9274</v>
      </c>
      <c r="AD1528" s="8">
        <v>81</v>
      </c>
      <c r="AE1528" s="8">
        <v>110</v>
      </c>
      <c r="AF1528" s="8">
        <v>3607.9999999999995</v>
      </c>
      <c r="AG1528" s="102">
        <f t="shared" si="72"/>
        <v>32.799999999999997</v>
      </c>
      <c r="AH1528" s="102">
        <f t="shared" si="73"/>
        <v>44.543209876543202</v>
      </c>
    </row>
    <row r="1529" spans="29:34" x14ac:dyDescent="0.15">
      <c r="AC1529" t="s">
        <v>9275</v>
      </c>
      <c r="AD1529" s="8">
        <v>126</v>
      </c>
      <c r="AE1529" s="8">
        <v>368</v>
      </c>
      <c r="AF1529" s="8">
        <v>3606.4</v>
      </c>
      <c r="AG1529" s="102">
        <f t="shared" si="72"/>
        <v>9.8000000000000007</v>
      </c>
      <c r="AH1529" s="102">
        <f t="shared" si="73"/>
        <v>28.622222222222224</v>
      </c>
    </row>
    <row r="1530" spans="29:34" x14ac:dyDescent="0.15">
      <c r="AC1530" t="s">
        <v>9276</v>
      </c>
      <c r="AD1530" s="8">
        <v>149</v>
      </c>
      <c r="AE1530" s="8">
        <v>240</v>
      </c>
      <c r="AF1530" s="8">
        <v>3600</v>
      </c>
      <c r="AG1530" s="102">
        <f t="shared" si="72"/>
        <v>15</v>
      </c>
      <c r="AH1530" s="102">
        <f t="shared" si="73"/>
        <v>24.161073825503355</v>
      </c>
    </row>
    <row r="1531" spans="29:34" x14ac:dyDescent="0.15">
      <c r="AC1531" t="s">
        <v>9277</v>
      </c>
      <c r="AD1531" s="8">
        <v>67</v>
      </c>
      <c r="AE1531" s="8">
        <v>133</v>
      </c>
      <c r="AF1531" s="8">
        <v>3591</v>
      </c>
      <c r="AG1531" s="102">
        <f t="shared" si="72"/>
        <v>27</v>
      </c>
      <c r="AH1531" s="102">
        <f t="shared" si="73"/>
        <v>53.597014925373138</v>
      </c>
    </row>
    <row r="1532" spans="29:34" x14ac:dyDescent="0.15">
      <c r="AC1532" t="s">
        <v>6262</v>
      </c>
      <c r="AD1532" s="8">
        <v>29</v>
      </c>
      <c r="AE1532" s="8">
        <v>52</v>
      </c>
      <c r="AF1532" s="8">
        <v>3588</v>
      </c>
      <c r="AG1532" s="102">
        <f t="shared" si="72"/>
        <v>69</v>
      </c>
      <c r="AH1532" s="102">
        <f t="shared" si="73"/>
        <v>123.72413793103448</v>
      </c>
    </row>
    <row r="1533" spans="29:34" x14ac:dyDescent="0.15">
      <c r="AC1533" t="s">
        <v>9278</v>
      </c>
      <c r="AD1533" s="8">
        <v>33</v>
      </c>
      <c r="AE1533" s="8">
        <v>52</v>
      </c>
      <c r="AF1533" s="8">
        <v>3588</v>
      </c>
      <c r="AG1533" s="102">
        <f t="shared" si="72"/>
        <v>69</v>
      </c>
      <c r="AH1533" s="102">
        <f t="shared" si="73"/>
        <v>108.72727272727273</v>
      </c>
    </row>
    <row r="1534" spans="29:34" x14ac:dyDescent="0.15">
      <c r="AC1534" t="s">
        <v>9279</v>
      </c>
      <c r="AD1534" s="8">
        <v>34</v>
      </c>
      <c r="AE1534" s="8">
        <v>180</v>
      </c>
      <c r="AF1534" s="8">
        <v>3581.9999999999995</v>
      </c>
      <c r="AG1534" s="102">
        <f t="shared" si="72"/>
        <v>19.899999999999999</v>
      </c>
      <c r="AH1534" s="102">
        <f t="shared" si="73"/>
        <v>105.35294117647058</v>
      </c>
    </row>
    <row r="1535" spans="29:34" x14ac:dyDescent="0.15">
      <c r="AC1535" t="s">
        <v>9280</v>
      </c>
      <c r="AD1535" s="8">
        <v>121</v>
      </c>
      <c r="AE1535" s="8">
        <v>448</v>
      </c>
      <c r="AF1535" s="8">
        <v>3579.6</v>
      </c>
      <c r="AG1535" s="102">
        <f t="shared" si="72"/>
        <v>7.9901785714285714</v>
      </c>
      <c r="AH1535" s="102">
        <f t="shared" si="73"/>
        <v>29.583471074380164</v>
      </c>
    </row>
    <row r="1536" spans="29:34" x14ac:dyDescent="0.15">
      <c r="AC1536" t="s">
        <v>9281</v>
      </c>
      <c r="AD1536" s="8">
        <v>48</v>
      </c>
      <c r="AE1536" s="8">
        <v>327</v>
      </c>
      <c r="AF1536" s="8">
        <v>3564.3</v>
      </c>
      <c r="AG1536" s="102">
        <f t="shared" si="72"/>
        <v>10.9</v>
      </c>
      <c r="AH1536" s="102">
        <f t="shared" si="73"/>
        <v>74.256250000000009</v>
      </c>
    </row>
    <row r="1537" spans="29:34" x14ac:dyDescent="0.15">
      <c r="AC1537" t="s">
        <v>9282</v>
      </c>
      <c r="AD1537" s="8">
        <v>174</v>
      </c>
      <c r="AE1537" s="8">
        <v>360</v>
      </c>
      <c r="AF1537" s="8">
        <v>3564</v>
      </c>
      <c r="AG1537" s="102">
        <f t="shared" si="72"/>
        <v>9.9</v>
      </c>
      <c r="AH1537" s="102">
        <f t="shared" si="73"/>
        <v>20.482758620689655</v>
      </c>
    </row>
    <row r="1538" spans="29:34" x14ac:dyDescent="0.15">
      <c r="AC1538" t="s">
        <v>9283</v>
      </c>
      <c r="AD1538" s="8">
        <v>51</v>
      </c>
      <c r="AE1538" s="8">
        <v>149</v>
      </c>
      <c r="AF1538" s="8">
        <v>3561.1</v>
      </c>
      <c r="AG1538" s="102">
        <f t="shared" si="72"/>
        <v>23.9</v>
      </c>
      <c r="AH1538" s="102">
        <f t="shared" si="73"/>
        <v>69.825490196078434</v>
      </c>
    </row>
    <row r="1539" spans="29:34" x14ac:dyDescent="0.15">
      <c r="AC1539" t="s">
        <v>9284</v>
      </c>
      <c r="AD1539" s="8">
        <v>75</v>
      </c>
      <c r="AE1539" s="8">
        <v>119</v>
      </c>
      <c r="AF1539" s="8">
        <v>3558.1</v>
      </c>
      <c r="AG1539" s="102">
        <f t="shared" si="72"/>
        <v>29.9</v>
      </c>
      <c r="AH1539" s="102">
        <f t="shared" si="73"/>
        <v>47.441333333333333</v>
      </c>
    </row>
    <row r="1540" spans="29:34" x14ac:dyDescent="0.15">
      <c r="AC1540" t="s">
        <v>9285</v>
      </c>
      <c r="AD1540" s="8">
        <v>32</v>
      </c>
      <c r="AE1540" s="8">
        <v>142</v>
      </c>
      <c r="AF1540" s="8">
        <v>3550</v>
      </c>
      <c r="AG1540" s="102">
        <f t="shared" si="72"/>
        <v>25</v>
      </c>
      <c r="AH1540" s="102">
        <f t="shared" si="73"/>
        <v>110.9375</v>
      </c>
    </row>
    <row r="1541" spans="29:34" x14ac:dyDescent="0.15">
      <c r="AC1541" t="s">
        <v>9286</v>
      </c>
      <c r="AD1541" s="8">
        <v>35</v>
      </c>
      <c r="AE1541" s="8">
        <v>162</v>
      </c>
      <c r="AF1541" s="8">
        <v>3531.6</v>
      </c>
      <c r="AG1541" s="102">
        <f t="shared" ref="AG1541:AG1604" si="74">AF1541/AE1541</f>
        <v>21.8</v>
      </c>
      <c r="AH1541" s="102">
        <f t="shared" ref="AH1541:AH1604" si="75">AF1541/AD1541</f>
        <v>100.90285714285714</v>
      </c>
    </row>
    <row r="1542" spans="29:34" x14ac:dyDescent="0.15">
      <c r="AC1542" t="s">
        <v>9287</v>
      </c>
      <c r="AD1542" s="8">
        <v>39</v>
      </c>
      <c r="AE1542" s="8">
        <v>98</v>
      </c>
      <c r="AF1542" s="8">
        <v>3528</v>
      </c>
      <c r="AG1542" s="102">
        <f t="shared" si="74"/>
        <v>36</v>
      </c>
      <c r="AH1542" s="102">
        <f t="shared" si="75"/>
        <v>90.461538461538467</v>
      </c>
    </row>
    <row r="1543" spans="29:34" x14ac:dyDescent="0.15">
      <c r="AC1543" t="s">
        <v>9288</v>
      </c>
      <c r="AD1543" s="8">
        <v>51</v>
      </c>
      <c r="AE1543" s="8">
        <v>198</v>
      </c>
      <c r="AF1543" s="8">
        <v>3518.46</v>
      </c>
      <c r="AG1543" s="102">
        <f t="shared" si="74"/>
        <v>17.77</v>
      </c>
      <c r="AH1543" s="102">
        <f t="shared" si="75"/>
        <v>68.989411764705878</v>
      </c>
    </row>
    <row r="1544" spans="29:34" x14ac:dyDescent="0.15">
      <c r="AC1544" t="s">
        <v>9289</v>
      </c>
      <c r="AD1544" s="8">
        <v>76</v>
      </c>
      <c r="AE1544" s="8">
        <v>154</v>
      </c>
      <c r="AF1544" s="8">
        <v>3511.2000000000003</v>
      </c>
      <c r="AG1544" s="102">
        <f t="shared" si="74"/>
        <v>22.8</v>
      </c>
      <c r="AH1544" s="102">
        <f t="shared" si="75"/>
        <v>46.2</v>
      </c>
    </row>
    <row r="1545" spans="29:34" x14ac:dyDescent="0.15">
      <c r="AC1545" t="s">
        <v>9290</v>
      </c>
      <c r="AD1545" s="8">
        <v>35</v>
      </c>
      <c r="AE1545" s="8">
        <v>88</v>
      </c>
      <c r="AF1545" s="8">
        <v>3511.2</v>
      </c>
      <c r="AG1545" s="102">
        <f t="shared" si="74"/>
        <v>39.9</v>
      </c>
      <c r="AH1545" s="102">
        <f t="shared" si="75"/>
        <v>100.32</v>
      </c>
    </row>
    <row r="1546" spans="29:34" x14ac:dyDescent="0.15">
      <c r="AC1546" t="s">
        <v>9291</v>
      </c>
      <c r="AD1546" s="8">
        <v>37</v>
      </c>
      <c r="AE1546" s="8">
        <v>54</v>
      </c>
      <c r="AF1546" s="8">
        <v>3510</v>
      </c>
      <c r="AG1546" s="102">
        <f t="shared" si="74"/>
        <v>65</v>
      </c>
      <c r="AH1546" s="102">
        <f t="shared" si="75"/>
        <v>94.86486486486487</v>
      </c>
    </row>
    <row r="1547" spans="29:34" x14ac:dyDescent="0.15">
      <c r="AC1547" t="s">
        <v>9292</v>
      </c>
      <c r="AD1547" s="8">
        <v>46</v>
      </c>
      <c r="AE1547" s="8">
        <v>177</v>
      </c>
      <c r="AF1547" s="8">
        <v>3504.6</v>
      </c>
      <c r="AG1547" s="102">
        <f t="shared" si="74"/>
        <v>19.8</v>
      </c>
      <c r="AH1547" s="102">
        <f t="shared" si="75"/>
        <v>76.186956521739134</v>
      </c>
    </row>
    <row r="1548" spans="29:34" x14ac:dyDescent="0.15">
      <c r="AC1548" t="s">
        <v>9293</v>
      </c>
      <c r="AD1548" s="8">
        <v>71</v>
      </c>
      <c r="AE1548" s="8">
        <v>212</v>
      </c>
      <c r="AF1548" s="8">
        <v>3498</v>
      </c>
      <c r="AG1548" s="102">
        <f t="shared" si="74"/>
        <v>16.5</v>
      </c>
      <c r="AH1548" s="102">
        <f t="shared" si="75"/>
        <v>49.267605633802816</v>
      </c>
    </row>
    <row r="1549" spans="29:34" x14ac:dyDescent="0.15">
      <c r="AC1549" t="s">
        <v>9294</v>
      </c>
      <c r="AD1549" s="8">
        <v>68</v>
      </c>
      <c r="AE1549" s="8">
        <v>95</v>
      </c>
      <c r="AF1549" s="8">
        <v>3495.9999999999995</v>
      </c>
      <c r="AG1549" s="102">
        <f t="shared" si="74"/>
        <v>36.799999999999997</v>
      </c>
      <c r="AH1549" s="102">
        <f t="shared" si="75"/>
        <v>51.411764705882348</v>
      </c>
    </row>
    <row r="1550" spans="29:34" x14ac:dyDescent="0.15">
      <c r="AC1550" t="s">
        <v>9295</v>
      </c>
      <c r="AD1550" s="8">
        <v>34</v>
      </c>
      <c r="AE1550" s="8">
        <v>80</v>
      </c>
      <c r="AF1550" s="8">
        <v>3488</v>
      </c>
      <c r="AG1550" s="102">
        <f t="shared" si="74"/>
        <v>43.6</v>
      </c>
      <c r="AH1550" s="102">
        <f t="shared" si="75"/>
        <v>102.58823529411765</v>
      </c>
    </row>
    <row r="1551" spans="29:34" x14ac:dyDescent="0.15">
      <c r="AC1551" t="s">
        <v>9296</v>
      </c>
      <c r="AD1551" s="8">
        <v>163</v>
      </c>
      <c r="AE1551" s="8">
        <v>352</v>
      </c>
      <c r="AF1551" s="8">
        <v>3484.8</v>
      </c>
      <c r="AG1551" s="102">
        <f t="shared" si="74"/>
        <v>9.9</v>
      </c>
      <c r="AH1551" s="102">
        <f t="shared" si="75"/>
        <v>21.379141104294479</v>
      </c>
    </row>
    <row r="1552" spans="29:34" x14ac:dyDescent="0.15">
      <c r="AC1552" t="s">
        <v>9297</v>
      </c>
      <c r="AD1552" s="8">
        <v>57</v>
      </c>
      <c r="AE1552" s="8">
        <v>322</v>
      </c>
      <c r="AF1552" s="8">
        <v>3477.6000000000004</v>
      </c>
      <c r="AG1552" s="102">
        <f t="shared" si="74"/>
        <v>10.8</v>
      </c>
      <c r="AH1552" s="102">
        <f t="shared" si="75"/>
        <v>61.010526315789477</v>
      </c>
    </row>
    <row r="1553" spans="29:34" x14ac:dyDescent="0.15">
      <c r="AC1553" t="s">
        <v>9298</v>
      </c>
      <c r="AD1553" s="8">
        <v>266</v>
      </c>
      <c r="AE1553" s="8">
        <v>535</v>
      </c>
      <c r="AF1553" s="8">
        <v>3477.5</v>
      </c>
      <c r="AG1553" s="102">
        <f t="shared" si="74"/>
        <v>6.5</v>
      </c>
      <c r="AH1553" s="102">
        <f t="shared" si="75"/>
        <v>13.073308270676693</v>
      </c>
    </row>
    <row r="1554" spans="29:34" x14ac:dyDescent="0.15">
      <c r="AC1554" t="s">
        <v>9299</v>
      </c>
      <c r="AD1554" s="8">
        <v>35</v>
      </c>
      <c r="AE1554" s="8">
        <v>56</v>
      </c>
      <c r="AF1554" s="8">
        <v>3472</v>
      </c>
      <c r="AG1554" s="102">
        <f t="shared" si="74"/>
        <v>62</v>
      </c>
      <c r="AH1554" s="102">
        <f t="shared" si="75"/>
        <v>99.2</v>
      </c>
    </row>
    <row r="1555" spans="29:34" x14ac:dyDescent="0.15">
      <c r="AC1555" t="s">
        <v>9300</v>
      </c>
      <c r="AD1555" s="8">
        <v>35</v>
      </c>
      <c r="AE1555" s="8">
        <v>62</v>
      </c>
      <c r="AF1555" s="8">
        <v>3472</v>
      </c>
      <c r="AG1555" s="102">
        <f t="shared" si="74"/>
        <v>56</v>
      </c>
      <c r="AH1555" s="102">
        <f t="shared" si="75"/>
        <v>99.2</v>
      </c>
    </row>
    <row r="1556" spans="29:34" x14ac:dyDescent="0.15">
      <c r="AC1556" t="s">
        <v>9301</v>
      </c>
      <c r="AD1556" s="8">
        <v>31</v>
      </c>
      <c r="AE1556" s="8">
        <v>39</v>
      </c>
      <c r="AF1556" s="8">
        <v>3471</v>
      </c>
      <c r="AG1556" s="102">
        <f t="shared" si="74"/>
        <v>89</v>
      </c>
      <c r="AH1556" s="102">
        <f t="shared" si="75"/>
        <v>111.96774193548387</v>
      </c>
    </row>
    <row r="1557" spans="29:34" x14ac:dyDescent="0.15">
      <c r="AC1557" t="s">
        <v>9302</v>
      </c>
      <c r="AD1557" s="8">
        <v>93</v>
      </c>
      <c r="AE1557" s="8">
        <v>175</v>
      </c>
      <c r="AF1557" s="8">
        <v>3465</v>
      </c>
      <c r="AG1557" s="102">
        <f t="shared" si="74"/>
        <v>19.8</v>
      </c>
      <c r="AH1557" s="102">
        <f t="shared" si="75"/>
        <v>37.258064516129032</v>
      </c>
    </row>
    <row r="1558" spans="29:34" x14ac:dyDescent="0.15">
      <c r="AC1558" t="s">
        <v>9303</v>
      </c>
      <c r="AD1558" s="8">
        <v>178</v>
      </c>
      <c r="AE1558" s="8">
        <v>383</v>
      </c>
      <c r="AF1558" s="8">
        <v>3460</v>
      </c>
      <c r="AG1558" s="102">
        <f t="shared" si="74"/>
        <v>9.0339425587467357</v>
      </c>
      <c r="AH1558" s="102">
        <f t="shared" si="75"/>
        <v>19.438202247191011</v>
      </c>
    </row>
    <row r="1559" spans="29:34" x14ac:dyDescent="0.15">
      <c r="AC1559" t="s">
        <v>9304</v>
      </c>
      <c r="AD1559" s="8">
        <v>56</v>
      </c>
      <c r="AE1559" s="8">
        <v>80</v>
      </c>
      <c r="AF1559" s="8">
        <v>3456</v>
      </c>
      <c r="AG1559" s="102">
        <f t="shared" si="74"/>
        <v>43.2</v>
      </c>
      <c r="AH1559" s="102">
        <f t="shared" si="75"/>
        <v>61.714285714285715</v>
      </c>
    </row>
    <row r="1560" spans="29:34" x14ac:dyDescent="0.15">
      <c r="AC1560" t="s">
        <v>9305</v>
      </c>
      <c r="AD1560" s="8">
        <v>126</v>
      </c>
      <c r="AE1560" s="8">
        <v>314</v>
      </c>
      <c r="AF1560" s="8">
        <v>3422.6</v>
      </c>
      <c r="AG1560" s="102">
        <f t="shared" si="74"/>
        <v>10.9</v>
      </c>
      <c r="AH1560" s="102">
        <f t="shared" si="75"/>
        <v>27.163492063492061</v>
      </c>
    </row>
    <row r="1561" spans="29:34" x14ac:dyDescent="0.15">
      <c r="AC1561" t="s">
        <v>9306</v>
      </c>
      <c r="AD1561" s="8">
        <v>28</v>
      </c>
      <c r="AE1561" s="8">
        <v>52</v>
      </c>
      <c r="AF1561" s="8">
        <v>3421.6</v>
      </c>
      <c r="AG1561" s="102">
        <f t="shared" si="74"/>
        <v>65.8</v>
      </c>
      <c r="AH1561" s="102">
        <f t="shared" si="75"/>
        <v>122.2</v>
      </c>
    </row>
    <row r="1562" spans="29:34" x14ac:dyDescent="0.15">
      <c r="AC1562" t="s">
        <v>9307</v>
      </c>
      <c r="AD1562" s="8">
        <v>26</v>
      </c>
      <c r="AE1562" s="8">
        <v>74</v>
      </c>
      <c r="AF1562" s="8">
        <v>3404</v>
      </c>
      <c r="AG1562" s="102">
        <f t="shared" si="74"/>
        <v>46</v>
      </c>
      <c r="AH1562" s="102">
        <f t="shared" si="75"/>
        <v>130.92307692307693</v>
      </c>
    </row>
    <row r="1563" spans="29:34" x14ac:dyDescent="0.15">
      <c r="AC1563" t="s">
        <v>9308</v>
      </c>
      <c r="AD1563" s="8">
        <v>38</v>
      </c>
      <c r="AE1563" s="8">
        <v>54</v>
      </c>
      <c r="AF1563" s="8">
        <v>3391.2</v>
      </c>
      <c r="AG1563" s="102">
        <f t="shared" si="74"/>
        <v>62.8</v>
      </c>
      <c r="AH1563" s="102">
        <f t="shared" si="75"/>
        <v>89.242105263157896</v>
      </c>
    </row>
    <row r="1564" spans="29:34" x14ac:dyDescent="0.15">
      <c r="AC1564" t="s">
        <v>9309</v>
      </c>
      <c r="AD1564" s="8">
        <v>33</v>
      </c>
      <c r="AE1564" s="8">
        <v>85</v>
      </c>
      <c r="AF1564" s="8">
        <v>3382.9999999999995</v>
      </c>
      <c r="AG1564" s="102">
        <f t="shared" si="74"/>
        <v>39.799999999999997</v>
      </c>
      <c r="AH1564" s="102">
        <f t="shared" si="75"/>
        <v>102.5151515151515</v>
      </c>
    </row>
    <row r="1565" spans="29:34" x14ac:dyDescent="0.15">
      <c r="AC1565" t="s">
        <v>9310</v>
      </c>
      <c r="AD1565" s="8">
        <v>47</v>
      </c>
      <c r="AE1565" s="8">
        <v>53</v>
      </c>
      <c r="AF1565" s="8">
        <v>3381.3999999999996</v>
      </c>
      <c r="AG1565" s="102">
        <f t="shared" si="74"/>
        <v>63.79999999999999</v>
      </c>
      <c r="AH1565" s="102">
        <f t="shared" si="75"/>
        <v>71.944680851063822</v>
      </c>
    </row>
    <row r="1566" spans="29:34" x14ac:dyDescent="0.15">
      <c r="AC1566" t="s">
        <v>9311</v>
      </c>
      <c r="AD1566" s="8">
        <v>40</v>
      </c>
      <c r="AE1566" s="8">
        <v>48</v>
      </c>
      <c r="AF1566" s="8">
        <v>3360</v>
      </c>
      <c r="AG1566" s="102">
        <f t="shared" si="74"/>
        <v>70</v>
      </c>
      <c r="AH1566" s="102">
        <f t="shared" si="75"/>
        <v>84</v>
      </c>
    </row>
    <row r="1567" spans="29:34" x14ac:dyDescent="0.15">
      <c r="AC1567" t="s">
        <v>9312</v>
      </c>
      <c r="AD1567" s="8">
        <v>24</v>
      </c>
      <c r="AE1567" s="8">
        <v>56</v>
      </c>
      <c r="AF1567" s="8">
        <v>3360</v>
      </c>
      <c r="AG1567" s="102">
        <f t="shared" si="74"/>
        <v>60</v>
      </c>
      <c r="AH1567" s="102">
        <f t="shared" si="75"/>
        <v>140</v>
      </c>
    </row>
    <row r="1568" spans="29:34" x14ac:dyDescent="0.15">
      <c r="AC1568" t="s">
        <v>9313</v>
      </c>
      <c r="AD1568" s="8">
        <v>25</v>
      </c>
      <c r="AE1568" s="8">
        <v>105</v>
      </c>
      <c r="AF1568" s="8">
        <v>3360</v>
      </c>
      <c r="AG1568" s="102">
        <f t="shared" si="74"/>
        <v>32</v>
      </c>
      <c r="AH1568" s="102">
        <f t="shared" si="75"/>
        <v>134.4</v>
      </c>
    </row>
    <row r="1569" spans="29:34" x14ac:dyDescent="0.15">
      <c r="AC1569" t="s">
        <v>9314</v>
      </c>
      <c r="AD1569" s="8">
        <v>47</v>
      </c>
      <c r="AE1569" s="8">
        <v>96</v>
      </c>
      <c r="AF1569" s="8">
        <v>3360</v>
      </c>
      <c r="AG1569" s="102">
        <f t="shared" si="74"/>
        <v>35</v>
      </c>
      <c r="AH1569" s="102">
        <f t="shared" si="75"/>
        <v>71.489361702127653</v>
      </c>
    </row>
    <row r="1570" spans="29:34" x14ac:dyDescent="0.15">
      <c r="AC1570" t="s">
        <v>9315</v>
      </c>
      <c r="AD1570" s="8">
        <v>29</v>
      </c>
      <c r="AE1570" s="8">
        <v>42</v>
      </c>
      <c r="AF1570" s="8">
        <v>3355.8</v>
      </c>
      <c r="AG1570" s="102">
        <f t="shared" si="74"/>
        <v>79.900000000000006</v>
      </c>
      <c r="AH1570" s="102">
        <f t="shared" si="75"/>
        <v>115.71724137931035</v>
      </c>
    </row>
    <row r="1571" spans="29:34" x14ac:dyDescent="0.15">
      <c r="AC1571" t="s">
        <v>9316</v>
      </c>
      <c r="AD1571" s="8">
        <v>50</v>
      </c>
      <c r="AE1571" s="8">
        <v>281</v>
      </c>
      <c r="AF1571" s="8">
        <v>3343.9</v>
      </c>
      <c r="AG1571" s="102">
        <f t="shared" si="74"/>
        <v>11.9</v>
      </c>
      <c r="AH1571" s="102">
        <f t="shared" si="75"/>
        <v>66.878</v>
      </c>
    </row>
    <row r="1572" spans="29:34" x14ac:dyDescent="0.15">
      <c r="AC1572" t="s">
        <v>9317</v>
      </c>
      <c r="AD1572" s="8">
        <v>63</v>
      </c>
      <c r="AE1572" s="8">
        <v>75</v>
      </c>
      <c r="AF1572" s="8">
        <v>3337.5</v>
      </c>
      <c r="AG1572" s="102">
        <f t="shared" si="74"/>
        <v>44.5</v>
      </c>
      <c r="AH1572" s="102">
        <f t="shared" si="75"/>
        <v>52.976190476190474</v>
      </c>
    </row>
    <row r="1573" spans="29:34" x14ac:dyDescent="0.15">
      <c r="AC1573" t="s">
        <v>9318</v>
      </c>
      <c r="AD1573" s="8">
        <v>166</v>
      </c>
      <c r="AE1573" s="8">
        <v>278</v>
      </c>
      <c r="AF1573" s="8">
        <v>3336</v>
      </c>
      <c r="AG1573" s="102">
        <f t="shared" si="74"/>
        <v>12</v>
      </c>
      <c r="AH1573" s="102">
        <f t="shared" si="75"/>
        <v>20.096385542168676</v>
      </c>
    </row>
    <row r="1574" spans="29:34" x14ac:dyDescent="0.15">
      <c r="AC1574" t="s">
        <v>9319</v>
      </c>
      <c r="AD1574" s="8">
        <v>112</v>
      </c>
      <c r="AE1574" s="8">
        <v>145</v>
      </c>
      <c r="AF1574" s="8">
        <v>3335</v>
      </c>
      <c r="AG1574" s="102">
        <f t="shared" si="74"/>
        <v>23</v>
      </c>
      <c r="AH1574" s="102">
        <f t="shared" si="75"/>
        <v>29.776785714285715</v>
      </c>
    </row>
    <row r="1575" spans="29:34" x14ac:dyDescent="0.15">
      <c r="AC1575" t="s">
        <v>9320</v>
      </c>
      <c r="AD1575" s="8">
        <v>88</v>
      </c>
      <c r="AE1575" s="8">
        <v>116</v>
      </c>
      <c r="AF1575" s="8">
        <v>3330.36</v>
      </c>
      <c r="AG1575" s="102">
        <f t="shared" si="74"/>
        <v>28.71</v>
      </c>
      <c r="AH1575" s="102">
        <f t="shared" si="75"/>
        <v>37.844999999999999</v>
      </c>
    </row>
    <row r="1576" spans="29:34" x14ac:dyDescent="0.15">
      <c r="AC1576" t="s">
        <v>9321</v>
      </c>
      <c r="AD1576" s="8">
        <v>172</v>
      </c>
      <c r="AE1576" s="8">
        <v>277</v>
      </c>
      <c r="AF1576" s="8">
        <v>3324</v>
      </c>
      <c r="AG1576" s="102">
        <f t="shared" si="74"/>
        <v>12</v>
      </c>
      <c r="AH1576" s="102">
        <f t="shared" si="75"/>
        <v>19.325581395348838</v>
      </c>
    </row>
    <row r="1577" spans="29:34" x14ac:dyDescent="0.15">
      <c r="AC1577" t="s">
        <v>9322</v>
      </c>
      <c r="AD1577" s="8">
        <v>41</v>
      </c>
      <c r="AE1577" s="8">
        <v>64</v>
      </c>
      <c r="AF1577" s="8">
        <v>3321.6</v>
      </c>
      <c r="AG1577" s="102">
        <f t="shared" si="74"/>
        <v>51.9</v>
      </c>
      <c r="AH1577" s="102">
        <f t="shared" si="75"/>
        <v>81.014634146341464</v>
      </c>
    </row>
    <row r="1578" spans="29:34" x14ac:dyDescent="0.15">
      <c r="AC1578" t="s">
        <v>9323</v>
      </c>
      <c r="AD1578" s="8">
        <v>109</v>
      </c>
      <c r="AE1578" s="8">
        <v>369</v>
      </c>
      <c r="AF1578" s="8">
        <v>3321</v>
      </c>
      <c r="AG1578" s="102">
        <f t="shared" si="74"/>
        <v>9</v>
      </c>
      <c r="AH1578" s="102">
        <f t="shared" si="75"/>
        <v>30.467889908256879</v>
      </c>
    </row>
    <row r="1579" spans="29:34" x14ac:dyDescent="0.15">
      <c r="AC1579" t="s">
        <v>9324</v>
      </c>
      <c r="AD1579" s="8">
        <v>64</v>
      </c>
      <c r="AE1579" s="8">
        <v>101</v>
      </c>
      <c r="AF1579" s="8">
        <v>3312.7999999999997</v>
      </c>
      <c r="AG1579" s="102">
        <f t="shared" si="74"/>
        <v>32.799999999999997</v>
      </c>
      <c r="AH1579" s="102">
        <f t="shared" si="75"/>
        <v>51.762499999999996</v>
      </c>
    </row>
    <row r="1580" spans="29:34" x14ac:dyDescent="0.15">
      <c r="AC1580" t="s">
        <v>9325</v>
      </c>
      <c r="AD1580" s="8">
        <v>93</v>
      </c>
      <c r="AE1580" s="8">
        <v>307</v>
      </c>
      <c r="AF1580" s="8">
        <v>3312.5299999999997</v>
      </c>
      <c r="AG1580" s="102">
        <f t="shared" si="74"/>
        <v>10.79</v>
      </c>
      <c r="AH1580" s="102">
        <f t="shared" si="75"/>
        <v>35.618602150537633</v>
      </c>
    </row>
    <row r="1581" spans="29:34" x14ac:dyDescent="0.15">
      <c r="AC1581" t="s">
        <v>9326</v>
      </c>
      <c r="AD1581" s="8">
        <v>44</v>
      </c>
      <c r="AE1581" s="8">
        <v>48</v>
      </c>
      <c r="AF1581" s="8">
        <v>3312</v>
      </c>
      <c r="AG1581" s="102">
        <f t="shared" si="74"/>
        <v>69</v>
      </c>
      <c r="AH1581" s="102">
        <f t="shared" si="75"/>
        <v>75.272727272727266</v>
      </c>
    </row>
    <row r="1582" spans="29:34" x14ac:dyDescent="0.15">
      <c r="AC1582" t="s">
        <v>9327</v>
      </c>
      <c r="AD1582" s="8">
        <v>49</v>
      </c>
      <c r="AE1582" s="8">
        <v>85</v>
      </c>
      <c r="AF1582" s="8">
        <v>3306.5</v>
      </c>
      <c r="AG1582" s="102">
        <f t="shared" si="74"/>
        <v>38.9</v>
      </c>
      <c r="AH1582" s="102">
        <f t="shared" si="75"/>
        <v>67.479591836734699</v>
      </c>
    </row>
    <row r="1583" spans="29:34" x14ac:dyDescent="0.15">
      <c r="AC1583" t="s">
        <v>9328</v>
      </c>
      <c r="AD1583" s="8">
        <v>29</v>
      </c>
      <c r="AE1583" s="8">
        <v>59</v>
      </c>
      <c r="AF1583" s="8">
        <v>3304</v>
      </c>
      <c r="AG1583" s="102">
        <f t="shared" si="74"/>
        <v>56</v>
      </c>
      <c r="AH1583" s="102">
        <f t="shared" si="75"/>
        <v>113.93103448275862</v>
      </c>
    </row>
    <row r="1584" spans="29:34" x14ac:dyDescent="0.15">
      <c r="AC1584" t="s">
        <v>9329</v>
      </c>
      <c r="AD1584" s="8">
        <v>51</v>
      </c>
      <c r="AE1584" s="8">
        <v>56</v>
      </c>
      <c r="AF1584" s="8">
        <v>3304</v>
      </c>
      <c r="AG1584" s="102">
        <f t="shared" si="74"/>
        <v>59</v>
      </c>
      <c r="AH1584" s="102">
        <f t="shared" si="75"/>
        <v>64.784313725490193</v>
      </c>
    </row>
    <row r="1585" spans="29:34" x14ac:dyDescent="0.15">
      <c r="AC1585" t="s">
        <v>9330</v>
      </c>
      <c r="AD1585" s="8">
        <v>70</v>
      </c>
      <c r="AE1585" s="8">
        <v>138</v>
      </c>
      <c r="AF1585" s="8">
        <v>3298.2</v>
      </c>
      <c r="AG1585" s="102">
        <f t="shared" si="74"/>
        <v>23.9</v>
      </c>
      <c r="AH1585" s="102">
        <f t="shared" si="75"/>
        <v>47.117142857142852</v>
      </c>
    </row>
    <row r="1586" spans="29:34" x14ac:dyDescent="0.15">
      <c r="AC1586" t="s">
        <v>9331</v>
      </c>
      <c r="AD1586" s="8">
        <v>95</v>
      </c>
      <c r="AE1586" s="8">
        <v>333</v>
      </c>
      <c r="AF1586" s="8">
        <v>3296.7000000000003</v>
      </c>
      <c r="AG1586" s="102">
        <f t="shared" si="74"/>
        <v>9.9</v>
      </c>
      <c r="AH1586" s="102">
        <f t="shared" si="75"/>
        <v>34.702105263157897</v>
      </c>
    </row>
    <row r="1587" spans="29:34" x14ac:dyDescent="0.15">
      <c r="AC1587" t="s">
        <v>9332</v>
      </c>
      <c r="AD1587" s="8">
        <v>88</v>
      </c>
      <c r="AE1587" s="8">
        <v>110</v>
      </c>
      <c r="AF1587" s="8">
        <v>3278</v>
      </c>
      <c r="AG1587" s="102">
        <f t="shared" si="74"/>
        <v>29.8</v>
      </c>
      <c r="AH1587" s="102">
        <f t="shared" si="75"/>
        <v>37.25</v>
      </c>
    </row>
    <row r="1588" spans="29:34" x14ac:dyDescent="0.15">
      <c r="AC1588" t="s">
        <v>9333</v>
      </c>
      <c r="AD1588" s="8">
        <v>67</v>
      </c>
      <c r="AE1588" s="8">
        <v>142</v>
      </c>
      <c r="AF1588" s="8">
        <v>3266</v>
      </c>
      <c r="AG1588" s="102">
        <f t="shared" si="74"/>
        <v>23</v>
      </c>
      <c r="AH1588" s="102">
        <f t="shared" si="75"/>
        <v>48.746268656716417</v>
      </c>
    </row>
    <row r="1589" spans="29:34" x14ac:dyDescent="0.15">
      <c r="AC1589" t="s">
        <v>9334</v>
      </c>
      <c r="AD1589" s="8">
        <v>153</v>
      </c>
      <c r="AE1589" s="8">
        <v>255</v>
      </c>
      <c r="AF1589" s="8">
        <v>3264</v>
      </c>
      <c r="AG1589" s="102">
        <f t="shared" si="74"/>
        <v>12.8</v>
      </c>
      <c r="AH1589" s="102">
        <f t="shared" si="75"/>
        <v>21.333333333333332</v>
      </c>
    </row>
    <row r="1590" spans="29:34" x14ac:dyDescent="0.15">
      <c r="AC1590" t="s">
        <v>9335</v>
      </c>
      <c r="AD1590" s="8">
        <v>113</v>
      </c>
      <c r="AE1590" s="8">
        <v>236</v>
      </c>
      <c r="AF1590" s="8">
        <v>3256.8</v>
      </c>
      <c r="AG1590" s="102">
        <f t="shared" si="74"/>
        <v>13.8</v>
      </c>
      <c r="AH1590" s="102">
        <f t="shared" si="75"/>
        <v>28.821238938053099</v>
      </c>
    </row>
    <row r="1591" spans="29:34" x14ac:dyDescent="0.15">
      <c r="AC1591" t="s">
        <v>9336</v>
      </c>
      <c r="AD1591" s="8">
        <v>31</v>
      </c>
      <c r="AE1591" s="8">
        <v>144</v>
      </c>
      <c r="AF1591" s="8">
        <v>3240</v>
      </c>
      <c r="AG1591" s="102">
        <f t="shared" si="74"/>
        <v>22.5</v>
      </c>
      <c r="AH1591" s="102">
        <f t="shared" si="75"/>
        <v>104.51612903225806</v>
      </c>
    </row>
    <row r="1592" spans="29:34" x14ac:dyDescent="0.15">
      <c r="AC1592" t="s">
        <v>9337</v>
      </c>
      <c r="AD1592" s="8">
        <v>30</v>
      </c>
      <c r="AE1592" s="8">
        <v>54</v>
      </c>
      <c r="AF1592" s="8">
        <v>3229.2</v>
      </c>
      <c r="AG1592" s="102">
        <f t="shared" si="74"/>
        <v>59.8</v>
      </c>
      <c r="AH1592" s="102">
        <f t="shared" si="75"/>
        <v>107.64</v>
      </c>
    </row>
    <row r="1593" spans="29:34" x14ac:dyDescent="0.15">
      <c r="AC1593" t="s">
        <v>9338</v>
      </c>
      <c r="AD1593" s="8">
        <v>139</v>
      </c>
      <c r="AE1593" s="8">
        <v>230</v>
      </c>
      <c r="AF1593" s="8">
        <v>3220</v>
      </c>
      <c r="AG1593" s="102">
        <f t="shared" si="74"/>
        <v>14</v>
      </c>
      <c r="AH1593" s="102">
        <f t="shared" si="75"/>
        <v>23.165467625899282</v>
      </c>
    </row>
    <row r="1594" spans="29:34" x14ac:dyDescent="0.15">
      <c r="AC1594" t="s">
        <v>9339</v>
      </c>
      <c r="AD1594" s="8">
        <v>27</v>
      </c>
      <c r="AE1594" s="8">
        <v>27</v>
      </c>
      <c r="AF1594" s="8">
        <v>3213</v>
      </c>
      <c r="AG1594" s="102">
        <f t="shared" si="74"/>
        <v>119</v>
      </c>
      <c r="AH1594" s="102">
        <f t="shared" si="75"/>
        <v>119</v>
      </c>
    </row>
    <row r="1595" spans="29:34" x14ac:dyDescent="0.15">
      <c r="AC1595" t="s">
        <v>9340</v>
      </c>
      <c r="AD1595" s="8">
        <v>56</v>
      </c>
      <c r="AE1595" s="8">
        <v>210</v>
      </c>
      <c r="AF1595" s="8">
        <v>3210.2799999999997</v>
      </c>
      <c r="AG1595" s="102">
        <f t="shared" si="74"/>
        <v>15.287047619047618</v>
      </c>
      <c r="AH1595" s="102">
        <f t="shared" si="75"/>
        <v>57.326428571428565</v>
      </c>
    </row>
    <row r="1596" spans="29:34" x14ac:dyDescent="0.15">
      <c r="AC1596" t="s">
        <v>9341</v>
      </c>
      <c r="AD1596" s="8">
        <v>32</v>
      </c>
      <c r="AE1596" s="8">
        <v>178</v>
      </c>
      <c r="AF1596" s="8">
        <v>3204</v>
      </c>
      <c r="AG1596" s="102">
        <f t="shared" si="74"/>
        <v>18</v>
      </c>
      <c r="AH1596" s="102">
        <f t="shared" si="75"/>
        <v>100.125</v>
      </c>
    </row>
    <row r="1597" spans="29:34" x14ac:dyDescent="0.15">
      <c r="AC1597" t="s">
        <v>9342</v>
      </c>
      <c r="AD1597" s="8">
        <v>31</v>
      </c>
      <c r="AE1597" s="8">
        <v>136</v>
      </c>
      <c r="AF1597" s="8">
        <v>3196</v>
      </c>
      <c r="AG1597" s="102">
        <f t="shared" si="74"/>
        <v>23.5</v>
      </c>
      <c r="AH1597" s="102">
        <f t="shared" si="75"/>
        <v>103.09677419354838</v>
      </c>
    </row>
    <row r="1598" spans="29:34" x14ac:dyDescent="0.15">
      <c r="AC1598" t="s">
        <v>9343</v>
      </c>
      <c r="AD1598" s="8">
        <v>55</v>
      </c>
      <c r="AE1598" s="8">
        <v>213</v>
      </c>
      <c r="AF1598" s="8">
        <v>3195</v>
      </c>
      <c r="AG1598" s="102">
        <f t="shared" si="74"/>
        <v>15</v>
      </c>
      <c r="AH1598" s="102">
        <f t="shared" si="75"/>
        <v>58.090909090909093</v>
      </c>
    </row>
    <row r="1599" spans="29:34" x14ac:dyDescent="0.15">
      <c r="AC1599" t="s">
        <v>9344</v>
      </c>
      <c r="AD1599" s="8">
        <v>100</v>
      </c>
      <c r="AE1599" s="8">
        <v>270</v>
      </c>
      <c r="AF1599" s="8">
        <v>3186</v>
      </c>
      <c r="AG1599" s="102">
        <f t="shared" si="74"/>
        <v>11.8</v>
      </c>
      <c r="AH1599" s="102">
        <f t="shared" si="75"/>
        <v>31.86</v>
      </c>
    </row>
    <row r="1600" spans="29:34" x14ac:dyDescent="0.15">
      <c r="AC1600" t="s">
        <v>9345</v>
      </c>
      <c r="AD1600" s="8">
        <v>76</v>
      </c>
      <c r="AE1600" s="8">
        <v>295</v>
      </c>
      <c r="AF1600" s="8">
        <v>3186</v>
      </c>
      <c r="AG1600" s="102">
        <f t="shared" si="74"/>
        <v>10.8</v>
      </c>
      <c r="AH1600" s="102">
        <f t="shared" si="75"/>
        <v>41.921052631578945</v>
      </c>
    </row>
    <row r="1601" spans="29:34" x14ac:dyDescent="0.15">
      <c r="AC1601" t="s">
        <v>9346</v>
      </c>
      <c r="AD1601" s="8">
        <v>24</v>
      </c>
      <c r="AE1601" s="8">
        <v>49</v>
      </c>
      <c r="AF1601" s="8">
        <v>3185</v>
      </c>
      <c r="AG1601" s="102">
        <f t="shared" si="74"/>
        <v>65</v>
      </c>
      <c r="AH1601" s="102">
        <f t="shared" si="75"/>
        <v>132.70833333333334</v>
      </c>
    </row>
    <row r="1602" spans="29:34" x14ac:dyDescent="0.15">
      <c r="AC1602" t="s">
        <v>9347</v>
      </c>
      <c r="AD1602" s="8">
        <v>47</v>
      </c>
      <c r="AE1602" s="8">
        <v>74</v>
      </c>
      <c r="AF1602" s="8">
        <v>3174.6</v>
      </c>
      <c r="AG1602" s="102">
        <f t="shared" si="74"/>
        <v>42.9</v>
      </c>
      <c r="AH1602" s="102">
        <f t="shared" si="75"/>
        <v>67.544680851063831</v>
      </c>
    </row>
    <row r="1603" spans="29:34" x14ac:dyDescent="0.15">
      <c r="AC1603" t="s">
        <v>9348</v>
      </c>
      <c r="AD1603" s="8">
        <v>75</v>
      </c>
      <c r="AE1603" s="8">
        <v>128</v>
      </c>
      <c r="AF1603" s="8">
        <v>3174.4</v>
      </c>
      <c r="AG1603" s="102">
        <f t="shared" si="74"/>
        <v>24.8</v>
      </c>
      <c r="AH1603" s="102">
        <f t="shared" si="75"/>
        <v>42.325333333333333</v>
      </c>
    </row>
    <row r="1604" spans="29:34" x14ac:dyDescent="0.15">
      <c r="AC1604" t="s">
        <v>9349</v>
      </c>
      <c r="AD1604" s="8">
        <v>56</v>
      </c>
      <c r="AE1604" s="8">
        <v>382</v>
      </c>
      <c r="AF1604" s="8">
        <v>3170.6000000000004</v>
      </c>
      <c r="AG1604" s="102">
        <f t="shared" si="74"/>
        <v>8.3000000000000007</v>
      </c>
      <c r="AH1604" s="102">
        <f t="shared" si="75"/>
        <v>56.617857142857147</v>
      </c>
    </row>
    <row r="1605" spans="29:34" x14ac:dyDescent="0.15">
      <c r="AC1605" t="s">
        <v>9350</v>
      </c>
      <c r="AD1605" s="8">
        <v>84</v>
      </c>
      <c r="AE1605" s="8">
        <v>199</v>
      </c>
      <c r="AF1605" s="8">
        <v>3164.1</v>
      </c>
      <c r="AG1605" s="102">
        <f t="shared" ref="AG1605:AG1668" si="76">AF1605/AE1605</f>
        <v>15.9</v>
      </c>
      <c r="AH1605" s="102">
        <f t="shared" ref="AH1605:AH1668" si="77">AF1605/AD1605</f>
        <v>37.667857142857144</v>
      </c>
    </row>
    <row r="1606" spans="29:34" x14ac:dyDescent="0.15">
      <c r="AC1606" t="s">
        <v>9351</v>
      </c>
      <c r="AD1606" s="8">
        <v>95</v>
      </c>
      <c r="AE1606" s="8">
        <v>452</v>
      </c>
      <c r="AF1606" s="8">
        <v>3164</v>
      </c>
      <c r="AG1606" s="102">
        <f t="shared" si="76"/>
        <v>7</v>
      </c>
      <c r="AH1606" s="102">
        <f t="shared" si="77"/>
        <v>33.305263157894736</v>
      </c>
    </row>
    <row r="1607" spans="29:34" x14ac:dyDescent="0.15">
      <c r="AC1607" t="s">
        <v>9352</v>
      </c>
      <c r="AD1607" s="8">
        <v>24</v>
      </c>
      <c r="AE1607" s="8">
        <v>32</v>
      </c>
      <c r="AF1607" s="8">
        <v>3161.6</v>
      </c>
      <c r="AG1607" s="102">
        <f t="shared" si="76"/>
        <v>98.8</v>
      </c>
      <c r="AH1607" s="102">
        <f t="shared" si="77"/>
        <v>131.73333333333332</v>
      </c>
    </row>
    <row r="1608" spans="29:34" x14ac:dyDescent="0.15">
      <c r="AC1608" t="s">
        <v>9353</v>
      </c>
      <c r="AD1608" s="8">
        <v>76</v>
      </c>
      <c r="AE1608" s="8">
        <v>263</v>
      </c>
      <c r="AF1608" s="8">
        <v>3156</v>
      </c>
      <c r="AG1608" s="102">
        <f t="shared" si="76"/>
        <v>12</v>
      </c>
      <c r="AH1608" s="102">
        <f t="shared" si="77"/>
        <v>41.526315789473685</v>
      </c>
    </row>
    <row r="1609" spans="29:34" x14ac:dyDescent="0.15">
      <c r="AC1609" t="s">
        <v>9354</v>
      </c>
      <c r="AD1609" s="8">
        <v>74</v>
      </c>
      <c r="AE1609" s="8">
        <v>209</v>
      </c>
      <c r="AF1609" s="8">
        <v>3155.9</v>
      </c>
      <c r="AG1609" s="102">
        <f t="shared" si="76"/>
        <v>15.1</v>
      </c>
      <c r="AH1609" s="102">
        <f t="shared" si="77"/>
        <v>42.6472972972973</v>
      </c>
    </row>
    <row r="1610" spans="29:34" x14ac:dyDescent="0.15">
      <c r="AC1610" t="s">
        <v>9355</v>
      </c>
      <c r="AD1610" s="8">
        <v>112</v>
      </c>
      <c r="AE1610" s="8">
        <v>105</v>
      </c>
      <c r="AF1610" s="8">
        <v>3139.5</v>
      </c>
      <c r="AG1610" s="102">
        <f t="shared" si="76"/>
        <v>29.9</v>
      </c>
      <c r="AH1610" s="102">
        <f t="shared" si="77"/>
        <v>28.03125</v>
      </c>
    </row>
    <row r="1611" spans="29:34" x14ac:dyDescent="0.15">
      <c r="AC1611" t="s">
        <v>9356</v>
      </c>
      <c r="AD1611" s="8">
        <v>43</v>
      </c>
      <c r="AE1611" s="8">
        <v>117</v>
      </c>
      <c r="AF1611" s="8">
        <v>3135.6</v>
      </c>
      <c r="AG1611" s="102">
        <f t="shared" si="76"/>
        <v>26.8</v>
      </c>
      <c r="AH1611" s="102">
        <f t="shared" si="77"/>
        <v>72.920930232558135</v>
      </c>
    </row>
    <row r="1612" spans="29:34" x14ac:dyDescent="0.15">
      <c r="AC1612" t="s">
        <v>9357</v>
      </c>
      <c r="AD1612" s="8">
        <v>32</v>
      </c>
      <c r="AE1612" s="8">
        <v>95</v>
      </c>
      <c r="AF1612" s="8">
        <v>3135</v>
      </c>
      <c r="AG1612" s="102">
        <f t="shared" si="76"/>
        <v>33</v>
      </c>
      <c r="AH1612" s="102">
        <f t="shared" si="77"/>
        <v>97.96875</v>
      </c>
    </row>
    <row r="1613" spans="29:34" x14ac:dyDescent="0.15">
      <c r="AC1613" t="s">
        <v>9358</v>
      </c>
      <c r="AD1613" s="8">
        <v>37</v>
      </c>
      <c r="AE1613" s="8">
        <v>73</v>
      </c>
      <c r="AF1613" s="8">
        <v>3131.7</v>
      </c>
      <c r="AG1613" s="102">
        <f t="shared" si="76"/>
        <v>42.9</v>
      </c>
      <c r="AH1613" s="102">
        <f t="shared" si="77"/>
        <v>84.640540540540542</v>
      </c>
    </row>
    <row r="1614" spans="29:34" x14ac:dyDescent="0.15">
      <c r="AC1614" t="s">
        <v>9359</v>
      </c>
      <c r="AD1614" s="8">
        <v>156</v>
      </c>
      <c r="AE1614" s="8">
        <v>313</v>
      </c>
      <c r="AF1614" s="8">
        <v>3124.4</v>
      </c>
      <c r="AG1614" s="102">
        <f t="shared" si="76"/>
        <v>9.9821086261980838</v>
      </c>
      <c r="AH1614" s="102">
        <f t="shared" si="77"/>
        <v>20.02820512820513</v>
      </c>
    </row>
    <row r="1615" spans="29:34" x14ac:dyDescent="0.15">
      <c r="AC1615" t="s">
        <v>9360</v>
      </c>
      <c r="AD1615" s="8">
        <v>144</v>
      </c>
      <c r="AE1615" s="8">
        <v>373</v>
      </c>
      <c r="AF1615" s="8">
        <v>3121.8</v>
      </c>
      <c r="AG1615" s="102">
        <f t="shared" si="76"/>
        <v>8.3694369973190348</v>
      </c>
      <c r="AH1615" s="102">
        <f t="shared" si="77"/>
        <v>21.679166666666667</v>
      </c>
    </row>
    <row r="1616" spans="29:34" x14ac:dyDescent="0.15">
      <c r="AC1616" t="s">
        <v>9361</v>
      </c>
      <c r="AD1616" s="8">
        <v>232</v>
      </c>
      <c r="AE1616" s="8">
        <v>313</v>
      </c>
      <c r="AF1616" s="8">
        <v>3098.7000000000003</v>
      </c>
      <c r="AG1616" s="102">
        <f t="shared" si="76"/>
        <v>9.9</v>
      </c>
      <c r="AH1616" s="102">
        <f t="shared" si="77"/>
        <v>13.35646551724138</v>
      </c>
    </row>
    <row r="1617" spans="29:34" x14ac:dyDescent="0.15">
      <c r="AC1617" t="s">
        <v>9362</v>
      </c>
      <c r="AD1617" s="8">
        <v>261</v>
      </c>
      <c r="AE1617" s="8">
        <v>534</v>
      </c>
      <c r="AF1617" s="8">
        <v>3097.2</v>
      </c>
      <c r="AG1617" s="102">
        <f t="shared" si="76"/>
        <v>5.8</v>
      </c>
      <c r="AH1617" s="102">
        <f t="shared" si="77"/>
        <v>11.866666666666665</v>
      </c>
    </row>
    <row r="1618" spans="29:34" x14ac:dyDescent="0.15">
      <c r="AC1618" t="s">
        <v>9363</v>
      </c>
      <c r="AD1618" s="8">
        <v>43</v>
      </c>
      <c r="AE1618" s="8">
        <v>184</v>
      </c>
      <c r="AF1618" s="8">
        <v>3091.2000000000003</v>
      </c>
      <c r="AG1618" s="102">
        <f t="shared" si="76"/>
        <v>16.8</v>
      </c>
      <c r="AH1618" s="102">
        <f t="shared" si="77"/>
        <v>71.888372093023264</v>
      </c>
    </row>
    <row r="1619" spans="29:34" x14ac:dyDescent="0.15">
      <c r="AC1619" t="s">
        <v>9364</v>
      </c>
      <c r="AD1619" s="8">
        <v>64</v>
      </c>
      <c r="AE1619" s="8">
        <v>115</v>
      </c>
      <c r="AF1619" s="8">
        <v>3082</v>
      </c>
      <c r="AG1619" s="102">
        <f t="shared" si="76"/>
        <v>26.8</v>
      </c>
      <c r="AH1619" s="102">
        <f t="shared" si="77"/>
        <v>48.15625</v>
      </c>
    </row>
    <row r="1620" spans="29:34" x14ac:dyDescent="0.15">
      <c r="AC1620" t="s">
        <v>9365</v>
      </c>
      <c r="AD1620" s="8">
        <v>23</v>
      </c>
      <c r="AE1620" s="8">
        <v>110</v>
      </c>
      <c r="AF1620" s="8">
        <v>3080</v>
      </c>
      <c r="AG1620" s="102">
        <f t="shared" si="76"/>
        <v>28</v>
      </c>
      <c r="AH1620" s="102">
        <f t="shared" si="77"/>
        <v>133.91304347826087</v>
      </c>
    </row>
    <row r="1621" spans="29:34" x14ac:dyDescent="0.15">
      <c r="AC1621" t="s">
        <v>9366</v>
      </c>
      <c r="AD1621" s="8">
        <v>79</v>
      </c>
      <c r="AE1621" s="8">
        <v>103</v>
      </c>
      <c r="AF1621" s="8">
        <v>3079.7</v>
      </c>
      <c r="AG1621" s="102">
        <f t="shared" si="76"/>
        <v>29.9</v>
      </c>
      <c r="AH1621" s="102">
        <f t="shared" si="77"/>
        <v>38.983544303797466</v>
      </c>
    </row>
    <row r="1622" spans="29:34" x14ac:dyDescent="0.15">
      <c r="AC1622" t="s">
        <v>9367</v>
      </c>
      <c r="AD1622" s="8">
        <v>99</v>
      </c>
      <c r="AE1622" s="8">
        <v>147</v>
      </c>
      <c r="AF1622" s="8">
        <v>3070</v>
      </c>
      <c r="AG1622" s="102">
        <f t="shared" si="76"/>
        <v>20.8843537414966</v>
      </c>
      <c r="AH1622" s="102">
        <f t="shared" si="77"/>
        <v>31.01010101010101</v>
      </c>
    </row>
    <row r="1623" spans="29:34" x14ac:dyDescent="0.15">
      <c r="AC1623" t="s">
        <v>9368</v>
      </c>
      <c r="AD1623" s="8">
        <v>50</v>
      </c>
      <c r="AE1623" s="8">
        <v>161</v>
      </c>
      <c r="AF1623" s="8">
        <v>3059</v>
      </c>
      <c r="AG1623" s="102">
        <f t="shared" si="76"/>
        <v>19</v>
      </c>
      <c r="AH1623" s="102">
        <f t="shared" si="77"/>
        <v>61.18</v>
      </c>
    </row>
    <row r="1624" spans="29:34" x14ac:dyDescent="0.15">
      <c r="AC1624" t="s">
        <v>9369</v>
      </c>
      <c r="AD1624" s="8">
        <v>68</v>
      </c>
      <c r="AE1624" s="8">
        <v>238</v>
      </c>
      <c r="AF1624" s="8">
        <v>3046.4</v>
      </c>
      <c r="AG1624" s="102">
        <f t="shared" si="76"/>
        <v>12.8</v>
      </c>
      <c r="AH1624" s="102">
        <f t="shared" si="77"/>
        <v>44.800000000000004</v>
      </c>
    </row>
    <row r="1625" spans="29:34" x14ac:dyDescent="0.15">
      <c r="AC1625" t="s">
        <v>9370</v>
      </c>
      <c r="AD1625" s="8">
        <v>106</v>
      </c>
      <c r="AE1625" s="8">
        <v>290</v>
      </c>
      <c r="AF1625" s="8">
        <v>3045</v>
      </c>
      <c r="AG1625" s="102">
        <f t="shared" si="76"/>
        <v>10.5</v>
      </c>
      <c r="AH1625" s="102">
        <f t="shared" si="77"/>
        <v>28.726415094339622</v>
      </c>
    </row>
    <row r="1626" spans="29:34" x14ac:dyDescent="0.15">
      <c r="AC1626" t="s">
        <v>9371</v>
      </c>
      <c r="AD1626" s="8">
        <v>44</v>
      </c>
      <c r="AE1626" s="8">
        <v>180</v>
      </c>
      <c r="AF1626" s="8">
        <v>3041.9999999999995</v>
      </c>
      <c r="AG1626" s="102">
        <f t="shared" si="76"/>
        <v>16.899999999999999</v>
      </c>
      <c r="AH1626" s="102">
        <f t="shared" si="77"/>
        <v>69.136363636363626</v>
      </c>
    </row>
    <row r="1627" spans="29:34" x14ac:dyDescent="0.15">
      <c r="AC1627" t="s">
        <v>9372</v>
      </c>
      <c r="AD1627" s="8">
        <v>38</v>
      </c>
      <c r="AE1627" s="8">
        <v>237</v>
      </c>
      <c r="AF1627" s="8">
        <v>3033.6000000000004</v>
      </c>
      <c r="AG1627" s="102">
        <f t="shared" si="76"/>
        <v>12.8</v>
      </c>
      <c r="AH1627" s="102">
        <f t="shared" si="77"/>
        <v>79.831578947368428</v>
      </c>
    </row>
    <row r="1628" spans="29:34" x14ac:dyDescent="0.15">
      <c r="AC1628" t="s">
        <v>9373</v>
      </c>
      <c r="AD1628" s="8">
        <v>49</v>
      </c>
      <c r="AE1628" s="8">
        <v>133</v>
      </c>
      <c r="AF1628" s="8">
        <v>3032.4</v>
      </c>
      <c r="AG1628" s="102">
        <f t="shared" si="76"/>
        <v>22.8</v>
      </c>
      <c r="AH1628" s="102">
        <f t="shared" si="77"/>
        <v>61.885714285714286</v>
      </c>
    </row>
    <row r="1629" spans="29:34" x14ac:dyDescent="0.15">
      <c r="AC1629" t="s">
        <v>9374</v>
      </c>
      <c r="AD1629" s="8">
        <v>84</v>
      </c>
      <c r="AE1629" s="8">
        <v>216</v>
      </c>
      <c r="AF1629" s="8">
        <v>3024</v>
      </c>
      <c r="AG1629" s="102">
        <f t="shared" si="76"/>
        <v>14</v>
      </c>
      <c r="AH1629" s="102">
        <f t="shared" si="77"/>
        <v>36</v>
      </c>
    </row>
    <row r="1630" spans="29:34" x14ac:dyDescent="0.15">
      <c r="AC1630" t="s">
        <v>9375</v>
      </c>
      <c r="AD1630" s="8">
        <v>54</v>
      </c>
      <c r="AE1630" s="8">
        <v>86</v>
      </c>
      <c r="AF1630" s="8">
        <v>3010</v>
      </c>
      <c r="AG1630" s="102">
        <f t="shared" si="76"/>
        <v>35</v>
      </c>
      <c r="AH1630" s="102">
        <f t="shared" si="77"/>
        <v>55.74074074074074</v>
      </c>
    </row>
    <row r="1631" spans="29:34" x14ac:dyDescent="0.15">
      <c r="AC1631" t="s">
        <v>9376</v>
      </c>
      <c r="AD1631" s="8">
        <v>92</v>
      </c>
      <c r="AE1631" s="8">
        <v>215</v>
      </c>
      <c r="AF1631" s="8">
        <v>3010</v>
      </c>
      <c r="AG1631" s="102">
        <f t="shared" si="76"/>
        <v>14</v>
      </c>
      <c r="AH1631" s="102">
        <f t="shared" si="77"/>
        <v>32.717391304347828</v>
      </c>
    </row>
    <row r="1632" spans="29:34" x14ac:dyDescent="0.15">
      <c r="AC1632" t="s">
        <v>9377</v>
      </c>
      <c r="AD1632" s="8">
        <v>78</v>
      </c>
      <c r="AE1632" s="8">
        <v>101</v>
      </c>
      <c r="AF1632" s="8">
        <v>3009.8</v>
      </c>
      <c r="AG1632" s="102">
        <f t="shared" si="76"/>
        <v>29.8</v>
      </c>
      <c r="AH1632" s="102">
        <f t="shared" si="77"/>
        <v>38.58717948717949</v>
      </c>
    </row>
    <row r="1633" spans="29:34" x14ac:dyDescent="0.15">
      <c r="AC1633" t="s">
        <v>9378</v>
      </c>
      <c r="AD1633" s="8">
        <v>24</v>
      </c>
      <c r="AE1633" s="8">
        <v>125</v>
      </c>
      <c r="AF1633" s="8">
        <v>3000</v>
      </c>
      <c r="AG1633" s="102">
        <f t="shared" si="76"/>
        <v>24</v>
      </c>
      <c r="AH1633" s="102">
        <f t="shared" si="77"/>
        <v>125</v>
      </c>
    </row>
    <row r="1634" spans="29:34" x14ac:dyDescent="0.15">
      <c r="AC1634" t="s">
        <v>9379</v>
      </c>
      <c r="AD1634" s="8">
        <v>37</v>
      </c>
      <c r="AE1634" s="8">
        <v>252</v>
      </c>
      <c r="AF1634" s="8">
        <v>2998.8</v>
      </c>
      <c r="AG1634" s="102">
        <f t="shared" si="76"/>
        <v>11.9</v>
      </c>
      <c r="AH1634" s="102">
        <f t="shared" si="77"/>
        <v>81.048648648648651</v>
      </c>
    </row>
    <row r="1635" spans="29:34" x14ac:dyDescent="0.15">
      <c r="AC1635" t="s">
        <v>9380</v>
      </c>
      <c r="AD1635" s="8">
        <v>27</v>
      </c>
      <c r="AE1635" s="8">
        <v>81</v>
      </c>
      <c r="AF1635" s="8">
        <v>2997</v>
      </c>
      <c r="AG1635" s="102">
        <f t="shared" si="76"/>
        <v>37</v>
      </c>
      <c r="AH1635" s="102">
        <f t="shared" si="77"/>
        <v>111</v>
      </c>
    </row>
    <row r="1636" spans="29:34" x14ac:dyDescent="0.15">
      <c r="AC1636" t="s">
        <v>9381</v>
      </c>
      <c r="AD1636" s="8">
        <v>33</v>
      </c>
      <c r="AE1636" s="8">
        <v>176</v>
      </c>
      <c r="AF1636" s="8">
        <v>2992</v>
      </c>
      <c r="AG1636" s="102">
        <f t="shared" si="76"/>
        <v>17</v>
      </c>
      <c r="AH1636" s="102">
        <f t="shared" si="77"/>
        <v>90.666666666666671</v>
      </c>
    </row>
    <row r="1637" spans="29:34" x14ac:dyDescent="0.15">
      <c r="AC1637" t="s">
        <v>9382</v>
      </c>
      <c r="AD1637" s="8">
        <v>26</v>
      </c>
      <c r="AE1637" s="8">
        <v>50</v>
      </c>
      <c r="AF1637" s="8">
        <v>2990</v>
      </c>
      <c r="AG1637" s="102">
        <f t="shared" si="76"/>
        <v>59.8</v>
      </c>
      <c r="AH1637" s="102">
        <f t="shared" si="77"/>
        <v>115</v>
      </c>
    </row>
    <row r="1638" spans="29:34" x14ac:dyDescent="0.15">
      <c r="AC1638" t="s">
        <v>9383</v>
      </c>
      <c r="AD1638" s="8">
        <v>39</v>
      </c>
      <c r="AE1638" s="8">
        <v>127</v>
      </c>
      <c r="AF1638" s="8">
        <v>2984.5</v>
      </c>
      <c r="AG1638" s="102">
        <f t="shared" si="76"/>
        <v>23.5</v>
      </c>
      <c r="AH1638" s="102">
        <f t="shared" si="77"/>
        <v>76.525641025641022</v>
      </c>
    </row>
    <row r="1639" spans="29:34" x14ac:dyDescent="0.15">
      <c r="AC1639" t="s">
        <v>9384</v>
      </c>
      <c r="AD1639" s="8">
        <v>50</v>
      </c>
      <c r="AE1639" s="8">
        <v>65</v>
      </c>
      <c r="AF1639" s="8">
        <v>2983.5</v>
      </c>
      <c r="AG1639" s="102">
        <f t="shared" si="76"/>
        <v>45.9</v>
      </c>
      <c r="AH1639" s="102">
        <f t="shared" si="77"/>
        <v>59.67</v>
      </c>
    </row>
    <row r="1640" spans="29:34" x14ac:dyDescent="0.15">
      <c r="AC1640" t="s">
        <v>9385</v>
      </c>
      <c r="AD1640" s="8">
        <v>235</v>
      </c>
      <c r="AE1640" s="8">
        <v>473</v>
      </c>
      <c r="AF1640" s="8">
        <v>2967.7999999999997</v>
      </c>
      <c r="AG1640" s="102">
        <f t="shared" si="76"/>
        <v>6.2744186046511619</v>
      </c>
      <c r="AH1640" s="102">
        <f t="shared" si="77"/>
        <v>12.628936170212764</v>
      </c>
    </row>
    <row r="1641" spans="29:34" x14ac:dyDescent="0.15">
      <c r="AC1641" t="s">
        <v>9386</v>
      </c>
      <c r="AD1641" s="8">
        <v>44</v>
      </c>
      <c r="AE1641" s="8">
        <v>55</v>
      </c>
      <c r="AF1641" s="8">
        <v>2964.5</v>
      </c>
      <c r="AG1641" s="102">
        <f t="shared" si="76"/>
        <v>53.9</v>
      </c>
      <c r="AH1641" s="102">
        <f t="shared" si="77"/>
        <v>67.375</v>
      </c>
    </row>
    <row r="1642" spans="29:34" x14ac:dyDescent="0.15">
      <c r="AC1642" t="s">
        <v>9387</v>
      </c>
      <c r="AD1642" s="8">
        <v>46</v>
      </c>
      <c r="AE1642" s="8">
        <v>93</v>
      </c>
      <c r="AF1642" s="8">
        <v>2957.4</v>
      </c>
      <c r="AG1642" s="102">
        <f t="shared" si="76"/>
        <v>31.8</v>
      </c>
      <c r="AH1642" s="102">
        <f t="shared" si="77"/>
        <v>64.291304347826085</v>
      </c>
    </row>
    <row r="1643" spans="29:34" x14ac:dyDescent="0.15">
      <c r="AC1643" t="s">
        <v>9388</v>
      </c>
      <c r="AD1643" s="8">
        <v>40</v>
      </c>
      <c r="AE1643" s="8">
        <v>99</v>
      </c>
      <c r="AF1643" s="8">
        <v>2950.2000000000003</v>
      </c>
      <c r="AG1643" s="102">
        <f t="shared" si="76"/>
        <v>29.800000000000004</v>
      </c>
      <c r="AH1643" s="102">
        <f t="shared" si="77"/>
        <v>73.75500000000001</v>
      </c>
    </row>
    <row r="1644" spans="29:34" x14ac:dyDescent="0.15">
      <c r="AC1644" t="s">
        <v>9389</v>
      </c>
      <c r="AD1644" s="8">
        <v>26</v>
      </c>
      <c r="AE1644" s="8">
        <v>67</v>
      </c>
      <c r="AF1644" s="8">
        <v>2948</v>
      </c>
      <c r="AG1644" s="102">
        <f t="shared" si="76"/>
        <v>44</v>
      </c>
      <c r="AH1644" s="102">
        <f t="shared" si="77"/>
        <v>113.38461538461539</v>
      </c>
    </row>
    <row r="1645" spans="29:34" x14ac:dyDescent="0.15">
      <c r="AC1645" t="s">
        <v>9390</v>
      </c>
      <c r="AD1645" s="8">
        <v>34</v>
      </c>
      <c r="AE1645" s="8">
        <v>59</v>
      </c>
      <c r="AF1645" s="8">
        <v>2944.1</v>
      </c>
      <c r="AG1645" s="102">
        <f t="shared" si="76"/>
        <v>49.9</v>
      </c>
      <c r="AH1645" s="102">
        <f t="shared" si="77"/>
        <v>86.591176470588238</v>
      </c>
    </row>
    <row r="1646" spans="29:34" x14ac:dyDescent="0.15">
      <c r="AC1646" t="s">
        <v>9391</v>
      </c>
      <c r="AD1646" s="8">
        <v>23</v>
      </c>
      <c r="AE1646" s="8">
        <v>197</v>
      </c>
      <c r="AF1646" s="8">
        <v>2935.3</v>
      </c>
      <c r="AG1646" s="102">
        <f t="shared" si="76"/>
        <v>14.9</v>
      </c>
      <c r="AH1646" s="102">
        <f t="shared" si="77"/>
        <v>127.62173913043479</v>
      </c>
    </row>
    <row r="1647" spans="29:34" x14ac:dyDescent="0.15">
      <c r="AC1647" t="s">
        <v>9392</v>
      </c>
      <c r="AD1647" s="8">
        <v>58</v>
      </c>
      <c r="AE1647" s="8">
        <v>118</v>
      </c>
      <c r="AF1647" s="8">
        <v>2926.4</v>
      </c>
      <c r="AG1647" s="102">
        <f t="shared" si="76"/>
        <v>24.8</v>
      </c>
      <c r="AH1647" s="102">
        <f t="shared" si="77"/>
        <v>50.455172413793107</v>
      </c>
    </row>
    <row r="1648" spans="29:34" x14ac:dyDescent="0.15">
      <c r="AC1648" t="s">
        <v>9393</v>
      </c>
      <c r="AD1648" s="8">
        <v>39</v>
      </c>
      <c r="AE1648" s="8">
        <v>195</v>
      </c>
      <c r="AF1648" s="8">
        <v>2925</v>
      </c>
      <c r="AG1648" s="102">
        <f t="shared" si="76"/>
        <v>15</v>
      </c>
      <c r="AH1648" s="102">
        <f t="shared" si="77"/>
        <v>75</v>
      </c>
    </row>
    <row r="1649" spans="29:34" x14ac:dyDescent="0.15">
      <c r="AC1649" t="s">
        <v>9394</v>
      </c>
      <c r="AD1649" s="8">
        <v>36</v>
      </c>
      <c r="AE1649" s="8">
        <v>225</v>
      </c>
      <c r="AF1649" s="8">
        <v>2925</v>
      </c>
      <c r="AG1649" s="102">
        <f t="shared" si="76"/>
        <v>13</v>
      </c>
      <c r="AH1649" s="102">
        <f t="shared" si="77"/>
        <v>81.25</v>
      </c>
    </row>
    <row r="1650" spans="29:34" x14ac:dyDescent="0.15">
      <c r="AC1650" t="s">
        <v>9395</v>
      </c>
      <c r="AD1650" s="8">
        <v>75</v>
      </c>
      <c r="AE1650" s="8">
        <v>122</v>
      </c>
      <c r="AF1650" s="8">
        <v>2903.6</v>
      </c>
      <c r="AG1650" s="102">
        <f t="shared" si="76"/>
        <v>23.8</v>
      </c>
      <c r="AH1650" s="102">
        <f t="shared" si="77"/>
        <v>38.714666666666666</v>
      </c>
    </row>
    <row r="1651" spans="29:34" x14ac:dyDescent="0.15">
      <c r="AC1651" t="s">
        <v>9396</v>
      </c>
      <c r="AD1651" s="8">
        <v>60</v>
      </c>
      <c r="AE1651" s="8">
        <v>107</v>
      </c>
      <c r="AF1651" s="8">
        <v>2901.84</v>
      </c>
      <c r="AG1651" s="102">
        <f t="shared" si="76"/>
        <v>27.12</v>
      </c>
      <c r="AH1651" s="102">
        <f t="shared" si="77"/>
        <v>48.364000000000004</v>
      </c>
    </row>
    <row r="1652" spans="29:34" x14ac:dyDescent="0.15">
      <c r="AC1652" t="s">
        <v>9397</v>
      </c>
      <c r="AD1652" s="8">
        <v>120</v>
      </c>
      <c r="AE1652" s="8">
        <v>293</v>
      </c>
      <c r="AF1652" s="8">
        <v>2900.7000000000003</v>
      </c>
      <c r="AG1652" s="102">
        <f t="shared" si="76"/>
        <v>9.9</v>
      </c>
      <c r="AH1652" s="102">
        <f t="shared" si="77"/>
        <v>24.172500000000003</v>
      </c>
    </row>
    <row r="1653" spans="29:34" x14ac:dyDescent="0.15">
      <c r="AC1653" t="s">
        <v>9398</v>
      </c>
      <c r="AD1653" s="8">
        <v>23</v>
      </c>
      <c r="AE1653" s="8">
        <v>116</v>
      </c>
      <c r="AF1653" s="8">
        <v>2900</v>
      </c>
      <c r="AG1653" s="102">
        <f t="shared" si="76"/>
        <v>25</v>
      </c>
      <c r="AH1653" s="102">
        <f t="shared" si="77"/>
        <v>126.08695652173913</v>
      </c>
    </row>
    <row r="1654" spans="29:34" x14ac:dyDescent="0.15">
      <c r="AC1654" t="s">
        <v>9399</v>
      </c>
      <c r="AD1654" s="8">
        <v>70</v>
      </c>
      <c r="AE1654" s="8">
        <v>108</v>
      </c>
      <c r="AF1654" s="8">
        <v>2894.4</v>
      </c>
      <c r="AG1654" s="102">
        <f t="shared" si="76"/>
        <v>26.8</v>
      </c>
      <c r="AH1654" s="102">
        <f t="shared" si="77"/>
        <v>41.348571428571432</v>
      </c>
    </row>
    <row r="1655" spans="29:34" x14ac:dyDescent="0.15">
      <c r="AC1655" t="s">
        <v>9400</v>
      </c>
      <c r="AD1655" s="8">
        <v>30</v>
      </c>
      <c r="AE1655" s="8">
        <v>48</v>
      </c>
      <c r="AF1655" s="8">
        <v>2875.2</v>
      </c>
      <c r="AG1655" s="102">
        <f t="shared" si="76"/>
        <v>59.9</v>
      </c>
      <c r="AH1655" s="102">
        <f t="shared" si="77"/>
        <v>95.839999999999989</v>
      </c>
    </row>
    <row r="1656" spans="29:34" x14ac:dyDescent="0.15">
      <c r="AC1656" t="s">
        <v>9401</v>
      </c>
      <c r="AD1656" s="8">
        <v>44</v>
      </c>
      <c r="AE1656" s="8">
        <v>346</v>
      </c>
      <c r="AF1656" s="8">
        <v>2871.8</v>
      </c>
      <c r="AG1656" s="102">
        <f t="shared" si="76"/>
        <v>8.3000000000000007</v>
      </c>
      <c r="AH1656" s="102">
        <f t="shared" si="77"/>
        <v>65.268181818181816</v>
      </c>
    </row>
    <row r="1657" spans="29:34" x14ac:dyDescent="0.15">
      <c r="AC1657" t="s">
        <v>9402</v>
      </c>
      <c r="AD1657" s="8">
        <v>63</v>
      </c>
      <c r="AE1657" s="8">
        <v>99</v>
      </c>
      <c r="AF1657" s="8">
        <v>2871</v>
      </c>
      <c r="AG1657" s="102">
        <f t="shared" si="76"/>
        <v>29</v>
      </c>
      <c r="AH1657" s="102">
        <f t="shared" si="77"/>
        <v>45.571428571428569</v>
      </c>
    </row>
    <row r="1658" spans="29:34" x14ac:dyDescent="0.15">
      <c r="AC1658" t="s">
        <v>9403</v>
      </c>
      <c r="AD1658" s="8">
        <v>26</v>
      </c>
      <c r="AE1658" s="8">
        <v>61</v>
      </c>
      <c r="AF1658" s="8">
        <v>2867</v>
      </c>
      <c r="AG1658" s="102">
        <f t="shared" si="76"/>
        <v>47</v>
      </c>
      <c r="AH1658" s="102">
        <f t="shared" si="77"/>
        <v>110.26923076923077</v>
      </c>
    </row>
    <row r="1659" spans="29:34" x14ac:dyDescent="0.15">
      <c r="AC1659" t="s">
        <v>9404</v>
      </c>
      <c r="AD1659" s="8">
        <v>31</v>
      </c>
      <c r="AE1659" s="8">
        <v>61</v>
      </c>
      <c r="AF1659" s="8">
        <v>2860.9</v>
      </c>
      <c r="AG1659" s="102">
        <f t="shared" si="76"/>
        <v>46.9</v>
      </c>
      <c r="AH1659" s="102">
        <f t="shared" si="77"/>
        <v>92.287096774193557</v>
      </c>
    </row>
    <row r="1660" spans="29:34" x14ac:dyDescent="0.15">
      <c r="AC1660" t="s">
        <v>9405</v>
      </c>
      <c r="AD1660" s="8">
        <v>50</v>
      </c>
      <c r="AE1660" s="8">
        <v>152</v>
      </c>
      <c r="AF1660" s="8">
        <v>2857.6</v>
      </c>
      <c r="AG1660" s="102">
        <f t="shared" si="76"/>
        <v>18.8</v>
      </c>
      <c r="AH1660" s="102">
        <f t="shared" si="77"/>
        <v>57.152000000000001</v>
      </c>
    </row>
    <row r="1661" spans="29:34" x14ac:dyDescent="0.15">
      <c r="AC1661" t="s">
        <v>6221</v>
      </c>
      <c r="AD1661" s="8">
        <v>114</v>
      </c>
      <c r="AE1661" s="8">
        <v>414</v>
      </c>
      <c r="AF1661" s="8">
        <v>2856.6000000000004</v>
      </c>
      <c r="AG1661" s="102">
        <f t="shared" si="76"/>
        <v>6.9000000000000012</v>
      </c>
      <c r="AH1661" s="102">
        <f t="shared" si="77"/>
        <v>25.057894736842108</v>
      </c>
    </row>
    <row r="1662" spans="29:34" x14ac:dyDescent="0.15">
      <c r="AC1662" t="s">
        <v>9406</v>
      </c>
      <c r="AD1662" s="8">
        <v>34</v>
      </c>
      <c r="AE1662" s="8">
        <v>262</v>
      </c>
      <c r="AF1662" s="8">
        <v>2855.8</v>
      </c>
      <c r="AG1662" s="102">
        <f t="shared" si="76"/>
        <v>10.9</v>
      </c>
      <c r="AH1662" s="102">
        <f t="shared" si="77"/>
        <v>83.994117647058829</v>
      </c>
    </row>
    <row r="1663" spans="29:34" x14ac:dyDescent="0.15">
      <c r="AC1663" t="s">
        <v>9407</v>
      </c>
      <c r="AD1663" s="8">
        <v>24</v>
      </c>
      <c r="AE1663" s="8">
        <v>32</v>
      </c>
      <c r="AF1663" s="8">
        <v>2848</v>
      </c>
      <c r="AG1663" s="102">
        <f t="shared" si="76"/>
        <v>89</v>
      </c>
      <c r="AH1663" s="102">
        <f t="shared" si="77"/>
        <v>118.66666666666667</v>
      </c>
    </row>
    <row r="1664" spans="29:34" x14ac:dyDescent="0.15">
      <c r="AC1664" t="s">
        <v>9408</v>
      </c>
      <c r="AD1664" s="8">
        <v>24</v>
      </c>
      <c r="AE1664" s="8">
        <v>95</v>
      </c>
      <c r="AF1664" s="8">
        <v>2840.5</v>
      </c>
      <c r="AG1664" s="102">
        <f t="shared" si="76"/>
        <v>29.9</v>
      </c>
      <c r="AH1664" s="102">
        <f t="shared" si="77"/>
        <v>118.35416666666667</v>
      </c>
    </row>
    <row r="1665" spans="29:34" x14ac:dyDescent="0.15">
      <c r="AC1665" t="s">
        <v>9409</v>
      </c>
      <c r="AD1665" s="8">
        <v>61</v>
      </c>
      <c r="AE1665" s="8">
        <v>299</v>
      </c>
      <c r="AF1665" s="8">
        <v>2840.5</v>
      </c>
      <c r="AG1665" s="102">
        <f t="shared" si="76"/>
        <v>9.5</v>
      </c>
      <c r="AH1665" s="102">
        <f t="shared" si="77"/>
        <v>46.565573770491802</v>
      </c>
    </row>
    <row r="1666" spans="29:34" x14ac:dyDescent="0.15">
      <c r="AC1666" t="s">
        <v>9410</v>
      </c>
      <c r="AD1666" s="8">
        <v>49</v>
      </c>
      <c r="AE1666" s="8">
        <v>135</v>
      </c>
      <c r="AF1666" s="8">
        <v>2835</v>
      </c>
      <c r="AG1666" s="102">
        <f t="shared" si="76"/>
        <v>21</v>
      </c>
      <c r="AH1666" s="102">
        <f t="shared" si="77"/>
        <v>57.857142857142854</v>
      </c>
    </row>
    <row r="1667" spans="29:34" x14ac:dyDescent="0.15">
      <c r="AC1667" t="s">
        <v>9411</v>
      </c>
      <c r="AD1667" s="8">
        <v>22</v>
      </c>
      <c r="AE1667" s="8">
        <v>123</v>
      </c>
      <c r="AF1667" s="8">
        <v>2829</v>
      </c>
      <c r="AG1667" s="102">
        <f t="shared" si="76"/>
        <v>23</v>
      </c>
      <c r="AH1667" s="102">
        <f t="shared" si="77"/>
        <v>128.59090909090909</v>
      </c>
    </row>
    <row r="1668" spans="29:34" x14ac:dyDescent="0.15">
      <c r="AC1668" t="s">
        <v>9412</v>
      </c>
      <c r="AD1668" s="8">
        <v>29</v>
      </c>
      <c r="AE1668" s="8">
        <v>142</v>
      </c>
      <c r="AF1668" s="8">
        <v>2825.7999999999997</v>
      </c>
      <c r="AG1668" s="102">
        <f t="shared" si="76"/>
        <v>19.899999999999999</v>
      </c>
      <c r="AH1668" s="102">
        <f t="shared" si="77"/>
        <v>97.441379310344814</v>
      </c>
    </row>
    <row r="1669" spans="29:34" x14ac:dyDescent="0.15">
      <c r="AC1669" t="s">
        <v>9413</v>
      </c>
      <c r="AD1669" s="8">
        <v>23</v>
      </c>
      <c r="AE1669" s="8">
        <v>142</v>
      </c>
      <c r="AF1669" s="8">
        <v>2825.7999999999997</v>
      </c>
      <c r="AG1669" s="102">
        <f t="shared" ref="AG1669:AG1732" si="78">AF1669/AE1669</f>
        <v>19.899999999999999</v>
      </c>
      <c r="AH1669" s="102">
        <f t="shared" ref="AH1669:AH1732" si="79">AF1669/AD1669</f>
        <v>122.86086956521739</v>
      </c>
    </row>
    <row r="1670" spans="29:34" x14ac:dyDescent="0.15">
      <c r="AC1670" t="s">
        <v>9414</v>
      </c>
      <c r="AD1670" s="8">
        <v>63</v>
      </c>
      <c r="AE1670" s="8">
        <v>312</v>
      </c>
      <c r="AF1670" s="8">
        <v>2817.6</v>
      </c>
      <c r="AG1670" s="102">
        <f t="shared" si="78"/>
        <v>9.0307692307692307</v>
      </c>
      <c r="AH1670" s="102">
        <f t="shared" si="79"/>
        <v>44.723809523809521</v>
      </c>
    </row>
    <row r="1671" spans="29:34" x14ac:dyDescent="0.15">
      <c r="AC1671" t="s">
        <v>9415</v>
      </c>
      <c r="AD1671" s="8">
        <v>92</v>
      </c>
      <c r="AE1671" s="8">
        <v>225</v>
      </c>
      <c r="AF1671" s="8">
        <v>2812.5</v>
      </c>
      <c r="AG1671" s="102">
        <f t="shared" si="78"/>
        <v>12.5</v>
      </c>
      <c r="AH1671" s="102">
        <f t="shared" si="79"/>
        <v>30.570652173913043</v>
      </c>
    </row>
    <row r="1672" spans="29:34" x14ac:dyDescent="0.15">
      <c r="AC1672" t="s">
        <v>9416</v>
      </c>
      <c r="AD1672" s="8">
        <v>25</v>
      </c>
      <c r="AE1672" s="8">
        <v>307</v>
      </c>
      <c r="AF1672" s="8">
        <v>2812.12</v>
      </c>
      <c r="AG1672" s="102">
        <f t="shared" si="78"/>
        <v>9.16</v>
      </c>
      <c r="AH1672" s="102">
        <f t="shared" si="79"/>
        <v>112.48479999999999</v>
      </c>
    </row>
    <row r="1673" spans="29:34" x14ac:dyDescent="0.15">
      <c r="AC1673" t="s">
        <v>9417</v>
      </c>
      <c r="AD1673" s="8">
        <v>27</v>
      </c>
      <c r="AE1673" s="8">
        <v>74</v>
      </c>
      <c r="AF1673" s="8">
        <v>2812</v>
      </c>
      <c r="AG1673" s="102">
        <f t="shared" si="78"/>
        <v>38</v>
      </c>
      <c r="AH1673" s="102">
        <f t="shared" si="79"/>
        <v>104.14814814814815</v>
      </c>
    </row>
    <row r="1674" spans="29:34" x14ac:dyDescent="0.15">
      <c r="AC1674" t="s">
        <v>6243</v>
      </c>
      <c r="AD1674" s="8">
        <v>78</v>
      </c>
      <c r="AE1674" s="8">
        <v>94</v>
      </c>
      <c r="AF1674" s="8">
        <v>2810.6</v>
      </c>
      <c r="AG1674" s="102">
        <f t="shared" si="78"/>
        <v>29.9</v>
      </c>
      <c r="AH1674" s="102">
        <f t="shared" si="79"/>
        <v>36.033333333333331</v>
      </c>
    </row>
    <row r="1675" spans="29:34" x14ac:dyDescent="0.15">
      <c r="AC1675" t="s">
        <v>9418</v>
      </c>
      <c r="AD1675" s="8">
        <v>200</v>
      </c>
      <c r="AE1675" s="8">
        <v>319</v>
      </c>
      <c r="AF1675" s="8">
        <v>2807.2000000000003</v>
      </c>
      <c r="AG1675" s="102">
        <f t="shared" si="78"/>
        <v>8.8000000000000007</v>
      </c>
      <c r="AH1675" s="102">
        <f t="shared" si="79"/>
        <v>14.036000000000001</v>
      </c>
    </row>
    <row r="1676" spans="29:34" x14ac:dyDescent="0.15">
      <c r="AC1676" t="s">
        <v>9419</v>
      </c>
      <c r="AD1676" s="8">
        <v>26</v>
      </c>
      <c r="AE1676" s="8">
        <v>46</v>
      </c>
      <c r="AF1676" s="8">
        <v>2806</v>
      </c>
      <c r="AG1676" s="102">
        <f t="shared" si="78"/>
        <v>61</v>
      </c>
      <c r="AH1676" s="102">
        <f t="shared" si="79"/>
        <v>107.92307692307692</v>
      </c>
    </row>
    <row r="1677" spans="29:34" x14ac:dyDescent="0.15">
      <c r="AC1677" t="s">
        <v>9420</v>
      </c>
      <c r="AD1677" s="8">
        <v>37</v>
      </c>
      <c r="AE1677" s="8">
        <v>141</v>
      </c>
      <c r="AF1677" s="8">
        <v>2805.8999999999996</v>
      </c>
      <c r="AG1677" s="102">
        <f t="shared" si="78"/>
        <v>19.899999999999999</v>
      </c>
      <c r="AH1677" s="102">
        <f t="shared" si="79"/>
        <v>75.835135135135118</v>
      </c>
    </row>
    <row r="1678" spans="29:34" x14ac:dyDescent="0.15">
      <c r="AC1678" t="s">
        <v>9421</v>
      </c>
      <c r="AD1678" s="8">
        <v>89</v>
      </c>
      <c r="AE1678" s="8">
        <v>330</v>
      </c>
      <c r="AF1678" s="8">
        <v>2805</v>
      </c>
      <c r="AG1678" s="102">
        <f t="shared" si="78"/>
        <v>8.5</v>
      </c>
      <c r="AH1678" s="102">
        <f t="shared" si="79"/>
        <v>31.516853932584269</v>
      </c>
    </row>
    <row r="1679" spans="29:34" x14ac:dyDescent="0.15">
      <c r="AC1679" t="s">
        <v>9422</v>
      </c>
      <c r="AD1679" s="8">
        <v>43</v>
      </c>
      <c r="AE1679" s="8">
        <v>80</v>
      </c>
      <c r="AF1679" s="8">
        <v>2800</v>
      </c>
      <c r="AG1679" s="102">
        <f t="shared" si="78"/>
        <v>35</v>
      </c>
      <c r="AH1679" s="102">
        <f t="shared" si="79"/>
        <v>65.116279069767444</v>
      </c>
    </row>
    <row r="1680" spans="29:34" x14ac:dyDescent="0.15">
      <c r="AC1680" t="s">
        <v>9423</v>
      </c>
      <c r="AD1680" s="8">
        <v>22</v>
      </c>
      <c r="AE1680" s="8">
        <v>117</v>
      </c>
      <c r="AF1680" s="8">
        <v>2796.2999999999997</v>
      </c>
      <c r="AG1680" s="102">
        <f t="shared" si="78"/>
        <v>23.9</v>
      </c>
      <c r="AH1680" s="102">
        <f t="shared" si="79"/>
        <v>127.10454545454544</v>
      </c>
    </row>
    <row r="1681" spans="29:34" x14ac:dyDescent="0.15">
      <c r="AC1681" t="s">
        <v>9424</v>
      </c>
      <c r="AD1681" s="8">
        <v>126</v>
      </c>
      <c r="AE1681" s="8">
        <v>298</v>
      </c>
      <c r="AF1681" s="8">
        <v>2792.4</v>
      </c>
      <c r="AG1681" s="102">
        <f t="shared" si="78"/>
        <v>9.3704697986577177</v>
      </c>
      <c r="AH1681" s="102">
        <f t="shared" si="79"/>
        <v>22.161904761904761</v>
      </c>
    </row>
    <row r="1682" spans="29:34" x14ac:dyDescent="0.15">
      <c r="AC1682" t="s">
        <v>9425</v>
      </c>
      <c r="AD1682" s="8">
        <v>88</v>
      </c>
      <c r="AE1682" s="8">
        <v>146</v>
      </c>
      <c r="AF1682" s="8">
        <v>2774</v>
      </c>
      <c r="AG1682" s="102">
        <f t="shared" si="78"/>
        <v>19</v>
      </c>
      <c r="AH1682" s="102">
        <f t="shared" si="79"/>
        <v>31.522727272727273</v>
      </c>
    </row>
    <row r="1683" spans="29:34" x14ac:dyDescent="0.15">
      <c r="AC1683" t="s">
        <v>9426</v>
      </c>
      <c r="AD1683" s="8">
        <v>64</v>
      </c>
      <c r="AE1683" s="8">
        <v>96</v>
      </c>
      <c r="AF1683" s="8">
        <v>2764.8</v>
      </c>
      <c r="AG1683" s="102">
        <f t="shared" si="78"/>
        <v>28.8</v>
      </c>
      <c r="AH1683" s="102">
        <f t="shared" si="79"/>
        <v>43.2</v>
      </c>
    </row>
    <row r="1684" spans="29:34" x14ac:dyDescent="0.15">
      <c r="AC1684" t="s">
        <v>9427</v>
      </c>
      <c r="AD1684" s="8">
        <v>64</v>
      </c>
      <c r="AE1684" s="8">
        <v>81</v>
      </c>
      <c r="AF1684" s="8">
        <v>2753.19</v>
      </c>
      <c r="AG1684" s="102">
        <f t="shared" si="78"/>
        <v>33.99</v>
      </c>
      <c r="AH1684" s="102">
        <f t="shared" si="79"/>
        <v>43.018593750000001</v>
      </c>
    </row>
    <row r="1685" spans="29:34" x14ac:dyDescent="0.15">
      <c r="AC1685" t="s">
        <v>9428</v>
      </c>
      <c r="AD1685" s="8">
        <v>85</v>
      </c>
      <c r="AE1685" s="8">
        <v>277</v>
      </c>
      <c r="AF1685" s="8">
        <v>2742.3</v>
      </c>
      <c r="AG1685" s="102">
        <f t="shared" si="78"/>
        <v>9.9</v>
      </c>
      <c r="AH1685" s="102">
        <f t="shared" si="79"/>
        <v>32.262352941176474</v>
      </c>
    </row>
    <row r="1686" spans="29:34" x14ac:dyDescent="0.15">
      <c r="AC1686" t="s">
        <v>9429</v>
      </c>
      <c r="AD1686" s="8">
        <v>40</v>
      </c>
      <c r="AE1686" s="8">
        <v>72</v>
      </c>
      <c r="AF1686" s="8">
        <v>2736</v>
      </c>
      <c r="AG1686" s="102">
        <f t="shared" si="78"/>
        <v>38</v>
      </c>
      <c r="AH1686" s="102">
        <f t="shared" si="79"/>
        <v>68.400000000000006</v>
      </c>
    </row>
    <row r="1687" spans="29:34" x14ac:dyDescent="0.15">
      <c r="AC1687" t="s">
        <v>9430</v>
      </c>
      <c r="AD1687" s="8">
        <v>34</v>
      </c>
      <c r="AE1687" s="8">
        <v>171</v>
      </c>
      <c r="AF1687" s="8">
        <v>2736</v>
      </c>
      <c r="AG1687" s="102">
        <f t="shared" si="78"/>
        <v>16</v>
      </c>
      <c r="AH1687" s="102">
        <f t="shared" si="79"/>
        <v>80.470588235294116</v>
      </c>
    </row>
    <row r="1688" spans="29:34" x14ac:dyDescent="0.15">
      <c r="AC1688" t="s">
        <v>9431</v>
      </c>
      <c r="AD1688" s="8">
        <v>32</v>
      </c>
      <c r="AE1688" s="8">
        <v>114</v>
      </c>
      <c r="AF1688" s="8">
        <v>2736</v>
      </c>
      <c r="AG1688" s="102">
        <f t="shared" si="78"/>
        <v>24</v>
      </c>
      <c r="AH1688" s="102">
        <f t="shared" si="79"/>
        <v>85.5</v>
      </c>
    </row>
    <row r="1689" spans="29:34" x14ac:dyDescent="0.15">
      <c r="AC1689" t="s">
        <v>9432</v>
      </c>
      <c r="AD1689" s="8">
        <v>53</v>
      </c>
      <c r="AE1689" s="8">
        <v>102</v>
      </c>
      <c r="AF1689" s="8">
        <v>2733.6</v>
      </c>
      <c r="AG1689" s="102">
        <f t="shared" si="78"/>
        <v>26.8</v>
      </c>
      <c r="AH1689" s="102">
        <f t="shared" si="79"/>
        <v>51.577358490566034</v>
      </c>
    </row>
    <row r="1690" spans="29:34" x14ac:dyDescent="0.15">
      <c r="AC1690" t="s">
        <v>9433</v>
      </c>
      <c r="AD1690" s="8">
        <v>24</v>
      </c>
      <c r="AE1690" s="8">
        <v>102</v>
      </c>
      <c r="AF1690" s="8">
        <v>2733.6</v>
      </c>
      <c r="AG1690" s="102">
        <f t="shared" si="78"/>
        <v>26.8</v>
      </c>
      <c r="AH1690" s="102">
        <f t="shared" si="79"/>
        <v>113.89999999999999</v>
      </c>
    </row>
    <row r="1691" spans="29:34" x14ac:dyDescent="0.15">
      <c r="AC1691" t="s">
        <v>9434</v>
      </c>
      <c r="AD1691" s="8">
        <v>134</v>
      </c>
      <c r="AE1691" s="8">
        <v>345</v>
      </c>
      <c r="AF1691" s="8">
        <v>2725.5</v>
      </c>
      <c r="AG1691" s="102">
        <f t="shared" si="78"/>
        <v>7.9</v>
      </c>
      <c r="AH1691" s="102">
        <f t="shared" si="79"/>
        <v>20.339552238805972</v>
      </c>
    </row>
    <row r="1692" spans="29:34" x14ac:dyDescent="0.15">
      <c r="AC1692" t="s">
        <v>9435</v>
      </c>
      <c r="AD1692" s="8">
        <v>51</v>
      </c>
      <c r="AE1692" s="8">
        <v>86</v>
      </c>
      <c r="AF1692" s="8">
        <v>2717.6</v>
      </c>
      <c r="AG1692" s="102">
        <f t="shared" si="78"/>
        <v>31.599999999999998</v>
      </c>
      <c r="AH1692" s="102">
        <f t="shared" si="79"/>
        <v>53.286274509803917</v>
      </c>
    </row>
    <row r="1693" spans="29:34" x14ac:dyDescent="0.15">
      <c r="AC1693" t="s">
        <v>9436</v>
      </c>
      <c r="AD1693" s="8">
        <v>66</v>
      </c>
      <c r="AE1693" s="8">
        <v>274</v>
      </c>
      <c r="AF1693" s="8">
        <v>2712.6</v>
      </c>
      <c r="AG1693" s="102">
        <f t="shared" si="78"/>
        <v>9.9</v>
      </c>
      <c r="AH1693" s="102">
        <f t="shared" si="79"/>
        <v>41.1</v>
      </c>
    </row>
    <row r="1694" spans="29:34" x14ac:dyDescent="0.15">
      <c r="AC1694" t="s">
        <v>9437</v>
      </c>
      <c r="AD1694" s="8">
        <v>25</v>
      </c>
      <c r="AE1694" s="8">
        <v>30</v>
      </c>
      <c r="AF1694" s="8">
        <v>2697</v>
      </c>
      <c r="AG1694" s="102">
        <f t="shared" si="78"/>
        <v>89.9</v>
      </c>
      <c r="AH1694" s="102">
        <f t="shared" si="79"/>
        <v>107.88</v>
      </c>
    </row>
    <row r="1695" spans="29:34" x14ac:dyDescent="0.15">
      <c r="AC1695" t="s">
        <v>9438</v>
      </c>
      <c r="AD1695" s="8">
        <v>60</v>
      </c>
      <c r="AE1695" s="8">
        <v>90</v>
      </c>
      <c r="AF1695" s="8">
        <v>2691</v>
      </c>
      <c r="AG1695" s="102">
        <f t="shared" si="78"/>
        <v>29.9</v>
      </c>
      <c r="AH1695" s="102">
        <f t="shared" si="79"/>
        <v>44.85</v>
      </c>
    </row>
    <row r="1696" spans="29:34" x14ac:dyDescent="0.15">
      <c r="AC1696" t="s">
        <v>9439</v>
      </c>
      <c r="AD1696" s="8">
        <v>61</v>
      </c>
      <c r="AE1696" s="8">
        <v>232</v>
      </c>
      <c r="AF1696" s="8">
        <v>2688.88</v>
      </c>
      <c r="AG1696" s="102">
        <f t="shared" si="78"/>
        <v>11.59</v>
      </c>
      <c r="AH1696" s="102">
        <f t="shared" si="79"/>
        <v>44.08</v>
      </c>
    </row>
    <row r="1697" spans="29:34" x14ac:dyDescent="0.15">
      <c r="AC1697" t="s">
        <v>9440</v>
      </c>
      <c r="AD1697" s="8">
        <v>35</v>
      </c>
      <c r="AE1697" s="8">
        <v>160</v>
      </c>
      <c r="AF1697" s="8">
        <v>2688</v>
      </c>
      <c r="AG1697" s="102">
        <f t="shared" si="78"/>
        <v>16.8</v>
      </c>
      <c r="AH1697" s="102">
        <f t="shared" si="79"/>
        <v>76.8</v>
      </c>
    </row>
    <row r="1698" spans="29:34" x14ac:dyDescent="0.15">
      <c r="AC1698" t="s">
        <v>9441</v>
      </c>
      <c r="AD1698" s="8">
        <v>60</v>
      </c>
      <c r="AE1698" s="8">
        <v>100</v>
      </c>
      <c r="AF1698" s="8">
        <v>2688</v>
      </c>
      <c r="AG1698" s="102">
        <f t="shared" si="78"/>
        <v>26.88</v>
      </c>
      <c r="AH1698" s="102">
        <f t="shared" si="79"/>
        <v>44.8</v>
      </c>
    </row>
    <row r="1699" spans="29:34" x14ac:dyDescent="0.15">
      <c r="AC1699" t="s">
        <v>9442</v>
      </c>
      <c r="AD1699" s="8">
        <v>39</v>
      </c>
      <c r="AE1699" s="8">
        <v>143</v>
      </c>
      <c r="AF1699" s="8">
        <v>2685.54</v>
      </c>
      <c r="AG1699" s="102">
        <f t="shared" si="78"/>
        <v>18.78</v>
      </c>
      <c r="AH1699" s="102">
        <f t="shared" si="79"/>
        <v>68.86</v>
      </c>
    </row>
    <row r="1700" spans="29:34" x14ac:dyDescent="0.15">
      <c r="AC1700" t="s">
        <v>9443</v>
      </c>
      <c r="AD1700" s="8">
        <v>31</v>
      </c>
      <c r="AE1700" s="8">
        <v>93</v>
      </c>
      <c r="AF1700" s="8">
        <v>2678.4</v>
      </c>
      <c r="AG1700" s="102">
        <f t="shared" si="78"/>
        <v>28.8</v>
      </c>
      <c r="AH1700" s="102">
        <f t="shared" si="79"/>
        <v>86.4</v>
      </c>
    </row>
    <row r="1701" spans="29:34" x14ac:dyDescent="0.15">
      <c r="AC1701" t="s">
        <v>9444</v>
      </c>
      <c r="AD1701" s="8">
        <v>135</v>
      </c>
      <c r="AE1701" s="8">
        <v>338</v>
      </c>
      <c r="AF1701" s="8">
        <v>2670.2000000000003</v>
      </c>
      <c r="AG1701" s="102">
        <f t="shared" si="78"/>
        <v>7.9000000000000012</v>
      </c>
      <c r="AH1701" s="102">
        <f t="shared" si="79"/>
        <v>19.779259259259263</v>
      </c>
    </row>
    <row r="1702" spans="29:34" x14ac:dyDescent="0.15">
      <c r="AC1702" t="s">
        <v>9445</v>
      </c>
      <c r="AD1702" s="8">
        <v>23</v>
      </c>
      <c r="AE1702" s="8">
        <v>46</v>
      </c>
      <c r="AF1702" s="8">
        <v>2668</v>
      </c>
      <c r="AG1702" s="102">
        <f t="shared" si="78"/>
        <v>58</v>
      </c>
      <c r="AH1702" s="102">
        <f t="shared" si="79"/>
        <v>116</v>
      </c>
    </row>
    <row r="1703" spans="29:34" x14ac:dyDescent="0.15">
      <c r="AC1703" t="s">
        <v>9446</v>
      </c>
      <c r="AD1703" s="8">
        <v>36</v>
      </c>
      <c r="AE1703" s="8">
        <v>46</v>
      </c>
      <c r="AF1703" s="8">
        <v>2668</v>
      </c>
      <c r="AG1703" s="102">
        <f t="shared" si="78"/>
        <v>58</v>
      </c>
      <c r="AH1703" s="102">
        <f t="shared" si="79"/>
        <v>74.111111111111114</v>
      </c>
    </row>
    <row r="1704" spans="29:34" x14ac:dyDescent="0.15">
      <c r="AC1704" t="s">
        <v>9447</v>
      </c>
      <c r="AD1704" s="8">
        <v>24</v>
      </c>
      <c r="AE1704" s="8">
        <v>30</v>
      </c>
      <c r="AF1704" s="8">
        <v>2667</v>
      </c>
      <c r="AG1704" s="102">
        <f t="shared" si="78"/>
        <v>88.9</v>
      </c>
      <c r="AH1704" s="102">
        <f t="shared" si="79"/>
        <v>111.125</v>
      </c>
    </row>
    <row r="1705" spans="29:34" x14ac:dyDescent="0.15">
      <c r="AC1705" t="s">
        <v>9448</v>
      </c>
      <c r="AD1705" s="8">
        <v>44</v>
      </c>
      <c r="AE1705" s="8">
        <v>134</v>
      </c>
      <c r="AF1705" s="8">
        <v>2666.6</v>
      </c>
      <c r="AG1705" s="102">
        <f t="shared" si="78"/>
        <v>19.899999999999999</v>
      </c>
      <c r="AH1705" s="102">
        <f t="shared" si="79"/>
        <v>60.604545454545452</v>
      </c>
    </row>
    <row r="1706" spans="29:34" x14ac:dyDescent="0.15">
      <c r="AC1706" t="s">
        <v>9449</v>
      </c>
      <c r="AD1706" s="8">
        <v>42</v>
      </c>
      <c r="AE1706" s="8">
        <v>190</v>
      </c>
      <c r="AF1706" s="8">
        <v>2660</v>
      </c>
      <c r="AG1706" s="102">
        <f t="shared" si="78"/>
        <v>14</v>
      </c>
      <c r="AH1706" s="102">
        <f t="shared" si="79"/>
        <v>63.333333333333336</v>
      </c>
    </row>
    <row r="1707" spans="29:34" x14ac:dyDescent="0.15">
      <c r="AC1707" t="s">
        <v>7321</v>
      </c>
      <c r="AD1707" s="8">
        <v>34</v>
      </c>
      <c r="AE1707" s="8">
        <v>83</v>
      </c>
      <c r="AF1707" s="8">
        <v>2656</v>
      </c>
      <c r="AG1707" s="102">
        <f t="shared" si="78"/>
        <v>32</v>
      </c>
      <c r="AH1707" s="102">
        <f t="shared" si="79"/>
        <v>78.117647058823536</v>
      </c>
    </row>
    <row r="1708" spans="29:34" x14ac:dyDescent="0.15">
      <c r="AC1708" t="s">
        <v>9450</v>
      </c>
      <c r="AD1708" s="8">
        <v>49</v>
      </c>
      <c r="AE1708" s="8">
        <v>271</v>
      </c>
      <c r="AF1708" s="8">
        <v>2655.8</v>
      </c>
      <c r="AG1708" s="102">
        <f t="shared" si="78"/>
        <v>9.8000000000000007</v>
      </c>
      <c r="AH1708" s="102">
        <f t="shared" si="79"/>
        <v>54.2</v>
      </c>
    </row>
    <row r="1709" spans="29:34" x14ac:dyDescent="0.15">
      <c r="AC1709" t="s">
        <v>9451</v>
      </c>
      <c r="AD1709" s="8">
        <v>26</v>
      </c>
      <c r="AE1709" s="8">
        <v>159</v>
      </c>
      <c r="AF1709" s="8">
        <v>2655.2999999999997</v>
      </c>
      <c r="AG1709" s="102">
        <f t="shared" si="78"/>
        <v>16.7</v>
      </c>
      <c r="AH1709" s="102">
        <f t="shared" si="79"/>
        <v>102.12692307692306</v>
      </c>
    </row>
    <row r="1710" spans="29:34" x14ac:dyDescent="0.15">
      <c r="AC1710" t="s">
        <v>9452</v>
      </c>
      <c r="AD1710" s="8">
        <v>41</v>
      </c>
      <c r="AE1710" s="8">
        <v>225</v>
      </c>
      <c r="AF1710" s="8">
        <v>2655</v>
      </c>
      <c r="AG1710" s="102">
        <f t="shared" si="78"/>
        <v>11.8</v>
      </c>
      <c r="AH1710" s="102">
        <f t="shared" si="79"/>
        <v>64.756097560975604</v>
      </c>
    </row>
    <row r="1711" spans="29:34" x14ac:dyDescent="0.15">
      <c r="AC1711" t="s">
        <v>9453</v>
      </c>
      <c r="AD1711" s="8">
        <v>85</v>
      </c>
      <c r="AE1711" s="8">
        <v>133</v>
      </c>
      <c r="AF1711" s="8">
        <v>2646.7</v>
      </c>
      <c r="AG1711" s="102">
        <f t="shared" si="78"/>
        <v>19.899999999999999</v>
      </c>
      <c r="AH1711" s="102">
        <f t="shared" si="79"/>
        <v>31.137647058823529</v>
      </c>
    </row>
    <row r="1712" spans="29:34" x14ac:dyDescent="0.15">
      <c r="AC1712" t="s">
        <v>9454</v>
      </c>
      <c r="AD1712" s="8">
        <v>51</v>
      </c>
      <c r="AE1712" s="8">
        <v>143</v>
      </c>
      <c r="AF1712" s="8">
        <v>2645.5</v>
      </c>
      <c r="AG1712" s="102">
        <f t="shared" si="78"/>
        <v>18.5</v>
      </c>
      <c r="AH1712" s="102">
        <f t="shared" si="79"/>
        <v>51.872549019607845</v>
      </c>
    </row>
    <row r="1713" spans="29:34" x14ac:dyDescent="0.15">
      <c r="AC1713" t="s">
        <v>9455</v>
      </c>
      <c r="AD1713" s="8">
        <v>70</v>
      </c>
      <c r="AE1713" s="8">
        <v>230</v>
      </c>
      <c r="AF1713" s="8">
        <v>2640.4</v>
      </c>
      <c r="AG1713" s="102">
        <f t="shared" si="78"/>
        <v>11.48</v>
      </c>
      <c r="AH1713" s="102">
        <f t="shared" si="79"/>
        <v>37.72</v>
      </c>
    </row>
    <row r="1714" spans="29:34" x14ac:dyDescent="0.15">
      <c r="AC1714" t="s">
        <v>9456</v>
      </c>
      <c r="AD1714" s="8">
        <v>208</v>
      </c>
      <c r="AE1714" s="8">
        <v>538</v>
      </c>
      <c r="AF1714" s="8">
        <v>2636.2000000000003</v>
      </c>
      <c r="AG1714" s="102">
        <f t="shared" si="78"/>
        <v>4.9000000000000004</v>
      </c>
      <c r="AH1714" s="102">
        <f t="shared" si="79"/>
        <v>12.674038461538462</v>
      </c>
    </row>
    <row r="1715" spans="29:34" x14ac:dyDescent="0.15">
      <c r="AC1715" t="s">
        <v>9457</v>
      </c>
      <c r="AD1715" s="8">
        <v>29</v>
      </c>
      <c r="AE1715" s="8">
        <v>133</v>
      </c>
      <c r="AF1715" s="8">
        <v>2633.4</v>
      </c>
      <c r="AG1715" s="102">
        <f t="shared" si="78"/>
        <v>19.8</v>
      </c>
      <c r="AH1715" s="102">
        <f t="shared" si="79"/>
        <v>90.806896551724137</v>
      </c>
    </row>
    <row r="1716" spans="29:34" x14ac:dyDescent="0.15">
      <c r="AC1716" t="s">
        <v>9458</v>
      </c>
      <c r="AD1716" s="8">
        <v>44</v>
      </c>
      <c r="AE1716" s="8">
        <v>110</v>
      </c>
      <c r="AF1716" s="8">
        <v>2629</v>
      </c>
      <c r="AG1716" s="102">
        <f t="shared" si="78"/>
        <v>23.9</v>
      </c>
      <c r="AH1716" s="102">
        <f t="shared" si="79"/>
        <v>59.75</v>
      </c>
    </row>
    <row r="1717" spans="29:34" x14ac:dyDescent="0.15">
      <c r="AC1717" t="s">
        <v>9459</v>
      </c>
      <c r="AD1717" s="8">
        <v>34</v>
      </c>
      <c r="AE1717" s="8">
        <v>80</v>
      </c>
      <c r="AF1717" s="8">
        <v>2624</v>
      </c>
      <c r="AG1717" s="102">
        <f t="shared" si="78"/>
        <v>32.799999999999997</v>
      </c>
      <c r="AH1717" s="102">
        <f t="shared" si="79"/>
        <v>77.17647058823529</v>
      </c>
    </row>
    <row r="1718" spans="29:34" x14ac:dyDescent="0.15">
      <c r="AC1718" t="s">
        <v>9460</v>
      </c>
      <c r="AD1718" s="8">
        <v>46</v>
      </c>
      <c r="AE1718" s="8">
        <v>88</v>
      </c>
      <c r="AF1718" s="8">
        <v>2622.4</v>
      </c>
      <c r="AG1718" s="102">
        <f t="shared" si="78"/>
        <v>29.8</v>
      </c>
      <c r="AH1718" s="102">
        <f t="shared" si="79"/>
        <v>57.008695652173913</v>
      </c>
    </row>
    <row r="1719" spans="29:34" x14ac:dyDescent="0.15">
      <c r="AC1719" t="s">
        <v>9461</v>
      </c>
      <c r="AD1719" s="8">
        <v>43</v>
      </c>
      <c r="AE1719" s="8">
        <v>220</v>
      </c>
      <c r="AF1719" s="8">
        <v>2618</v>
      </c>
      <c r="AG1719" s="102">
        <f t="shared" si="78"/>
        <v>11.9</v>
      </c>
      <c r="AH1719" s="102">
        <f t="shared" si="79"/>
        <v>60.883720930232556</v>
      </c>
    </row>
    <row r="1720" spans="29:34" x14ac:dyDescent="0.15">
      <c r="AC1720" t="s">
        <v>9462</v>
      </c>
      <c r="AD1720" s="8">
        <v>64</v>
      </c>
      <c r="AE1720" s="8">
        <v>132</v>
      </c>
      <c r="AF1720" s="8">
        <v>2613.6</v>
      </c>
      <c r="AG1720" s="102">
        <f t="shared" si="78"/>
        <v>19.8</v>
      </c>
      <c r="AH1720" s="102">
        <f t="shared" si="79"/>
        <v>40.837499999999999</v>
      </c>
    </row>
    <row r="1721" spans="29:34" x14ac:dyDescent="0.15">
      <c r="AC1721" t="s">
        <v>9463</v>
      </c>
      <c r="AD1721" s="8">
        <v>25</v>
      </c>
      <c r="AE1721" s="8">
        <v>71</v>
      </c>
      <c r="AF1721" s="8">
        <v>2612.7999999999997</v>
      </c>
      <c r="AG1721" s="102">
        <f t="shared" si="78"/>
        <v>36.799999999999997</v>
      </c>
      <c r="AH1721" s="102">
        <f t="shared" si="79"/>
        <v>104.51199999999999</v>
      </c>
    </row>
    <row r="1722" spans="29:34" x14ac:dyDescent="0.15">
      <c r="AC1722" t="s">
        <v>9464</v>
      </c>
      <c r="AD1722" s="8">
        <v>27</v>
      </c>
      <c r="AE1722" s="8">
        <v>58</v>
      </c>
      <c r="AF1722" s="8">
        <v>2610</v>
      </c>
      <c r="AG1722" s="102">
        <f t="shared" si="78"/>
        <v>45</v>
      </c>
      <c r="AH1722" s="102">
        <f t="shared" si="79"/>
        <v>96.666666666666671</v>
      </c>
    </row>
    <row r="1723" spans="29:34" x14ac:dyDescent="0.15">
      <c r="AC1723" t="s">
        <v>9465</v>
      </c>
      <c r="AD1723" s="8">
        <v>84</v>
      </c>
      <c r="AE1723" s="8">
        <v>263</v>
      </c>
      <c r="AF1723" s="8">
        <v>2603.7000000000003</v>
      </c>
      <c r="AG1723" s="102">
        <f t="shared" si="78"/>
        <v>9.9</v>
      </c>
      <c r="AH1723" s="102">
        <f t="shared" si="79"/>
        <v>30.996428571428574</v>
      </c>
    </row>
    <row r="1724" spans="29:34" x14ac:dyDescent="0.15">
      <c r="AC1724" t="s">
        <v>9466</v>
      </c>
      <c r="AD1724" s="8">
        <v>24</v>
      </c>
      <c r="AE1724" s="8">
        <v>263</v>
      </c>
      <c r="AF1724" s="8">
        <v>2603.7000000000003</v>
      </c>
      <c r="AG1724" s="102">
        <f t="shared" si="78"/>
        <v>9.9</v>
      </c>
      <c r="AH1724" s="102">
        <f t="shared" si="79"/>
        <v>108.48750000000001</v>
      </c>
    </row>
    <row r="1725" spans="29:34" x14ac:dyDescent="0.15">
      <c r="AC1725" t="s">
        <v>9467</v>
      </c>
      <c r="AD1725" s="8">
        <v>36</v>
      </c>
      <c r="AE1725" s="8">
        <v>88</v>
      </c>
      <c r="AF1725" s="8">
        <v>2596</v>
      </c>
      <c r="AG1725" s="102">
        <f t="shared" si="78"/>
        <v>29.5</v>
      </c>
      <c r="AH1725" s="102">
        <f t="shared" si="79"/>
        <v>72.111111111111114</v>
      </c>
    </row>
    <row r="1726" spans="29:34" x14ac:dyDescent="0.15">
      <c r="AC1726" t="s">
        <v>9468</v>
      </c>
      <c r="AD1726" s="8">
        <v>36</v>
      </c>
      <c r="AE1726" s="8">
        <v>118</v>
      </c>
      <c r="AF1726" s="8">
        <v>2596</v>
      </c>
      <c r="AG1726" s="102">
        <f t="shared" si="78"/>
        <v>22</v>
      </c>
      <c r="AH1726" s="102">
        <f t="shared" si="79"/>
        <v>72.111111111111114</v>
      </c>
    </row>
    <row r="1727" spans="29:34" x14ac:dyDescent="0.15">
      <c r="AC1727" t="s">
        <v>9469</v>
      </c>
      <c r="AD1727" s="8">
        <v>56</v>
      </c>
      <c r="AE1727" s="8">
        <v>131</v>
      </c>
      <c r="AF1727" s="8">
        <v>2593.8000000000002</v>
      </c>
      <c r="AG1727" s="102">
        <f t="shared" si="78"/>
        <v>19.8</v>
      </c>
      <c r="AH1727" s="102">
        <f t="shared" si="79"/>
        <v>46.317857142857143</v>
      </c>
    </row>
    <row r="1728" spans="29:34" x14ac:dyDescent="0.15">
      <c r="AC1728" t="s">
        <v>9470</v>
      </c>
      <c r="AD1728" s="8">
        <v>77</v>
      </c>
      <c r="AE1728" s="8">
        <v>201</v>
      </c>
      <c r="AF1728" s="8">
        <v>2592.9</v>
      </c>
      <c r="AG1728" s="102">
        <f t="shared" si="78"/>
        <v>12.9</v>
      </c>
      <c r="AH1728" s="102">
        <f t="shared" si="79"/>
        <v>33.674025974025973</v>
      </c>
    </row>
    <row r="1729" spans="29:34" x14ac:dyDescent="0.15">
      <c r="AC1729" t="s">
        <v>9471</v>
      </c>
      <c r="AD1729" s="8">
        <v>151</v>
      </c>
      <c r="AE1729" s="8">
        <v>304</v>
      </c>
      <c r="AF1729" s="8">
        <v>2584</v>
      </c>
      <c r="AG1729" s="102">
        <f t="shared" si="78"/>
        <v>8.5</v>
      </c>
      <c r="AH1729" s="102">
        <f t="shared" si="79"/>
        <v>17.112582781456954</v>
      </c>
    </row>
    <row r="1730" spans="29:34" x14ac:dyDescent="0.15">
      <c r="AC1730" t="s">
        <v>9472</v>
      </c>
      <c r="AD1730" s="8">
        <v>31</v>
      </c>
      <c r="AE1730" s="8">
        <v>89</v>
      </c>
      <c r="AF1730" s="8">
        <v>2581</v>
      </c>
      <c r="AG1730" s="102">
        <f t="shared" si="78"/>
        <v>29</v>
      </c>
      <c r="AH1730" s="102">
        <f t="shared" si="79"/>
        <v>83.258064516129039</v>
      </c>
    </row>
    <row r="1731" spans="29:34" x14ac:dyDescent="0.15">
      <c r="AC1731" t="s">
        <v>9473</v>
      </c>
      <c r="AD1731" s="8">
        <v>27</v>
      </c>
      <c r="AE1731" s="8">
        <v>29</v>
      </c>
      <c r="AF1731" s="8">
        <v>2581</v>
      </c>
      <c r="AG1731" s="102">
        <f t="shared" si="78"/>
        <v>89</v>
      </c>
      <c r="AH1731" s="102">
        <f t="shared" si="79"/>
        <v>95.592592592592595</v>
      </c>
    </row>
    <row r="1732" spans="29:34" x14ac:dyDescent="0.15">
      <c r="AC1732" t="s">
        <v>9474</v>
      </c>
      <c r="AD1732" s="8">
        <v>96</v>
      </c>
      <c r="AE1732" s="8">
        <v>397</v>
      </c>
      <c r="AF1732" s="8">
        <v>2580.5</v>
      </c>
      <c r="AG1732" s="102">
        <f t="shared" si="78"/>
        <v>6.5</v>
      </c>
      <c r="AH1732" s="102">
        <f t="shared" si="79"/>
        <v>26.880208333333332</v>
      </c>
    </row>
    <row r="1733" spans="29:34" x14ac:dyDescent="0.15">
      <c r="AC1733" t="s">
        <v>9475</v>
      </c>
      <c r="AD1733" s="8">
        <v>132</v>
      </c>
      <c r="AE1733" s="8">
        <v>372</v>
      </c>
      <c r="AF1733" s="8">
        <v>2572.37</v>
      </c>
      <c r="AG1733" s="102">
        <f t="shared" ref="AG1733:AG1796" si="80">AF1733/AE1733</f>
        <v>6.91497311827957</v>
      </c>
      <c r="AH1733" s="102">
        <f t="shared" ref="AH1733:AH1796" si="81">AF1733/AD1733</f>
        <v>19.487651515151516</v>
      </c>
    </row>
    <row r="1734" spans="29:34" x14ac:dyDescent="0.15">
      <c r="AC1734" t="s">
        <v>9476</v>
      </c>
      <c r="AD1734" s="8">
        <v>31</v>
      </c>
      <c r="AE1734" s="8">
        <v>153</v>
      </c>
      <c r="AF1734" s="8">
        <v>2570.4</v>
      </c>
      <c r="AG1734" s="102">
        <f t="shared" si="80"/>
        <v>16.8</v>
      </c>
      <c r="AH1734" s="102">
        <f t="shared" si="81"/>
        <v>82.91612903225807</v>
      </c>
    </row>
    <row r="1735" spans="29:34" x14ac:dyDescent="0.15">
      <c r="AC1735" t="s">
        <v>9477</v>
      </c>
      <c r="AD1735" s="8">
        <v>63</v>
      </c>
      <c r="AE1735" s="8">
        <v>142</v>
      </c>
      <c r="AF1735" s="8">
        <v>2556</v>
      </c>
      <c r="AG1735" s="102">
        <f t="shared" si="80"/>
        <v>18</v>
      </c>
      <c r="AH1735" s="102">
        <f t="shared" si="81"/>
        <v>40.571428571428569</v>
      </c>
    </row>
    <row r="1736" spans="29:34" x14ac:dyDescent="0.15">
      <c r="AC1736" t="s">
        <v>9478</v>
      </c>
      <c r="AD1736" s="8">
        <v>35</v>
      </c>
      <c r="AE1736" s="8">
        <v>64</v>
      </c>
      <c r="AF1736" s="8">
        <v>2547.1999999999998</v>
      </c>
      <c r="AG1736" s="102">
        <f t="shared" si="80"/>
        <v>39.799999999999997</v>
      </c>
      <c r="AH1736" s="102">
        <f t="shared" si="81"/>
        <v>72.777142857142849</v>
      </c>
    </row>
    <row r="1737" spans="29:34" x14ac:dyDescent="0.15">
      <c r="AC1737" t="s">
        <v>9479</v>
      </c>
      <c r="AD1737" s="8">
        <v>24</v>
      </c>
      <c r="AE1737" s="8">
        <v>30</v>
      </c>
      <c r="AF1737" s="8">
        <v>2547</v>
      </c>
      <c r="AG1737" s="102">
        <f t="shared" si="80"/>
        <v>84.9</v>
      </c>
      <c r="AH1737" s="102">
        <f t="shared" si="81"/>
        <v>106.125</v>
      </c>
    </row>
    <row r="1738" spans="29:34" x14ac:dyDescent="0.15">
      <c r="AC1738" t="s">
        <v>9480</v>
      </c>
      <c r="AD1738" s="8">
        <v>29</v>
      </c>
      <c r="AE1738" s="8">
        <v>86</v>
      </c>
      <c r="AF1738" s="8">
        <v>2545.6</v>
      </c>
      <c r="AG1738" s="102">
        <f t="shared" si="80"/>
        <v>29.599999999999998</v>
      </c>
      <c r="AH1738" s="102">
        <f t="shared" si="81"/>
        <v>87.779310344827579</v>
      </c>
    </row>
    <row r="1739" spans="29:34" x14ac:dyDescent="0.15">
      <c r="AC1739" t="s">
        <v>9481</v>
      </c>
      <c r="AD1739" s="8">
        <v>94</v>
      </c>
      <c r="AE1739" s="8">
        <v>286</v>
      </c>
      <c r="AF1739" s="8">
        <v>2545.4</v>
      </c>
      <c r="AG1739" s="102">
        <f t="shared" si="80"/>
        <v>8.9</v>
      </c>
      <c r="AH1739" s="102">
        <f t="shared" si="81"/>
        <v>27.078723404255321</v>
      </c>
    </row>
    <row r="1740" spans="29:34" x14ac:dyDescent="0.15">
      <c r="AC1740" t="s">
        <v>9482</v>
      </c>
      <c r="AD1740" s="8">
        <v>59</v>
      </c>
      <c r="AE1740" s="8">
        <v>97</v>
      </c>
      <c r="AF1740" s="8">
        <v>2540.4300000000003</v>
      </c>
      <c r="AG1740" s="102">
        <f t="shared" si="80"/>
        <v>26.19</v>
      </c>
      <c r="AH1740" s="102">
        <f t="shared" si="81"/>
        <v>43.058135593220342</v>
      </c>
    </row>
    <row r="1741" spans="29:34" x14ac:dyDescent="0.15">
      <c r="AC1741" t="s">
        <v>9483</v>
      </c>
      <c r="AD1741" s="8">
        <v>25</v>
      </c>
      <c r="AE1741" s="8">
        <v>69</v>
      </c>
      <c r="AF1741" s="8">
        <v>2539.1999999999998</v>
      </c>
      <c r="AG1741" s="102">
        <f t="shared" si="80"/>
        <v>36.799999999999997</v>
      </c>
      <c r="AH1741" s="102">
        <f t="shared" si="81"/>
        <v>101.568</v>
      </c>
    </row>
    <row r="1742" spans="29:34" x14ac:dyDescent="0.15">
      <c r="AC1742" t="s">
        <v>9484</v>
      </c>
      <c r="AD1742" s="8">
        <v>49</v>
      </c>
      <c r="AE1742" s="8">
        <v>89</v>
      </c>
      <c r="AF1742" s="8">
        <v>2536.5</v>
      </c>
      <c r="AG1742" s="102">
        <f t="shared" si="80"/>
        <v>28.5</v>
      </c>
      <c r="AH1742" s="102">
        <f t="shared" si="81"/>
        <v>51.765306122448976</v>
      </c>
    </row>
    <row r="1743" spans="29:34" x14ac:dyDescent="0.15">
      <c r="AC1743" t="s">
        <v>9485</v>
      </c>
      <c r="AD1743" s="8">
        <v>63</v>
      </c>
      <c r="AE1743" s="8">
        <v>141</v>
      </c>
      <c r="AF1743" s="8">
        <v>2523.8999999999996</v>
      </c>
      <c r="AG1743" s="102">
        <f t="shared" si="80"/>
        <v>17.899999999999999</v>
      </c>
      <c r="AH1743" s="102">
        <f t="shared" si="81"/>
        <v>40.061904761904756</v>
      </c>
    </row>
    <row r="1744" spans="29:34" x14ac:dyDescent="0.15">
      <c r="AC1744" t="s">
        <v>9486</v>
      </c>
      <c r="AD1744" s="8">
        <v>58</v>
      </c>
      <c r="AE1744" s="8">
        <v>154</v>
      </c>
      <c r="AF1744" s="8">
        <v>2522.52</v>
      </c>
      <c r="AG1744" s="102">
        <f t="shared" si="80"/>
        <v>16.38</v>
      </c>
      <c r="AH1744" s="102">
        <f t="shared" si="81"/>
        <v>43.491724137931037</v>
      </c>
    </row>
    <row r="1745" spans="29:34" x14ac:dyDescent="0.15">
      <c r="AC1745" t="s">
        <v>9487</v>
      </c>
      <c r="AD1745" s="8">
        <v>36</v>
      </c>
      <c r="AE1745" s="8">
        <v>97</v>
      </c>
      <c r="AF1745" s="8">
        <v>2522</v>
      </c>
      <c r="AG1745" s="102">
        <f t="shared" si="80"/>
        <v>26</v>
      </c>
      <c r="AH1745" s="102">
        <f t="shared" si="81"/>
        <v>70.055555555555557</v>
      </c>
    </row>
    <row r="1746" spans="29:34" x14ac:dyDescent="0.15">
      <c r="AC1746" t="s">
        <v>9488</v>
      </c>
      <c r="AD1746" s="8">
        <v>56</v>
      </c>
      <c r="AE1746" s="8">
        <v>254</v>
      </c>
      <c r="AF1746" s="8">
        <v>2514.6</v>
      </c>
      <c r="AG1746" s="102">
        <f t="shared" si="80"/>
        <v>9.9</v>
      </c>
      <c r="AH1746" s="102">
        <f t="shared" si="81"/>
        <v>44.903571428571425</v>
      </c>
    </row>
    <row r="1747" spans="29:34" x14ac:dyDescent="0.15">
      <c r="AC1747" t="s">
        <v>9489</v>
      </c>
      <c r="AD1747" s="8">
        <v>128</v>
      </c>
      <c r="AE1747" s="8">
        <v>186</v>
      </c>
      <c r="AF1747" s="8">
        <v>2511</v>
      </c>
      <c r="AG1747" s="102">
        <f t="shared" si="80"/>
        <v>13.5</v>
      </c>
      <c r="AH1747" s="102">
        <f t="shared" si="81"/>
        <v>19.6171875</v>
      </c>
    </row>
    <row r="1748" spans="29:34" x14ac:dyDescent="0.15">
      <c r="AC1748" t="s">
        <v>9490</v>
      </c>
      <c r="AD1748" s="8">
        <v>142</v>
      </c>
      <c r="AE1748" s="8">
        <v>256</v>
      </c>
      <c r="AF1748" s="8">
        <v>2508.8000000000002</v>
      </c>
      <c r="AG1748" s="102">
        <f t="shared" si="80"/>
        <v>9.8000000000000007</v>
      </c>
      <c r="AH1748" s="102">
        <f t="shared" si="81"/>
        <v>17.667605633802818</v>
      </c>
    </row>
    <row r="1749" spans="29:34" x14ac:dyDescent="0.15">
      <c r="AC1749" t="s">
        <v>9491</v>
      </c>
      <c r="AD1749" s="8">
        <v>26</v>
      </c>
      <c r="AE1749" s="8">
        <v>66</v>
      </c>
      <c r="AF1749" s="8">
        <v>2508</v>
      </c>
      <c r="AG1749" s="102">
        <f t="shared" si="80"/>
        <v>38</v>
      </c>
      <c r="AH1749" s="102">
        <f t="shared" si="81"/>
        <v>96.461538461538467</v>
      </c>
    </row>
    <row r="1750" spans="29:34" x14ac:dyDescent="0.15">
      <c r="AC1750" t="s">
        <v>9492</v>
      </c>
      <c r="AD1750" s="8">
        <v>82</v>
      </c>
      <c r="AE1750" s="8">
        <v>317</v>
      </c>
      <c r="AF1750" s="8">
        <v>2504.3000000000002</v>
      </c>
      <c r="AG1750" s="102">
        <f t="shared" si="80"/>
        <v>7.9</v>
      </c>
      <c r="AH1750" s="102">
        <f t="shared" si="81"/>
        <v>30.540243902439027</v>
      </c>
    </row>
    <row r="1751" spans="29:34" x14ac:dyDescent="0.15">
      <c r="AC1751" t="s">
        <v>9493</v>
      </c>
      <c r="AD1751" s="8">
        <v>182</v>
      </c>
      <c r="AE1751" s="8">
        <v>284</v>
      </c>
      <c r="AF1751" s="8">
        <v>2499.2000000000003</v>
      </c>
      <c r="AG1751" s="102">
        <f t="shared" si="80"/>
        <v>8.8000000000000007</v>
      </c>
      <c r="AH1751" s="102">
        <f t="shared" si="81"/>
        <v>13.731868131868133</v>
      </c>
    </row>
    <row r="1752" spans="29:34" x14ac:dyDescent="0.15">
      <c r="AC1752" t="s">
        <v>9494</v>
      </c>
      <c r="AD1752" s="8">
        <v>77</v>
      </c>
      <c r="AE1752" s="8">
        <v>223</v>
      </c>
      <c r="AF1752" s="8">
        <v>2497.6</v>
      </c>
      <c r="AG1752" s="102">
        <f t="shared" si="80"/>
        <v>11.2</v>
      </c>
      <c r="AH1752" s="102">
        <f t="shared" si="81"/>
        <v>32.436363636363637</v>
      </c>
    </row>
    <row r="1753" spans="29:34" x14ac:dyDescent="0.15">
      <c r="AC1753" t="s">
        <v>9495</v>
      </c>
      <c r="AD1753" s="8">
        <v>34</v>
      </c>
      <c r="AE1753" s="8">
        <v>52</v>
      </c>
      <c r="AF1753" s="8">
        <v>2496</v>
      </c>
      <c r="AG1753" s="102">
        <f t="shared" si="80"/>
        <v>48</v>
      </c>
      <c r="AH1753" s="102">
        <f t="shared" si="81"/>
        <v>73.411764705882348</v>
      </c>
    </row>
    <row r="1754" spans="29:34" x14ac:dyDescent="0.15">
      <c r="AC1754" t="s">
        <v>9496</v>
      </c>
      <c r="AD1754" s="8">
        <v>82</v>
      </c>
      <c r="AE1754" s="8">
        <v>217</v>
      </c>
      <c r="AF1754" s="8">
        <v>2491.1600000000003</v>
      </c>
      <c r="AG1754" s="102">
        <f t="shared" si="80"/>
        <v>11.480000000000002</v>
      </c>
      <c r="AH1754" s="102">
        <f t="shared" si="81"/>
        <v>30.380000000000003</v>
      </c>
    </row>
    <row r="1755" spans="29:34" x14ac:dyDescent="0.15">
      <c r="AC1755" t="s">
        <v>9497</v>
      </c>
      <c r="AD1755" s="8">
        <v>28</v>
      </c>
      <c r="AE1755" s="8">
        <v>44</v>
      </c>
      <c r="AF1755" s="8">
        <v>2490.4</v>
      </c>
      <c r="AG1755" s="102">
        <f t="shared" si="80"/>
        <v>56.6</v>
      </c>
      <c r="AH1755" s="102">
        <f t="shared" si="81"/>
        <v>88.94285714285715</v>
      </c>
    </row>
    <row r="1756" spans="29:34" x14ac:dyDescent="0.15">
      <c r="AC1756" t="s">
        <v>9498</v>
      </c>
      <c r="AD1756" s="8">
        <v>50</v>
      </c>
      <c r="AE1756" s="8">
        <v>69</v>
      </c>
      <c r="AF1756" s="8">
        <v>2484</v>
      </c>
      <c r="AG1756" s="102">
        <f t="shared" si="80"/>
        <v>36</v>
      </c>
      <c r="AH1756" s="102">
        <f t="shared" si="81"/>
        <v>49.68</v>
      </c>
    </row>
    <row r="1757" spans="29:34" x14ac:dyDescent="0.15">
      <c r="AC1757" t="s">
        <v>9499</v>
      </c>
      <c r="AD1757" s="8">
        <v>141</v>
      </c>
      <c r="AE1757" s="8">
        <v>451</v>
      </c>
      <c r="AF1757" s="8">
        <v>2480.5</v>
      </c>
      <c r="AG1757" s="102">
        <f t="shared" si="80"/>
        <v>5.5</v>
      </c>
      <c r="AH1757" s="102">
        <f t="shared" si="81"/>
        <v>17.592198581560282</v>
      </c>
    </row>
    <row r="1758" spans="29:34" x14ac:dyDescent="0.15">
      <c r="AC1758" t="s">
        <v>9500</v>
      </c>
      <c r="AD1758" s="8">
        <v>36</v>
      </c>
      <c r="AE1758" s="8">
        <v>96</v>
      </c>
      <c r="AF1758" s="8">
        <v>2476.8000000000002</v>
      </c>
      <c r="AG1758" s="102">
        <f t="shared" si="80"/>
        <v>25.8</v>
      </c>
      <c r="AH1758" s="102">
        <f t="shared" si="81"/>
        <v>68.800000000000011</v>
      </c>
    </row>
    <row r="1759" spans="29:34" x14ac:dyDescent="0.15">
      <c r="AC1759" t="s">
        <v>9501</v>
      </c>
      <c r="AD1759" s="8">
        <v>26</v>
      </c>
      <c r="AE1759" s="8">
        <v>45</v>
      </c>
      <c r="AF1759" s="8">
        <v>2475</v>
      </c>
      <c r="AG1759" s="102">
        <f t="shared" si="80"/>
        <v>55</v>
      </c>
      <c r="AH1759" s="102">
        <f t="shared" si="81"/>
        <v>95.192307692307693</v>
      </c>
    </row>
    <row r="1760" spans="29:34" x14ac:dyDescent="0.15">
      <c r="AC1760" t="s">
        <v>9502</v>
      </c>
      <c r="AD1760" s="8">
        <v>42</v>
      </c>
      <c r="AE1760" s="8">
        <v>62</v>
      </c>
      <c r="AF1760" s="8">
        <v>2467.6</v>
      </c>
      <c r="AG1760" s="102">
        <f t="shared" si="80"/>
        <v>39.799999999999997</v>
      </c>
      <c r="AH1760" s="102">
        <f t="shared" si="81"/>
        <v>58.752380952380953</v>
      </c>
    </row>
    <row r="1761" spans="29:34" x14ac:dyDescent="0.15">
      <c r="AC1761" t="s">
        <v>9503</v>
      </c>
      <c r="AD1761" s="8">
        <v>24</v>
      </c>
      <c r="AE1761" s="8">
        <v>124</v>
      </c>
      <c r="AF1761" s="8">
        <v>2467.6</v>
      </c>
      <c r="AG1761" s="102">
        <f t="shared" si="80"/>
        <v>19.899999999999999</v>
      </c>
      <c r="AH1761" s="102">
        <f t="shared" si="81"/>
        <v>102.81666666666666</v>
      </c>
    </row>
    <row r="1762" spans="29:34" x14ac:dyDescent="0.15">
      <c r="AC1762" t="s">
        <v>9504</v>
      </c>
      <c r="AD1762" s="8">
        <v>135</v>
      </c>
      <c r="AE1762" s="8">
        <v>274</v>
      </c>
      <c r="AF1762" s="8">
        <v>2466</v>
      </c>
      <c r="AG1762" s="102">
        <f t="shared" si="80"/>
        <v>9</v>
      </c>
      <c r="AH1762" s="102">
        <f t="shared" si="81"/>
        <v>18.266666666666666</v>
      </c>
    </row>
    <row r="1763" spans="29:34" x14ac:dyDescent="0.15">
      <c r="AC1763" t="s">
        <v>9505</v>
      </c>
      <c r="AD1763" s="8">
        <v>22</v>
      </c>
      <c r="AE1763" s="8">
        <v>67</v>
      </c>
      <c r="AF1763" s="8">
        <v>2465.6</v>
      </c>
      <c r="AG1763" s="102">
        <f t="shared" si="80"/>
        <v>36.799999999999997</v>
      </c>
      <c r="AH1763" s="102">
        <f t="shared" si="81"/>
        <v>112.07272727272726</v>
      </c>
    </row>
    <row r="1764" spans="29:34" x14ac:dyDescent="0.15">
      <c r="AC1764" t="s">
        <v>9506</v>
      </c>
      <c r="AD1764" s="8">
        <v>45</v>
      </c>
      <c r="AE1764" s="8">
        <v>85</v>
      </c>
      <c r="AF1764" s="8">
        <v>2465</v>
      </c>
      <c r="AG1764" s="102">
        <f t="shared" si="80"/>
        <v>29</v>
      </c>
      <c r="AH1764" s="102">
        <f t="shared" si="81"/>
        <v>54.777777777777779</v>
      </c>
    </row>
    <row r="1765" spans="29:34" x14ac:dyDescent="0.15">
      <c r="AC1765" t="s">
        <v>9507</v>
      </c>
      <c r="AD1765" s="8">
        <v>116</v>
      </c>
      <c r="AE1765" s="8">
        <v>207</v>
      </c>
      <c r="AF1765" s="8">
        <v>2463.3000000000002</v>
      </c>
      <c r="AG1765" s="102">
        <f t="shared" si="80"/>
        <v>11.9</v>
      </c>
      <c r="AH1765" s="102">
        <f t="shared" si="81"/>
        <v>21.235344827586207</v>
      </c>
    </row>
    <row r="1766" spans="29:34" x14ac:dyDescent="0.15">
      <c r="AC1766" t="s">
        <v>9508</v>
      </c>
      <c r="AD1766" s="8">
        <v>105</v>
      </c>
      <c r="AE1766" s="8">
        <v>318</v>
      </c>
      <c r="AF1766" s="8">
        <v>2461.5</v>
      </c>
      <c r="AG1766" s="102">
        <f t="shared" si="80"/>
        <v>7.7405660377358494</v>
      </c>
      <c r="AH1766" s="102">
        <f t="shared" si="81"/>
        <v>23.442857142857143</v>
      </c>
    </row>
    <row r="1767" spans="29:34" x14ac:dyDescent="0.15">
      <c r="AC1767" t="s">
        <v>9509</v>
      </c>
      <c r="AD1767" s="8">
        <v>45</v>
      </c>
      <c r="AE1767" s="8">
        <v>273</v>
      </c>
      <c r="AF1767" s="8">
        <v>2457</v>
      </c>
      <c r="AG1767" s="102">
        <f t="shared" si="80"/>
        <v>9</v>
      </c>
      <c r="AH1767" s="102">
        <f t="shared" si="81"/>
        <v>54.6</v>
      </c>
    </row>
    <row r="1768" spans="29:34" x14ac:dyDescent="0.15">
      <c r="AC1768" t="s">
        <v>9510</v>
      </c>
      <c r="AD1768" s="8">
        <v>56</v>
      </c>
      <c r="AE1768" s="8">
        <v>124</v>
      </c>
      <c r="AF1768" s="8">
        <v>2455.2000000000003</v>
      </c>
      <c r="AG1768" s="102">
        <f t="shared" si="80"/>
        <v>19.8</v>
      </c>
      <c r="AH1768" s="102">
        <f t="shared" si="81"/>
        <v>43.842857142857149</v>
      </c>
    </row>
    <row r="1769" spans="29:34" x14ac:dyDescent="0.15">
      <c r="AC1769" t="s">
        <v>9511</v>
      </c>
      <c r="AD1769" s="8">
        <v>63</v>
      </c>
      <c r="AE1769" s="8">
        <v>248</v>
      </c>
      <c r="AF1769" s="8">
        <v>2455.2000000000003</v>
      </c>
      <c r="AG1769" s="102">
        <f t="shared" si="80"/>
        <v>9.9</v>
      </c>
      <c r="AH1769" s="102">
        <f t="shared" si="81"/>
        <v>38.971428571428575</v>
      </c>
    </row>
    <row r="1770" spans="29:34" x14ac:dyDescent="0.15">
      <c r="AC1770" t="s">
        <v>7274</v>
      </c>
      <c r="AD1770" s="8">
        <v>25</v>
      </c>
      <c r="AE1770" s="8">
        <v>86</v>
      </c>
      <c r="AF1770" s="8">
        <v>2451</v>
      </c>
      <c r="AG1770" s="102">
        <f t="shared" si="80"/>
        <v>28.5</v>
      </c>
      <c r="AH1770" s="102">
        <f t="shared" si="81"/>
        <v>98.04</v>
      </c>
    </row>
    <row r="1771" spans="29:34" x14ac:dyDescent="0.15">
      <c r="AC1771" t="s">
        <v>9512</v>
      </c>
      <c r="AD1771" s="8">
        <v>42</v>
      </c>
      <c r="AE1771" s="8">
        <v>58</v>
      </c>
      <c r="AF1771" s="8">
        <v>2436</v>
      </c>
      <c r="AG1771" s="102">
        <f t="shared" si="80"/>
        <v>42</v>
      </c>
      <c r="AH1771" s="102">
        <f t="shared" si="81"/>
        <v>58</v>
      </c>
    </row>
    <row r="1772" spans="29:34" x14ac:dyDescent="0.15">
      <c r="AC1772" t="s">
        <v>9513</v>
      </c>
      <c r="AD1772" s="8">
        <v>55</v>
      </c>
      <c r="AE1772" s="8">
        <v>154</v>
      </c>
      <c r="AF1772" s="8">
        <v>2433.2000000000003</v>
      </c>
      <c r="AG1772" s="102">
        <f t="shared" si="80"/>
        <v>15.800000000000002</v>
      </c>
      <c r="AH1772" s="102">
        <f t="shared" si="81"/>
        <v>44.24</v>
      </c>
    </row>
    <row r="1773" spans="29:34" x14ac:dyDescent="0.15">
      <c r="AC1773" t="s">
        <v>9514</v>
      </c>
      <c r="AD1773" s="8">
        <v>31</v>
      </c>
      <c r="AE1773" s="8">
        <v>45</v>
      </c>
      <c r="AF1773" s="8">
        <v>2425.5</v>
      </c>
      <c r="AG1773" s="102">
        <f t="shared" si="80"/>
        <v>53.9</v>
      </c>
      <c r="AH1773" s="102">
        <f t="shared" si="81"/>
        <v>78.241935483870961</v>
      </c>
    </row>
    <row r="1774" spans="29:34" x14ac:dyDescent="0.15">
      <c r="AC1774" t="s">
        <v>9515</v>
      </c>
      <c r="AD1774" s="8">
        <v>40</v>
      </c>
      <c r="AE1774" s="8">
        <v>60</v>
      </c>
      <c r="AF1774" s="8">
        <v>2400</v>
      </c>
      <c r="AG1774" s="102">
        <f t="shared" si="80"/>
        <v>40</v>
      </c>
      <c r="AH1774" s="102">
        <f t="shared" si="81"/>
        <v>60</v>
      </c>
    </row>
    <row r="1775" spans="29:34" x14ac:dyDescent="0.15">
      <c r="AC1775" t="s">
        <v>9516</v>
      </c>
      <c r="AD1775" s="8">
        <v>95</v>
      </c>
      <c r="AE1775" s="8">
        <v>232</v>
      </c>
      <c r="AF1775" s="8">
        <v>2386.4</v>
      </c>
      <c r="AG1775" s="102">
        <f t="shared" si="80"/>
        <v>10.286206896551725</v>
      </c>
      <c r="AH1775" s="102">
        <f t="shared" si="81"/>
        <v>25.12</v>
      </c>
    </row>
    <row r="1776" spans="29:34" x14ac:dyDescent="0.15">
      <c r="AC1776" t="s">
        <v>9517</v>
      </c>
      <c r="AD1776" s="8">
        <v>55</v>
      </c>
      <c r="AE1776" s="8">
        <v>132</v>
      </c>
      <c r="AF1776" s="8">
        <v>2376</v>
      </c>
      <c r="AG1776" s="102">
        <f t="shared" si="80"/>
        <v>18</v>
      </c>
      <c r="AH1776" s="102">
        <f t="shared" si="81"/>
        <v>43.2</v>
      </c>
    </row>
    <row r="1777" spans="29:34" x14ac:dyDescent="0.15">
      <c r="AC1777" t="s">
        <v>9518</v>
      </c>
      <c r="AD1777" s="8">
        <v>48</v>
      </c>
      <c r="AE1777" s="8">
        <v>85</v>
      </c>
      <c r="AF1777" s="8">
        <v>2371.5</v>
      </c>
      <c r="AG1777" s="102">
        <f t="shared" si="80"/>
        <v>27.9</v>
      </c>
      <c r="AH1777" s="102">
        <f t="shared" si="81"/>
        <v>49.40625</v>
      </c>
    </row>
    <row r="1778" spans="29:34" x14ac:dyDescent="0.15">
      <c r="AC1778" t="s">
        <v>9519</v>
      </c>
      <c r="AD1778" s="8">
        <v>33</v>
      </c>
      <c r="AE1778" s="8">
        <v>79</v>
      </c>
      <c r="AF1778" s="8">
        <v>2370</v>
      </c>
      <c r="AG1778" s="102">
        <f t="shared" si="80"/>
        <v>30</v>
      </c>
      <c r="AH1778" s="102">
        <f t="shared" si="81"/>
        <v>71.818181818181813</v>
      </c>
    </row>
    <row r="1779" spans="29:34" x14ac:dyDescent="0.15">
      <c r="AC1779" t="s">
        <v>9520</v>
      </c>
      <c r="AD1779" s="8">
        <v>121</v>
      </c>
      <c r="AE1779" s="8">
        <v>162</v>
      </c>
      <c r="AF1779" s="8">
        <v>2365.1999999999998</v>
      </c>
      <c r="AG1779" s="102">
        <f t="shared" si="80"/>
        <v>14.6</v>
      </c>
      <c r="AH1779" s="102">
        <f t="shared" si="81"/>
        <v>19.547107438016528</v>
      </c>
    </row>
    <row r="1780" spans="29:34" x14ac:dyDescent="0.15">
      <c r="AC1780" t="s">
        <v>9521</v>
      </c>
      <c r="AD1780" s="8">
        <v>51</v>
      </c>
      <c r="AE1780" s="8">
        <v>199</v>
      </c>
      <c r="AF1780" s="8">
        <v>2364.1200000000003</v>
      </c>
      <c r="AG1780" s="102">
        <f t="shared" si="80"/>
        <v>11.880000000000003</v>
      </c>
      <c r="AH1780" s="102">
        <f t="shared" si="81"/>
        <v>46.355294117647063</v>
      </c>
    </row>
    <row r="1781" spans="29:34" x14ac:dyDescent="0.15">
      <c r="AC1781" t="s">
        <v>9522</v>
      </c>
      <c r="AD1781" s="8">
        <v>108</v>
      </c>
      <c r="AE1781" s="8">
        <v>197</v>
      </c>
      <c r="AF1781" s="8">
        <v>2364</v>
      </c>
      <c r="AG1781" s="102">
        <f t="shared" si="80"/>
        <v>12</v>
      </c>
      <c r="AH1781" s="102">
        <f t="shared" si="81"/>
        <v>21.888888888888889</v>
      </c>
    </row>
    <row r="1782" spans="29:34" x14ac:dyDescent="0.15">
      <c r="AC1782" t="s">
        <v>9523</v>
      </c>
      <c r="AD1782" s="8">
        <v>39</v>
      </c>
      <c r="AE1782" s="8">
        <v>66</v>
      </c>
      <c r="AF1782" s="8">
        <v>2362.7999999999997</v>
      </c>
      <c r="AG1782" s="102">
        <f t="shared" si="80"/>
        <v>35.799999999999997</v>
      </c>
      <c r="AH1782" s="102">
        <f t="shared" si="81"/>
        <v>60.584615384615375</v>
      </c>
    </row>
    <row r="1783" spans="29:34" x14ac:dyDescent="0.15">
      <c r="AC1783" t="s">
        <v>9524</v>
      </c>
      <c r="AD1783" s="8">
        <v>85</v>
      </c>
      <c r="AE1783" s="8">
        <v>168</v>
      </c>
      <c r="AF1783" s="8">
        <v>2352</v>
      </c>
      <c r="AG1783" s="102">
        <f t="shared" si="80"/>
        <v>14</v>
      </c>
      <c r="AH1783" s="102">
        <f t="shared" si="81"/>
        <v>27.670588235294119</v>
      </c>
    </row>
    <row r="1784" spans="29:34" x14ac:dyDescent="0.15">
      <c r="AC1784" t="s">
        <v>9525</v>
      </c>
      <c r="AD1784" s="8">
        <v>27</v>
      </c>
      <c r="AE1784" s="8">
        <v>180</v>
      </c>
      <c r="AF1784" s="8">
        <v>2340</v>
      </c>
      <c r="AG1784" s="102">
        <f t="shared" si="80"/>
        <v>13</v>
      </c>
      <c r="AH1784" s="102">
        <f t="shared" si="81"/>
        <v>86.666666666666671</v>
      </c>
    </row>
    <row r="1785" spans="29:34" x14ac:dyDescent="0.15">
      <c r="AC1785" t="s">
        <v>9526</v>
      </c>
      <c r="AD1785" s="8">
        <v>85</v>
      </c>
      <c r="AE1785" s="8">
        <v>157</v>
      </c>
      <c r="AF1785" s="8">
        <v>2339.3000000000002</v>
      </c>
      <c r="AG1785" s="102">
        <f t="shared" si="80"/>
        <v>14.9</v>
      </c>
      <c r="AH1785" s="102">
        <f t="shared" si="81"/>
        <v>27.521176470588237</v>
      </c>
    </row>
    <row r="1786" spans="29:34" x14ac:dyDescent="0.15">
      <c r="AC1786" t="s">
        <v>9527</v>
      </c>
      <c r="AD1786" s="8">
        <v>43</v>
      </c>
      <c r="AE1786" s="8">
        <v>67</v>
      </c>
      <c r="AF1786" s="8">
        <v>2338.2999999999997</v>
      </c>
      <c r="AG1786" s="102">
        <f t="shared" si="80"/>
        <v>34.9</v>
      </c>
      <c r="AH1786" s="102">
        <f t="shared" si="81"/>
        <v>54.379069767441855</v>
      </c>
    </row>
    <row r="1787" spans="29:34" x14ac:dyDescent="0.15">
      <c r="AC1787" t="s">
        <v>9528</v>
      </c>
      <c r="AD1787" s="8">
        <v>97</v>
      </c>
      <c r="AE1787" s="8">
        <v>179</v>
      </c>
      <c r="AF1787" s="8">
        <v>2327</v>
      </c>
      <c r="AG1787" s="102">
        <f t="shared" si="80"/>
        <v>13</v>
      </c>
      <c r="AH1787" s="102">
        <f t="shared" si="81"/>
        <v>23.989690721649485</v>
      </c>
    </row>
    <row r="1788" spans="29:34" x14ac:dyDescent="0.15">
      <c r="AC1788" t="s">
        <v>9529</v>
      </c>
      <c r="AD1788" s="8">
        <v>50</v>
      </c>
      <c r="AE1788" s="8">
        <v>123</v>
      </c>
      <c r="AF1788" s="8">
        <v>2324.6999999999998</v>
      </c>
      <c r="AG1788" s="102">
        <f t="shared" si="80"/>
        <v>18.899999999999999</v>
      </c>
      <c r="AH1788" s="102">
        <f t="shared" si="81"/>
        <v>46.494</v>
      </c>
    </row>
    <row r="1789" spans="29:34" x14ac:dyDescent="0.15">
      <c r="AC1789" t="s">
        <v>9530</v>
      </c>
      <c r="AD1789" s="8">
        <v>63</v>
      </c>
      <c r="AE1789" s="8">
        <v>394</v>
      </c>
      <c r="AF1789" s="8">
        <v>2324.6000000000004</v>
      </c>
      <c r="AG1789" s="102">
        <f t="shared" si="80"/>
        <v>5.9000000000000012</v>
      </c>
      <c r="AH1789" s="102">
        <f t="shared" si="81"/>
        <v>36.898412698412706</v>
      </c>
    </row>
    <row r="1790" spans="29:34" x14ac:dyDescent="0.15">
      <c r="AC1790" t="s">
        <v>9531</v>
      </c>
      <c r="AD1790" s="8">
        <v>62</v>
      </c>
      <c r="AE1790" s="8">
        <v>247</v>
      </c>
      <c r="AF1790" s="8">
        <v>2321.8000000000002</v>
      </c>
      <c r="AG1790" s="102">
        <f t="shared" si="80"/>
        <v>9.4</v>
      </c>
      <c r="AH1790" s="102">
        <f t="shared" si="81"/>
        <v>37.448387096774198</v>
      </c>
    </row>
    <row r="1791" spans="29:34" x14ac:dyDescent="0.15">
      <c r="AC1791" t="s">
        <v>6122</v>
      </c>
      <c r="AD1791" s="8">
        <v>39</v>
      </c>
      <c r="AE1791" s="8">
        <v>356</v>
      </c>
      <c r="AF1791" s="8">
        <v>2314</v>
      </c>
      <c r="AG1791" s="102">
        <f t="shared" si="80"/>
        <v>6.5</v>
      </c>
      <c r="AH1791" s="102">
        <f t="shared" si="81"/>
        <v>59.333333333333336</v>
      </c>
    </row>
    <row r="1792" spans="29:34" x14ac:dyDescent="0.15">
      <c r="AC1792" t="s">
        <v>9532</v>
      </c>
      <c r="AD1792" s="8">
        <v>38</v>
      </c>
      <c r="AE1792" s="8">
        <v>70</v>
      </c>
      <c r="AF1792" s="8">
        <v>2310</v>
      </c>
      <c r="AG1792" s="102">
        <f t="shared" si="80"/>
        <v>33</v>
      </c>
      <c r="AH1792" s="102">
        <f t="shared" si="81"/>
        <v>60.789473684210527</v>
      </c>
    </row>
    <row r="1793" spans="29:34" x14ac:dyDescent="0.15">
      <c r="AC1793" t="s">
        <v>9533</v>
      </c>
      <c r="AD1793" s="8">
        <v>178</v>
      </c>
      <c r="AE1793" s="8">
        <v>231</v>
      </c>
      <c r="AF1793" s="8">
        <v>2310</v>
      </c>
      <c r="AG1793" s="102">
        <f t="shared" si="80"/>
        <v>10</v>
      </c>
      <c r="AH1793" s="102">
        <f t="shared" si="81"/>
        <v>12.97752808988764</v>
      </c>
    </row>
    <row r="1794" spans="29:34" x14ac:dyDescent="0.15">
      <c r="AC1794" t="s">
        <v>9534</v>
      </c>
      <c r="AD1794" s="8">
        <v>28</v>
      </c>
      <c r="AE1794" s="8">
        <v>55</v>
      </c>
      <c r="AF1794" s="8">
        <v>2310</v>
      </c>
      <c r="AG1794" s="102">
        <f t="shared" si="80"/>
        <v>42</v>
      </c>
      <c r="AH1794" s="102">
        <f t="shared" si="81"/>
        <v>82.5</v>
      </c>
    </row>
    <row r="1795" spans="29:34" x14ac:dyDescent="0.15">
      <c r="AC1795" t="s">
        <v>9535</v>
      </c>
      <c r="AD1795" s="8">
        <v>49</v>
      </c>
      <c r="AE1795" s="8">
        <v>66</v>
      </c>
      <c r="AF1795" s="8">
        <v>2310</v>
      </c>
      <c r="AG1795" s="102">
        <f t="shared" si="80"/>
        <v>35</v>
      </c>
      <c r="AH1795" s="102">
        <f t="shared" si="81"/>
        <v>47.142857142857146</v>
      </c>
    </row>
    <row r="1796" spans="29:34" x14ac:dyDescent="0.15">
      <c r="AC1796" t="s">
        <v>9536</v>
      </c>
      <c r="AD1796" s="8">
        <v>43</v>
      </c>
      <c r="AE1796" s="8">
        <v>92</v>
      </c>
      <c r="AF1796" s="8">
        <v>2300</v>
      </c>
      <c r="AG1796" s="102">
        <f t="shared" si="80"/>
        <v>25</v>
      </c>
      <c r="AH1796" s="102">
        <f t="shared" si="81"/>
        <v>53.488372093023258</v>
      </c>
    </row>
    <row r="1797" spans="29:34" x14ac:dyDescent="0.15">
      <c r="AC1797" t="s">
        <v>9537</v>
      </c>
      <c r="AD1797" s="8">
        <v>29</v>
      </c>
      <c r="AE1797" s="8">
        <v>211</v>
      </c>
      <c r="AF1797" s="8">
        <v>2299.9</v>
      </c>
      <c r="AG1797" s="102">
        <f t="shared" ref="AG1797:AG1860" si="82">AF1797/AE1797</f>
        <v>10.9</v>
      </c>
      <c r="AH1797" s="102">
        <f t="shared" ref="AH1797:AH1860" si="83">AF1797/AD1797</f>
        <v>79.306896551724137</v>
      </c>
    </row>
    <row r="1798" spans="29:34" x14ac:dyDescent="0.15">
      <c r="AC1798" t="s">
        <v>9538</v>
      </c>
      <c r="AD1798" s="8">
        <v>38</v>
      </c>
      <c r="AE1798" s="8">
        <v>232</v>
      </c>
      <c r="AF1798" s="8">
        <v>2296.8000000000002</v>
      </c>
      <c r="AG1798" s="102">
        <f t="shared" si="82"/>
        <v>9.9</v>
      </c>
      <c r="AH1798" s="102">
        <f t="shared" si="83"/>
        <v>60.442105263157899</v>
      </c>
    </row>
    <row r="1799" spans="29:34" x14ac:dyDescent="0.15">
      <c r="AC1799" t="s">
        <v>9539</v>
      </c>
      <c r="AD1799" s="8">
        <v>79</v>
      </c>
      <c r="AE1799" s="8">
        <v>116</v>
      </c>
      <c r="AF1799" s="8">
        <v>2296.8000000000002</v>
      </c>
      <c r="AG1799" s="102">
        <f t="shared" si="82"/>
        <v>19.8</v>
      </c>
      <c r="AH1799" s="102">
        <f t="shared" si="83"/>
        <v>29.07341772151899</v>
      </c>
    </row>
    <row r="1800" spans="29:34" x14ac:dyDescent="0.15">
      <c r="AC1800" t="s">
        <v>9540</v>
      </c>
      <c r="AD1800" s="8">
        <v>57</v>
      </c>
      <c r="AE1800" s="8">
        <v>105</v>
      </c>
      <c r="AF1800" s="8">
        <v>2289</v>
      </c>
      <c r="AG1800" s="102">
        <f t="shared" si="82"/>
        <v>21.8</v>
      </c>
      <c r="AH1800" s="102">
        <f t="shared" si="83"/>
        <v>40.157894736842103</v>
      </c>
    </row>
    <row r="1801" spans="29:34" x14ac:dyDescent="0.15">
      <c r="AC1801" t="s">
        <v>9541</v>
      </c>
      <c r="AD1801" s="8">
        <v>26</v>
      </c>
      <c r="AE1801" s="8">
        <v>104</v>
      </c>
      <c r="AF1801" s="8">
        <v>2288</v>
      </c>
      <c r="AG1801" s="102">
        <f t="shared" si="82"/>
        <v>22</v>
      </c>
      <c r="AH1801" s="102">
        <f t="shared" si="83"/>
        <v>88</v>
      </c>
    </row>
    <row r="1802" spans="29:34" x14ac:dyDescent="0.15">
      <c r="AC1802" t="s">
        <v>9542</v>
      </c>
      <c r="AD1802" s="8">
        <v>95</v>
      </c>
      <c r="AE1802" s="8">
        <v>163</v>
      </c>
      <c r="AF1802" s="8">
        <v>2282</v>
      </c>
      <c r="AG1802" s="102">
        <f t="shared" si="82"/>
        <v>14</v>
      </c>
      <c r="AH1802" s="102">
        <f t="shared" si="83"/>
        <v>24.021052631578947</v>
      </c>
    </row>
    <row r="1803" spans="29:34" x14ac:dyDescent="0.15">
      <c r="AC1803" t="s">
        <v>9543</v>
      </c>
      <c r="AD1803" s="8">
        <v>23</v>
      </c>
      <c r="AE1803" s="8">
        <v>60</v>
      </c>
      <c r="AF1803" s="8">
        <v>2280</v>
      </c>
      <c r="AG1803" s="102">
        <f t="shared" si="82"/>
        <v>38</v>
      </c>
      <c r="AH1803" s="102">
        <f t="shared" si="83"/>
        <v>99.130434782608702</v>
      </c>
    </row>
    <row r="1804" spans="29:34" x14ac:dyDescent="0.15">
      <c r="AC1804" t="s">
        <v>9544</v>
      </c>
      <c r="AD1804" s="8">
        <v>33</v>
      </c>
      <c r="AE1804" s="8">
        <v>95</v>
      </c>
      <c r="AF1804" s="8">
        <v>2270.5</v>
      </c>
      <c r="AG1804" s="102">
        <f t="shared" si="82"/>
        <v>23.9</v>
      </c>
      <c r="AH1804" s="102">
        <f t="shared" si="83"/>
        <v>68.803030303030297</v>
      </c>
    </row>
    <row r="1805" spans="29:34" x14ac:dyDescent="0.15">
      <c r="AC1805" t="s">
        <v>9545</v>
      </c>
      <c r="AD1805" s="8">
        <v>58</v>
      </c>
      <c r="AE1805" s="8">
        <v>377</v>
      </c>
      <c r="AF1805" s="8">
        <v>2262</v>
      </c>
      <c r="AG1805" s="102">
        <f t="shared" si="82"/>
        <v>6</v>
      </c>
      <c r="AH1805" s="102">
        <f t="shared" si="83"/>
        <v>39</v>
      </c>
    </row>
    <row r="1806" spans="29:34" x14ac:dyDescent="0.15">
      <c r="AC1806" t="s">
        <v>9546</v>
      </c>
      <c r="AD1806" s="8">
        <v>32</v>
      </c>
      <c r="AE1806" s="8">
        <v>125</v>
      </c>
      <c r="AF1806" s="8">
        <v>2250</v>
      </c>
      <c r="AG1806" s="102">
        <f t="shared" si="82"/>
        <v>18</v>
      </c>
      <c r="AH1806" s="102">
        <f t="shared" si="83"/>
        <v>70.3125</v>
      </c>
    </row>
    <row r="1807" spans="29:34" x14ac:dyDescent="0.15">
      <c r="AC1807" t="s">
        <v>9547</v>
      </c>
      <c r="AD1807" s="8">
        <v>44</v>
      </c>
      <c r="AE1807" s="8">
        <v>48</v>
      </c>
      <c r="AF1807" s="8">
        <v>2246.3999999999996</v>
      </c>
      <c r="AG1807" s="102">
        <f t="shared" si="82"/>
        <v>46.79999999999999</v>
      </c>
      <c r="AH1807" s="102">
        <f t="shared" si="83"/>
        <v>51.054545454545448</v>
      </c>
    </row>
    <row r="1808" spans="29:34" x14ac:dyDescent="0.15">
      <c r="AC1808" t="s">
        <v>9548</v>
      </c>
      <c r="AD1808" s="8">
        <v>59</v>
      </c>
      <c r="AE1808" s="8">
        <v>174</v>
      </c>
      <c r="AF1808" s="8">
        <v>2244.6</v>
      </c>
      <c r="AG1808" s="102">
        <f t="shared" si="82"/>
        <v>12.9</v>
      </c>
      <c r="AH1808" s="102">
        <f t="shared" si="83"/>
        <v>38.044067796610165</v>
      </c>
    </row>
    <row r="1809" spans="29:34" x14ac:dyDescent="0.15">
      <c r="AC1809" t="s">
        <v>9549</v>
      </c>
      <c r="AD1809" s="8">
        <v>54</v>
      </c>
      <c r="AE1809" s="8">
        <v>226</v>
      </c>
      <c r="AF1809" s="8">
        <v>2214.8000000000002</v>
      </c>
      <c r="AG1809" s="102">
        <f t="shared" si="82"/>
        <v>9.8000000000000007</v>
      </c>
      <c r="AH1809" s="102">
        <f t="shared" si="83"/>
        <v>41.014814814814819</v>
      </c>
    </row>
    <row r="1810" spans="29:34" x14ac:dyDescent="0.15">
      <c r="AC1810" t="s">
        <v>9550</v>
      </c>
      <c r="AD1810" s="8">
        <v>77</v>
      </c>
      <c r="AE1810" s="8">
        <v>215</v>
      </c>
      <c r="AF1810" s="8">
        <v>2214.5</v>
      </c>
      <c r="AG1810" s="102">
        <f t="shared" si="82"/>
        <v>10.3</v>
      </c>
      <c r="AH1810" s="102">
        <f t="shared" si="83"/>
        <v>28.759740259740258</v>
      </c>
    </row>
    <row r="1811" spans="29:34" x14ac:dyDescent="0.15">
      <c r="AC1811" t="s">
        <v>9551</v>
      </c>
      <c r="AD1811" s="8">
        <v>28</v>
      </c>
      <c r="AE1811" s="8">
        <v>74</v>
      </c>
      <c r="AF1811" s="8">
        <v>2212.6</v>
      </c>
      <c r="AG1811" s="102">
        <f t="shared" si="82"/>
        <v>29.9</v>
      </c>
      <c r="AH1811" s="102">
        <f t="shared" si="83"/>
        <v>79.021428571428572</v>
      </c>
    </row>
    <row r="1812" spans="29:34" x14ac:dyDescent="0.15">
      <c r="AC1812" t="s">
        <v>9552</v>
      </c>
      <c r="AD1812" s="8">
        <v>51</v>
      </c>
      <c r="AE1812" s="8">
        <v>111</v>
      </c>
      <c r="AF1812" s="8">
        <v>2208.8999999999996</v>
      </c>
      <c r="AG1812" s="102">
        <f t="shared" si="82"/>
        <v>19.899999999999995</v>
      </c>
      <c r="AH1812" s="102">
        <f t="shared" si="83"/>
        <v>43.311764705882347</v>
      </c>
    </row>
    <row r="1813" spans="29:34" x14ac:dyDescent="0.15">
      <c r="AC1813" t="s">
        <v>9553</v>
      </c>
      <c r="AD1813" s="8">
        <v>114</v>
      </c>
      <c r="AE1813" s="8">
        <v>400</v>
      </c>
      <c r="AF1813" s="8">
        <v>2200</v>
      </c>
      <c r="AG1813" s="102">
        <f t="shared" si="82"/>
        <v>5.5</v>
      </c>
      <c r="AH1813" s="102">
        <f t="shared" si="83"/>
        <v>19.298245614035089</v>
      </c>
    </row>
    <row r="1814" spans="29:34" x14ac:dyDescent="0.15">
      <c r="AC1814" t="s">
        <v>9554</v>
      </c>
      <c r="AD1814" s="8">
        <v>26</v>
      </c>
      <c r="AE1814" s="8">
        <v>37</v>
      </c>
      <c r="AF1814" s="8">
        <v>2183</v>
      </c>
      <c r="AG1814" s="102">
        <f t="shared" si="82"/>
        <v>59</v>
      </c>
      <c r="AH1814" s="102">
        <f t="shared" si="83"/>
        <v>83.961538461538467</v>
      </c>
    </row>
    <row r="1815" spans="29:34" x14ac:dyDescent="0.15">
      <c r="AC1815" t="s">
        <v>9555</v>
      </c>
      <c r="AD1815" s="8">
        <v>28</v>
      </c>
      <c r="AE1815" s="8">
        <v>37</v>
      </c>
      <c r="AF1815" s="8">
        <v>2179.2999999999997</v>
      </c>
      <c r="AG1815" s="102">
        <f t="shared" si="82"/>
        <v>58.899999999999991</v>
      </c>
      <c r="AH1815" s="102">
        <f t="shared" si="83"/>
        <v>77.832142857142841</v>
      </c>
    </row>
    <row r="1816" spans="29:34" x14ac:dyDescent="0.15">
      <c r="AC1816" t="s">
        <v>9556</v>
      </c>
      <c r="AD1816" s="8">
        <v>55</v>
      </c>
      <c r="AE1816" s="8">
        <v>110</v>
      </c>
      <c r="AF1816" s="8">
        <v>2178</v>
      </c>
      <c r="AG1816" s="102">
        <f t="shared" si="82"/>
        <v>19.8</v>
      </c>
      <c r="AH1816" s="102">
        <f t="shared" si="83"/>
        <v>39.6</v>
      </c>
    </row>
    <row r="1817" spans="29:34" x14ac:dyDescent="0.15">
      <c r="AC1817" t="s">
        <v>9557</v>
      </c>
      <c r="AD1817" s="8">
        <v>29</v>
      </c>
      <c r="AE1817" s="8">
        <v>27</v>
      </c>
      <c r="AF1817" s="8">
        <v>2157.3000000000002</v>
      </c>
      <c r="AG1817" s="102">
        <f t="shared" si="82"/>
        <v>79.900000000000006</v>
      </c>
      <c r="AH1817" s="102">
        <f t="shared" si="83"/>
        <v>74.389655172413796</v>
      </c>
    </row>
    <row r="1818" spans="29:34" x14ac:dyDescent="0.15">
      <c r="AC1818" t="s">
        <v>9558</v>
      </c>
      <c r="AD1818" s="8">
        <v>35</v>
      </c>
      <c r="AE1818" s="8">
        <v>54</v>
      </c>
      <c r="AF1818" s="8">
        <v>2149.1999999999998</v>
      </c>
      <c r="AG1818" s="102">
        <f t="shared" si="82"/>
        <v>39.799999999999997</v>
      </c>
      <c r="AH1818" s="102">
        <f t="shared" si="83"/>
        <v>61.405714285714282</v>
      </c>
    </row>
    <row r="1819" spans="29:34" x14ac:dyDescent="0.15">
      <c r="AC1819" t="s">
        <v>9559</v>
      </c>
      <c r="AD1819" s="8">
        <v>71</v>
      </c>
      <c r="AE1819" s="8">
        <v>114</v>
      </c>
      <c r="AF1819" s="8">
        <v>2143.2000000000003</v>
      </c>
      <c r="AG1819" s="102">
        <f t="shared" si="82"/>
        <v>18.8</v>
      </c>
      <c r="AH1819" s="102">
        <f t="shared" si="83"/>
        <v>30.185915492957751</v>
      </c>
    </row>
    <row r="1820" spans="29:34" x14ac:dyDescent="0.15">
      <c r="AC1820" t="s">
        <v>9560</v>
      </c>
      <c r="AD1820" s="8">
        <v>27</v>
      </c>
      <c r="AE1820" s="8">
        <v>108</v>
      </c>
      <c r="AF1820" s="8">
        <v>2138.4</v>
      </c>
      <c r="AG1820" s="102">
        <f t="shared" si="82"/>
        <v>19.8</v>
      </c>
      <c r="AH1820" s="102">
        <f t="shared" si="83"/>
        <v>79.2</v>
      </c>
    </row>
    <row r="1821" spans="29:34" x14ac:dyDescent="0.15">
      <c r="AC1821" t="s">
        <v>9561</v>
      </c>
      <c r="AD1821" s="8">
        <v>23</v>
      </c>
      <c r="AE1821" s="8">
        <v>57</v>
      </c>
      <c r="AF1821" s="8">
        <v>2137.5</v>
      </c>
      <c r="AG1821" s="102">
        <f t="shared" si="82"/>
        <v>37.5</v>
      </c>
      <c r="AH1821" s="102">
        <f t="shared" si="83"/>
        <v>92.934782608695656</v>
      </c>
    </row>
    <row r="1822" spans="29:34" x14ac:dyDescent="0.15">
      <c r="AC1822" t="s">
        <v>9562</v>
      </c>
      <c r="AD1822" s="8">
        <v>93</v>
      </c>
      <c r="AE1822" s="8">
        <v>296</v>
      </c>
      <c r="AF1822" s="8">
        <v>2131.2000000000003</v>
      </c>
      <c r="AG1822" s="102">
        <f t="shared" si="82"/>
        <v>7.2000000000000011</v>
      </c>
      <c r="AH1822" s="102">
        <f t="shared" si="83"/>
        <v>22.916129032258066</v>
      </c>
    </row>
    <row r="1823" spans="29:34" x14ac:dyDescent="0.15">
      <c r="AC1823" t="s">
        <v>9563</v>
      </c>
      <c r="AD1823" s="8">
        <v>77</v>
      </c>
      <c r="AE1823" s="8">
        <v>313</v>
      </c>
      <c r="AF1823" s="8">
        <v>2128.4</v>
      </c>
      <c r="AG1823" s="102">
        <f t="shared" si="82"/>
        <v>6.8000000000000007</v>
      </c>
      <c r="AH1823" s="102">
        <f t="shared" si="83"/>
        <v>27.641558441558441</v>
      </c>
    </row>
    <row r="1824" spans="29:34" x14ac:dyDescent="0.15">
      <c r="AC1824" t="s">
        <v>9564</v>
      </c>
      <c r="AD1824" s="8">
        <v>23</v>
      </c>
      <c r="AE1824" s="8">
        <v>57</v>
      </c>
      <c r="AF1824" s="8">
        <v>2123.8199999999997</v>
      </c>
      <c r="AG1824" s="102">
        <f t="shared" si="82"/>
        <v>37.26</v>
      </c>
      <c r="AH1824" s="102">
        <f t="shared" si="83"/>
        <v>92.339999999999989</v>
      </c>
    </row>
    <row r="1825" spans="29:34" x14ac:dyDescent="0.15">
      <c r="AC1825" t="s">
        <v>9565</v>
      </c>
      <c r="AD1825" s="8">
        <v>26</v>
      </c>
      <c r="AE1825" s="8">
        <v>73</v>
      </c>
      <c r="AF1825" s="8">
        <v>2117</v>
      </c>
      <c r="AG1825" s="102">
        <f t="shared" si="82"/>
        <v>29</v>
      </c>
      <c r="AH1825" s="102">
        <f t="shared" si="83"/>
        <v>81.42307692307692</v>
      </c>
    </row>
    <row r="1826" spans="29:34" x14ac:dyDescent="0.15">
      <c r="AC1826" t="s">
        <v>9566</v>
      </c>
      <c r="AD1826" s="8">
        <v>24</v>
      </c>
      <c r="AE1826" s="8">
        <v>39</v>
      </c>
      <c r="AF1826" s="8">
        <v>2106</v>
      </c>
      <c r="AG1826" s="102">
        <f t="shared" si="82"/>
        <v>54</v>
      </c>
      <c r="AH1826" s="102">
        <f t="shared" si="83"/>
        <v>87.75</v>
      </c>
    </row>
    <row r="1827" spans="29:34" x14ac:dyDescent="0.15">
      <c r="AC1827" t="s">
        <v>9567</v>
      </c>
      <c r="AD1827" s="8">
        <v>73</v>
      </c>
      <c r="AE1827" s="8">
        <v>108</v>
      </c>
      <c r="AF1827" s="8">
        <v>2106</v>
      </c>
      <c r="AG1827" s="102">
        <f t="shared" si="82"/>
        <v>19.5</v>
      </c>
      <c r="AH1827" s="102">
        <f t="shared" si="83"/>
        <v>28.849315068493151</v>
      </c>
    </row>
    <row r="1828" spans="29:34" x14ac:dyDescent="0.15">
      <c r="AC1828" t="s">
        <v>9568</v>
      </c>
      <c r="AD1828" s="8">
        <v>39</v>
      </c>
      <c r="AE1828" s="8">
        <v>57</v>
      </c>
      <c r="AF1828" s="8">
        <v>2103.2999999999997</v>
      </c>
      <c r="AG1828" s="102">
        <f t="shared" si="82"/>
        <v>36.9</v>
      </c>
      <c r="AH1828" s="102">
        <f t="shared" si="83"/>
        <v>53.930769230769222</v>
      </c>
    </row>
    <row r="1829" spans="29:34" x14ac:dyDescent="0.15">
      <c r="AC1829" t="s">
        <v>9569</v>
      </c>
      <c r="AD1829" s="8">
        <v>32</v>
      </c>
      <c r="AE1829" s="8">
        <v>88</v>
      </c>
      <c r="AF1829" s="8">
        <v>2103.1999999999998</v>
      </c>
      <c r="AG1829" s="102">
        <f t="shared" si="82"/>
        <v>23.9</v>
      </c>
      <c r="AH1829" s="102">
        <f t="shared" si="83"/>
        <v>65.724999999999994</v>
      </c>
    </row>
    <row r="1830" spans="29:34" x14ac:dyDescent="0.15">
      <c r="AC1830" t="s">
        <v>9570</v>
      </c>
      <c r="AD1830" s="8">
        <v>55</v>
      </c>
      <c r="AE1830" s="8">
        <v>70</v>
      </c>
      <c r="AF1830" s="8">
        <v>2100</v>
      </c>
      <c r="AG1830" s="102">
        <f t="shared" si="82"/>
        <v>30</v>
      </c>
      <c r="AH1830" s="102">
        <f t="shared" si="83"/>
        <v>38.18181818181818</v>
      </c>
    </row>
    <row r="1831" spans="29:34" x14ac:dyDescent="0.15">
      <c r="AC1831" t="s">
        <v>9571</v>
      </c>
      <c r="AD1831" s="8">
        <v>53</v>
      </c>
      <c r="AE1831" s="8">
        <v>212</v>
      </c>
      <c r="AF1831" s="8">
        <v>2098.8000000000002</v>
      </c>
      <c r="AG1831" s="102">
        <f t="shared" si="82"/>
        <v>9.9</v>
      </c>
      <c r="AH1831" s="102">
        <f t="shared" si="83"/>
        <v>39.6</v>
      </c>
    </row>
    <row r="1832" spans="29:34" x14ac:dyDescent="0.15">
      <c r="AC1832" t="s">
        <v>9572</v>
      </c>
      <c r="AD1832" s="8">
        <v>37</v>
      </c>
      <c r="AE1832" s="8">
        <v>65</v>
      </c>
      <c r="AF1832" s="8">
        <v>2073.5</v>
      </c>
      <c r="AG1832" s="102">
        <f t="shared" si="82"/>
        <v>31.9</v>
      </c>
      <c r="AH1832" s="102">
        <f t="shared" si="83"/>
        <v>56.04054054054054</v>
      </c>
    </row>
    <row r="1833" spans="29:34" x14ac:dyDescent="0.15">
      <c r="AC1833" t="s">
        <v>9573</v>
      </c>
      <c r="AD1833" s="8">
        <v>44</v>
      </c>
      <c r="AE1833" s="8">
        <v>78</v>
      </c>
      <c r="AF1833" s="8">
        <v>2067</v>
      </c>
      <c r="AG1833" s="102">
        <f t="shared" si="82"/>
        <v>26.5</v>
      </c>
      <c r="AH1833" s="102">
        <f t="shared" si="83"/>
        <v>46.977272727272727</v>
      </c>
    </row>
    <row r="1834" spans="29:34" x14ac:dyDescent="0.15">
      <c r="AC1834" t="s">
        <v>9574</v>
      </c>
      <c r="AD1834" s="8">
        <v>163</v>
      </c>
      <c r="AE1834" s="8">
        <v>269</v>
      </c>
      <c r="AF1834" s="8">
        <v>2062.6999999999998</v>
      </c>
      <c r="AG1834" s="102">
        <f t="shared" si="82"/>
        <v>7.6680297397769506</v>
      </c>
      <c r="AH1834" s="102">
        <f t="shared" si="83"/>
        <v>12.654601226993863</v>
      </c>
    </row>
    <row r="1835" spans="29:34" x14ac:dyDescent="0.15">
      <c r="AC1835" t="s">
        <v>9575</v>
      </c>
      <c r="AD1835" s="8">
        <v>37</v>
      </c>
      <c r="AE1835" s="8">
        <v>104</v>
      </c>
      <c r="AF1835" s="8">
        <v>2059.2000000000003</v>
      </c>
      <c r="AG1835" s="102">
        <f t="shared" si="82"/>
        <v>19.800000000000004</v>
      </c>
      <c r="AH1835" s="102">
        <f t="shared" si="83"/>
        <v>55.654054054054065</v>
      </c>
    </row>
    <row r="1836" spans="29:34" x14ac:dyDescent="0.15">
      <c r="AC1836" t="s">
        <v>9576</v>
      </c>
      <c r="AD1836" s="8">
        <v>78</v>
      </c>
      <c r="AE1836" s="8">
        <v>137</v>
      </c>
      <c r="AF1836" s="8">
        <v>2055</v>
      </c>
      <c r="AG1836" s="102">
        <f t="shared" si="82"/>
        <v>15</v>
      </c>
      <c r="AH1836" s="102">
        <f t="shared" si="83"/>
        <v>26.346153846153847</v>
      </c>
    </row>
    <row r="1837" spans="29:34" x14ac:dyDescent="0.15">
      <c r="AC1837" t="s">
        <v>9577</v>
      </c>
      <c r="AD1837" s="8">
        <v>34</v>
      </c>
      <c r="AE1837" s="8">
        <v>80</v>
      </c>
      <c r="AF1837" s="8">
        <v>2040</v>
      </c>
      <c r="AG1837" s="102">
        <f t="shared" si="82"/>
        <v>25.5</v>
      </c>
      <c r="AH1837" s="102">
        <f t="shared" si="83"/>
        <v>60</v>
      </c>
    </row>
    <row r="1838" spans="29:34" x14ac:dyDescent="0.15">
      <c r="AC1838" t="s">
        <v>9578</v>
      </c>
      <c r="AD1838" s="8">
        <v>38</v>
      </c>
      <c r="AE1838" s="8">
        <v>98</v>
      </c>
      <c r="AF1838" s="8">
        <v>2038.4</v>
      </c>
      <c r="AG1838" s="102">
        <f t="shared" si="82"/>
        <v>20.8</v>
      </c>
      <c r="AH1838" s="102">
        <f t="shared" si="83"/>
        <v>53.642105263157895</v>
      </c>
    </row>
    <row r="1839" spans="29:34" x14ac:dyDescent="0.15">
      <c r="AC1839" t="s">
        <v>9579</v>
      </c>
      <c r="AD1839" s="8">
        <v>31</v>
      </c>
      <c r="AE1839" s="8">
        <v>89</v>
      </c>
      <c r="AF1839" s="8">
        <v>2029.2</v>
      </c>
      <c r="AG1839" s="102">
        <f t="shared" si="82"/>
        <v>22.8</v>
      </c>
      <c r="AH1839" s="102">
        <f t="shared" si="83"/>
        <v>65.458064516129028</v>
      </c>
    </row>
    <row r="1840" spans="29:34" x14ac:dyDescent="0.15">
      <c r="AC1840" t="s">
        <v>9580</v>
      </c>
      <c r="AD1840" s="8">
        <v>41</v>
      </c>
      <c r="AE1840" s="8">
        <v>184</v>
      </c>
      <c r="AF1840" s="8">
        <v>2024</v>
      </c>
      <c r="AG1840" s="102">
        <f t="shared" si="82"/>
        <v>11</v>
      </c>
      <c r="AH1840" s="102">
        <f t="shared" si="83"/>
        <v>49.365853658536587</v>
      </c>
    </row>
    <row r="1841" spans="29:34" x14ac:dyDescent="0.15">
      <c r="AC1841" t="s">
        <v>9581</v>
      </c>
      <c r="AD1841" s="8">
        <v>42</v>
      </c>
      <c r="AE1841" s="8">
        <v>119</v>
      </c>
      <c r="AF1841" s="8">
        <v>2023</v>
      </c>
      <c r="AG1841" s="102">
        <f t="shared" si="82"/>
        <v>17</v>
      </c>
      <c r="AH1841" s="102">
        <f t="shared" si="83"/>
        <v>48.166666666666664</v>
      </c>
    </row>
    <row r="1842" spans="29:34" x14ac:dyDescent="0.15">
      <c r="AC1842" t="s">
        <v>9582</v>
      </c>
      <c r="AD1842" s="8">
        <v>27</v>
      </c>
      <c r="AE1842" s="8">
        <v>47</v>
      </c>
      <c r="AF1842" s="8">
        <v>2021</v>
      </c>
      <c r="AG1842" s="102">
        <f t="shared" si="82"/>
        <v>43</v>
      </c>
      <c r="AH1842" s="102">
        <f t="shared" si="83"/>
        <v>74.851851851851848</v>
      </c>
    </row>
    <row r="1843" spans="29:34" x14ac:dyDescent="0.15">
      <c r="AC1843" t="s">
        <v>9583</v>
      </c>
      <c r="AD1843" s="8">
        <v>65</v>
      </c>
      <c r="AE1843" s="8">
        <v>227</v>
      </c>
      <c r="AF1843" s="8">
        <v>2020.3000000000002</v>
      </c>
      <c r="AG1843" s="102">
        <f t="shared" si="82"/>
        <v>8.9</v>
      </c>
      <c r="AH1843" s="102">
        <f t="shared" si="83"/>
        <v>31.081538461538464</v>
      </c>
    </row>
    <row r="1844" spans="29:34" x14ac:dyDescent="0.15">
      <c r="AC1844" t="s">
        <v>9584</v>
      </c>
      <c r="AD1844" s="8">
        <v>33</v>
      </c>
      <c r="AE1844" s="8">
        <v>48</v>
      </c>
      <c r="AF1844" s="8">
        <v>2016</v>
      </c>
      <c r="AG1844" s="102">
        <f t="shared" si="82"/>
        <v>42</v>
      </c>
      <c r="AH1844" s="102">
        <f t="shared" si="83"/>
        <v>61.090909090909093</v>
      </c>
    </row>
    <row r="1845" spans="29:34" x14ac:dyDescent="0.15">
      <c r="AC1845" t="s">
        <v>9585</v>
      </c>
      <c r="AD1845" s="8">
        <v>23</v>
      </c>
      <c r="AE1845" s="8">
        <v>67</v>
      </c>
      <c r="AF1845" s="8">
        <v>2010</v>
      </c>
      <c r="AG1845" s="102">
        <f t="shared" si="82"/>
        <v>30</v>
      </c>
      <c r="AH1845" s="102">
        <f t="shared" si="83"/>
        <v>87.391304347826093</v>
      </c>
    </row>
    <row r="1846" spans="29:34" x14ac:dyDescent="0.15">
      <c r="AC1846" t="s">
        <v>9586</v>
      </c>
      <c r="AD1846" s="8">
        <v>34</v>
      </c>
      <c r="AE1846" s="8">
        <v>72</v>
      </c>
      <c r="AF1846" s="8">
        <v>2008.8</v>
      </c>
      <c r="AG1846" s="102">
        <f t="shared" si="82"/>
        <v>27.9</v>
      </c>
      <c r="AH1846" s="102">
        <f t="shared" si="83"/>
        <v>59.082352941176467</v>
      </c>
    </row>
    <row r="1847" spans="29:34" x14ac:dyDescent="0.15">
      <c r="AC1847" t="s">
        <v>9587</v>
      </c>
      <c r="AD1847" s="8">
        <v>75</v>
      </c>
      <c r="AE1847" s="8">
        <v>223</v>
      </c>
      <c r="AF1847" s="8">
        <v>2007</v>
      </c>
      <c r="AG1847" s="102">
        <f t="shared" si="82"/>
        <v>9</v>
      </c>
      <c r="AH1847" s="102">
        <f t="shared" si="83"/>
        <v>26.76</v>
      </c>
    </row>
    <row r="1848" spans="29:34" x14ac:dyDescent="0.15">
      <c r="AC1848" t="s">
        <v>9588</v>
      </c>
      <c r="AD1848" s="8">
        <v>80</v>
      </c>
      <c r="AE1848" s="8">
        <v>170</v>
      </c>
      <c r="AF1848" s="8">
        <v>2006.0000000000002</v>
      </c>
      <c r="AG1848" s="102">
        <f t="shared" si="82"/>
        <v>11.8</v>
      </c>
      <c r="AH1848" s="102">
        <f t="shared" si="83"/>
        <v>25.075000000000003</v>
      </c>
    </row>
    <row r="1849" spans="29:34" x14ac:dyDescent="0.15">
      <c r="AC1849" t="s">
        <v>9589</v>
      </c>
      <c r="AD1849" s="8">
        <v>58</v>
      </c>
      <c r="AE1849" s="8">
        <v>145</v>
      </c>
      <c r="AF1849" s="8">
        <v>2001</v>
      </c>
      <c r="AG1849" s="102">
        <f t="shared" si="82"/>
        <v>13.8</v>
      </c>
      <c r="AH1849" s="102">
        <f t="shared" si="83"/>
        <v>34.5</v>
      </c>
    </row>
    <row r="1850" spans="29:34" x14ac:dyDescent="0.15">
      <c r="AC1850" t="s">
        <v>9590</v>
      </c>
      <c r="AD1850" s="8">
        <v>43</v>
      </c>
      <c r="AE1850" s="8">
        <v>40</v>
      </c>
      <c r="AF1850" s="8">
        <v>1996</v>
      </c>
      <c r="AG1850" s="102">
        <f t="shared" si="82"/>
        <v>49.9</v>
      </c>
      <c r="AH1850" s="102">
        <f t="shared" si="83"/>
        <v>46.418604651162788</v>
      </c>
    </row>
    <row r="1851" spans="29:34" x14ac:dyDescent="0.15">
      <c r="AC1851" t="s">
        <v>9591</v>
      </c>
      <c r="AD1851" s="8">
        <v>59</v>
      </c>
      <c r="AE1851" s="8">
        <v>133</v>
      </c>
      <c r="AF1851" s="8">
        <v>1995</v>
      </c>
      <c r="AG1851" s="102">
        <f t="shared" si="82"/>
        <v>15</v>
      </c>
      <c r="AH1851" s="102">
        <f t="shared" si="83"/>
        <v>33.813559322033896</v>
      </c>
    </row>
    <row r="1852" spans="29:34" x14ac:dyDescent="0.15">
      <c r="AC1852" t="s">
        <v>9592</v>
      </c>
      <c r="AD1852" s="8">
        <v>54</v>
      </c>
      <c r="AE1852" s="8">
        <v>77</v>
      </c>
      <c r="AF1852" s="8">
        <v>1994.3</v>
      </c>
      <c r="AG1852" s="102">
        <f t="shared" si="82"/>
        <v>25.9</v>
      </c>
      <c r="AH1852" s="102">
        <f t="shared" si="83"/>
        <v>36.931481481481484</v>
      </c>
    </row>
    <row r="1853" spans="29:34" x14ac:dyDescent="0.15">
      <c r="AC1853" t="s">
        <v>9593</v>
      </c>
      <c r="AD1853" s="8">
        <v>43</v>
      </c>
      <c r="AE1853" s="8">
        <v>106</v>
      </c>
      <c r="AF1853" s="8">
        <v>1992.8000000000002</v>
      </c>
      <c r="AG1853" s="102">
        <f t="shared" si="82"/>
        <v>18.8</v>
      </c>
      <c r="AH1853" s="102">
        <f t="shared" si="83"/>
        <v>46.344186046511631</v>
      </c>
    </row>
    <row r="1854" spans="29:34" x14ac:dyDescent="0.15">
      <c r="AC1854" t="s">
        <v>9594</v>
      </c>
      <c r="AD1854" s="8">
        <v>86</v>
      </c>
      <c r="AE1854" s="8">
        <v>201</v>
      </c>
      <c r="AF1854" s="8">
        <v>1989.9</v>
      </c>
      <c r="AG1854" s="102">
        <f t="shared" si="82"/>
        <v>9.9</v>
      </c>
      <c r="AH1854" s="102">
        <f t="shared" si="83"/>
        <v>23.138372093023257</v>
      </c>
    </row>
    <row r="1855" spans="29:34" x14ac:dyDescent="0.15">
      <c r="AC1855" t="s">
        <v>9595</v>
      </c>
      <c r="AD1855" s="8">
        <v>37</v>
      </c>
      <c r="AE1855" s="8">
        <v>184</v>
      </c>
      <c r="AF1855" s="8">
        <v>1987.2</v>
      </c>
      <c r="AG1855" s="102">
        <f t="shared" si="82"/>
        <v>10.8</v>
      </c>
      <c r="AH1855" s="102">
        <f t="shared" si="83"/>
        <v>53.708108108108107</v>
      </c>
    </row>
    <row r="1856" spans="29:34" x14ac:dyDescent="0.15">
      <c r="AC1856" t="s">
        <v>9596</v>
      </c>
      <c r="AD1856" s="8">
        <v>42</v>
      </c>
      <c r="AE1856" s="8">
        <v>77</v>
      </c>
      <c r="AF1856" s="8">
        <v>1986.6000000000001</v>
      </c>
      <c r="AG1856" s="102">
        <f t="shared" si="82"/>
        <v>25.8</v>
      </c>
      <c r="AH1856" s="102">
        <f t="shared" si="83"/>
        <v>47.300000000000004</v>
      </c>
    </row>
    <row r="1857" spans="29:34" x14ac:dyDescent="0.15">
      <c r="AC1857" t="s">
        <v>9597</v>
      </c>
      <c r="AD1857" s="8">
        <v>37</v>
      </c>
      <c r="AE1857" s="8">
        <v>62</v>
      </c>
      <c r="AF1857" s="8">
        <v>1984</v>
      </c>
      <c r="AG1857" s="102">
        <f t="shared" si="82"/>
        <v>32</v>
      </c>
      <c r="AH1857" s="102">
        <f t="shared" si="83"/>
        <v>53.621621621621621</v>
      </c>
    </row>
    <row r="1858" spans="29:34" x14ac:dyDescent="0.15">
      <c r="AC1858" t="s">
        <v>9598</v>
      </c>
      <c r="AD1858" s="8">
        <v>52</v>
      </c>
      <c r="AE1858" s="8">
        <v>67</v>
      </c>
      <c r="AF1858" s="8">
        <v>1983.2</v>
      </c>
      <c r="AG1858" s="102">
        <f t="shared" si="82"/>
        <v>29.6</v>
      </c>
      <c r="AH1858" s="102">
        <f t="shared" si="83"/>
        <v>38.138461538461542</v>
      </c>
    </row>
    <row r="1859" spans="29:34" x14ac:dyDescent="0.15">
      <c r="AC1859" t="s">
        <v>9599</v>
      </c>
      <c r="AD1859" s="8">
        <v>26</v>
      </c>
      <c r="AE1859" s="8">
        <v>52</v>
      </c>
      <c r="AF1859" s="8">
        <v>1976</v>
      </c>
      <c r="AG1859" s="102">
        <f t="shared" si="82"/>
        <v>38</v>
      </c>
      <c r="AH1859" s="102">
        <f t="shared" si="83"/>
        <v>76</v>
      </c>
    </row>
    <row r="1860" spans="29:34" x14ac:dyDescent="0.15">
      <c r="AC1860" t="s">
        <v>9600</v>
      </c>
      <c r="AD1860" s="8">
        <v>33</v>
      </c>
      <c r="AE1860" s="8">
        <v>68</v>
      </c>
      <c r="AF1860" s="8">
        <v>1958.4</v>
      </c>
      <c r="AG1860" s="102">
        <f t="shared" si="82"/>
        <v>28.8</v>
      </c>
      <c r="AH1860" s="102">
        <f t="shared" si="83"/>
        <v>59.345454545454551</v>
      </c>
    </row>
    <row r="1861" spans="29:34" x14ac:dyDescent="0.15">
      <c r="AC1861" t="s">
        <v>9601</v>
      </c>
      <c r="AD1861" s="8">
        <v>26</v>
      </c>
      <c r="AE1861" s="8">
        <v>51</v>
      </c>
      <c r="AF1861" s="8">
        <v>1958.3999999999999</v>
      </c>
      <c r="AG1861" s="102">
        <f t="shared" ref="AG1861:AG1924" si="84">AF1861/AE1861</f>
        <v>38.4</v>
      </c>
      <c r="AH1861" s="102">
        <f t="shared" ref="AH1861:AH1924" si="85">AF1861/AD1861</f>
        <v>75.323076923076911</v>
      </c>
    </row>
    <row r="1862" spans="29:34" x14ac:dyDescent="0.15">
      <c r="AC1862" t="s">
        <v>9602</v>
      </c>
      <c r="AD1862" s="8">
        <v>61</v>
      </c>
      <c r="AE1862" s="8">
        <v>163</v>
      </c>
      <c r="AF1862" s="8">
        <v>1956</v>
      </c>
      <c r="AG1862" s="102">
        <f t="shared" si="84"/>
        <v>12</v>
      </c>
      <c r="AH1862" s="102">
        <f t="shared" si="85"/>
        <v>32.065573770491802</v>
      </c>
    </row>
    <row r="1863" spans="29:34" x14ac:dyDescent="0.15">
      <c r="AC1863" t="s">
        <v>9603</v>
      </c>
      <c r="AD1863" s="8">
        <v>26</v>
      </c>
      <c r="AE1863" s="8">
        <v>39</v>
      </c>
      <c r="AF1863" s="8">
        <v>1946.1</v>
      </c>
      <c r="AG1863" s="102">
        <f t="shared" si="84"/>
        <v>49.9</v>
      </c>
      <c r="AH1863" s="102">
        <f t="shared" si="85"/>
        <v>74.849999999999994</v>
      </c>
    </row>
    <row r="1864" spans="29:34" x14ac:dyDescent="0.15">
      <c r="AC1864" t="s">
        <v>9604</v>
      </c>
      <c r="AD1864" s="8">
        <v>26</v>
      </c>
      <c r="AE1864" s="8">
        <v>39</v>
      </c>
      <c r="AF1864" s="8">
        <v>1946.1</v>
      </c>
      <c r="AG1864" s="102">
        <f t="shared" si="84"/>
        <v>49.9</v>
      </c>
      <c r="AH1864" s="102">
        <f t="shared" si="85"/>
        <v>74.849999999999994</v>
      </c>
    </row>
    <row r="1865" spans="29:34" x14ac:dyDescent="0.15">
      <c r="AC1865" t="s">
        <v>9605</v>
      </c>
      <c r="AD1865" s="8">
        <v>35</v>
      </c>
      <c r="AE1865" s="8">
        <v>98</v>
      </c>
      <c r="AF1865" s="8">
        <v>1940.4</v>
      </c>
      <c r="AG1865" s="102">
        <f t="shared" si="84"/>
        <v>19.8</v>
      </c>
      <c r="AH1865" s="102">
        <f t="shared" si="85"/>
        <v>55.440000000000005</v>
      </c>
    </row>
    <row r="1866" spans="29:34" x14ac:dyDescent="0.15">
      <c r="AC1866" t="s">
        <v>9606</v>
      </c>
      <c r="AD1866" s="8">
        <v>28</v>
      </c>
      <c r="AE1866" s="8">
        <v>38</v>
      </c>
      <c r="AF1866" s="8">
        <v>1934.2</v>
      </c>
      <c r="AG1866" s="102">
        <f t="shared" si="84"/>
        <v>50.9</v>
      </c>
      <c r="AH1866" s="102">
        <f t="shared" si="85"/>
        <v>69.078571428571436</v>
      </c>
    </row>
    <row r="1867" spans="29:34" x14ac:dyDescent="0.15">
      <c r="AC1867" t="s">
        <v>9607</v>
      </c>
      <c r="AD1867" s="8">
        <v>84</v>
      </c>
      <c r="AE1867" s="8">
        <v>108</v>
      </c>
      <c r="AF1867" s="8">
        <v>1933</v>
      </c>
      <c r="AG1867" s="102">
        <f t="shared" si="84"/>
        <v>17.898148148148149</v>
      </c>
      <c r="AH1867" s="102">
        <f t="shared" si="85"/>
        <v>23.011904761904763</v>
      </c>
    </row>
    <row r="1868" spans="29:34" x14ac:dyDescent="0.15">
      <c r="AC1868" t="s">
        <v>9608</v>
      </c>
      <c r="AD1868" s="8">
        <v>31</v>
      </c>
      <c r="AE1868" s="8">
        <v>92</v>
      </c>
      <c r="AF1868" s="8">
        <v>1932</v>
      </c>
      <c r="AG1868" s="102">
        <f t="shared" si="84"/>
        <v>21</v>
      </c>
      <c r="AH1868" s="102">
        <f t="shared" si="85"/>
        <v>62.322580645161288</v>
      </c>
    </row>
    <row r="1869" spans="29:34" x14ac:dyDescent="0.15">
      <c r="AC1869" t="s">
        <v>9609</v>
      </c>
      <c r="AD1869" s="8">
        <v>42</v>
      </c>
      <c r="AE1869" s="8">
        <v>64</v>
      </c>
      <c r="AF1869" s="8">
        <v>1913.6</v>
      </c>
      <c r="AG1869" s="102">
        <f t="shared" si="84"/>
        <v>29.9</v>
      </c>
      <c r="AH1869" s="102">
        <f t="shared" si="85"/>
        <v>45.561904761904756</v>
      </c>
    </row>
    <row r="1870" spans="29:34" x14ac:dyDescent="0.15">
      <c r="AC1870" t="s">
        <v>9610</v>
      </c>
      <c r="AD1870" s="8">
        <v>108</v>
      </c>
      <c r="AE1870" s="8">
        <v>204</v>
      </c>
      <c r="AF1870" s="8">
        <v>1912.6000000000001</v>
      </c>
      <c r="AG1870" s="102">
        <f t="shared" si="84"/>
        <v>9.3754901960784327</v>
      </c>
      <c r="AH1870" s="102">
        <f t="shared" si="85"/>
        <v>17.709259259259259</v>
      </c>
    </row>
    <row r="1871" spans="29:34" x14ac:dyDescent="0.15">
      <c r="AC1871" t="s">
        <v>9611</v>
      </c>
      <c r="AD1871" s="8">
        <v>83</v>
      </c>
      <c r="AE1871" s="8">
        <v>107</v>
      </c>
      <c r="AF1871" s="8">
        <v>1904.6000000000001</v>
      </c>
      <c r="AG1871" s="102">
        <f t="shared" si="84"/>
        <v>17.8</v>
      </c>
      <c r="AH1871" s="102">
        <f t="shared" si="85"/>
        <v>22.94698795180723</v>
      </c>
    </row>
    <row r="1872" spans="29:34" x14ac:dyDescent="0.15">
      <c r="AC1872" t="s">
        <v>9612</v>
      </c>
      <c r="AD1872" s="8">
        <v>27</v>
      </c>
      <c r="AE1872" s="8">
        <v>106</v>
      </c>
      <c r="AF1872" s="8">
        <v>1897.3999999999999</v>
      </c>
      <c r="AG1872" s="102">
        <f t="shared" si="84"/>
        <v>17.899999999999999</v>
      </c>
      <c r="AH1872" s="102">
        <f t="shared" si="85"/>
        <v>70.274074074074065</v>
      </c>
    </row>
    <row r="1873" spans="29:34" x14ac:dyDescent="0.15">
      <c r="AC1873" t="s">
        <v>9613</v>
      </c>
      <c r="AD1873" s="8">
        <v>53</v>
      </c>
      <c r="AE1873" s="8">
        <v>158</v>
      </c>
      <c r="AF1873" s="8">
        <v>1896</v>
      </c>
      <c r="AG1873" s="102">
        <f t="shared" si="84"/>
        <v>12</v>
      </c>
      <c r="AH1873" s="102">
        <f t="shared" si="85"/>
        <v>35.773584905660378</v>
      </c>
    </row>
    <row r="1874" spans="29:34" x14ac:dyDescent="0.15">
      <c r="AC1874" t="s">
        <v>9614</v>
      </c>
      <c r="AD1874" s="8">
        <v>34</v>
      </c>
      <c r="AE1874" s="8">
        <v>44</v>
      </c>
      <c r="AF1874" s="8">
        <v>1883.1999999999998</v>
      </c>
      <c r="AG1874" s="102">
        <f t="shared" si="84"/>
        <v>42.8</v>
      </c>
      <c r="AH1874" s="102">
        <f t="shared" si="85"/>
        <v>55.388235294117642</v>
      </c>
    </row>
    <row r="1875" spans="29:34" x14ac:dyDescent="0.15">
      <c r="AC1875" t="s">
        <v>9615</v>
      </c>
      <c r="AD1875" s="8">
        <v>66</v>
      </c>
      <c r="AE1875" s="8">
        <v>126</v>
      </c>
      <c r="AF1875" s="8">
        <v>1877.4</v>
      </c>
      <c r="AG1875" s="102">
        <f t="shared" si="84"/>
        <v>14.9</v>
      </c>
      <c r="AH1875" s="102">
        <f t="shared" si="85"/>
        <v>28.445454545454545</v>
      </c>
    </row>
    <row r="1876" spans="29:34" x14ac:dyDescent="0.15">
      <c r="AC1876" t="s">
        <v>9616</v>
      </c>
      <c r="AD1876" s="8">
        <v>56</v>
      </c>
      <c r="AE1876" s="8">
        <v>288</v>
      </c>
      <c r="AF1876" s="8">
        <v>1872</v>
      </c>
      <c r="AG1876" s="102">
        <f t="shared" si="84"/>
        <v>6.5</v>
      </c>
      <c r="AH1876" s="102">
        <f t="shared" si="85"/>
        <v>33.428571428571431</v>
      </c>
    </row>
    <row r="1877" spans="29:34" x14ac:dyDescent="0.15">
      <c r="AC1877" t="s">
        <v>9617</v>
      </c>
      <c r="AD1877" s="8">
        <v>96</v>
      </c>
      <c r="AE1877" s="8">
        <v>189</v>
      </c>
      <c r="AF1877" s="8">
        <v>1871.1000000000001</v>
      </c>
      <c r="AG1877" s="102">
        <f t="shared" si="84"/>
        <v>9.9</v>
      </c>
      <c r="AH1877" s="102">
        <f t="shared" si="85"/>
        <v>19.490625000000001</v>
      </c>
    </row>
    <row r="1878" spans="29:34" x14ac:dyDescent="0.15">
      <c r="AC1878" t="s">
        <v>9618</v>
      </c>
      <c r="AD1878" s="8">
        <v>71</v>
      </c>
      <c r="AE1878" s="8">
        <v>129</v>
      </c>
      <c r="AF1878" s="8">
        <v>1870.5</v>
      </c>
      <c r="AG1878" s="102">
        <f t="shared" si="84"/>
        <v>14.5</v>
      </c>
      <c r="AH1878" s="102">
        <f t="shared" si="85"/>
        <v>26.345070422535212</v>
      </c>
    </row>
    <row r="1879" spans="29:34" x14ac:dyDescent="0.15">
      <c r="AC1879" t="s">
        <v>9619</v>
      </c>
      <c r="AD1879" s="8">
        <v>46</v>
      </c>
      <c r="AE1879" s="8">
        <v>210</v>
      </c>
      <c r="AF1879" s="8">
        <v>1869</v>
      </c>
      <c r="AG1879" s="102">
        <f t="shared" si="84"/>
        <v>8.9</v>
      </c>
      <c r="AH1879" s="102">
        <f t="shared" si="85"/>
        <v>40.630434782608695</v>
      </c>
    </row>
    <row r="1880" spans="29:34" x14ac:dyDescent="0.15">
      <c r="AC1880" t="s">
        <v>9620</v>
      </c>
      <c r="AD1880" s="8">
        <v>46</v>
      </c>
      <c r="AE1880" s="8">
        <v>111</v>
      </c>
      <c r="AF1880" s="8">
        <v>1864.8000000000002</v>
      </c>
      <c r="AG1880" s="102">
        <f t="shared" si="84"/>
        <v>16.8</v>
      </c>
      <c r="AH1880" s="102">
        <f t="shared" si="85"/>
        <v>40.539130434782614</v>
      </c>
    </row>
    <row r="1881" spans="29:34" x14ac:dyDescent="0.15">
      <c r="AC1881" t="s">
        <v>9621</v>
      </c>
      <c r="AD1881" s="8">
        <v>37</v>
      </c>
      <c r="AE1881" s="8">
        <v>106</v>
      </c>
      <c r="AF1881" s="8">
        <v>1855</v>
      </c>
      <c r="AG1881" s="102">
        <f t="shared" si="84"/>
        <v>17.5</v>
      </c>
      <c r="AH1881" s="102">
        <f t="shared" si="85"/>
        <v>50.135135135135137</v>
      </c>
    </row>
    <row r="1882" spans="29:34" x14ac:dyDescent="0.15">
      <c r="AC1882" t="s">
        <v>9622</v>
      </c>
      <c r="AD1882" s="8">
        <v>24</v>
      </c>
      <c r="AE1882" s="8">
        <v>66</v>
      </c>
      <c r="AF1882" s="8">
        <v>1848</v>
      </c>
      <c r="AG1882" s="102">
        <f t="shared" si="84"/>
        <v>28</v>
      </c>
      <c r="AH1882" s="102">
        <f t="shared" si="85"/>
        <v>77</v>
      </c>
    </row>
    <row r="1883" spans="29:34" x14ac:dyDescent="0.15">
      <c r="AC1883" t="s">
        <v>9623</v>
      </c>
      <c r="AD1883" s="8">
        <v>42</v>
      </c>
      <c r="AE1883" s="8">
        <v>93</v>
      </c>
      <c r="AF1883" s="8">
        <v>1841.4</v>
      </c>
      <c r="AG1883" s="102">
        <f t="shared" si="84"/>
        <v>19.8</v>
      </c>
      <c r="AH1883" s="102">
        <f t="shared" si="85"/>
        <v>43.842857142857142</v>
      </c>
    </row>
    <row r="1884" spans="29:34" x14ac:dyDescent="0.15">
      <c r="AC1884" t="s">
        <v>9624</v>
      </c>
      <c r="AD1884" s="8">
        <v>88</v>
      </c>
      <c r="AE1884" s="8">
        <v>133</v>
      </c>
      <c r="AF1884" s="8">
        <v>1835.4</v>
      </c>
      <c r="AG1884" s="102">
        <f t="shared" si="84"/>
        <v>13.8</v>
      </c>
      <c r="AH1884" s="102">
        <f t="shared" si="85"/>
        <v>20.856818181818184</v>
      </c>
    </row>
    <row r="1885" spans="29:34" x14ac:dyDescent="0.15">
      <c r="AC1885" t="s">
        <v>9625</v>
      </c>
      <c r="AD1885" s="8">
        <v>33</v>
      </c>
      <c r="AE1885" s="8">
        <v>46</v>
      </c>
      <c r="AF1885" s="8">
        <v>1835.3999999999999</v>
      </c>
      <c r="AG1885" s="102">
        <f t="shared" si="84"/>
        <v>39.9</v>
      </c>
      <c r="AH1885" s="102">
        <f t="shared" si="85"/>
        <v>55.618181818181817</v>
      </c>
    </row>
    <row r="1886" spans="29:34" x14ac:dyDescent="0.15">
      <c r="AC1886" t="s">
        <v>9626</v>
      </c>
      <c r="AD1886" s="8">
        <v>25</v>
      </c>
      <c r="AE1886" s="8">
        <v>68</v>
      </c>
      <c r="AF1886" s="8">
        <v>1835.32</v>
      </c>
      <c r="AG1886" s="102">
        <f t="shared" si="84"/>
        <v>26.99</v>
      </c>
      <c r="AH1886" s="102">
        <f t="shared" si="85"/>
        <v>73.412800000000004</v>
      </c>
    </row>
    <row r="1887" spans="29:34" x14ac:dyDescent="0.15">
      <c r="AC1887" t="s">
        <v>9627</v>
      </c>
      <c r="AD1887" s="8">
        <v>29</v>
      </c>
      <c r="AE1887" s="8">
        <v>40</v>
      </c>
      <c r="AF1887" s="8">
        <v>1832</v>
      </c>
      <c r="AG1887" s="102">
        <f t="shared" si="84"/>
        <v>45.8</v>
      </c>
      <c r="AH1887" s="102">
        <f t="shared" si="85"/>
        <v>63.172413793103445</v>
      </c>
    </row>
    <row r="1888" spans="29:34" x14ac:dyDescent="0.15">
      <c r="AC1888" t="s">
        <v>9628</v>
      </c>
      <c r="AD1888" s="8">
        <v>50</v>
      </c>
      <c r="AE1888" s="8">
        <v>185</v>
      </c>
      <c r="AF1888" s="8">
        <v>1831.5</v>
      </c>
      <c r="AG1888" s="102">
        <f t="shared" si="84"/>
        <v>9.9</v>
      </c>
      <c r="AH1888" s="102">
        <f t="shared" si="85"/>
        <v>36.630000000000003</v>
      </c>
    </row>
    <row r="1889" spans="29:34" x14ac:dyDescent="0.15">
      <c r="AC1889" t="s">
        <v>7267</v>
      </c>
      <c r="AD1889" s="8">
        <v>28</v>
      </c>
      <c r="AE1889" s="8">
        <v>48</v>
      </c>
      <c r="AF1889" s="8">
        <v>1824</v>
      </c>
      <c r="AG1889" s="102">
        <f t="shared" si="84"/>
        <v>38</v>
      </c>
      <c r="AH1889" s="102">
        <f t="shared" si="85"/>
        <v>65.142857142857139</v>
      </c>
    </row>
    <row r="1890" spans="29:34" x14ac:dyDescent="0.15">
      <c r="AC1890" t="s">
        <v>9629</v>
      </c>
      <c r="AD1890" s="8">
        <v>25</v>
      </c>
      <c r="AE1890" s="8">
        <v>63</v>
      </c>
      <c r="AF1890" s="8">
        <v>1814.4</v>
      </c>
      <c r="AG1890" s="102">
        <f t="shared" si="84"/>
        <v>28.8</v>
      </c>
      <c r="AH1890" s="102">
        <f t="shared" si="85"/>
        <v>72.576000000000008</v>
      </c>
    </row>
    <row r="1891" spans="29:34" x14ac:dyDescent="0.15">
      <c r="AC1891" t="s">
        <v>9630</v>
      </c>
      <c r="AD1891" s="8">
        <v>50</v>
      </c>
      <c r="AE1891" s="8">
        <v>117</v>
      </c>
      <c r="AF1891" s="8">
        <v>1811.16</v>
      </c>
      <c r="AG1891" s="102">
        <f t="shared" si="84"/>
        <v>15.48</v>
      </c>
      <c r="AH1891" s="102">
        <f t="shared" si="85"/>
        <v>36.223199999999999</v>
      </c>
    </row>
    <row r="1892" spans="29:34" x14ac:dyDescent="0.15">
      <c r="AC1892" t="s">
        <v>9631</v>
      </c>
      <c r="AD1892" s="8">
        <v>25</v>
      </c>
      <c r="AE1892" s="8">
        <v>34</v>
      </c>
      <c r="AF1892" s="8">
        <v>1795.1999999999998</v>
      </c>
      <c r="AG1892" s="102">
        <f t="shared" si="84"/>
        <v>52.8</v>
      </c>
      <c r="AH1892" s="102">
        <f t="shared" si="85"/>
        <v>71.807999999999993</v>
      </c>
    </row>
    <row r="1893" spans="29:34" x14ac:dyDescent="0.15">
      <c r="AC1893" t="s">
        <v>9632</v>
      </c>
      <c r="AD1893" s="8">
        <v>27</v>
      </c>
      <c r="AE1893" s="8">
        <v>201</v>
      </c>
      <c r="AF1893" s="8">
        <v>1792.92</v>
      </c>
      <c r="AG1893" s="102">
        <f t="shared" si="84"/>
        <v>8.92</v>
      </c>
      <c r="AH1893" s="102">
        <f t="shared" si="85"/>
        <v>66.404444444444451</v>
      </c>
    </row>
    <row r="1894" spans="29:34" x14ac:dyDescent="0.15">
      <c r="AC1894" t="s">
        <v>9633</v>
      </c>
      <c r="AD1894" s="8">
        <v>25</v>
      </c>
      <c r="AE1894" s="8">
        <v>32</v>
      </c>
      <c r="AF1894" s="8">
        <v>1792</v>
      </c>
      <c r="AG1894" s="102">
        <f t="shared" si="84"/>
        <v>56</v>
      </c>
      <c r="AH1894" s="102">
        <f t="shared" si="85"/>
        <v>71.680000000000007</v>
      </c>
    </row>
    <row r="1895" spans="29:34" x14ac:dyDescent="0.15">
      <c r="AC1895" t="s">
        <v>9634</v>
      </c>
      <c r="AD1895" s="8">
        <v>28</v>
      </c>
      <c r="AE1895" s="8">
        <v>121</v>
      </c>
      <c r="AF1895" s="8">
        <v>1790.8000000000002</v>
      </c>
      <c r="AG1895" s="102">
        <f t="shared" si="84"/>
        <v>14.8</v>
      </c>
      <c r="AH1895" s="102">
        <f t="shared" si="85"/>
        <v>63.957142857142863</v>
      </c>
    </row>
    <row r="1896" spans="29:34" x14ac:dyDescent="0.15">
      <c r="AC1896" t="s">
        <v>9635</v>
      </c>
      <c r="AD1896" s="8">
        <v>34</v>
      </c>
      <c r="AE1896" s="8">
        <v>60</v>
      </c>
      <c r="AF1896" s="8">
        <v>1788</v>
      </c>
      <c r="AG1896" s="102">
        <f t="shared" si="84"/>
        <v>29.8</v>
      </c>
      <c r="AH1896" s="102">
        <f t="shared" si="85"/>
        <v>52.588235294117645</v>
      </c>
    </row>
    <row r="1897" spans="29:34" x14ac:dyDescent="0.15">
      <c r="AC1897" t="s">
        <v>9636</v>
      </c>
      <c r="AD1897" s="8">
        <v>24</v>
      </c>
      <c r="AE1897" s="8">
        <v>60</v>
      </c>
      <c r="AF1897" s="8">
        <v>1788</v>
      </c>
      <c r="AG1897" s="102">
        <f t="shared" si="84"/>
        <v>29.8</v>
      </c>
      <c r="AH1897" s="102">
        <f t="shared" si="85"/>
        <v>74.5</v>
      </c>
    </row>
    <row r="1898" spans="29:34" x14ac:dyDescent="0.15">
      <c r="AC1898" t="s">
        <v>9637</v>
      </c>
      <c r="AD1898" s="8">
        <v>56</v>
      </c>
      <c r="AE1898" s="8">
        <v>75</v>
      </c>
      <c r="AF1898" s="8">
        <v>1785</v>
      </c>
      <c r="AG1898" s="102">
        <f t="shared" si="84"/>
        <v>23.8</v>
      </c>
      <c r="AH1898" s="102">
        <f t="shared" si="85"/>
        <v>31.875</v>
      </c>
    </row>
    <row r="1899" spans="29:34" x14ac:dyDescent="0.15">
      <c r="AC1899" t="s">
        <v>9638</v>
      </c>
      <c r="AD1899" s="8">
        <v>74</v>
      </c>
      <c r="AE1899" s="8">
        <v>182</v>
      </c>
      <c r="AF1899" s="8">
        <v>1783.6000000000001</v>
      </c>
      <c r="AG1899" s="102">
        <f t="shared" si="84"/>
        <v>9.8000000000000007</v>
      </c>
      <c r="AH1899" s="102">
        <f t="shared" si="85"/>
        <v>24.102702702702704</v>
      </c>
    </row>
    <row r="1900" spans="29:34" x14ac:dyDescent="0.15">
      <c r="AC1900" t="s">
        <v>9639</v>
      </c>
      <c r="AD1900" s="8">
        <v>29</v>
      </c>
      <c r="AE1900" s="8">
        <v>78</v>
      </c>
      <c r="AF1900" s="8">
        <v>1778.4</v>
      </c>
      <c r="AG1900" s="102">
        <f t="shared" si="84"/>
        <v>22.8</v>
      </c>
      <c r="AH1900" s="102">
        <f t="shared" si="85"/>
        <v>61.324137931034485</v>
      </c>
    </row>
    <row r="1901" spans="29:34" x14ac:dyDescent="0.15">
      <c r="AC1901" t="s">
        <v>9640</v>
      </c>
      <c r="AD1901" s="8">
        <v>32</v>
      </c>
      <c r="AE1901" s="8">
        <v>66</v>
      </c>
      <c r="AF1901" s="8">
        <v>1775.3999999999999</v>
      </c>
      <c r="AG1901" s="102">
        <f t="shared" si="84"/>
        <v>26.9</v>
      </c>
      <c r="AH1901" s="102">
        <f t="shared" si="85"/>
        <v>55.481249999999996</v>
      </c>
    </row>
    <row r="1902" spans="29:34" x14ac:dyDescent="0.15">
      <c r="AC1902" t="s">
        <v>9641</v>
      </c>
      <c r="AD1902" s="8">
        <v>27</v>
      </c>
      <c r="AE1902" s="8">
        <v>59</v>
      </c>
      <c r="AF1902" s="8">
        <v>1770</v>
      </c>
      <c r="AG1902" s="102">
        <f t="shared" si="84"/>
        <v>30</v>
      </c>
      <c r="AH1902" s="102">
        <f t="shared" si="85"/>
        <v>65.555555555555557</v>
      </c>
    </row>
    <row r="1903" spans="29:34" x14ac:dyDescent="0.15">
      <c r="AC1903" t="s">
        <v>9642</v>
      </c>
      <c r="AD1903" s="8">
        <v>75</v>
      </c>
      <c r="AE1903" s="8">
        <v>138</v>
      </c>
      <c r="AF1903" s="8">
        <v>1766.4</v>
      </c>
      <c r="AG1903" s="102">
        <f t="shared" si="84"/>
        <v>12.8</v>
      </c>
      <c r="AH1903" s="102">
        <f t="shared" si="85"/>
        <v>23.552</v>
      </c>
    </row>
    <row r="1904" spans="29:34" x14ac:dyDescent="0.15">
      <c r="AC1904" t="s">
        <v>9643</v>
      </c>
      <c r="AD1904" s="8">
        <v>25</v>
      </c>
      <c r="AE1904" s="8">
        <v>59</v>
      </c>
      <c r="AF1904" s="8">
        <v>1764.1</v>
      </c>
      <c r="AG1904" s="102">
        <f t="shared" si="84"/>
        <v>29.9</v>
      </c>
      <c r="AH1904" s="102">
        <f t="shared" si="85"/>
        <v>70.563999999999993</v>
      </c>
    </row>
    <row r="1905" spans="29:34" x14ac:dyDescent="0.15">
      <c r="AC1905" t="s">
        <v>9644</v>
      </c>
      <c r="AD1905" s="8">
        <v>29</v>
      </c>
      <c r="AE1905" s="8">
        <v>63</v>
      </c>
      <c r="AF1905" s="8">
        <v>1764</v>
      </c>
      <c r="AG1905" s="102">
        <f t="shared" si="84"/>
        <v>28</v>
      </c>
      <c r="AH1905" s="102">
        <f t="shared" si="85"/>
        <v>60.827586206896555</v>
      </c>
    </row>
    <row r="1906" spans="29:34" x14ac:dyDescent="0.15">
      <c r="AC1906" t="s">
        <v>9645</v>
      </c>
      <c r="AD1906" s="8">
        <v>24</v>
      </c>
      <c r="AE1906" s="8">
        <v>51</v>
      </c>
      <c r="AF1906" s="8">
        <v>1759.5</v>
      </c>
      <c r="AG1906" s="102">
        <f t="shared" si="84"/>
        <v>34.5</v>
      </c>
      <c r="AH1906" s="102">
        <f t="shared" si="85"/>
        <v>73.3125</v>
      </c>
    </row>
    <row r="1907" spans="29:34" x14ac:dyDescent="0.15">
      <c r="AC1907" t="s">
        <v>9646</v>
      </c>
      <c r="AD1907" s="8">
        <v>62</v>
      </c>
      <c r="AE1907" s="8">
        <v>279</v>
      </c>
      <c r="AF1907" s="8">
        <v>1757.7</v>
      </c>
      <c r="AG1907" s="102">
        <f t="shared" si="84"/>
        <v>6.3</v>
      </c>
      <c r="AH1907" s="102">
        <f t="shared" si="85"/>
        <v>28.35</v>
      </c>
    </row>
    <row r="1908" spans="29:34" x14ac:dyDescent="0.15">
      <c r="AC1908" t="s">
        <v>9647</v>
      </c>
      <c r="AD1908" s="8">
        <v>37</v>
      </c>
      <c r="AE1908" s="8">
        <v>130</v>
      </c>
      <c r="AF1908" s="8">
        <v>1755</v>
      </c>
      <c r="AG1908" s="102">
        <f t="shared" si="84"/>
        <v>13.5</v>
      </c>
      <c r="AH1908" s="102">
        <f t="shared" si="85"/>
        <v>47.432432432432435</v>
      </c>
    </row>
    <row r="1909" spans="29:34" x14ac:dyDescent="0.15">
      <c r="AC1909" t="s">
        <v>9648</v>
      </c>
      <c r="AD1909" s="8">
        <v>31</v>
      </c>
      <c r="AE1909" s="8">
        <v>98</v>
      </c>
      <c r="AF1909" s="8">
        <v>1754.1999999999998</v>
      </c>
      <c r="AG1909" s="102">
        <f t="shared" si="84"/>
        <v>17.899999999999999</v>
      </c>
      <c r="AH1909" s="102">
        <f t="shared" si="85"/>
        <v>56.58709677419354</v>
      </c>
    </row>
    <row r="1910" spans="29:34" x14ac:dyDescent="0.15">
      <c r="AC1910" t="s">
        <v>9649</v>
      </c>
      <c r="AD1910" s="8">
        <v>37</v>
      </c>
      <c r="AE1910" s="8">
        <v>65</v>
      </c>
      <c r="AF1910" s="8">
        <v>1749.15</v>
      </c>
      <c r="AG1910" s="102">
        <f t="shared" si="84"/>
        <v>26.91</v>
      </c>
      <c r="AH1910" s="102">
        <f t="shared" si="85"/>
        <v>47.274324324324326</v>
      </c>
    </row>
    <row r="1911" spans="29:34" x14ac:dyDescent="0.15">
      <c r="AC1911" t="s">
        <v>9650</v>
      </c>
      <c r="AD1911" s="8">
        <v>51</v>
      </c>
      <c r="AE1911" s="8">
        <v>184</v>
      </c>
      <c r="AF1911" s="8">
        <v>1748</v>
      </c>
      <c r="AG1911" s="102">
        <f t="shared" si="84"/>
        <v>9.5</v>
      </c>
      <c r="AH1911" s="102">
        <f t="shared" si="85"/>
        <v>34.274509803921568</v>
      </c>
    </row>
    <row r="1912" spans="29:34" x14ac:dyDescent="0.15">
      <c r="AC1912" t="s">
        <v>9651</v>
      </c>
      <c r="AD1912" s="8">
        <v>26</v>
      </c>
      <c r="AE1912" s="8">
        <v>35</v>
      </c>
      <c r="AF1912" s="8">
        <v>1746.5</v>
      </c>
      <c r="AG1912" s="102">
        <f t="shared" si="84"/>
        <v>49.9</v>
      </c>
      <c r="AH1912" s="102">
        <f t="shared" si="85"/>
        <v>67.17307692307692</v>
      </c>
    </row>
    <row r="1913" spans="29:34" x14ac:dyDescent="0.15">
      <c r="AC1913" t="s">
        <v>6351</v>
      </c>
      <c r="AD1913" s="8">
        <v>43</v>
      </c>
      <c r="AE1913" s="8">
        <v>97</v>
      </c>
      <c r="AF1913" s="8">
        <v>1746</v>
      </c>
      <c r="AG1913" s="102">
        <f t="shared" si="84"/>
        <v>18</v>
      </c>
      <c r="AH1913" s="102">
        <f t="shared" si="85"/>
        <v>40.604651162790695</v>
      </c>
    </row>
    <row r="1914" spans="29:34" x14ac:dyDescent="0.15">
      <c r="AC1914" t="s">
        <v>9652</v>
      </c>
      <c r="AD1914" s="8">
        <v>152</v>
      </c>
      <c r="AE1914" s="8">
        <v>221</v>
      </c>
      <c r="AF1914" s="8">
        <v>1745.9</v>
      </c>
      <c r="AG1914" s="102">
        <f t="shared" si="84"/>
        <v>7.9</v>
      </c>
      <c r="AH1914" s="102">
        <f t="shared" si="85"/>
        <v>11.486184210526316</v>
      </c>
    </row>
    <row r="1915" spans="29:34" x14ac:dyDescent="0.15">
      <c r="AC1915" t="s">
        <v>9653</v>
      </c>
      <c r="AD1915" s="8">
        <v>40</v>
      </c>
      <c r="AE1915" s="8">
        <v>109</v>
      </c>
      <c r="AF1915" s="8">
        <v>1744</v>
      </c>
      <c r="AG1915" s="102">
        <f t="shared" si="84"/>
        <v>16</v>
      </c>
      <c r="AH1915" s="102">
        <f t="shared" si="85"/>
        <v>43.6</v>
      </c>
    </row>
    <row r="1916" spans="29:34" x14ac:dyDescent="0.15">
      <c r="AC1916" t="s">
        <v>9654</v>
      </c>
      <c r="AD1916" s="8">
        <v>81</v>
      </c>
      <c r="AE1916" s="8">
        <v>183</v>
      </c>
      <c r="AF1916" s="8">
        <v>1738.5</v>
      </c>
      <c r="AG1916" s="102">
        <f t="shared" si="84"/>
        <v>9.5</v>
      </c>
      <c r="AH1916" s="102">
        <f t="shared" si="85"/>
        <v>21.462962962962962</v>
      </c>
    </row>
    <row r="1917" spans="29:34" x14ac:dyDescent="0.15">
      <c r="AC1917" t="s">
        <v>9655</v>
      </c>
      <c r="AD1917" s="8">
        <v>58</v>
      </c>
      <c r="AE1917" s="8">
        <v>63</v>
      </c>
      <c r="AF1917" s="8">
        <v>1733.76</v>
      </c>
      <c r="AG1917" s="102">
        <f t="shared" si="84"/>
        <v>27.52</v>
      </c>
      <c r="AH1917" s="102">
        <f t="shared" si="85"/>
        <v>29.892413793103447</v>
      </c>
    </row>
    <row r="1918" spans="29:34" x14ac:dyDescent="0.15">
      <c r="AC1918" t="s">
        <v>9656</v>
      </c>
      <c r="AD1918" s="8">
        <v>27</v>
      </c>
      <c r="AE1918" s="8">
        <v>51</v>
      </c>
      <c r="AF1918" s="8">
        <v>1733.49</v>
      </c>
      <c r="AG1918" s="102">
        <f t="shared" si="84"/>
        <v>33.99</v>
      </c>
      <c r="AH1918" s="102">
        <f t="shared" si="85"/>
        <v>64.203333333333333</v>
      </c>
    </row>
    <row r="1919" spans="29:34" x14ac:dyDescent="0.15">
      <c r="AC1919" t="s">
        <v>9657</v>
      </c>
      <c r="AD1919" s="8">
        <v>42</v>
      </c>
      <c r="AE1919" s="8">
        <v>109</v>
      </c>
      <c r="AF1919" s="8">
        <v>1733.1000000000001</v>
      </c>
      <c r="AG1919" s="102">
        <f t="shared" si="84"/>
        <v>15.900000000000002</v>
      </c>
      <c r="AH1919" s="102">
        <f t="shared" si="85"/>
        <v>41.26428571428572</v>
      </c>
    </row>
    <row r="1920" spans="29:34" x14ac:dyDescent="0.15">
      <c r="AC1920" t="s">
        <v>9658</v>
      </c>
      <c r="AD1920" s="8">
        <v>26</v>
      </c>
      <c r="AE1920" s="8">
        <v>36</v>
      </c>
      <c r="AF1920" s="8">
        <v>1728</v>
      </c>
      <c r="AG1920" s="102">
        <f t="shared" si="84"/>
        <v>48</v>
      </c>
      <c r="AH1920" s="102">
        <f t="shared" si="85"/>
        <v>66.461538461538467</v>
      </c>
    </row>
    <row r="1921" spans="29:34" x14ac:dyDescent="0.15">
      <c r="AC1921" t="s">
        <v>9659</v>
      </c>
      <c r="AD1921" s="8">
        <v>73</v>
      </c>
      <c r="AE1921" s="8">
        <v>150</v>
      </c>
      <c r="AF1921" s="8">
        <v>1710</v>
      </c>
      <c r="AG1921" s="102">
        <f t="shared" si="84"/>
        <v>11.4</v>
      </c>
      <c r="AH1921" s="102">
        <f t="shared" si="85"/>
        <v>23.424657534246574</v>
      </c>
    </row>
    <row r="1922" spans="29:34" x14ac:dyDescent="0.15">
      <c r="AC1922" t="s">
        <v>9660</v>
      </c>
      <c r="AD1922" s="8">
        <v>64</v>
      </c>
      <c r="AE1922" s="8">
        <v>108</v>
      </c>
      <c r="AF1922" s="8">
        <v>1706.4</v>
      </c>
      <c r="AG1922" s="102">
        <f t="shared" si="84"/>
        <v>15.8</v>
      </c>
      <c r="AH1922" s="102">
        <f t="shared" si="85"/>
        <v>26.662500000000001</v>
      </c>
    </row>
    <row r="1923" spans="29:34" x14ac:dyDescent="0.15">
      <c r="AC1923" t="s">
        <v>9661</v>
      </c>
      <c r="AD1923" s="8">
        <v>34</v>
      </c>
      <c r="AE1923" s="8">
        <v>244</v>
      </c>
      <c r="AF1923" s="8">
        <v>1703.1200000000001</v>
      </c>
      <c r="AG1923" s="102">
        <f t="shared" si="84"/>
        <v>6.98</v>
      </c>
      <c r="AH1923" s="102">
        <f t="shared" si="85"/>
        <v>50.091764705882355</v>
      </c>
    </row>
    <row r="1924" spans="29:34" x14ac:dyDescent="0.15">
      <c r="AC1924" t="s">
        <v>9662</v>
      </c>
      <c r="AD1924" s="8">
        <v>51</v>
      </c>
      <c r="AE1924" s="8">
        <v>189</v>
      </c>
      <c r="AF1924" s="8">
        <v>1701</v>
      </c>
      <c r="AG1924" s="102">
        <f t="shared" si="84"/>
        <v>9</v>
      </c>
      <c r="AH1924" s="102">
        <f t="shared" si="85"/>
        <v>33.352941176470587</v>
      </c>
    </row>
    <row r="1925" spans="29:34" x14ac:dyDescent="0.15">
      <c r="AC1925" t="s">
        <v>9663</v>
      </c>
      <c r="AD1925" s="8">
        <v>26</v>
      </c>
      <c r="AE1925" s="8">
        <v>71</v>
      </c>
      <c r="AF1925" s="8">
        <v>1696.8999999999999</v>
      </c>
      <c r="AG1925" s="102">
        <f t="shared" ref="AG1925:AG1988" si="86">AF1925/AE1925</f>
        <v>23.9</v>
      </c>
      <c r="AH1925" s="102">
        <f t="shared" ref="AH1925:AH1988" si="87">AF1925/AD1925</f>
        <v>65.265384615384605</v>
      </c>
    </row>
    <row r="1926" spans="29:34" x14ac:dyDescent="0.15">
      <c r="AC1926" t="s">
        <v>9664</v>
      </c>
      <c r="AD1926" s="8">
        <v>31</v>
      </c>
      <c r="AE1926" s="8">
        <v>106</v>
      </c>
      <c r="AF1926" s="8">
        <v>1696</v>
      </c>
      <c r="AG1926" s="102">
        <f t="shared" si="86"/>
        <v>16</v>
      </c>
      <c r="AH1926" s="102">
        <f t="shared" si="87"/>
        <v>54.70967741935484</v>
      </c>
    </row>
    <row r="1927" spans="29:34" x14ac:dyDescent="0.15">
      <c r="AC1927" t="s">
        <v>9665</v>
      </c>
      <c r="AD1927" s="8">
        <v>27</v>
      </c>
      <c r="AE1927" s="8">
        <v>60</v>
      </c>
      <c r="AF1927" s="8">
        <v>1680</v>
      </c>
      <c r="AG1927" s="102">
        <f t="shared" si="86"/>
        <v>28</v>
      </c>
      <c r="AH1927" s="102">
        <f t="shared" si="87"/>
        <v>62.222222222222221</v>
      </c>
    </row>
    <row r="1928" spans="29:34" x14ac:dyDescent="0.15">
      <c r="AC1928" t="s">
        <v>9666</v>
      </c>
      <c r="AD1928" s="8">
        <v>36</v>
      </c>
      <c r="AE1928" s="8">
        <v>133</v>
      </c>
      <c r="AF1928" s="8">
        <v>1675.8</v>
      </c>
      <c r="AG1928" s="102">
        <f t="shared" si="86"/>
        <v>12.6</v>
      </c>
      <c r="AH1928" s="102">
        <f t="shared" si="87"/>
        <v>46.55</v>
      </c>
    </row>
    <row r="1929" spans="29:34" x14ac:dyDescent="0.15">
      <c r="AC1929" t="s">
        <v>9667</v>
      </c>
      <c r="AD1929" s="8">
        <v>31</v>
      </c>
      <c r="AE1929" s="8">
        <v>134</v>
      </c>
      <c r="AF1929" s="8">
        <v>1675</v>
      </c>
      <c r="AG1929" s="102">
        <f t="shared" si="86"/>
        <v>12.5</v>
      </c>
      <c r="AH1929" s="102">
        <f t="shared" si="87"/>
        <v>54.032258064516128</v>
      </c>
    </row>
    <row r="1930" spans="29:34" x14ac:dyDescent="0.15">
      <c r="AC1930" t="s">
        <v>9668</v>
      </c>
      <c r="AD1930" s="8">
        <v>23</v>
      </c>
      <c r="AE1930" s="8">
        <v>88</v>
      </c>
      <c r="AF1930" s="8">
        <v>1672</v>
      </c>
      <c r="AG1930" s="102">
        <f t="shared" si="86"/>
        <v>19</v>
      </c>
      <c r="AH1930" s="102">
        <f t="shared" si="87"/>
        <v>72.695652173913047</v>
      </c>
    </row>
    <row r="1931" spans="29:34" x14ac:dyDescent="0.15">
      <c r="AC1931" t="s">
        <v>9669</v>
      </c>
      <c r="AD1931" s="8">
        <v>45</v>
      </c>
      <c r="AE1931" s="8">
        <v>56</v>
      </c>
      <c r="AF1931" s="8">
        <v>1668.8</v>
      </c>
      <c r="AG1931" s="102">
        <f t="shared" si="86"/>
        <v>29.8</v>
      </c>
      <c r="AH1931" s="102">
        <f t="shared" si="87"/>
        <v>37.084444444444443</v>
      </c>
    </row>
    <row r="1932" spans="29:34" x14ac:dyDescent="0.15">
      <c r="AC1932" t="s">
        <v>9670</v>
      </c>
      <c r="AD1932" s="8">
        <v>40</v>
      </c>
      <c r="AE1932" s="8">
        <v>43</v>
      </c>
      <c r="AF1932" s="8">
        <v>1668.3999999999999</v>
      </c>
      <c r="AG1932" s="102">
        <f t="shared" si="86"/>
        <v>38.799999999999997</v>
      </c>
      <c r="AH1932" s="102">
        <f t="shared" si="87"/>
        <v>41.709999999999994</v>
      </c>
    </row>
    <row r="1933" spans="29:34" x14ac:dyDescent="0.15">
      <c r="AC1933" t="s">
        <v>9671</v>
      </c>
      <c r="AD1933" s="8">
        <v>32</v>
      </c>
      <c r="AE1933" s="8">
        <v>43</v>
      </c>
      <c r="AF1933" s="8">
        <v>1668.3999999999999</v>
      </c>
      <c r="AG1933" s="102">
        <f t="shared" si="86"/>
        <v>38.799999999999997</v>
      </c>
      <c r="AH1933" s="102">
        <f t="shared" si="87"/>
        <v>52.137499999999996</v>
      </c>
    </row>
    <row r="1934" spans="29:34" x14ac:dyDescent="0.15">
      <c r="AC1934" t="s">
        <v>9672</v>
      </c>
      <c r="AD1934" s="8">
        <v>31</v>
      </c>
      <c r="AE1934" s="8">
        <v>90</v>
      </c>
      <c r="AF1934" s="8">
        <v>1665</v>
      </c>
      <c r="AG1934" s="102">
        <f t="shared" si="86"/>
        <v>18.5</v>
      </c>
      <c r="AH1934" s="102">
        <f t="shared" si="87"/>
        <v>53.70967741935484</v>
      </c>
    </row>
    <row r="1935" spans="29:34" x14ac:dyDescent="0.15">
      <c r="AC1935" t="s">
        <v>9673</v>
      </c>
      <c r="AD1935" s="8">
        <v>26</v>
      </c>
      <c r="AE1935" s="8">
        <v>60</v>
      </c>
      <c r="AF1935" s="8">
        <v>1664.3999999999999</v>
      </c>
      <c r="AG1935" s="102">
        <f t="shared" si="86"/>
        <v>27.74</v>
      </c>
      <c r="AH1935" s="102">
        <f t="shared" si="87"/>
        <v>64.015384615384605</v>
      </c>
    </row>
    <row r="1936" spans="29:34" x14ac:dyDescent="0.15">
      <c r="AC1936" t="s">
        <v>9674</v>
      </c>
      <c r="AD1936" s="8">
        <v>31</v>
      </c>
      <c r="AE1936" s="8">
        <v>168</v>
      </c>
      <c r="AF1936" s="8">
        <v>1663.2</v>
      </c>
      <c r="AG1936" s="102">
        <f t="shared" si="86"/>
        <v>9.9</v>
      </c>
      <c r="AH1936" s="102">
        <f t="shared" si="87"/>
        <v>53.651612903225811</v>
      </c>
    </row>
    <row r="1937" spans="29:34" x14ac:dyDescent="0.15">
      <c r="AC1937" t="s">
        <v>9675</v>
      </c>
      <c r="AD1937" s="8">
        <v>44</v>
      </c>
      <c r="AE1937" s="8">
        <v>185</v>
      </c>
      <c r="AF1937" s="8">
        <v>1650.2</v>
      </c>
      <c r="AG1937" s="102">
        <f t="shared" si="86"/>
        <v>8.92</v>
      </c>
      <c r="AH1937" s="102">
        <f t="shared" si="87"/>
        <v>37.504545454545458</v>
      </c>
    </row>
    <row r="1938" spans="29:34" x14ac:dyDescent="0.15">
      <c r="AC1938" t="s">
        <v>9676</v>
      </c>
      <c r="AD1938" s="8">
        <v>95</v>
      </c>
      <c r="AE1938" s="8">
        <v>174</v>
      </c>
      <c r="AF1938" s="8">
        <v>1635.6000000000001</v>
      </c>
      <c r="AG1938" s="102">
        <f t="shared" si="86"/>
        <v>9.4</v>
      </c>
      <c r="AH1938" s="102">
        <f t="shared" si="87"/>
        <v>17.216842105263158</v>
      </c>
    </row>
    <row r="1939" spans="29:34" x14ac:dyDescent="0.15">
      <c r="AC1939" t="s">
        <v>9677</v>
      </c>
      <c r="AD1939" s="8">
        <v>36</v>
      </c>
      <c r="AE1939" s="8">
        <v>82</v>
      </c>
      <c r="AF1939" s="8">
        <v>1631.8</v>
      </c>
      <c r="AG1939" s="102">
        <f t="shared" si="86"/>
        <v>19.899999999999999</v>
      </c>
      <c r="AH1939" s="102">
        <f t="shared" si="87"/>
        <v>45.327777777777776</v>
      </c>
    </row>
    <row r="1940" spans="29:34" x14ac:dyDescent="0.15">
      <c r="AC1940" t="s">
        <v>9678</v>
      </c>
      <c r="AD1940" s="8">
        <v>36</v>
      </c>
      <c r="AE1940" s="8">
        <v>83</v>
      </c>
      <c r="AF1940" s="8">
        <v>1618.5</v>
      </c>
      <c r="AG1940" s="102">
        <f t="shared" si="86"/>
        <v>19.5</v>
      </c>
      <c r="AH1940" s="102">
        <f t="shared" si="87"/>
        <v>44.958333333333336</v>
      </c>
    </row>
    <row r="1941" spans="29:34" x14ac:dyDescent="0.15">
      <c r="AC1941" t="s">
        <v>9679</v>
      </c>
      <c r="AD1941" s="8">
        <v>22</v>
      </c>
      <c r="AE1941" s="8">
        <v>67</v>
      </c>
      <c r="AF1941" s="8">
        <v>1601.3</v>
      </c>
      <c r="AG1941" s="102">
        <f t="shared" si="86"/>
        <v>23.9</v>
      </c>
      <c r="AH1941" s="102">
        <f t="shared" si="87"/>
        <v>72.786363636363632</v>
      </c>
    </row>
    <row r="1942" spans="29:34" x14ac:dyDescent="0.15">
      <c r="AC1942" t="s">
        <v>9680</v>
      </c>
      <c r="AD1942" s="8">
        <v>42</v>
      </c>
      <c r="AE1942" s="8">
        <v>246</v>
      </c>
      <c r="AF1942" s="8">
        <v>1599</v>
      </c>
      <c r="AG1942" s="102">
        <f t="shared" si="86"/>
        <v>6.5</v>
      </c>
      <c r="AH1942" s="102">
        <f t="shared" si="87"/>
        <v>38.071428571428569</v>
      </c>
    </row>
    <row r="1943" spans="29:34" x14ac:dyDescent="0.15">
      <c r="AC1943" t="s">
        <v>9681</v>
      </c>
      <c r="AD1943" s="8">
        <v>31</v>
      </c>
      <c r="AE1943" s="8">
        <v>139</v>
      </c>
      <c r="AF1943" s="8">
        <v>1598.5</v>
      </c>
      <c r="AG1943" s="102">
        <f t="shared" si="86"/>
        <v>11.5</v>
      </c>
      <c r="AH1943" s="102">
        <f t="shared" si="87"/>
        <v>51.564516129032256</v>
      </c>
    </row>
    <row r="1944" spans="29:34" x14ac:dyDescent="0.15">
      <c r="AC1944" t="s">
        <v>9682</v>
      </c>
      <c r="AD1944" s="8">
        <v>24</v>
      </c>
      <c r="AE1944" s="8">
        <v>38</v>
      </c>
      <c r="AF1944" s="8">
        <v>1596</v>
      </c>
      <c r="AG1944" s="102">
        <f t="shared" si="86"/>
        <v>42</v>
      </c>
      <c r="AH1944" s="102">
        <f t="shared" si="87"/>
        <v>66.5</v>
      </c>
    </row>
    <row r="1945" spans="29:34" x14ac:dyDescent="0.15">
      <c r="AC1945" t="s">
        <v>9683</v>
      </c>
      <c r="AD1945" s="8">
        <v>56</v>
      </c>
      <c r="AE1945" s="8">
        <v>126</v>
      </c>
      <c r="AF1945" s="8">
        <v>1575</v>
      </c>
      <c r="AG1945" s="102">
        <f t="shared" si="86"/>
        <v>12.5</v>
      </c>
      <c r="AH1945" s="102">
        <f t="shared" si="87"/>
        <v>28.125</v>
      </c>
    </row>
    <row r="1946" spans="29:34" x14ac:dyDescent="0.15">
      <c r="AC1946" t="s">
        <v>9684</v>
      </c>
      <c r="AD1946" s="8">
        <v>24</v>
      </c>
      <c r="AE1946" s="8">
        <v>45</v>
      </c>
      <c r="AF1946" s="8">
        <v>1575</v>
      </c>
      <c r="AG1946" s="102">
        <f t="shared" si="86"/>
        <v>35</v>
      </c>
      <c r="AH1946" s="102">
        <f t="shared" si="87"/>
        <v>65.625</v>
      </c>
    </row>
    <row r="1947" spans="29:34" x14ac:dyDescent="0.15">
      <c r="AC1947" t="s">
        <v>9685</v>
      </c>
      <c r="AD1947" s="8">
        <v>27</v>
      </c>
      <c r="AE1947" s="8">
        <v>43</v>
      </c>
      <c r="AF1947" s="8">
        <v>1569.0700000000002</v>
      </c>
      <c r="AG1947" s="102">
        <f t="shared" si="86"/>
        <v>36.49</v>
      </c>
      <c r="AH1947" s="102">
        <f t="shared" si="87"/>
        <v>58.113703703703713</v>
      </c>
    </row>
    <row r="1948" spans="29:34" x14ac:dyDescent="0.15">
      <c r="AC1948" t="s">
        <v>9686</v>
      </c>
      <c r="AD1948" s="8">
        <v>60</v>
      </c>
      <c r="AE1948" s="8">
        <v>158</v>
      </c>
      <c r="AF1948" s="8">
        <v>1564.2</v>
      </c>
      <c r="AG1948" s="102">
        <f t="shared" si="86"/>
        <v>9.9</v>
      </c>
      <c r="AH1948" s="102">
        <f t="shared" si="87"/>
        <v>26.07</v>
      </c>
    </row>
    <row r="1949" spans="29:34" x14ac:dyDescent="0.15">
      <c r="AC1949" t="s">
        <v>9687</v>
      </c>
      <c r="AD1949" s="8">
        <v>24</v>
      </c>
      <c r="AE1949" s="8">
        <v>34</v>
      </c>
      <c r="AF1949" s="8">
        <v>1564</v>
      </c>
      <c r="AG1949" s="102">
        <f t="shared" si="86"/>
        <v>46</v>
      </c>
      <c r="AH1949" s="102">
        <f t="shared" si="87"/>
        <v>65.166666666666671</v>
      </c>
    </row>
    <row r="1950" spans="29:34" x14ac:dyDescent="0.15">
      <c r="AC1950" t="s">
        <v>9688</v>
      </c>
      <c r="AD1950" s="8">
        <v>37</v>
      </c>
      <c r="AE1950" s="8">
        <v>93</v>
      </c>
      <c r="AF1950" s="8">
        <v>1562.4</v>
      </c>
      <c r="AG1950" s="102">
        <f t="shared" si="86"/>
        <v>16.8</v>
      </c>
      <c r="AH1950" s="102">
        <f t="shared" si="87"/>
        <v>42.227027027027027</v>
      </c>
    </row>
    <row r="1951" spans="29:34" x14ac:dyDescent="0.15">
      <c r="AC1951" t="s">
        <v>9689</v>
      </c>
      <c r="AD1951" s="8">
        <v>25</v>
      </c>
      <c r="AE1951" s="8">
        <v>46</v>
      </c>
      <c r="AF1951" s="8">
        <v>1554.8</v>
      </c>
      <c r="AG1951" s="102">
        <f t="shared" si="86"/>
        <v>33.799999999999997</v>
      </c>
      <c r="AH1951" s="102">
        <f t="shared" si="87"/>
        <v>62.192</v>
      </c>
    </row>
    <row r="1952" spans="29:34" x14ac:dyDescent="0.15">
      <c r="AC1952" t="s">
        <v>9690</v>
      </c>
      <c r="AD1952" s="8">
        <v>27</v>
      </c>
      <c r="AE1952" s="8">
        <v>52</v>
      </c>
      <c r="AF1952" s="8">
        <v>1554.8</v>
      </c>
      <c r="AG1952" s="102">
        <f t="shared" si="86"/>
        <v>29.9</v>
      </c>
      <c r="AH1952" s="102">
        <f t="shared" si="87"/>
        <v>57.585185185185182</v>
      </c>
    </row>
    <row r="1953" spans="29:34" x14ac:dyDescent="0.15">
      <c r="AC1953" t="s">
        <v>9691</v>
      </c>
      <c r="AD1953" s="8">
        <v>83</v>
      </c>
      <c r="AE1953" s="8">
        <v>157</v>
      </c>
      <c r="AF1953" s="8">
        <v>1554.3</v>
      </c>
      <c r="AG1953" s="102">
        <f t="shared" si="86"/>
        <v>9.9</v>
      </c>
      <c r="AH1953" s="102">
        <f t="shared" si="87"/>
        <v>18.726506024096384</v>
      </c>
    </row>
    <row r="1954" spans="29:34" x14ac:dyDescent="0.15">
      <c r="AC1954" t="s">
        <v>9692</v>
      </c>
      <c r="AD1954" s="8">
        <v>53</v>
      </c>
      <c r="AE1954" s="8">
        <v>78</v>
      </c>
      <c r="AF1954" s="8">
        <v>1552.1999999999998</v>
      </c>
      <c r="AG1954" s="102">
        <f t="shared" si="86"/>
        <v>19.899999999999999</v>
      </c>
      <c r="AH1954" s="102">
        <f t="shared" si="87"/>
        <v>29.286792452830184</v>
      </c>
    </row>
    <row r="1955" spans="29:34" x14ac:dyDescent="0.15">
      <c r="AC1955" t="s">
        <v>9693</v>
      </c>
      <c r="AD1955" s="8">
        <v>27</v>
      </c>
      <c r="AE1955" s="8">
        <v>187</v>
      </c>
      <c r="AF1955" s="8">
        <v>1552.1000000000001</v>
      </c>
      <c r="AG1955" s="102">
        <f t="shared" si="86"/>
        <v>8.3000000000000007</v>
      </c>
      <c r="AH1955" s="102">
        <f t="shared" si="87"/>
        <v>57.485185185185188</v>
      </c>
    </row>
    <row r="1956" spans="29:34" x14ac:dyDescent="0.15">
      <c r="AC1956" t="s">
        <v>9694</v>
      </c>
      <c r="AD1956" s="8">
        <v>38</v>
      </c>
      <c r="AE1956" s="8">
        <v>97</v>
      </c>
      <c r="AF1956" s="8">
        <v>1552</v>
      </c>
      <c r="AG1956" s="102">
        <f t="shared" si="86"/>
        <v>16</v>
      </c>
      <c r="AH1956" s="102">
        <f t="shared" si="87"/>
        <v>40.842105263157897</v>
      </c>
    </row>
    <row r="1957" spans="29:34" x14ac:dyDescent="0.15">
      <c r="AC1957" t="s">
        <v>9695</v>
      </c>
      <c r="AD1957" s="8">
        <v>24</v>
      </c>
      <c r="AE1957" s="8">
        <v>196</v>
      </c>
      <c r="AF1957" s="8">
        <v>1550.3600000000001</v>
      </c>
      <c r="AG1957" s="102">
        <f t="shared" si="86"/>
        <v>7.910000000000001</v>
      </c>
      <c r="AH1957" s="102">
        <f t="shared" si="87"/>
        <v>64.598333333333343</v>
      </c>
    </row>
    <row r="1958" spans="29:34" x14ac:dyDescent="0.15">
      <c r="AC1958" t="s">
        <v>9696</v>
      </c>
      <c r="AD1958" s="8">
        <v>30</v>
      </c>
      <c r="AE1958" s="8">
        <v>62</v>
      </c>
      <c r="AF1958" s="8">
        <v>1550</v>
      </c>
      <c r="AG1958" s="102">
        <f t="shared" si="86"/>
        <v>25</v>
      </c>
      <c r="AH1958" s="102">
        <f t="shared" si="87"/>
        <v>51.666666666666664</v>
      </c>
    </row>
    <row r="1959" spans="29:34" x14ac:dyDescent="0.15">
      <c r="AC1959" t="s">
        <v>9697</v>
      </c>
      <c r="AD1959" s="8">
        <v>27</v>
      </c>
      <c r="AE1959" s="8">
        <v>62</v>
      </c>
      <c r="AF1959" s="8">
        <v>1550</v>
      </c>
      <c r="AG1959" s="102">
        <f t="shared" si="86"/>
        <v>25</v>
      </c>
      <c r="AH1959" s="102">
        <f t="shared" si="87"/>
        <v>57.407407407407405</v>
      </c>
    </row>
    <row r="1960" spans="29:34" x14ac:dyDescent="0.15">
      <c r="AC1960" t="s">
        <v>9698</v>
      </c>
      <c r="AD1960" s="8">
        <v>27</v>
      </c>
      <c r="AE1960" s="8">
        <v>99</v>
      </c>
      <c r="AF1960" s="8">
        <v>1544.3999999999999</v>
      </c>
      <c r="AG1960" s="102">
        <f t="shared" si="86"/>
        <v>15.599999999999998</v>
      </c>
      <c r="AH1960" s="102">
        <f t="shared" si="87"/>
        <v>57.199999999999996</v>
      </c>
    </row>
    <row r="1961" spans="29:34" x14ac:dyDescent="0.15">
      <c r="AC1961" t="s">
        <v>9699</v>
      </c>
      <c r="AD1961" s="8">
        <v>24</v>
      </c>
      <c r="AE1961" s="8">
        <v>26</v>
      </c>
      <c r="AF1961" s="8">
        <v>1534</v>
      </c>
      <c r="AG1961" s="102">
        <f t="shared" si="86"/>
        <v>59</v>
      </c>
      <c r="AH1961" s="102">
        <f t="shared" si="87"/>
        <v>63.916666666666664</v>
      </c>
    </row>
    <row r="1962" spans="29:34" x14ac:dyDescent="0.15">
      <c r="AC1962" t="s">
        <v>9700</v>
      </c>
      <c r="AD1962" s="8">
        <v>40</v>
      </c>
      <c r="AE1962" s="8">
        <v>59</v>
      </c>
      <c r="AF1962" s="8">
        <v>1534</v>
      </c>
      <c r="AG1962" s="102">
        <f t="shared" si="86"/>
        <v>26</v>
      </c>
      <c r="AH1962" s="102">
        <f t="shared" si="87"/>
        <v>38.35</v>
      </c>
    </row>
    <row r="1963" spans="29:34" x14ac:dyDescent="0.15">
      <c r="AC1963" t="s">
        <v>9701</v>
      </c>
      <c r="AD1963" s="8">
        <v>23</v>
      </c>
      <c r="AE1963" s="8">
        <v>77</v>
      </c>
      <c r="AF1963" s="8">
        <v>1524.6000000000001</v>
      </c>
      <c r="AG1963" s="102">
        <f t="shared" si="86"/>
        <v>19.8</v>
      </c>
      <c r="AH1963" s="102">
        <f t="shared" si="87"/>
        <v>66.286956521739143</v>
      </c>
    </row>
    <row r="1964" spans="29:34" x14ac:dyDescent="0.15">
      <c r="AC1964" t="s">
        <v>9702</v>
      </c>
      <c r="AD1964" s="8">
        <v>30</v>
      </c>
      <c r="AE1964" s="8">
        <v>76</v>
      </c>
      <c r="AF1964" s="8">
        <v>1520</v>
      </c>
      <c r="AG1964" s="102">
        <f t="shared" si="86"/>
        <v>20</v>
      </c>
      <c r="AH1964" s="102">
        <f t="shared" si="87"/>
        <v>50.666666666666664</v>
      </c>
    </row>
    <row r="1965" spans="29:34" x14ac:dyDescent="0.15">
      <c r="AC1965" t="s">
        <v>9703</v>
      </c>
      <c r="AD1965" s="8">
        <v>36</v>
      </c>
      <c r="AE1965" s="8">
        <v>41</v>
      </c>
      <c r="AF1965" s="8">
        <v>1512.8999999999999</v>
      </c>
      <c r="AG1965" s="102">
        <f t="shared" si="86"/>
        <v>36.9</v>
      </c>
      <c r="AH1965" s="102">
        <f t="shared" si="87"/>
        <v>42.024999999999999</v>
      </c>
    </row>
    <row r="1966" spans="29:34" x14ac:dyDescent="0.15">
      <c r="AC1966" t="s">
        <v>9704</v>
      </c>
      <c r="AD1966" s="8">
        <v>42</v>
      </c>
      <c r="AE1966" s="8">
        <v>76</v>
      </c>
      <c r="AF1966" s="8">
        <v>1512.3999999999999</v>
      </c>
      <c r="AG1966" s="102">
        <f t="shared" si="86"/>
        <v>19.899999999999999</v>
      </c>
      <c r="AH1966" s="102">
        <f t="shared" si="87"/>
        <v>36.009523809523806</v>
      </c>
    </row>
    <row r="1967" spans="29:34" x14ac:dyDescent="0.15">
      <c r="AC1967" t="s">
        <v>9705</v>
      </c>
      <c r="AD1967" s="8">
        <v>22</v>
      </c>
      <c r="AE1967" s="8">
        <v>24</v>
      </c>
      <c r="AF1967" s="8">
        <v>1512</v>
      </c>
      <c r="AG1967" s="102">
        <f t="shared" si="86"/>
        <v>63</v>
      </c>
      <c r="AH1967" s="102">
        <f t="shared" si="87"/>
        <v>68.727272727272734</v>
      </c>
    </row>
    <row r="1968" spans="29:34" x14ac:dyDescent="0.15">
      <c r="AC1968" t="s">
        <v>9706</v>
      </c>
      <c r="AD1968" s="8">
        <v>24</v>
      </c>
      <c r="AE1968" s="8">
        <v>36</v>
      </c>
      <c r="AF1968" s="8">
        <v>1512</v>
      </c>
      <c r="AG1968" s="102">
        <f t="shared" si="86"/>
        <v>42</v>
      </c>
      <c r="AH1968" s="102">
        <f t="shared" si="87"/>
        <v>63</v>
      </c>
    </row>
    <row r="1969" spans="29:34" x14ac:dyDescent="0.15">
      <c r="AC1969" t="s">
        <v>9707</v>
      </c>
      <c r="AD1969" s="8">
        <v>61</v>
      </c>
      <c r="AE1969" s="8">
        <v>109</v>
      </c>
      <c r="AF1969" s="8">
        <v>1510.74</v>
      </c>
      <c r="AG1969" s="102">
        <f t="shared" si="86"/>
        <v>13.86</v>
      </c>
      <c r="AH1969" s="102">
        <f t="shared" si="87"/>
        <v>24.766229508196723</v>
      </c>
    </row>
    <row r="1970" spans="29:34" x14ac:dyDescent="0.15">
      <c r="AC1970" t="s">
        <v>7283</v>
      </c>
      <c r="AD1970" s="8">
        <v>23</v>
      </c>
      <c r="AE1970" s="8">
        <v>228</v>
      </c>
      <c r="AF1970" s="8">
        <v>1504.8</v>
      </c>
      <c r="AG1970" s="102">
        <f t="shared" si="86"/>
        <v>6.6</v>
      </c>
      <c r="AH1970" s="102">
        <f t="shared" si="87"/>
        <v>65.426086956521743</v>
      </c>
    </row>
    <row r="1971" spans="29:34" x14ac:dyDescent="0.15">
      <c r="AC1971" t="s">
        <v>9708</v>
      </c>
      <c r="AD1971" s="8">
        <v>35</v>
      </c>
      <c r="AE1971" s="8">
        <v>152</v>
      </c>
      <c r="AF1971" s="8">
        <v>1504.8</v>
      </c>
      <c r="AG1971" s="102">
        <f t="shared" si="86"/>
        <v>9.9</v>
      </c>
      <c r="AH1971" s="102">
        <f t="shared" si="87"/>
        <v>42.994285714285716</v>
      </c>
    </row>
    <row r="1972" spans="29:34" x14ac:dyDescent="0.15">
      <c r="AC1972" t="s">
        <v>9709</v>
      </c>
      <c r="AD1972" s="8">
        <v>51</v>
      </c>
      <c r="AE1972" s="8">
        <v>109</v>
      </c>
      <c r="AF1972" s="8">
        <v>1504.2</v>
      </c>
      <c r="AG1972" s="102">
        <f t="shared" si="86"/>
        <v>13.8</v>
      </c>
      <c r="AH1972" s="102">
        <f t="shared" si="87"/>
        <v>29.494117647058825</v>
      </c>
    </row>
    <row r="1973" spans="29:34" x14ac:dyDescent="0.15">
      <c r="AC1973" t="s">
        <v>9710</v>
      </c>
      <c r="AD1973" s="8">
        <v>57</v>
      </c>
      <c r="AE1973" s="8">
        <v>127</v>
      </c>
      <c r="AF1973" s="8">
        <v>1498.6000000000001</v>
      </c>
      <c r="AG1973" s="102">
        <f t="shared" si="86"/>
        <v>11.8</v>
      </c>
      <c r="AH1973" s="102">
        <f t="shared" si="87"/>
        <v>26.291228070175443</v>
      </c>
    </row>
    <row r="1974" spans="29:34" x14ac:dyDescent="0.15">
      <c r="AC1974" t="s">
        <v>9711</v>
      </c>
      <c r="AD1974" s="8">
        <v>96</v>
      </c>
      <c r="AE1974" s="8">
        <v>170</v>
      </c>
      <c r="AF1974" s="8">
        <v>1496.0000000000002</v>
      </c>
      <c r="AG1974" s="102">
        <f t="shared" si="86"/>
        <v>8.8000000000000007</v>
      </c>
      <c r="AH1974" s="102">
        <f t="shared" si="87"/>
        <v>15.583333333333336</v>
      </c>
    </row>
    <row r="1975" spans="29:34" x14ac:dyDescent="0.15">
      <c r="AC1975" t="s">
        <v>9712</v>
      </c>
      <c r="AD1975" s="8">
        <v>49</v>
      </c>
      <c r="AE1975" s="8">
        <v>94</v>
      </c>
      <c r="AF1975" s="8">
        <v>1494.6000000000001</v>
      </c>
      <c r="AG1975" s="102">
        <f t="shared" si="86"/>
        <v>15.900000000000002</v>
      </c>
      <c r="AH1975" s="102">
        <f t="shared" si="87"/>
        <v>30.502040816326534</v>
      </c>
    </row>
    <row r="1976" spans="29:34" x14ac:dyDescent="0.15">
      <c r="AC1976" t="s">
        <v>9713</v>
      </c>
      <c r="AD1976" s="8">
        <v>25</v>
      </c>
      <c r="AE1976" s="8">
        <v>114</v>
      </c>
      <c r="AF1976" s="8">
        <v>1482</v>
      </c>
      <c r="AG1976" s="102">
        <f t="shared" si="86"/>
        <v>13</v>
      </c>
      <c r="AH1976" s="102">
        <f t="shared" si="87"/>
        <v>59.28</v>
      </c>
    </row>
    <row r="1977" spans="29:34" x14ac:dyDescent="0.15">
      <c r="AC1977" t="s">
        <v>9714</v>
      </c>
      <c r="AD1977" s="8">
        <v>22</v>
      </c>
      <c r="AE1977" s="8">
        <v>159</v>
      </c>
      <c r="AF1977" s="8">
        <v>1478.7</v>
      </c>
      <c r="AG1977" s="102">
        <f t="shared" si="86"/>
        <v>9.3000000000000007</v>
      </c>
      <c r="AH1977" s="102">
        <f t="shared" si="87"/>
        <v>67.213636363636368</v>
      </c>
    </row>
    <row r="1978" spans="29:34" x14ac:dyDescent="0.15">
      <c r="AC1978" t="s">
        <v>9715</v>
      </c>
      <c r="AD1978" s="8">
        <v>28</v>
      </c>
      <c r="AE1978" s="8">
        <v>41</v>
      </c>
      <c r="AF1978" s="8">
        <v>1476</v>
      </c>
      <c r="AG1978" s="102">
        <f t="shared" si="86"/>
        <v>36</v>
      </c>
      <c r="AH1978" s="102">
        <f t="shared" si="87"/>
        <v>52.714285714285715</v>
      </c>
    </row>
    <row r="1979" spans="29:34" x14ac:dyDescent="0.15">
      <c r="AC1979" t="s">
        <v>9716</v>
      </c>
      <c r="AD1979" s="8">
        <v>65</v>
      </c>
      <c r="AE1979" s="8">
        <v>140</v>
      </c>
      <c r="AF1979" s="8">
        <v>1470</v>
      </c>
      <c r="AG1979" s="102">
        <f t="shared" si="86"/>
        <v>10.5</v>
      </c>
      <c r="AH1979" s="102">
        <f t="shared" si="87"/>
        <v>22.615384615384617</v>
      </c>
    </row>
    <row r="1980" spans="29:34" x14ac:dyDescent="0.15">
      <c r="AC1980" t="s">
        <v>9717</v>
      </c>
      <c r="AD1980" s="8">
        <v>28</v>
      </c>
      <c r="AE1980" s="8">
        <v>75</v>
      </c>
      <c r="AF1980" s="8">
        <v>1462.5</v>
      </c>
      <c r="AG1980" s="102">
        <f t="shared" si="86"/>
        <v>19.5</v>
      </c>
      <c r="AH1980" s="102">
        <f t="shared" si="87"/>
        <v>52.232142857142854</v>
      </c>
    </row>
    <row r="1981" spans="29:34" x14ac:dyDescent="0.15">
      <c r="AC1981" t="s">
        <v>9718</v>
      </c>
      <c r="AD1981" s="8">
        <v>77</v>
      </c>
      <c r="AE1981" s="8">
        <v>211</v>
      </c>
      <c r="AF1981" s="8">
        <v>1455.9</v>
      </c>
      <c r="AG1981" s="102">
        <f t="shared" si="86"/>
        <v>6.9</v>
      </c>
      <c r="AH1981" s="102">
        <f t="shared" si="87"/>
        <v>18.907792207792209</v>
      </c>
    </row>
    <row r="1982" spans="29:34" x14ac:dyDescent="0.15">
      <c r="AC1982" t="s">
        <v>9719</v>
      </c>
      <c r="AD1982" s="8">
        <v>71</v>
      </c>
      <c r="AE1982" s="8">
        <v>97</v>
      </c>
      <c r="AF1982" s="8">
        <v>1455</v>
      </c>
      <c r="AG1982" s="102">
        <f t="shared" si="86"/>
        <v>15</v>
      </c>
      <c r="AH1982" s="102">
        <f t="shared" si="87"/>
        <v>20.492957746478872</v>
      </c>
    </row>
    <row r="1983" spans="29:34" x14ac:dyDescent="0.15">
      <c r="AC1983" t="s">
        <v>9720</v>
      </c>
      <c r="AD1983" s="8">
        <v>67</v>
      </c>
      <c r="AE1983" s="8">
        <v>165</v>
      </c>
      <c r="AF1983" s="8">
        <v>1452.0000000000002</v>
      </c>
      <c r="AG1983" s="102">
        <f t="shared" si="86"/>
        <v>8.8000000000000007</v>
      </c>
      <c r="AH1983" s="102">
        <f t="shared" si="87"/>
        <v>21.671641791044781</v>
      </c>
    </row>
    <row r="1984" spans="29:34" x14ac:dyDescent="0.15">
      <c r="AC1984" t="s">
        <v>9721</v>
      </c>
      <c r="AD1984" s="8">
        <v>34</v>
      </c>
      <c r="AE1984" s="8">
        <v>148</v>
      </c>
      <c r="AF1984" s="8">
        <v>1450.4</v>
      </c>
      <c r="AG1984" s="102">
        <f t="shared" si="86"/>
        <v>9.8000000000000007</v>
      </c>
      <c r="AH1984" s="102">
        <f t="shared" si="87"/>
        <v>42.658823529411769</v>
      </c>
    </row>
    <row r="1985" spans="29:34" x14ac:dyDescent="0.15">
      <c r="AC1985" t="s">
        <v>9722</v>
      </c>
      <c r="AD1985" s="8">
        <v>31</v>
      </c>
      <c r="AE1985" s="8">
        <v>96</v>
      </c>
      <c r="AF1985" s="8">
        <v>1440</v>
      </c>
      <c r="AG1985" s="102">
        <f t="shared" si="86"/>
        <v>15</v>
      </c>
      <c r="AH1985" s="102">
        <f t="shared" si="87"/>
        <v>46.451612903225808</v>
      </c>
    </row>
    <row r="1986" spans="29:34" x14ac:dyDescent="0.15">
      <c r="AC1986" t="s">
        <v>9723</v>
      </c>
      <c r="AD1986" s="8">
        <v>35</v>
      </c>
      <c r="AE1986" s="8">
        <v>90</v>
      </c>
      <c r="AF1986" s="8">
        <v>1440</v>
      </c>
      <c r="AG1986" s="102">
        <f t="shared" si="86"/>
        <v>16</v>
      </c>
      <c r="AH1986" s="102">
        <f t="shared" si="87"/>
        <v>41.142857142857146</v>
      </c>
    </row>
    <row r="1987" spans="29:34" x14ac:dyDescent="0.15">
      <c r="AC1987" t="s">
        <v>9724</v>
      </c>
      <c r="AD1987" s="8">
        <v>32</v>
      </c>
      <c r="AE1987" s="8">
        <v>50</v>
      </c>
      <c r="AF1987" s="8">
        <v>1440</v>
      </c>
      <c r="AG1987" s="102">
        <f t="shared" si="86"/>
        <v>28.8</v>
      </c>
      <c r="AH1987" s="102">
        <f t="shared" si="87"/>
        <v>45</v>
      </c>
    </row>
    <row r="1988" spans="29:34" x14ac:dyDescent="0.15">
      <c r="AC1988" t="s">
        <v>9725</v>
      </c>
      <c r="AD1988" s="8">
        <v>34</v>
      </c>
      <c r="AE1988" s="8">
        <v>48</v>
      </c>
      <c r="AF1988" s="8">
        <v>1435.1999999999998</v>
      </c>
      <c r="AG1988" s="102">
        <f t="shared" si="86"/>
        <v>29.899999999999995</v>
      </c>
      <c r="AH1988" s="102">
        <f t="shared" si="87"/>
        <v>42.211764705882345</v>
      </c>
    </row>
    <row r="1989" spans="29:34" x14ac:dyDescent="0.15">
      <c r="AC1989" t="s">
        <v>9726</v>
      </c>
      <c r="AD1989" s="8">
        <v>34</v>
      </c>
      <c r="AE1989" s="8">
        <v>110</v>
      </c>
      <c r="AF1989" s="8">
        <v>1430</v>
      </c>
      <c r="AG1989" s="102">
        <f t="shared" ref="AG1989:AG2052" si="88">AF1989/AE1989</f>
        <v>13</v>
      </c>
      <c r="AH1989" s="102">
        <f t="shared" ref="AH1989:AH2052" si="89">AF1989/AD1989</f>
        <v>42.058823529411768</v>
      </c>
    </row>
    <row r="1990" spans="29:34" x14ac:dyDescent="0.15">
      <c r="AC1990" t="s">
        <v>9727</v>
      </c>
      <c r="AD1990" s="8">
        <v>24</v>
      </c>
      <c r="AE1990" s="8">
        <v>85</v>
      </c>
      <c r="AF1990" s="8">
        <v>1428</v>
      </c>
      <c r="AG1990" s="102">
        <f t="shared" si="88"/>
        <v>16.8</v>
      </c>
      <c r="AH1990" s="102">
        <f t="shared" si="89"/>
        <v>59.5</v>
      </c>
    </row>
    <row r="1991" spans="29:34" x14ac:dyDescent="0.15">
      <c r="AC1991" t="s">
        <v>9728</v>
      </c>
      <c r="AD1991" s="8">
        <v>24</v>
      </c>
      <c r="AE1991" s="8">
        <v>34</v>
      </c>
      <c r="AF1991" s="8">
        <v>1428</v>
      </c>
      <c r="AG1991" s="102">
        <f t="shared" si="88"/>
        <v>42</v>
      </c>
      <c r="AH1991" s="102">
        <f t="shared" si="89"/>
        <v>59.5</v>
      </c>
    </row>
    <row r="1992" spans="29:34" x14ac:dyDescent="0.15">
      <c r="AC1992" t="s">
        <v>9729</v>
      </c>
      <c r="AD1992" s="8">
        <v>26</v>
      </c>
      <c r="AE1992" s="8">
        <v>57</v>
      </c>
      <c r="AF1992" s="8">
        <v>1425</v>
      </c>
      <c r="AG1992" s="102">
        <f t="shared" si="88"/>
        <v>25</v>
      </c>
      <c r="AH1992" s="102">
        <f t="shared" si="89"/>
        <v>54.807692307692307</v>
      </c>
    </row>
    <row r="1993" spans="29:34" x14ac:dyDescent="0.15">
      <c r="AC1993" t="s">
        <v>9730</v>
      </c>
      <c r="AD1993" s="8">
        <v>79</v>
      </c>
      <c r="AE1993" s="8">
        <v>134</v>
      </c>
      <c r="AF1993" s="8">
        <v>1420.3999999999999</v>
      </c>
      <c r="AG1993" s="102">
        <f t="shared" si="88"/>
        <v>10.6</v>
      </c>
      <c r="AH1993" s="102">
        <f t="shared" si="89"/>
        <v>17.979746835443038</v>
      </c>
    </row>
    <row r="1994" spans="29:34" x14ac:dyDescent="0.15">
      <c r="AC1994" t="s">
        <v>9731</v>
      </c>
      <c r="AD1994" s="8">
        <v>39</v>
      </c>
      <c r="AE1994" s="8">
        <v>202</v>
      </c>
      <c r="AF1994" s="8">
        <v>1414</v>
      </c>
      <c r="AG1994" s="102">
        <f t="shared" si="88"/>
        <v>7</v>
      </c>
      <c r="AH1994" s="102">
        <f t="shared" si="89"/>
        <v>36.256410256410255</v>
      </c>
    </row>
    <row r="1995" spans="29:34" x14ac:dyDescent="0.15">
      <c r="AC1995" t="s">
        <v>9732</v>
      </c>
      <c r="AD1995" s="8">
        <v>51</v>
      </c>
      <c r="AE1995" s="8">
        <v>163</v>
      </c>
      <c r="AF1995" s="8">
        <v>1412.6</v>
      </c>
      <c r="AG1995" s="102">
        <f t="shared" si="88"/>
        <v>8.6662576687116566</v>
      </c>
      <c r="AH1995" s="102">
        <f t="shared" si="89"/>
        <v>27.698039215686272</v>
      </c>
    </row>
    <row r="1996" spans="29:34" x14ac:dyDescent="0.15">
      <c r="AC1996" t="s">
        <v>9733</v>
      </c>
      <c r="AD1996" s="8">
        <v>36</v>
      </c>
      <c r="AE1996" s="8">
        <v>94</v>
      </c>
      <c r="AF1996" s="8">
        <v>1410</v>
      </c>
      <c r="AG1996" s="102">
        <f t="shared" si="88"/>
        <v>15</v>
      </c>
      <c r="AH1996" s="102">
        <f t="shared" si="89"/>
        <v>39.166666666666664</v>
      </c>
    </row>
    <row r="1997" spans="29:34" x14ac:dyDescent="0.15">
      <c r="AC1997" t="s">
        <v>9734</v>
      </c>
      <c r="AD1997" s="8">
        <v>77</v>
      </c>
      <c r="AE1997" s="8">
        <v>154</v>
      </c>
      <c r="AF1997" s="8">
        <v>1396.2</v>
      </c>
      <c r="AG1997" s="102">
        <f t="shared" si="88"/>
        <v>9.0662337662337666</v>
      </c>
      <c r="AH1997" s="102">
        <f t="shared" si="89"/>
        <v>18.132467532467533</v>
      </c>
    </row>
    <row r="1998" spans="29:34" x14ac:dyDescent="0.15">
      <c r="AC1998" t="s">
        <v>9735</v>
      </c>
      <c r="AD1998" s="8">
        <v>62</v>
      </c>
      <c r="AE1998" s="8">
        <v>82</v>
      </c>
      <c r="AF1998" s="8">
        <v>1394</v>
      </c>
      <c r="AG1998" s="102">
        <f t="shared" si="88"/>
        <v>17</v>
      </c>
      <c r="AH1998" s="102">
        <f t="shared" si="89"/>
        <v>22.483870967741936</v>
      </c>
    </row>
    <row r="1999" spans="29:34" x14ac:dyDescent="0.15">
      <c r="AC1999" t="s">
        <v>9736</v>
      </c>
      <c r="AD1999" s="8">
        <v>38</v>
      </c>
      <c r="AE1999" s="8">
        <v>94</v>
      </c>
      <c r="AF1999" s="8">
        <v>1391.2</v>
      </c>
      <c r="AG1999" s="102">
        <f t="shared" si="88"/>
        <v>14.8</v>
      </c>
      <c r="AH1999" s="102">
        <f t="shared" si="89"/>
        <v>36.610526315789478</v>
      </c>
    </row>
    <row r="2000" spans="29:34" x14ac:dyDescent="0.15">
      <c r="AC2000" t="s">
        <v>9737</v>
      </c>
      <c r="AD2000" s="8">
        <v>61</v>
      </c>
      <c r="AE2000" s="8">
        <v>140</v>
      </c>
      <c r="AF2000" s="8">
        <v>1386</v>
      </c>
      <c r="AG2000" s="102">
        <f t="shared" si="88"/>
        <v>9.9</v>
      </c>
      <c r="AH2000" s="102">
        <f t="shared" si="89"/>
        <v>22.721311475409838</v>
      </c>
    </row>
    <row r="2001" spans="29:34" x14ac:dyDescent="0.15">
      <c r="AC2001" t="s">
        <v>9738</v>
      </c>
      <c r="AD2001" s="8">
        <v>26</v>
      </c>
      <c r="AE2001" s="8">
        <v>42</v>
      </c>
      <c r="AF2001" s="8">
        <v>1377.6</v>
      </c>
      <c r="AG2001" s="102">
        <f t="shared" si="88"/>
        <v>32.799999999999997</v>
      </c>
      <c r="AH2001" s="102">
        <f t="shared" si="89"/>
        <v>52.984615384615381</v>
      </c>
    </row>
    <row r="2002" spans="29:34" x14ac:dyDescent="0.15">
      <c r="AC2002" t="s">
        <v>9739</v>
      </c>
      <c r="AD2002" s="8">
        <v>27</v>
      </c>
      <c r="AE2002" s="8">
        <v>174</v>
      </c>
      <c r="AF2002" s="8">
        <v>1374.6000000000001</v>
      </c>
      <c r="AG2002" s="102">
        <f t="shared" si="88"/>
        <v>7.9</v>
      </c>
      <c r="AH2002" s="102">
        <f t="shared" si="89"/>
        <v>50.911111111111119</v>
      </c>
    </row>
    <row r="2003" spans="29:34" x14ac:dyDescent="0.15">
      <c r="AC2003" t="s">
        <v>9740</v>
      </c>
      <c r="AD2003" s="8">
        <v>27</v>
      </c>
      <c r="AE2003" s="8">
        <v>55</v>
      </c>
      <c r="AF2003" s="8">
        <v>1369.5</v>
      </c>
      <c r="AG2003" s="102">
        <f t="shared" si="88"/>
        <v>24.9</v>
      </c>
      <c r="AH2003" s="102">
        <f t="shared" si="89"/>
        <v>50.722222222222221</v>
      </c>
    </row>
    <row r="2004" spans="29:34" x14ac:dyDescent="0.15">
      <c r="AC2004" t="s">
        <v>9741</v>
      </c>
      <c r="AD2004" s="8">
        <v>27</v>
      </c>
      <c r="AE2004" s="8">
        <v>62</v>
      </c>
      <c r="AF2004" s="8">
        <v>1364</v>
      </c>
      <c r="AG2004" s="102">
        <f t="shared" si="88"/>
        <v>22</v>
      </c>
      <c r="AH2004" s="102">
        <f t="shared" si="89"/>
        <v>50.518518518518519</v>
      </c>
    </row>
    <row r="2005" spans="29:34" x14ac:dyDescent="0.15">
      <c r="AC2005" t="s">
        <v>9742</v>
      </c>
      <c r="AD2005" s="8">
        <v>33</v>
      </c>
      <c r="AE2005" s="8">
        <v>72</v>
      </c>
      <c r="AF2005" s="8">
        <v>1360.8</v>
      </c>
      <c r="AG2005" s="102">
        <f t="shared" si="88"/>
        <v>18.899999999999999</v>
      </c>
      <c r="AH2005" s="102">
        <f t="shared" si="89"/>
        <v>41.236363636363635</v>
      </c>
    </row>
    <row r="2006" spans="29:34" x14ac:dyDescent="0.15">
      <c r="AC2006" t="s">
        <v>9743</v>
      </c>
      <c r="AD2006" s="8">
        <v>39</v>
      </c>
      <c r="AE2006" s="8">
        <v>57</v>
      </c>
      <c r="AF2006" s="8">
        <v>1356.6000000000001</v>
      </c>
      <c r="AG2006" s="102">
        <f t="shared" si="88"/>
        <v>23.8</v>
      </c>
      <c r="AH2006" s="102">
        <f t="shared" si="89"/>
        <v>34.784615384615385</v>
      </c>
    </row>
    <row r="2007" spans="29:34" x14ac:dyDescent="0.15">
      <c r="AC2007" t="s">
        <v>9744</v>
      </c>
      <c r="AD2007" s="8">
        <v>25</v>
      </c>
      <c r="AE2007" s="8">
        <v>34</v>
      </c>
      <c r="AF2007" s="8">
        <v>1356.6</v>
      </c>
      <c r="AG2007" s="102">
        <f t="shared" si="88"/>
        <v>39.9</v>
      </c>
      <c r="AH2007" s="102">
        <f t="shared" si="89"/>
        <v>54.263999999999996</v>
      </c>
    </row>
    <row r="2008" spans="29:34" x14ac:dyDescent="0.15">
      <c r="AC2008" t="s">
        <v>9745</v>
      </c>
      <c r="AD2008" s="8">
        <v>27</v>
      </c>
      <c r="AE2008" s="8">
        <v>91</v>
      </c>
      <c r="AF2008" s="8">
        <v>1355.9</v>
      </c>
      <c r="AG2008" s="102">
        <f t="shared" si="88"/>
        <v>14.9</v>
      </c>
      <c r="AH2008" s="102">
        <f t="shared" si="89"/>
        <v>50.218518518518522</v>
      </c>
    </row>
    <row r="2009" spans="29:34" x14ac:dyDescent="0.15">
      <c r="AC2009" t="s">
        <v>9746</v>
      </c>
      <c r="AD2009" s="8">
        <v>95</v>
      </c>
      <c r="AE2009" s="8">
        <v>138</v>
      </c>
      <c r="AF2009" s="8">
        <v>1352.4</v>
      </c>
      <c r="AG2009" s="102">
        <f t="shared" si="88"/>
        <v>9.8000000000000007</v>
      </c>
      <c r="AH2009" s="102">
        <f t="shared" si="89"/>
        <v>14.235789473684212</v>
      </c>
    </row>
    <row r="2010" spans="29:34" x14ac:dyDescent="0.15">
      <c r="AC2010" t="s">
        <v>9747</v>
      </c>
      <c r="AD2010" s="8">
        <v>28</v>
      </c>
      <c r="AE2010" s="8">
        <v>90</v>
      </c>
      <c r="AF2010" s="8">
        <v>1350</v>
      </c>
      <c r="AG2010" s="102">
        <f t="shared" si="88"/>
        <v>15</v>
      </c>
      <c r="AH2010" s="102">
        <f t="shared" si="89"/>
        <v>48.214285714285715</v>
      </c>
    </row>
    <row r="2011" spans="29:34" x14ac:dyDescent="0.15">
      <c r="AC2011" t="s">
        <v>9748</v>
      </c>
      <c r="AD2011" s="8">
        <v>58</v>
      </c>
      <c r="AE2011" s="8">
        <v>136</v>
      </c>
      <c r="AF2011" s="8">
        <v>1346.4</v>
      </c>
      <c r="AG2011" s="102">
        <f t="shared" si="88"/>
        <v>9.9</v>
      </c>
      <c r="AH2011" s="102">
        <f t="shared" si="89"/>
        <v>23.213793103448278</v>
      </c>
    </row>
    <row r="2012" spans="29:34" x14ac:dyDescent="0.15">
      <c r="AC2012" t="s">
        <v>9749</v>
      </c>
      <c r="AD2012" s="8">
        <v>25</v>
      </c>
      <c r="AE2012" s="8">
        <v>32</v>
      </c>
      <c r="AF2012" s="8">
        <v>1344</v>
      </c>
      <c r="AG2012" s="102">
        <f t="shared" si="88"/>
        <v>42</v>
      </c>
      <c r="AH2012" s="102">
        <f t="shared" si="89"/>
        <v>53.76</v>
      </c>
    </row>
    <row r="2013" spans="29:34" x14ac:dyDescent="0.15">
      <c r="AC2013" t="s">
        <v>9750</v>
      </c>
      <c r="AD2013" s="8">
        <v>25</v>
      </c>
      <c r="AE2013" s="8">
        <v>64</v>
      </c>
      <c r="AF2013" s="8">
        <v>1344</v>
      </c>
      <c r="AG2013" s="102">
        <f t="shared" si="88"/>
        <v>21</v>
      </c>
      <c r="AH2013" s="102">
        <f t="shared" si="89"/>
        <v>53.76</v>
      </c>
    </row>
    <row r="2014" spans="29:34" x14ac:dyDescent="0.15">
      <c r="AC2014" t="s">
        <v>9751</v>
      </c>
      <c r="AD2014" s="8">
        <v>25</v>
      </c>
      <c r="AE2014" s="8">
        <v>112</v>
      </c>
      <c r="AF2014" s="8">
        <v>1342.88</v>
      </c>
      <c r="AG2014" s="102">
        <f t="shared" si="88"/>
        <v>11.99</v>
      </c>
      <c r="AH2014" s="102">
        <f t="shared" si="89"/>
        <v>53.715200000000003</v>
      </c>
    </row>
    <row r="2015" spans="29:34" x14ac:dyDescent="0.15">
      <c r="AC2015" t="s">
        <v>9752</v>
      </c>
      <c r="AD2015" s="8">
        <v>25</v>
      </c>
      <c r="AE2015" s="8">
        <v>38</v>
      </c>
      <c r="AF2015" s="8">
        <v>1330</v>
      </c>
      <c r="AG2015" s="102">
        <f t="shared" si="88"/>
        <v>35</v>
      </c>
      <c r="AH2015" s="102">
        <f t="shared" si="89"/>
        <v>53.2</v>
      </c>
    </row>
    <row r="2016" spans="29:34" x14ac:dyDescent="0.15">
      <c r="AC2016" t="s">
        <v>9753</v>
      </c>
      <c r="AD2016" s="8">
        <v>25</v>
      </c>
      <c r="AE2016" s="8">
        <v>83</v>
      </c>
      <c r="AF2016" s="8">
        <v>1328</v>
      </c>
      <c r="AG2016" s="102">
        <f t="shared" si="88"/>
        <v>16</v>
      </c>
      <c r="AH2016" s="102">
        <f t="shared" si="89"/>
        <v>53.12</v>
      </c>
    </row>
    <row r="2017" spans="29:34" x14ac:dyDescent="0.15">
      <c r="AC2017" t="s">
        <v>9754</v>
      </c>
      <c r="AD2017" s="8">
        <v>34</v>
      </c>
      <c r="AE2017" s="8">
        <v>124</v>
      </c>
      <c r="AF2017" s="8">
        <v>1326.8</v>
      </c>
      <c r="AG2017" s="102">
        <f t="shared" si="88"/>
        <v>10.7</v>
      </c>
      <c r="AH2017" s="102">
        <f t="shared" si="89"/>
        <v>39.023529411764706</v>
      </c>
    </row>
    <row r="2018" spans="29:34" x14ac:dyDescent="0.15">
      <c r="AC2018" t="s">
        <v>9755</v>
      </c>
      <c r="AD2018" s="8">
        <v>39</v>
      </c>
      <c r="AE2018" s="8">
        <v>67</v>
      </c>
      <c r="AF2018" s="8">
        <v>1326.6000000000001</v>
      </c>
      <c r="AG2018" s="102">
        <f t="shared" si="88"/>
        <v>19.8</v>
      </c>
      <c r="AH2018" s="102">
        <f t="shared" si="89"/>
        <v>34.015384615384619</v>
      </c>
    </row>
    <row r="2019" spans="29:34" x14ac:dyDescent="0.15">
      <c r="AC2019" t="s">
        <v>9756</v>
      </c>
      <c r="AD2019" s="8">
        <v>37</v>
      </c>
      <c r="AE2019" s="8">
        <v>97</v>
      </c>
      <c r="AF2019" s="8">
        <v>1319.2</v>
      </c>
      <c r="AG2019" s="102">
        <f t="shared" si="88"/>
        <v>13.6</v>
      </c>
      <c r="AH2019" s="102">
        <f t="shared" si="89"/>
        <v>35.654054054054058</v>
      </c>
    </row>
    <row r="2020" spans="29:34" x14ac:dyDescent="0.15">
      <c r="AC2020" t="s">
        <v>9757</v>
      </c>
      <c r="AD2020" s="8">
        <v>54</v>
      </c>
      <c r="AE2020" s="8">
        <v>89</v>
      </c>
      <c r="AF2020" s="8">
        <v>1317.2</v>
      </c>
      <c r="AG2020" s="102">
        <f t="shared" si="88"/>
        <v>14.8</v>
      </c>
      <c r="AH2020" s="102">
        <f t="shared" si="89"/>
        <v>24.392592592592592</v>
      </c>
    </row>
    <row r="2021" spans="29:34" x14ac:dyDescent="0.15">
      <c r="AC2021" t="s">
        <v>9758</v>
      </c>
      <c r="AD2021" s="8">
        <v>24</v>
      </c>
      <c r="AE2021" s="8">
        <v>73</v>
      </c>
      <c r="AF2021" s="8">
        <v>1314</v>
      </c>
      <c r="AG2021" s="102">
        <f t="shared" si="88"/>
        <v>18</v>
      </c>
      <c r="AH2021" s="102">
        <f t="shared" si="89"/>
        <v>54.75</v>
      </c>
    </row>
    <row r="2022" spans="29:34" x14ac:dyDescent="0.15">
      <c r="AC2022" t="s">
        <v>9759</v>
      </c>
      <c r="AD2022" s="8">
        <v>24</v>
      </c>
      <c r="AE2022" s="8">
        <v>44</v>
      </c>
      <c r="AF2022" s="8">
        <v>1311.2</v>
      </c>
      <c r="AG2022" s="102">
        <f t="shared" si="88"/>
        <v>29.8</v>
      </c>
      <c r="AH2022" s="102">
        <f t="shared" si="89"/>
        <v>54.633333333333333</v>
      </c>
    </row>
    <row r="2023" spans="29:34" x14ac:dyDescent="0.15">
      <c r="AC2023" t="s">
        <v>9760</v>
      </c>
      <c r="AD2023" s="8">
        <v>32</v>
      </c>
      <c r="AE2023" s="8">
        <v>77</v>
      </c>
      <c r="AF2023" s="8">
        <v>1301.3</v>
      </c>
      <c r="AG2023" s="102">
        <f t="shared" si="88"/>
        <v>16.899999999999999</v>
      </c>
      <c r="AH2023" s="102">
        <f t="shared" si="89"/>
        <v>40.665624999999999</v>
      </c>
    </row>
    <row r="2024" spans="29:34" x14ac:dyDescent="0.15">
      <c r="AC2024" t="s">
        <v>9761</v>
      </c>
      <c r="AD2024" s="8">
        <v>43</v>
      </c>
      <c r="AE2024" s="8">
        <v>199</v>
      </c>
      <c r="AF2024" s="8">
        <v>1293.5</v>
      </c>
      <c r="AG2024" s="102">
        <f t="shared" si="88"/>
        <v>6.5</v>
      </c>
      <c r="AH2024" s="102">
        <f t="shared" si="89"/>
        <v>30.081395348837209</v>
      </c>
    </row>
    <row r="2025" spans="29:34" x14ac:dyDescent="0.15">
      <c r="AC2025" t="s">
        <v>9762</v>
      </c>
      <c r="AD2025" s="8">
        <v>39</v>
      </c>
      <c r="AE2025" s="8">
        <v>136</v>
      </c>
      <c r="AF2025" s="8">
        <v>1292</v>
      </c>
      <c r="AG2025" s="102">
        <f t="shared" si="88"/>
        <v>9.5</v>
      </c>
      <c r="AH2025" s="102">
        <f t="shared" si="89"/>
        <v>33.128205128205131</v>
      </c>
    </row>
    <row r="2026" spans="29:34" x14ac:dyDescent="0.15">
      <c r="AC2026" t="s">
        <v>9763</v>
      </c>
      <c r="AD2026" s="8">
        <v>25</v>
      </c>
      <c r="AE2026" s="8">
        <v>68</v>
      </c>
      <c r="AF2026" s="8">
        <v>1292</v>
      </c>
      <c r="AG2026" s="102">
        <f t="shared" si="88"/>
        <v>19</v>
      </c>
      <c r="AH2026" s="102">
        <f t="shared" si="89"/>
        <v>51.68</v>
      </c>
    </row>
    <row r="2027" spans="29:34" x14ac:dyDescent="0.15">
      <c r="AC2027" t="s">
        <v>9764</v>
      </c>
      <c r="AD2027" s="8">
        <v>36</v>
      </c>
      <c r="AE2027" s="8">
        <v>37</v>
      </c>
      <c r="AF2027" s="8">
        <v>1291.3</v>
      </c>
      <c r="AG2027" s="102">
        <f t="shared" si="88"/>
        <v>34.9</v>
      </c>
      <c r="AH2027" s="102">
        <f t="shared" si="89"/>
        <v>35.86944444444444</v>
      </c>
    </row>
    <row r="2028" spans="29:34" x14ac:dyDescent="0.15">
      <c r="AC2028" t="s">
        <v>9765</v>
      </c>
      <c r="AD2028" s="8">
        <v>24</v>
      </c>
      <c r="AE2028" s="8">
        <v>36</v>
      </c>
      <c r="AF2028" s="8">
        <v>1288.8</v>
      </c>
      <c r="AG2028" s="102">
        <f t="shared" si="88"/>
        <v>35.799999999999997</v>
      </c>
      <c r="AH2028" s="102">
        <f t="shared" si="89"/>
        <v>53.699999999999996</v>
      </c>
    </row>
    <row r="2029" spans="29:34" x14ac:dyDescent="0.15">
      <c r="AC2029" t="s">
        <v>9766</v>
      </c>
      <c r="AD2029" s="8">
        <v>26</v>
      </c>
      <c r="AE2029" s="8">
        <v>46</v>
      </c>
      <c r="AF2029" s="8">
        <v>1288</v>
      </c>
      <c r="AG2029" s="102">
        <f t="shared" si="88"/>
        <v>28</v>
      </c>
      <c r="AH2029" s="102">
        <f t="shared" si="89"/>
        <v>49.53846153846154</v>
      </c>
    </row>
    <row r="2030" spans="29:34" x14ac:dyDescent="0.15">
      <c r="AC2030" t="s">
        <v>9767</v>
      </c>
      <c r="AD2030" s="8">
        <v>24</v>
      </c>
      <c r="AE2030" s="8">
        <v>65</v>
      </c>
      <c r="AF2030" s="8">
        <v>1287</v>
      </c>
      <c r="AG2030" s="102">
        <f t="shared" si="88"/>
        <v>19.8</v>
      </c>
      <c r="AH2030" s="102">
        <f t="shared" si="89"/>
        <v>53.625</v>
      </c>
    </row>
    <row r="2031" spans="29:34" x14ac:dyDescent="0.15">
      <c r="AC2031" t="s">
        <v>9768</v>
      </c>
      <c r="AD2031" s="8">
        <v>95</v>
      </c>
      <c r="AE2031" s="8">
        <v>130</v>
      </c>
      <c r="AF2031" s="8">
        <v>1287</v>
      </c>
      <c r="AG2031" s="102">
        <f t="shared" si="88"/>
        <v>9.9</v>
      </c>
      <c r="AH2031" s="102">
        <f t="shared" si="89"/>
        <v>13.547368421052632</v>
      </c>
    </row>
    <row r="2032" spans="29:34" x14ac:dyDescent="0.15">
      <c r="AC2032" t="s">
        <v>9769</v>
      </c>
      <c r="AD2032" s="8">
        <v>23</v>
      </c>
      <c r="AE2032" s="8">
        <v>65</v>
      </c>
      <c r="AF2032" s="8">
        <v>1287</v>
      </c>
      <c r="AG2032" s="102">
        <f t="shared" si="88"/>
        <v>19.8</v>
      </c>
      <c r="AH2032" s="102">
        <f t="shared" si="89"/>
        <v>55.956521739130437</v>
      </c>
    </row>
    <row r="2033" spans="29:34" x14ac:dyDescent="0.15">
      <c r="AC2033" t="s">
        <v>9770</v>
      </c>
      <c r="AD2033" s="8">
        <v>23</v>
      </c>
      <c r="AE2033" s="8">
        <v>33</v>
      </c>
      <c r="AF2033" s="8">
        <v>1286.67</v>
      </c>
      <c r="AG2033" s="102">
        <f t="shared" si="88"/>
        <v>38.99</v>
      </c>
      <c r="AH2033" s="102">
        <f t="shared" si="89"/>
        <v>55.942173913043483</v>
      </c>
    </row>
    <row r="2034" spans="29:34" x14ac:dyDescent="0.15">
      <c r="AC2034" t="s">
        <v>9771</v>
      </c>
      <c r="AD2034" s="8">
        <v>39</v>
      </c>
      <c r="AE2034" s="8">
        <v>146</v>
      </c>
      <c r="AF2034" s="8">
        <v>1284.8000000000002</v>
      </c>
      <c r="AG2034" s="102">
        <f t="shared" si="88"/>
        <v>8.8000000000000007</v>
      </c>
      <c r="AH2034" s="102">
        <f t="shared" si="89"/>
        <v>32.943589743589747</v>
      </c>
    </row>
    <row r="2035" spans="29:34" x14ac:dyDescent="0.15">
      <c r="AC2035" t="s">
        <v>9772</v>
      </c>
      <c r="AD2035" s="8">
        <v>25</v>
      </c>
      <c r="AE2035" s="8">
        <v>28</v>
      </c>
      <c r="AF2035" s="8">
        <v>1284.08</v>
      </c>
      <c r="AG2035" s="102">
        <f t="shared" si="88"/>
        <v>45.86</v>
      </c>
      <c r="AH2035" s="102">
        <f t="shared" si="89"/>
        <v>51.363199999999999</v>
      </c>
    </row>
    <row r="2036" spans="29:34" x14ac:dyDescent="0.15">
      <c r="AC2036" t="s">
        <v>9773</v>
      </c>
      <c r="AD2036" s="8">
        <v>23</v>
      </c>
      <c r="AE2036" s="8">
        <v>32</v>
      </c>
      <c r="AF2036" s="8">
        <v>1278.72</v>
      </c>
      <c r="AG2036" s="102">
        <f t="shared" si="88"/>
        <v>39.96</v>
      </c>
      <c r="AH2036" s="102">
        <f t="shared" si="89"/>
        <v>55.596521739130438</v>
      </c>
    </row>
    <row r="2037" spans="29:34" x14ac:dyDescent="0.15">
      <c r="AC2037" t="s">
        <v>9774</v>
      </c>
      <c r="AD2037" s="8">
        <v>51</v>
      </c>
      <c r="AE2037" s="8">
        <v>88</v>
      </c>
      <c r="AF2037" s="8">
        <v>1276</v>
      </c>
      <c r="AG2037" s="102">
        <f t="shared" si="88"/>
        <v>14.5</v>
      </c>
      <c r="AH2037" s="102">
        <f t="shared" si="89"/>
        <v>25.019607843137255</v>
      </c>
    </row>
    <row r="2038" spans="29:34" x14ac:dyDescent="0.15">
      <c r="AC2038" t="s">
        <v>9775</v>
      </c>
      <c r="AD2038" s="8">
        <v>26</v>
      </c>
      <c r="AE2038" s="8">
        <v>32</v>
      </c>
      <c r="AF2038" s="8">
        <v>1273.5999999999999</v>
      </c>
      <c r="AG2038" s="102">
        <f t="shared" si="88"/>
        <v>39.799999999999997</v>
      </c>
      <c r="AH2038" s="102">
        <f t="shared" si="89"/>
        <v>48.984615384615381</v>
      </c>
    </row>
    <row r="2039" spans="29:34" x14ac:dyDescent="0.15">
      <c r="AC2039" t="s">
        <v>9776</v>
      </c>
      <c r="AD2039" s="8">
        <v>50</v>
      </c>
      <c r="AE2039" s="8">
        <v>99</v>
      </c>
      <c r="AF2039" s="8">
        <v>1267.2</v>
      </c>
      <c r="AG2039" s="102">
        <f t="shared" si="88"/>
        <v>12.8</v>
      </c>
      <c r="AH2039" s="102">
        <f t="shared" si="89"/>
        <v>25.344000000000001</v>
      </c>
    </row>
    <row r="2040" spans="29:34" x14ac:dyDescent="0.15">
      <c r="AC2040" t="s">
        <v>9777</v>
      </c>
      <c r="AD2040" s="8">
        <v>23</v>
      </c>
      <c r="AE2040" s="8">
        <v>136</v>
      </c>
      <c r="AF2040" s="8">
        <v>1264.8000000000002</v>
      </c>
      <c r="AG2040" s="102">
        <f t="shared" si="88"/>
        <v>9.3000000000000007</v>
      </c>
      <c r="AH2040" s="102">
        <f t="shared" si="89"/>
        <v>54.991304347826095</v>
      </c>
    </row>
    <row r="2041" spans="29:34" x14ac:dyDescent="0.15">
      <c r="AC2041" t="s">
        <v>9778</v>
      </c>
      <c r="AD2041" s="8">
        <v>24</v>
      </c>
      <c r="AE2041" s="8">
        <v>30</v>
      </c>
      <c r="AF2041" s="8">
        <v>1260</v>
      </c>
      <c r="AG2041" s="102">
        <f t="shared" si="88"/>
        <v>42</v>
      </c>
      <c r="AH2041" s="102">
        <f t="shared" si="89"/>
        <v>52.5</v>
      </c>
    </row>
    <row r="2042" spans="29:34" x14ac:dyDescent="0.15">
      <c r="AC2042" t="s">
        <v>9779</v>
      </c>
      <c r="AD2042" s="8">
        <v>30</v>
      </c>
      <c r="AE2042" s="8">
        <v>70</v>
      </c>
      <c r="AF2042" s="8">
        <v>1260</v>
      </c>
      <c r="AG2042" s="102">
        <f t="shared" si="88"/>
        <v>18</v>
      </c>
      <c r="AH2042" s="102">
        <f t="shared" si="89"/>
        <v>42</v>
      </c>
    </row>
    <row r="2043" spans="29:34" x14ac:dyDescent="0.15">
      <c r="AC2043" t="s">
        <v>9780</v>
      </c>
      <c r="AD2043" s="8">
        <v>39</v>
      </c>
      <c r="AE2043" s="8">
        <v>127</v>
      </c>
      <c r="AF2043" s="8">
        <v>1257.3</v>
      </c>
      <c r="AG2043" s="102">
        <f t="shared" si="88"/>
        <v>9.9</v>
      </c>
      <c r="AH2043" s="102">
        <f t="shared" si="89"/>
        <v>32.238461538461536</v>
      </c>
    </row>
    <row r="2044" spans="29:34" x14ac:dyDescent="0.15">
      <c r="AC2044" t="s">
        <v>9781</v>
      </c>
      <c r="AD2044" s="8">
        <v>43</v>
      </c>
      <c r="AE2044" s="8">
        <v>91</v>
      </c>
      <c r="AF2044" s="8">
        <v>1255.8</v>
      </c>
      <c r="AG2044" s="102">
        <f t="shared" si="88"/>
        <v>13.799999999999999</v>
      </c>
      <c r="AH2044" s="102">
        <f t="shared" si="89"/>
        <v>29.204651162790697</v>
      </c>
    </row>
    <row r="2045" spans="29:34" x14ac:dyDescent="0.15">
      <c r="AC2045" t="s">
        <v>9782</v>
      </c>
      <c r="AD2045" s="8">
        <v>63</v>
      </c>
      <c r="AE2045" s="8">
        <v>193</v>
      </c>
      <c r="AF2045" s="8">
        <v>1254.5</v>
      </c>
      <c r="AG2045" s="102">
        <f t="shared" si="88"/>
        <v>6.5</v>
      </c>
      <c r="AH2045" s="102">
        <f t="shared" si="89"/>
        <v>19.912698412698411</v>
      </c>
    </row>
    <row r="2046" spans="29:34" x14ac:dyDescent="0.15">
      <c r="AC2046" t="s">
        <v>9783</v>
      </c>
      <c r="AD2046" s="8">
        <v>30</v>
      </c>
      <c r="AE2046" s="8">
        <v>57</v>
      </c>
      <c r="AF2046" s="8">
        <v>1254</v>
      </c>
      <c r="AG2046" s="102">
        <f t="shared" si="88"/>
        <v>22</v>
      </c>
      <c r="AH2046" s="102">
        <f t="shared" si="89"/>
        <v>41.8</v>
      </c>
    </row>
    <row r="2047" spans="29:34" x14ac:dyDescent="0.15">
      <c r="AC2047" t="s">
        <v>9784</v>
      </c>
      <c r="AD2047" s="8">
        <v>52</v>
      </c>
      <c r="AE2047" s="8">
        <v>184</v>
      </c>
      <c r="AF2047" s="8">
        <v>1251.2</v>
      </c>
      <c r="AG2047" s="102">
        <f t="shared" si="88"/>
        <v>6.8</v>
      </c>
      <c r="AH2047" s="102">
        <f t="shared" si="89"/>
        <v>24.061538461538461</v>
      </c>
    </row>
    <row r="2048" spans="29:34" x14ac:dyDescent="0.15">
      <c r="AC2048" t="s">
        <v>9785</v>
      </c>
      <c r="AD2048" s="8">
        <v>26</v>
      </c>
      <c r="AE2048" s="8">
        <v>51</v>
      </c>
      <c r="AF2048" s="8">
        <v>1250.01</v>
      </c>
      <c r="AG2048" s="102">
        <f t="shared" si="88"/>
        <v>24.51</v>
      </c>
      <c r="AH2048" s="102">
        <f t="shared" si="89"/>
        <v>48.077307692307691</v>
      </c>
    </row>
    <row r="2049" spans="29:34" x14ac:dyDescent="0.15">
      <c r="AC2049" t="s">
        <v>9786</v>
      </c>
      <c r="AD2049" s="8">
        <v>31</v>
      </c>
      <c r="AE2049" s="8">
        <v>43</v>
      </c>
      <c r="AF2049" s="8">
        <v>1247</v>
      </c>
      <c r="AG2049" s="102">
        <f t="shared" si="88"/>
        <v>29</v>
      </c>
      <c r="AH2049" s="102">
        <f t="shared" si="89"/>
        <v>40.225806451612904</v>
      </c>
    </row>
    <row r="2050" spans="29:34" x14ac:dyDescent="0.15">
      <c r="AC2050" t="s">
        <v>9787</v>
      </c>
      <c r="AD2050" s="8">
        <v>37</v>
      </c>
      <c r="AE2050" s="8">
        <v>89</v>
      </c>
      <c r="AF2050" s="8">
        <v>1246</v>
      </c>
      <c r="AG2050" s="102">
        <f t="shared" si="88"/>
        <v>14</v>
      </c>
      <c r="AH2050" s="102">
        <f t="shared" si="89"/>
        <v>33.675675675675677</v>
      </c>
    </row>
    <row r="2051" spans="29:34" x14ac:dyDescent="0.15">
      <c r="AC2051" t="s">
        <v>9788</v>
      </c>
      <c r="AD2051" s="8">
        <v>77</v>
      </c>
      <c r="AE2051" s="8">
        <v>139</v>
      </c>
      <c r="AF2051" s="8">
        <v>1241.27</v>
      </c>
      <c r="AG2051" s="102">
        <f t="shared" si="88"/>
        <v>8.93</v>
      </c>
      <c r="AH2051" s="102">
        <f t="shared" si="89"/>
        <v>16.120389610389608</v>
      </c>
    </row>
    <row r="2052" spans="29:34" x14ac:dyDescent="0.15">
      <c r="AC2052" t="s">
        <v>9789</v>
      </c>
      <c r="AD2052" s="8">
        <v>81</v>
      </c>
      <c r="AE2052" s="8">
        <v>159</v>
      </c>
      <c r="AF2052" s="8">
        <v>1240.2</v>
      </c>
      <c r="AG2052" s="102">
        <f t="shared" si="88"/>
        <v>7.8000000000000007</v>
      </c>
      <c r="AH2052" s="102">
        <f t="shared" si="89"/>
        <v>15.311111111111112</v>
      </c>
    </row>
    <row r="2053" spans="29:34" x14ac:dyDescent="0.15">
      <c r="AC2053" t="s">
        <v>9790</v>
      </c>
      <c r="AD2053" s="8">
        <v>33</v>
      </c>
      <c r="AE2053" s="8">
        <v>89</v>
      </c>
      <c r="AF2053" s="8">
        <v>1237.1000000000001</v>
      </c>
      <c r="AG2053" s="102">
        <f t="shared" ref="AG2053:AG2116" si="90">AF2053/AE2053</f>
        <v>13.900000000000002</v>
      </c>
      <c r="AH2053" s="102">
        <f t="shared" ref="AH2053:AH2116" si="91">AF2053/AD2053</f>
        <v>37.487878787878792</v>
      </c>
    </row>
    <row r="2054" spans="29:34" x14ac:dyDescent="0.15">
      <c r="AC2054" t="s">
        <v>9791</v>
      </c>
      <c r="AD2054" s="8">
        <v>41</v>
      </c>
      <c r="AE2054" s="8">
        <v>121</v>
      </c>
      <c r="AF2054" s="8">
        <v>1234.1999999999998</v>
      </c>
      <c r="AG2054" s="102">
        <f t="shared" si="90"/>
        <v>10.199999999999999</v>
      </c>
      <c r="AH2054" s="102">
        <f t="shared" si="91"/>
        <v>30.10243902439024</v>
      </c>
    </row>
    <row r="2055" spans="29:34" x14ac:dyDescent="0.15">
      <c r="AC2055" t="s">
        <v>264</v>
      </c>
      <c r="AD2055" s="8">
        <v>61</v>
      </c>
      <c r="AE2055" s="8">
        <v>85</v>
      </c>
      <c r="AF2055" s="8">
        <v>1232.5</v>
      </c>
      <c r="AG2055" s="102">
        <f t="shared" si="90"/>
        <v>14.5</v>
      </c>
      <c r="AH2055" s="102">
        <f t="shared" si="91"/>
        <v>20.204918032786885</v>
      </c>
    </row>
    <row r="2056" spans="29:34" x14ac:dyDescent="0.15">
      <c r="AC2056" t="s">
        <v>9792</v>
      </c>
      <c r="AD2056" s="8">
        <v>48</v>
      </c>
      <c r="AE2056" s="8">
        <v>113</v>
      </c>
      <c r="AF2056" s="8">
        <v>1231.7</v>
      </c>
      <c r="AG2056" s="102">
        <f t="shared" si="90"/>
        <v>10.9</v>
      </c>
      <c r="AH2056" s="102">
        <f t="shared" si="91"/>
        <v>25.660416666666666</v>
      </c>
    </row>
    <row r="2057" spans="29:34" x14ac:dyDescent="0.15">
      <c r="AC2057" t="s">
        <v>9793</v>
      </c>
      <c r="AD2057" s="8">
        <v>24</v>
      </c>
      <c r="AE2057" s="8">
        <v>41</v>
      </c>
      <c r="AF2057" s="8">
        <v>1230</v>
      </c>
      <c r="AG2057" s="102">
        <f t="shared" si="90"/>
        <v>30</v>
      </c>
      <c r="AH2057" s="102">
        <f t="shared" si="91"/>
        <v>51.25</v>
      </c>
    </row>
    <row r="2058" spans="29:34" x14ac:dyDescent="0.15">
      <c r="AC2058" t="s">
        <v>9794</v>
      </c>
      <c r="AD2058" s="8">
        <v>33</v>
      </c>
      <c r="AE2058" s="8">
        <v>161</v>
      </c>
      <c r="AF2058" s="8">
        <v>1223.5999999999999</v>
      </c>
      <c r="AG2058" s="102">
        <f t="shared" si="90"/>
        <v>7.6</v>
      </c>
      <c r="AH2058" s="102">
        <f t="shared" si="91"/>
        <v>37.078787878787878</v>
      </c>
    </row>
    <row r="2059" spans="29:34" x14ac:dyDescent="0.15">
      <c r="AC2059" t="s">
        <v>9795</v>
      </c>
      <c r="AD2059" s="8">
        <v>29</v>
      </c>
      <c r="AE2059" s="8">
        <v>45</v>
      </c>
      <c r="AF2059" s="8">
        <v>1222.2</v>
      </c>
      <c r="AG2059" s="102">
        <f t="shared" si="90"/>
        <v>27.16</v>
      </c>
      <c r="AH2059" s="102">
        <f t="shared" si="91"/>
        <v>42.144827586206901</v>
      </c>
    </row>
    <row r="2060" spans="29:34" x14ac:dyDescent="0.15">
      <c r="AC2060" t="s">
        <v>9796</v>
      </c>
      <c r="AD2060" s="8">
        <v>27</v>
      </c>
      <c r="AE2060" s="8">
        <v>65</v>
      </c>
      <c r="AF2060" s="8">
        <v>1222</v>
      </c>
      <c r="AG2060" s="102">
        <f t="shared" si="90"/>
        <v>18.8</v>
      </c>
      <c r="AH2060" s="102">
        <f t="shared" si="91"/>
        <v>45.25925925925926</v>
      </c>
    </row>
    <row r="2061" spans="29:34" x14ac:dyDescent="0.15">
      <c r="AC2061" t="s">
        <v>9797</v>
      </c>
      <c r="AD2061" s="8">
        <v>43</v>
      </c>
      <c r="AE2061" s="8">
        <v>65</v>
      </c>
      <c r="AF2061" s="8">
        <v>1222</v>
      </c>
      <c r="AG2061" s="102">
        <f t="shared" si="90"/>
        <v>18.8</v>
      </c>
      <c r="AH2061" s="102">
        <f t="shared" si="91"/>
        <v>28.418604651162791</v>
      </c>
    </row>
    <row r="2062" spans="29:34" x14ac:dyDescent="0.15">
      <c r="AC2062" t="s">
        <v>9798</v>
      </c>
      <c r="AD2062" s="8">
        <v>38</v>
      </c>
      <c r="AE2062" s="8">
        <v>56</v>
      </c>
      <c r="AF2062" s="8">
        <v>1220.8</v>
      </c>
      <c r="AG2062" s="102">
        <f t="shared" si="90"/>
        <v>21.8</v>
      </c>
      <c r="AH2062" s="102">
        <f t="shared" si="91"/>
        <v>32.126315789473686</v>
      </c>
    </row>
    <row r="2063" spans="29:34" x14ac:dyDescent="0.15">
      <c r="AC2063" t="s">
        <v>9799</v>
      </c>
      <c r="AD2063" s="8">
        <v>31</v>
      </c>
      <c r="AE2063" s="8">
        <v>38</v>
      </c>
      <c r="AF2063" s="8">
        <v>1216</v>
      </c>
      <c r="AG2063" s="102">
        <f t="shared" si="90"/>
        <v>32</v>
      </c>
      <c r="AH2063" s="102">
        <f t="shared" si="91"/>
        <v>39.225806451612904</v>
      </c>
    </row>
    <row r="2064" spans="29:34" x14ac:dyDescent="0.15">
      <c r="AC2064" t="s">
        <v>9800</v>
      </c>
      <c r="AD2064" s="8">
        <v>56</v>
      </c>
      <c r="AE2064" s="8">
        <v>208</v>
      </c>
      <c r="AF2064" s="8">
        <v>1206.3999999999999</v>
      </c>
      <c r="AG2064" s="102">
        <f t="shared" si="90"/>
        <v>5.7999999999999989</v>
      </c>
      <c r="AH2064" s="102">
        <f t="shared" si="91"/>
        <v>21.542857142857141</v>
      </c>
    </row>
    <row r="2065" spans="29:34" x14ac:dyDescent="0.15">
      <c r="AC2065" t="s">
        <v>9801</v>
      </c>
      <c r="AD2065" s="8">
        <v>37</v>
      </c>
      <c r="AE2065" s="8">
        <v>80</v>
      </c>
      <c r="AF2065" s="8">
        <v>1200</v>
      </c>
      <c r="AG2065" s="102">
        <f t="shared" si="90"/>
        <v>15</v>
      </c>
      <c r="AH2065" s="102">
        <f t="shared" si="91"/>
        <v>32.432432432432435</v>
      </c>
    </row>
    <row r="2066" spans="29:34" x14ac:dyDescent="0.15">
      <c r="AC2066" t="s">
        <v>9802</v>
      </c>
      <c r="AD2066" s="8">
        <v>31</v>
      </c>
      <c r="AE2066" s="8">
        <v>40</v>
      </c>
      <c r="AF2066" s="8">
        <v>1196</v>
      </c>
      <c r="AG2066" s="102">
        <f t="shared" si="90"/>
        <v>29.9</v>
      </c>
      <c r="AH2066" s="102">
        <f t="shared" si="91"/>
        <v>38.58064516129032</v>
      </c>
    </row>
    <row r="2067" spans="29:34" x14ac:dyDescent="0.15">
      <c r="AC2067" t="s">
        <v>9803</v>
      </c>
      <c r="AD2067" s="8">
        <v>40</v>
      </c>
      <c r="AE2067" s="8">
        <v>133</v>
      </c>
      <c r="AF2067" s="8">
        <v>1195.67</v>
      </c>
      <c r="AG2067" s="102">
        <f t="shared" si="90"/>
        <v>8.99</v>
      </c>
      <c r="AH2067" s="102">
        <f t="shared" si="91"/>
        <v>29.891750000000002</v>
      </c>
    </row>
    <row r="2068" spans="29:34" x14ac:dyDescent="0.15">
      <c r="AC2068" t="s">
        <v>9804</v>
      </c>
      <c r="AD2068" s="8">
        <v>62</v>
      </c>
      <c r="AE2068" s="8">
        <v>75</v>
      </c>
      <c r="AF2068" s="8">
        <v>1192.5</v>
      </c>
      <c r="AG2068" s="102">
        <f t="shared" si="90"/>
        <v>15.9</v>
      </c>
      <c r="AH2068" s="102">
        <f t="shared" si="91"/>
        <v>19.233870967741936</v>
      </c>
    </row>
    <row r="2069" spans="29:34" x14ac:dyDescent="0.15">
      <c r="AC2069" t="s">
        <v>9805</v>
      </c>
      <c r="AD2069" s="8">
        <v>73</v>
      </c>
      <c r="AE2069" s="8">
        <v>202</v>
      </c>
      <c r="AF2069" s="8">
        <v>1191.8000000000002</v>
      </c>
      <c r="AG2069" s="102">
        <f t="shared" si="90"/>
        <v>5.9000000000000012</v>
      </c>
      <c r="AH2069" s="102">
        <f t="shared" si="91"/>
        <v>16.326027397260276</v>
      </c>
    </row>
    <row r="2070" spans="29:34" x14ac:dyDescent="0.15">
      <c r="AC2070" t="s">
        <v>9806</v>
      </c>
      <c r="AD2070" s="8">
        <v>37</v>
      </c>
      <c r="AE2070" s="8">
        <v>99</v>
      </c>
      <c r="AF2070" s="8">
        <v>1188</v>
      </c>
      <c r="AG2070" s="102">
        <f t="shared" si="90"/>
        <v>12</v>
      </c>
      <c r="AH2070" s="102">
        <f t="shared" si="91"/>
        <v>32.108108108108105</v>
      </c>
    </row>
    <row r="2071" spans="29:34" x14ac:dyDescent="0.15">
      <c r="AC2071" t="s">
        <v>9807</v>
      </c>
      <c r="AD2071" s="8">
        <v>31</v>
      </c>
      <c r="AE2071" s="8">
        <v>35</v>
      </c>
      <c r="AF2071" s="8">
        <v>1186.5</v>
      </c>
      <c r="AG2071" s="102">
        <f t="shared" si="90"/>
        <v>33.9</v>
      </c>
      <c r="AH2071" s="102">
        <f t="shared" si="91"/>
        <v>38.274193548387096</v>
      </c>
    </row>
    <row r="2072" spans="29:34" x14ac:dyDescent="0.15">
      <c r="AC2072" t="s">
        <v>9808</v>
      </c>
      <c r="AD2072" s="8">
        <v>40</v>
      </c>
      <c r="AE2072" s="8">
        <v>120</v>
      </c>
      <c r="AF2072" s="8">
        <v>1185.6000000000001</v>
      </c>
      <c r="AG2072" s="102">
        <f t="shared" si="90"/>
        <v>9.8800000000000008</v>
      </c>
      <c r="AH2072" s="102">
        <f t="shared" si="91"/>
        <v>29.640000000000004</v>
      </c>
    </row>
    <row r="2073" spans="29:34" x14ac:dyDescent="0.15">
      <c r="AC2073" t="s">
        <v>9809</v>
      </c>
      <c r="AD2073" s="8">
        <v>30</v>
      </c>
      <c r="AE2073" s="8">
        <v>44</v>
      </c>
      <c r="AF2073" s="8">
        <v>1183.5999999999999</v>
      </c>
      <c r="AG2073" s="102">
        <f t="shared" si="90"/>
        <v>26.9</v>
      </c>
      <c r="AH2073" s="102">
        <f t="shared" si="91"/>
        <v>39.453333333333333</v>
      </c>
    </row>
    <row r="2074" spans="29:34" x14ac:dyDescent="0.15">
      <c r="AC2074" t="s">
        <v>9810</v>
      </c>
      <c r="AD2074" s="8">
        <v>67</v>
      </c>
      <c r="AE2074" s="8">
        <v>182</v>
      </c>
      <c r="AF2074" s="8">
        <v>1183</v>
      </c>
      <c r="AG2074" s="102">
        <f t="shared" si="90"/>
        <v>6.5</v>
      </c>
      <c r="AH2074" s="102">
        <f t="shared" si="91"/>
        <v>17.656716417910449</v>
      </c>
    </row>
    <row r="2075" spans="29:34" x14ac:dyDescent="0.15">
      <c r="AC2075" t="s">
        <v>9811</v>
      </c>
      <c r="AD2075" s="8">
        <v>27</v>
      </c>
      <c r="AE2075" s="8">
        <v>139</v>
      </c>
      <c r="AF2075" s="8">
        <v>1181.5</v>
      </c>
      <c r="AG2075" s="102">
        <f t="shared" si="90"/>
        <v>8.5</v>
      </c>
      <c r="AH2075" s="102">
        <f t="shared" si="91"/>
        <v>43.75925925925926</v>
      </c>
    </row>
    <row r="2076" spans="29:34" x14ac:dyDescent="0.15">
      <c r="AC2076" t="s">
        <v>9812</v>
      </c>
      <c r="AD2076" s="8">
        <v>25</v>
      </c>
      <c r="AE2076" s="8">
        <v>92</v>
      </c>
      <c r="AF2076" s="8">
        <v>1177.6000000000001</v>
      </c>
      <c r="AG2076" s="102">
        <f t="shared" si="90"/>
        <v>12.8</v>
      </c>
      <c r="AH2076" s="102">
        <f t="shared" si="91"/>
        <v>47.104000000000006</v>
      </c>
    </row>
    <row r="2077" spans="29:34" x14ac:dyDescent="0.15">
      <c r="AC2077" t="s">
        <v>9813</v>
      </c>
      <c r="AD2077" s="8">
        <v>34</v>
      </c>
      <c r="AE2077" s="8">
        <v>56</v>
      </c>
      <c r="AF2077" s="8">
        <v>1176</v>
      </c>
      <c r="AG2077" s="102">
        <f t="shared" si="90"/>
        <v>21</v>
      </c>
      <c r="AH2077" s="102">
        <f t="shared" si="91"/>
        <v>34.588235294117645</v>
      </c>
    </row>
    <row r="2078" spans="29:34" x14ac:dyDescent="0.15">
      <c r="AC2078" t="s">
        <v>9814</v>
      </c>
      <c r="AD2078" s="8">
        <v>30</v>
      </c>
      <c r="AE2078" s="8">
        <v>85</v>
      </c>
      <c r="AF2078" s="8">
        <v>1173</v>
      </c>
      <c r="AG2078" s="102">
        <f t="shared" si="90"/>
        <v>13.8</v>
      </c>
      <c r="AH2078" s="102">
        <f t="shared" si="91"/>
        <v>39.1</v>
      </c>
    </row>
    <row r="2079" spans="29:34" x14ac:dyDescent="0.15">
      <c r="AC2079" t="s">
        <v>9815</v>
      </c>
      <c r="AD2079" s="8">
        <v>22</v>
      </c>
      <c r="AE2079" s="8">
        <v>69</v>
      </c>
      <c r="AF2079" s="8">
        <v>1173</v>
      </c>
      <c r="AG2079" s="102">
        <f t="shared" si="90"/>
        <v>17</v>
      </c>
      <c r="AH2079" s="102">
        <f t="shared" si="91"/>
        <v>53.31818181818182</v>
      </c>
    </row>
    <row r="2080" spans="29:34" x14ac:dyDescent="0.15">
      <c r="AC2080" t="s">
        <v>9816</v>
      </c>
      <c r="AD2080" s="8">
        <v>23</v>
      </c>
      <c r="AE2080" s="8">
        <v>45</v>
      </c>
      <c r="AF2080" s="8">
        <v>1170</v>
      </c>
      <c r="AG2080" s="102">
        <f t="shared" si="90"/>
        <v>26</v>
      </c>
      <c r="AH2080" s="102">
        <f t="shared" si="91"/>
        <v>50.869565217391305</v>
      </c>
    </row>
    <row r="2081" spans="29:34" x14ac:dyDescent="0.15">
      <c r="AC2081" t="s">
        <v>9817</v>
      </c>
      <c r="AD2081" s="8">
        <v>40</v>
      </c>
      <c r="AE2081" s="8">
        <v>180</v>
      </c>
      <c r="AF2081" s="8">
        <v>1170</v>
      </c>
      <c r="AG2081" s="102">
        <f t="shared" si="90"/>
        <v>6.5</v>
      </c>
      <c r="AH2081" s="102">
        <f t="shared" si="91"/>
        <v>29.25</v>
      </c>
    </row>
    <row r="2082" spans="29:34" x14ac:dyDescent="0.15">
      <c r="AC2082" t="s">
        <v>9818</v>
      </c>
      <c r="AD2082" s="8">
        <v>24</v>
      </c>
      <c r="AE2082" s="8">
        <v>59</v>
      </c>
      <c r="AF2082" s="8">
        <v>1168.2</v>
      </c>
      <c r="AG2082" s="102">
        <f t="shared" si="90"/>
        <v>19.8</v>
      </c>
      <c r="AH2082" s="102">
        <f t="shared" si="91"/>
        <v>48.675000000000004</v>
      </c>
    </row>
    <row r="2083" spans="29:34" x14ac:dyDescent="0.15">
      <c r="AC2083" t="s">
        <v>9819</v>
      </c>
      <c r="AD2083" s="8">
        <v>50</v>
      </c>
      <c r="AE2083" s="8">
        <v>84</v>
      </c>
      <c r="AF2083" s="8">
        <v>1167.6000000000001</v>
      </c>
      <c r="AG2083" s="102">
        <f t="shared" si="90"/>
        <v>13.900000000000002</v>
      </c>
      <c r="AH2083" s="102">
        <f t="shared" si="91"/>
        <v>23.352000000000004</v>
      </c>
    </row>
    <row r="2084" spans="29:34" x14ac:dyDescent="0.15">
      <c r="AC2084" t="s">
        <v>9820</v>
      </c>
      <c r="AD2084" s="8">
        <v>33</v>
      </c>
      <c r="AE2084" s="8">
        <v>53</v>
      </c>
      <c r="AF2084" s="8">
        <v>1166</v>
      </c>
      <c r="AG2084" s="102">
        <f t="shared" si="90"/>
        <v>22</v>
      </c>
      <c r="AH2084" s="102">
        <f t="shared" si="91"/>
        <v>35.333333333333336</v>
      </c>
    </row>
    <row r="2085" spans="29:34" x14ac:dyDescent="0.15">
      <c r="AC2085" t="s">
        <v>9821</v>
      </c>
      <c r="AD2085" s="8">
        <v>33</v>
      </c>
      <c r="AE2085" s="8">
        <v>62</v>
      </c>
      <c r="AF2085" s="8">
        <v>1165.6000000000001</v>
      </c>
      <c r="AG2085" s="102">
        <f t="shared" si="90"/>
        <v>18.8</v>
      </c>
      <c r="AH2085" s="102">
        <f t="shared" si="91"/>
        <v>35.321212121212127</v>
      </c>
    </row>
    <row r="2086" spans="29:34" x14ac:dyDescent="0.15">
      <c r="AC2086" t="s">
        <v>9822</v>
      </c>
      <c r="AD2086" s="8">
        <v>47</v>
      </c>
      <c r="AE2086" s="8">
        <v>62</v>
      </c>
      <c r="AF2086" s="8">
        <v>1165.6000000000001</v>
      </c>
      <c r="AG2086" s="102">
        <f t="shared" si="90"/>
        <v>18.8</v>
      </c>
      <c r="AH2086" s="102">
        <f t="shared" si="91"/>
        <v>24.800000000000004</v>
      </c>
    </row>
    <row r="2087" spans="29:34" x14ac:dyDescent="0.15">
      <c r="AC2087" t="s">
        <v>9823</v>
      </c>
      <c r="AD2087" s="8">
        <v>56</v>
      </c>
      <c r="AE2087" s="8">
        <v>91</v>
      </c>
      <c r="AF2087" s="8">
        <v>1164.8</v>
      </c>
      <c r="AG2087" s="102">
        <f t="shared" si="90"/>
        <v>12.799999999999999</v>
      </c>
      <c r="AH2087" s="102">
        <f t="shared" si="91"/>
        <v>20.8</v>
      </c>
    </row>
    <row r="2088" spans="29:34" x14ac:dyDescent="0.15">
      <c r="AC2088" t="s">
        <v>9824</v>
      </c>
      <c r="AD2088" s="8">
        <v>41</v>
      </c>
      <c r="AE2088" s="8">
        <v>194</v>
      </c>
      <c r="AF2088" s="8">
        <v>1164</v>
      </c>
      <c r="AG2088" s="102">
        <f t="shared" si="90"/>
        <v>6</v>
      </c>
      <c r="AH2088" s="102">
        <f t="shared" si="91"/>
        <v>28.390243902439025</v>
      </c>
    </row>
    <row r="2089" spans="29:34" x14ac:dyDescent="0.15">
      <c r="AC2089" t="s">
        <v>9825</v>
      </c>
      <c r="AD2089" s="8">
        <v>26</v>
      </c>
      <c r="AE2089" s="8">
        <v>40</v>
      </c>
      <c r="AF2089" s="8">
        <v>1160</v>
      </c>
      <c r="AG2089" s="102">
        <f t="shared" si="90"/>
        <v>29</v>
      </c>
      <c r="AH2089" s="102">
        <f t="shared" si="91"/>
        <v>44.615384615384613</v>
      </c>
    </row>
    <row r="2090" spans="29:34" x14ac:dyDescent="0.15">
      <c r="AC2090" t="s">
        <v>9826</v>
      </c>
      <c r="AD2090" s="8">
        <v>57</v>
      </c>
      <c r="AE2090" s="8">
        <v>167</v>
      </c>
      <c r="AF2090" s="8">
        <v>1152.3</v>
      </c>
      <c r="AG2090" s="102">
        <f t="shared" si="90"/>
        <v>6.8999999999999995</v>
      </c>
      <c r="AH2090" s="102">
        <f t="shared" si="91"/>
        <v>20.215789473684211</v>
      </c>
    </row>
    <row r="2091" spans="29:34" x14ac:dyDescent="0.15">
      <c r="AC2091" t="s">
        <v>9827</v>
      </c>
      <c r="AD2091" s="8">
        <v>25</v>
      </c>
      <c r="AE2091" s="8">
        <v>47</v>
      </c>
      <c r="AF2091" s="8">
        <v>1151.5</v>
      </c>
      <c r="AG2091" s="102">
        <f t="shared" si="90"/>
        <v>24.5</v>
      </c>
      <c r="AH2091" s="102">
        <f t="shared" si="91"/>
        <v>46.06</v>
      </c>
    </row>
    <row r="2092" spans="29:34" x14ac:dyDescent="0.15">
      <c r="AC2092" t="s">
        <v>9828</v>
      </c>
      <c r="AD2092" s="8">
        <v>40</v>
      </c>
      <c r="AE2092" s="8">
        <v>89</v>
      </c>
      <c r="AF2092" s="8">
        <v>1148.1000000000001</v>
      </c>
      <c r="AG2092" s="102">
        <f t="shared" si="90"/>
        <v>12.900000000000002</v>
      </c>
      <c r="AH2092" s="102">
        <f t="shared" si="91"/>
        <v>28.702500000000004</v>
      </c>
    </row>
    <row r="2093" spans="29:34" x14ac:dyDescent="0.15">
      <c r="AC2093" t="s">
        <v>9829</v>
      </c>
      <c r="AD2093" s="8">
        <v>27</v>
      </c>
      <c r="AE2093" s="8">
        <v>106</v>
      </c>
      <c r="AF2093" s="8">
        <v>1144.8000000000002</v>
      </c>
      <c r="AG2093" s="102">
        <f t="shared" si="90"/>
        <v>10.800000000000002</v>
      </c>
      <c r="AH2093" s="102">
        <f t="shared" si="91"/>
        <v>42.400000000000006</v>
      </c>
    </row>
    <row r="2094" spans="29:34" x14ac:dyDescent="0.15">
      <c r="AC2094" t="s">
        <v>9830</v>
      </c>
      <c r="AD2094" s="8">
        <v>54</v>
      </c>
      <c r="AE2094" s="8">
        <v>97</v>
      </c>
      <c r="AF2094" s="8">
        <v>1144.6000000000001</v>
      </c>
      <c r="AG2094" s="102">
        <f t="shared" si="90"/>
        <v>11.8</v>
      </c>
      <c r="AH2094" s="102">
        <f t="shared" si="91"/>
        <v>21.1962962962963</v>
      </c>
    </row>
    <row r="2095" spans="29:34" x14ac:dyDescent="0.15">
      <c r="AC2095" t="s">
        <v>9831</v>
      </c>
      <c r="AD2095" s="8">
        <v>24</v>
      </c>
      <c r="AE2095" s="8">
        <v>207</v>
      </c>
      <c r="AF2095" s="8">
        <v>1138.5</v>
      </c>
      <c r="AG2095" s="102">
        <f t="shared" si="90"/>
        <v>5.5</v>
      </c>
      <c r="AH2095" s="102">
        <f t="shared" si="91"/>
        <v>47.4375</v>
      </c>
    </row>
    <row r="2096" spans="29:34" x14ac:dyDescent="0.15">
      <c r="AC2096" t="s">
        <v>9832</v>
      </c>
      <c r="AD2096" s="8">
        <v>52</v>
      </c>
      <c r="AE2096" s="8">
        <v>164</v>
      </c>
      <c r="AF2096" s="8">
        <v>1131.6000000000001</v>
      </c>
      <c r="AG2096" s="102">
        <f t="shared" si="90"/>
        <v>6.9000000000000012</v>
      </c>
      <c r="AH2096" s="102">
        <f t="shared" si="91"/>
        <v>21.761538461538464</v>
      </c>
    </row>
    <row r="2097" spans="29:34" x14ac:dyDescent="0.15">
      <c r="AC2097" t="s">
        <v>9833</v>
      </c>
      <c r="AD2097" s="8">
        <v>47</v>
      </c>
      <c r="AE2097" s="8">
        <v>82</v>
      </c>
      <c r="AF2097" s="8">
        <v>1131.6000000000001</v>
      </c>
      <c r="AG2097" s="102">
        <f t="shared" si="90"/>
        <v>13.800000000000002</v>
      </c>
      <c r="AH2097" s="102">
        <f t="shared" si="91"/>
        <v>24.076595744680855</v>
      </c>
    </row>
    <row r="2098" spans="29:34" x14ac:dyDescent="0.15">
      <c r="AC2098" t="s">
        <v>9834</v>
      </c>
      <c r="AD2098" s="8">
        <v>90</v>
      </c>
      <c r="AE2098" s="8">
        <v>114</v>
      </c>
      <c r="AF2098" s="8">
        <v>1128.6000000000001</v>
      </c>
      <c r="AG2098" s="102">
        <f t="shared" si="90"/>
        <v>9.9</v>
      </c>
      <c r="AH2098" s="102">
        <f t="shared" si="91"/>
        <v>12.540000000000001</v>
      </c>
    </row>
    <row r="2099" spans="29:34" x14ac:dyDescent="0.15">
      <c r="AC2099" t="s">
        <v>9835</v>
      </c>
      <c r="AD2099" s="8">
        <v>39</v>
      </c>
      <c r="AE2099" s="8">
        <v>104</v>
      </c>
      <c r="AF2099" s="8">
        <v>1123.2</v>
      </c>
      <c r="AG2099" s="102">
        <f t="shared" si="90"/>
        <v>10.8</v>
      </c>
      <c r="AH2099" s="102">
        <f t="shared" si="91"/>
        <v>28.8</v>
      </c>
    </row>
    <row r="2100" spans="29:34" x14ac:dyDescent="0.15">
      <c r="AC2100" t="s">
        <v>9836</v>
      </c>
      <c r="AD2100" s="8">
        <v>51</v>
      </c>
      <c r="AE2100" s="8">
        <v>118</v>
      </c>
      <c r="AF2100" s="8">
        <v>1121</v>
      </c>
      <c r="AG2100" s="102">
        <f t="shared" si="90"/>
        <v>9.5</v>
      </c>
      <c r="AH2100" s="102">
        <f t="shared" si="91"/>
        <v>21.980392156862745</v>
      </c>
    </row>
    <row r="2101" spans="29:34" x14ac:dyDescent="0.15">
      <c r="AC2101" t="s">
        <v>9837</v>
      </c>
      <c r="AD2101" s="8">
        <v>39</v>
      </c>
      <c r="AE2101" s="8">
        <v>118</v>
      </c>
      <c r="AF2101" s="8">
        <v>1121</v>
      </c>
      <c r="AG2101" s="102">
        <f t="shared" si="90"/>
        <v>9.5</v>
      </c>
      <c r="AH2101" s="102">
        <f t="shared" si="91"/>
        <v>28.743589743589745</v>
      </c>
    </row>
    <row r="2102" spans="29:34" x14ac:dyDescent="0.15">
      <c r="AC2102" t="s">
        <v>9838</v>
      </c>
      <c r="AD2102" s="8">
        <v>62</v>
      </c>
      <c r="AE2102" s="8">
        <v>140</v>
      </c>
      <c r="AF2102" s="8">
        <v>1118.6000000000001</v>
      </c>
      <c r="AG2102" s="102">
        <f t="shared" si="90"/>
        <v>7.9900000000000011</v>
      </c>
      <c r="AH2102" s="102">
        <f t="shared" si="91"/>
        <v>18.041935483870969</v>
      </c>
    </row>
    <row r="2103" spans="29:34" x14ac:dyDescent="0.15">
      <c r="AC2103" t="s">
        <v>9839</v>
      </c>
      <c r="AD2103" s="8">
        <v>27</v>
      </c>
      <c r="AE2103" s="8">
        <v>51</v>
      </c>
      <c r="AF2103" s="8">
        <v>1116.8999999999999</v>
      </c>
      <c r="AG2103" s="102">
        <f t="shared" si="90"/>
        <v>21.9</v>
      </c>
      <c r="AH2103" s="102">
        <f t="shared" si="91"/>
        <v>41.36666666666666</v>
      </c>
    </row>
    <row r="2104" spans="29:34" x14ac:dyDescent="0.15">
      <c r="AC2104" t="s">
        <v>9840</v>
      </c>
      <c r="AD2104" s="8">
        <v>62</v>
      </c>
      <c r="AE2104" s="8">
        <v>87</v>
      </c>
      <c r="AF2104" s="8">
        <v>1113.6000000000001</v>
      </c>
      <c r="AG2104" s="102">
        <f t="shared" si="90"/>
        <v>12.8</v>
      </c>
      <c r="AH2104" s="102">
        <f t="shared" si="91"/>
        <v>17.961290322580648</v>
      </c>
    </row>
    <row r="2105" spans="29:34" x14ac:dyDescent="0.15">
      <c r="AC2105" t="s">
        <v>9841</v>
      </c>
      <c r="AD2105" s="8">
        <v>29</v>
      </c>
      <c r="AE2105" s="8">
        <v>56</v>
      </c>
      <c r="AF2105" s="8">
        <v>1108.8</v>
      </c>
      <c r="AG2105" s="102">
        <f t="shared" si="90"/>
        <v>19.8</v>
      </c>
      <c r="AH2105" s="102">
        <f t="shared" si="91"/>
        <v>38.234482758620686</v>
      </c>
    </row>
    <row r="2106" spans="29:34" x14ac:dyDescent="0.15">
      <c r="AC2106" t="s">
        <v>9842</v>
      </c>
      <c r="AD2106" s="8">
        <v>23</v>
      </c>
      <c r="AE2106" s="8">
        <v>41</v>
      </c>
      <c r="AF2106" s="8">
        <v>1107</v>
      </c>
      <c r="AG2106" s="102">
        <f t="shared" si="90"/>
        <v>27</v>
      </c>
      <c r="AH2106" s="102">
        <f t="shared" si="91"/>
        <v>48.130434782608695</v>
      </c>
    </row>
    <row r="2107" spans="29:34" x14ac:dyDescent="0.15">
      <c r="AC2107" t="s">
        <v>9843</v>
      </c>
      <c r="AD2107" s="8">
        <v>29</v>
      </c>
      <c r="AE2107" s="8">
        <v>92</v>
      </c>
      <c r="AF2107" s="8">
        <v>1104</v>
      </c>
      <c r="AG2107" s="102">
        <f t="shared" si="90"/>
        <v>12</v>
      </c>
      <c r="AH2107" s="102">
        <f t="shared" si="91"/>
        <v>38.068965517241381</v>
      </c>
    </row>
    <row r="2108" spans="29:34" x14ac:dyDescent="0.15">
      <c r="AC2108" t="s">
        <v>9844</v>
      </c>
      <c r="AD2108" s="8">
        <v>36</v>
      </c>
      <c r="AE2108" s="8">
        <v>86</v>
      </c>
      <c r="AF2108" s="8">
        <v>1100.8</v>
      </c>
      <c r="AG2108" s="102">
        <f t="shared" si="90"/>
        <v>12.799999999999999</v>
      </c>
      <c r="AH2108" s="102">
        <f t="shared" si="91"/>
        <v>30.577777777777776</v>
      </c>
    </row>
    <row r="2109" spans="29:34" x14ac:dyDescent="0.15">
      <c r="AC2109" t="s">
        <v>9845</v>
      </c>
      <c r="AD2109" s="8">
        <v>36</v>
      </c>
      <c r="AE2109" s="8">
        <v>146</v>
      </c>
      <c r="AF2109" s="8">
        <v>1095</v>
      </c>
      <c r="AG2109" s="102">
        <f t="shared" si="90"/>
        <v>7.5</v>
      </c>
      <c r="AH2109" s="102">
        <f t="shared" si="91"/>
        <v>30.416666666666668</v>
      </c>
    </row>
    <row r="2110" spans="29:34" x14ac:dyDescent="0.15">
      <c r="AC2110" t="s">
        <v>9846</v>
      </c>
      <c r="AD2110" s="8">
        <v>30</v>
      </c>
      <c r="AE2110" s="8">
        <v>42</v>
      </c>
      <c r="AF2110" s="8">
        <v>1087.8</v>
      </c>
      <c r="AG2110" s="102">
        <f t="shared" si="90"/>
        <v>25.9</v>
      </c>
      <c r="AH2110" s="102">
        <f t="shared" si="91"/>
        <v>36.26</v>
      </c>
    </row>
    <row r="2111" spans="29:34" x14ac:dyDescent="0.15">
      <c r="AC2111" t="s">
        <v>9847</v>
      </c>
      <c r="AD2111" s="8">
        <v>51</v>
      </c>
      <c r="AE2111" s="8">
        <v>139</v>
      </c>
      <c r="AF2111" s="8">
        <v>1084.2</v>
      </c>
      <c r="AG2111" s="102">
        <f t="shared" si="90"/>
        <v>7.8000000000000007</v>
      </c>
      <c r="AH2111" s="102">
        <f t="shared" si="91"/>
        <v>21.258823529411767</v>
      </c>
    </row>
    <row r="2112" spans="29:34" x14ac:dyDescent="0.15">
      <c r="AC2112" t="s">
        <v>9848</v>
      </c>
      <c r="AD2112" s="8">
        <v>34</v>
      </c>
      <c r="AE2112" s="8">
        <v>100</v>
      </c>
      <c r="AF2112" s="8">
        <v>1080</v>
      </c>
      <c r="AG2112" s="102">
        <f t="shared" si="90"/>
        <v>10.8</v>
      </c>
      <c r="AH2112" s="102">
        <f t="shared" si="91"/>
        <v>31.764705882352942</v>
      </c>
    </row>
    <row r="2113" spans="29:34" x14ac:dyDescent="0.15">
      <c r="AC2113" t="s">
        <v>9849</v>
      </c>
      <c r="AD2113" s="8">
        <v>30</v>
      </c>
      <c r="AE2113" s="8">
        <v>58</v>
      </c>
      <c r="AF2113" s="8">
        <v>1078.8000000000002</v>
      </c>
      <c r="AG2113" s="102">
        <f t="shared" si="90"/>
        <v>18.600000000000001</v>
      </c>
      <c r="AH2113" s="102">
        <f t="shared" si="91"/>
        <v>35.960000000000008</v>
      </c>
    </row>
    <row r="2114" spans="29:34" x14ac:dyDescent="0.15">
      <c r="AC2114" t="s">
        <v>9850</v>
      </c>
      <c r="AD2114" s="8">
        <v>22</v>
      </c>
      <c r="AE2114" s="8">
        <v>41</v>
      </c>
      <c r="AF2114" s="8">
        <v>1066</v>
      </c>
      <c r="AG2114" s="102">
        <f t="shared" si="90"/>
        <v>26</v>
      </c>
      <c r="AH2114" s="102">
        <f t="shared" si="91"/>
        <v>48.454545454545453</v>
      </c>
    </row>
    <row r="2115" spans="29:34" x14ac:dyDescent="0.15">
      <c r="AC2115" t="s">
        <v>9851</v>
      </c>
      <c r="AD2115" s="8">
        <v>39</v>
      </c>
      <c r="AE2115" s="8">
        <v>107</v>
      </c>
      <c r="AF2115" s="8">
        <v>1059.3</v>
      </c>
      <c r="AG2115" s="102">
        <f t="shared" si="90"/>
        <v>9.9</v>
      </c>
      <c r="AH2115" s="102">
        <f t="shared" si="91"/>
        <v>27.161538461538459</v>
      </c>
    </row>
    <row r="2116" spans="29:34" x14ac:dyDescent="0.15">
      <c r="AC2116" t="s">
        <v>9852</v>
      </c>
      <c r="AD2116" s="8">
        <v>40</v>
      </c>
      <c r="AE2116" s="8">
        <v>118</v>
      </c>
      <c r="AF2116" s="8">
        <v>1050.2</v>
      </c>
      <c r="AG2116" s="102">
        <f t="shared" si="90"/>
        <v>8.9</v>
      </c>
      <c r="AH2116" s="102">
        <f t="shared" si="91"/>
        <v>26.255000000000003</v>
      </c>
    </row>
    <row r="2117" spans="29:34" x14ac:dyDescent="0.15">
      <c r="AC2117" t="s">
        <v>9853</v>
      </c>
      <c r="AD2117" s="8">
        <v>52</v>
      </c>
      <c r="AE2117" s="8">
        <v>90</v>
      </c>
      <c r="AF2117" s="8">
        <v>1035</v>
      </c>
      <c r="AG2117" s="102">
        <f t="shared" ref="AG2117:AG2180" si="92">AF2117/AE2117</f>
        <v>11.5</v>
      </c>
      <c r="AH2117" s="102">
        <f t="shared" ref="AH2117:AH2180" si="93">AF2117/AD2117</f>
        <v>19.903846153846153</v>
      </c>
    </row>
    <row r="2118" spans="29:34" x14ac:dyDescent="0.15">
      <c r="AC2118" t="s">
        <v>9854</v>
      </c>
      <c r="AD2118" s="8">
        <v>26</v>
      </c>
      <c r="AE2118" s="8">
        <v>52</v>
      </c>
      <c r="AF2118" s="8">
        <v>1034.8</v>
      </c>
      <c r="AG2118" s="102">
        <f t="shared" si="92"/>
        <v>19.899999999999999</v>
      </c>
      <c r="AH2118" s="102">
        <f t="shared" si="93"/>
        <v>39.799999999999997</v>
      </c>
    </row>
    <row r="2119" spans="29:34" x14ac:dyDescent="0.15">
      <c r="AC2119" t="s">
        <v>9855</v>
      </c>
      <c r="AD2119" s="8">
        <v>32</v>
      </c>
      <c r="AE2119" s="8">
        <v>65</v>
      </c>
      <c r="AF2119" s="8">
        <v>1033.5</v>
      </c>
      <c r="AG2119" s="102">
        <f t="shared" si="92"/>
        <v>15.9</v>
      </c>
      <c r="AH2119" s="102">
        <f t="shared" si="93"/>
        <v>32.296875</v>
      </c>
    </row>
    <row r="2120" spans="29:34" x14ac:dyDescent="0.15">
      <c r="AC2120" t="s">
        <v>9856</v>
      </c>
      <c r="AD2120" s="8">
        <v>25</v>
      </c>
      <c r="AE2120" s="8">
        <v>40</v>
      </c>
      <c r="AF2120" s="8">
        <v>1032</v>
      </c>
      <c r="AG2120" s="102">
        <f t="shared" si="92"/>
        <v>25.8</v>
      </c>
      <c r="AH2120" s="102">
        <f t="shared" si="93"/>
        <v>41.28</v>
      </c>
    </row>
    <row r="2121" spans="29:34" x14ac:dyDescent="0.15">
      <c r="AC2121" t="s">
        <v>9857</v>
      </c>
      <c r="AD2121" s="8">
        <v>43</v>
      </c>
      <c r="AE2121" s="8">
        <v>80</v>
      </c>
      <c r="AF2121" s="8">
        <v>1032</v>
      </c>
      <c r="AG2121" s="102">
        <f t="shared" si="92"/>
        <v>12.9</v>
      </c>
      <c r="AH2121" s="102">
        <f t="shared" si="93"/>
        <v>24</v>
      </c>
    </row>
    <row r="2122" spans="29:34" x14ac:dyDescent="0.15">
      <c r="AC2122" t="s">
        <v>9858</v>
      </c>
      <c r="AD2122" s="8">
        <v>40</v>
      </c>
      <c r="AE2122" s="8">
        <v>56</v>
      </c>
      <c r="AF2122" s="8">
        <v>1029.28</v>
      </c>
      <c r="AG2122" s="102">
        <f t="shared" si="92"/>
        <v>18.38</v>
      </c>
      <c r="AH2122" s="102">
        <f t="shared" si="93"/>
        <v>25.731999999999999</v>
      </c>
    </row>
    <row r="2123" spans="29:34" x14ac:dyDescent="0.15">
      <c r="AC2123" t="s">
        <v>9859</v>
      </c>
      <c r="AD2123" s="8">
        <v>36</v>
      </c>
      <c r="AE2123" s="8">
        <v>135</v>
      </c>
      <c r="AF2123" s="8">
        <v>1026</v>
      </c>
      <c r="AG2123" s="102">
        <f t="shared" si="92"/>
        <v>7.6</v>
      </c>
      <c r="AH2123" s="102">
        <f t="shared" si="93"/>
        <v>28.5</v>
      </c>
    </row>
    <row r="2124" spans="29:34" x14ac:dyDescent="0.15">
      <c r="AC2124" t="s">
        <v>9860</v>
      </c>
      <c r="AD2124" s="8">
        <v>24</v>
      </c>
      <c r="AE2124" s="8">
        <v>69</v>
      </c>
      <c r="AF2124" s="8">
        <v>1021.2</v>
      </c>
      <c r="AG2124" s="102">
        <f t="shared" si="92"/>
        <v>14.8</v>
      </c>
      <c r="AH2124" s="102">
        <f t="shared" si="93"/>
        <v>42.550000000000004</v>
      </c>
    </row>
    <row r="2125" spans="29:34" x14ac:dyDescent="0.15">
      <c r="AC2125" t="s">
        <v>9861</v>
      </c>
      <c r="AD2125" s="8">
        <v>34</v>
      </c>
      <c r="AE2125" s="8">
        <v>74</v>
      </c>
      <c r="AF2125" s="8">
        <v>1021.2</v>
      </c>
      <c r="AG2125" s="102">
        <f t="shared" si="92"/>
        <v>13.8</v>
      </c>
      <c r="AH2125" s="102">
        <f t="shared" si="93"/>
        <v>30.035294117647059</v>
      </c>
    </row>
    <row r="2126" spans="29:34" x14ac:dyDescent="0.15">
      <c r="AC2126" t="s">
        <v>9862</v>
      </c>
      <c r="AD2126" s="8">
        <v>33</v>
      </c>
      <c r="AE2126" s="8">
        <v>103</v>
      </c>
      <c r="AF2126" s="8">
        <v>1019.7</v>
      </c>
      <c r="AG2126" s="102">
        <f t="shared" si="92"/>
        <v>9.9</v>
      </c>
      <c r="AH2126" s="102">
        <f t="shared" si="93"/>
        <v>30.900000000000002</v>
      </c>
    </row>
    <row r="2127" spans="29:34" x14ac:dyDescent="0.15">
      <c r="AC2127" t="s">
        <v>9863</v>
      </c>
      <c r="AD2127" s="8">
        <v>30</v>
      </c>
      <c r="AE2127" s="8">
        <v>103</v>
      </c>
      <c r="AF2127" s="8">
        <v>1019.7</v>
      </c>
      <c r="AG2127" s="102">
        <f t="shared" si="92"/>
        <v>9.9</v>
      </c>
      <c r="AH2127" s="102">
        <f t="shared" si="93"/>
        <v>33.99</v>
      </c>
    </row>
    <row r="2128" spans="29:34" x14ac:dyDescent="0.15">
      <c r="AC2128" t="s">
        <v>9864</v>
      </c>
      <c r="AD2128" s="8">
        <v>24</v>
      </c>
      <c r="AE2128" s="8">
        <v>28</v>
      </c>
      <c r="AF2128" s="8">
        <v>1019.1999999999999</v>
      </c>
      <c r="AG2128" s="102">
        <f t="shared" si="92"/>
        <v>36.4</v>
      </c>
      <c r="AH2128" s="102">
        <f t="shared" si="93"/>
        <v>42.466666666666661</v>
      </c>
    </row>
    <row r="2129" spans="29:34" x14ac:dyDescent="0.15">
      <c r="AC2129" t="s">
        <v>9865</v>
      </c>
      <c r="AD2129" s="8">
        <v>49</v>
      </c>
      <c r="AE2129" s="8">
        <v>79</v>
      </c>
      <c r="AF2129" s="8">
        <v>1011.2</v>
      </c>
      <c r="AG2129" s="102">
        <f t="shared" si="92"/>
        <v>12.8</v>
      </c>
      <c r="AH2129" s="102">
        <f t="shared" si="93"/>
        <v>20.636734693877553</v>
      </c>
    </row>
    <row r="2130" spans="29:34" x14ac:dyDescent="0.15">
      <c r="AC2130" t="s">
        <v>9866</v>
      </c>
      <c r="AD2130" s="8">
        <v>41</v>
      </c>
      <c r="AE2130" s="8">
        <v>106</v>
      </c>
      <c r="AF2130" s="8">
        <v>1007</v>
      </c>
      <c r="AG2130" s="102">
        <f t="shared" si="92"/>
        <v>9.5</v>
      </c>
      <c r="AH2130" s="102">
        <f t="shared" si="93"/>
        <v>24.560975609756099</v>
      </c>
    </row>
    <row r="2131" spans="29:34" x14ac:dyDescent="0.15">
      <c r="AC2131" t="s">
        <v>9867</v>
      </c>
      <c r="AD2131" s="8">
        <v>59</v>
      </c>
      <c r="AE2131" s="8">
        <v>154</v>
      </c>
      <c r="AF2131" s="8">
        <v>1001</v>
      </c>
      <c r="AG2131" s="102">
        <f t="shared" si="92"/>
        <v>6.5</v>
      </c>
      <c r="AH2131" s="102">
        <f t="shared" si="93"/>
        <v>16.966101694915253</v>
      </c>
    </row>
    <row r="2132" spans="29:34" x14ac:dyDescent="0.15">
      <c r="AC2132" t="s">
        <v>9868</v>
      </c>
      <c r="AD2132" s="8">
        <v>48</v>
      </c>
      <c r="AE2132" s="8">
        <v>105</v>
      </c>
      <c r="AF2132" s="8">
        <v>997.5</v>
      </c>
      <c r="AG2132" s="102">
        <f t="shared" si="92"/>
        <v>9.5</v>
      </c>
      <c r="AH2132" s="102">
        <f t="shared" si="93"/>
        <v>20.78125</v>
      </c>
    </row>
    <row r="2133" spans="29:34" x14ac:dyDescent="0.15">
      <c r="AC2133" t="s">
        <v>9869</v>
      </c>
      <c r="AD2133" s="8">
        <v>42</v>
      </c>
      <c r="AE2133" s="8">
        <v>138</v>
      </c>
      <c r="AF2133" s="8">
        <v>993.6</v>
      </c>
      <c r="AG2133" s="102">
        <f t="shared" si="92"/>
        <v>7.2</v>
      </c>
      <c r="AH2133" s="102">
        <f t="shared" si="93"/>
        <v>23.657142857142858</v>
      </c>
    </row>
    <row r="2134" spans="29:34" x14ac:dyDescent="0.15">
      <c r="AC2134" t="s">
        <v>9870</v>
      </c>
      <c r="AD2134" s="8">
        <v>58</v>
      </c>
      <c r="AE2134" s="8">
        <v>100</v>
      </c>
      <c r="AF2134" s="8">
        <v>990</v>
      </c>
      <c r="AG2134" s="102">
        <f t="shared" si="92"/>
        <v>9.9</v>
      </c>
      <c r="AH2134" s="102">
        <f t="shared" si="93"/>
        <v>17.068965517241381</v>
      </c>
    </row>
    <row r="2135" spans="29:34" x14ac:dyDescent="0.15">
      <c r="AC2135" t="s">
        <v>9871</v>
      </c>
      <c r="AD2135" s="8">
        <v>55</v>
      </c>
      <c r="AE2135" s="8">
        <v>176</v>
      </c>
      <c r="AF2135" s="8">
        <v>988.09999999999991</v>
      </c>
      <c r="AG2135" s="102">
        <f t="shared" si="92"/>
        <v>5.6142045454545446</v>
      </c>
      <c r="AH2135" s="102">
        <f t="shared" si="93"/>
        <v>17.965454545454545</v>
      </c>
    </row>
    <row r="2136" spans="29:34" x14ac:dyDescent="0.15">
      <c r="AC2136" t="s">
        <v>9872</v>
      </c>
      <c r="AD2136" s="8">
        <v>28</v>
      </c>
      <c r="AE2136" s="8">
        <v>145</v>
      </c>
      <c r="AF2136" s="8">
        <v>986</v>
      </c>
      <c r="AG2136" s="102">
        <f t="shared" si="92"/>
        <v>6.8</v>
      </c>
      <c r="AH2136" s="102">
        <f t="shared" si="93"/>
        <v>35.214285714285715</v>
      </c>
    </row>
    <row r="2137" spans="29:34" x14ac:dyDescent="0.15">
      <c r="AC2137" t="s">
        <v>9873</v>
      </c>
      <c r="AD2137" s="8">
        <v>31</v>
      </c>
      <c r="AE2137" s="8">
        <v>100</v>
      </c>
      <c r="AF2137" s="8">
        <v>980.00000000000011</v>
      </c>
      <c r="AG2137" s="102">
        <f t="shared" si="92"/>
        <v>9.8000000000000007</v>
      </c>
      <c r="AH2137" s="102">
        <f t="shared" si="93"/>
        <v>31.612903225806456</v>
      </c>
    </row>
    <row r="2138" spans="29:34" x14ac:dyDescent="0.15">
      <c r="AC2138" t="s">
        <v>9874</v>
      </c>
      <c r="AD2138" s="8">
        <v>22</v>
      </c>
      <c r="AE2138" s="8">
        <v>54</v>
      </c>
      <c r="AF2138" s="8">
        <v>966.59999999999991</v>
      </c>
      <c r="AG2138" s="102">
        <f t="shared" si="92"/>
        <v>17.899999999999999</v>
      </c>
      <c r="AH2138" s="102">
        <f t="shared" si="93"/>
        <v>43.93636363636363</v>
      </c>
    </row>
    <row r="2139" spans="29:34" x14ac:dyDescent="0.15">
      <c r="AC2139" t="s">
        <v>9875</v>
      </c>
      <c r="AD2139" s="8">
        <v>51</v>
      </c>
      <c r="AE2139" s="8">
        <v>153</v>
      </c>
      <c r="AF2139" s="8">
        <v>963.9</v>
      </c>
      <c r="AG2139" s="102">
        <f t="shared" si="92"/>
        <v>6.3</v>
      </c>
      <c r="AH2139" s="102">
        <f t="shared" si="93"/>
        <v>18.899999999999999</v>
      </c>
    </row>
    <row r="2140" spans="29:34" x14ac:dyDescent="0.15">
      <c r="AC2140" t="s">
        <v>9876</v>
      </c>
      <c r="AD2140" s="8">
        <v>25</v>
      </c>
      <c r="AE2140" s="8">
        <v>65</v>
      </c>
      <c r="AF2140" s="8">
        <v>962</v>
      </c>
      <c r="AG2140" s="102">
        <f t="shared" si="92"/>
        <v>14.8</v>
      </c>
      <c r="AH2140" s="102">
        <f t="shared" si="93"/>
        <v>38.479999999999997</v>
      </c>
    </row>
    <row r="2141" spans="29:34" x14ac:dyDescent="0.15">
      <c r="AC2141" t="s">
        <v>9877</v>
      </c>
      <c r="AD2141" s="8">
        <v>23</v>
      </c>
      <c r="AE2141" s="8">
        <v>44</v>
      </c>
      <c r="AF2141" s="8">
        <v>959.2</v>
      </c>
      <c r="AG2141" s="102">
        <f t="shared" si="92"/>
        <v>21.8</v>
      </c>
      <c r="AH2141" s="102">
        <f t="shared" si="93"/>
        <v>41.704347826086959</v>
      </c>
    </row>
    <row r="2142" spans="29:34" x14ac:dyDescent="0.15">
      <c r="AC2142" t="s">
        <v>9878</v>
      </c>
      <c r="AD2142" s="8">
        <v>38</v>
      </c>
      <c r="AE2142" s="8">
        <v>71</v>
      </c>
      <c r="AF2142" s="8">
        <v>958.5</v>
      </c>
      <c r="AG2142" s="102">
        <f t="shared" si="92"/>
        <v>13.5</v>
      </c>
      <c r="AH2142" s="102">
        <f t="shared" si="93"/>
        <v>25.223684210526315</v>
      </c>
    </row>
    <row r="2143" spans="29:34" x14ac:dyDescent="0.15">
      <c r="AC2143" t="s">
        <v>9879</v>
      </c>
      <c r="AD2143" s="8">
        <v>24</v>
      </c>
      <c r="AE2143" s="8">
        <v>81</v>
      </c>
      <c r="AF2143" s="8">
        <v>955.80000000000007</v>
      </c>
      <c r="AG2143" s="102">
        <f t="shared" si="92"/>
        <v>11.8</v>
      </c>
      <c r="AH2143" s="102">
        <f t="shared" si="93"/>
        <v>39.825000000000003</v>
      </c>
    </row>
    <row r="2144" spans="29:34" x14ac:dyDescent="0.15">
      <c r="AC2144" t="s">
        <v>9880</v>
      </c>
      <c r="AD2144" s="8">
        <v>47</v>
      </c>
      <c r="AE2144" s="8">
        <v>74</v>
      </c>
      <c r="AF2144" s="8">
        <v>954.6</v>
      </c>
      <c r="AG2144" s="102">
        <f t="shared" si="92"/>
        <v>12.9</v>
      </c>
      <c r="AH2144" s="102">
        <f t="shared" si="93"/>
        <v>20.310638297872341</v>
      </c>
    </row>
    <row r="2145" spans="29:34" x14ac:dyDescent="0.15">
      <c r="AC2145" t="s">
        <v>9881</v>
      </c>
      <c r="AD2145" s="8">
        <v>53</v>
      </c>
      <c r="AE2145" s="8">
        <v>68</v>
      </c>
      <c r="AF2145" s="8">
        <v>952</v>
      </c>
      <c r="AG2145" s="102">
        <f t="shared" si="92"/>
        <v>14</v>
      </c>
      <c r="AH2145" s="102">
        <f t="shared" si="93"/>
        <v>17.962264150943398</v>
      </c>
    </row>
    <row r="2146" spans="29:34" x14ac:dyDescent="0.15">
      <c r="AC2146" t="s">
        <v>9882</v>
      </c>
      <c r="AD2146" s="8">
        <v>52</v>
      </c>
      <c r="AE2146" s="8">
        <v>96</v>
      </c>
      <c r="AF2146" s="8">
        <v>950.40000000000009</v>
      </c>
      <c r="AG2146" s="102">
        <f t="shared" si="92"/>
        <v>9.9</v>
      </c>
      <c r="AH2146" s="102">
        <f t="shared" si="93"/>
        <v>18.276923076923079</v>
      </c>
    </row>
    <row r="2147" spans="29:34" x14ac:dyDescent="0.15">
      <c r="AC2147" t="s">
        <v>9883</v>
      </c>
      <c r="AD2147" s="8">
        <v>47</v>
      </c>
      <c r="AE2147" s="8">
        <v>74</v>
      </c>
      <c r="AF2147" s="8">
        <v>947.2</v>
      </c>
      <c r="AG2147" s="102">
        <f t="shared" si="92"/>
        <v>12.8</v>
      </c>
      <c r="AH2147" s="102">
        <f t="shared" si="93"/>
        <v>20.153191489361703</v>
      </c>
    </row>
    <row r="2148" spans="29:34" x14ac:dyDescent="0.15">
      <c r="AC2148" t="s">
        <v>9884</v>
      </c>
      <c r="AD2148" s="8">
        <v>35</v>
      </c>
      <c r="AE2148" s="8">
        <v>86</v>
      </c>
      <c r="AF2148" s="8">
        <v>946</v>
      </c>
      <c r="AG2148" s="102">
        <f t="shared" si="92"/>
        <v>11</v>
      </c>
      <c r="AH2148" s="102">
        <f t="shared" si="93"/>
        <v>27.028571428571428</v>
      </c>
    </row>
    <row r="2149" spans="29:34" x14ac:dyDescent="0.15">
      <c r="AC2149" t="s">
        <v>9885</v>
      </c>
      <c r="AD2149" s="8">
        <v>40</v>
      </c>
      <c r="AE2149" s="8">
        <v>95</v>
      </c>
      <c r="AF2149" s="8">
        <v>940.5</v>
      </c>
      <c r="AG2149" s="102">
        <f t="shared" si="92"/>
        <v>9.9</v>
      </c>
      <c r="AH2149" s="102">
        <f t="shared" si="93"/>
        <v>23.512499999999999</v>
      </c>
    </row>
    <row r="2150" spans="29:34" x14ac:dyDescent="0.15">
      <c r="AC2150" t="s">
        <v>9886</v>
      </c>
      <c r="AD2150" s="8">
        <v>24</v>
      </c>
      <c r="AE2150" s="8">
        <v>95</v>
      </c>
      <c r="AF2150" s="8">
        <v>940.5</v>
      </c>
      <c r="AG2150" s="102">
        <f t="shared" si="92"/>
        <v>9.9</v>
      </c>
      <c r="AH2150" s="102">
        <f t="shared" si="93"/>
        <v>39.1875</v>
      </c>
    </row>
    <row r="2151" spans="29:34" x14ac:dyDescent="0.15">
      <c r="AC2151" t="s">
        <v>9887</v>
      </c>
      <c r="AD2151" s="8">
        <v>90</v>
      </c>
      <c r="AE2151" s="8">
        <v>149</v>
      </c>
      <c r="AF2151" s="8">
        <v>938.69999999999993</v>
      </c>
      <c r="AG2151" s="102">
        <f t="shared" si="92"/>
        <v>6.3</v>
      </c>
      <c r="AH2151" s="102">
        <f t="shared" si="93"/>
        <v>10.43</v>
      </c>
    </row>
    <row r="2152" spans="29:34" x14ac:dyDescent="0.15">
      <c r="AC2152" t="s">
        <v>9888</v>
      </c>
      <c r="AD2152" s="8">
        <v>60</v>
      </c>
      <c r="AE2152" s="8">
        <v>105</v>
      </c>
      <c r="AF2152" s="8">
        <v>934.5</v>
      </c>
      <c r="AG2152" s="102">
        <f t="shared" si="92"/>
        <v>8.9</v>
      </c>
      <c r="AH2152" s="102">
        <f t="shared" si="93"/>
        <v>15.574999999999999</v>
      </c>
    </row>
    <row r="2153" spans="29:34" x14ac:dyDescent="0.15">
      <c r="AC2153" t="s">
        <v>9889</v>
      </c>
      <c r="AD2153" s="8">
        <v>36</v>
      </c>
      <c r="AE2153" s="8">
        <v>133</v>
      </c>
      <c r="AF2153" s="8">
        <v>931</v>
      </c>
      <c r="AG2153" s="102">
        <f t="shared" si="92"/>
        <v>7</v>
      </c>
      <c r="AH2153" s="102">
        <f t="shared" si="93"/>
        <v>25.861111111111111</v>
      </c>
    </row>
    <row r="2154" spans="29:34" x14ac:dyDescent="0.15">
      <c r="AC2154" t="s">
        <v>9890</v>
      </c>
      <c r="AD2154" s="8">
        <v>25</v>
      </c>
      <c r="AE2154" s="8">
        <v>32</v>
      </c>
      <c r="AF2154" s="8">
        <v>921.6</v>
      </c>
      <c r="AG2154" s="102">
        <f t="shared" si="92"/>
        <v>28.8</v>
      </c>
      <c r="AH2154" s="102">
        <f t="shared" si="93"/>
        <v>36.864000000000004</v>
      </c>
    </row>
    <row r="2155" spans="29:34" x14ac:dyDescent="0.15">
      <c r="AC2155" t="s">
        <v>9891</v>
      </c>
      <c r="AD2155" s="8">
        <v>56</v>
      </c>
      <c r="AE2155" s="8">
        <v>119</v>
      </c>
      <c r="AF2155" s="8">
        <v>915.11</v>
      </c>
      <c r="AG2155" s="102">
        <f t="shared" si="92"/>
        <v>7.69</v>
      </c>
      <c r="AH2155" s="102">
        <f t="shared" si="93"/>
        <v>16.341249999999999</v>
      </c>
    </row>
    <row r="2156" spans="29:34" x14ac:dyDescent="0.15">
      <c r="AC2156" t="s">
        <v>9892</v>
      </c>
      <c r="AD2156" s="8">
        <v>41</v>
      </c>
      <c r="AE2156" s="8">
        <v>71</v>
      </c>
      <c r="AF2156" s="8">
        <v>908.80000000000007</v>
      </c>
      <c r="AG2156" s="102">
        <f t="shared" si="92"/>
        <v>12.8</v>
      </c>
      <c r="AH2156" s="102">
        <f t="shared" si="93"/>
        <v>22.165853658536587</v>
      </c>
    </row>
    <row r="2157" spans="29:34" x14ac:dyDescent="0.15">
      <c r="AC2157" t="s">
        <v>9893</v>
      </c>
      <c r="AD2157" s="8">
        <v>25</v>
      </c>
      <c r="AE2157" s="8">
        <v>51</v>
      </c>
      <c r="AF2157" s="8">
        <v>907.80000000000007</v>
      </c>
      <c r="AG2157" s="102">
        <f t="shared" si="92"/>
        <v>17.8</v>
      </c>
      <c r="AH2157" s="102">
        <f t="shared" si="93"/>
        <v>36.312000000000005</v>
      </c>
    </row>
    <row r="2158" spans="29:34" x14ac:dyDescent="0.15">
      <c r="AC2158" t="s">
        <v>9894</v>
      </c>
      <c r="AD2158" s="8">
        <v>53</v>
      </c>
      <c r="AE2158" s="8">
        <v>164</v>
      </c>
      <c r="AF2158" s="8">
        <v>902</v>
      </c>
      <c r="AG2158" s="102">
        <f t="shared" si="92"/>
        <v>5.5</v>
      </c>
      <c r="AH2158" s="102">
        <f t="shared" si="93"/>
        <v>17.018867924528301</v>
      </c>
    </row>
    <row r="2159" spans="29:34" x14ac:dyDescent="0.15">
      <c r="AC2159" t="s">
        <v>9895</v>
      </c>
      <c r="AD2159" s="8">
        <v>64</v>
      </c>
      <c r="AE2159" s="8">
        <v>75</v>
      </c>
      <c r="AF2159" s="8">
        <v>900</v>
      </c>
      <c r="AG2159" s="102">
        <f t="shared" si="92"/>
        <v>12</v>
      </c>
      <c r="AH2159" s="102">
        <f t="shared" si="93"/>
        <v>14.0625</v>
      </c>
    </row>
    <row r="2160" spans="29:34" x14ac:dyDescent="0.15">
      <c r="AC2160" t="s">
        <v>9896</v>
      </c>
      <c r="AD2160" s="8">
        <v>35</v>
      </c>
      <c r="AE2160" s="8">
        <v>53</v>
      </c>
      <c r="AF2160" s="8">
        <v>895.69999999999993</v>
      </c>
      <c r="AG2160" s="102">
        <f t="shared" si="92"/>
        <v>16.899999999999999</v>
      </c>
      <c r="AH2160" s="102">
        <f t="shared" si="93"/>
        <v>25.591428571428569</v>
      </c>
    </row>
    <row r="2161" spans="29:34" x14ac:dyDescent="0.15">
      <c r="AC2161" t="s">
        <v>9897</v>
      </c>
      <c r="AD2161" s="8">
        <v>36</v>
      </c>
      <c r="AE2161" s="8">
        <v>45</v>
      </c>
      <c r="AF2161" s="8">
        <v>895.49999999999989</v>
      </c>
      <c r="AG2161" s="102">
        <f t="shared" si="92"/>
        <v>19.899999999999999</v>
      </c>
      <c r="AH2161" s="102">
        <f t="shared" si="93"/>
        <v>24.874999999999996</v>
      </c>
    </row>
    <row r="2162" spans="29:34" x14ac:dyDescent="0.15">
      <c r="AC2162" t="s">
        <v>9898</v>
      </c>
      <c r="AD2162" s="8">
        <v>83</v>
      </c>
      <c r="AE2162" s="8">
        <v>137</v>
      </c>
      <c r="AF2162" s="8">
        <v>890.5</v>
      </c>
      <c r="AG2162" s="102">
        <f t="shared" si="92"/>
        <v>6.5</v>
      </c>
      <c r="AH2162" s="102">
        <f t="shared" si="93"/>
        <v>10.728915662650602</v>
      </c>
    </row>
    <row r="2163" spans="29:34" x14ac:dyDescent="0.15">
      <c r="AC2163" t="s">
        <v>9899</v>
      </c>
      <c r="AD2163" s="8">
        <v>43</v>
      </c>
      <c r="AE2163" s="8">
        <v>98</v>
      </c>
      <c r="AF2163" s="8">
        <v>872.2</v>
      </c>
      <c r="AG2163" s="102">
        <f t="shared" si="92"/>
        <v>8.9</v>
      </c>
      <c r="AH2163" s="102">
        <f t="shared" si="93"/>
        <v>20.283720930232558</v>
      </c>
    </row>
    <row r="2164" spans="29:34" x14ac:dyDescent="0.15">
      <c r="AC2164" t="s">
        <v>9900</v>
      </c>
      <c r="AD2164" s="8">
        <v>27</v>
      </c>
      <c r="AE2164" s="8">
        <v>95</v>
      </c>
      <c r="AF2164" s="8">
        <v>855</v>
      </c>
      <c r="AG2164" s="102">
        <f t="shared" si="92"/>
        <v>9</v>
      </c>
      <c r="AH2164" s="102">
        <f t="shared" si="93"/>
        <v>31.666666666666668</v>
      </c>
    </row>
    <row r="2165" spans="29:34" x14ac:dyDescent="0.15">
      <c r="AC2165" t="s">
        <v>9901</v>
      </c>
      <c r="AD2165" s="8">
        <v>30</v>
      </c>
      <c r="AE2165" s="8">
        <v>81</v>
      </c>
      <c r="AF2165" s="8">
        <v>850.5</v>
      </c>
      <c r="AG2165" s="102">
        <f t="shared" si="92"/>
        <v>10.5</v>
      </c>
      <c r="AH2165" s="102">
        <f t="shared" si="93"/>
        <v>28.35</v>
      </c>
    </row>
    <row r="2166" spans="29:34" x14ac:dyDescent="0.15">
      <c r="AC2166" t="s">
        <v>9902</v>
      </c>
      <c r="AD2166" s="8">
        <v>41</v>
      </c>
      <c r="AE2166" s="8">
        <v>72</v>
      </c>
      <c r="AF2166" s="8">
        <v>849.6</v>
      </c>
      <c r="AG2166" s="102">
        <f t="shared" si="92"/>
        <v>11.8</v>
      </c>
      <c r="AH2166" s="102">
        <f t="shared" si="93"/>
        <v>20.721951219512196</v>
      </c>
    </row>
    <row r="2167" spans="29:34" x14ac:dyDescent="0.15">
      <c r="AC2167" t="s">
        <v>9903</v>
      </c>
      <c r="AD2167" s="8">
        <v>27</v>
      </c>
      <c r="AE2167" s="8">
        <v>34</v>
      </c>
      <c r="AF2167" s="8">
        <v>843.2</v>
      </c>
      <c r="AG2167" s="102">
        <f t="shared" si="92"/>
        <v>24.8</v>
      </c>
      <c r="AH2167" s="102">
        <f t="shared" si="93"/>
        <v>31.229629629629631</v>
      </c>
    </row>
    <row r="2168" spans="29:34" x14ac:dyDescent="0.15">
      <c r="AC2168" t="s">
        <v>9904</v>
      </c>
      <c r="AD2168" s="8">
        <v>44</v>
      </c>
      <c r="AE2168" s="8">
        <v>108</v>
      </c>
      <c r="AF2168" s="8">
        <v>842.4</v>
      </c>
      <c r="AG2168" s="102">
        <f t="shared" si="92"/>
        <v>7.8</v>
      </c>
      <c r="AH2168" s="102">
        <f t="shared" si="93"/>
        <v>19.145454545454545</v>
      </c>
    </row>
    <row r="2169" spans="29:34" x14ac:dyDescent="0.15">
      <c r="AC2169" t="s">
        <v>9905</v>
      </c>
      <c r="AD2169" s="8">
        <v>42</v>
      </c>
      <c r="AE2169" s="8">
        <v>65</v>
      </c>
      <c r="AF2169" s="8">
        <v>838.5</v>
      </c>
      <c r="AG2169" s="102">
        <f t="shared" si="92"/>
        <v>12.9</v>
      </c>
      <c r="AH2169" s="102">
        <f t="shared" si="93"/>
        <v>19.964285714285715</v>
      </c>
    </row>
    <row r="2170" spans="29:34" x14ac:dyDescent="0.15">
      <c r="AC2170" t="s">
        <v>9906</v>
      </c>
      <c r="AD2170" s="8">
        <v>52</v>
      </c>
      <c r="AE2170" s="8">
        <v>67</v>
      </c>
      <c r="AF2170" s="8">
        <v>837.5</v>
      </c>
      <c r="AG2170" s="102">
        <f t="shared" si="92"/>
        <v>12.5</v>
      </c>
      <c r="AH2170" s="102">
        <f t="shared" si="93"/>
        <v>16.10576923076923</v>
      </c>
    </row>
    <row r="2171" spans="29:34" x14ac:dyDescent="0.15">
      <c r="AC2171" t="s">
        <v>9907</v>
      </c>
      <c r="AD2171" s="8">
        <v>30</v>
      </c>
      <c r="AE2171" s="8">
        <v>142</v>
      </c>
      <c r="AF2171" s="8">
        <v>834.96</v>
      </c>
      <c r="AG2171" s="102">
        <f t="shared" si="92"/>
        <v>5.88</v>
      </c>
      <c r="AH2171" s="102">
        <f t="shared" si="93"/>
        <v>27.832000000000001</v>
      </c>
    </row>
    <row r="2172" spans="29:34" x14ac:dyDescent="0.15">
      <c r="AC2172" t="s">
        <v>9908</v>
      </c>
      <c r="AD2172" s="8">
        <v>23</v>
      </c>
      <c r="AE2172" s="8">
        <v>44</v>
      </c>
      <c r="AF2172" s="8">
        <v>833.8</v>
      </c>
      <c r="AG2172" s="102">
        <f t="shared" si="92"/>
        <v>18.95</v>
      </c>
      <c r="AH2172" s="102">
        <f t="shared" si="93"/>
        <v>36.252173913043478</v>
      </c>
    </row>
    <row r="2173" spans="29:34" x14ac:dyDescent="0.15">
      <c r="AC2173" t="s">
        <v>9909</v>
      </c>
      <c r="AD2173" s="8">
        <v>27</v>
      </c>
      <c r="AE2173" s="8">
        <v>104</v>
      </c>
      <c r="AF2173" s="8">
        <v>832</v>
      </c>
      <c r="AG2173" s="102">
        <f t="shared" si="92"/>
        <v>8</v>
      </c>
      <c r="AH2173" s="102">
        <f t="shared" si="93"/>
        <v>30.814814814814813</v>
      </c>
    </row>
    <row r="2174" spans="29:34" x14ac:dyDescent="0.15">
      <c r="AC2174" t="s">
        <v>9910</v>
      </c>
      <c r="AD2174" s="8">
        <v>30</v>
      </c>
      <c r="AE2174" s="8">
        <v>84</v>
      </c>
      <c r="AF2174" s="8">
        <v>831.6</v>
      </c>
      <c r="AG2174" s="102">
        <f t="shared" si="92"/>
        <v>9.9</v>
      </c>
      <c r="AH2174" s="102">
        <f t="shared" si="93"/>
        <v>27.720000000000002</v>
      </c>
    </row>
    <row r="2175" spans="29:34" x14ac:dyDescent="0.15">
      <c r="AC2175" t="s">
        <v>9911</v>
      </c>
      <c r="AD2175" s="8">
        <v>24</v>
      </c>
      <c r="AE2175" s="8">
        <v>91</v>
      </c>
      <c r="AF2175" s="8">
        <v>819</v>
      </c>
      <c r="AG2175" s="102">
        <f t="shared" si="92"/>
        <v>9</v>
      </c>
      <c r="AH2175" s="102">
        <f t="shared" si="93"/>
        <v>34.125</v>
      </c>
    </row>
    <row r="2176" spans="29:34" x14ac:dyDescent="0.15">
      <c r="AC2176" t="s">
        <v>9912</v>
      </c>
      <c r="AD2176" s="8">
        <v>34</v>
      </c>
      <c r="AE2176" s="8">
        <v>65</v>
      </c>
      <c r="AF2176" s="8">
        <v>819</v>
      </c>
      <c r="AG2176" s="102">
        <f t="shared" si="92"/>
        <v>12.6</v>
      </c>
      <c r="AH2176" s="102">
        <f t="shared" si="93"/>
        <v>24.088235294117649</v>
      </c>
    </row>
    <row r="2177" spans="29:34" x14ac:dyDescent="0.15">
      <c r="AC2177" t="s">
        <v>9913</v>
      </c>
      <c r="AD2177" s="8">
        <v>36</v>
      </c>
      <c r="AE2177" s="8">
        <v>93</v>
      </c>
      <c r="AF2177" s="8">
        <v>818.40000000000009</v>
      </c>
      <c r="AG2177" s="102">
        <f t="shared" si="92"/>
        <v>8.8000000000000007</v>
      </c>
      <c r="AH2177" s="102">
        <f t="shared" si="93"/>
        <v>22.733333333333334</v>
      </c>
    </row>
    <row r="2178" spans="29:34" x14ac:dyDescent="0.15">
      <c r="AC2178" t="s">
        <v>9914</v>
      </c>
      <c r="AD2178" s="8">
        <v>43</v>
      </c>
      <c r="AE2178" s="8">
        <v>82</v>
      </c>
      <c r="AF2178" s="8">
        <v>811.80000000000007</v>
      </c>
      <c r="AG2178" s="102">
        <f t="shared" si="92"/>
        <v>9.9</v>
      </c>
      <c r="AH2178" s="102">
        <f t="shared" si="93"/>
        <v>18.879069767441862</v>
      </c>
    </row>
    <row r="2179" spans="29:34" x14ac:dyDescent="0.15">
      <c r="AC2179" t="s">
        <v>9915</v>
      </c>
      <c r="AD2179" s="8">
        <v>43</v>
      </c>
      <c r="AE2179" s="8">
        <v>108</v>
      </c>
      <c r="AF2179" s="8">
        <v>810</v>
      </c>
      <c r="AG2179" s="102">
        <f t="shared" si="92"/>
        <v>7.5</v>
      </c>
      <c r="AH2179" s="102">
        <f t="shared" si="93"/>
        <v>18.837209302325583</v>
      </c>
    </row>
    <row r="2180" spans="29:34" x14ac:dyDescent="0.15">
      <c r="AC2180" t="s">
        <v>9916</v>
      </c>
      <c r="AD2180" s="8">
        <v>34</v>
      </c>
      <c r="AE2180" s="8">
        <v>58</v>
      </c>
      <c r="AF2180" s="8">
        <v>806.2</v>
      </c>
      <c r="AG2180" s="102">
        <f t="shared" si="92"/>
        <v>13.9</v>
      </c>
      <c r="AH2180" s="102">
        <f t="shared" si="93"/>
        <v>23.711764705882356</v>
      </c>
    </row>
    <row r="2181" spans="29:34" x14ac:dyDescent="0.15">
      <c r="AC2181" t="s">
        <v>9917</v>
      </c>
      <c r="AD2181" s="8">
        <v>27</v>
      </c>
      <c r="AE2181" s="8">
        <v>51</v>
      </c>
      <c r="AF2181" s="8">
        <v>805.80000000000007</v>
      </c>
      <c r="AG2181" s="102">
        <f t="shared" ref="AG2181:AG2244" si="94">AF2181/AE2181</f>
        <v>15.8</v>
      </c>
      <c r="AH2181" s="102">
        <f t="shared" ref="AH2181:AH2244" si="95">AF2181/AD2181</f>
        <v>29.844444444444449</v>
      </c>
    </row>
    <row r="2182" spans="29:34" x14ac:dyDescent="0.15">
      <c r="AC2182" t="s">
        <v>9918</v>
      </c>
      <c r="AD2182" s="8">
        <v>24</v>
      </c>
      <c r="AE2182" s="8">
        <v>51</v>
      </c>
      <c r="AF2182" s="8">
        <v>805.80000000000007</v>
      </c>
      <c r="AG2182" s="102">
        <f t="shared" si="94"/>
        <v>15.8</v>
      </c>
      <c r="AH2182" s="102">
        <f t="shared" si="95"/>
        <v>33.575000000000003</v>
      </c>
    </row>
    <row r="2183" spans="29:34" x14ac:dyDescent="0.15">
      <c r="AC2183" t="s">
        <v>9919</v>
      </c>
      <c r="AD2183" s="8">
        <v>23</v>
      </c>
      <c r="AE2183" s="8">
        <v>37</v>
      </c>
      <c r="AF2183" s="8">
        <v>799.2</v>
      </c>
      <c r="AG2183" s="102">
        <f t="shared" si="94"/>
        <v>21.6</v>
      </c>
      <c r="AH2183" s="102">
        <f t="shared" si="95"/>
        <v>34.747826086956522</v>
      </c>
    </row>
    <row r="2184" spans="29:34" x14ac:dyDescent="0.15">
      <c r="AC2184" t="s">
        <v>9920</v>
      </c>
      <c r="AD2184" s="8">
        <v>25</v>
      </c>
      <c r="AE2184" s="8">
        <v>57</v>
      </c>
      <c r="AF2184" s="8">
        <v>792.30000000000007</v>
      </c>
      <c r="AG2184" s="102">
        <f t="shared" si="94"/>
        <v>13.9</v>
      </c>
      <c r="AH2184" s="102">
        <f t="shared" si="95"/>
        <v>31.692000000000004</v>
      </c>
    </row>
    <row r="2185" spans="29:34" x14ac:dyDescent="0.15">
      <c r="AC2185" t="s">
        <v>9921</v>
      </c>
      <c r="AD2185" s="8">
        <v>34</v>
      </c>
      <c r="AE2185" s="8">
        <v>93</v>
      </c>
      <c r="AF2185" s="8">
        <v>790.5</v>
      </c>
      <c r="AG2185" s="102">
        <f t="shared" si="94"/>
        <v>8.5</v>
      </c>
      <c r="AH2185" s="102">
        <f t="shared" si="95"/>
        <v>23.25</v>
      </c>
    </row>
    <row r="2186" spans="29:34" x14ac:dyDescent="0.15">
      <c r="AC2186" t="s">
        <v>9922</v>
      </c>
      <c r="AD2186" s="8">
        <v>25</v>
      </c>
      <c r="AE2186" s="8">
        <v>45</v>
      </c>
      <c r="AF2186" s="8">
        <v>787.5</v>
      </c>
      <c r="AG2186" s="102">
        <f t="shared" si="94"/>
        <v>17.5</v>
      </c>
      <c r="AH2186" s="102">
        <f t="shared" si="95"/>
        <v>31.5</v>
      </c>
    </row>
    <row r="2187" spans="29:34" x14ac:dyDescent="0.15">
      <c r="AC2187" t="s">
        <v>9923</v>
      </c>
      <c r="AD2187" s="8">
        <v>35</v>
      </c>
      <c r="AE2187" s="8">
        <v>45</v>
      </c>
      <c r="AF2187" s="8">
        <v>787.5</v>
      </c>
      <c r="AG2187" s="102">
        <f t="shared" si="94"/>
        <v>17.5</v>
      </c>
      <c r="AH2187" s="102">
        <f t="shared" si="95"/>
        <v>22.5</v>
      </c>
    </row>
    <row r="2188" spans="29:34" x14ac:dyDescent="0.15">
      <c r="AC2188" t="s">
        <v>9924</v>
      </c>
      <c r="AD2188" s="8">
        <v>49</v>
      </c>
      <c r="AE2188" s="8">
        <v>92</v>
      </c>
      <c r="AF2188" s="8">
        <v>782</v>
      </c>
      <c r="AG2188" s="102">
        <f t="shared" si="94"/>
        <v>8.5</v>
      </c>
      <c r="AH2188" s="102">
        <f t="shared" si="95"/>
        <v>15.959183673469388</v>
      </c>
    </row>
    <row r="2189" spans="29:34" x14ac:dyDescent="0.15">
      <c r="AC2189" t="s">
        <v>9925</v>
      </c>
      <c r="AD2189" s="8">
        <v>24</v>
      </c>
      <c r="AE2189" s="8">
        <v>41</v>
      </c>
      <c r="AF2189" s="8">
        <v>774.9</v>
      </c>
      <c r="AG2189" s="102">
        <f t="shared" si="94"/>
        <v>18.899999999999999</v>
      </c>
      <c r="AH2189" s="102">
        <f t="shared" si="95"/>
        <v>32.287500000000001</v>
      </c>
    </row>
    <row r="2190" spans="29:34" x14ac:dyDescent="0.15">
      <c r="AC2190" t="s">
        <v>9926</v>
      </c>
      <c r="AD2190" s="8">
        <v>24</v>
      </c>
      <c r="AE2190" s="8">
        <v>43</v>
      </c>
      <c r="AF2190" s="8">
        <v>774</v>
      </c>
      <c r="AG2190" s="102">
        <f t="shared" si="94"/>
        <v>18</v>
      </c>
      <c r="AH2190" s="102">
        <f t="shared" si="95"/>
        <v>32.25</v>
      </c>
    </row>
    <row r="2191" spans="29:34" x14ac:dyDescent="0.15">
      <c r="AC2191" t="s">
        <v>9927</v>
      </c>
      <c r="AD2191" s="8">
        <v>27</v>
      </c>
      <c r="AE2191" s="8">
        <v>94</v>
      </c>
      <c r="AF2191" s="8">
        <v>770.8</v>
      </c>
      <c r="AG2191" s="102">
        <f t="shared" si="94"/>
        <v>8.1999999999999993</v>
      </c>
      <c r="AH2191" s="102">
        <f t="shared" si="95"/>
        <v>28.548148148148147</v>
      </c>
    </row>
    <row r="2192" spans="29:34" x14ac:dyDescent="0.15">
      <c r="AC2192" t="s">
        <v>9928</v>
      </c>
      <c r="AD2192" s="8">
        <v>42</v>
      </c>
      <c r="AE2192" s="8">
        <v>111</v>
      </c>
      <c r="AF2192" s="8">
        <v>765.90000000000009</v>
      </c>
      <c r="AG2192" s="102">
        <f t="shared" si="94"/>
        <v>6.9000000000000012</v>
      </c>
      <c r="AH2192" s="102">
        <f t="shared" si="95"/>
        <v>18.235714285714288</v>
      </c>
    </row>
    <row r="2193" spans="29:34" x14ac:dyDescent="0.15">
      <c r="AC2193" t="s">
        <v>9929</v>
      </c>
      <c r="AD2193" s="8">
        <v>38</v>
      </c>
      <c r="AE2193" s="8">
        <v>85</v>
      </c>
      <c r="AF2193" s="8">
        <v>765</v>
      </c>
      <c r="AG2193" s="102">
        <f t="shared" si="94"/>
        <v>9</v>
      </c>
      <c r="AH2193" s="102">
        <f t="shared" si="95"/>
        <v>20.131578947368421</v>
      </c>
    </row>
    <row r="2194" spans="29:34" x14ac:dyDescent="0.15">
      <c r="AC2194" t="s">
        <v>9930</v>
      </c>
      <c r="AD2194" s="8">
        <v>32</v>
      </c>
      <c r="AE2194" s="8">
        <v>77</v>
      </c>
      <c r="AF2194" s="8">
        <v>762.30000000000007</v>
      </c>
      <c r="AG2194" s="102">
        <f t="shared" si="94"/>
        <v>9.9</v>
      </c>
      <c r="AH2194" s="102">
        <f t="shared" si="95"/>
        <v>23.821875000000002</v>
      </c>
    </row>
    <row r="2195" spans="29:34" x14ac:dyDescent="0.15">
      <c r="AC2195" t="s">
        <v>9931</v>
      </c>
      <c r="AD2195" s="8">
        <v>31</v>
      </c>
      <c r="AE2195" s="8">
        <v>110</v>
      </c>
      <c r="AF2195" s="8">
        <v>759</v>
      </c>
      <c r="AG2195" s="102">
        <f t="shared" si="94"/>
        <v>6.9</v>
      </c>
      <c r="AH2195" s="102">
        <f t="shared" si="95"/>
        <v>24.483870967741936</v>
      </c>
    </row>
    <row r="2196" spans="29:34" x14ac:dyDescent="0.15">
      <c r="AC2196" t="s">
        <v>9932</v>
      </c>
      <c r="AD2196" s="8">
        <v>22</v>
      </c>
      <c r="AE2196" s="8">
        <v>57</v>
      </c>
      <c r="AF2196" s="8">
        <v>729.6</v>
      </c>
      <c r="AG2196" s="102">
        <f t="shared" si="94"/>
        <v>12.8</v>
      </c>
      <c r="AH2196" s="102">
        <f t="shared" si="95"/>
        <v>33.163636363636364</v>
      </c>
    </row>
    <row r="2197" spans="29:34" x14ac:dyDescent="0.15">
      <c r="AC2197" t="s">
        <v>9933</v>
      </c>
      <c r="AD2197" s="8">
        <v>23</v>
      </c>
      <c r="AE2197" s="8">
        <v>74</v>
      </c>
      <c r="AF2197" s="8">
        <v>725.2</v>
      </c>
      <c r="AG2197" s="102">
        <f t="shared" si="94"/>
        <v>9.8000000000000007</v>
      </c>
      <c r="AH2197" s="102">
        <f t="shared" si="95"/>
        <v>31.530434782608697</v>
      </c>
    </row>
    <row r="2198" spans="29:34" x14ac:dyDescent="0.15">
      <c r="AC2198" t="s">
        <v>9934</v>
      </c>
      <c r="AD2198" s="8">
        <v>31</v>
      </c>
      <c r="AE2198" s="8">
        <v>73</v>
      </c>
      <c r="AF2198" s="8">
        <v>722.7</v>
      </c>
      <c r="AG2198" s="102">
        <f t="shared" si="94"/>
        <v>9.9</v>
      </c>
      <c r="AH2198" s="102">
        <f t="shared" si="95"/>
        <v>23.312903225806455</v>
      </c>
    </row>
    <row r="2199" spans="29:34" x14ac:dyDescent="0.15">
      <c r="AC2199" t="s">
        <v>9935</v>
      </c>
      <c r="AD2199" s="8">
        <v>26</v>
      </c>
      <c r="AE2199" s="8">
        <v>40</v>
      </c>
      <c r="AF2199" s="8">
        <v>716</v>
      </c>
      <c r="AG2199" s="102">
        <f t="shared" si="94"/>
        <v>17.899999999999999</v>
      </c>
      <c r="AH2199" s="102">
        <f t="shared" si="95"/>
        <v>27.53846153846154</v>
      </c>
    </row>
    <row r="2200" spans="29:34" x14ac:dyDescent="0.15">
      <c r="AC2200" t="s">
        <v>9936</v>
      </c>
      <c r="AD2200" s="8">
        <v>48</v>
      </c>
      <c r="AE2200" s="8">
        <v>81</v>
      </c>
      <c r="AF2200" s="8">
        <v>712.80000000000007</v>
      </c>
      <c r="AG2200" s="102">
        <f t="shared" si="94"/>
        <v>8.8000000000000007</v>
      </c>
      <c r="AH2200" s="102">
        <f t="shared" si="95"/>
        <v>14.850000000000001</v>
      </c>
    </row>
    <row r="2201" spans="29:34" x14ac:dyDescent="0.15">
      <c r="AC2201" t="s">
        <v>9937</v>
      </c>
      <c r="AD2201" s="8">
        <v>51</v>
      </c>
      <c r="AE2201" s="8">
        <v>104</v>
      </c>
      <c r="AF2201" s="8">
        <v>707.19999999999993</v>
      </c>
      <c r="AG2201" s="102">
        <f t="shared" si="94"/>
        <v>6.7999999999999989</v>
      </c>
      <c r="AH2201" s="102">
        <f t="shared" si="95"/>
        <v>13.866666666666665</v>
      </c>
    </row>
    <row r="2202" spans="29:34" x14ac:dyDescent="0.15">
      <c r="AC2202" t="s">
        <v>9938</v>
      </c>
      <c r="AD2202" s="8">
        <v>23</v>
      </c>
      <c r="AE2202" s="8">
        <v>121</v>
      </c>
      <c r="AF2202" s="8">
        <v>701.8</v>
      </c>
      <c r="AG2202" s="102">
        <f t="shared" si="94"/>
        <v>5.8</v>
      </c>
      <c r="AH2202" s="102">
        <f t="shared" si="95"/>
        <v>30.513043478260869</v>
      </c>
    </row>
    <row r="2203" spans="29:34" x14ac:dyDescent="0.15">
      <c r="AC2203" t="s">
        <v>9939</v>
      </c>
      <c r="AD2203" s="8">
        <v>25</v>
      </c>
      <c r="AE2203" s="8">
        <v>70</v>
      </c>
      <c r="AF2203" s="8">
        <v>693</v>
      </c>
      <c r="AG2203" s="102">
        <f t="shared" si="94"/>
        <v>9.9</v>
      </c>
      <c r="AH2203" s="102">
        <f t="shared" si="95"/>
        <v>27.72</v>
      </c>
    </row>
    <row r="2204" spans="29:34" x14ac:dyDescent="0.15">
      <c r="AC2204" t="s">
        <v>9940</v>
      </c>
      <c r="AD2204" s="8">
        <v>49</v>
      </c>
      <c r="AE2204" s="8">
        <v>69</v>
      </c>
      <c r="AF2204" s="8">
        <v>690</v>
      </c>
      <c r="AG2204" s="102">
        <f t="shared" si="94"/>
        <v>10</v>
      </c>
      <c r="AH2204" s="102">
        <f t="shared" si="95"/>
        <v>14.081632653061224</v>
      </c>
    </row>
    <row r="2205" spans="29:34" x14ac:dyDescent="0.15">
      <c r="AC2205" t="s">
        <v>9941</v>
      </c>
      <c r="AD2205" s="8">
        <v>29</v>
      </c>
      <c r="AE2205" s="8">
        <v>81</v>
      </c>
      <c r="AF2205" s="8">
        <v>688.5</v>
      </c>
      <c r="AG2205" s="102">
        <f t="shared" si="94"/>
        <v>8.5</v>
      </c>
      <c r="AH2205" s="102">
        <f t="shared" si="95"/>
        <v>23.741379310344829</v>
      </c>
    </row>
    <row r="2206" spans="29:34" x14ac:dyDescent="0.15">
      <c r="AC2206" t="s">
        <v>9942</v>
      </c>
      <c r="AD2206" s="8">
        <v>23</v>
      </c>
      <c r="AE2206" s="8">
        <v>23</v>
      </c>
      <c r="AF2206" s="8">
        <v>687.69999999999993</v>
      </c>
      <c r="AG2206" s="102">
        <f t="shared" si="94"/>
        <v>29.9</v>
      </c>
      <c r="AH2206" s="102">
        <f t="shared" si="95"/>
        <v>29.9</v>
      </c>
    </row>
    <row r="2207" spans="29:34" x14ac:dyDescent="0.15">
      <c r="AC2207" t="s">
        <v>9943</v>
      </c>
      <c r="AD2207" s="8">
        <v>29</v>
      </c>
      <c r="AE2207" s="8">
        <v>63</v>
      </c>
      <c r="AF2207" s="8">
        <v>686.7</v>
      </c>
      <c r="AG2207" s="102">
        <f t="shared" si="94"/>
        <v>10.9</v>
      </c>
      <c r="AH2207" s="102">
        <f t="shared" si="95"/>
        <v>23.679310344827588</v>
      </c>
    </row>
    <row r="2208" spans="29:34" x14ac:dyDescent="0.15">
      <c r="AC2208" t="s">
        <v>9944</v>
      </c>
      <c r="AD2208" s="8">
        <v>22</v>
      </c>
      <c r="AE2208" s="8">
        <v>53</v>
      </c>
      <c r="AF2208" s="8">
        <v>683.7</v>
      </c>
      <c r="AG2208" s="102">
        <f t="shared" si="94"/>
        <v>12.9</v>
      </c>
      <c r="AH2208" s="102">
        <f t="shared" si="95"/>
        <v>31.077272727272728</v>
      </c>
    </row>
    <row r="2209" spans="29:34" x14ac:dyDescent="0.15">
      <c r="AC2209" t="s">
        <v>6131</v>
      </c>
      <c r="AD2209" s="8">
        <v>48</v>
      </c>
      <c r="AE2209" s="8">
        <v>69</v>
      </c>
      <c r="AF2209" s="8">
        <v>683.1</v>
      </c>
      <c r="AG2209" s="102">
        <f t="shared" si="94"/>
        <v>9.9</v>
      </c>
      <c r="AH2209" s="102">
        <f t="shared" si="95"/>
        <v>14.231250000000001</v>
      </c>
    </row>
    <row r="2210" spans="29:34" x14ac:dyDescent="0.15">
      <c r="AC2210" t="s">
        <v>9945</v>
      </c>
      <c r="AD2210" s="8">
        <v>28</v>
      </c>
      <c r="AE2210" s="8">
        <v>69</v>
      </c>
      <c r="AF2210" s="8">
        <v>683.1</v>
      </c>
      <c r="AG2210" s="102">
        <f t="shared" si="94"/>
        <v>9.9</v>
      </c>
      <c r="AH2210" s="102">
        <f t="shared" si="95"/>
        <v>24.396428571428572</v>
      </c>
    </row>
    <row r="2211" spans="29:34" x14ac:dyDescent="0.15">
      <c r="AC2211" t="s">
        <v>9946</v>
      </c>
      <c r="AD2211" s="8">
        <v>50</v>
      </c>
      <c r="AE2211" s="8">
        <v>61</v>
      </c>
      <c r="AF2211" s="8">
        <v>664.9</v>
      </c>
      <c r="AG2211" s="102">
        <f t="shared" si="94"/>
        <v>10.9</v>
      </c>
      <c r="AH2211" s="102">
        <f t="shared" si="95"/>
        <v>13.298</v>
      </c>
    </row>
    <row r="2212" spans="29:34" x14ac:dyDescent="0.15">
      <c r="AC2212" t="s">
        <v>9947</v>
      </c>
      <c r="AD2212" s="8">
        <v>24</v>
      </c>
      <c r="AE2212" s="8">
        <v>24</v>
      </c>
      <c r="AF2212" s="8">
        <v>662.40000000000009</v>
      </c>
      <c r="AG2212" s="102">
        <f t="shared" si="94"/>
        <v>27.600000000000005</v>
      </c>
      <c r="AH2212" s="102">
        <f t="shared" si="95"/>
        <v>27.600000000000005</v>
      </c>
    </row>
    <row r="2213" spans="29:34" x14ac:dyDescent="0.15">
      <c r="AC2213" t="s">
        <v>9948</v>
      </c>
      <c r="AD2213" s="8">
        <v>34</v>
      </c>
      <c r="AE2213" s="8">
        <v>61</v>
      </c>
      <c r="AF2213" s="8">
        <v>658.80000000000007</v>
      </c>
      <c r="AG2213" s="102">
        <f t="shared" si="94"/>
        <v>10.8</v>
      </c>
      <c r="AH2213" s="102">
        <f t="shared" si="95"/>
        <v>19.376470588235296</v>
      </c>
    </row>
    <row r="2214" spans="29:34" x14ac:dyDescent="0.15">
      <c r="AC2214" t="s">
        <v>9949</v>
      </c>
      <c r="AD2214" s="8">
        <v>24</v>
      </c>
      <c r="AE2214" s="8">
        <v>69</v>
      </c>
      <c r="AF2214" s="8">
        <v>655.5</v>
      </c>
      <c r="AG2214" s="102">
        <f t="shared" si="94"/>
        <v>9.5</v>
      </c>
      <c r="AH2214" s="102">
        <f t="shared" si="95"/>
        <v>27.3125</v>
      </c>
    </row>
    <row r="2215" spans="29:34" x14ac:dyDescent="0.15">
      <c r="AC2215" t="s">
        <v>9950</v>
      </c>
      <c r="AD2215" s="8">
        <v>28</v>
      </c>
      <c r="AE2215" s="8">
        <v>93</v>
      </c>
      <c r="AF2215" s="8">
        <v>651</v>
      </c>
      <c r="AG2215" s="102">
        <f t="shared" si="94"/>
        <v>7</v>
      </c>
      <c r="AH2215" s="102">
        <f t="shared" si="95"/>
        <v>23.25</v>
      </c>
    </row>
    <row r="2216" spans="29:34" x14ac:dyDescent="0.15">
      <c r="AC2216" t="s">
        <v>9951</v>
      </c>
      <c r="AD2216" s="8">
        <v>25</v>
      </c>
      <c r="AE2216" s="8">
        <v>38</v>
      </c>
      <c r="AF2216" s="8">
        <v>646</v>
      </c>
      <c r="AG2216" s="102">
        <f t="shared" si="94"/>
        <v>17</v>
      </c>
      <c r="AH2216" s="102">
        <f t="shared" si="95"/>
        <v>25.84</v>
      </c>
    </row>
    <row r="2217" spans="29:34" x14ac:dyDescent="0.15">
      <c r="AC2217" t="s">
        <v>9952</v>
      </c>
      <c r="AD2217" s="8">
        <v>38</v>
      </c>
      <c r="AE2217" s="8">
        <v>56</v>
      </c>
      <c r="AF2217" s="8">
        <v>644</v>
      </c>
      <c r="AG2217" s="102">
        <f t="shared" si="94"/>
        <v>11.5</v>
      </c>
      <c r="AH2217" s="102">
        <f t="shared" si="95"/>
        <v>16.94736842105263</v>
      </c>
    </row>
    <row r="2218" spans="29:34" x14ac:dyDescent="0.15">
      <c r="AC2218" t="s">
        <v>9953</v>
      </c>
      <c r="AD2218" s="8">
        <v>39</v>
      </c>
      <c r="AE2218" s="8">
        <v>94</v>
      </c>
      <c r="AF2218" s="8">
        <v>639.19999999999993</v>
      </c>
      <c r="AG2218" s="102">
        <f t="shared" si="94"/>
        <v>6.7999999999999989</v>
      </c>
      <c r="AH2218" s="102">
        <f t="shared" si="95"/>
        <v>16.389743589743588</v>
      </c>
    </row>
    <row r="2219" spans="29:34" x14ac:dyDescent="0.15">
      <c r="AC2219" t="s">
        <v>9954</v>
      </c>
      <c r="AD2219" s="8">
        <v>34</v>
      </c>
      <c r="AE2219" s="8">
        <v>44</v>
      </c>
      <c r="AF2219" s="8">
        <v>638</v>
      </c>
      <c r="AG2219" s="102">
        <f t="shared" si="94"/>
        <v>14.5</v>
      </c>
      <c r="AH2219" s="102">
        <f t="shared" si="95"/>
        <v>18.764705882352942</v>
      </c>
    </row>
    <row r="2220" spans="29:34" x14ac:dyDescent="0.15">
      <c r="AC2220" t="s">
        <v>9955</v>
      </c>
      <c r="AD2220" s="8">
        <v>34</v>
      </c>
      <c r="AE2220" s="8">
        <v>59</v>
      </c>
      <c r="AF2220" s="8">
        <v>637.20000000000005</v>
      </c>
      <c r="AG2220" s="102">
        <f t="shared" si="94"/>
        <v>10.8</v>
      </c>
      <c r="AH2220" s="102">
        <f t="shared" si="95"/>
        <v>18.741176470588236</v>
      </c>
    </row>
    <row r="2221" spans="29:34" x14ac:dyDescent="0.15">
      <c r="AC2221" t="s">
        <v>9956</v>
      </c>
      <c r="AD2221" s="8">
        <v>24</v>
      </c>
      <c r="AE2221" s="8">
        <v>32</v>
      </c>
      <c r="AF2221" s="8">
        <v>636.79999999999995</v>
      </c>
      <c r="AG2221" s="102">
        <f t="shared" si="94"/>
        <v>19.899999999999999</v>
      </c>
      <c r="AH2221" s="102">
        <f t="shared" si="95"/>
        <v>26.533333333333331</v>
      </c>
    </row>
    <row r="2222" spans="29:34" x14ac:dyDescent="0.15">
      <c r="AC2222" t="s">
        <v>9957</v>
      </c>
      <c r="AD2222" s="8">
        <v>32</v>
      </c>
      <c r="AE2222" s="8">
        <v>49</v>
      </c>
      <c r="AF2222" s="8">
        <v>627.20000000000005</v>
      </c>
      <c r="AG2222" s="102">
        <f t="shared" si="94"/>
        <v>12.8</v>
      </c>
      <c r="AH2222" s="102">
        <f t="shared" si="95"/>
        <v>19.600000000000001</v>
      </c>
    </row>
    <row r="2223" spans="29:34" x14ac:dyDescent="0.15">
      <c r="AC2223" t="s">
        <v>9958</v>
      </c>
      <c r="AD2223" s="8">
        <v>47</v>
      </c>
      <c r="AE2223" s="8">
        <v>66</v>
      </c>
      <c r="AF2223" s="8">
        <v>627</v>
      </c>
      <c r="AG2223" s="102">
        <f t="shared" si="94"/>
        <v>9.5</v>
      </c>
      <c r="AH2223" s="102">
        <f t="shared" si="95"/>
        <v>13.340425531914894</v>
      </c>
    </row>
    <row r="2224" spans="29:34" x14ac:dyDescent="0.15">
      <c r="AC2224" t="s">
        <v>9959</v>
      </c>
      <c r="AD2224" s="8">
        <v>47</v>
      </c>
      <c r="AE2224" s="8">
        <v>70</v>
      </c>
      <c r="AF2224" s="8">
        <v>623</v>
      </c>
      <c r="AG2224" s="102">
        <f t="shared" si="94"/>
        <v>8.9</v>
      </c>
      <c r="AH2224" s="102">
        <f t="shared" si="95"/>
        <v>13.25531914893617</v>
      </c>
    </row>
    <row r="2225" spans="29:34" x14ac:dyDescent="0.15">
      <c r="AC2225" t="s">
        <v>9960</v>
      </c>
      <c r="AD2225" s="8">
        <v>25</v>
      </c>
      <c r="AE2225" s="8">
        <v>48</v>
      </c>
      <c r="AF2225" s="8">
        <v>619.20000000000005</v>
      </c>
      <c r="AG2225" s="102">
        <f t="shared" si="94"/>
        <v>12.9</v>
      </c>
      <c r="AH2225" s="102">
        <f t="shared" si="95"/>
        <v>24.768000000000001</v>
      </c>
    </row>
    <row r="2226" spans="29:34" x14ac:dyDescent="0.15">
      <c r="AC2226" t="s">
        <v>9961</v>
      </c>
      <c r="AD2226" s="8">
        <v>25</v>
      </c>
      <c r="AE2226" s="8">
        <v>65</v>
      </c>
      <c r="AF2226" s="8">
        <v>617.5</v>
      </c>
      <c r="AG2226" s="102">
        <f t="shared" si="94"/>
        <v>9.5</v>
      </c>
      <c r="AH2226" s="102">
        <f t="shared" si="95"/>
        <v>24.7</v>
      </c>
    </row>
    <row r="2227" spans="29:34" x14ac:dyDescent="0.15">
      <c r="AC2227" t="s">
        <v>9962</v>
      </c>
      <c r="AD2227" s="8">
        <v>34</v>
      </c>
      <c r="AE2227" s="8">
        <v>44</v>
      </c>
      <c r="AF2227" s="8">
        <v>616</v>
      </c>
      <c r="AG2227" s="102">
        <f t="shared" si="94"/>
        <v>14</v>
      </c>
      <c r="AH2227" s="102">
        <f t="shared" si="95"/>
        <v>18.117647058823529</v>
      </c>
    </row>
    <row r="2228" spans="29:34" x14ac:dyDescent="0.15">
      <c r="AC2228" t="s">
        <v>9963</v>
      </c>
      <c r="AD2228" s="8">
        <v>32</v>
      </c>
      <c r="AE2228" s="8">
        <v>57</v>
      </c>
      <c r="AF2228" s="8">
        <v>615.6</v>
      </c>
      <c r="AG2228" s="102">
        <f t="shared" si="94"/>
        <v>10.8</v>
      </c>
      <c r="AH2228" s="102">
        <f t="shared" si="95"/>
        <v>19.237500000000001</v>
      </c>
    </row>
    <row r="2229" spans="29:34" x14ac:dyDescent="0.15">
      <c r="AC2229" t="s">
        <v>9964</v>
      </c>
      <c r="AD2229" s="8">
        <v>44</v>
      </c>
      <c r="AE2229" s="8">
        <v>88</v>
      </c>
      <c r="AF2229" s="8">
        <v>615.12</v>
      </c>
      <c r="AG2229" s="102">
        <f t="shared" si="94"/>
        <v>6.99</v>
      </c>
      <c r="AH2229" s="102">
        <f t="shared" si="95"/>
        <v>13.98</v>
      </c>
    </row>
    <row r="2230" spans="29:34" x14ac:dyDescent="0.15">
      <c r="AC2230" t="s">
        <v>9965</v>
      </c>
      <c r="AD2230" s="8">
        <v>45</v>
      </c>
      <c r="AE2230" s="8">
        <v>82</v>
      </c>
      <c r="AF2230" s="8">
        <v>615</v>
      </c>
      <c r="AG2230" s="102">
        <f t="shared" si="94"/>
        <v>7.5</v>
      </c>
      <c r="AH2230" s="102">
        <f t="shared" si="95"/>
        <v>13.666666666666666</v>
      </c>
    </row>
    <row r="2231" spans="29:34" x14ac:dyDescent="0.15">
      <c r="AC2231" t="s">
        <v>9966</v>
      </c>
      <c r="AD2231" s="8">
        <v>29</v>
      </c>
      <c r="AE2231" s="8">
        <v>89</v>
      </c>
      <c r="AF2231" s="8">
        <v>614.1</v>
      </c>
      <c r="AG2231" s="102">
        <f t="shared" si="94"/>
        <v>6.9</v>
      </c>
      <c r="AH2231" s="102">
        <f t="shared" si="95"/>
        <v>21.175862068965518</v>
      </c>
    </row>
    <row r="2232" spans="29:34" x14ac:dyDescent="0.15">
      <c r="AC2232" t="s">
        <v>9967</v>
      </c>
      <c r="AD2232" s="8">
        <v>55</v>
      </c>
      <c r="AE2232" s="8">
        <v>89</v>
      </c>
      <c r="AF2232" s="8">
        <v>603.49</v>
      </c>
      <c r="AG2232" s="102">
        <f t="shared" si="94"/>
        <v>6.780786516853933</v>
      </c>
      <c r="AH2232" s="102">
        <f t="shared" si="95"/>
        <v>10.972545454545454</v>
      </c>
    </row>
    <row r="2233" spans="29:34" x14ac:dyDescent="0.15">
      <c r="AC2233" t="s">
        <v>9968</v>
      </c>
      <c r="AD2233" s="8">
        <v>24</v>
      </c>
      <c r="AE2233" s="8">
        <v>47</v>
      </c>
      <c r="AF2233" s="8">
        <v>601.6</v>
      </c>
      <c r="AG2233" s="102">
        <f t="shared" si="94"/>
        <v>12.8</v>
      </c>
      <c r="AH2233" s="102">
        <f t="shared" si="95"/>
        <v>25.066666666666666</v>
      </c>
    </row>
    <row r="2234" spans="29:34" x14ac:dyDescent="0.15">
      <c r="AC2234" t="s">
        <v>9969</v>
      </c>
      <c r="AD2234" s="8">
        <v>26</v>
      </c>
      <c r="AE2234" s="8">
        <v>44</v>
      </c>
      <c r="AF2234" s="8">
        <v>598.4</v>
      </c>
      <c r="AG2234" s="102">
        <f t="shared" si="94"/>
        <v>13.6</v>
      </c>
      <c r="AH2234" s="102">
        <f t="shared" si="95"/>
        <v>23.015384615384615</v>
      </c>
    </row>
    <row r="2235" spans="29:34" x14ac:dyDescent="0.15">
      <c r="AC2235" t="s">
        <v>9970</v>
      </c>
      <c r="AD2235" s="8">
        <v>60</v>
      </c>
      <c r="AE2235" s="8">
        <v>108</v>
      </c>
      <c r="AF2235" s="8">
        <v>594</v>
      </c>
      <c r="AG2235" s="102">
        <f t="shared" si="94"/>
        <v>5.5</v>
      </c>
      <c r="AH2235" s="102">
        <f t="shared" si="95"/>
        <v>9.9</v>
      </c>
    </row>
    <row r="2236" spans="29:34" x14ac:dyDescent="0.15">
      <c r="AC2236" t="s">
        <v>9971</v>
      </c>
      <c r="AD2236" s="8">
        <v>22</v>
      </c>
      <c r="AE2236" s="8">
        <v>87</v>
      </c>
      <c r="AF2236" s="8">
        <v>591.6</v>
      </c>
      <c r="AG2236" s="102">
        <f t="shared" si="94"/>
        <v>6.8</v>
      </c>
      <c r="AH2236" s="102">
        <f t="shared" si="95"/>
        <v>26.890909090909091</v>
      </c>
    </row>
    <row r="2237" spans="29:34" x14ac:dyDescent="0.15">
      <c r="AC2237" t="s">
        <v>9972</v>
      </c>
      <c r="AD2237" s="8">
        <v>22</v>
      </c>
      <c r="AE2237" s="8">
        <v>89</v>
      </c>
      <c r="AF2237" s="8">
        <v>578.5</v>
      </c>
      <c r="AG2237" s="102">
        <f t="shared" si="94"/>
        <v>6.5</v>
      </c>
      <c r="AH2237" s="102">
        <f t="shared" si="95"/>
        <v>26.295454545454547</v>
      </c>
    </row>
    <row r="2238" spans="29:34" x14ac:dyDescent="0.15">
      <c r="AC2238" t="s">
        <v>9973</v>
      </c>
      <c r="AD2238" s="8">
        <v>37</v>
      </c>
      <c r="AE2238" s="8">
        <v>76</v>
      </c>
      <c r="AF2238" s="8">
        <v>577.6</v>
      </c>
      <c r="AG2238" s="102">
        <f t="shared" si="94"/>
        <v>7.6000000000000005</v>
      </c>
      <c r="AH2238" s="102">
        <f t="shared" si="95"/>
        <v>15.610810810810811</v>
      </c>
    </row>
    <row r="2239" spans="29:34" x14ac:dyDescent="0.15">
      <c r="AC2239" t="s">
        <v>9974</v>
      </c>
      <c r="AD2239" s="8">
        <v>24</v>
      </c>
      <c r="AE2239" s="8">
        <v>74</v>
      </c>
      <c r="AF2239" s="8">
        <v>577.19999999999993</v>
      </c>
      <c r="AG2239" s="102">
        <f t="shared" si="94"/>
        <v>7.7999999999999989</v>
      </c>
      <c r="AH2239" s="102">
        <f t="shared" si="95"/>
        <v>24.049999999999997</v>
      </c>
    </row>
    <row r="2240" spans="29:34" x14ac:dyDescent="0.15">
      <c r="AC2240" t="s">
        <v>9975</v>
      </c>
      <c r="AD2240" s="8">
        <v>23</v>
      </c>
      <c r="AE2240" s="8">
        <v>60</v>
      </c>
      <c r="AF2240" s="8">
        <v>576</v>
      </c>
      <c r="AG2240" s="102">
        <f t="shared" si="94"/>
        <v>9.6</v>
      </c>
      <c r="AH2240" s="102">
        <f t="shared" si="95"/>
        <v>25.043478260869566</v>
      </c>
    </row>
    <row r="2241" spans="29:34" x14ac:dyDescent="0.15">
      <c r="AC2241" t="s">
        <v>9976</v>
      </c>
      <c r="AD2241" s="8">
        <v>27</v>
      </c>
      <c r="AE2241" s="8">
        <v>58</v>
      </c>
      <c r="AF2241" s="8">
        <v>568.40000000000009</v>
      </c>
      <c r="AG2241" s="102">
        <f t="shared" si="94"/>
        <v>9.8000000000000007</v>
      </c>
      <c r="AH2241" s="102">
        <f t="shared" si="95"/>
        <v>21.051851851851854</v>
      </c>
    </row>
    <row r="2242" spans="29:34" x14ac:dyDescent="0.15">
      <c r="AC2242" t="s">
        <v>9977</v>
      </c>
      <c r="AD2242" s="8">
        <v>24</v>
      </c>
      <c r="AE2242" s="8">
        <v>37</v>
      </c>
      <c r="AF2242" s="8">
        <v>555</v>
      </c>
      <c r="AG2242" s="102">
        <f t="shared" si="94"/>
        <v>15</v>
      </c>
      <c r="AH2242" s="102">
        <f t="shared" si="95"/>
        <v>23.125</v>
      </c>
    </row>
    <row r="2243" spans="29:34" x14ac:dyDescent="0.15">
      <c r="AC2243" t="s">
        <v>9978</v>
      </c>
      <c r="AD2243" s="8">
        <v>25</v>
      </c>
      <c r="AE2243" s="8">
        <v>55</v>
      </c>
      <c r="AF2243" s="8">
        <v>544.5</v>
      </c>
      <c r="AG2243" s="102">
        <f t="shared" si="94"/>
        <v>9.9</v>
      </c>
      <c r="AH2243" s="102">
        <f t="shared" si="95"/>
        <v>21.78</v>
      </c>
    </row>
    <row r="2244" spans="29:34" x14ac:dyDescent="0.15">
      <c r="AC2244" t="s">
        <v>9979</v>
      </c>
      <c r="AD2244" s="8">
        <v>36</v>
      </c>
      <c r="AE2244" s="8">
        <v>63</v>
      </c>
      <c r="AF2244" s="8">
        <v>541.79999999999995</v>
      </c>
      <c r="AG2244" s="102">
        <f t="shared" si="94"/>
        <v>8.6</v>
      </c>
      <c r="AH2244" s="102">
        <f t="shared" si="95"/>
        <v>15.049999999999999</v>
      </c>
    </row>
    <row r="2245" spans="29:34" x14ac:dyDescent="0.15">
      <c r="AC2245" t="s">
        <v>9980</v>
      </c>
      <c r="AD2245" s="8">
        <v>24</v>
      </c>
      <c r="AE2245" s="8">
        <v>32</v>
      </c>
      <c r="AF2245" s="8">
        <v>537.6</v>
      </c>
      <c r="AG2245" s="102">
        <f t="shared" ref="AG2245:AG2285" si="96">AF2245/AE2245</f>
        <v>16.8</v>
      </c>
      <c r="AH2245" s="102">
        <f t="shared" ref="AH2245:AH2285" si="97">AF2245/AD2245</f>
        <v>22.400000000000002</v>
      </c>
    </row>
    <row r="2246" spans="29:34" x14ac:dyDescent="0.15">
      <c r="AC2246" t="s">
        <v>9981</v>
      </c>
      <c r="AD2246" s="8">
        <v>25</v>
      </c>
      <c r="AE2246" s="8">
        <v>27</v>
      </c>
      <c r="AF2246" s="8">
        <v>534.6</v>
      </c>
      <c r="AG2246" s="102">
        <f t="shared" si="96"/>
        <v>19.8</v>
      </c>
      <c r="AH2246" s="102">
        <f t="shared" si="97"/>
        <v>21.384</v>
      </c>
    </row>
    <row r="2247" spans="29:34" x14ac:dyDescent="0.15">
      <c r="AC2247" t="s">
        <v>9982</v>
      </c>
      <c r="AD2247" s="8">
        <v>23</v>
      </c>
      <c r="AE2247" s="8">
        <v>81</v>
      </c>
      <c r="AF2247" s="8">
        <v>526.5</v>
      </c>
      <c r="AG2247" s="102">
        <f t="shared" si="96"/>
        <v>6.5</v>
      </c>
      <c r="AH2247" s="102">
        <f t="shared" si="97"/>
        <v>22.891304347826086</v>
      </c>
    </row>
    <row r="2248" spans="29:34" x14ac:dyDescent="0.15">
      <c r="AC2248" t="s">
        <v>9983</v>
      </c>
      <c r="AD2248" s="8">
        <v>34</v>
      </c>
      <c r="AE2248" s="8">
        <v>53</v>
      </c>
      <c r="AF2248" s="8">
        <v>519.40000000000009</v>
      </c>
      <c r="AG2248" s="102">
        <f t="shared" si="96"/>
        <v>9.8000000000000025</v>
      </c>
      <c r="AH2248" s="102">
        <f t="shared" si="97"/>
        <v>15.276470588235297</v>
      </c>
    </row>
    <row r="2249" spans="29:34" x14ac:dyDescent="0.15">
      <c r="AC2249" t="s">
        <v>9984</v>
      </c>
      <c r="AD2249" s="8">
        <v>36</v>
      </c>
      <c r="AE2249" s="8">
        <v>52</v>
      </c>
      <c r="AF2249" s="8">
        <v>514.80000000000007</v>
      </c>
      <c r="AG2249" s="102">
        <f t="shared" si="96"/>
        <v>9.9000000000000021</v>
      </c>
      <c r="AH2249" s="102">
        <f t="shared" si="97"/>
        <v>14.300000000000002</v>
      </c>
    </row>
    <row r="2250" spans="29:34" x14ac:dyDescent="0.15">
      <c r="AC2250" t="s">
        <v>9985</v>
      </c>
      <c r="AD2250" s="8">
        <v>32</v>
      </c>
      <c r="AE2250" s="8">
        <v>79</v>
      </c>
      <c r="AF2250" s="8">
        <v>513.5</v>
      </c>
      <c r="AG2250" s="102">
        <f t="shared" si="96"/>
        <v>6.5</v>
      </c>
      <c r="AH2250" s="102">
        <f t="shared" si="97"/>
        <v>16.046875</v>
      </c>
    </row>
    <row r="2251" spans="29:34" x14ac:dyDescent="0.15">
      <c r="AC2251" t="s">
        <v>9986</v>
      </c>
      <c r="AD2251" s="8">
        <v>32</v>
      </c>
      <c r="AE2251" s="8">
        <v>40</v>
      </c>
      <c r="AF2251" s="8">
        <v>512</v>
      </c>
      <c r="AG2251" s="102">
        <f t="shared" si="96"/>
        <v>12.8</v>
      </c>
      <c r="AH2251" s="102">
        <f t="shared" si="97"/>
        <v>16</v>
      </c>
    </row>
    <row r="2252" spans="29:34" x14ac:dyDescent="0.15">
      <c r="AC2252" t="s">
        <v>9987</v>
      </c>
      <c r="AD2252" s="8">
        <v>23</v>
      </c>
      <c r="AE2252" s="8">
        <v>42</v>
      </c>
      <c r="AF2252" s="8">
        <v>504</v>
      </c>
      <c r="AG2252" s="102">
        <f t="shared" si="96"/>
        <v>12</v>
      </c>
      <c r="AH2252" s="102">
        <f t="shared" si="97"/>
        <v>21.913043478260871</v>
      </c>
    </row>
    <row r="2253" spans="29:34" x14ac:dyDescent="0.15">
      <c r="AC2253" t="s">
        <v>9988</v>
      </c>
      <c r="AD2253" s="8">
        <v>32</v>
      </c>
      <c r="AE2253" s="8">
        <v>55</v>
      </c>
      <c r="AF2253" s="8">
        <v>495</v>
      </c>
      <c r="AG2253" s="102">
        <f t="shared" si="96"/>
        <v>9</v>
      </c>
      <c r="AH2253" s="102">
        <f t="shared" si="97"/>
        <v>15.46875</v>
      </c>
    </row>
    <row r="2254" spans="29:34" x14ac:dyDescent="0.15">
      <c r="AC2254" t="s">
        <v>9989</v>
      </c>
      <c r="AD2254" s="8">
        <v>23</v>
      </c>
      <c r="AE2254" s="8">
        <v>65</v>
      </c>
      <c r="AF2254" s="8">
        <v>494</v>
      </c>
      <c r="AG2254" s="102">
        <f t="shared" si="96"/>
        <v>7.6</v>
      </c>
      <c r="AH2254" s="102">
        <f t="shared" si="97"/>
        <v>21.478260869565219</v>
      </c>
    </row>
    <row r="2255" spans="29:34" x14ac:dyDescent="0.15">
      <c r="AC2255" t="s">
        <v>9990</v>
      </c>
      <c r="AD2255" s="8">
        <v>25</v>
      </c>
      <c r="AE2255" s="8">
        <v>41</v>
      </c>
      <c r="AF2255" s="8">
        <v>487.90000000000003</v>
      </c>
      <c r="AG2255" s="102">
        <f t="shared" si="96"/>
        <v>11.9</v>
      </c>
      <c r="AH2255" s="102">
        <f t="shared" si="97"/>
        <v>19.516000000000002</v>
      </c>
    </row>
    <row r="2256" spans="29:34" x14ac:dyDescent="0.15">
      <c r="AC2256" t="s">
        <v>9991</v>
      </c>
      <c r="AD2256" s="8">
        <v>22</v>
      </c>
      <c r="AE2256" s="8">
        <v>53</v>
      </c>
      <c r="AF2256" s="8">
        <v>487.59999999999997</v>
      </c>
      <c r="AG2256" s="102">
        <f t="shared" si="96"/>
        <v>9.1999999999999993</v>
      </c>
      <c r="AH2256" s="102">
        <f t="shared" si="97"/>
        <v>22.16363636363636</v>
      </c>
    </row>
    <row r="2257" spans="29:34" x14ac:dyDescent="0.15">
      <c r="AC2257" t="s">
        <v>9992</v>
      </c>
      <c r="AD2257" s="8">
        <v>25</v>
      </c>
      <c r="AE2257" s="8">
        <v>77</v>
      </c>
      <c r="AF2257" s="8">
        <v>469.7</v>
      </c>
      <c r="AG2257" s="102">
        <f t="shared" si="96"/>
        <v>6.1</v>
      </c>
      <c r="AH2257" s="102">
        <f t="shared" si="97"/>
        <v>18.788</v>
      </c>
    </row>
    <row r="2258" spans="29:34" x14ac:dyDescent="0.15">
      <c r="AC2258" t="s">
        <v>9993</v>
      </c>
      <c r="AD2258" s="8">
        <v>39</v>
      </c>
      <c r="AE2258" s="8">
        <v>72</v>
      </c>
      <c r="AF2258" s="8">
        <v>468</v>
      </c>
      <c r="AG2258" s="102">
        <f t="shared" si="96"/>
        <v>6.5</v>
      </c>
      <c r="AH2258" s="102">
        <f t="shared" si="97"/>
        <v>12</v>
      </c>
    </row>
    <row r="2259" spans="29:34" x14ac:dyDescent="0.15">
      <c r="AC2259" t="s">
        <v>9994</v>
      </c>
      <c r="AD2259" s="8">
        <v>24</v>
      </c>
      <c r="AE2259" s="8">
        <v>65</v>
      </c>
      <c r="AF2259" s="8">
        <v>468</v>
      </c>
      <c r="AG2259" s="102">
        <f t="shared" si="96"/>
        <v>7.2</v>
      </c>
      <c r="AH2259" s="102">
        <f t="shared" si="97"/>
        <v>19.5</v>
      </c>
    </row>
    <row r="2260" spans="29:34" x14ac:dyDescent="0.15">
      <c r="AC2260" t="s">
        <v>9995</v>
      </c>
      <c r="AD2260" s="8">
        <v>35</v>
      </c>
      <c r="AE2260" s="8">
        <v>52</v>
      </c>
      <c r="AF2260" s="8">
        <v>457.6</v>
      </c>
      <c r="AG2260" s="102">
        <f t="shared" si="96"/>
        <v>8.8000000000000007</v>
      </c>
      <c r="AH2260" s="102">
        <f t="shared" si="97"/>
        <v>13.074285714285715</v>
      </c>
    </row>
    <row r="2261" spans="29:34" x14ac:dyDescent="0.15">
      <c r="AC2261" t="s">
        <v>9996</v>
      </c>
      <c r="AD2261" s="8">
        <v>24</v>
      </c>
      <c r="AE2261" s="8">
        <v>39</v>
      </c>
      <c r="AF2261" s="8">
        <v>448.5</v>
      </c>
      <c r="AG2261" s="102">
        <f t="shared" si="96"/>
        <v>11.5</v>
      </c>
      <c r="AH2261" s="102">
        <f t="shared" si="97"/>
        <v>18.6875</v>
      </c>
    </row>
    <row r="2262" spans="29:34" x14ac:dyDescent="0.15">
      <c r="AC2262" t="s">
        <v>9997</v>
      </c>
      <c r="AD2262" s="8">
        <v>24</v>
      </c>
      <c r="AE2262" s="8">
        <v>34</v>
      </c>
      <c r="AF2262" s="8">
        <v>438.6</v>
      </c>
      <c r="AG2262" s="102">
        <f t="shared" si="96"/>
        <v>12.9</v>
      </c>
      <c r="AH2262" s="102">
        <f t="shared" si="97"/>
        <v>18.275000000000002</v>
      </c>
    </row>
    <row r="2263" spans="29:34" x14ac:dyDescent="0.15">
      <c r="AC2263" t="s">
        <v>9998</v>
      </c>
      <c r="AD2263" s="8">
        <v>25</v>
      </c>
      <c r="AE2263" s="8">
        <v>53</v>
      </c>
      <c r="AF2263" s="8">
        <v>418.70000000000005</v>
      </c>
      <c r="AG2263" s="102">
        <f t="shared" si="96"/>
        <v>7.9000000000000012</v>
      </c>
      <c r="AH2263" s="102">
        <f t="shared" si="97"/>
        <v>16.748000000000001</v>
      </c>
    </row>
    <row r="2264" spans="29:34" x14ac:dyDescent="0.15">
      <c r="AC2264" t="s">
        <v>9999</v>
      </c>
      <c r="AD2264" s="8">
        <v>29</v>
      </c>
      <c r="AE2264" s="8">
        <v>36</v>
      </c>
      <c r="AF2264" s="8">
        <v>417.59999999999997</v>
      </c>
      <c r="AG2264" s="102">
        <f t="shared" si="96"/>
        <v>11.6</v>
      </c>
      <c r="AH2264" s="102">
        <f t="shared" si="97"/>
        <v>14.399999999999999</v>
      </c>
    </row>
    <row r="2265" spans="29:34" x14ac:dyDescent="0.15">
      <c r="AC2265" t="s">
        <v>10000</v>
      </c>
      <c r="AD2265" s="8">
        <v>32</v>
      </c>
      <c r="AE2265" s="8">
        <v>62</v>
      </c>
      <c r="AF2265" s="8">
        <v>403</v>
      </c>
      <c r="AG2265" s="102">
        <f t="shared" si="96"/>
        <v>6.5</v>
      </c>
      <c r="AH2265" s="102">
        <f t="shared" si="97"/>
        <v>12.59375</v>
      </c>
    </row>
    <row r="2266" spans="29:34" x14ac:dyDescent="0.15">
      <c r="AC2266" t="s">
        <v>10001</v>
      </c>
      <c r="AD2266" s="8">
        <v>31</v>
      </c>
      <c r="AE2266" s="8">
        <v>62</v>
      </c>
      <c r="AF2266" s="8">
        <v>401.76000000000005</v>
      </c>
      <c r="AG2266" s="102">
        <f t="shared" si="96"/>
        <v>6.48</v>
      </c>
      <c r="AH2266" s="102">
        <f t="shared" si="97"/>
        <v>12.96</v>
      </c>
    </row>
    <row r="2267" spans="29:34" x14ac:dyDescent="0.15">
      <c r="AC2267" t="s">
        <v>10002</v>
      </c>
      <c r="AD2267" s="8">
        <v>26</v>
      </c>
      <c r="AE2267" s="8">
        <v>57</v>
      </c>
      <c r="AF2267" s="8">
        <v>398.43</v>
      </c>
      <c r="AG2267" s="102">
        <f t="shared" si="96"/>
        <v>6.99</v>
      </c>
      <c r="AH2267" s="102">
        <f t="shared" si="97"/>
        <v>15.32423076923077</v>
      </c>
    </row>
    <row r="2268" spans="29:34" x14ac:dyDescent="0.15">
      <c r="AC2268" t="s">
        <v>10003</v>
      </c>
      <c r="AD2268" s="8">
        <v>32</v>
      </c>
      <c r="AE2268" s="8">
        <v>67</v>
      </c>
      <c r="AF2268" s="8">
        <v>395.3</v>
      </c>
      <c r="AG2268" s="102">
        <f t="shared" si="96"/>
        <v>5.9</v>
      </c>
      <c r="AH2268" s="102">
        <f t="shared" si="97"/>
        <v>12.353125</v>
      </c>
    </row>
    <row r="2269" spans="29:34" x14ac:dyDescent="0.15">
      <c r="AC2269" t="s">
        <v>10004</v>
      </c>
      <c r="AD2269" s="8">
        <v>29</v>
      </c>
      <c r="AE2269" s="8">
        <v>39</v>
      </c>
      <c r="AF2269" s="8">
        <v>386.1</v>
      </c>
      <c r="AG2269" s="102">
        <f t="shared" si="96"/>
        <v>9.9</v>
      </c>
      <c r="AH2269" s="102">
        <f t="shared" si="97"/>
        <v>13.313793103448276</v>
      </c>
    </row>
    <row r="2270" spans="29:34" x14ac:dyDescent="0.15">
      <c r="AC2270" t="s">
        <v>10005</v>
      </c>
      <c r="AD2270" s="8">
        <v>25</v>
      </c>
      <c r="AE2270" s="8">
        <v>69</v>
      </c>
      <c r="AF2270" s="8">
        <v>379.5</v>
      </c>
      <c r="AG2270" s="102">
        <f t="shared" si="96"/>
        <v>5.5</v>
      </c>
      <c r="AH2270" s="102">
        <f t="shared" si="97"/>
        <v>15.18</v>
      </c>
    </row>
    <row r="2271" spans="29:34" x14ac:dyDescent="0.15">
      <c r="AC2271" t="s">
        <v>10006</v>
      </c>
      <c r="AD2271" s="8">
        <v>29</v>
      </c>
      <c r="AE2271" s="8">
        <v>57</v>
      </c>
      <c r="AF2271" s="8">
        <v>370.5</v>
      </c>
      <c r="AG2271" s="102">
        <f t="shared" si="96"/>
        <v>6.5</v>
      </c>
      <c r="AH2271" s="102">
        <f t="shared" si="97"/>
        <v>12.775862068965518</v>
      </c>
    </row>
    <row r="2272" spans="29:34" x14ac:dyDescent="0.15">
      <c r="AC2272" t="s">
        <v>10007</v>
      </c>
      <c r="AD2272" s="8">
        <v>35</v>
      </c>
      <c r="AE2272" s="8">
        <v>60</v>
      </c>
      <c r="AF2272" s="8">
        <v>354</v>
      </c>
      <c r="AG2272" s="102">
        <f t="shared" si="96"/>
        <v>5.9</v>
      </c>
      <c r="AH2272" s="102">
        <f t="shared" si="97"/>
        <v>10.114285714285714</v>
      </c>
    </row>
    <row r="2273" spans="29:34" x14ac:dyDescent="0.15">
      <c r="AC2273" t="s">
        <v>10008</v>
      </c>
      <c r="AD2273" s="8">
        <v>33</v>
      </c>
      <c r="AE2273" s="8">
        <v>57</v>
      </c>
      <c r="AF2273" s="8">
        <v>353.40000000000003</v>
      </c>
      <c r="AG2273" s="102">
        <f t="shared" si="96"/>
        <v>6.2</v>
      </c>
      <c r="AH2273" s="102">
        <f t="shared" si="97"/>
        <v>10.709090909090911</v>
      </c>
    </row>
    <row r="2274" spans="29:34" x14ac:dyDescent="0.15">
      <c r="AC2274" t="s">
        <v>10009</v>
      </c>
      <c r="AD2274" s="8">
        <v>23</v>
      </c>
      <c r="AE2274" s="8">
        <v>43</v>
      </c>
      <c r="AF2274" s="8">
        <v>352.59999999999997</v>
      </c>
      <c r="AG2274" s="102">
        <f t="shared" si="96"/>
        <v>8.1999999999999993</v>
      </c>
      <c r="AH2274" s="102">
        <f t="shared" si="97"/>
        <v>15.330434782608695</v>
      </c>
    </row>
    <row r="2275" spans="29:34" x14ac:dyDescent="0.15">
      <c r="AC2275" t="s">
        <v>10010</v>
      </c>
      <c r="AD2275" s="8">
        <v>29</v>
      </c>
      <c r="AE2275" s="8">
        <v>54</v>
      </c>
      <c r="AF2275" s="8">
        <v>318.60000000000002</v>
      </c>
      <c r="AG2275" s="102">
        <f t="shared" si="96"/>
        <v>5.9</v>
      </c>
      <c r="AH2275" s="102">
        <f t="shared" si="97"/>
        <v>10.986206896551725</v>
      </c>
    </row>
    <row r="2276" spans="29:34" x14ac:dyDescent="0.15">
      <c r="AC2276" t="s">
        <v>10011</v>
      </c>
      <c r="AD2276" s="8">
        <v>35</v>
      </c>
      <c r="AE2276" s="8">
        <v>49</v>
      </c>
      <c r="AF2276" s="8">
        <v>318.5</v>
      </c>
      <c r="AG2276" s="102">
        <f t="shared" si="96"/>
        <v>6.5</v>
      </c>
      <c r="AH2276" s="102">
        <f t="shared" si="97"/>
        <v>9.1</v>
      </c>
    </row>
    <row r="2277" spans="29:34" x14ac:dyDescent="0.15">
      <c r="AC2277" t="s">
        <v>10012</v>
      </c>
      <c r="AD2277" s="8">
        <v>22</v>
      </c>
      <c r="AE2277" s="8">
        <v>45</v>
      </c>
      <c r="AF2277" s="8">
        <v>310.5</v>
      </c>
      <c r="AG2277" s="102">
        <f t="shared" si="96"/>
        <v>6.9</v>
      </c>
      <c r="AH2277" s="102">
        <f t="shared" si="97"/>
        <v>14.113636363636363</v>
      </c>
    </row>
    <row r="2278" spans="29:34" x14ac:dyDescent="0.15">
      <c r="AC2278" t="s">
        <v>10013</v>
      </c>
      <c r="AD2278" s="8">
        <v>23</v>
      </c>
      <c r="AE2278" s="8">
        <v>31</v>
      </c>
      <c r="AF2278" s="8">
        <v>306.90000000000003</v>
      </c>
      <c r="AG2278" s="102">
        <f t="shared" si="96"/>
        <v>9.9</v>
      </c>
      <c r="AH2278" s="102">
        <f t="shared" si="97"/>
        <v>13.343478260869567</v>
      </c>
    </row>
    <row r="2279" spans="29:34" x14ac:dyDescent="0.15">
      <c r="AC2279" t="s">
        <v>10014</v>
      </c>
      <c r="AD2279" s="8">
        <v>24</v>
      </c>
      <c r="AE2279" s="8">
        <v>31</v>
      </c>
      <c r="AF2279" s="8">
        <v>306.90000000000003</v>
      </c>
      <c r="AG2279" s="102">
        <f t="shared" si="96"/>
        <v>9.9</v>
      </c>
      <c r="AH2279" s="102">
        <f t="shared" si="97"/>
        <v>12.787500000000001</v>
      </c>
    </row>
    <row r="2280" spans="29:34" x14ac:dyDescent="0.15">
      <c r="AC2280" t="s">
        <v>10015</v>
      </c>
      <c r="AD2280" s="8">
        <v>23</v>
      </c>
      <c r="AE2280" s="8">
        <v>36</v>
      </c>
      <c r="AF2280" s="8">
        <v>305.64</v>
      </c>
      <c r="AG2280" s="102">
        <f t="shared" si="96"/>
        <v>8.49</v>
      </c>
      <c r="AH2280" s="102">
        <f t="shared" si="97"/>
        <v>13.288695652173912</v>
      </c>
    </row>
    <row r="2281" spans="29:34" x14ac:dyDescent="0.15">
      <c r="AC2281" t="s">
        <v>10016</v>
      </c>
      <c r="AD2281" s="8">
        <v>24</v>
      </c>
      <c r="AE2281" s="8">
        <v>52</v>
      </c>
      <c r="AF2281" s="8">
        <v>301.59999999999997</v>
      </c>
      <c r="AG2281" s="102">
        <f t="shared" si="96"/>
        <v>5.7999999999999989</v>
      </c>
      <c r="AH2281" s="102">
        <f t="shared" si="97"/>
        <v>12.566666666666665</v>
      </c>
    </row>
    <row r="2282" spans="29:34" x14ac:dyDescent="0.15">
      <c r="AC2282" t="s">
        <v>10017</v>
      </c>
      <c r="AD2282" s="8">
        <v>26</v>
      </c>
      <c r="AE2282" s="8">
        <v>50</v>
      </c>
      <c r="AF2282" s="8">
        <v>299.5</v>
      </c>
      <c r="AG2282" s="102">
        <f t="shared" si="96"/>
        <v>5.99</v>
      </c>
      <c r="AH2282" s="102">
        <f t="shared" si="97"/>
        <v>11.51923076923077</v>
      </c>
    </row>
    <row r="2283" spans="29:34" x14ac:dyDescent="0.15">
      <c r="AC2283" t="s">
        <v>10018</v>
      </c>
      <c r="AD2283" s="8">
        <v>33</v>
      </c>
      <c r="AE2283" s="8">
        <v>42</v>
      </c>
      <c r="AF2283" s="8">
        <v>273</v>
      </c>
      <c r="AG2283" s="102">
        <f t="shared" si="96"/>
        <v>6.5</v>
      </c>
      <c r="AH2283" s="102">
        <f t="shared" si="97"/>
        <v>8.2727272727272734</v>
      </c>
    </row>
    <row r="2284" spans="29:34" x14ac:dyDescent="0.15">
      <c r="AC2284" t="s">
        <v>10019</v>
      </c>
      <c r="AD2284" s="8">
        <v>24</v>
      </c>
      <c r="AE2284" s="8">
        <v>39</v>
      </c>
      <c r="AF2284" s="8">
        <v>269.10000000000002</v>
      </c>
      <c r="AG2284" s="102">
        <f t="shared" si="96"/>
        <v>6.9</v>
      </c>
      <c r="AH2284" s="102">
        <f t="shared" si="97"/>
        <v>11.2125</v>
      </c>
    </row>
    <row r="2285" spans="29:34" x14ac:dyDescent="0.15">
      <c r="AC2285" t="s">
        <v>10020</v>
      </c>
      <c r="AD2285" s="8">
        <v>29</v>
      </c>
      <c r="AE2285" s="8">
        <v>47</v>
      </c>
      <c r="AF2285" s="8">
        <v>258.5</v>
      </c>
      <c r="AG2285" s="102">
        <f t="shared" si="96"/>
        <v>5.5</v>
      </c>
      <c r="AH2285" s="102">
        <f t="shared" si="97"/>
        <v>8.9137931034482758</v>
      </c>
    </row>
  </sheetData>
  <mergeCells count="5">
    <mergeCell ref="V1:Z2"/>
    <mergeCell ref="A1:F2"/>
    <mergeCell ref="H1:M2"/>
    <mergeCell ref="O1:T2"/>
    <mergeCell ref="AC1:AH2"/>
  </mergeCells>
  <phoneticPr fontId="1" type="noConversion"/>
  <pageMargins left="0.7" right="0.7" top="0.75" bottom="0.75" header="0.3" footer="0.3"/>
  <pageSetup paperSize="9" orientation="portrait" horizontalDpi="300" verticalDpi="300"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002060"/>
  </sheetPr>
  <dimension ref="A1:W14"/>
  <sheetViews>
    <sheetView showGridLines="0" zoomScaleNormal="100" workbookViewId="0">
      <selection activeCell="S1" sqref="S1"/>
    </sheetView>
  </sheetViews>
  <sheetFormatPr defaultRowHeight="13.5" x14ac:dyDescent="0.15"/>
  <cols>
    <col min="21" max="21" width="6" customWidth="1"/>
    <col min="22" max="22" width="2.25" customWidth="1"/>
    <col min="23" max="23" width="7.125" customWidth="1"/>
  </cols>
  <sheetData>
    <row r="1" spans="1:23" ht="39" customHeight="1" x14ac:dyDescent="0.15">
      <c r="A1" s="150" t="s">
        <v>76</v>
      </c>
      <c r="B1" s="150"/>
      <c r="C1" s="150"/>
      <c r="D1" s="150"/>
      <c r="E1" s="150"/>
      <c r="F1" s="150"/>
      <c r="G1" s="150"/>
      <c r="H1" s="150"/>
      <c r="I1" s="150"/>
      <c r="J1" s="150"/>
      <c r="K1" s="150"/>
      <c r="L1" s="150"/>
      <c r="M1" s="150"/>
      <c r="N1" s="150"/>
      <c r="O1" s="150"/>
      <c r="P1" s="150"/>
      <c r="Q1" s="150"/>
      <c r="R1" s="150"/>
      <c r="T1" s="149" t="s">
        <v>138</v>
      </c>
      <c r="U1" s="149"/>
      <c r="V1" s="149"/>
      <c r="W1" s="149"/>
    </row>
    <row r="2" spans="1:23" ht="24.75" customHeight="1" x14ac:dyDescent="0.15"/>
    <row r="10" spans="1:23" x14ac:dyDescent="0.15">
      <c r="T10" s="83"/>
      <c r="U10" s="83"/>
      <c r="V10" s="83"/>
      <c r="W10" s="83"/>
    </row>
    <row r="11" spans="1:23" x14ac:dyDescent="0.15">
      <c r="T11" s="149" t="s">
        <v>139</v>
      </c>
      <c r="U11" s="151">
        <v>5</v>
      </c>
      <c r="V11" s="149" t="s">
        <v>37</v>
      </c>
      <c r="W11" s="151">
        <v>200</v>
      </c>
    </row>
    <row r="12" spans="1:23" x14ac:dyDescent="0.15">
      <c r="T12" s="149"/>
      <c r="U12" s="151"/>
      <c r="V12" s="149"/>
      <c r="W12" s="151"/>
    </row>
    <row r="13" spans="1:23" x14ac:dyDescent="0.15">
      <c r="T13" s="149" t="str">
        <f>"（请输入"&amp;ROUND(计算价格!K2,0)&amp;"~"&amp;ROUND(计算价格!K1,0)&amp;"的整数）"</f>
        <v>（请输入5~430的整数）</v>
      </c>
      <c r="U13" s="149"/>
      <c r="V13" s="149"/>
      <c r="W13" s="149"/>
    </row>
    <row r="14" spans="1:23" x14ac:dyDescent="0.15">
      <c r="T14" s="149"/>
      <c r="U14" s="149"/>
      <c r="V14" s="149"/>
      <c r="W14" s="149"/>
    </row>
  </sheetData>
  <sheetProtection password="A52D" sheet="1" scenarios="1"/>
  <protectedRanges>
    <protectedRange sqref="U11 W11" name="填写价格"/>
  </protectedRanges>
  <mergeCells count="7">
    <mergeCell ref="T13:W14"/>
    <mergeCell ref="A1:R1"/>
    <mergeCell ref="T1:W1"/>
    <mergeCell ref="T11:T12"/>
    <mergeCell ref="U11:U12"/>
    <mergeCell ref="V11:V12"/>
    <mergeCell ref="W11:W12"/>
  </mergeCells>
  <phoneticPr fontId="1"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Button 1">
              <controlPr defaultSize="0" print="0" autoFill="0" autoPict="0" macro="[0]!RePrice.RePrice">
                <anchor moveWithCells="1" sizeWithCells="1">
                  <from>
                    <xdr:col>19</xdr:col>
                    <xdr:colOff>9525</xdr:colOff>
                    <xdr:row>14</xdr:row>
                    <xdr:rowOff>28575</xdr:rowOff>
                  </from>
                  <to>
                    <xdr:col>23</xdr:col>
                    <xdr:colOff>9525</xdr:colOff>
                    <xdr:row>15</xdr:row>
                    <xdr:rowOff>133350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7030A0"/>
  </sheetPr>
  <dimension ref="A1:J31"/>
  <sheetViews>
    <sheetView showGridLines="0" workbookViewId="0">
      <selection activeCell="J3" sqref="J3"/>
    </sheetView>
  </sheetViews>
  <sheetFormatPr defaultRowHeight="13.5" x14ac:dyDescent="0.15"/>
  <cols>
    <col min="1" max="1" width="10.375" customWidth="1"/>
  </cols>
  <sheetData>
    <row r="1" spans="1:9" ht="16.5" x14ac:dyDescent="0.15">
      <c r="A1" s="152" t="s">
        <v>78</v>
      </c>
      <c r="B1" s="31" t="s">
        <v>10021</v>
      </c>
      <c r="C1" s="31" t="s">
        <v>10022</v>
      </c>
      <c r="D1" s="31" t="s">
        <v>10023</v>
      </c>
      <c r="E1" s="31" t="s">
        <v>10024</v>
      </c>
      <c r="F1" s="31" t="s">
        <v>10025</v>
      </c>
      <c r="G1" s="31" t="s">
        <v>10026</v>
      </c>
      <c r="H1" s="31" t="s">
        <v>10027</v>
      </c>
      <c r="I1" s="153" t="s">
        <v>46</v>
      </c>
    </row>
    <row r="2" spans="1:9" ht="16.5" x14ac:dyDescent="0.15">
      <c r="A2" s="152"/>
      <c r="B2" s="23">
        <v>42026</v>
      </c>
      <c r="C2" s="23">
        <v>42027</v>
      </c>
      <c r="D2" s="23">
        <v>42028</v>
      </c>
      <c r="E2" s="23">
        <v>42029</v>
      </c>
      <c r="F2" s="23">
        <v>42030</v>
      </c>
      <c r="G2" s="23">
        <v>42031</v>
      </c>
      <c r="H2" s="32">
        <v>42032</v>
      </c>
      <c r="I2" s="153"/>
    </row>
    <row r="3" spans="1:9" ht="16.5" x14ac:dyDescent="0.15">
      <c r="A3" s="22" t="s">
        <v>47</v>
      </c>
      <c r="B3" s="20">
        <v>6</v>
      </c>
      <c r="C3" s="20">
        <v>9</v>
      </c>
      <c r="D3" s="20">
        <v>12</v>
      </c>
      <c r="E3" s="20">
        <v>3</v>
      </c>
      <c r="F3" s="20">
        <v>2</v>
      </c>
      <c r="G3" s="20">
        <v>1</v>
      </c>
      <c r="H3" s="20">
        <v>6</v>
      </c>
      <c r="I3" s="24">
        <v>39</v>
      </c>
    </row>
    <row r="4" spans="1:9" ht="16.5" x14ac:dyDescent="0.15">
      <c r="A4" s="22" t="s">
        <v>48</v>
      </c>
      <c r="B4" s="20">
        <v>1</v>
      </c>
      <c r="C4" s="20">
        <v>1</v>
      </c>
      <c r="D4" s="20">
        <v>2</v>
      </c>
      <c r="E4" s="20">
        <v>1</v>
      </c>
      <c r="F4" s="20">
        <v>5</v>
      </c>
      <c r="G4" s="20">
        <v>3</v>
      </c>
      <c r="H4" s="20">
        <v>3</v>
      </c>
      <c r="I4" s="24">
        <v>16</v>
      </c>
    </row>
    <row r="5" spans="1:9" ht="16.5" x14ac:dyDescent="0.15">
      <c r="A5" s="22" t="s">
        <v>49</v>
      </c>
      <c r="B5" s="20">
        <v>2</v>
      </c>
      <c r="C5" s="20">
        <v>0</v>
      </c>
      <c r="D5" s="20">
        <v>0</v>
      </c>
      <c r="E5" s="20">
        <v>0</v>
      </c>
      <c r="F5" s="20">
        <v>1</v>
      </c>
      <c r="G5" s="20">
        <v>1</v>
      </c>
      <c r="H5" s="20">
        <v>0</v>
      </c>
      <c r="I5" s="24">
        <v>4</v>
      </c>
    </row>
    <row r="6" spans="1:9" ht="16.5" x14ac:dyDescent="0.15">
      <c r="A6" s="22" t="s">
        <v>50</v>
      </c>
      <c r="B6" s="20">
        <v>1</v>
      </c>
      <c r="C6" s="20">
        <v>1</v>
      </c>
      <c r="D6" s="20">
        <v>2</v>
      </c>
      <c r="E6" s="20">
        <v>1</v>
      </c>
      <c r="F6" s="20">
        <v>1</v>
      </c>
      <c r="G6" s="20">
        <v>1</v>
      </c>
      <c r="H6" s="20">
        <v>0</v>
      </c>
      <c r="I6" s="24">
        <v>7</v>
      </c>
    </row>
    <row r="7" spans="1:9" ht="16.5" x14ac:dyDescent="0.15">
      <c r="A7" s="22" t="s">
        <v>51</v>
      </c>
      <c r="B7" s="20">
        <v>0</v>
      </c>
      <c r="C7" s="20">
        <v>1</v>
      </c>
      <c r="D7" s="20">
        <v>0</v>
      </c>
      <c r="E7" s="20">
        <v>0</v>
      </c>
      <c r="F7" s="20">
        <v>2</v>
      </c>
      <c r="G7" s="20">
        <v>0</v>
      </c>
      <c r="H7" s="20">
        <v>0</v>
      </c>
      <c r="I7" s="24">
        <v>3</v>
      </c>
    </row>
    <row r="8" spans="1:9" ht="16.5" x14ac:dyDescent="0.15">
      <c r="A8" s="22" t="s">
        <v>52</v>
      </c>
      <c r="B8" s="20">
        <v>0</v>
      </c>
      <c r="C8" s="20">
        <v>2</v>
      </c>
      <c r="D8" s="20">
        <v>0</v>
      </c>
      <c r="E8" s="20">
        <v>0</v>
      </c>
      <c r="F8" s="20">
        <v>0</v>
      </c>
      <c r="G8" s="20">
        <v>0</v>
      </c>
      <c r="H8" s="20">
        <v>0</v>
      </c>
      <c r="I8" s="24">
        <v>2</v>
      </c>
    </row>
    <row r="9" spans="1:9" ht="16.5" x14ac:dyDescent="0.15">
      <c r="A9" s="22" t="s">
        <v>53</v>
      </c>
      <c r="B9" s="20">
        <v>0</v>
      </c>
      <c r="C9" s="20">
        <v>0</v>
      </c>
      <c r="D9" s="20">
        <v>0</v>
      </c>
      <c r="E9" s="20">
        <v>0</v>
      </c>
      <c r="F9" s="20">
        <v>0</v>
      </c>
      <c r="G9" s="20">
        <v>1</v>
      </c>
      <c r="H9" s="20">
        <v>1</v>
      </c>
      <c r="I9" s="24">
        <v>2</v>
      </c>
    </row>
    <row r="10" spans="1:9" ht="16.5" x14ac:dyDescent="0.15">
      <c r="A10" s="22" t="s">
        <v>54</v>
      </c>
      <c r="B10" s="20">
        <v>1</v>
      </c>
      <c r="C10" s="20">
        <v>1</v>
      </c>
      <c r="D10" s="20">
        <v>0</v>
      </c>
      <c r="E10" s="20">
        <v>0</v>
      </c>
      <c r="F10" s="20">
        <v>0</v>
      </c>
      <c r="G10" s="20">
        <v>7</v>
      </c>
      <c r="H10" s="20">
        <v>0</v>
      </c>
      <c r="I10" s="24">
        <v>9</v>
      </c>
    </row>
    <row r="11" spans="1:9" ht="16.5" x14ac:dyDescent="0.15">
      <c r="A11" s="22" t="s">
        <v>55</v>
      </c>
      <c r="B11" s="20">
        <v>10</v>
      </c>
      <c r="C11" s="20">
        <v>4</v>
      </c>
      <c r="D11" s="20">
        <v>6</v>
      </c>
      <c r="E11" s="20">
        <v>4</v>
      </c>
      <c r="F11" s="20">
        <v>7</v>
      </c>
      <c r="G11" s="20">
        <v>15</v>
      </c>
      <c r="H11" s="20">
        <v>6</v>
      </c>
      <c r="I11" s="24">
        <v>52</v>
      </c>
    </row>
    <row r="12" spans="1:9" ht="16.5" x14ac:dyDescent="0.15">
      <c r="A12" s="22" t="s">
        <v>56</v>
      </c>
      <c r="B12" s="20">
        <v>35</v>
      </c>
      <c r="C12" s="20">
        <v>36</v>
      </c>
      <c r="D12" s="20">
        <v>26</v>
      </c>
      <c r="E12" s="20">
        <v>24</v>
      </c>
      <c r="F12" s="20">
        <v>32</v>
      </c>
      <c r="G12" s="20">
        <v>35</v>
      </c>
      <c r="H12" s="20">
        <v>39</v>
      </c>
      <c r="I12" s="24">
        <v>227</v>
      </c>
    </row>
    <row r="13" spans="1:9" ht="16.5" x14ac:dyDescent="0.15">
      <c r="A13" s="22" t="s">
        <v>57</v>
      </c>
      <c r="B13" s="20">
        <v>31</v>
      </c>
      <c r="C13" s="20">
        <v>39</v>
      </c>
      <c r="D13" s="20">
        <v>36</v>
      </c>
      <c r="E13" s="20">
        <v>34</v>
      </c>
      <c r="F13" s="20">
        <v>35</v>
      </c>
      <c r="G13" s="20">
        <v>52</v>
      </c>
      <c r="H13" s="20">
        <v>55</v>
      </c>
      <c r="I13" s="24">
        <v>282</v>
      </c>
    </row>
    <row r="14" spans="1:9" ht="16.5" x14ac:dyDescent="0.15">
      <c r="A14" s="22" t="s">
        <v>58</v>
      </c>
      <c r="B14" s="20">
        <v>10</v>
      </c>
      <c r="C14" s="20">
        <v>16</v>
      </c>
      <c r="D14" s="20">
        <v>17</v>
      </c>
      <c r="E14" s="20">
        <v>15</v>
      </c>
      <c r="F14" s="20">
        <v>16</v>
      </c>
      <c r="G14" s="20">
        <v>12</v>
      </c>
      <c r="H14" s="20">
        <v>21</v>
      </c>
      <c r="I14" s="24">
        <v>107</v>
      </c>
    </row>
    <row r="15" spans="1:9" ht="16.5" x14ac:dyDescent="0.15">
      <c r="A15" s="22" t="s">
        <v>59</v>
      </c>
      <c r="B15" s="20">
        <v>9</v>
      </c>
      <c r="C15" s="20">
        <v>19</v>
      </c>
      <c r="D15" s="20">
        <v>10</v>
      </c>
      <c r="E15" s="20">
        <v>14</v>
      </c>
      <c r="F15" s="20">
        <v>7</v>
      </c>
      <c r="G15" s="20">
        <v>15</v>
      </c>
      <c r="H15" s="20">
        <v>17</v>
      </c>
      <c r="I15" s="24">
        <v>91</v>
      </c>
    </row>
    <row r="16" spans="1:9" ht="16.5" x14ac:dyDescent="0.15">
      <c r="A16" s="22" t="s">
        <v>60</v>
      </c>
      <c r="B16" s="20">
        <v>16</v>
      </c>
      <c r="C16" s="20">
        <v>12</v>
      </c>
      <c r="D16" s="20">
        <v>11</v>
      </c>
      <c r="E16" s="20">
        <v>9</v>
      </c>
      <c r="F16" s="20">
        <v>13</v>
      </c>
      <c r="G16" s="20">
        <v>9</v>
      </c>
      <c r="H16" s="20">
        <v>20</v>
      </c>
      <c r="I16" s="24">
        <v>90</v>
      </c>
    </row>
    <row r="17" spans="1:10" ht="16.5" x14ac:dyDescent="0.15">
      <c r="A17" s="22" t="s">
        <v>61</v>
      </c>
      <c r="B17" s="20">
        <v>22</v>
      </c>
      <c r="C17" s="20">
        <v>18</v>
      </c>
      <c r="D17" s="20">
        <v>23</v>
      </c>
      <c r="E17" s="20">
        <v>13</v>
      </c>
      <c r="F17" s="20">
        <v>27</v>
      </c>
      <c r="G17" s="20">
        <v>12</v>
      </c>
      <c r="H17" s="20">
        <v>22</v>
      </c>
      <c r="I17" s="24">
        <v>137</v>
      </c>
    </row>
    <row r="18" spans="1:10" ht="16.5" x14ac:dyDescent="0.15">
      <c r="A18" s="22" t="s">
        <v>62</v>
      </c>
      <c r="B18" s="20">
        <v>29</v>
      </c>
      <c r="C18" s="20">
        <v>32</v>
      </c>
      <c r="D18" s="20">
        <v>17</v>
      </c>
      <c r="E18" s="20">
        <v>17</v>
      </c>
      <c r="F18" s="20">
        <v>43</v>
      </c>
      <c r="G18" s="20">
        <v>47</v>
      </c>
      <c r="H18" s="20">
        <v>23</v>
      </c>
      <c r="I18" s="24">
        <v>208</v>
      </c>
    </row>
    <row r="19" spans="1:10" ht="16.5" x14ac:dyDescent="0.15">
      <c r="A19" s="22" t="s">
        <v>63</v>
      </c>
      <c r="B19" s="20">
        <v>23</v>
      </c>
      <c r="C19" s="20">
        <v>30</v>
      </c>
      <c r="D19" s="20">
        <v>18</v>
      </c>
      <c r="E19" s="20">
        <v>13</v>
      </c>
      <c r="F19" s="20">
        <v>20</v>
      </c>
      <c r="G19" s="20">
        <v>23</v>
      </c>
      <c r="H19" s="20">
        <v>29</v>
      </c>
      <c r="I19" s="24">
        <v>156</v>
      </c>
    </row>
    <row r="20" spans="1:10" ht="16.5" x14ac:dyDescent="0.15">
      <c r="A20" s="22" t="s">
        <v>64</v>
      </c>
      <c r="B20" s="20">
        <v>11</v>
      </c>
      <c r="C20" s="20">
        <v>21</v>
      </c>
      <c r="D20" s="20">
        <v>16</v>
      </c>
      <c r="E20" s="20">
        <v>11</v>
      </c>
      <c r="F20" s="20">
        <v>17</v>
      </c>
      <c r="G20" s="20">
        <v>18</v>
      </c>
      <c r="H20" s="20">
        <v>20</v>
      </c>
      <c r="I20" s="24">
        <v>114</v>
      </c>
    </row>
    <row r="21" spans="1:10" ht="16.5" x14ac:dyDescent="0.15">
      <c r="A21" s="22" t="s">
        <v>65</v>
      </c>
      <c r="B21" s="20">
        <v>25</v>
      </c>
      <c r="C21" s="20">
        <v>17</v>
      </c>
      <c r="D21" s="20">
        <v>8</v>
      </c>
      <c r="E21" s="20">
        <v>10</v>
      </c>
      <c r="F21" s="20">
        <v>14</v>
      </c>
      <c r="G21" s="20">
        <v>16</v>
      </c>
      <c r="H21" s="20">
        <v>9</v>
      </c>
      <c r="I21" s="24">
        <v>99</v>
      </c>
    </row>
    <row r="22" spans="1:10" ht="16.5" x14ac:dyDescent="0.15">
      <c r="A22" s="22" t="s">
        <v>66</v>
      </c>
      <c r="B22" s="20">
        <v>19</v>
      </c>
      <c r="C22" s="20">
        <v>21</v>
      </c>
      <c r="D22" s="20">
        <v>14</v>
      </c>
      <c r="E22" s="20">
        <v>12</v>
      </c>
      <c r="F22" s="20">
        <v>13</v>
      </c>
      <c r="G22" s="20">
        <v>14</v>
      </c>
      <c r="H22" s="20">
        <v>17</v>
      </c>
      <c r="I22" s="24">
        <v>110</v>
      </c>
    </row>
    <row r="23" spans="1:10" ht="16.5" x14ac:dyDescent="0.15">
      <c r="A23" s="22" t="s">
        <v>67</v>
      </c>
      <c r="B23" s="20">
        <v>21</v>
      </c>
      <c r="C23" s="20">
        <v>9</v>
      </c>
      <c r="D23" s="20">
        <v>24</v>
      </c>
      <c r="E23" s="20">
        <v>16</v>
      </c>
      <c r="F23" s="20">
        <v>30</v>
      </c>
      <c r="G23" s="20">
        <v>30</v>
      </c>
      <c r="H23" s="20">
        <v>20</v>
      </c>
      <c r="I23" s="24">
        <v>150</v>
      </c>
    </row>
    <row r="24" spans="1:10" ht="16.5" x14ac:dyDescent="0.15">
      <c r="A24" s="22" t="s">
        <v>68</v>
      </c>
      <c r="B24" s="20">
        <v>26</v>
      </c>
      <c r="C24" s="20">
        <v>21</v>
      </c>
      <c r="D24" s="20">
        <v>28</v>
      </c>
      <c r="E24" s="20">
        <v>18</v>
      </c>
      <c r="F24" s="20">
        <v>29</v>
      </c>
      <c r="G24" s="20">
        <v>23</v>
      </c>
      <c r="H24" s="20">
        <v>26</v>
      </c>
      <c r="I24" s="24">
        <v>171</v>
      </c>
    </row>
    <row r="25" spans="1:10" ht="16.5" x14ac:dyDescent="0.15">
      <c r="A25" s="22" t="s">
        <v>69</v>
      </c>
      <c r="B25" s="20">
        <v>25</v>
      </c>
      <c r="C25" s="20">
        <v>13</v>
      </c>
      <c r="D25" s="20">
        <v>25</v>
      </c>
      <c r="E25" s="20">
        <v>20</v>
      </c>
      <c r="F25" s="20">
        <v>21</v>
      </c>
      <c r="G25" s="20">
        <v>22</v>
      </c>
      <c r="H25" s="20">
        <v>26</v>
      </c>
      <c r="I25" s="24">
        <v>152</v>
      </c>
    </row>
    <row r="26" spans="1:10" ht="16.5" x14ac:dyDescent="0.15">
      <c r="A26" s="22" t="s">
        <v>70</v>
      </c>
      <c r="B26" s="20">
        <v>13</v>
      </c>
      <c r="C26" s="20">
        <v>13</v>
      </c>
      <c r="D26" s="20">
        <v>9</v>
      </c>
      <c r="E26" s="20">
        <v>8</v>
      </c>
      <c r="F26" s="20">
        <v>20</v>
      </c>
      <c r="G26" s="20">
        <v>8</v>
      </c>
      <c r="H26" s="20">
        <v>9</v>
      </c>
      <c r="I26" s="25">
        <v>80</v>
      </c>
    </row>
    <row r="27" spans="1:10" ht="16.5" x14ac:dyDescent="0.15">
      <c r="A27" s="22" t="s">
        <v>46</v>
      </c>
      <c r="B27" s="24">
        <v>336</v>
      </c>
      <c r="C27" s="24">
        <v>336</v>
      </c>
      <c r="D27" s="24">
        <v>304</v>
      </c>
      <c r="E27" s="24">
        <v>243</v>
      </c>
      <c r="F27" s="24">
        <v>355</v>
      </c>
      <c r="G27" s="24">
        <v>365</v>
      </c>
      <c r="H27" s="24">
        <v>276</v>
      </c>
      <c r="I27" s="21"/>
    </row>
    <row r="29" spans="1:10" x14ac:dyDescent="0.15">
      <c r="A29" s="154" t="s">
        <v>84</v>
      </c>
      <c r="B29" s="154"/>
      <c r="C29" s="154"/>
      <c r="D29" s="154"/>
      <c r="E29" s="154"/>
      <c r="F29" s="154"/>
      <c r="G29" s="154"/>
      <c r="H29" s="154"/>
      <c r="I29" s="154"/>
      <c r="J29" s="154"/>
    </row>
    <row r="30" spans="1:10" ht="16.5" x14ac:dyDescent="0.15">
      <c r="A30" s="19">
        <v>0</v>
      </c>
      <c r="B30" s="19">
        <v>5</v>
      </c>
      <c r="C30" s="19">
        <v>10</v>
      </c>
      <c r="D30" s="19">
        <v>25</v>
      </c>
      <c r="E30" s="19">
        <v>50</v>
      </c>
    </row>
    <row r="31" spans="1:10" x14ac:dyDescent="0.15">
      <c r="B31" t="s">
        <v>80</v>
      </c>
      <c r="C31" t="s">
        <v>81</v>
      </c>
      <c r="D31" t="s">
        <v>79</v>
      </c>
    </row>
  </sheetData>
  <mergeCells count="3">
    <mergeCell ref="A1:A2"/>
    <mergeCell ref="I1:I2"/>
    <mergeCell ref="A29:J29"/>
  </mergeCells>
  <phoneticPr fontId="1" type="noConversion"/>
  <conditionalFormatting sqref="A30:E30">
    <cfRule type="colorScale" priority="7">
      <colorScale>
        <cfvo type="min"/>
        <cfvo type="percentile" val="50"/>
        <cfvo type="max"/>
        <color rgb="FF5A8AC6"/>
        <color rgb="FFFCFCFF"/>
        <color rgb="FFF8696B"/>
      </colorScale>
    </cfRule>
    <cfRule type="cellIs" dxfId="5" priority="8" stopIfTrue="1" operator="greaterThan">
      <formula>9</formula>
    </cfRule>
    <cfRule type="cellIs" dxfId="4" priority="9" stopIfTrue="1" operator="greaterThan">
      <formula>4</formula>
    </cfRule>
    <cfRule type="cellIs" dxfId="3" priority="10" operator="greaterThan">
      <formula>0</formula>
    </cfRule>
  </conditionalFormatting>
  <conditionalFormatting sqref="I3:I26">
    <cfRule type="dataBar" priority="2">
      <dataBar>
        <cfvo type="min"/>
        <cfvo type="max"/>
        <color rgb="FF63C384"/>
      </dataBar>
      <extLst>
        <ext xmlns:x14="http://schemas.microsoft.com/office/spreadsheetml/2009/9/main" uri="{B025F937-C7B1-47D3-B67F-A62EFF666E3E}">
          <x14:id>{12CE3326-488E-4C2C-A46D-6EDE9EE1388B}</x14:id>
        </ext>
      </extLst>
    </cfRule>
  </conditionalFormatting>
  <conditionalFormatting sqref="B3:H26">
    <cfRule type="colorScale" priority="11">
      <colorScale>
        <cfvo type="min"/>
        <cfvo type="percentile" val="50"/>
        <cfvo type="max"/>
        <color rgb="FF5A8AC6"/>
        <color rgb="FFFCFCFF"/>
        <color rgb="FFF8696B"/>
      </colorScale>
    </cfRule>
    <cfRule type="cellIs" dxfId="2" priority="12" stopIfTrue="1" operator="greaterThan">
      <formula>9</formula>
    </cfRule>
    <cfRule type="cellIs" dxfId="1" priority="13" stopIfTrue="1" operator="greaterThan">
      <formula>4</formula>
    </cfRule>
    <cfRule type="cellIs" dxfId="0" priority="14" operator="greaterThan">
      <formula>0</formula>
    </cfRule>
  </conditionalFormatting>
  <conditionalFormatting sqref="B27:H27">
    <cfRule type="dataBar" priority="15">
      <dataBar>
        <cfvo type="min"/>
        <cfvo type="max"/>
        <color rgb="FFFFB628"/>
      </dataBar>
      <extLst>
        <ext xmlns:x14="http://schemas.microsoft.com/office/spreadsheetml/2009/9/main" uri="{B025F937-C7B1-47D3-B67F-A62EFF666E3E}">
          <x14:id>{D93D798B-528C-4E43-BFCD-8CC6B9D33FB2}</x14:id>
        </ext>
      </extLst>
    </cfRule>
  </conditionalFormatting>
  <pageMargins left="0.7" right="0.7" top="0.75" bottom="0.75" header="0.3" footer="0.3"/>
  <pageSetup orientation="portrait" horizontalDpi="300" verticalDpi="0" r:id="rId1"/>
  <extLst>
    <ext xmlns:x14="http://schemas.microsoft.com/office/spreadsheetml/2009/9/main" uri="{78C0D931-6437-407d-A8EE-F0AAD7539E65}">
      <x14:conditionalFormattings>
        <x14:conditionalFormatting xmlns:xm="http://schemas.microsoft.com/office/excel/2006/main">
          <x14:cfRule type="dataBar" id="{12CE3326-488E-4C2C-A46D-6EDE9EE1388B}">
            <x14:dataBar minLength="0" maxLength="100" gradient="0">
              <x14:cfvo type="autoMin"/>
              <x14:cfvo type="autoMax"/>
              <x14:negativeFillColor rgb="FFFF0000"/>
              <x14:axisColor rgb="FF000000"/>
            </x14:dataBar>
          </x14:cfRule>
          <xm:sqref>I3:I26</xm:sqref>
        </x14:conditionalFormatting>
        <x14:conditionalFormatting xmlns:xm="http://schemas.microsoft.com/office/excel/2006/main">
          <x14:cfRule type="dataBar" id="{D93D798B-528C-4E43-BFCD-8CC6B9D33FB2}">
            <x14:dataBar minLength="0" maxLength="100" gradient="0">
              <x14:cfvo type="autoMin"/>
              <x14:cfvo type="autoMax"/>
              <x14:negativeFillColor rgb="FFFF0000"/>
              <x14:axisColor rgb="FF000000"/>
            </x14:dataBar>
          </x14:cfRule>
          <xm:sqref>B27:H27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
  <sheetViews>
    <sheetView showGridLines="0" workbookViewId="0"/>
  </sheetViews>
  <sheetFormatPr defaultRowHeight="13.5" x14ac:dyDescent="0.15"/>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FFFF00"/>
  </sheetPr>
  <dimension ref="A1:S20"/>
  <sheetViews>
    <sheetView showGridLines="0" workbookViewId="0">
      <selection activeCell="M39" sqref="M39"/>
    </sheetView>
  </sheetViews>
  <sheetFormatPr defaultRowHeight="13.5" x14ac:dyDescent="0.15"/>
  <cols>
    <col min="1" max="1" width="13.125" customWidth="1"/>
    <col min="2" max="2" width="9.375" customWidth="1"/>
    <col min="3" max="3" width="8.25" style="57" customWidth="1"/>
    <col min="4" max="4" width="10.25" style="13" customWidth="1"/>
    <col min="5" max="5" width="7.625" style="57" customWidth="1"/>
    <col min="6" max="6" width="12.375" style="13" customWidth="1"/>
    <col min="7" max="7" width="7.125" style="57" customWidth="1"/>
    <col min="8" max="8" width="9.125" style="13" customWidth="1"/>
    <col min="9" max="9" width="8.625" style="13" customWidth="1"/>
  </cols>
  <sheetData>
    <row r="1" spans="1:19" ht="24.75" customHeight="1" x14ac:dyDescent="0.15">
      <c r="A1" s="155" t="s">
        <v>128</v>
      </c>
      <c r="B1" s="155"/>
      <c r="C1" s="155"/>
      <c r="D1" s="155"/>
      <c r="E1" s="155"/>
      <c r="F1" s="155"/>
      <c r="G1" s="155"/>
      <c r="H1" s="155"/>
      <c r="I1" s="155"/>
      <c r="K1" s="149" t="s">
        <v>138</v>
      </c>
      <c r="L1" s="149"/>
    </row>
    <row r="2" spans="1:19" ht="17.25" x14ac:dyDescent="0.15">
      <c r="A2" s="78" t="s">
        <v>131</v>
      </c>
      <c r="B2" s="78" t="s">
        <v>137</v>
      </c>
      <c r="C2" s="79" t="s">
        <v>132</v>
      </c>
      <c r="D2" s="80" t="s">
        <v>133</v>
      </c>
      <c r="E2" s="79" t="s">
        <v>134</v>
      </c>
      <c r="F2" s="80" t="s">
        <v>135</v>
      </c>
      <c r="G2" s="79" t="s">
        <v>136</v>
      </c>
      <c r="H2" s="80" t="s">
        <v>129</v>
      </c>
      <c r="I2" s="80" t="s">
        <v>130</v>
      </c>
    </row>
    <row r="3" spans="1:19" ht="17.25" hidden="1" x14ac:dyDescent="0.15">
      <c r="A3" s="60"/>
      <c r="B3" s="60">
        <f>COUNTIF(计算关键词!A:A,"*"&amp;A3&amp;"*")</f>
        <v>4227</v>
      </c>
      <c r="C3" s="61">
        <f t="shared" ref="C3:C20" si="0">B3/B$3</f>
        <v>1</v>
      </c>
      <c r="D3" s="62">
        <f>SUMIFS(计算关键词!D:D,计算关键词!A:A,"*"&amp;A3&amp;"*")/10000</f>
        <v>657.35270000000003</v>
      </c>
      <c r="E3" s="61">
        <f t="shared" ref="E3:E20" si="1">D3/D$3</f>
        <v>1</v>
      </c>
      <c r="F3" s="62">
        <f>SUMIFS(计算关键词!E:E,计算关键词!A:A,"*"&amp;A3&amp;"*")/10000</f>
        <v>16716.875692999987</v>
      </c>
      <c r="G3" s="61">
        <f t="shared" ref="G3:G20" si="2">F3/F$3</f>
        <v>1</v>
      </c>
      <c r="H3" s="62">
        <f>F3/D3</f>
        <v>25.430603225635167</v>
      </c>
      <c r="I3" s="62">
        <f>IFERROR(SUMIFS(计算关键词!C:C,计算关键词!A:A,"*"&amp;A3&amp;"*")/B3,"")</f>
        <v>122.6766864381611</v>
      </c>
    </row>
    <row r="4" spans="1:19" ht="17.25" x14ac:dyDescent="0.15">
      <c r="A4" s="70"/>
      <c r="B4" s="71">
        <f>COUNTIF(计算关键词!A:A,"*"&amp;A4&amp;"*")</f>
        <v>4227</v>
      </c>
      <c r="C4" s="72">
        <f t="shared" si="0"/>
        <v>1</v>
      </c>
      <c r="D4" s="66">
        <f>SUMIFS(计算关键词!D:D,计算关键词!A:A,"*"&amp;A4&amp;"*")/10000</f>
        <v>657.35270000000003</v>
      </c>
      <c r="E4" s="72">
        <f t="shared" si="1"/>
        <v>1</v>
      </c>
      <c r="F4" s="66">
        <f>SUMIFS(计算关键词!E:E,计算关键词!A:A,"*"&amp;A4&amp;"*")/10000</f>
        <v>16716.875692999987</v>
      </c>
      <c r="G4" s="72">
        <f t="shared" si="2"/>
        <v>1</v>
      </c>
      <c r="H4" s="66">
        <f t="shared" ref="H4:H20" si="3">IFERROR(F4/D4,"")</f>
        <v>25.430603225635167</v>
      </c>
      <c r="I4" s="64">
        <f>IFERROR(SUMIFS(计算关键词!C:C,计算关键词!A:A,"*"&amp;A4&amp;"*")/B4,"")</f>
        <v>122.6766864381611</v>
      </c>
    </row>
    <row r="5" spans="1:19" ht="17.25" x14ac:dyDescent="0.15">
      <c r="A5" s="73"/>
      <c r="B5" s="67">
        <f>COUNTIF(计算关键词!A:A,"*"&amp;A5&amp;"*")</f>
        <v>4227</v>
      </c>
      <c r="C5" s="68">
        <f t="shared" si="0"/>
        <v>1</v>
      </c>
      <c r="D5" s="69">
        <f>SUMIFS(计算关键词!D:D,计算关键词!A:A,"*"&amp;A5&amp;"*")/10000</f>
        <v>657.35270000000003</v>
      </c>
      <c r="E5" s="68">
        <f t="shared" si="1"/>
        <v>1</v>
      </c>
      <c r="F5" s="69">
        <f>SUMIFS(计算关键词!E:E,计算关键词!A:A,"*"&amp;A5&amp;"*")/10000</f>
        <v>16716.875692999987</v>
      </c>
      <c r="G5" s="68">
        <f t="shared" si="2"/>
        <v>1</v>
      </c>
      <c r="H5" s="69">
        <f t="shared" si="3"/>
        <v>25.430603225635167</v>
      </c>
      <c r="I5" s="74">
        <f>IFERROR(SUMIFS(计算关键词!C:C,计算关键词!A:A,"*"&amp;A5&amp;"*")/B5,"")</f>
        <v>122.6766864381611</v>
      </c>
    </row>
    <row r="6" spans="1:19" ht="17.25" x14ac:dyDescent="0.15">
      <c r="A6" s="73"/>
      <c r="B6" s="67">
        <f>COUNTIF(计算关键词!A:A,"*"&amp;A6&amp;"*")</f>
        <v>4227</v>
      </c>
      <c r="C6" s="68">
        <f t="shared" si="0"/>
        <v>1</v>
      </c>
      <c r="D6" s="69">
        <f>SUMIFS(计算关键词!D:D,计算关键词!A:A,"*"&amp;A6&amp;"*")/10000</f>
        <v>657.35270000000003</v>
      </c>
      <c r="E6" s="68">
        <f t="shared" si="1"/>
        <v>1</v>
      </c>
      <c r="F6" s="69">
        <f>SUMIFS(计算关键词!E:E,计算关键词!A:A,"*"&amp;A6&amp;"*")/10000</f>
        <v>16716.875692999987</v>
      </c>
      <c r="G6" s="68">
        <f t="shared" si="2"/>
        <v>1</v>
      </c>
      <c r="H6" s="69">
        <f t="shared" si="3"/>
        <v>25.430603225635167</v>
      </c>
      <c r="I6" s="74">
        <f>IFERROR(SUMIFS(计算关键词!C:C,计算关键词!A:A,"*"&amp;A6&amp;"*")/B6,"")</f>
        <v>122.6766864381611</v>
      </c>
    </row>
    <row r="7" spans="1:19" ht="17.25" x14ac:dyDescent="0.15">
      <c r="A7" s="73"/>
      <c r="B7" s="67">
        <f>COUNTIF(计算关键词!A:A,"*"&amp;A7&amp;"*")</f>
        <v>4227</v>
      </c>
      <c r="C7" s="68">
        <f t="shared" si="0"/>
        <v>1</v>
      </c>
      <c r="D7" s="69">
        <f>SUMIFS(计算关键词!D:D,计算关键词!A:A,"*"&amp;A7&amp;"*")/10000</f>
        <v>657.35270000000003</v>
      </c>
      <c r="E7" s="68">
        <f t="shared" si="1"/>
        <v>1</v>
      </c>
      <c r="F7" s="69">
        <f>SUMIFS(计算关键词!E:E,计算关键词!A:A,"*"&amp;A7&amp;"*")/10000</f>
        <v>16716.875692999987</v>
      </c>
      <c r="G7" s="68">
        <f t="shared" si="2"/>
        <v>1</v>
      </c>
      <c r="H7" s="69">
        <f t="shared" si="3"/>
        <v>25.430603225635167</v>
      </c>
      <c r="I7" s="74">
        <f>IFERROR(SUMIFS(计算关键词!C:C,计算关键词!A:A,"*"&amp;A7&amp;"*")/B7,"")</f>
        <v>122.6766864381611</v>
      </c>
      <c r="R7" s="14"/>
      <c r="S7" s="14"/>
    </row>
    <row r="8" spans="1:19" ht="18" x14ac:dyDescent="0.15">
      <c r="A8" s="73"/>
      <c r="B8" s="67">
        <f>COUNTIF(计算关键词!A:A,"*"&amp;A8&amp;"*")</f>
        <v>4227</v>
      </c>
      <c r="C8" s="68">
        <f t="shared" si="0"/>
        <v>1</v>
      </c>
      <c r="D8" s="69">
        <f>SUMIFS(计算关键词!D:D,计算关键词!A:A,"*"&amp;A8&amp;"*")/10000</f>
        <v>657.35270000000003</v>
      </c>
      <c r="E8" s="68">
        <f t="shared" si="1"/>
        <v>1</v>
      </c>
      <c r="F8" s="69">
        <f>SUMIFS(计算关键词!E:E,计算关键词!A:A,"*"&amp;A8&amp;"*")/10000</f>
        <v>16716.875692999987</v>
      </c>
      <c r="G8" s="68">
        <f t="shared" si="2"/>
        <v>1</v>
      </c>
      <c r="H8" s="69">
        <f t="shared" si="3"/>
        <v>25.430603225635167</v>
      </c>
      <c r="I8" s="74">
        <f>IFERROR(SUMIFS(计算关键词!C:C,计算关键词!A:A,"*"&amp;A8&amp;"*")/B8,"")</f>
        <v>122.6766864381611</v>
      </c>
      <c r="R8" s="15"/>
      <c r="S8" s="15"/>
    </row>
    <row r="9" spans="1:19" ht="17.25" x14ac:dyDescent="0.15">
      <c r="A9" s="73"/>
      <c r="B9" s="67">
        <f>COUNTIF(计算关键词!A:A,"*"&amp;A9&amp;"*")</f>
        <v>4227</v>
      </c>
      <c r="C9" s="68">
        <f t="shared" si="0"/>
        <v>1</v>
      </c>
      <c r="D9" s="69">
        <f>SUMIFS(计算关键词!D:D,计算关键词!A:A,"*"&amp;A9&amp;"*")/10000</f>
        <v>657.35270000000003</v>
      </c>
      <c r="E9" s="68">
        <f t="shared" si="1"/>
        <v>1</v>
      </c>
      <c r="F9" s="69">
        <f>SUMIFS(计算关键词!E:E,计算关键词!A:A,"*"&amp;A9&amp;"*")/10000</f>
        <v>16716.875692999987</v>
      </c>
      <c r="G9" s="68">
        <f t="shared" si="2"/>
        <v>1</v>
      </c>
      <c r="H9" s="69">
        <f t="shared" si="3"/>
        <v>25.430603225635167</v>
      </c>
      <c r="I9" s="74">
        <f>IFERROR(SUMIFS(计算关键词!C:C,计算关键词!A:A,"*"&amp;A9&amp;"*")/B9,"")</f>
        <v>122.6766864381611</v>
      </c>
      <c r="K9" s="16"/>
      <c r="L9" s="17"/>
      <c r="M9" s="58"/>
      <c r="N9" s="14"/>
      <c r="O9" s="58"/>
      <c r="P9" s="14"/>
      <c r="Q9" s="58"/>
      <c r="R9" s="14"/>
      <c r="S9" s="14"/>
    </row>
    <row r="10" spans="1:19" ht="18" x14ac:dyDescent="0.15">
      <c r="A10" s="73"/>
      <c r="B10" s="67">
        <f>COUNTIF(计算关键词!A:A,"*"&amp;A10&amp;"*")</f>
        <v>4227</v>
      </c>
      <c r="C10" s="68">
        <f t="shared" si="0"/>
        <v>1</v>
      </c>
      <c r="D10" s="69">
        <f>SUMIFS(计算关键词!D:D,计算关键词!A:A,"*"&amp;A10&amp;"*")/10000</f>
        <v>657.35270000000003</v>
      </c>
      <c r="E10" s="68">
        <f t="shared" si="1"/>
        <v>1</v>
      </c>
      <c r="F10" s="69">
        <f>SUMIFS(计算关键词!E:E,计算关键词!A:A,"*"&amp;A10&amp;"*")/10000</f>
        <v>16716.875692999987</v>
      </c>
      <c r="G10" s="68">
        <f t="shared" si="2"/>
        <v>1</v>
      </c>
      <c r="H10" s="69">
        <f t="shared" si="3"/>
        <v>25.430603225635167</v>
      </c>
      <c r="I10" s="74">
        <f>IFERROR(SUMIFS(计算关键词!C:C,计算关键词!A:A,"*"&amp;A10&amp;"*")/B10,"")</f>
        <v>122.6766864381611</v>
      </c>
      <c r="K10" s="18"/>
      <c r="L10" s="18"/>
      <c r="M10" s="59"/>
      <c r="N10" s="15"/>
      <c r="O10" s="59"/>
      <c r="P10" s="15"/>
      <c r="Q10" s="59"/>
      <c r="R10" s="14"/>
      <c r="S10" s="14"/>
    </row>
    <row r="11" spans="1:19" ht="17.25" x14ac:dyDescent="0.15">
      <c r="A11" s="73"/>
      <c r="B11" s="67">
        <f>COUNTIF(计算关键词!A:A,"*"&amp;A11&amp;"*")</f>
        <v>4227</v>
      </c>
      <c r="C11" s="68">
        <f t="shared" si="0"/>
        <v>1</v>
      </c>
      <c r="D11" s="69">
        <f>SUMIFS(计算关键词!D:D,计算关键词!A:A,"*"&amp;A11&amp;"*")/10000</f>
        <v>657.35270000000003</v>
      </c>
      <c r="E11" s="68">
        <f t="shared" si="1"/>
        <v>1</v>
      </c>
      <c r="F11" s="69">
        <f>SUMIFS(计算关键词!E:E,计算关键词!A:A,"*"&amp;A11&amp;"*")/10000</f>
        <v>16716.875692999987</v>
      </c>
      <c r="G11" s="68">
        <f t="shared" si="2"/>
        <v>1</v>
      </c>
      <c r="H11" s="69">
        <f t="shared" si="3"/>
        <v>25.430603225635167</v>
      </c>
      <c r="I11" s="74">
        <f>IFERROR(SUMIFS(计算关键词!C:C,计算关键词!A:A,"*"&amp;A11&amp;"*")/B11,"")</f>
        <v>122.6766864381611</v>
      </c>
      <c r="K11" s="17"/>
      <c r="L11" s="17"/>
      <c r="M11" s="58"/>
      <c r="N11" s="14"/>
      <c r="O11" s="58"/>
      <c r="P11" s="14"/>
      <c r="Q11" s="58"/>
    </row>
    <row r="12" spans="1:19" ht="17.25" x14ac:dyDescent="0.15">
      <c r="A12" s="73"/>
      <c r="B12" s="67">
        <f>COUNTIF(计算关键词!A:A,"*"&amp;A12&amp;"*")</f>
        <v>4227</v>
      </c>
      <c r="C12" s="68">
        <f t="shared" si="0"/>
        <v>1</v>
      </c>
      <c r="D12" s="69">
        <f>SUMIFS(计算关键词!D:D,计算关键词!A:A,"*"&amp;A12&amp;"*")/10000</f>
        <v>657.35270000000003</v>
      </c>
      <c r="E12" s="68">
        <f t="shared" si="1"/>
        <v>1</v>
      </c>
      <c r="F12" s="69">
        <f>SUMIFS(计算关键词!E:E,计算关键词!A:A,"*"&amp;A12&amp;"*")/10000</f>
        <v>16716.875692999987</v>
      </c>
      <c r="G12" s="68">
        <f t="shared" si="2"/>
        <v>1</v>
      </c>
      <c r="H12" s="69">
        <f t="shared" si="3"/>
        <v>25.430603225635167</v>
      </c>
      <c r="I12" s="74">
        <f>IFERROR(SUMIFS(计算关键词!C:C,计算关键词!A:A,"*"&amp;A12&amp;"*")/B12,"")</f>
        <v>122.6766864381611</v>
      </c>
      <c r="K12" s="17"/>
      <c r="L12" s="17"/>
      <c r="M12" s="58"/>
      <c r="N12" s="14"/>
      <c r="O12" s="58"/>
      <c r="P12" s="14"/>
      <c r="Q12" s="58"/>
    </row>
    <row r="13" spans="1:19" ht="17.25" x14ac:dyDescent="0.15">
      <c r="A13" s="73"/>
      <c r="B13" s="67">
        <f>COUNTIF(计算关键词!A:A,"*"&amp;A13&amp;"*")</f>
        <v>4227</v>
      </c>
      <c r="C13" s="68">
        <f t="shared" si="0"/>
        <v>1</v>
      </c>
      <c r="D13" s="69">
        <f>SUMIFS(计算关键词!D:D,计算关键词!A:A,"*"&amp;A13&amp;"*")/10000</f>
        <v>657.35270000000003</v>
      </c>
      <c r="E13" s="68">
        <f t="shared" si="1"/>
        <v>1</v>
      </c>
      <c r="F13" s="69">
        <f>SUMIFS(计算关键词!E:E,计算关键词!A:A,"*"&amp;A13&amp;"*")/10000</f>
        <v>16716.875692999987</v>
      </c>
      <c r="G13" s="68">
        <f t="shared" si="2"/>
        <v>1</v>
      </c>
      <c r="H13" s="69">
        <f t="shared" si="3"/>
        <v>25.430603225635167</v>
      </c>
      <c r="I13" s="74">
        <f>IFERROR(SUMIFS(计算关键词!C:C,计算关键词!A:A,"*"&amp;A13&amp;"*")/B13,"")</f>
        <v>122.6766864381611</v>
      </c>
    </row>
    <row r="14" spans="1:19" ht="17.25" x14ac:dyDescent="0.15">
      <c r="A14" s="73"/>
      <c r="B14" s="67">
        <f>COUNTIF(计算关键词!A:A,"*"&amp;A14&amp;"*")</f>
        <v>4227</v>
      </c>
      <c r="C14" s="68">
        <f t="shared" si="0"/>
        <v>1</v>
      </c>
      <c r="D14" s="69">
        <f>SUMIFS(计算关键词!D:D,计算关键词!A:A,"*"&amp;A14&amp;"*")/10000</f>
        <v>657.35270000000003</v>
      </c>
      <c r="E14" s="68">
        <f t="shared" si="1"/>
        <v>1</v>
      </c>
      <c r="F14" s="69">
        <f>SUMIFS(计算关键词!E:E,计算关键词!A:A,"*"&amp;A14&amp;"*")/10000</f>
        <v>16716.875692999987</v>
      </c>
      <c r="G14" s="68">
        <f t="shared" si="2"/>
        <v>1</v>
      </c>
      <c r="H14" s="69">
        <f t="shared" si="3"/>
        <v>25.430603225635167</v>
      </c>
      <c r="I14" s="74">
        <f>IFERROR(SUMIFS(计算关键词!C:C,计算关键词!A:A,"*"&amp;A14&amp;"*")/B14,"")</f>
        <v>122.6766864381611</v>
      </c>
    </row>
    <row r="15" spans="1:19" ht="17.25" x14ac:dyDescent="0.15">
      <c r="A15" s="73"/>
      <c r="B15" s="67">
        <f>COUNTIF(计算关键词!A:A,"*"&amp;A15&amp;"*")</f>
        <v>4227</v>
      </c>
      <c r="C15" s="68">
        <f t="shared" si="0"/>
        <v>1</v>
      </c>
      <c r="D15" s="69">
        <f>SUMIFS(计算关键词!D:D,计算关键词!A:A,"*"&amp;A15&amp;"*")/10000</f>
        <v>657.35270000000003</v>
      </c>
      <c r="E15" s="68">
        <f t="shared" si="1"/>
        <v>1</v>
      </c>
      <c r="F15" s="69">
        <f>SUMIFS(计算关键词!E:E,计算关键词!A:A,"*"&amp;A15&amp;"*")/10000</f>
        <v>16716.875692999987</v>
      </c>
      <c r="G15" s="68">
        <f t="shared" si="2"/>
        <v>1</v>
      </c>
      <c r="H15" s="69">
        <f t="shared" si="3"/>
        <v>25.430603225635167</v>
      </c>
      <c r="I15" s="74">
        <f>IFERROR(SUMIFS(计算关键词!C:C,计算关键词!A:A,"*"&amp;A15&amp;"*")/B15,"")</f>
        <v>122.6766864381611</v>
      </c>
    </row>
    <row r="16" spans="1:19" ht="17.25" x14ac:dyDescent="0.15">
      <c r="A16" s="73"/>
      <c r="B16" s="67">
        <f>COUNTIF(计算关键词!A:A,"*"&amp;A16&amp;"*")</f>
        <v>4227</v>
      </c>
      <c r="C16" s="68">
        <f t="shared" si="0"/>
        <v>1</v>
      </c>
      <c r="D16" s="69">
        <f>SUMIFS(计算关键词!D:D,计算关键词!A:A,"*"&amp;A16&amp;"*")/10000</f>
        <v>657.35270000000003</v>
      </c>
      <c r="E16" s="68">
        <f t="shared" si="1"/>
        <v>1</v>
      </c>
      <c r="F16" s="69">
        <f>SUMIFS(计算关键词!E:E,计算关键词!A:A,"*"&amp;A16&amp;"*")/10000</f>
        <v>16716.875692999987</v>
      </c>
      <c r="G16" s="68">
        <f t="shared" si="2"/>
        <v>1</v>
      </c>
      <c r="H16" s="69">
        <f t="shared" si="3"/>
        <v>25.430603225635167</v>
      </c>
      <c r="I16" s="74">
        <f>IFERROR(SUMIFS(计算关键词!C:C,计算关键词!A:A,"*"&amp;A16&amp;"*")/B16,"")</f>
        <v>122.6766864381611</v>
      </c>
    </row>
    <row r="17" spans="1:9" ht="17.25" x14ac:dyDescent="0.15">
      <c r="A17" s="73"/>
      <c r="B17" s="67">
        <f>COUNTIF(计算关键词!A:A,"*"&amp;A17&amp;"*")</f>
        <v>4227</v>
      </c>
      <c r="C17" s="68">
        <f t="shared" si="0"/>
        <v>1</v>
      </c>
      <c r="D17" s="69">
        <f>SUMIFS(计算关键词!D:D,计算关键词!A:A,"*"&amp;A17&amp;"*")/10000</f>
        <v>657.35270000000003</v>
      </c>
      <c r="E17" s="68">
        <f t="shared" si="1"/>
        <v>1</v>
      </c>
      <c r="F17" s="69">
        <f>SUMIFS(计算关键词!E:E,计算关键词!A:A,"*"&amp;A17&amp;"*")/10000</f>
        <v>16716.875692999987</v>
      </c>
      <c r="G17" s="68">
        <f t="shared" si="2"/>
        <v>1</v>
      </c>
      <c r="H17" s="69">
        <f t="shared" si="3"/>
        <v>25.430603225635167</v>
      </c>
      <c r="I17" s="74">
        <f>IFERROR(SUMIFS(计算关键词!C:C,计算关键词!A:A,"*"&amp;A17&amp;"*")/B17,"")</f>
        <v>122.6766864381611</v>
      </c>
    </row>
    <row r="18" spans="1:9" ht="17.25" x14ac:dyDescent="0.15">
      <c r="A18" s="73"/>
      <c r="B18" s="67">
        <f>COUNTIF(计算关键词!A:A,"*"&amp;A18&amp;"*")</f>
        <v>4227</v>
      </c>
      <c r="C18" s="68">
        <f t="shared" si="0"/>
        <v>1</v>
      </c>
      <c r="D18" s="69">
        <f>SUMIFS(计算关键词!D:D,计算关键词!A:A,"*"&amp;A18&amp;"*")/10000</f>
        <v>657.35270000000003</v>
      </c>
      <c r="E18" s="68">
        <f t="shared" si="1"/>
        <v>1</v>
      </c>
      <c r="F18" s="69">
        <f>SUMIFS(计算关键词!E:E,计算关键词!A:A,"*"&amp;A18&amp;"*")/10000</f>
        <v>16716.875692999987</v>
      </c>
      <c r="G18" s="68">
        <f t="shared" si="2"/>
        <v>1</v>
      </c>
      <c r="H18" s="69">
        <f t="shared" si="3"/>
        <v>25.430603225635167</v>
      </c>
      <c r="I18" s="74">
        <f>IFERROR(SUMIFS(计算关键词!C:C,计算关键词!A:A,"*"&amp;A18&amp;"*")/B18,"")</f>
        <v>122.6766864381611</v>
      </c>
    </row>
    <row r="19" spans="1:9" ht="17.25" x14ac:dyDescent="0.15">
      <c r="A19" s="73"/>
      <c r="B19" s="67">
        <f>COUNTIF(计算关键词!A:A,"*"&amp;A19&amp;"*")</f>
        <v>4227</v>
      </c>
      <c r="C19" s="68">
        <f t="shared" si="0"/>
        <v>1</v>
      </c>
      <c r="D19" s="69">
        <f>SUMIFS(计算关键词!D:D,计算关键词!A:A,"*"&amp;A19&amp;"*")/10000</f>
        <v>657.35270000000003</v>
      </c>
      <c r="E19" s="68">
        <f t="shared" si="1"/>
        <v>1</v>
      </c>
      <c r="F19" s="69">
        <f>SUMIFS(计算关键词!E:E,计算关键词!A:A,"*"&amp;A19&amp;"*")/10000</f>
        <v>16716.875692999987</v>
      </c>
      <c r="G19" s="68">
        <f t="shared" si="2"/>
        <v>1</v>
      </c>
      <c r="H19" s="69">
        <f t="shared" si="3"/>
        <v>25.430603225635167</v>
      </c>
      <c r="I19" s="74">
        <f>IFERROR(SUMIFS(计算关键词!C:C,计算关键词!A:A,"*"&amp;A19&amp;"*")/B19,"")</f>
        <v>122.6766864381611</v>
      </c>
    </row>
    <row r="20" spans="1:9" ht="17.25" x14ac:dyDescent="0.15">
      <c r="A20" s="75"/>
      <c r="B20" s="76">
        <f>COUNTIF(计算关键词!A:A,"*"&amp;A20&amp;"*")</f>
        <v>4227</v>
      </c>
      <c r="C20" s="77">
        <f t="shared" si="0"/>
        <v>1</v>
      </c>
      <c r="D20" s="65">
        <f>SUMIFS(计算关键词!D:D,计算关键词!A:A,"*"&amp;A20&amp;"*")/10000</f>
        <v>657.35270000000003</v>
      </c>
      <c r="E20" s="77">
        <f t="shared" si="1"/>
        <v>1</v>
      </c>
      <c r="F20" s="65">
        <f>SUMIFS(计算关键词!E:E,计算关键词!A:A,"*"&amp;A20&amp;"*")/10000</f>
        <v>16716.875692999987</v>
      </c>
      <c r="G20" s="77">
        <f t="shared" si="2"/>
        <v>1</v>
      </c>
      <c r="H20" s="65">
        <f t="shared" si="3"/>
        <v>25.430603225635167</v>
      </c>
      <c r="I20" s="63">
        <f>IFERROR(SUMIFS(计算关键词!C:C,计算关键词!A:A,"*"&amp;A20&amp;"*")/B20,"")</f>
        <v>122.6766864381611</v>
      </c>
    </row>
  </sheetData>
  <sheetProtection password="A52D" sheet="1" scenarios="1"/>
  <protectedRanges>
    <protectedRange sqref="A4:A20" name="关键词填写"/>
  </protectedRanges>
  <mergeCells count="2">
    <mergeCell ref="A1:I1"/>
    <mergeCell ref="K1:L1"/>
  </mergeCells>
  <phoneticPr fontId="1"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1266" r:id="rId3" name="Button 2">
              <controlPr defaultSize="0" print="0" autoFill="0" autoPict="0" macro="[0]!ReKeyWord" altText="计算工作表">
                <anchor moveWithCells="1" sizeWithCells="1">
                  <from>
                    <xdr:col>10</xdr:col>
                    <xdr:colOff>0</xdr:colOff>
                    <xdr:row>8</xdr:row>
                    <xdr:rowOff>9525</xdr:rowOff>
                  </from>
                  <to>
                    <xdr:col>12</xdr:col>
                    <xdr:colOff>0</xdr:colOff>
                    <xdr:row>9</xdr:row>
                    <xdr:rowOff>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pageSetUpPr fitToPage="1"/>
  </sheetPr>
  <dimension ref="A1:H314"/>
  <sheetViews>
    <sheetView showGridLines="0" workbookViewId="0">
      <selection sqref="A1:F1"/>
    </sheetView>
  </sheetViews>
  <sheetFormatPr defaultRowHeight="13.5" x14ac:dyDescent="0.15"/>
  <cols>
    <col min="1" max="1" width="26" style="40" customWidth="1"/>
    <col min="2" max="3" width="16.125" style="40" bestFit="1" customWidth="1"/>
    <col min="4" max="4" width="19.125" style="40" bestFit="1" customWidth="1"/>
    <col min="5" max="5" width="9.625" style="40" bestFit="1" customWidth="1"/>
    <col min="6" max="6" width="9.625" bestFit="1" customWidth="1"/>
    <col min="7" max="7" width="9.125" customWidth="1"/>
    <col min="8" max="8" width="7.5" customWidth="1"/>
    <col min="9" max="9" width="10.5" bestFit="1" customWidth="1"/>
    <col min="10" max="10" width="7.125" customWidth="1"/>
    <col min="11" max="11" width="7.5" customWidth="1"/>
  </cols>
  <sheetData>
    <row r="1" spans="1:6" ht="22.5" x14ac:dyDescent="0.15">
      <c r="A1" s="162" t="s">
        <v>14</v>
      </c>
      <c r="B1" s="162"/>
      <c r="C1" s="162"/>
      <c r="D1" s="162"/>
      <c r="E1" s="162"/>
      <c r="F1" s="162"/>
    </row>
    <row r="2" spans="1:6" ht="18" x14ac:dyDescent="0.15">
      <c r="A2" s="117" t="s">
        <v>15</v>
      </c>
      <c r="B2" s="117"/>
      <c r="C2" s="117"/>
      <c r="D2" s="117"/>
      <c r="E2" s="117"/>
      <c r="F2" s="117"/>
    </row>
    <row r="3" spans="1:6" ht="17.25" x14ac:dyDescent="0.15">
      <c r="A3" s="111" t="s">
        <v>163</v>
      </c>
      <c r="B3" s="111"/>
      <c r="C3" s="111"/>
      <c r="D3" s="111"/>
      <c r="E3" s="111"/>
      <c r="F3" s="111"/>
    </row>
    <row r="4" spans="1:6" ht="17.25" x14ac:dyDescent="0.15">
      <c r="A4" s="111" t="s">
        <v>165</v>
      </c>
      <c r="B4" s="111"/>
      <c r="C4" s="111"/>
      <c r="D4" s="111"/>
      <c r="E4" s="111"/>
      <c r="F4" s="111"/>
    </row>
    <row r="5" spans="1:6" ht="17.25" x14ac:dyDescent="0.15">
      <c r="A5" s="111" t="s">
        <v>164</v>
      </c>
      <c r="B5" s="111"/>
      <c r="C5" s="111"/>
      <c r="D5" s="111"/>
      <c r="E5" s="111"/>
      <c r="F5" s="111"/>
    </row>
    <row r="6" spans="1:6" ht="18" x14ac:dyDescent="0.15">
      <c r="A6" s="117" t="s">
        <v>16</v>
      </c>
      <c r="B6" s="117"/>
      <c r="C6" s="117"/>
      <c r="D6" s="117"/>
      <c r="E6" s="117"/>
      <c r="F6" s="117"/>
    </row>
    <row r="7" spans="1:6" ht="17.25" x14ac:dyDescent="0.15">
      <c r="A7" s="111" t="s">
        <v>110</v>
      </c>
      <c r="B7" s="111"/>
      <c r="C7" s="111"/>
      <c r="D7" s="111"/>
      <c r="E7" s="111"/>
      <c r="F7" s="111"/>
    </row>
    <row r="8" spans="1:6" ht="18" x14ac:dyDescent="0.15">
      <c r="A8" s="117" t="s">
        <v>77</v>
      </c>
      <c r="B8" s="117"/>
      <c r="C8" s="117"/>
      <c r="D8" s="117"/>
      <c r="E8" s="117"/>
      <c r="F8" s="117"/>
    </row>
    <row r="9" spans="1:6" ht="17.25" x14ac:dyDescent="0.15">
      <c r="A9" s="111" t="s">
        <v>167</v>
      </c>
      <c r="B9" s="111"/>
      <c r="C9" s="111"/>
      <c r="D9" s="111"/>
      <c r="E9" s="111"/>
      <c r="F9" s="111"/>
    </row>
    <row r="10" spans="1:6" ht="17.25" x14ac:dyDescent="0.15">
      <c r="A10" s="111" t="s">
        <v>166</v>
      </c>
      <c r="B10" s="111"/>
      <c r="C10" s="111"/>
      <c r="D10" s="111"/>
      <c r="E10" s="111"/>
      <c r="F10" s="111"/>
    </row>
    <row r="11" spans="1:6" ht="17.25" x14ac:dyDescent="0.15">
      <c r="A11" s="111" t="s">
        <v>114</v>
      </c>
      <c r="B11" s="111"/>
      <c r="C11" s="111"/>
      <c r="D11" s="111"/>
      <c r="E11" s="111"/>
      <c r="F11" s="111"/>
    </row>
    <row r="12" spans="1:6" ht="17.25" x14ac:dyDescent="0.15">
      <c r="A12" s="93" t="s">
        <v>111</v>
      </c>
      <c r="B12" s="93"/>
      <c r="C12" s="93"/>
      <c r="D12" s="93"/>
      <c r="E12" s="93"/>
      <c r="F12" s="109"/>
    </row>
    <row r="13" spans="1:6" ht="18" x14ac:dyDescent="0.15">
      <c r="A13" s="94" t="s">
        <v>17</v>
      </c>
      <c r="B13" s="94"/>
      <c r="C13" s="94"/>
      <c r="D13" s="94"/>
      <c r="E13" s="94"/>
      <c r="F13" s="109"/>
    </row>
    <row r="14" spans="1:6" ht="17.25" x14ac:dyDescent="0.15">
      <c r="A14" s="93" t="s">
        <v>112</v>
      </c>
      <c r="B14" s="93"/>
      <c r="C14" s="93"/>
      <c r="D14" s="93"/>
      <c r="E14" s="93"/>
      <c r="F14" s="109"/>
    </row>
    <row r="15" spans="1:6" ht="18" x14ac:dyDescent="0.15">
      <c r="A15" s="94" t="s">
        <v>18</v>
      </c>
      <c r="B15" s="94"/>
      <c r="C15" s="94"/>
      <c r="D15" s="94"/>
      <c r="E15" s="94"/>
      <c r="F15" s="109"/>
    </row>
    <row r="16" spans="1:6" ht="17.25" x14ac:dyDescent="0.15">
      <c r="A16" s="93" t="s">
        <v>113</v>
      </c>
      <c r="B16" s="93"/>
      <c r="C16" s="93"/>
      <c r="D16" s="93"/>
      <c r="E16" s="93"/>
      <c r="F16" s="109"/>
    </row>
    <row r="17" spans="1:8" ht="18" x14ac:dyDescent="0.15">
      <c r="A17" s="116" t="s">
        <v>117</v>
      </c>
      <c r="B17" s="117"/>
      <c r="C17" s="117"/>
      <c r="D17" s="117"/>
      <c r="E17" s="117"/>
      <c r="F17" s="117"/>
      <c r="G17" s="42"/>
      <c r="H17" s="42"/>
    </row>
    <row r="18" spans="1:8" ht="17.25" x14ac:dyDescent="0.15">
      <c r="A18" s="92" t="s">
        <v>121</v>
      </c>
      <c r="B18" s="93"/>
      <c r="C18" s="93"/>
      <c r="D18" s="93"/>
      <c r="E18" s="93"/>
      <c r="F18" s="93"/>
      <c r="G18" s="41"/>
      <c r="H18" s="41"/>
    </row>
    <row r="19" spans="1:8" ht="17.25" x14ac:dyDescent="0.15">
      <c r="A19" s="92" t="s">
        <v>122</v>
      </c>
      <c r="B19" s="93"/>
      <c r="C19" s="93"/>
      <c r="D19" s="93"/>
      <c r="E19" s="93"/>
      <c r="F19" s="93"/>
      <c r="G19" s="41"/>
      <c r="H19" s="41"/>
    </row>
    <row r="20" spans="1:8" ht="17.25" x14ac:dyDescent="0.15">
      <c r="A20" s="92" t="s">
        <v>123</v>
      </c>
      <c r="B20" s="93"/>
      <c r="C20" s="93"/>
      <c r="D20" s="93"/>
      <c r="E20" s="93"/>
      <c r="F20" s="93"/>
      <c r="G20" s="41"/>
      <c r="H20" s="41"/>
    </row>
    <row r="21" spans="1:8" ht="17.25" x14ac:dyDescent="0.15">
      <c r="A21" s="92" t="s">
        <v>124</v>
      </c>
      <c r="B21" s="93"/>
      <c r="C21" s="93"/>
      <c r="D21" s="93"/>
      <c r="E21" s="93"/>
      <c r="F21" s="93"/>
      <c r="G21" s="41"/>
      <c r="H21" s="41"/>
    </row>
    <row r="22" spans="1:8" x14ac:dyDescent="0.15">
      <c r="A22" s="156" t="s">
        <v>11</v>
      </c>
      <c r="B22" s="156"/>
      <c r="C22" s="156"/>
      <c r="D22" s="156"/>
      <c r="E22" s="156"/>
      <c r="F22" s="156"/>
    </row>
    <row r="23" spans="1:8" ht="14.25" thickBot="1" x14ac:dyDescent="0.2">
      <c r="A23" s="156"/>
      <c r="B23" s="156"/>
      <c r="C23" s="156"/>
      <c r="D23" s="156"/>
      <c r="E23" s="156"/>
      <c r="F23" s="156"/>
    </row>
    <row r="24" spans="1:8" ht="18.75" x14ac:dyDescent="0.15">
      <c r="A24" s="51" t="s">
        <v>5</v>
      </c>
      <c r="B24" s="44" t="s">
        <v>156</v>
      </c>
      <c r="C24" s="54" t="s">
        <v>1</v>
      </c>
      <c r="D24" s="45" t="s">
        <v>106</v>
      </c>
      <c r="E24" s="107" t="s">
        <v>168</v>
      </c>
      <c r="F24" s="107" t="s">
        <v>169</v>
      </c>
    </row>
    <row r="25" spans="1:8" ht="18.75" x14ac:dyDescent="0.15">
      <c r="A25" s="52" t="s">
        <v>104</v>
      </c>
      <c r="B25" s="47">
        <v>1745645</v>
      </c>
      <c r="C25" s="48">
        <v>4503226</v>
      </c>
      <c r="D25" s="49">
        <v>112125380.53000002</v>
      </c>
      <c r="E25" s="108">
        <f>D25/C25</f>
        <v>24.898901483070141</v>
      </c>
      <c r="F25" s="108">
        <f>D25/B25</f>
        <v>64.231490669637878</v>
      </c>
    </row>
    <row r="26" spans="1:8" ht="18.75" x14ac:dyDescent="0.15">
      <c r="A26" s="53" t="s">
        <v>103</v>
      </c>
      <c r="B26" s="50">
        <v>553874</v>
      </c>
      <c r="C26" s="43">
        <v>1522989</v>
      </c>
      <c r="D26" s="46">
        <v>38177604.120000012</v>
      </c>
      <c r="E26" s="108">
        <f t="shared" ref="E26:E28" si="0">D26/C26</f>
        <v>25.067550796492956</v>
      </c>
      <c r="F26" s="108">
        <f t="shared" ref="F26:F28" si="1">D26/B26</f>
        <v>68.92831965392854</v>
      </c>
    </row>
    <row r="27" spans="1:8" ht="18.75" x14ac:dyDescent="0.15">
      <c r="A27" s="53" t="s">
        <v>172</v>
      </c>
      <c r="B27" s="50">
        <v>229998</v>
      </c>
      <c r="C27" s="43">
        <v>463193</v>
      </c>
      <c r="D27" s="46">
        <v>10118673.050000001</v>
      </c>
      <c r="E27" s="108">
        <f t="shared" si="0"/>
        <v>21.84547920629198</v>
      </c>
      <c r="F27" s="108">
        <f t="shared" si="1"/>
        <v>43.99461321402795</v>
      </c>
    </row>
    <row r="28" spans="1:8" ht="18.75" x14ac:dyDescent="0.15">
      <c r="A28" s="53" t="s">
        <v>146</v>
      </c>
      <c r="B28" s="50">
        <v>20902</v>
      </c>
      <c r="C28" s="43">
        <v>80044</v>
      </c>
      <c r="D28" s="46">
        <v>6646535.2299999995</v>
      </c>
      <c r="E28" s="108">
        <f t="shared" ref="E28:E30" si="2">D28/C28</f>
        <v>83.036020563689959</v>
      </c>
      <c r="F28" s="108">
        <f t="shared" ref="F28:F30" si="3">D28/B28</f>
        <v>317.9856104678978</v>
      </c>
    </row>
    <row r="29" spans="1:8" ht="18.75" x14ac:dyDescent="0.15">
      <c r="A29" s="53" t="s">
        <v>6059</v>
      </c>
      <c r="B29" s="50">
        <v>585</v>
      </c>
      <c r="C29" s="43">
        <v>4075</v>
      </c>
      <c r="D29" s="46">
        <v>100564</v>
      </c>
      <c r="E29" s="108">
        <f t="shared" si="2"/>
        <v>24.678282208588957</v>
      </c>
      <c r="F29" s="108">
        <f t="shared" si="3"/>
        <v>171.9042735042735</v>
      </c>
    </row>
    <row r="30" spans="1:8" ht="18.75" x14ac:dyDescent="0.15">
      <c r="A30" s="52" t="s">
        <v>108</v>
      </c>
      <c r="B30" s="50">
        <v>2551004</v>
      </c>
      <c r="C30" s="43">
        <v>6573527</v>
      </c>
      <c r="D30" s="46">
        <v>167168756.93000004</v>
      </c>
      <c r="E30" s="108">
        <f t="shared" si="2"/>
        <v>25.430603225635192</v>
      </c>
      <c r="F30" s="108">
        <f t="shared" si="3"/>
        <v>65.530574209213327</v>
      </c>
    </row>
    <row r="66" spans="1:6" x14ac:dyDescent="0.15">
      <c r="A66" s="156" t="s">
        <v>125</v>
      </c>
      <c r="B66" s="156"/>
      <c r="C66" s="156"/>
      <c r="D66" s="156"/>
      <c r="E66" s="156"/>
      <c r="F66" s="156"/>
    </row>
    <row r="67" spans="1:6" x14ac:dyDescent="0.15">
      <c r="A67" s="156"/>
      <c r="B67" s="156"/>
      <c r="C67" s="156"/>
      <c r="D67" s="156"/>
      <c r="E67" s="156"/>
      <c r="F67" s="156"/>
    </row>
    <row r="110" spans="1:6" x14ac:dyDescent="0.15">
      <c r="A110" s="156" t="s">
        <v>116</v>
      </c>
      <c r="B110" s="156"/>
      <c r="C110" s="156"/>
      <c r="D110" s="156"/>
      <c r="E110" s="156"/>
      <c r="F110" s="156"/>
    </row>
    <row r="111" spans="1:6" x14ac:dyDescent="0.15">
      <c r="A111" s="156"/>
      <c r="B111" s="156"/>
      <c r="C111" s="156"/>
      <c r="D111" s="156"/>
      <c r="E111" s="156"/>
      <c r="F111" s="156"/>
    </row>
    <row r="112" spans="1:6" x14ac:dyDescent="0.15">
      <c r="A112"/>
      <c r="B112"/>
      <c r="C112"/>
      <c r="D112"/>
      <c r="E112"/>
    </row>
    <row r="170" spans="1:6" x14ac:dyDescent="0.15">
      <c r="A170" s="156" t="s">
        <v>115</v>
      </c>
      <c r="B170" s="156"/>
      <c r="C170" s="156"/>
      <c r="D170" s="156"/>
      <c r="E170" s="156"/>
      <c r="F170" s="156"/>
    </row>
    <row r="171" spans="1:6" x14ac:dyDescent="0.15">
      <c r="A171" s="156"/>
      <c r="B171" s="156"/>
      <c r="C171" s="156"/>
      <c r="D171" s="156"/>
      <c r="E171" s="156"/>
      <c r="F171" s="156"/>
    </row>
    <row r="172" spans="1:6" x14ac:dyDescent="0.15">
      <c r="A172"/>
      <c r="B172"/>
      <c r="C172"/>
      <c r="D172"/>
      <c r="E172"/>
    </row>
    <row r="237" spans="1:6" x14ac:dyDescent="0.15">
      <c r="A237" s="156" t="s">
        <v>126</v>
      </c>
      <c r="B237" s="156"/>
      <c r="C237" s="156"/>
      <c r="D237" s="156"/>
      <c r="E237" s="156"/>
      <c r="F237" s="156"/>
    </row>
    <row r="238" spans="1:6" x14ac:dyDescent="0.15">
      <c r="A238" s="156"/>
      <c r="B238" s="156"/>
      <c r="C238" s="156"/>
      <c r="D238" s="156"/>
      <c r="E238" s="156"/>
      <c r="F238" s="156"/>
    </row>
    <row r="239" spans="1:6" x14ac:dyDescent="0.15">
      <c r="A239"/>
      <c r="B239"/>
      <c r="C239"/>
      <c r="D239"/>
      <c r="E239"/>
    </row>
    <row r="240" spans="1:6" x14ac:dyDescent="0.15">
      <c r="A240"/>
      <c r="B240"/>
      <c r="C240"/>
      <c r="D240"/>
      <c r="E240"/>
    </row>
    <row r="275" spans="1:6" x14ac:dyDescent="0.15">
      <c r="A275" s="156" t="s">
        <v>82</v>
      </c>
      <c r="B275" s="156"/>
      <c r="C275" s="156"/>
      <c r="D275" s="156"/>
      <c r="E275" s="156"/>
      <c r="F275" s="156"/>
    </row>
    <row r="276" spans="1:6" x14ac:dyDescent="0.15">
      <c r="A276" s="156"/>
      <c r="B276" s="156"/>
      <c r="C276" s="156"/>
      <c r="D276" s="156"/>
      <c r="E276" s="156"/>
      <c r="F276" s="156"/>
    </row>
    <row r="277" spans="1:6" x14ac:dyDescent="0.15">
      <c r="A277" s="157" t="str">
        <f>属性分析!A1</f>
        <v>风格</v>
      </c>
      <c r="B277" s="157"/>
      <c r="C277" s="157"/>
      <c r="D277" s="157"/>
      <c r="E277" s="157"/>
      <c r="F277" s="157"/>
    </row>
    <row r="278" spans="1:6" x14ac:dyDescent="0.15">
      <c r="A278" s="4" t="s">
        <v>40</v>
      </c>
      <c r="B278" t="s">
        <v>1</v>
      </c>
      <c r="C278" t="s">
        <v>106</v>
      </c>
      <c r="D278" t="s">
        <v>3</v>
      </c>
      <c r="E278" t="s">
        <v>4</v>
      </c>
    </row>
    <row r="279" spans="1:6" x14ac:dyDescent="0.15">
      <c r="A279" t="s">
        <v>140</v>
      </c>
      <c r="B279" s="8">
        <v>4638030</v>
      </c>
      <c r="C279" s="8">
        <v>116030863.17999974</v>
      </c>
      <c r="D279" s="8">
        <v>34.098005439710157</v>
      </c>
      <c r="E279" s="8">
        <v>119.35170284786754</v>
      </c>
    </row>
    <row r="280" spans="1:6" x14ac:dyDescent="0.15">
      <c r="A280" t="s">
        <v>263</v>
      </c>
      <c r="B280" s="8">
        <v>808029</v>
      </c>
      <c r="C280" s="8">
        <v>20900586.899999995</v>
      </c>
      <c r="D280" s="8">
        <v>43.81233532934133</v>
      </c>
      <c r="E280" s="8">
        <v>133.18038167688704</v>
      </c>
    </row>
    <row r="281" spans="1:6" x14ac:dyDescent="0.15">
      <c r="A281" t="s">
        <v>264</v>
      </c>
      <c r="B281" s="8">
        <v>166080</v>
      </c>
      <c r="C281" s="8">
        <v>8620441.870000001</v>
      </c>
      <c r="D281" s="8">
        <v>60.770322580645157</v>
      </c>
      <c r="E281" s="8">
        <v>265.85664425535782</v>
      </c>
    </row>
    <row r="282" spans="1:6" x14ac:dyDescent="0.15">
      <c r="A282" t="s">
        <v>250</v>
      </c>
      <c r="B282" s="8">
        <v>357991</v>
      </c>
      <c r="C282" s="8">
        <v>4596338.95</v>
      </c>
      <c r="D282" s="8">
        <v>43.329428571428593</v>
      </c>
      <c r="E282" s="8">
        <v>105.90518277697592</v>
      </c>
    </row>
    <row r="283" spans="1:6" x14ac:dyDescent="0.15">
      <c r="A283" t="s">
        <v>265</v>
      </c>
      <c r="B283" s="8">
        <v>72308</v>
      </c>
      <c r="C283" s="8">
        <v>1715327.4</v>
      </c>
      <c r="D283" s="8">
        <v>27.629411764705885</v>
      </c>
      <c r="E283" s="8">
        <v>83.433471028184414</v>
      </c>
    </row>
    <row r="284" spans="1:6" ht="14.25" x14ac:dyDescent="0.15">
      <c r="A284" s="158" t="str">
        <f>属性分析!H1</f>
        <v>服装版型</v>
      </c>
      <c r="B284" s="158"/>
      <c r="C284" s="158"/>
      <c r="D284" s="158"/>
      <c r="E284" s="158"/>
      <c r="F284" s="158"/>
    </row>
    <row r="285" spans="1:6" x14ac:dyDescent="0.15">
      <c r="A285" s="35" t="s">
        <v>41</v>
      </c>
      <c r="B285" s="36" t="s">
        <v>1</v>
      </c>
      <c r="C285" s="36" t="s">
        <v>106</v>
      </c>
      <c r="D285" s="36" t="s">
        <v>3</v>
      </c>
      <c r="E285" s="36" t="s">
        <v>4</v>
      </c>
    </row>
    <row r="286" spans="1:6" x14ac:dyDescent="0.15">
      <c r="A286" s="36" t="s">
        <v>259</v>
      </c>
      <c r="B286" s="37">
        <v>1201128</v>
      </c>
      <c r="C286" s="37">
        <v>18634378.150000006</v>
      </c>
      <c r="D286" s="37">
        <v>23.134560810810722</v>
      </c>
      <c r="E286" s="37">
        <v>77.485180854519271</v>
      </c>
    </row>
    <row r="287" spans="1:6" x14ac:dyDescent="0.15">
      <c r="A287" s="36" t="s">
        <v>140</v>
      </c>
      <c r="B287" s="37">
        <v>477295</v>
      </c>
      <c r="C287" s="37">
        <v>10585273.940000001</v>
      </c>
      <c r="D287" s="37">
        <v>30.541645569620115</v>
      </c>
      <c r="E287" s="37">
        <v>74.015998017097033</v>
      </c>
    </row>
    <row r="288" spans="1:6" x14ac:dyDescent="0.15">
      <c r="A288" s="36" t="s">
        <v>260</v>
      </c>
      <c r="B288" s="37">
        <v>628502</v>
      </c>
      <c r="C288" s="37">
        <v>8882422.0000000037</v>
      </c>
      <c r="D288" s="37">
        <v>16.978316831683156</v>
      </c>
      <c r="E288" s="37">
        <v>65.840266411510555</v>
      </c>
    </row>
    <row r="289" spans="1:6" x14ac:dyDescent="0.15">
      <c r="A289" s="36" t="s">
        <v>261</v>
      </c>
      <c r="B289" s="37">
        <v>333152</v>
      </c>
      <c r="C289" s="37">
        <v>6295693.2400000002</v>
      </c>
      <c r="D289" s="37">
        <v>23.228888888888875</v>
      </c>
      <c r="E289" s="37">
        <v>72.188569265564013</v>
      </c>
    </row>
    <row r="290" spans="1:6" x14ac:dyDescent="0.15">
      <c r="A290" s="36" t="s">
        <v>262</v>
      </c>
      <c r="B290" s="37">
        <v>380944</v>
      </c>
      <c r="C290" s="37">
        <v>5263213.78</v>
      </c>
      <c r="D290" s="37">
        <v>16.635479041916181</v>
      </c>
      <c r="E290" s="37">
        <v>59.379796133898417</v>
      </c>
    </row>
    <row r="291" spans="1:6" ht="14.25" x14ac:dyDescent="0.15">
      <c r="A291" s="159" t="str">
        <f>属性分析!O1</f>
        <v>填充物</v>
      </c>
      <c r="B291" s="159"/>
      <c r="C291" s="159"/>
      <c r="D291" s="159"/>
      <c r="E291" s="159"/>
      <c r="F291" s="159"/>
    </row>
    <row r="292" spans="1:6" x14ac:dyDescent="0.15">
      <c r="A292" s="38" t="s">
        <v>42</v>
      </c>
      <c r="B292" s="39" t="s">
        <v>1</v>
      </c>
      <c r="C292" s="39" t="s">
        <v>106</v>
      </c>
      <c r="D292" s="39" t="s">
        <v>3</v>
      </c>
      <c r="E292" s="39" t="s">
        <v>4</v>
      </c>
    </row>
    <row r="293" spans="1:6" x14ac:dyDescent="0.15">
      <c r="A293" s="36" t="s">
        <v>140</v>
      </c>
      <c r="B293" s="37">
        <v>5348933</v>
      </c>
      <c r="C293" s="37">
        <v>134917205.5799998</v>
      </c>
      <c r="D293" s="37">
        <v>34.246316051844659</v>
      </c>
      <c r="E293" s="37">
        <v>115.74678147088186</v>
      </c>
    </row>
    <row r="294" spans="1:6" x14ac:dyDescent="0.15">
      <c r="A294" s="36" t="s">
        <v>253</v>
      </c>
      <c r="B294" s="37">
        <v>913137</v>
      </c>
      <c r="C294" s="37">
        <v>23163771.650000002</v>
      </c>
      <c r="D294" s="37">
        <v>53.206732673267247</v>
      </c>
      <c r="E294" s="37">
        <v>140.55743957718559</v>
      </c>
    </row>
    <row r="295" spans="1:6" x14ac:dyDescent="0.15">
      <c r="A295" s="36" t="s">
        <v>254</v>
      </c>
      <c r="B295" s="37">
        <v>311457</v>
      </c>
      <c r="C295" s="37">
        <v>9087779.6999999955</v>
      </c>
      <c r="D295" s="37">
        <v>48.824214285714298</v>
      </c>
      <c r="E295" s="37">
        <v>184.18331084525639</v>
      </c>
    </row>
    <row r="296" spans="1:6" x14ac:dyDescent="0.15">
      <c r="A296"/>
      <c r="B296"/>
      <c r="C296"/>
      <c r="D296"/>
      <c r="E296"/>
    </row>
    <row r="297" spans="1:6" x14ac:dyDescent="0.15">
      <c r="A297"/>
      <c r="B297"/>
      <c r="C297"/>
      <c r="D297"/>
      <c r="E297"/>
    </row>
    <row r="298" spans="1:6" ht="14.25" x14ac:dyDescent="0.15">
      <c r="A298" s="160" t="str">
        <f>属性分析!V1</f>
        <v>衣长</v>
      </c>
      <c r="B298" s="160"/>
      <c r="C298" s="160"/>
      <c r="D298" s="160"/>
      <c r="E298" s="160"/>
      <c r="F298" s="160"/>
    </row>
    <row r="299" spans="1:6" x14ac:dyDescent="0.15">
      <c r="A299" s="35" t="s">
        <v>43</v>
      </c>
      <c r="B299" s="36" t="s">
        <v>1</v>
      </c>
      <c r="C299" s="36" t="s">
        <v>106</v>
      </c>
      <c r="D299" s="36" t="s">
        <v>3</v>
      </c>
      <c r="E299" s="36" t="s">
        <v>4</v>
      </c>
    </row>
    <row r="300" spans="1:6" x14ac:dyDescent="0.15">
      <c r="A300" s="36" t="s">
        <v>140</v>
      </c>
      <c r="B300" s="37">
        <v>5343052</v>
      </c>
      <c r="C300" s="37">
        <v>134929312.6199998</v>
      </c>
      <c r="D300" s="37">
        <v>34.311210381831998</v>
      </c>
      <c r="E300" s="37">
        <v>116.58678285872921</v>
      </c>
    </row>
    <row r="301" spans="1:6" x14ac:dyDescent="0.15">
      <c r="A301" s="36" t="s">
        <v>249</v>
      </c>
      <c r="B301" s="37">
        <v>715778</v>
      </c>
      <c r="C301" s="37">
        <v>19685975.98</v>
      </c>
      <c r="D301" s="37">
        <v>51.151167883211663</v>
      </c>
      <c r="E301" s="37">
        <v>143.56613956982048</v>
      </c>
    </row>
    <row r="302" spans="1:6" x14ac:dyDescent="0.15">
      <c r="A302" s="36" t="s">
        <v>250</v>
      </c>
      <c r="B302" s="37">
        <v>296771</v>
      </c>
      <c r="C302" s="37">
        <v>9017189.4099999964</v>
      </c>
      <c r="D302" s="37">
        <v>65.13000000000001</v>
      </c>
      <c r="E302" s="37">
        <v>226.47903509025241</v>
      </c>
    </row>
    <row r="303" spans="1:6" x14ac:dyDescent="0.15">
      <c r="A303" s="36" t="s">
        <v>251</v>
      </c>
      <c r="B303" s="37">
        <v>186357</v>
      </c>
      <c r="C303" s="37">
        <v>2510835.0800000005</v>
      </c>
      <c r="D303" s="37">
        <v>35.140428571428579</v>
      </c>
      <c r="E303" s="37">
        <v>74.137211567301947</v>
      </c>
    </row>
    <row r="304" spans="1:6" x14ac:dyDescent="0.15">
      <c r="A304" s="36" t="s">
        <v>252</v>
      </c>
      <c r="B304" s="37">
        <v>17755</v>
      </c>
      <c r="C304" s="37">
        <v>552110.88</v>
      </c>
      <c r="D304" s="37">
        <v>43.655600000000007</v>
      </c>
      <c r="E304" s="37">
        <v>128.94700381292063</v>
      </c>
    </row>
    <row r="305" spans="1:6" ht="14.25" x14ac:dyDescent="0.15">
      <c r="A305" s="161" t="str">
        <f>属性分析!AC1</f>
        <v>领子</v>
      </c>
      <c r="B305" s="161"/>
      <c r="C305" s="161"/>
      <c r="D305" s="161"/>
      <c r="E305" s="161"/>
      <c r="F305" s="161"/>
    </row>
    <row r="306" spans="1:6" x14ac:dyDescent="0.15">
      <c r="A306" s="35" t="s">
        <v>44</v>
      </c>
      <c r="B306" s="36" t="s">
        <v>1</v>
      </c>
      <c r="C306" s="36" t="s">
        <v>106</v>
      </c>
      <c r="D306" s="36" t="s">
        <v>3</v>
      </c>
      <c r="E306" s="36" t="s">
        <v>4</v>
      </c>
    </row>
    <row r="307" spans="1:6" x14ac:dyDescent="0.15">
      <c r="A307" s="36" t="s">
        <v>140</v>
      </c>
      <c r="B307" s="37">
        <v>1082672</v>
      </c>
      <c r="C307" s="37">
        <v>26963000.56000001</v>
      </c>
      <c r="D307" s="37">
        <v>33.496689132266191</v>
      </c>
      <c r="E307" s="37">
        <v>86.837966762644314</v>
      </c>
    </row>
    <row r="308" spans="1:6" x14ac:dyDescent="0.15">
      <c r="A308" s="36" t="s">
        <v>255</v>
      </c>
      <c r="B308" s="37">
        <v>172479</v>
      </c>
      <c r="C308" s="37">
        <v>6881912.0999999996</v>
      </c>
      <c r="D308" s="37">
        <v>39.9</v>
      </c>
      <c r="E308" s="37">
        <v>73.522345437646223</v>
      </c>
    </row>
    <row r="309" spans="1:6" x14ac:dyDescent="0.15">
      <c r="A309" s="36" t="s">
        <v>256</v>
      </c>
      <c r="B309" s="37">
        <v>137969</v>
      </c>
      <c r="C309" s="37">
        <v>2753479.4000000008</v>
      </c>
      <c r="D309" s="37">
        <v>20.985555555555557</v>
      </c>
      <c r="E309" s="37">
        <v>75.851047185403459</v>
      </c>
    </row>
    <row r="310" spans="1:6" x14ac:dyDescent="0.15">
      <c r="A310" s="36" t="s">
        <v>257</v>
      </c>
      <c r="B310" s="37">
        <v>124178</v>
      </c>
      <c r="C310" s="37">
        <v>2210368.4</v>
      </c>
      <c r="D310" s="37">
        <v>17.8</v>
      </c>
      <c r="E310" s="37">
        <v>26.606261660868832</v>
      </c>
    </row>
    <row r="311" spans="1:6" x14ac:dyDescent="0.15">
      <c r="A311" s="36" t="s">
        <v>258</v>
      </c>
      <c r="B311" s="37">
        <v>116648</v>
      </c>
      <c r="C311" s="37">
        <v>1085362.6199999999</v>
      </c>
      <c r="D311" s="37">
        <v>10.099500000000004</v>
      </c>
      <c r="E311" s="37">
        <v>51.739410083973112</v>
      </c>
    </row>
    <row r="313" spans="1:6" x14ac:dyDescent="0.15">
      <c r="A313" s="156" t="s">
        <v>144</v>
      </c>
      <c r="B313" s="156"/>
      <c r="C313" s="156"/>
      <c r="D313" s="156"/>
      <c r="E313" s="156"/>
      <c r="F313" s="156"/>
    </row>
    <row r="314" spans="1:6" x14ac:dyDescent="0.15">
      <c r="A314" s="156"/>
      <c r="B314" s="156"/>
      <c r="C314" s="156"/>
      <c r="D314" s="156"/>
      <c r="E314" s="156"/>
      <c r="F314" s="156"/>
    </row>
  </sheetData>
  <mergeCells count="24">
    <mergeCell ref="A1:F1"/>
    <mergeCell ref="A2:F2"/>
    <mergeCell ref="A3:F3"/>
    <mergeCell ref="A4:F4"/>
    <mergeCell ref="A5:F5"/>
    <mergeCell ref="A6:F6"/>
    <mergeCell ref="A7:F7"/>
    <mergeCell ref="A8:F8"/>
    <mergeCell ref="A9:F9"/>
    <mergeCell ref="A10:F10"/>
    <mergeCell ref="A313:F314"/>
    <mergeCell ref="A11:F11"/>
    <mergeCell ref="A17:F17"/>
    <mergeCell ref="A22:F23"/>
    <mergeCell ref="A66:F67"/>
    <mergeCell ref="A110:F111"/>
    <mergeCell ref="A170:F171"/>
    <mergeCell ref="A237:F238"/>
    <mergeCell ref="A275:F276"/>
    <mergeCell ref="A277:F277"/>
    <mergeCell ref="A284:F284"/>
    <mergeCell ref="A291:F291"/>
    <mergeCell ref="A298:F298"/>
    <mergeCell ref="A305:F305"/>
  </mergeCells>
  <phoneticPr fontId="6" type="noConversion"/>
  <pageMargins left="0.98425196850393704" right="0.98425196850393704" top="0.98425196850393704" bottom="0.98425196850393704" header="0.51181102362204722" footer="0.51181102362204722"/>
  <pageSetup paperSize="9" scale="12" orientation="portrait" horizontalDpi="180" verticalDpi="180" r:id="rId7"/>
  <rowBreaks count="2" manualBreakCount="2">
    <brk id="13" max="16383" man="1"/>
    <brk id="171" max="16383" man="1"/>
  </rowBreaks>
  <colBreaks count="1" manualBreakCount="1">
    <brk id="6" max="1048575" man="1"/>
  </colBreaks>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E3360"/>
  <sheetViews>
    <sheetView workbookViewId="0">
      <selection activeCell="D19" sqref="D19"/>
    </sheetView>
  </sheetViews>
  <sheetFormatPr defaultRowHeight="13.5" x14ac:dyDescent="0.15"/>
  <cols>
    <col min="1" max="1" width="21.375" style="85" bestFit="1" customWidth="1"/>
    <col min="2" max="2" width="5" style="85" customWidth="1"/>
  </cols>
  <sheetData>
    <row r="1" spans="1:5" x14ac:dyDescent="0.15">
      <c r="A1" s="84" t="s">
        <v>0</v>
      </c>
      <c r="B1" s="88" t="s">
        <v>141</v>
      </c>
      <c r="D1" s="86" t="s">
        <v>142</v>
      </c>
      <c r="E1" s="86" t="s">
        <v>143</v>
      </c>
    </row>
    <row r="2" spans="1:5" x14ac:dyDescent="0.15">
      <c r="A2" s="87" t="s">
        <v>266</v>
      </c>
      <c r="B2" s="89">
        <v>2011</v>
      </c>
      <c r="D2" s="86">
        <v>2003</v>
      </c>
      <c r="E2" s="86">
        <f>COUNTIFS(B:B,D2)</f>
        <v>1</v>
      </c>
    </row>
    <row r="3" spans="1:5" x14ac:dyDescent="0.15">
      <c r="A3" s="87" t="s">
        <v>267</v>
      </c>
      <c r="B3" s="89">
        <v>2014</v>
      </c>
      <c r="D3" s="86">
        <v>2004</v>
      </c>
      <c r="E3" s="86">
        <f t="shared" ref="E3:E14" si="0">COUNTIFS(B:B,D3)</f>
        <v>2</v>
      </c>
    </row>
    <row r="4" spans="1:5" x14ac:dyDescent="0.15">
      <c r="A4" s="87" t="s">
        <v>268</v>
      </c>
      <c r="B4" s="89">
        <v>2009</v>
      </c>
      <c r="D4" s="86">
        <v>2005</v>
      </c>
      <c r="E4" s="86">
        <f t="shared" si="0"/>
        <v>19</v>
      </c>
    </row>
    <row r="5" spans="1:5" x14ac:dyDescent="0.15">
      <c r="A5" s="87" t="s">
        <v>269</v>
      </c>
      <c r="B5" s="89">
        <v>2010</v>
      </c>
      <c r="D5" s="86">
        <v>2006</v>
      </c>
      <c r="E5" s="86">
        <f t="shared" si="0"/>
        <v>28</v>
      </c>
    </row>
    <row r="6" spans="1:5" x14ac:dyDescent="0.15">
      <c r="A6" s="87" t="s">
        <v>270</v>
      </c>
      <c r="B6" s="89">
        <v>2011</v>
      </c>
      <c r="D6" s="86">
        <v>2007</v>
      </c>
      <c r="E6" s="86">
        <f t="shared" si="0"/>
        <v>37</v>
      </c>
    </row>
    <row r="7" spans="1:5" x14ac:dyDescent="0.15">
      <c r="A7" s="87" t="s">
        <v>271</v>
      </c>
      <c r="B7" s="89">
        <v>2008</v>
      </c>
      <c r="D7" s="86">
        <v>2008</v>
      </c>
      <c r="E7" s="86">
        <f t="shared" si="0"/>
        <v>66</v>
      </c>
    </row>
    <row r="8" spans="1:5" x14ac:dyDescent="0.15">
      <c r="A8" s="87" t="s">
        <v>272</v>
      </c>
      <c r="B8" s="89">
        <v>2010</v>
      </c>
      <c r="D8" s="86">
        <v>2009</v>
      </c>
      <c r="E8" s="86">
        <f t="shared" si="0"/>
        <v>115</v>
      </c>
    </row>
    <row r="9" spans="1:5" x14ac:dyDescent="0.15">
      <c r="A9" s="87" t="s">
        <v>273</v>
      </c>
      <c r="B9" s="89">
        <v>2014</v>
      </c>
      <c r="D9" s="86">
        <v>2010</v>
      </c>
      <c r="E9" s="86">
        <f t="shared" si="0"/>
        <v>110</v>
      </c>
    </row>
    <row r="10" spans="1:5" x14ac:dyDescent="0.15">
      <c r="A10" s="87" t="s">
        <v>274</v>
      </c>
      <c r="B10" s="89">
        <v>2012</v>
      </c>
      <c r="D10" s="86">
        <v>2011</v>
      </c>
      <c r="E10" s="86">
        <f t="shared" si="0"/>
        <v>138</v>
      </c>
    </row>
    <row r="11" spans="1:5" x14ac:dyDescent="0.15">
      <c r="A11" s="87" t="s">
        <v>275</v>
      </c>
      <c r="B11" s="89">
        <v>2011</v>
      </c>
      <c r="D11" s="86">
        <v>2012</v>
      </c>
      <c r="E11" s="86">
        <f t="shared" si="0"/>
        <v>131</v>
      </c>
    </row>
    <row r="12" spans="1:5" x14ac:dyDescent="0.15">
      <c r="A12" s="87" t="s">
        <v>276</v>
      </c>
      <c r="B12" s="89">
        <v>2014</v>
      </c>
      <c r="D12" s="86">
        <v>2013</v>
      </c>
      <c r="E12" s="86">
        <f t="shared" si="0"/>
        <v>218</v>
      </c>
    </row>
    <row r="13" spans="1:5" x14ac:dyDescent="0.15">
      <c r="A13" s="87" t="s">
        <v>277</v>
      </c>
      <c r="B13" s="89">
        <v>2011</v>
      </c>
      <c r="D13" s="86">
        <v>2014</v>
      </c>
      <c r="E13" s="86">
        <f t="shared" si="0"/>
        <v>213</v>
      </c>
    </row>
    <row r="14" spans="1:5" x14ac:dyDescent="0.15">
      <c r="A14" s="87" t="s">
        <v>278</v>
      </c>
      <c r="B14" s="89">
        <v>2013</v>
      </c>
      <c r="D14" s="86">
        <v>2015</v>
      </c>
      <c r="E14" s="86">
        <f t="shared" si="0"/>
        <v>0</v>
      </c>
    </row>
    <row r="15" spans="1:5" x14ac:dyDescent="0.15">
      <c r="A15" s="87" t="s">
        <v>279</v>
      </c>
      <c r="B15" s="89">
        <v>2014</v>
      </c>
    </row>
    <row r="16" spans="1:5" x14ac:dyDescent="0.15">
      <c r="A16" s="87" t="s">
        <v>280</v>
      </c>
      <c r="B16" s="89">
        <v>2005</v>
      </c>
    </row>
    <row r="17" spans="1:2" x14ac:dyDescent="0.15">
      <c r="A17" s="87" t="s">
        <v>281</v>
      </c>
      <c r="B17" s="89">
        <v>2011</v>
      </c>
    </row>
    <row r="18" spans="1:2" x14ac:dyDescent="0.15">
      <c r="A18" s="87" t="s">
        <v>282</v>
      </c>
      <c r="B18" s="89">
        <v>1900</v>
      </c>
    </row>
    <row r="19" spans="1:2" x14ac:dyDescent="0.15">
      <c r="A19" s="87" t="s">
        <v>283</v>
      </c>
      <c r="B19" s="89">
        <v>1900</v>
      </c>
    </row>
    <row r="20" spans="1:2" x14ac:dyDescent="0.15">
      <c r="A20" s="87" t="s">
        <v>284</v>
      </c>
      <c r="B20" s="89">
        <v>1900</v>
      </c>
    </row>
    <row r="21" spans="1:2" x14ac:dyDescent="0.15">
      <c r="A21" s="87" t="s">
        <v>285</v>
      </c>
      <c r="B21" s="89">
        <v>2014</v>
      </c>
    </row>
    <row r="22" spans="1:2" x14ac:dyDescent="0.15">
      <c r="A22" s="87" t="s">
        <v>286</v>
      </c>
      <c r="B22" s="89">
        <v>2007</v>
      </c>
    </row>
    <row r="23" spans="1:2" x14ac:dyDescent="0.15">
      <c r="A23" s="87" t="s">
        <v>287</v>
      </c>
      <c r="B23" s="89">
        <v>2012</v>
      </c>
    </row>
    <row r="24" spans="1:2" x14ac:dyDescent="0.15">
      <c r="A24" s="87" t="s">
        <v>288</v>
      </c>
      <c r="B24" s="89">
        <v>2011</v>
      </c>
    </row>
    <row r="25" spans="1:2" x14ac:dyDescent="0.15">
      <c r="A25" s="87" t="s">
        <v>289</v>
      </c>
      <c r="B25" s="89">
        <v>2011</v>
      </c>
    </row>
    <row r="26" spans="1:2" x14ac:dyDescent="0.15">
      <c r="A26" s="87" t="s">
        <v>290</v>
      </c>
      <c r="B26" s="89">
        <v>2012</v>
      </c>
    </row>
    <row r="27" spans="1:2" x14ac:dyDescent="0.15">
      <c r="A27" s="87" t="s">
        <v>291</v>
      </c>
      <c r="B27" s="89">
        <v>2012</v>
      </c>
    </row>
    <row r="28" spans="1:2" x14ac:dyDescent="0.15">
      <c r="A28" s="87" t="s">
        <v>292</v>
      </c>
      <c r="B28" s="89">
        <v>2011</v>
      </c>
    </row>
    <row r="29" spans="1:2" x14ac:dyDescent="0.15">
      <c r="A29" s="87" t="s">
        <v>293</v>
      </c>
      <c r="B29" s="89">
        <v>2014</v>
      </c>
    </row>
    <row r="30" spans="1:2" x14ac:dyDescent="0.15">
      <c r="A30" s="87" t="s">
        <v>294</v>
      </c>
      <c r="B30" s="89">
        <v>2013</v>
      </c>
    </row>
    <row r="31" spans="1:2" x14ac:dyDescent="0.15">
      <c r="A31" s="87" t="s">
        <v>295</v>
      </c>
      <c r="B31" s="89">
        <v>2010</v>
      </c>
    </row>
    <row r="32" spans="1:2" x14ac:dyDescent="0.15">
      <c r="A32" s="87" t="s">
        <v>296</v>
      </c>
      <c r="B32" s="89">
        <v>1900</v>
      </c>
    </row>
    <row r="33" spans="1:2" x14ac:dyDescent="0.15">
      <c r="A33" s="87" t="s">
        <v>297</v>
      </c>
      <c r="B33" s="89">
        <v>2008</v>
      </c>
    </row>
    <row r="34" spans="1:2" x14ac:dyDescent="0.15">
      <c r="A34" s="87" t="s">
        <v>298</v>
      </c>
      <c r="B34" s="89">
        <v>2010</v>
      </c>
    </row>
    <row r="35" spans="1:2" x14ac:dyDescent="0.15">
      <c r="A35" s="87" t="s">
        <v>299</v>
      </c>
      <c r="B35" s="89">
        <v>2009</v>
      </c>
    </row>
    <row r="36" spans="1:2" x14ac:dyDescent="0.15">
      <c r="A36" s="87" t="s">
        <v>300</v>
      </c>
      <c r="B36" s="89">
        <v>2007</v>
      </c>
    </row>
    <row r="37" spans="1:2" x14ac:dyDescent="0.15">
      <c r="A37" s="87" t="s">
        <v>301</v>
      </c>
      <c r="B37" s="89">
        <v>2014</v>
      </c>
    </row>
    <row r="38" spans="1:2" x14ac:dyDescent="0.15">
      <c r="A38" s="87" t="s">
        <v>302</v>
      </c>
      <c r="B38" s="89">
        <v>1900</v>
      </c>
    </row>
    <row r="39" spans="1:2" x14ac:dyDescent="0.15">
      <c r="A39" s="87" t="s">
        <v>303</v>
      </c>
      <c r="B39" s="89">
        <v>2013</v>
      </c>
    </row>
    <row r="40" spans="1:2" x14ac:dyDescent="0.15">
      <c r="A40" s="87" t="s">
        <v>304</v>
      </c>
      <c r="B40" s="89">
        <v>2010</v>
      </c>
    </row>
    <row r="41" spans="1:2" x14ac:dyDescent="0.15">
      <c r="A41" s="87" t="s">
        <v>305</v>
      </c>
      <c r="B41" s="89">
        <v>2009</v>
      </c>
    </row>
    <row r="42" spans="1:2" x14ac:dyDescent="0.15">
      <c r="A42" s="87" t="s">
        <v>306</v>
      </c>
      <c r="B42" s="89">
        <v>2013</v>
      </c>
    </row>
    <row r="43" spans="1:2" x14ac:dyDescent="0.15">
      <c r="A43" s="87" t="s">
        <v>307</v>
      </c>
      <c r="B43" s="89">
        <v>2013</v>
      </c>
    </row>
    <row r="44" spans="1:2" x14ac:dyDescent="0.15">
      <c r="A44" s="87" t="s">
        <v>308</v>
      </c>
      <c r="B44" s="89">
        <v>2014</v>
      </c>
    </row>
    <row r="45" spans="1:2" x14ac:dyDescent="0.15">
      <c r="A45" s="87" t="s">
        <v>309</v>
      </c>
      <c r="B45" s="89">
        <v>1900</v>
      </c>
    </row>
    <row r="46" spans="1:2" x14ac:dyDescent="0.15">
      <c r="A46" s="87" t="s">
        <v>310</v>
      </c>
      <c r="B46" s="89">
        <v>2012</v>
      </c>
    </row>
    <row r="47" spans="1:2" x14ac:dyDescent="0.15">
      <c r="A47" s="87" t="s">
        <v>311</v>
      </c>
      <c r="B47" s="89">
        <v>2010</v>
      </c>
    </row>
    <row r="48" spans="1:2" x14ac:dyDescent="0.15">
      <c r="A48" s="87" t="s">
        <v>312</v>
      </c>
      <c r="B48" s="89">
        <v>2013</v>
      </c>
    </row>
    <row r="49" spans="1:2" x14ac:dyDescent="0.15">
      <c r="A49" s="87" t="s">
        <v>313</v>
      </c>
      <c r="B49" s="89">
        <v>2007</v>
      </c>
    </row>
    <row r="50" spans="1:2" x14ac:dyDescent="0.15">
      <c r="A50" s="87" t="s">
        <v>314</v>
      </c>
      <c r="B50" s="89">
        <v>2009</v>
      </c>
    </row>
    <row r="51" spans="1:2" x14ac:dyDescent="0.15">
      <c r="A51" s="87" t="s">
        <v>315</v>
      </c>
      <c r="B51" s="89">
        <v>2010</v>
      </c>
    </row>
    <row r="52" spans="1:2" x14ac:dyDescent="0.15">
      <c r="A52" s="87" t="s">
        <v>316</v>
      </c>
      <c r="B52" s="89">
        <v>2006</v>
      </c>
    </row>
    <row r="53" spans="1:2" x14ac:dyDescent="0.15">
      <c r="A53" s="87" t="s">
        <v>317</v>
      </c>
      <c r="B53" s="89">
        <v>2012</v>
      </c>
    </row>
    <row r="54" spans="1:2" x14ac:dyDescent="0.15">
      <c r="A54" s="87" t="s">
        <v>318</v>
      </c>
      <c r="B54" s="89">
        <v>2014</v>
      </c>
    </row>
    <row r="55" spans="1:2" x14ac:dyDescent="0.15">
      <c r="A55" s="87" t="s">
        <v>319</v>
      </c>
      <c r="B55" s="89">
        <v>2013</v>
      </c>
    </row>
    <row r="56" spans="1:2" x14ac:dyDescent="0.15">
      <c r="A56" s="87" t="s">
        <v>320</v>
      </c>
      <c r="B56" s="89">
        <v>2007</v>
      </c>
    </row>
    <row r="57" spans="1:2" x14ac:dyDescent="0.15">
      <c r="A57" s="87" t="s">
        <v>321</v>
      </c>
      <c r="B57" s="89">
        <v>1900</v>
      </c>
    </row>
    <row r="58" spans="1:2" x14ac:dyDescent="0.15">
      <c r="A58" s="87" t="s">
        <v>322</v>
      </c>
      <c r="B58" s="89">
        <v>2012</v>
      </c>
    </row>
    <row r="59" spans="1:2" x14ac:dyDescent="0.15">
      <c r="A59" s="87" t="s">
        <v>323</v>
      </c>
      <c r="B59" s="89">
        <v>2014</v>
      </c>
    </row>
    <row r="60" spans="1:2" x14ac:dyDescent="0.15">
      <c r="A60" s="87" t="s">
        <v>324</v>
      </c>
      <c r="B60" s="89">
        <v>2008</v>
      </c>
    </row>
    <row r="61" spans="1:2" x14ac:dyDescent="0.15">
      <c r="A61" s="87" t="s">
        <v>325</v>
      </c>
      <c r="B61" s="89">
        <v>2008</v>
      </c>
    </row>
    <row r="62" spans="1:2" x14ac:dyDescent="0.15">
      <c r="A62" s="87" t="s">
        <v>326</v>
      </c>
      <c r="B62" s="89">
        <v>2012</v>
      </c>
    </row>
    <row r="63" spans="1:2" x14ac:dyDescent="0.15">
      <c r="A63" s="87" t="s">
        <v>327</v>
      </c>
      <c r="B63" s="89">
        <v>2006</v>
      </c>
    </row>
    <row r="64" spans="1:2" x14ac:dyDescent="0.15">
      <c r="A64" s="87" t="s">
        <v>328</v>
      </c>
      <c r="B64" s="89">
        <v>2010</v>
      </c>
    </row>
    <row r="65" spans="1:2" x14ac:dyDescent="0.15">
      <c r="A65" s="87" t="s">
        <v>329</v>
      </c>
      <c r="B65" s="89">
        <v>2011</v>
      </c>
    </row>
    <row r="66" spans="1:2" x14ac:dyDescent="0.15">
      <c r="A66" s="87" t="s">
        <v>330</v>
      </c>
      <c r="B66" s="89">
        <v>2008</v>
      </c>
    </row>
    <row r="67" spans="1:2" x14ac:dyDescent="0.15">
      <c r="A67" s="87" t="s">
        <v>331</v>
      </c>
      <c r="B67" s="89">
        <v>2014</v>
      </c>
    </row>
    <row r="68" spans="1:2" x14ac:dyDescent="0.15">
      <c r="A68" s="87" t="s">
        <v>332</v>
      </c>
      <c r="B68" s="89">
        <v>2012</v>
      </c>
    </row>
    <row r="69" spans="1:2" x14ac:dyDescent="0.15">
      <c r="A69" s="87" t="s">
        <v>333</v>
      </c>
      <c r="B69" s="89">
        <v>2007</v>
      </c>
    </row>
    <row r="70" spans="1:2" x14ac:dyDescent="0.15">
      <c r="A70" s="87" t="s">
        <v>334</v>
      </c>
      <c r="B70" s="89">
        <v>2010</v>
      </c>
    </row>
    <row r="71" spans="1:2" x14ac:dyDescent="0.15">
      <c r="A71" s="87" t="s">
        <v>335</v>
      </c>
      <c r="B71" s="89">
        <v>2012</v>
      </c>
    </row>
    <row r="72" spans="1:2" x14ac:dyDescent="0.15">
      <c r="A72" s="87" t="s">
        <v>336</v>
      </c>
      <c r="B72" s="89">
        <v>2014</v>
      </c>
    </row>
    <row r="73" spans="1:2" x14ac:dyDescent="0.15">
      <c r="A73" s="87" t="s">
        <v>337</v>
      </c>
      <c r="B73" s="89">
        <v>2011</v>
      </c>
    </row>
    <row r="74" spans="1:2" x14ac:dyDescent="0.15">
      <c r="A74" s="87" t="s">
        <v>338</v>
      </c>
      <c r="B74" s="89">
        <v>2014</v>
      </c>
    </row>
    <row r="75" spans="1:2" x14ac:dyDescent="0.15">
      <c r="A75" s="87" t="s">
        <v>339</v>
      </c>
      <c r="B75" s="89">
        <v>2005</v>
      </c>
    </row>
    <row r="76" spans="1:2" x14ac:dyDescent="0.15">
      <c r="A76" s="87" t="s">
        <v>340</v>
      </c>
      <c r="B76" s="89">
        <v>2009</v>
      </c>
    </row>
    <row r="77" spans="1:2" x14ac:dyDescent="0.15">
      <c r="A77" s="87" t="s">
        <v>341</v>
      </c>
      <c r="B77" s="89">
        <v>2013</v>
      </c>
    </row>
    <row r="78" spans="1:2" x14ac:dyDescent="0.15">
      <c r="A78" s="87" t="s">
        <v>342</v>
      </c>
      <c r="B78" s="89">
        <v>2013</v>
      </c>
    </row>
    <row r="79" spans="1:2" x14ac:dyDescent="0.15">
      <c r="A79" s="87" t="s">
        <v>343</v>
      </c>
      <c r="B79" s="89">
        <v>2014</v>
      </c>
    </row>
    <row r="80" spans="1:2" x14ac:dyDescent="0.15">
      <c r="A80" s="87" t="s">
        <v>344</v>
      </c>
      <c r="B80" s="89">
        <v>2005</v>
      </c>
    </row>
    <row r="81" spans="1:2" x14ac:dyDescent="0.15">
      <c r="A81" s="87" t="s">
        <v>345</v>
      </c>
      <c r="B81" s="89">
        <v>1900</v>
      </c>
    </row>
    <row r="82" spans="1:2" x14ac:dyDescent="0.15">
      <c r="A82" s="87" t="s">
        <v>346</v>
      </c>
      <c r="B82" s="89">
        <v>2005</v>
      </c>
    </row>
    <row r="83" spans="1:2" x14ac:dyDescent="0.15">
      <c r="A83" s="87" t="s">
        <v>347</v>
      </c>
      <c r="B83" s="89">
        <v>2010</v>
      </c>
    </row>
    <row r="84" spans="1:2" x14ac:dyDescent="0.15">
      <c r="A84" s="87" t="s">
        <v>348</v>
      </c>
      <c r="B84" s="89">
        <v>2010</v>
      </c>
    </row>
    <row r="85" spans="1:2" x14ac:dyDescent="0.15">
      <c r="A85" s="87" t="s">
        <v>349</v>
      </c>
      <c r="B85" s="89">
        <v>2005</v>
      </c>
    </row>
    <row r="86" spans="1:2" x14ac:dyDescent="0.15">
      <c r="A86" s="87" t="s">
        <v>350</v>
      </c>
      <c r="B86" s="89">
        <v>2007</v>
      </c>
    </row>
    <row r="87" spans="1:2" x14ac:dyDescent="0.15">
      <c r="A87" s="87" t="s">
        <v>351</v>
      </c>
      <c r="B87" s="89">
        <v>2013</v>
      </c>
    </row>
    <row r="88" spans="1:2" x14ac:dyDescent="0.15">
      <c r="A88" s="87" t="s">
        <v>352</v>
      </c>
      <c r="B88" s="89">
        <v>2006</v>
      </c>
    </row>
    <row r="89" spans="1:2" x14ac:dyDescent="0.15">
      <c r="A89" s="87" t="s">
        <v>353</v>
      </c>
      <c r="B89" s="89">
        <v>2009</v>
      </c>
    </row>
    <row r="90" spans="1:2" x14ac:dyDescent="0.15">
      <c r="A90" s="87" t="s">
        <v>354</v>
      </c>
      <c r="B90" s="89">
        <v>2014</v>
      </c>
    </row>
    <row r="91" spans="1:2" x14ac:dyDescent="0.15">
      <c r="A91" s="87" t="s">
        <v>355</v>
      </c>
      <c r="B91" s="89">
        <v>2012</v>
      </c>
    </row>
    <row r="92" spans="1:2" x14ac:dyDescent="0.15">
      <c r="A92" s="87" t="s">
        <v>356</v>
      </c>
      <c r="B92" s="89">
        <v>2013</v>
      </c>
    </row>
    <row r="93" spans="1:2" x14ac:dyDescent="0.15">
      <c r="A93" s="87" t="s">
        <v>357</v>
      </c>
      <c r="B93" s="89">
        <v>2010</v>
      </c>
    </row>
    <row r="94" spans="1:2" x14ac:dyDescent="0.15">
      <c r="A94" s="87" t="s">
        <v>358</v>
      </c>
      <c r="B94" s="89">
        <v>2006</v>
      </c>
    </row>
    <row r="95" spans="1:2" x14ac:dyDescent="0.15">
      <c r="A95" s="87" t="s">
        <v>359</v>
      </c>
      <c r="B95" s="89">
        <v>2009</v>
      </c>
    </row>
    <row r="96" spans="1:2" x14ac:dyDescent="0.15">
      <c r="A96" s="87" t="s">
        <v>360</v>
      </c>
      <c r="B96" s="89">
        <v>2009</v>
      </c>
    </row>
    <row r="97" spans="1:2" x14ac:dyDescent="0.15">
      <c r="A97" s="87" t="s">
        <v>361</v>
      </c>
      <c r="B97" s="89">
        <v>2009</v>
      </c>
    </row>
    <row r="98" spans="1:2" x14ac:dyDescent="0.15">
      <c r="A98" s="87" t="s">
        <v>362</v>
      </c>
      <c r="B98" s="89">
        <v>2011</v>
      </c>
    </row>
    <row r="99" spans="1:2" x14ac:dyDescent="0.15">
      <c r="A99" s="87" t="s">
        <v>363</v>
      </c>
      <c r="B99" s="89">
        <v>2013</v>
      </c>
    </row>
    <row r="100" spans="1:2" x14ac:dyDescent="0.15">
      <c r="A100" s="87" t="s">
        <v>364</v>
      </c>
      <c r="B100" s="89">
        <v>2012</v>
      </c>
    </row>
    <row r="101" spans="1:2" x14ac:dyDescent="0.15">
      <c r="A101" s="87" t="s">
        <v>365</v>
      </c>
      <c r="B101" s="89">
        <v>2006</v>
      </c>
    </row>
    <row r="102" spans="1:2" x14ac:dyDescent="0.15">
      <c r="A102" s="87" t="s">
        <v>366</v>
      </c>
      <c r="B102" s="89">
        <v>2009</v>
      </c>
    </row>
    <row r="103" spans="1:2" x14ac:dyDescent="0.15">
      <c r="A103" s="87" t="s">
        <v>367</v>
      </c>
      <c r="B103" s="89">
        <v>2008</v>
      </c>
    </row>
    <row r="104" spans="1:2" x14ac:dyDescent="0.15">
      <c r="A104" s="87" t="s">
        <v>368</v>
      </c>
      <c r="B104" s="89">
        <v>1900</v>
      </c>
    </row>
    <row r="105" spans="1:2" x14ac:dyDescent="0.15">
      <c r="A105" s="87" t="s">
        <v>369</v>
      </c>
      <c r="B105" s="89">
        <v>2009</v>
      </c>
    </row>
    <row r="106" spans="1:2" x14ac:dyDescent="0.15">
      <c r="A106" s="87" t="s">
        <v>370</v>
      </c>
      <c r="B106" s="89">
        <v>2014</v>
      </c>
    </row>
    <row r="107" spans="1:2" x14ac:dyDescent="0.15">
      <c r="A107" s="87" t="s">
        <v>371</v>
      </c>
      <c r="B107" s="89">
        <v>2011</v>
      </c>
    </row>
    <row r="108" spans="1:2" x14ac:dyDescent="0.15">
      <c r="A108" s="87" t="s">
        <v>372</v>
      </c>
      <c r="B108" s="89">
        <v>2010</v>
      </c>
    </row>
    <row r="109" spans="1:2" x14ac:dyDescent="0.15">
      <c r="A109" s="87" t="s">
        <v>373</v>
      </c>
      <c r="B109" s="89">
        <v>2009</v>
      </c>
    </row>
    <row r="110" spans="1:2" x14ac:dyDescent="0.15">
      <c r="A110" s="87" t="s">
        <v>374</v>
      </c>
      <c r="B110" s="89">
        <v>2011</v>
      </c>
    </row>
    <row r="111" spans="1:2" x14ac:dyDescent="0.15">
      <c r="A111" s="87" t="s">
        <v>375</v>
      </c>
      <c r="B111" s="89">
        <v>2008</v>
      </c>
    </row>
    <row r="112" spans="1:2" x14ac:dyDescent="0.15">
      <c r="A112" s="87" t="s">
        <v>376</v>
      </c>
      <c r="B112" s="89">
        <v>2009</v>
      </c>
    </row>
    <row r="113" spans="1:2" x14ac:dyDescent="0.15">
      <c r="A113" s="87" t="s">
        <v>377</v>
      </c>
      <c r="B113" s="89">
        <v>2011</v>
      </c>
    </row>
    <row r="114" spans="1:2" x14ac:dyDescent="0.15">
      <c r="A114" s="87" t="s">
        <v>378</v>
      </c>
      <c r="B114" s="89">
        <v>2013</v>
      </c>
    </row>
    <row r="115" spans="1:2" x14ac:dyDescent="0.15">
      <c r="A115" s="87" t="s">
        <v>379</v>
      </c>
      <c r="B115" s="89">
        <v>2007</v>
      </c>
    </row>
    <row r="116" spans="1:2" x14ac:dyDescent="0.15">
      <c r="A116" s="87" t="s">
        <v>380</v>
      </c>
      <c r="B116" s="89">
        <v>2008</v>
      </c>
    </row>
    <row r="117" spans="1:2" x14ac:dyDescent="0.15">
      <c r="A117" s="87" t="s">
        <v>381</v>
      </c>
      <c r="B117" s="89">
        <v>2011</v>
      </c>
    </row>
    <row r="118" spans="1:2" x14ac:dyDescent="0.15">
      <c r="A118" s="87" t="s">
        <v>382</v>
      </c>
      <c r="B118" s="89">
        <v>2007</v>
      </c>
    </row>
    <row r="119" spans="1:2" x14ac:dyDescent="0.15">
      <c r="A119" s="87" t="s">
        <v>383</v>
      </c>
      <c r="B119" s="89">
        <v>2012</v>
      </c>
    </row>
    <row r="120" spans="1:2" x14ac:dyDescent="0.15">
      <c r="A120" s="87" t="s">
        <v>384</v>
      </c>
      <c r="B120" s="89">
        <v>2008</v>
      </c>
    </row>
    <row r="121" spans="1:2" x14ac:dyDescent="0.15">
      <c r="A121" s="87" t="s">
        <v>385</v>
      </c>
      <c r="B121" s="89">
        <v>2014</v>
      </c>
    </row>
    <row r="122" spans="1:2" x14ac:dyDescent="0.15">
      <c r="A122" s="87" t="s">
        <v>386</v>
      </c>
      <c r="B122" s="89">
        <v>2009</v>
      </c>
    </row>
    <row r="123" spans="1:2" x14ac:dyDescent="0.15">
      <c r="A123" s="87" t="s">
        <v>387</v>
      </c>
      <c r="B123" s="89">
        <v>2012</v>
      </c>
    </row>
    <row r="124" spans="1:2" x14ac:dyDescent="0.15">
      <c r="A124" s="87" t="s">
        <v>388</v>
      </c>
      <c r="B124" s="89">
        <v>2008</v>
      </c>
    </row>
    <row r="125" spans="1:2" x14ac:dyDescent="0.15">
      <c r="A125" s="87" t="s">
        <v>389</v>
      </c>
      <c r="B125" s="89">
        <v>2011</v>
      </c>
    </row>
    <row r="126" spans="1:2" x14ac:dyDescent="0.15">
      <c r="A126" s="87" t="s">
        <v>390</v>
      </c>
      <c r="B126" s="89">
        <v>2006</v>
      </c>
    </row>
    <row r="127" spans="1:2" x14ac:dyDescent="0.15">
      <c r="A127" s="87" t="s">
        <v>391</v>
      </c>
      <c r="B127" s="89">
        <v>2014</v>
      </c>
    </row>
    <row r="128" spans="1:2" x14ac:dyDescent="0.15">
      <c r="A128" s="87" t="s">
        <v>392</v>
      </c>
      <c r="B128" s="89">
        <v>1900</v>
      </c>
    </row>
    <row r="129" spans="1:2" x14ac:dyDescent="0.15">
      <c r="A129" s="87" t="s">
        <v>393</v>
      </c>
      <c r="B129" s="89">
        <v>2009</v>
      </c>
    </row>
    <row r="130" spans="1:2" x14ac:dyDescent="0.15">
      <c r="A130" s="87" t="s">
        <v>394</v>
      </c>
      <c r="B130" s="89">
        <v>2014</v>
      </c>
    </row>
    <row r="131" spans="1:2" x14ac:dyDescent="0.15">
      <c r="A131" s="87" t="s">
        <v>395</v>
      </c>
      <c r="B131" s="89">
        <v>2012</v>
      </c>
    </row>
    <row r="132" spans="1:2" x14ac:dyDescent="0.15">
      <c r="A132" s="87" t="s">
        <v>396</v>
      </c>
      <c r="B132" s="89">
        <v>2013</v>
      </c>
    </row>
    <row r="133" spans="1:2" x14ac:dyDescent="0.15">
      <c r="A133" s="87" t="s">
        <v>397</v>
      </c>
      <c r="B133" s="89">
        <v>2013</v>
      </c>
    </row>
    <row r="134" spans="1:2" x14ac:dyDescent="0.15">
      <c r="A134" s="87" t="s">
        <v>398</v>
      </c>
      <c r="B134" s="89">
        <v>2009</v>
      </c>
    </row>
    <row r="135" spans="1:2" x14ac:dyDescent="0.15">
      <c r="A135" s="87" t="s">
        <v>399</v>
      </c>
      <c r="B135" s="89">
        <v>2013</v>
      </c>
    </row>
    <row r="136" spans="1:2" x14ac:dyDescent="0.15">
      <c r="A136" s="87" t="s">
        <v>400</v>
      </c>
      <c r="B136" s="89">
        <v>2009</v>
      </c>
    </row>
    <row r="137" spans="1:2" x14ac:dyDescent="0.15">
      <c r="A137" s="87" t="s">
        <v>401</v>
      </c>
      <c r="B137" s="89">
        <v>2009</v>
      </c>
    </row>
    <row r="138" spans="1:2" x14ac:dyDescent="0.15">
      <c r="A138" s="87" t="s">
        <v>402</v>
      </c>
      <c r="B138" s="89">
        <v>2014</v>
      </c>
    </row>
    <row r="139" spans="1:2" x14ac:dyDescent="0.15">
      <c r="A139" s="87" t="s">
        <v>403</v>
      </c>
      <c r="B139" s="89">
        <v>2008</v>
      </c>
    </row>
    <row r="140" spans="1:2" x14ac:dyDescent="0.15">
      <c r="A140" s="87" t="s">
        <v>404</v>
      </c>
      <c r="B140" s="89">
        <v>1900</v>
      </c>
    </row>
    <row r="141" spans="1:2" x14ac:dyDescent="0.15">
      <c r="A141" s="87" t="s">
        <v>405</v>
      </c>
      <c r="B141" s="89">
        <v>2007</v>
      </c>
    </row>
    <row r="142" spans="1:2" x14ac:dyDescent="0.15">
      <c r="A142" s="87" t="s">
        <v>406</v>
      </c>
      <c r="B142" s="89">
        <v>2008</v>
      </c>
    </row>
    <row r="143" spans="1:2" x14ac:dyDescent="0.15">
      <c r="A143" s="87" t="s">
        <v>407</v>
      </c>
      <c r="B143" s="89">
        <v>2012</v>
      </c>
    </row>
    <row r="144" spans="1:2" x14ac:dyDescent="0.15">
      <c r="A144" s="87" t="s">
        <v>408</v>
      </c>
      <c r="B144" s="89">
        <v>2012</v>
      </c>
    </row>
    <row r="145" spans="1:2" x14ac:dyDescent="0.15">
      <c r="A145" s="87" t="s">
        <v>409</v>
      </c>
      <c r="B145" s="89">
        <v>2010</v>
      </c>
    </row>
    <row r="146" spans="1:2" x14ac:dyDescent="0.15">
      <c r="A146" s="87" t="s">
        <v>410</v>
      </c>
      <c r="B146" s="89">
        <v>2011</v>
      </c>
    </row>
    <row r="147" spans="1:2" x14ac:dyDescent="0.15">
      <c r="A147" s="87" t="s">
        <v>411</v>
      </c>
      <c r="B147" s="89">
        <v>2011</v>
      </c>
    </row>
    <row r="148" spans="1:2" x14ac:dyDescent="0.15">
      <c r="A148" s="87" t="s">
        <v>412</v>
      </c>
      <c r="B148" s="89">
        <v>2010</v>
      </c>
    </row>
    <row r="149" spans="1:2" x14ac:dyDescent="0.15">
      <c r="A149" s="87" t="s">
        <v>413</v>
      </c>
      <c r="B149" s="89">
        <v>2010</v>
      </c>
    </row>
    <row r="150" spans="1:2" x14ac:dyDescent="0.15">
      <c r="A150" s="87" t="s">
        <v>414</v>
      </c>
      <c r="B150" s="89">
        <v>2013</v>
      </c>
    </row>
    <row r="151" spans="1:2" x14ac:dyDescent="0.15">
      <c r="A151" s="87" t="s">
        <v>415</v>
      </c>
      <c r="B151" s="89">
        <v>2013</v>
      </c>
    </row>
    <row r="152" spans="1:2" x14ac:dyDescent="0.15">
      <c r="A152" s="87" t="s">
        <v>416</v>
      </c>
      <c r="B152" s="89">
        <v>2013</v>
      </c>
    </row>
    <row r="153" spans="1:2" x14ac:dyDescent="0.15">
      <c r="A153" s="87" t="s">
        <v>417</v>
      </c>
      <c r="B153" s="89">
        <v>2011</v>
      </c>
    </row>
    <row r="154" spans="1:2" x14ac:dyDescent="0.15">
      <c r="A154" s="87" t="s">
        <v>418</v>
      </c>
      <c r="B154" s="89">
        <v>2008</v>
      </c>
    </row>
    <row r="155" spans="1:2" x14ac:dyDescent="0.15">
      <c r="A155" s="87" t="s">
        <v>419</v>
      </c>
      <c r="B155" s="89">
        <v>2010</v>
      </c>
    </row>
    <row r="156" spans="1:2" x14ac:dyDescent="0.15">
      <c r="A156" s="87" t="s">
        <v>420</v>
      </c>
      <c r="B156" s="89">
        <v>2013</v>
      </c>
    </row>
    <row r="157" spans="1:2" x14ac:dyDescent="0.15">
      <c r="A157" s="87" t="s">
        <v>421</v>
      </c>
      <c r="B157" s="89">
        <v>2011</v>
      </c>
    </row>
    <row r="158" spans="1:2" x14ac:dyDescent="0.15">
      <c r="A158" s="87" t="s">
        <v>422</v>
      </c>
      <c r="B158" s="89">
        <v>2006</v>
      </c>
    </row>
    <row r="159" spans="1:2" x14ac:dyDescent="0.15">
      <c r="A159" s="87" t="s">
        <v>423</v>
      </c>
      <c r="B159" s="89">
        <v>2011</v>
      </c>
    </row>
    <row r="160" spans="1:2" x14ac:dyDescent="0.15">
      <c r="A160" s="87" t="s">
        <v>424</v>
      </c>
      <c r="B160" s="89">
        <v>2012</v>
      </c>
    </row>
    <row r="161" spans="1:2" x14ac:dyDescent="0.15">
      <c r="A161" s="87" t="s">
        <v>425</v>
      </c>
      <c r="B161" s="89">
        <v>2008</v>
      </c>
    </row>
    <row r="162" spans="1:2" x14ac:dyDescent="0.15">
      <c r="A162" s="87" t="s">
        <v>426</v>
      </c>
      <c r="B162" s="89">
        <v>2012</v>
      </c>
    </row>
    <row r="163" spans="1:2" x14ac:dyDescent="0.15">
      <c r="A163" s="87" t="s">
        <v>427</v>
      </c>
      <c r="B163" s="89">
        <v>2008</v>
      </c>
    </row>
    <row r="164" spans="1:2" x14ac:dyDescent="0.15">
      <c r="A164" s="87" t="s">
        <v>428</v>
      </c>
      <c r="B164" s="89">
        <v>2010</v>
      </c>
    </row>
    <row r="165" spans="1:2" x14ac:dyDescent="0.15">
      <c r="A165" s="87" t="s">
        <v>429</v>
      </c>
      <c r="B165" s="89">
        <v>2009</v>
      </c>
    </row>
    <row r="166" spans="1:2" x14ac:dyDescent="0.15">
      <c r="A166" s="87" t="s">
        <v>430</v>
      </c>
      <c r="B166" s="89">
        <v>2012</v>
      </c>
    </row>
    <row r="167" spans="1:2" x14ac:dyDescent="0.15">
      <c r="A167" s="87" t="s">
        <v>431</v>
      </c>
      <c r="B167" s="89">
        <v>2011</v>
      </c>
    </row>
    <row r="168" spans="1:2" x14ac:dyDescent="0.15">
      <c r="A168" s="87" t="s">
        <v>432</v>
      </c>
      <c r="B168" s="89">
        <v>2013</v>
      </c>
    </row>
    <row r="169" spans="1:2" x14ac:dyDescent="0.15">
      <c r="A169" s="87" t="s">
        <v>433</v>
      </c>
      <c r="B169" s="89">
        <v>2013</v>
      </c>
    </row>
    <row r="170" spans="1:2" x14ac:dyDescent="0.15">
      <c r="A170" s="87" t="s">
        <v>434</v>
      </c>
      <c r="B170" s="89">
        <v>2014</v>
      </c>
    </row>
    <row r="171" spans="1:2" x14ac:dyDescent="0.15">
      <c r="A171" s="87" t="s">
        <v>435</v>
      </c>
      <c r="B171" s="89">
        <v>2014</v>
      </c>
    </row>
    <row r="172" spans="1:2" x14ac:dyDescent="0.15">
      <c r="A172" s="87" t="s">
        <v>436</v>
      </c>
      <c r="B172" s="89">
        <v>2009</v>
      </c>
    </row>
    <row r="173" spans="1:2" x14ac:dyDescent="0.15">
      <c r="A173" s="87" t="s">
        <v>437</v>
      </c>
      <c r="B173" s="89">
        <v>2009</v>
      </c>
    </row>
    <row r="174" spans="1:2" x14ac:dyDescent="0.15">
      <c r="A174" s="87" t="s">
        <v>438</v>
      </c>
      <c r="B174" s="89">
        <v>2014</v>
      </c>
    </row>
    <row r="175" spans="1:2" x14ac:dyDescent="0.15">
      <c r="A175" s="87" t="s">
        <v>439</v>
      </c>
      <c r="B175" s="89">
        <v>2008</v>
      </c>
    </row>
    <row r="176" spans="1:2" x14ac:dyDescent="0.15">
      <c r="A176" s="87" t="s">
        <v>440</v>
      </c>
      <c r="B176" s="89">
        <v>2012</v>
      </c>
    </row>
    <row r="177" spans="1:2" x14ac:dyDescent="0.15">
      <c r="A177" s="87" t="s">
        <v>441</v>
      </c>
      <c r="B177" s="89">
        <v>2009</v>
      </c>
    </row>
    <row r="178" spans="1:2" x14ac:dyDescent="0.15">
      <c r="A178" s="87" t="s">
        <v>442</v>
      </c>
      <c r="B178" s="89">
        <v>2013</v>
      </c>
    </row>
    <row r="179" spans="1:2" x14ac:dyDescent="0.15">
      <c r="A179" s="87" t="s">
        <v>443</v>
      </c>
      <c r="B179" s="89">
        <v>2008</v>
      </c>
    </row>
    <row r="180" spans="1:2" x14ac:dyDescent="0.15">
      <c r="A180" s="87" t="s">
        <v>444</v>
      </c>
      <c r="B180" s="89">
        <v>2007</v>
      </c>
    </row>
    <row r="181" spans="1:2" x14ac:dyDescent="0.15">
      <c r="A181" s="87" t="s">
        <v>445</v>
      </c>
      <c r="B181" s="89">
        <v>2005</v>
      </c>
    </row>
    <row r="182" spans="1:2" x14ac:dyDescent="0.15">
      <c r="A182" s="87" t="s">
        <v>446</v>
      </c>
      <c r="B182" s="89">
        <v>2011</v>
      </c>
    </row>
    <row r="183" spans="1:2" x14ac:dyDescent="0.15">
      <c r="A183" s="87" t="s">
        <v>447</v>
      </c>
      <c r="B183" s="89">
        <v>2014</v>
      </c>
    </row>
    <row r="184" spans="1:2" x14ac:dyDescent="0.15">
      <c r="A184" s="87" t="s">
        <v>448</v>
      </c>
      <c r="B184" s="89">
        <v>2010</v>
      </c>
    </row>
    <row r="185" spans="1:2" x14ac:dyDescent="0.15">
      <c r="A185" s="87" t="s">
        <v>449</v>
      </c>
      <c r="B185" s="89">
        <v>2011</v>
      </c>
    </row>
    <row r="186" spans="1:2" x14ac:dyDescent="0.15">
      <c r="A186" s="87" t="s">
        <v>450</v>
      </c>
      <c r="B186" s="89">
        <v>2010</v>
      </c>
    </row>
    <row r="187" spans="1:2" x14ac:dyDescent="0.15">
      <c r="A187" s="87" t="s">
        <v>451</v>
      </c>
      <c r="B187" s="89">
        <v>2007</v>
      </c>
    </row>
    <row r="188" spans="1:2" x14ac:dyDescent="0.15">
      <c r="A188" s="87" t="s">
        <v>452</v>
      </c>
      <c r="B188" s="89">
        <v>2010</v>
      </c>
    </row>
    <row r="189" spans="1:2" x14ac:dyDescent="0.15">
      <c r="A189" s="87" t="s">
        <v>453</v>
      </c>
      <c r="B189" s="89">
        <v>2009</v>
      </c>
    </row>
    <row r="190" spans="1:2" x14ac:dyDescent="0.15">
      <c r="A190" s="87" t="s">
        <v>454</v>
      </c>
      <c r="B190" s="89">
        <v>2014</v>
      </c>
    </row>
    <row r="191" spans="1:2" x14ac:dyDescent="0.15">
      <c r="A191" s="87" t="s">
        <v>455</v>
      </c>
      <c r="B191" s="89">
        <v>2011</v>
      </c>
    </row>
    <row r="192" spans="1:2" x14ac:dyDescent="0.15">
      <c r="A192" s="87" t="s">
        <v>456</v>
      </c>
      <c r="B192" s="89">
        <v>2009</v>
      </c>
    </row>
    <row r="193" spans="1:2" x14ac:dyDescent="0.15">
      <c r="A193" s="87" t="s">
        <v>457</v>
      </c>
      <c r="B193" s="89">
        <v>2013</v>
      </c>
    </row>
    <row r="194" spans="1:2" x14ac:dyDescent="0.15">
      <c r="A194" s="87" t="s">
        <v>458</v>
      </c>
      <c r="B194" s="89">
        <v>2009</v>
      </c>
    </row>
    <row r="195" spans="1:2" x14ac:dyDescent="0.15">
      <c r="A195" s="87" t="s">
        <v>459</v>
      </c>
      <c r="B195" s="89">
        <v>2013</v>
      </c>
    </row>
    <row r="196" spans="1:2" x14ac:dyDescent="0.15">
      <c r="A196" s="87" t="s">
        <v>460</v>
      </c>
      <c r="B196" s="89">
        <v>2006</v>
      </c>
    </row>
    <row r="197" spans="1:2" x14ac:dyDescent="0.15">
      <c r="A197" s="87" t="s">
        <v>461</v>
      </c>
      <c r="B197" s="89">
        <v>2007</v>
      </c>
    </row>
    <row r="198" spans="1:2" x14ac:dyDescent="0.15">
      <c r="A198" s="87" t="s">
        <v>462</v>
      </c>
      <c r="B198" s="89">
        <v>2008</v>
      </c>
    </row>
    <row r="199" spans="1:2" x14ac:dyDescent="0.15">
      <c r="A199" s="87" t="s">
        <v>463</v>
      </c>
      <c r="B199" s="89">
        <v>2007</v>
      </c>
    </row>
    <row r="200" spans="1:2" x14ac:dyDescent="0.15">
      <c r="A200" s="87" t="s">
        <v>464</v>
      </c>
      <c r="B200" s="89">
        <v>2009</v>
      </c>
    </row>
    <row r="201" spans="1:2" x14ac:dyDescent="0.15">
      <c r="A201" s="87" t="s">
        <v>465</v>
      </c>
      <c r="B201" s="89">
        <v>2013</v>
      </c>
    </row>
    <row r="202" spans="1:2" x14ac:dyDescent="0.15">
      <c r="A202" s="87" t="s">
        <v>466</v>
      </c>
      <c r="B202" s="89">
        <v>2008</v>
      </c>
    </row>
    <row r="203" spans="1:2" x14ac:dyDescent="0.15">
      <c r="A203" s="87" t="s">
        <v>467</v>
      </c>
      <c r="B203" s="89">
        <v>2010</v>
      </c>
    </row>
    <row r="204" spans="1:2" x14ac:dyDescent="0.15">
      <c r="A204" s="87" t="s">
        <v>468</v>
      </c>
      <c r="B204" s="89">
        <v>2012</v>
      </c>
    </row>
    <row r="205" spans="1:2" x14ac:dyDescent="0.15">
      <c r="A205" s="87" t="s">
        <v>469</v>
      </c>
      <c r="B205" s="89">
        <v>2010</v>
      </c>
    </row>
    <row r="206" spans="1:2" x14ac:dyDescent="0.15">
      <c r="A206" s="87" t="s">
        <v>470</v>
      </c>
      <c r="B206" s="89">
        <v>2010</v>
      </c>
    </row>
    <row r="207" spans="1:2" x14ac:dyDescent="0.15">
      <c r="A207" s="87" t="s">
        <v>471</v>
      </c>
      <c r="B207" s="89">
        <v>1900</v>
      </c>
    </row>
    <row r="208" spans="1:2" x14ac:dyDescent="0.15">
      <c r="A208" s="87" t="s">
        <v>472</v>
      </c>
      <c r="B208" s="89">
        <v>2006</v>
      </c>
    </row>
    <row r="209" spans="1:2" x14ac:dyDescent="0.15">
      <c r="A209" s="87" t="s">
        <v>473</v>
      </c>
      <c r="B209" s="89">
        <v>2010</v>
      </c>
    </row>
    <row r="210" spans="1:2" x14ac:dyDescent="0.15">
      <c r="A210" s="87" t="s">
        <v>474</v>
      </c>
      <c r="B210" s="89">
        <v>2013</v>
      </c>
    </row>
    <row r="211" spans="1:2" x14ac:dyDescent="0.15">
      <c r="A211" s="87" t="s">
        <v>475</v>
      </c>
      <c r="B211" s="89">
        <v>2011</v>
      </c>
    </row>
    <row r="212" spans="1:2" x14ac:dyDescent="0.15">
      <c r="A212" s="87" t="s">
        <v>476</v>
      </c>
      <c r="B212" s="89">
        <v>2012</v>
      </c>
    </row>
    <row r="213" spans="1:2" x14ac:dyDescent="0.15">
      <c r="A213" s="87" t="s">
        <v>477</v>
      </c>
      <c r="B213" s="89">
        <v>2013</v>
      </c>
    </row>
    <row r="214" spans="1:2" x14ac:dyDescent="0.15">
      <c r="A214" s="87" t="s">
        <v>478</v>
      </c>
      <c r="B214" s="89">
        <v>2009</v>
      </c>
    </row>
    <row r="215" spans="1:2" x14ac:dyDescent="0.15">
      <c r="A215" s="87" t="s">
        <v>479</v>
      </c>
      <c r="B215" s="89">
        <v>2005</v>
      </c>
    </row>
    <row r="216" spans="1:2" x14ac:dyDescent="0.15">
      <c r="A216" s="87" t="s">
        <v>480</v>
      </c>
      <c r="B216" s="89">
        <v>2011</v>
      </c>
    </row>
    <row r="217" spans="1:2" x14ac:dyDescent="0.15">
      <c r="A217" s="87" t="s">
        <v>481</v>
      </c>
      <c r="B217" s="89">
        <v>2005</v>
      </c>
    </row>
    <row r="218" spans="1:2" x14ac:dyDescent="0.15">
      <c r="A218" s="87" t="s">
        <v>482</v>
      </c>
      <c r="B218" s="89">
        <v>2011</v>
      </c>
    </row>
    <row r="219" spans="1:2" x14ac:dyDescent="0.15">
      <c r="A219" s="87" t="s">
        <v>483</v>
      </c>
      <c r="B219" s="89">
        <v>2014</v>
      </c>
    </row>
    <row r="220" spans="1:2" x14ac:dyDescent="0.15">
      <c r="A220" s="87" t="s">
        <v>484</v>
      </c>
      <c r="B220" s="89">
        <v>2008</v>
      </c>
    </row>
    <row r="221" spans="1:2" x14ac:dyDescent="0.15">
      <c r="A221" s="87" t="s">
        <v>485</v>
      </c>
      <c r="B221" s="89">
        <v>2007</v>
      </c>
    </row>
    <row r="222" spans="1:2" x14ac:dyDescent="0.15">
      <c r="A222" s="87" t="s">
        <v>486</v>
      </c>
      <c r="B222" s="89">
        <v>2009</v>
      </c>
    </row>
    <row r="223" spans="1:2" x14ac:dyDescent="0.15">
      <c r="A223" s="87" t="s">
        <v>487</v>
      </c>
      <c r="B223" s="89">
        <v>2014</v>
      </c>
    </row>
    <row r="224" spans="1:2" x14ac:dyDescent="0.15">
      <c r="A224" s="87" t="s">
        <v>488</v>
      </c>
      <c r="B224" s="89">
        <v>2012</v>
      </c>
    </row>
    <row r="225" spans="1:2" x14ac:dyDescent="0.15">
      <c r="A225" s="87" t="s">
        <v>489</v>
      </c>
      <c r="B225" s="89">
        <v>2011</v>
      </c>
    </row>
    <row r="226" spans="1:2" x14ac:dyDescent="0.15">
      <c r="A226" s="87" t="s">
        <v>490</v>
      </c>
      <c r="B226" s="89">
        <v>2011</v>
      </c>
    </row>
    <row r="227" spans="1:2" x14ac:dyDescent="0.15">
      <c r="A227" s="87" t="s">
        <v>491</v>
      </c>
      <c r="B227" s="89">
        <v>2013</v>
      </c>
    </row>
    <row r="228" spans="1:2" x14ac:dyDescent="0.15">
      <c r="A228" s="87" t="s">
        <v>492</v>
      </c>
      <c r="B228" s="89">
        <v>2013</v>
      </c>
    </row>
    <row r="229" spans="1:2" x14ac:dyDescent="0.15">
      <c r="A229" s="87" t="s">
        <v>493</v>
      </c>
      <c r="B229" s="89">
        <v>2013</v>
      </c>
    </row>
    <row r="230" spans="1:2" x14ac:dyDescent="0.15">
      <c r="A230" s="87" t="s">
        <v>494</v>
      </c>
      <c r="B230" s="89">
        <v>2014</v>
      </c>
    </row>
    <row r="231" spans="1:2" x14ac:dyDescent="0.15">
      <c r="A231" s="87" t="s">
        <v>495</v>
      </c>
      <c r="B231" s="89">
        <v>2012</v>
      </c>
    </row>
    <row r="232" spans="1:2" x14ac:dyDescent="0.15">
      <c r="A232" s="87" t="s">
        <v>496</v>
      </c>
      <c r="B232" s="89">
        <v>2005</v>
      </c>
    </row>
    <row r="233" spans="1:2" x14ac:dyDescent="0.15">
      <c r="A233" s="87" t="s">
        <v>497</v>
      </c>
      <c r="B233" s="89">
        <v>2013</v>
      </c>
    </row>
    <row r="234" spans="1:2" x14ac:dyDescent="0.15">
      <c r="A234" s="87" t="s">
        <v>498</v>
      </c>
      <c r="B234" s="89">
        <v>2007</v>
      </c>
    </row>
    <row r="235" spans="1:2" x14ac:dyDescent="0.15">
      <c r="A235" s="87" t="s">
        <v>499</v>
      </c>
      <c r="B235" s="89">
        <v>2013</v>
      </c>
    </row>
    <row r="236" spans="1:2" x14ac:dyDescent="0.15">
      <c r="A236" s="87" t="s">
        <v>500</v>
      </c>
      <c r="B236" s="89">
        <v>2013</v>
      </c>
    </row>
    <row r="237" spans="1:2" x14ac:dyDescent="0.15">
      <c r="A237" s="87" t="s">
        <v>501</v>
      </c>
      <c r="B237" s="89">
        <v>2005</v>
      </c>
    </row>
    <row r="238" spans="1:2" x14ac:dyDescent="0.15">
      <c r="A238" s="87" t="s">
        <v>502</v>
      </c>
      <c r="B238" s="89">
        <v>2014</v>
      </c>
    </row>
    <row r="239" spans="1:2" x14ac:dyDescent="0.15">
      <c r="A239" s="87" t="s">
        <v>503</v>
      </c>
      <c r="B239" s="89">
        <v>2014</v>
      </c>
    </row>
    <row r="240" spans="1:2" x14ac:dyDescent="0.15">
      <c r="A240" s="87" t="s">
        <v>504</v>
      </c>
      <c r="B240" s="89">
        <v>2011</v>
      </c>
    </row>
    <row r="241" spans="1:2" x14ac:dyDescent="0.15">
      <c r="A241" s="87" t="s">
        <v>505</v>
      </c>
      <c r="B241" s="89">
        <v>2011</v>
      </c>
    </row>
    <row r="242" spans="1:2" x14ac:dyDescent="0.15">
      <c r="A242" s="87" t="s">
        <v>506</v>
      </c>
      <c r="B242" s="89">
        <v>2012</v>
      </c>
    </row>
    <row r="243" spans="1:2" x14ac:dyDescent="0.15">
      <c r="A243" s="87" t="s">
        <v>507</v>
      </c>
      <c r="B243" s="89">
        <v>2011</v>
      </c>
    </row>
    <row r="244" spans="1:2" x14ac:dyDescent="0.15">
      <c r="A244" s="87" t="s">
        <v>508</v>
      </c>
      <c r="B244" s="89">
        <v>2013</v>
      </c>
    </row>
    <row r="245" spans="1:2" x14ac:dyDescent="0.15">
      <c r="A245" s="87" t="s">
        <v>509</v>
      </c>
      <c r="B245" s="89">
        <v>2013</v>
      </c>
    </row>
    <row r="246" spans="1:2" x14ac:dyDescent="0.15">
      <c r="A246" s="87" t="s">
        <v>510</v>
      </c>
      <c r="B246" s="89">
        <v>2012</v>
      </c>
    </row>
    <row r="247" spans="1:2" x14ac:dyDescent="0.15">
      <c r="A247" s="87" t="s">
        <v>511</v>
      </c>
      <c r="B247" s="89">
        <v>2014</v>
      </c>
    </row>
    <row r="248" spans="1:2" x14ac:dyDescent="0.15">
      <c r="A248" s="87" t="s">
        <v>512</v>
      </c>
      <c r="B248" s="89">
        <v>2012</v>
      </c>
    </row>
    <row r="249" spans="1:2" x14ac:dyDescent="0.15">
      <c r="A249" s="87" t="s">
        <v>513</v>
      </c>
      <c r="B249" s="89">
        <v>2011</v>
      </c>
    </row>
    <row r="250" spans="1:2" x14ac:dyDescent="0.15">
      <c r="A250" s="87" t="s">
        <v>514</v>
      </c>
      <c r="B250" s="89">
        <v>2010</v>
      </c>
    </row>
    <row r="251" spans="1:2" x14ac:dyDescent="0.15">
      <c r="A251" s="87" t="s">
        <v>515</v>
      </c>
      <c r="B251" s="89">
        <v>2009</v>
      </c>
    </row>
    <row r="252" spans="1:2" x14ac:dyDescent="0.15">
      <c r="A252" s="87" t="s">
        <v>516</v>
      </c>
      <c r="B252" s="89">
        <v>2013</v>
      </c>
    </row>
    <row r="253" spans="1:2" x14ac:dyDescent="0.15">
      <c r="A253" s="87" t="s">
        <v>517</v>
      </c>
      <c r="B253" s="89">
        <v>2014</v>
      </c>
    </row>
    <row r="254" spans="1:2" x14ac:dyDescent="0.15">
      <c r="A254" s="87" t="s">
        <v>518</v>
      </c>
      <c r="B254" s="89">
        <v>2004</v>
      </c>
    </row>
    <row r="255" spans="1:2" x14ac:dyDescent="0.15">
      <c r="A255" s="87" t="s">
        <v>519</v>
      </c>
      <c r="B255" s="89">
        <v>2008</v>
      </c>
    </row>
    <row r="256" spans="1:2" x14ac:dyDescent="0.15">
      <c r="A256" s="87" t="s">
        <v>520</v>
      </c>
      <c r="B256" s="89">
        <v>2009</v>
      </c>
    </row>
    <row r="257" spans="1:2" x14ac:dyDescent="0.15">
      <c r="A257" s="87" t="s">
        <v>521</v>
      </c>
      <c r="B257" s="89">
        <v>2011</v>
      </c>
    </row>
    <row r="258" spans="1:2" x14ac:dyDescent="0.15">
      <c r="A258" s="87" t="s">
        <v>522</v>
      </c>
      <c r="B258" s="89">
        <v>2013</v>
      </c>
    </row>
    <row r="259" spans="1:2" x14ac:dyDescent="0.15">
      <c r="A259" s="87" t="s">
        <v>523</v>
      </c>
      <c r="B259" s="89">
        <v>2009</v>
      </c>
    </row>
    <row r="260" spans="1:2" x14ac:dyDescent="0.15">
      <c r="A260" s="87" t="s">
        <v>524</v>
      </c>
      <c r="B260" s="89">
        <v>2013</v>
      </c>
    </row>
    <row r="261" spans="1:2" x14ac:dyDescent="0.15">
      <c r="A261" s="87" t="s">
        <v>525</v>
      </c>
      <c r="B261" s="89">
        <v>2011</v>
      </c>
    </row>
    <row r="262" spans="1:2" x14ac:dyDescent="0.15">
      <c r="A262" s="87" t="s">
        <v>526</v>
      </c>
      <c r="B262" s="89">
        <v>2010</v>
      </c>
    </row>
    <row r="263" spans="1:2" x14ac:dyDescent="0.15">
      <c r="A263" s="87" t="s">
        <v>527</v>
      </c>
      <c r="B263" s="89">
        <v>2010</v>
      </c>
    </row>
    <row r="264" spans="1:2" x14ac:dyDescent="0.15">
      <c r="A264" s="87" t="s">
        <v>528</v>
      </c>
      <c r="B264" s="89">
        <v>2008</v>
      </c>
    </row>
    <row r="265" spans="1:2" x14ac:dyDescent="0.15">
      <c r="A265" s="87" t="s">
        <v>529</v>
      </c>
      <c r="B265" s="89">
        <v>2013</v>
      </c>
    </row>
    <row r="266" spans="1:2" x14ac:dyDescent="0.15">
      <c r="A266" s="87" t="s">
        <v>530</v>
      </c>
      <c r="B266" s="89">
        <v>2014</v>
      </c>
    </row>
    <row r="267" spans="1:2" x14ac:dyDescent="0.15">
      <c r="A267" s="87" t="s">
        <v>531</v>
      </c>
      <c r="B267" s="89">
        <v>2009</v>
      </c>
    </row>
    <row r="268" spans="1:2" x14ac:dyDescent="0.15">
      <c r="A268" s="87" t="s">
        <v>532</v>
      </c>
      <c r="B268" s="89">
        <v>2013</v>
      </c>
    </row>
    <row r="269" spans="1:2" x14ac:dyDescent="0.15">
      <c r="A269" s="87" t="s">
        <v>533</v>
      </c>
      <c r="B269" s="89">
        <v>2012</v>
      </c>
    </row>
    <row r="270" spans="1:2" x14ac:dyDescent="0.15">
      <c r="A270" s="87" t="s">
        <v>534</v>
      </c>
      <c r="B270" s="89">
        <v>2012</v>
      </c>
    </row>
    <row r="271" spans="1:2" x14ac:dyDescent="0.15">
      <c r="A271" s="87" t="s">
        <v>535</v>
      </c>
      <c r="B271" s="89">
        <v>2009</v>
      </c>
    </row>
    <row r="272" spans="1:2" x14ac:dyDescent="0.15">
      <c r="A272" s="87" t="s">
        <v>536</v>
      </c>
      <c r="B272" s="89">
        <v>2014</v>
      </c>
    </row>
    <row r="273" spans="1:2" x14ac:dyDescent="0.15">
      <c r="A273" s="87" t="s">
        <v>537</v>
      </c>
      <c r="B273" s="89">
        <v>2011</v>
      </c>
    </row>
    <row r="274" spans="1:2" x14ac:dyDescent="0.15">
      <c r="A274" s="87" t="s">
        <v>538</v>
      </c>
      <c r="B274" s="89">
        <v>2013</v>
      </c>
    </row>
    <row r="275" spans="1:2" x14ac:dyDescent="0.15">
      <c r="A275" s="87" t="s">
        <v>539</v>
      </c>
      <c r="B275" s="89">
        <v>2012</v>
      </c>
    </row>
    <row r="276" spans="1:2" x14ac:dyDescent="0.15">
      <c r="A276" s="87" t="s">
        <v>540</v>
      </c>
      <c r="B276" s="89">
        <v>2009</v>
      </c>
    </row>
    <row r="277" spans="1:2" x14ac:dyDescent="0.15">
      <c r="A277" s="87" t="s">
        <v>541</v>
      </c>
      <c r="B277" s="89">
        <v>2009</v>
      </c>
    </row>
    <row r="278" spans="1:2" x14ac:dyDescent="0.15">
      <c r="A278" s="87" t="s">
        <v>542</v>
      </c>
      <c r="B278" s="89">
        <v>2008</v>
      </c>
    </row>
    <row r="279" spans="1:2" x14ac:dyDescent="0.15">
      <c r="A279" s="87" t="s">
        <v>543</v>
      </c>
      <c r="B279" s="89">
        <v>2014</v>
      </c>
    </row>
    <row r="280" spans="1:2" x14ac:dyDescent="0.15">
      <c r="A280" s="87" t="s">
        <v>544</v>
      </c>
      <c r="B280" s="89">
        <v>2009</v>
      </c>
    </row>
    <row r="281" spans="1:2" x14ac:dyDescent="0.15">
      <c r="A281" s="87" t="s">
        <v>545</v>
      </c>
      <c r="B281" s="89">
        <v>2013</v>
      </c>
    </row>
    <row r="282" spans="1:2" x14ac:dyDescent="0.15">
      <c r="A282" s="87" t="s">
        <v>546</v>
      </c>
      <c r="B282" s="89">
        <v>2012</v>
      </c>
    </row>
    <row r="283" spans="1:2" x14ac:dyDescent="0.15">
      <c r="A283" s="87" t="s">
        <v>547</v>
      </c>
      <c r="B283" s="89">
        <v>2011</v>
      </c>
    </row>
    <row r="284" spans="1:2" x14ac:dyDescent="0.15">
      <c r="A284" s="87" t="s">
        <v>548</v>
      </c>
      <c r="B284" s="89">
        <v>2010</v>
      </c>
    </row>
    <row r="285" spans="1:2" x14ac:dyDescent="0.15">
      <c r="A285" s="87" t="s">
        <v>549</v>
      </c>
      <c r="B285" s="89">
        <v>2014</v>
      </c>
    </row>
    <row r="286" spans="1:2" x14ac:dyDescent="0.15">
      <c r="A286" s="87" t="s">
        <v>550</v>
      </c>
      <c r="B286" s="89">
        <v>2011</v>
      </c>
    </row>
    <row r="287" spans="1:2" x14ac:dyDescent="0.15">
      <c r="A287" s="87" t="s">
        <v>551</v>
      </c>
      <c r="B287" s="89">
        <v>2010</v>
      </c>
    </row>
    <row r="288" spans="1:2" x14ac:dyDescent="0.15">
      <c r="A288" s="87" t="s">
        <v>552</v>
      </c>
      <c r="B288" s="89">
        <v>2011</v>
      </c>
    </row>
    <row r="289" spans="1:2" x14ac:dyDescent="0.15">
      <c r="A289" s="87" t="s">
        <v>553</v>
      </c>
      <c r="B289" s="89">
        <v>2010</v>
      </c>
    </row>
    <row r="290" spans="1:2" x14ac:dyDescent="0.15">
      <c r="A290" s="87" t="s">
        <v>554</v>
      </c>
      <c r="B290" s="89">
        <v>2011</v>
      </c>
    </row>
    <row r="291" spans="1:2" x14ac:dyDescent="0.15">
      <c r="A291" s="87" t="s">
        <v>555</v>
      </c>
      <c r="B291" s="89">
        <v>2012</v>
      </c>
    </row>
    <row r="292" spans="1:2" x14ac:dyDescent="0.15">
      <c r="A292" s="87" t="s">
        <v>556</v>
      </c>
      <c r="B292" s="89">
        <v>2009</v>
      </c>
    </row>
    <row r="293" spans="1:2" x14ac:dyDescent="0.15">
      <c r="A293" s="87" t="s">
        <v>557</v>
      </c>
      <c r="B293" s="89">
        <v>2014</v>
      </c>
    </row>
    <row r="294" spans="1:2" x14ac:dyDescent="0.15">
      <c r="A294" s="87" t="s">
        <v>558</v>
      </c>
      <c r="B294" s="89">
        <v>2012</v>
      </c>
    </row>
    <row r="295" spans="1:2" x14ac:dyDescent="0.15">
      <c r="A295" s="87" t="s">
        <v>559</v>
      </c>
      <c r="B295" s="89">
        <v>2010</v>
      </c>
    </row>
    <row r="296" spans="1:2" x14ac:dyDescent="0.15">
      <c r="A296" s="87" t="s">
        <v>560</v>
      </c>
      <c r="B296" s="89">
        <v>2014</v>
      </c>
    </row>
    <row r="297" spans="1:2" x14ac:dyDescent="0.15">
      <c r="A297" s="87" t="s">
        <v>561</v>
      </c>
      <c r="B297" s="89">
        <v>2010</v>
      </c>
    </row>
    <row r="298" spans="1:2" x14ac:dyDescent="0.15">
      <c r="A298" s="87" t="s">
        <v>562</v>
      </c>
      <c r="B298" s="89">
        <v>2010</v>
      </c>
    </row>
    <row r="299" spans="1:2" x14ac:dyDescent="0.15">
      <c r="A299" s="87" t="s">
        <v>563</v>
      </c>
      <c r="B299" s="89">
        <v>2009</v>
      </c>
    </row>
    <row r="300" spans="1:2" x14ac:dyDescent="0.15">
      <c r="A300" s="87" t="s">
        <v>564</v>
      </c>
      <c r="B300" s="89">
        <v>2013</v>
      </c>
    </row>
    <row r="301" spans="1:2" x14ac:dyDescent="0.15">
      <c r="A301" s="87" t="s">
        <v>565</v>
      </c>
      <c r="B301" s="89">
        <v>2013</v>
      </c>
    </row>
    <row r="302" spans="1:2" x14ac:dyDescent="0.15">
      <c r="A302" s="87" t="s">
        <v>566</v>
      </c>
      <c r="B302" s="89">
        <v>2014</v>
      </c>
    </row>
    <row r="303" spans="1:2" x14ac:dyDescent="0.15">
      <c r="A303" s="87" t="s">
        <v>567</v>
      </c>
      <c r="B303" s="89">
        <v>2013</v>
      </c>
    </row>
    <row r="304" spans="1:2" x14ac:dyDescent="0.15">
      <c r="A304" s="87" t="s">
        <v>568</v>
      </c>
      <c r="B304" s="89">
        <v>2010</v>
      </c>
    </row>
    <row r="305" spans="1:2" x14ac:dyDescent="0.15">
      <c r="A305" s="87" t="s">
        <v>569</v>
      </c>
      <c r="B305" s="89">
        <v>2012</v>
      </c>
    </row>
    <row r="306" spans="1:2" x14ac:dyDescent="0.15">
      <c r="A306" s="87" t="s">
        <v>570</v>
      </c>
      <c r="B306" s="89">
        <v>2014</v>
      </c>
    </row>
    <row r="307" spans="1:2" x14ac:dyDescent="0.15">
      <c r="A307" s="87" t="s">
        <v>571</v>
      </c>
      <c r="B307" s="89">
        <v>2013</v>
      </c>
    </row>
    <row r="308" spans="1:2" x14ac:dyDescent="0.15">
      <c r="A308" s="87" t="s">
        <v>572</v>
      </c>
      <c r="B308" s="89">
        <v>2011</v>
      </c>
    </row>
    <row r="309" spans="1:2" x14ac:dyDescent="0.15">
      <c r="A309" s="87" t="s">
        <v>573</v>
      </c>
      <c r="B309" s="89">
        <v>2012</v>
      </c>
    </row>
    <row r="310" spans="1:2" x14ac:dyDescent="0.15">
      <c r="A310" s="87" t="s">
        <v>574</v>
      </c>
      <c r="B310" s="89">
        <v>2012</v>
      </c>
    </row>
    <row r="311" spans="1:2" x14ac:dyDescent="0.15">
      <c r="A311" s="87" t="s">
        <v>575</v>
      </c>
      <c r="B311" s="89">
        <v>2014</v>
      </c>
    </row>
    <row r="312" spans="1:2" x14ac:dyDescent="0.15">
      <c r="A312" s="87" t="s">
        <v>576</v>
      </c>
      <c r="B312" s="89">
        <v>2012</v>
      </c>
    </row>
    <row r="313" spans="1:2" x14ac:dyDescent="0.15">
      <c r="A313" s="87" t="s">
        <v>577</v>
      </c>
      <c r="B313" s="89">
        <v>2013</v>
      </c>
    </row>
    <row r="314" spans="1:2" x14ac:dyDescent="0.15">
      <c r="A314" s="87" t="s">
        <v>578</v>
      </c>
      <c r="B314" s="89">
        <v>2013</v>
      </c>
    </row>
    <row r="315" spans="1:2" x14ac:dyDescent="0.15">
      <c r="A315" s="87" t="s">
        <v>579</v>
      </c>
      <c r="B315" s="89">
        <v>2014</v>
      </c>
    </row>
    <row r="316" spans="1:2" x14ac:dyDescent="0.15">
      <c r="A316" s="87" t="s">
        <v>580</v>
      </c>
      <c r="B316" s="89">
        <v>2012</v>
      </c>
    </row>
    <row r="317" spans="1:2" x14ac:dyDescent="0.15">
      <c r="A317" s="87" t="s">
        <v>581</v>
      </c>
      <c r="B317" s="89">
        <v>2006</v>
      </c>
    </row>
    <row r="318" spans="1:2" x14ac:dyDescent="0.15">
      <c r="A318" s="87" t="s">
        <v>582</v>
      </c>
      <c r="B318" s="89">
        <v>2006</v>
      </c>
    </row>
    <row r="319" spans="1:2" x14ac:dyDescent="0.15">
      <c r="A319" s="87" t="s">
        <v>583</v>
      </c>
      <c r="B319" s="89">
        <v>2009</v>
      </c>
    </row>
    <row r="320" spans="1:2" x14ac:dyDescent="0.15">
      <c r="A320" s="87" t="s">
        <v>584</v>
      </c>
      <c r="B320" s="89">
        <v>2009</v>
      </c>
    </row>
    <row r="321" spans="1:2" x14ac:dyDescent="0.15">
      <c r="A321" s="87" t="s">
        <v>585</v>
      </c>
      <c r="B321" s="89">
        <v>2014</v>
      </c>
    </row>
    <row r="322" spans="1:2" x14ac:dyDescent="0.15">
      <c r="A322" s="87" t="s">
        <v>586</v>
      </c>
      <c r="B322" s="89">
        <v>2007</v>
      </c>
    </row>
    <row r="323" spans="1:2" x14ac:dyDescent="0.15">
      <c r="A323" s="87" t="s">
        <v>587</v>
      </c>
      <c r="B323" s="89">
        <v>2008</v>
      </c>
    </row>
    <row r="324" spans="1:2" x14ac:dyDescent="0.15">
      <c r="A324" s="87" t="s">
        <v>588</v>
      </c>
      <c r="B324" s="89">
        <v>2009</v>
      </c>
    </row>
    <row r="325" spans="1:2" x14ac:dyDescent="0.15">
      <c r="A325" s="87" t="s">
        <v>589</v>
      </c>
      <c r="B325" s="89">
        <v>2012</v>
      </c>
    </row>
    <row r="326" spans="1:2" x14ac:dyDescent="0.15">
      <c r="A326" s="87" t="s">
        <v>590</v>
      </c>
      <c r="B326" s="89">
        <v>2004</v>
      </c>
    </row>
    <row r="327" spans="1:2" x14ac:dyDescent="0.15">
      <c r="A327" s="87" t="s">
        <v>591</v>
      </c>
      <c r="B327" s="89">
        <v>2011</v>
      </c>
    </row>
    <row r="328" spans="1:2" x14ac:dyDescent="0.15">
      <c r="A328" s="87" t="s">
        <v>592</v>
      </c>
      <c r="B328" s="89">
        <v>2011</v>
      </c>
    </row>
    <row r="329" spans="1:2" x14ac:dyDescent="0.15">
      <c r="A329" s="87" t="s">
        <v>593</v>
      </c>
      <c r="B329" s="89">
        <v>2008</v>
      </c>
    </row>
    <row r="330" spans="1:2" x14ac:dyDescent="0.15">
      <c r="A330" s="87" t="s">
        <v>594</v>
      </c>
      <c r="B330" s="89">
        <v>2005</v>
      </c>
    </row>
    <row r="331" spans="1:2" x14ac:dyDescent="0.15">
      <c r="A331" s="87" t="s">
        <v>595</v>
      </c>
      <c r="B331" s="89">
        <v>2008</v>
      </c>
    </row>
    <row r="332" spans="1:2" x14ac:dyDescent="0.15">
      <c r="A332" s="87" t="s">
        <v>596</v>
      </c>
      <c r="B332" s="89">
        <v>2009</v>
      </c>
    </row>
    <row r="333" spans="1:2" x14ac:dyDescent="0.15">
      <c r="A333" s="87" t="s">
        <v>597</v>
      </c>
      <c r="B333" s="89">
        <v>2013</v>
      </c>
    </row>
    <row r="334" spans="1:2" x14ac:dyDescent="0.15">
      <c r="A334" s="87" t="s">
        <v>598</v>
      </c>
      <c r="B334" s="89">
        <v>2013</v>
      </c>
    </row>
    <row r="335" spans="1:2" x14ac:dyDescent="0.15">
      <c r="A335" s="87" t="s">
        <v>599</v>
      </c>
      <c r="B335" s="89">
        <v>2011</v>
      </c>
    </row>
    <row r="336" spans="1:2" x14ac:dyDescent="0.15">
      <c r="A336" s="87" t="s">
        <v>600</v>
      </c>
      <c r="B336" s="89">
        <v>2014</v>
      </c>
    </row>
    <row r="337" spans="1:2" x14ac:dyDescent="0.15">
      <c r="A337" s="87" t="s">
        <v>601</v>
      </c>
      <c r="B337" s="89">
        <v>2012</v>
      </c>
    </row>
    <row r="338" spans="1:2" x14ac:dyDescent="0.15">
      <c r="A338" s="87" t="s">
        <v>602</v>
      </c>
      <c r="B338" s="89">
        <v>2008</v>
      </c>
    </row>
    <row r="339" spans="1:2" x14ac:dyDescent="0.15">
      <c r="A339" s="87" t="s">
        <v>603</v>
      </c>
      <c r="B339" s="89">
        <v>2013</v>
      </c>
    </row>
    <row r="340" spans="1:2" x14ac:dyDescent="0.15">
      <c r="A340" s="87" t="s">
        <v>604</v>
      </c>
      <c r="B340" s="89">
        <v>2014</v>
      </c>
    </row>
    <row r="341" spans="1:2" x14ac:dyDescent="0.15">
      <c r="A341" s="87" t="s">
        <v>605</v>
      </c>
      <c r="B341" s="89">
        <v>2013</v>
      </c>
    </row>
    <row r="342" spans="1:2" x14ac:dyDescent="0.15">
      <c r="A342" s="87" t="s">
        <v>606</v>
      </c>
      <c r="B342" s="89">
        <v>2007</v>
      </c>
    </row>
    <row r="343" spans="1:2" x14ac:dyDescent="0.15">
      <c r="A343" s="87" t="s">
        <v>607</v>
      </c>
      <c r="B343" s="89">
        <v>2013</v>
      </c>
    </row>
    <row r="344" spans="1:2" x14ac:dyDescent="0.15">
      <c r="A344" s="87" t="s">
        <v>608</v>
      </c>
      <c r="B344" s="89">
        <v>2012</v>
      </c>
    </row>
    <row r="345" spans="1:2" x14ac:dyDescent="0.15">
      <c r="A345" s="87" t="s">
        <v>609</v>
      </c>
      <c r="B345" s="89">
        <v>2010</v>
      </c>
    </row>
    <row r="346" spans="1:2" x14ac:dyDescent="0.15">
      <c r="A346" s="87" t="s">
        <v>610</v>
      </c>
      <c r="B346" s="89">
        <v>2012</v>
      </c>
    </row>
    <row r="347" spans="1:2" x14ac:dyDescent="0.15">
      <c r="A347" s="87" t="s">
        <v>611</v>
      </c>
      <c r="B347" s="89">
        <v>2007</v>
      </c>
    </row>
    <row r="348" spans="1:2" x14ac:dyDescent="0.15">
      <c r="A348" s="87" t="s">
        <v>612</v>
      </c>
      <c r="B348" s="89">
        <v>2008</v>
      </c>
    </row>
    <row r="349" spans="1:2" x14ac:dyDescent="0.15">
      <c r="A349" s="87" t="s">
        <v>613</v>
      </c>
      <c r="B349" s="89">
        <v>2012</v>
      </c>
    </row>
    <row r="350" spans="1:2" x14ac:dyDescent="0.15">
      <c r="A350" s="87" t="s">
        <v>614</v>
      </c>
      <c r="B350" s="89">
        <v>2010</v>
      </c>
    </row>
    <row r="351" spans="1:2" x14ac:dyDescent="0.15">
      <c r="A351" s="87" t="s">
        <v>615</v>
      </c>
      <c r="B351" s="89">
        <v>2009</v>
      </c>
    </row>
    <row r="352" spans="1:2" x14ac:dyDescent="0.15">
      <c r="A352" s="87" t="s">
        <v>616</v>
      </c>
      <c r="B352" s="89">
        <v>2007</v>
      </c>
    </row>
    <row r="353" spans="1:2" x14ac:dyDescent="0.15">
      <c r="A353" s="87" t="s">
        <v>617</v>
      </c>
      <c r="B353" s="89">
        <v>2014</v>
      </c>
    </row>
    <row r="354" spans="1:2" x14ac:dyDescent="0.15">
      <c r="A354" s="87" t="s">
        <v>618</v>
      </c>
      <c r="B354" s="89">
        <v>2009</v>
      </c>
    </row>
    <row r="355" spans="1:2" x14ac:dyDescent="0.15">
      <c r="A355" s="87" t="s">
        <v>619</v>
      </c>
      <c r="B355" s="89">
        <v>2013</v>
      </c>
    </row>
    <row r="356" spans="1:2" x14ac:dyDescent="0.15">
      <c r="A356" s="87" t="s">
        <v>620</v>
      </c>
      <c r="B356" s="89">
        <v>2008</v>
      </c>
    </row>
    <row r="357" spans="1:2" x14ac:dyDescent="0.15">
      <c r="A357" s="87" t="s">
        <v>621</v>
      </c>
      <c r="B357" s="89">
        <v>2013</v>
      </c>
    </row>
    <row r="358" spans="1:2" x14ac:dyDescent="0.15">
      <c r="A358" s="87" t="s">
        <v>622</v>
      </c>
      <c r="B358" s="89">
        <v>2010</v>
      </c>
    </row>
    <row r="359" spans="1:2" x14ac:dyDescent="0.15">
      <c r="A359" s="87" t="s">
        <v>623</v>
      </c>
      <c r="B359" s="89">
        <v>2006</v>
      </c>
    </row>
    <row r="360" spans="1:2" x14ac:dyDescent="0.15">
      <c r="A360" s="87" t="s">
        <v>624</v>
      </c>
      <c r="B360" s="89">
        <v>2008</v>
      </c>
    </row>
    <row r="361" spans="1:2" x14ac:dyDescent="0.15">
      <c r="A361" s="87" t="s">
        <v>625</v>
      </c>
      <c r="B361" s="89">
        <v>2013</v>
      </c>
    </row>
    <row r="362" spans="1:2" x14ac:dyDescent="0.15">
      <c r="A362" s="87" t="s">
        <v>626</v>
      </c>
      <c r="B362" s="89">
        <v>2008</v>
      </c>
    </row>
    <row r="363" spans="1:2" x14ac:dyDescent="0.15">
      <c r="A363" s="87" t="s">
        <v>627</v>
      </c>
      <c r="B363" s="89">
        <v>2012</v>
      </c>
    </row>
    <row r="364" spans="1:2" x14ac:dyDescent="0.15">
      <c r="A364" s="87" t="s">
        <v>628</v>
      </c>
      <c r="B364" s="89">
        <v>2014</v>
      </c>
    </row>
    <row r="365" spans="1:2" x14ac:dyDescent="0.15">
      <c r="A365" s="87" t="s">
        <v>629</v>
      </c>
      <c r="B365" s="89">
        <v>2014</v>
      </c>
    </row>
    <row r="366" spans="1:2" x14ac:dyDescent="0.15">
      <c r="A366" s="87" t="s">
        <v>630</v>
      </c>
      <c r="B366" s="89">
        <v>2014</v>
      </c>
    </row>
    <row r="367" spans="1:2" x14ac:dyDescent="0.15">
      <c r="A367" s="87" t="s">
        <v>631</v>
      </c>
      <c r="B367" s="89">
        <v>2008</v>
      </c>
    </row>
    <row r="368" spans="1:2" x14ac:dyDescent="0.15">
      <c r="A368" s="87" t="s">
        <v>632</v>
      </c>
      <c r="B368" s="89">
        <v>2013</v>
      </c>
    </row>
    <row r="369" spans="1:2" x14ac:dyDescent="0.15">
      <c r="A369" s="87" t="s">
        <v>633</v>
      </c>
      <c r="B369" s="89">
        <v>2014</v>
      </c>
    </row>
    <row r="370" spans="1:2" x14ac:dyDescent="0.15">
      <c r="A370" s="87" t="s">
        <v>634</v>
      </c>
      <c r="B370" s="89">
        <v>2008</v>
      </c>
    </row>
    <row r="371" spans="1:2" x14ac:dyDescent="0.15">
      <c r="A371" s="87" t="s">
        <v>635</v>
      </c>
      <c r="B371" s="89">
        <v>2009</v>
      </c>
    </row>
    <row r="372" spans="1:2" x14ac:dyDescent="0.15">
      <c r="A372" s="87" t="s">
        <v>636</v>
      </c>
      <c r="B372" s="89">
        <v>2014</v>
      </c>
    </row>
    <row r="373" spans="1:2" x14ac:dyDescent="0.15">
      <c r="A373" s="87" t="s">
        <v>637</v>
      </c>
      <c r="B373" s="89">
        <v>2009</v>
      </c>
    </row>
    <row r="374" spans="1:2" x14ac:dyDescent="0.15">
      <c r="A374" s="87" t="s">
        <v>638</v>
      </c>
      <c r="B374" s="89">
        <v>2011</v>
      </c>
    </row>
    <row r="375" spans="1:2" x14ac:dyDescent="0.15">
      <c r="A375" s="87" t="s">
        <v>639</v>
      </c>
      <c r="B375" s="89">
        <v>2010</v>
      </c>
    </row>
    <row r="376" spans="1:2" x14ac:dyDescent="0.15">
      <c r="A376" s="87" t="s">
        <v>640</v>
      </c>
      <c r="B376" s="89">
        <v>2006</v>
      </c>
    </row>
    <row r="377" spans="1:2" x14ac:dyDescent="0.15">
      <c r="A377" s="87" t="s">
        <v>641</v>
      </c>
      <c r="B377" s="89">
        <v>2010</v>
      </c>
    </row>
    <row r="378" spans="1:2" x14ac:dyDescent="0.15">
      <c r="A378" s="87" t="s">
        <v>642</v>
      </c>
      <c r="B378" s="89">
        <v>2011</v>
      </c>
    </row>
    <row r="379" spans="1:2" x14ac:dyDescent="0.15">
      <c r="A379" s="87" t="s">
        <v>643</v>
      </c>
      <c r="B379" s="89">
        <v>2010</v>
      </c>
    </row>
    <row r="380" spans="1:2" x14ac:dyDescent="0.15">
      <c r="A380" s="87" t="s">
        <v>644</v>
      </c>
      <c r="B380" s="89">
        <v>2014</v>
      </c>
    </row>
    <row r="381" spans="1:2" x14ac:dyDescent="0.15">
      <c r="A381" s="87" t="s">
        <v>645</v>
      </c>
      <c r="B381" s="89">
        <v>2009</v>
      </c>
    </row>
    <row r="382" spans="1:2" x14ac:dyDescent="0.15">
      <c r="A382" s="87" t="s">
        <v>646</v>
      </c>
      <c r="B382" s="89">
        <v>2012</v>
      </c>
    </row>
    <row r="383" spans="1:2" x14ac:dyDescent="0.15">
      <c r="A383" s="87" t="s">
        <v>647</v>
      </c>
      <c r="B383" s="89">
        <v>2014</v>
      </c>
    </row>
    <row r="384" spans="1:2" x14ac:dyDescent="0.15">
      <c r="A384" s="87" t="s">
        <v>648</v>
      </c>
      <c r="B384" s="89">
        <v>2013</v>
      </c>
    </row>
    <row r="385" spans="1:2" x14ac:dyDescent="0.15">
      <c r="A385" s="87" t="s">
        <v>649</v>
      </c>
      <c r="B385" s="89">
        <v>2010</v>
      </c>
    </row>
    <row r="386" spans="1:2" x14ac:dyDescent="0.15">
      <c r="A386" s="87" t="s">
        <v>650</v>
      </c>
      <c r="B386" s="89">
        <v>2013</v>
      </c>
    </row>
    <row r="387" spans="1:2" x14ac:dyDescent="0.15">
      <c r="A387" s="87" t="s">
        <v>651</v>
      </c>
      <c r="B387" s="89">
        <v>2012</v>
      </c>
    </row>
    <row r="388" spans="1:2" x14ac:dyDescent="0.15">
      <c r="A388" s="87" t="s">
        <v>652</v>
      </c>
      <c r="B388" s="89">
        <v>2012</v>
      </c>
    </row>
    <row r="389" spans="1:2" x14ac:dyDescent="0.15">
      <c r="A389" s="87" t="s">
        <v>653</v>
      </c>
      <c r="B389" s="89">
        <v>2008</v>
      </c>
    </row>
    <row r="390" spans="1:2" x14ac:dyDescent="0.15">
      <c r="A390" s="87" t="s">
        <v>654</v>
      </c>
      <c r="B390" s="89">
        <v>2014</v>
      </c>
    </row>
    <row r="391" spans="1:2" x14ac:dyDescent="0.15">
      <c r="A391" s="87" t="s">
        <v>655</v>
      </c>
      <c r="B391" s="89">
        <v>2014</v>
      </c>
    </row>
    <row r="392" spans="1:2" x14ac:dyDescent="0.15">
      <c r="A392" s="87" t="s">
        <v>656</v>
      </c>
      <c r="B392" s="89">
        <v>2011</v>
      </c>
    </row>
    <row r="393" spans="1:2" x14ac:dyDescent="0.15">
      <c r="A393" s="87" t="s">
        <v>657</v>
      </c>
      <c r="B393" s="89">
        <v>2009</v>
      </c>
    </row>
    <row r="394" spans="1:2" x14ac:dyDescent="0.15">
      <c r="A394" s="87" t="s">
        <v>658</v>
      </c>
      <c r="B394" s="89">
        <v>2012</v>
      </c>
    </row>
    <row r="395" spans="1:2" x14ac:dyDescent="0.15">
      <c r="A395" s="87" t="s">
        <v>659</v>
      </c>
      <c r="B395" s="89">
        <v>2010</v>
      </c>
    </row>
    <row r="396" spans="1:2" x14ac:dyDescent="0.15">
      <c r="A396" s="87" t="s">
        <v>660</v>
      </c>
      <c r="B396" s="89">
        <v>2014</v>
      </c>
    </row>
    <row r="397" spans="1:2" x14ac:dyDescent="0.15">
      <c r="A397" s="87" t="s">
        <v>661</v>
      </c>
      <c r="B397" s="89">
        <v>2008</v>
      </c>
    </row>
    <row r="398" spans="1:2" x14ac:dyDescent="0.15">
      <c r="A398" s="87" t="s">
        <v>662</v>
      </c>
      <c r="B398" s="89">
        <v>2009</v>
      </c>
    </row>
    <row r="399" spans="1:2" x14ac:dyDescent="0.15">
      <c r="A399" s="87" t="s">
        <v>663</v>
      </c>
      <c r="B399" s="89">
        <v>2013</v>
      </c>
    </row>
    <row r="400" spans="1:2" x14ac:dyDescent="0.15">
      <c r="A400" s="87" t="s">
        <v>664</v>
      </c>
      <c r="B400" s="89">
        <v>2011</v>
      </c>
    </row>
    <row r="401" spans="1:2" x14ac:dyDescent="0.15">
      <c r="A401" s="87" t="s">
        <v>665</v>
      </c>
      <c r="B401" s="89">
        <v>2011</v>
      </c>
    </row>
    <row r="402" spans="1:2" x14ac:dyDescent="0.15">
      <c r="A402" s="87" t="s">
        <v>666</v>
      </c>
      <c r="B402" s="89">
        <v>2010</v>
      </c>
    </row>
    <row r="403" spans="1:2" x14ac:dyDescent="0.15">
      <c r="A403" s="87" t="s">
        <v>667</v>
      </c>
      <c r="B403" s="89">
        <v>2013</v>
      </c>
    </row>
    <row r="404" spans="1:2" x14ac:dyDescent="0.15">
      <c r="A404" s="87" t="s">
        <v>668</v>
      </c>
      <c r="B404" s="89">
        <v>2010</v>
      </c>
    </row>
    <row r="405" spans="1:2" x14ac:dyDescent="0.15">
      <c r="A405" s="87" t="s">
        <v>669</v>
      </c>
      <c r="B405" s="89">
        <v>2011</v>
      </c>
    </row>
    <row r="406" spans="1:2" x14ac:dyDescent="0.15">
      <c r="A406" s="87" t="s">
        <v>670</v>
      </c>
      <c r="B406" s="89">
        <v>2013</v>
      </c>
    </row>
    <row r="407" spans="1:2" x14ac:dyDescent="0.15">
      <c r="A407" s="87" t="s">
        <v>671</v>
      </c>
      <c r="B407" s="89">
        <v>2011</v>
      </c>
    </row>
    <row r="408" spans="1:2" x14ac:dyDescent="0.15">
      <c r="A408" s="87" t="s">
        <v>672</v>
      </c>
      <c r="B408" s="89">
        <v>2012</v>
      </c>
    </row>
    <row r="409" spans="1:2" x14ac:dyDescent="0.15">
      <c r="A409" s="87" t="s">
        <v>673</v>
      </c>
      <c r="B409" s="89">
        <v>1900</v>
      </c>
    </row>
    <row r="410" spans="1:2" x14ac:dyDescent="0.15">
      <c r="A410" s="87" t="s">
        <v>674</v>
      </c>
      <c r="B410" s="89">
        <v>2008</v>
      </c>
    </row>
    <row r="411" spans="1:2" x14ac:dyDescent="0.15">
      <c r="A411" s="87" t="s">
        <v>675</v>
      </c>
      <c r="B411" s="89">
        <v>2012</v>
      </c>
    </row>
    <row r="412" spans="1:2" x14ac:dyDescent="0.15">
      <c r="A412" s="87" t="s">
        <v>676</v>
      </c>
      <c r="B412" s="89">
        <v>2010</v>
      </c>
    </row>
    <row r="413" spans="1:2" x14ac:dyDescent="0.15">
      <c r="A413" s="87" t="s">
        <v>677</v>
      </c>
      <c r="B413" s="89">
        <v>1900</v>
      </c>
    </row>
    <row r="414" spans="1:2" x14ac:dyDescent="0.15">
      <c r="A414" s="87" t="s">
        <v>678</v>
      </c>
      <c r="B414" s="89">
        <v>1900</v>
      </c>
    </row>
    <row r="415" spans="1:2" x14ac:dyDescent="0.15">
      <c r="A415" s="87" t="s">
        <v>679</v>
      </c>
      <c r="B415" s="89">
        <v>2013</v>
      </c>
    </row>
    <row r="416" spans="1:2" x14ac:dyDescent="0.15">
      <c r="A416" s="87" t="s">
        <v>680</v>
      </c>
      <c r="B416" s="89">
        <v>1900</v>
      </c>
    </row>
    <row r="417" spans="1:2" x14ac:dyDescent="0.15">
      <c r="A417" s="87" t="s">
        <v>681</v>
      </c>
      <c r="B417" s="89">
        <v>1900</v>
      </c>
    </row>
    <row r="418" spans="1:2" x14ac:dyDescent="0.15">
      <c r="A418" s="87" t="s">
        <v>682</v>
      </c>
      <c r="B418" s="89">
        <v>2011</v>
      </c>
    </row>
    <row r="419" spans="1:2" x14ac:dyDescent="0.15">
      <c r="A419" s="87" t="s">
        <v>683</v>
      </c>
      <c r="B419" s="89">
        <v>2009</v>
      </c>
    </row>
    <row r="420" spans="1:2" x14ac:dyDescent="0.15">
      <c r="A420" s="87" t="s">
        <v>684</v>
      </c>
      <c r="B420" s="89">
        <v>2012</v>
      </c>
    </row>
    <row r="421" spans="1:2" x14ac:dyDescent="0.15">
      <c r="A421" s="87" t="s">
        <v>685</v>
      </c>
      <c r="B421" s="89">
        <v>1900</v>
      </c>
    </row>
    <row r="422" spans="1:2" x14ac:dyDescent="0.15">
      <c r="A422" s="87" t="s">
        <v>686</v>
      </c>
      <c r="B422" s="89">
        <v>1900</v>
      </c>
    </row>
    <row r="423" spans="1:2" x14ac:dyDescent="0.15">
      <c r="A423" s="87" t="s">
        <v>687</v>
      </c>
      <c r="B423" s="89">
        <v>2012</v>
      </c>
    </row>
    <row r="424" spans="1:2" x14ac:dyDescent="0.15">
      <c r="A424" s="87" t="s">
        <v>688</v>
      </c>
      <c r="B424" s="89">
        <v>2007</v>
      </c>
    </row>
    <row r="425" spans="1:2" x14ac:dyDescent="0.15">
      <c r="A425" s="87" t="s">
        <v>689</v>
      </c>
      <c r="B425" s="89">
        <v>2012</v>
      </c>
    </row>
    <row r="426" spans="1:2" x14ac:dyDescent="0.15">
      <c r="A426" s="87" t="s">
        <v>690</v>
      </c>
      <c r="B426" s="89">
        <v>1900</v>
      </c>
    </row>
    <row r="427" spans="1:2" x14ac:dyDescent="0.15">
      <c r="A427" s="87" t="s">
        <v>691</v>
      </c>
      <c r="B427" s="89">
        <v>2014</v>
      </c>
    </row>
    <row r="428" spans="1:2" x14ac:dyDescent="0.15">
      <c r="A428" s="87" t="s">
        <v>692</v>
      </c>
      <c r="B428" s="89">
        <v>1900</v>
      </c>
    </row>
    <row r="429" spans="1:2" x14ac:dyDescent="0.15">
      <c r="A429" s="87" t="s">
        <v>693</v>
      </c>
      <c r="B429" s="89">
        <v>2012</v>
      </c>
    </row>
    <row r="430" spans="1:2" x14ac:dyDescent="0.15">
      <c r="A430" s="87" t="s">
        <v>694</v>
      </c>
      <c r="B430" s="89">
        <v>1900</v>
      </c>
    </row>
    <row r="431" spans="1:2" x14ac:dyDescent="0.15">
      <c r="A431" s="87" t="s">
        <v>695</v>
      </c>
      <c r="B431" s="89">
        <v>1900</v>
      </c>
    </row>
    <row r="432" spans="1:2" x14ac:dyDescent="0.15">
      <c r="A432" s="87" t="s">
        <v>696</v>
      </c>
      <c r="B432" s="89">
        <v>2011</v>
      </c>
    </row>
    <row r="433" spans="1:2" x14ac:dyDescent="0.15">
      <c r="A433" s="87" t="s">
        <v>697</v>
      </c>
      <c r="B433" s="89">
        <v>2011</v>
      </c>
    </row>
    <row r="434" spans="1:2" x14ac:dyDescent="0.15">
      <c r="A434" s="87" t="s">
        <v>698</v>
      </c>
      <c r="B434" s="89">
        <v>2008</v>
      </c>
    </row>
    <row r="435" spans="1:2" x14ac:dyDescent="0.15">
      <c r="A435" s="87" t="s">
        <v>699</v>
      </c>
      <c r="B435" s="89">
        <v>2008</v>
      </c>
    </row>
    <row r="436" spans="1:2" x14ac:dyDescent="0.15">
      <c r="A436" s="87" t="s">
        <v>700</v>
      </c>
      <c r="B436" s="89">
        <v>1900</v>
      </c>
    </row>
    <row r="437" spans="1:2" x14ac:dyDescent="0.15">
      <c r="A437" s="87" t="s">
        <v>701</v>
      </c>
      <c r="B437" s="89">
        <v>2009</v>
      </c>
    </row>
    <row r="438" spans="1:2" x14ac:dyDescent="0.15">
      <c r="A438" s="87" t="s">
        <v>702</v>
      </c>
      <c r="B438" s="89">
        <v>1900</v>
      </c>
    </row>
    <row r="439" spans="1:2" x14ac:dyDescent="0.15">
      <c r="A439" s="87" t="s">
        <v>703</v>
      </c>
      <c r="B439" s="89">
        <v>1900</v>
      </c>
    </row>
    <row r="440" spans="1:2" x14ac:dyDescent="0.15">
      <c r="A440" s="87" t="s">
        <v>704</v>
      </c>
      <c r="B440" s="89">
        <v>1900</v>
      </c>
    </row>
    <row r="441" spans="1:2" x14ac:dyDescent="0.15">
      <c r="A441" s="87" t="s">
        <v>705</v>
      </c>
      <c r="B441" s="89">
        <v>1900</v>
      </c>
    </row>
    <row r="442" spans="1:2" x14ac:dyDescent="0.15">
      <c r="A442" s="87" t="s">
        <v>706</v>
      </c>
      <c r="B442" s="89">
        <v>1900</v>
      </c>
    </row>
    <row r="443" spans="1:2" x14ac:dyDescent="0.15">
      <c r="A443" s="87" t="s">
        <v>707</v>
      </c>
      <c r="B443" s="89">
        <v>2012</v>
      </c>
    </row>
    <row r="444" spans="1:2" x14ac:dyDescent="0.15">
      <c r="A444" s="87" t="s">
        <v>708</v>
      </c>
      <c r="B444" s="89">
        <v>2014</v>
      </c>
    </row>
    <row r="445" spans="1:2" x14ac:dyDescent="0.15">
      <c r="A445" s="87" t="s">
        <v>709</v>
      </c>
      <c r="B445" s="89">
        <v>2012</v>
      </c>
    </row>
    <row r="446" spans="1:2" x14ac:dyDescent="0.15">
      <c r="A446" s="87" t="s">
        <v>710</v>
      </c>
      <c r="B446" s="89">
        <v>2013</v>
      </c>
    </row>
    <row r="447" spans="1:2" x14ac:dyDescent="0.15">
      <c r="A447" s="87" t="s">
        <v>711</v>
      </c>
      <c r="B447" s="89">
        <v>1900</v>
      </c>
    </row>
    <row r="448" spans="1:2" x14ac:dyDescent="0.15">
      <c r="A448" s="87" t="s">
        <v>712</v>
      </c>
      <c r="B448" s="89">
        <v>2014</v>
      </c>
    </row>
    <row r="449" spans="1:2" x14ac:dyDescent="0.15">
      <c r="A449" s="87" t="s">
        <v>713</v>
      </c>
      <c r="B449" s="89">
        <v>1900</v>
      </c>
    </row>
    <row r="450" spans="1:2" x14ac:dyDescent="0.15">
      <c r="A450" s="87" t="s">
        <v>714</v>
      </c>
      <c r="B450" s="89">
        <v>2013</v>
      </c>
    </row>
    <row r="451" spans="1:2" x14ac:dyDescent="0.15">
      <c r="A451" s="87" t="s">
        <v>715</v>
      </c>
      <c r="B451" s="89">
        <v>2009</v>
      </c>
    </row>
    <row r="452" spans="1:2" x14ac:dyDescent="0.15">
      <c r="A452" s="87" t="s">
        <v>716</v>
      </c>
      <c r="B452" s="89">
        <v>2014</v>
      </c>
    </row>
    <row r="453" spans="1:2" x14ac:dyDescent="0.15">
      <c r="A453" s="87" t="s">
        <v>717</v>
      </c>
      <c r="B453" s="89">
        <v>1900</v>
      </c>
    </row>
    <row r="454" spans="1:2" x14ac:dyDescent="0.15">
      <c r="A454" s="87" t="s">
        <v>718</v>
      </c>
      <c r="B454" s="89">
        <v>2009</v>
      </c>
    </row>
    <row r="455" spans="1:2" x14ac:dyDescent="0.15">
      <c r="A455" s="87" t="s">
        <v>719</v>
      </c>
      <c r="B455" s="89">
        <v>2009</v>
      </c>
    </row>
    <row r="456" spans="1:2" x14ac:dyDescent="0.15">
      <c r="A456" s="87" t="s">
        <v>720</v>
      </c>
      <c r="B456" s="89">
        <v>2013</v>
      </c>
    </row>
    <row r="457" spans="1:2" x14ac:dyDescent="0.15">
      <c r="A457" s="87" t="s">
        <v>721</v>
      </c>
      <c r="B457" s="89">
        <v>1900</v>
      </c>
    </row>
    <row r="458" spans="1:2" x14ac:dyDescent="0.15">
      <c r="A458" s="87" t="s">
        <v>722</v>
      </c>
      <c r="B458" s="89">
        <v>2014</v>
      </c>
    </row>
    <row r="459" spans="1:2" x14ac:dyDescent="0.15">
      <c r="A459" s="87" t="s">
        <v>723</v>
      </c>
      <c r="B459" s="89">
        <v>2008</v>
      </c>
    </row>
    <row r="460" spans="1:2" x14ac:dyDescent="0.15">
      <c r="A460" s="87" t="s">
        <v>724</v>
      </c>
      <c r="B460" s="89">
        <v>2013</v>
      </c>
    </row>
    <row r="461" spans="1:2" x14ac:dyDescent="0.15">
      <c r="A461" s="87" t="s">
        <v>725</v>
      </c>
      <c r="B461" s="89">
        <v>2009</v>
      </c>
    </row>
    <row r="462" spans="1:2" x14ac:dyDescent="0.15">
      <c r="A462" s="87" t="s">
        <v>726</v>
      </c>
      <c r="B462" s="89">
        <v>2011</v>
      </c>
    </row>
    <row r="463" spans="1:2" x14ac:dyDescent="0.15">
      <c r="A463" s="87" t="s">
        <v>727</v>
      </c>
      <c r="B463" s="89">
        <v>2006</v>
      </c>
    </row>
    <row r="464" spans="1:2" x14ac:dyDescent="0.15">
      <c r="A464" s="87" t="s">
        <v>728</v>
      </c>
      <c r="B464" s="89">
        <v>2006</v>
      </c>
    </row>
    <row r="465" spans="1:2" x14ac:dyDescent="0.15">
      <c r="A465" s="87" t="s">
        <v>729</v>
      </c>
      <c r="B465" s="89">
        <v>2005</v>
      </c>
    </row>
    <row r="466" spans="1:2" x14ac:dyDescent="0.15">
      <c r="A466" s="87" t="s">
        <v>730</v>
      </c>
      <c r="B466" s="89">
        <v>1900</v>
      </c>
    </row>
    <row r="467" spans="1:2" x14ac:dyDescent="0.15">
      <c r="A467" s="87" t="s">
        <v>731</v>
      </c>
      <c r="B467" s="89">
        <v>2008</v>
      </c>
    </row>
    <row r="468" spans="1:2" x14ac:dyDescent="0.15">
      <c r="A468" s="87" t="s">
        <v>732</v>
      </c>
      <c r="B468" s="89">
        <v>2013</v>
      </c>
    </row>
    <row r="469" spans="1:2" x14ac:dyDescent="0.15">
      <c r="A469" s="87" t="s">
        <v>733</v>
      </c>
      <c r="B469" s="89">
        <v>2011</v>
      </c>
    </row>
    <row r="470" spans="1:2" x14ac:dyDescent="0.15">
      <c r="A470" s="87" t="s">
        <v>734</v>
      </c>
      <c r="B470" s="89">
        <v>2009</v>
      </c>
    </row>
    <row r="471" spans="1:2" x14ac:dyDescent="0.15">
      <c r="A471" s="87" t="s">
        <v>735</v>
      </c>
      <c r="B471" s="89">
        <v>2012</v>
      </c>
    </row>
    <row r="472" spans="1:2" x14ac:dyDescent="0.15">
      <c r="A472" s="87" t="s">
        <v>736</v>
      </c>
      <c r="B472" s="89">
        <v>2011</v>
      </c>
    </row>
    <row r="473" spans="1:2" x14ac:dyDescent="0.15">
      <c r="A473" s="87" t="s">
        <v>737</v>
      </c>
      <c r="B473" s="89">
        <v>2009</v>
      </c>
    </row>
    <row r="474" spans="1:2" x14ac:dyDescent="0.15">
      <c r="A474" s="87" t="s">
        <v>738</v>
      </c>
      <c r="B474" s="89">
        <v>2005</v>
      </c>
    </row>
    <row r="475" spans="1:2" x14ac:dyDescent="0.15">
      <c r="A475" s="87" t="s">
        <v>739</v>
      </c>
      <c r="B475" s="89">
        <v>1900</v>
      </c>
    </row>
    <row r="476" spans="1:2" x14ac:dyDescent="0.15">
      <c r="A476" s="87" t="s">
        <v>740</v>
      </c>
      <c r="B476" s="89">
        <v>1900</v>
      </c>
    </row>
    <row r="477" spans="1:2" x14ac:dyDescent="0.15">
      <c r="A477" s="87" t="s">
        <v>741</v>
      </c>
      <c r="B477" s="89">
        <v>2007</v>
      </c>
    </row>
    <row r="478" spans="1:2" x14ac:dyDescent="0.15">
      <c r="A478" s="87" t="s">
        <v>742</v>
      </c>
      <c r="B478" s="89">
        <v>2013</v>
      </c>
    </row>
    <row r="479" spans="1:2" x14ac:dyDescent="0.15">
      <c r="A479" s="87" t="s">
        <v>743</v>
      </c>
      <c r="B479" s="89">
        <v>2014</v>
      </c>
    </row>
    <row r="480" spans="1:2" x14ac:dyDescent="0.15">
      <c r="A480" s="87" t="s">
        <v>744</v>
      </c>
      <c r="B480" s="89">
        <v>2010</v>
      </c>
    </row>
    <row r="481" spans="1:2" x14ac:dyDescent="0.15">
      <c r="A481" s="87" t="s">
        <v>745</v>
      </c>
      <c r="B481" s="89">
        <v>2010</v>
      </c>
    </row>
    <row r="482" spans="1:2" x14ac:dyDescent="0.15">
      <c r="A482" s="87" t="s">
        <v>746</v>
      </c>
      <c r="B482" s="89">
        <v>1900</v>
      </c>
    </row>
    <row r="483" spans="1:2" x14ac:dyDescent="0.15">
      <c r="A483" s="87" t="s">
        <v>747</v>
      </c>
      <c r="B483" s="89">
        <v>2011</v>
      </c>
    </row>
    <row r="484" spans="1:2" x14ac:dyDescent="0.15">
      <c r="A484" s="87" t="s">
        <v>748</v>
      </c>
      <c r="B484" s="89">
        <v>2006</v>
      </c>
    </row>
    <row r="485" spans="1:2" x14ac:dyDescent="0.15">
      <c r="A485" s="87" t="s">
        <v>749</v>
      </c>
      <c r="B485" s="89">
        <v>2013</v>
      </c>
    </row>
    <row r="486" spans="1:2" x14ac:dyDescent="0.15">
      <c r="A486" s="87" t="s">
        <v>750</v>
      </c>
      <c r="B486" s="89">
        <v>2010</v>
      </c>
    </row>
    <row r="487" spans="1:2" x14ac:dyDescent="0.15">
      <c r="A487" s="87" t="s">
        <v>751</v>
      </c>
      <c r="B487" s="89">
        <v>1900</v>
      </c>
    </row>
    <row r="488" spans="1:2" x14ac:dyDescent="0.15">
      <c r="A488" s="87" t="s">
        <v>752</v>
      </c>
      <c r="B488" s="89">
        <v>2008</v>
      </c>
    </row>
    <row r="489" spans="1:2" x14ac:dyDescent="0.15">
      <c r="A489" s="87" t="s">
        <v>753</v>
      </c>
      <c r="B489" s="89">
        <v>2013</v>
      </c>
    </row>
    <row r="490" spans="1:2" x14ac:dyDescent="0.15">
      <c r="A490" s="87" t="s">
        <v>754</v>
      </c>
      <c r="B490" s="89">
        <v>1900</v>
      </c>
    </row>
    <row r="491" spans="1:2" x14ac:dyDescent="0.15">
      <c r="A491" s="87" t="s">
        <v>755</v>
      </c>
      <c r="B491" s="89">
        <v>2012</v>
      </c>
    </row>
    <row r="492" spans="1:2" x14ac:dyDescent="0.15">
      <c r="A492" s="87" t="s">
        <v>756</v>
      </c>
      <c r="B492" s="89">
        <v>2013</v>
      </c>
    </row>
    <row r="493" spans="1:2" x14ac:dyDescent="0.15">
      <c r="A493" s="87" t="s">
        <v>757</v>
      </c>
      <c r="B493" s="89">
        <v>1900</v>
      </c>
    </row>
    <row r="494" spans="1:2" x14ac:dyDescent="0.15">
      <c r="A494" s="87" t="s">
        <v>758</v>
      </c>
      <c r="B494" s="89">
        <v>1900</v>
      </c>
    </row>
    <row r="495" spans="1:2" x14ac:dyDescent="0.15">
      <c r="A495" s="87" t="s">
        <v>759</v>
      </c>
      <c r="B495" s="89">
        <v>1900</v>
      </c>
    </row>
    <row r="496" spans="1:2" x14ac:dyDescent="0.15">
      <c r="A496" s="87" t="s">
        <v>760</v>
      </c>
      <c r="B496" s="89">
        <v>1900</v>
      </c>
    </row>
    <row r="497" spans="1:2" x14ac:dyDescent="0.15">
      <c r="A497" s="87" t="s">
        <v>761</v>
      </c>
      <c r="B497" s="89">
        <v>1900</v>
      </c>
    </row>
    <row r="498" spans="1:2" x14ac:dyDescent="0.15">
      <c r="A498" s="87" t="s">
        <v>762</v>
      </c>
      <c r="B498" s="89">
        <v>2014</v>
      </c>
    </row>
    <row r="499" spans="1:2" x14ac:dyDescent="0.15">
      <c r="A499" s="87" t="s">
        <v>763</v>
      </c>
      <c r="B499" s="89">
        <v>2007</v>
      </c>
    </row>
    <row r="500" spans="1:2" x14ac:dyDescent="0.15">
      <c r="A500" s="87" t="s">
        <v>764</v>
      </c>
      <c r="B500" s="89">
        <v>1900</v>
      </c>
    </row>
    <row r="501" spans="1:2" x14ac:dyDescent="0.15">
      <c r="A501" s="87" t="s">
        <v>765</v>
      </c>
      <c r="B501" s="89">
        <v>2012</v>
      </c>
    </row>
    <row r="502" spans="1:2" x14ac:dyDescent="0.15">
      <c r="A502" s="87" t="s">
        <v>766</v>
      </c>
      <c r="B502" s="89">
        <v>1900</v>
      </c>
    </row>
    <row r="503" spans="1:2" x14ac:dyDescent="0.15">
      <c r="A503" s="87" t="s">
        <v>767</v>
      </c>
      <c r="B503" s="89">
        <v>2005</v>
      </c>
    </row>
    <row r="504" spans="1:2" x14ac:dyDescent="0.15">
      <c r="A504" s="87" t="s">
        <v>768</v>
      </c>
      <c r="B504" s="89">
        <v>2011</v>
      </c>
    </row>
    <row r="505" spans="1:2" x14ac:dyDescent="0.15">
      <c r="A505" s="87" t="s">
        <v>769</v>
      </c>
      <c r="B505" s="89">
        <v>2008</v>
      </c>
    </row>
    <row r="506" spans="1:2" x14ac:dyDescent="0.15">
      <c r="A506" s="87" t="s">
        <v>770</v>
      </c>
      <c r="B506" s="89">
        <v>2013</v>
      </c>
    </row>
    <row r="507" spans="1:2" x14ac:dyDescent="0.15">
      <c r="A507" s="87" t="s">
        <v>771</v>
      </c>
      <c r="B507" s="89">
        <v>2013</v>
      </c>
    </row>
    <row r="508" spans="1:2" x14ac:dyDescent="0.15">
      <c r="A508" s="87" t="s">
        <v>772</v>
      </c>
      <c r="B508" s="89">
        <v>1900</v>
      </c>
    </row>
    <row r="509" spans="1:2" x14ac:dyDescent="0.15">
      <c r="A509" s="87" t="s">
        <v>773</v>
      </c>
      <c r="B509" s="89">
        <v>2011</v>
      </c>
    </row>
    <row r="510" spans="1:2" x14ac:dyDescent="0.15">
      <c r="A510" s="87" t="s">
        <v>774</v>
      </c>
      <c r="B510" s="89">
        <v>2008</v>
      </c>
    </row>
    <row r="511" spans="1:2" x14ac:dyDescent="0.15">
      <c r="A511" s="87" t="s">
        <v>775</v>
      </c>
      <c r="B511" s="89">
        <v>2009</v>
      </c>
    </row>
    <row r="512" spans="1:2" x14ac:dyDescent="0.15">
      <c r="A512" s="87" t="s">
        <v>776</v>
      </c>
      <c r="B512" s="89">
        <v>2011</v>
      </c>
    </row>
    <row r="513" spans="1:2" x14ac:dyDescent="0.15">
      <c r="A513" s="87" t="s">
        <v>777</v>
      </c>
      <c r="B513" s="89">
        <v>1900</v>
      </c>
    </row>
    <row r="514" spans="1:2" x14ac:dyDescent="0.15">
      <c r="A514" s="87" t="s">
        <v>778</v>
      </c>
      <c r="B514" s="89">
        <v>1900</v>
      </c>
    </row>
    <row r="515" spans="1:2" x14ac:dyDescent="0.15">
      <c r="A515" s="87" t="s">
        <v>779</v>
      </c>
      <c r="B515" s="89">
        <v>2014</v>
      </c>
    </row>
    <row r="516" spans="1:2" x14ac:dyDescent="0.15">
      <c r="A516" s="87" t="s">
        <v>780</v>
      </c>
      <c r="B516" s="89">
        <v>2008</v>
      </c>
    </row>
    <row r="517" spans="1:2" x14ac:dyDescent="0.15">
      <c r="A517" s="87" t="s">
        <v>781</v>
      </c>
      <c r="B517" s="89">
        <v>1900</v>
      </c>
    </row>
    <row r="518" spans="1:2" x14ac:dyDescent="0.15">
      <c r="A518" s="87" t="s">
        <v>782</v>
      </c>
      <c r="B518" s="89">
        <v>2014</v>
      </c>
    </row>
    <row r="519" spans="1:2" x14ac:dyDescent="0.15">
      <c r="A519" s="87" t="s">
        <v>783</v>
      </c>
      <c r="B519" s="89">
        <v>1900</v>
      </c>
    </row>
    <row r="520" spans="1:2" x14ac:dyDescent="0.15">
      <c r="A520" s="87" t="s">
        <v>784</v>
      </c>
      <c r="B520" s="89">
        <v>2014</v>
      </c>
    </row>
    <row r="521" spans="1:2" x14ac:dyDescent="0.15">
      <c r="A521" s="87" t="s">
        <v>785</v>
      </c>
      <c r="B521" s="89">
        <v>1900</v>
      </c>
    </row>
    <row r="522" spans="1:2" x14ac:dyDescent="0.15">
      <c r="A522" s="87" t="s">
        <v>786</v>
      </c>
      <c r="B522" s="89">
        <v>1900</v>
      </c>
    </row>
    <row r="523" spans="1:2" x14ac:dyDescent="0.15">
      <c r="A523" s="87" t="s">
        <v>787</v>
      </c>
      <c r="B523" s="89">
        <v>2012</v>
      </c>
    </row>
    <row r="524" spans="1:2" x14ac:dyDescent="0.15">
      <c r="A524" s="87" t="s">
        <v>788</v>
      </c>
      <c r="B524" s="89">
        <v>1900</v>
      </c>
    </row>
    <row r="525" spans="1:2" x14ac:dyDescent="0.15">
      <c r="A525" s="87" t="s">
        <v>789</v>
      </c>
      <c r="B525" s="89">
        <v>1900</v>
      </c>
    </row>
    <row r="526" spans="1:2" x14ac:dyDescent="0.15">
      <c r="A526" s="87" t="s">
        <v>790</v>
      </c>
      <c r="B526" s="89">
        <v>2009</v>
      </c>
    </row>
    <row r="527" spans="1:2" x14ac:dyDescent="0.15">
      <c r="A527" s="87" t="s">
        <v>791</v>
      </c>
      <c r="B527" s="89">
        <v>2014</v>
      </c>
    </row>
    <row r="528" spans="1:2" x14ac:dyDescent="0.15">
      <c r="A528" s="87" t="s">
        <v>792</v>
      </c>
      <c r="B528" s="89">
        <v>1900</v>
      </c>
    </row>
    <row r="529" spans="1:2" x14ac:dyDescent="0.15">
      <c r="A529" s="87" t="s">
        <v>793</v>
      </c>
      <c r="B529" s="89">
        <v>1900</v>
      </c>
    </row>
    <row r="530" spans="1:2" x14ac:dyDescent="0.15">
      <c r="A530" s="87" t="s">
        <v>794</v>
      </c>
      <c r="B530" s="89">
        <v>1900</v>
      </c>
    </row>
    <row r="531" spans="1:2" x14ac:dyDescent="0.15">
      <c r="A531" s="87" t="s">
        <v>795</v>
      </c>
      <c r="B531" s="89">
        <v>2013</v>
      </c>
    </row>
    <row r="532" spans="1:2" x14ac:dyDescent="0.15">
      <c r="A532" s="87" t="s">
        <v>796</v>
      </c>
      <c r="B532" s="89">
        <v>2011</v>
      </c>
    </row>
    <row r="533" spans="1:2" x14ac:dyDescent="0.15">
      <c r="A533" s="87" t="s">
        <v>797</v>
      </c>
      <c r="B533" s="89">
        <v>2014</v>
      </c>
    </row>
    <row r="534" spans="1:2" x14ac:dyDescent="0.15">
      <c r="A534" s="87" t="s">
        <v>798</v>
      </c>
      <c r="B534" s="89">
        <v>2011</v>
      </c>
    </row>
    <row r="535" spans="1:2" x14ac:dyDescent="0.15">
      <c r="A535" s="87" t="s">
        <v>799</v>
      </c>
      <c r="B535" s="89">
        <v>2007</v>
      </c>
    </row>
    <row r="536" spans="1:2" x14ac:dyDescent="0.15">
      <c r="A536" s="87" t="s">
        <v>800</v>
      </c>
      <c r="B536" s="89">
        <v>1900</v>
      </c>
    </row>
    <row r="537" spans="1:2" x14ac:dyDescent="0.15">
      <c r="A537" s="87" t="s">
        <v>801</v>
      </c>
      <c r="B537" s="89">
        <v>1900</v>
      </c>
    </row>
    <row r="538" spans="1:2" x14ac:dyDescent="0.15">
      <c r="A538" s="87" t="s">
        <v>802</v>
      </c>
      <c r="B538" s="89">
        <v>1900</v>
      </c>
    </row>
    <row r="539" spans="1:2" x14ac:dyDescent="0.15">
      <c r="A539" s="87" t="s">
        <v>803</v>
      </c>
      <c r="B539" s="89">
        <v>1900</v>
      </c>
    </row>
    <row r="540" spans="1:2" x14ac:dyDescent="0.15">
      <c r="A540" s="87" t="s">
        <v>804</v>
      </c>
      <c r="B540" s="89">
        <v>1900</v>
      </c>
    </row>
    <row r="541" spans="1:2" x14ac:dyDescent="0.15">
      <c r="A541" s="87" t="s">
        <v>805</v>
      </c>
      <c r="B541" s="89">
        <v>1900</v>
      </c>
    </row>
    <row r="542" spans="1:2" x14ac:dyDescent="0.15">
      <c r="A542" s="87" t="s">
        <v>806</v>
      </c>
      <c r="B542" s="89">
        <v>1900</v>
      </c>
    </row>
    <row r="543" spans="1:2" x14ac:dyDescent="0.15">
      <c r="A543" s="87" t="s">
        <v>807</v>
      </c>
      <c r="B543" s="89">
        <v>1900</v>
      </c>
    </row>
    <row r="544" spans="1:2" x14ac:dyDescent="0.15">
      <c r="A544" s="87" t="s">
        <v>808</v>
      </c>
      <c r="B544" s="89">
        <v>2013</v>
      </c>
    </row>
    <row r="545" spans="1:2" x14ac:dyDescent="0.15">
      <c r="A545" s="87" t="s">
        <v>809</v>
      </c>
      <c r="B545" s="89">
        <v>2013</v>
      </c>
    </row>
    <row r="546" spans="1:2" x14ac:dyDescent="0.15">
      <c r="A546" s="87" t="s">
        <v>810</v>
      </c>
      <c r="B546" s="89">
        <v>1900</v>
      </c>
    </row>
    <row r="547" spans="1:2" x14ac:dyDescent="0.15">
      <c r="A547" s="87" t="s">
        <v>811</v>
      </c>
      <c r="B547" s="89">
        <v>2014</v>
      </c>
    </row>
    <row r="548" spans="1:2" x14ac:dyDescent="0.15">
      <c r="A548" s="87" t="s">
        <v>812</v>
      </c>
      <c r="B548" s="89">
        <v>1900</v>
      </c>
    </row>
    <row r="549" spans="1:2" x14ac:dyDescent="0.15">
      <c r="A549" s="87" t="s">
        <v>813</v>
      </c>
      <c r="B549" s="89">
        <v>2012</v>
      </c>
    </row>
    <row r="550" spans="1:2" x14ac:dyDescent="0.15">
      <c r="A550" s="87" t="s">
        <v>814</v>
      </c>
      <c r="B550" s="89">
        <v>1900</v>
      </c>
    </row>
    <row r="551" spans="1:2" x14ac:dyDescent="0.15">
      <c r="A551" s="87" t="s">
        <v>815</v>
      </c>
      <c r="B551" s="89">
        <v>2010</v>
      </c>
    </row>
    <row r="552" spans="1:2" x14ac:dyDescent="0.15">
      <c r="A552" s="87" t="s">
        <v>816</v>
      </c>
      <c r="B552" s="89">
        <v>2014</v>
      </c>
    </row>
    <row r="553" spans="1:2" x14ac:dyDescent="0.15">
      <c r="A553" s="87" t="s">
        <v>817</v>
      </c>
      <c r="B553" s="89">
        <v>1900</v>
      </c>
    </row>
    <row r="554" spans="1:2" x14ac:dyDescent="0.15">
      <c r="A554" s="87" t="s">
        <v>818</v>
      </c>
      <c r="B554" s="89">
        <v>1900</v>
      </c>
    </row>
    <row r="555" spans="1:2" x14ac:dyDescent="0.15">
      <c r="A555" s="87" t="s">
        <v>819</v>
      </c>
      <c r="B555" s="89">
        <v>1900</v>
      </c>
    </row>
    <row r="556" spans="1:2" x14ac:dyDescent="0.15">
      <c r="A556" s="87" t="s">
        <v>820</v>
      </c>
      <c r="B556" s="89">
        <v>1900</v>
      </c>
    </row>
    <row r="557" spans="1:2" x14ac:dyDescent="0.15">
      <c r="A557" s="87" t="s">
        <v>821</v>
      </c>
      <c r="B557" s="89">
        <v>2014</v>
      </c>
    </row>
    <row r="558" spans="1:2" x14ac:dyDescent="0.15">
      <c r="A558" s="87" t="s">
        <v>822</v>
      </c>
      <c r="B558" s="89">
        <v>2007</v>
      </c>
    </row>
    <row r="559" spans="1:2" x14ac:dyDescent="0.15">
      <c r="A559" s="87" t="s">
        <v>823</v>
      </c>
      <c r="B559" s="89">
        <v>1900</v>
      </c>
    </row>
    <row r="560" spans="1:2" x14ac:dyDescent="0.15">
      <c r="A560" s="87" t="s">
        <v>824</v>
      </c>
      <c r="B560" s="89">
        <v>1900</v>
      </c>
    </row>
    <row r="561" spans="1:2" x14ac:dyDescent="0.15">
      <c r="A561" s="87" t="s">
        <v>825</v>
      </c>
      <c r="B561" s="89">
        <v>2011</v>
      </c>
    </row>
    <row r="562" spans="1:2" x14ac:dyDescent="0.15">
      <c r="A562" s="87" t="s">
        <v>826</v>
      </c>
      <c r="B562" s="89">
        <v>1900</v>
      </c>
    </row>
    <row r="563" spans="1:2" x14ac:dyDescent="0.15">
      <c r="A563" s="87" t="s">
        <v>827</v>
      </c>
      <c r="B563" s="89">
        <v>1900</v>
      </c>
    </row>
    <row r="564" spans="1:2" x14ac:dyDescent="0.15">
      <c r="A564" s="87" t="s">
        <v>828</v>
      </c>
      <c r="B564" s="89">
        <v>1900</v>
      </c>
    </row>
    <row r="565" spans="1:2" x14ac:dyDescent="0.15">
      <c r="A565" s="87" t="s">
        <v>829</v>
      </c>
      <c r="B565" s="89">
        <v>1900</v>
      </c>
    </row>
    <row r="566" spans="1:2" x14ac:dyDescent="0.15">
      <c r="A566" s="87" t="s">
        <v>830</v>
      </c>
      <c r="B566" s="89">
        <v>2010</v>
      </c>
    </row>
    <row r="567" spans="1:2" x14ac:dyDescent="0.15">
      <c r="A567" s="87" t="s">
        <v>831</v>
      </c>
      <c r="B567" s="89">
        <v>2014</v>
      </c>
    </row>
    <row r="568" spans="1:2" x14ac:dyDescent="0.15">
      <c r="A568" s="87" t="s">
        <v>832</v>
      </c>
      <c r="B568" s="89">
        <v>1900</v>
      </c>
    </row>
    <row r="569" spans="1:2" x14ac:dyDescent="0.15">
      <c r="A569" s="87" t="s">
        <v>833</v>
      </c>
      <c r="B569" s="89">
        <v>2013</v>
      </c>
    </row>
    <row r="570" spans="1:2" x14ac:dyDescent="0.15">
      <c r="A570" s="87" t="s">
        <v>834</v>
      </c>
      <c r="B570" s="89">
        <v>1900</v>
      </c>
    </row>
    <row r="571" spans="1:2" x14ac:dyDescent="0.15">
      <c r="A571" s="87" t="s">
        <v>835</v>
      </c>
      <c r="B571" s="89">
        <v>2014</v>
      </c>
    </row>
    <row r="572" spans="1:2" x14ac:dyDescent="0.15">
      <c r="A572" s="87" t="s">
        <v>836</v>
      </c>
      <c r="B572" s="89">
        <v>1900</v>
      </c>
    </row>
    <row r="573" spans="1:2" x14ac:dyDescent="0.15">
      <c r="A573" s="87" t="s">
        <v>837</v>
      </c>
      <c r="B573" s="89">
        <v>1900</v>
      </c>
    </row>
    <row r="574" spans="1:2" x14ac:dyDescent="0.15">
      <c r="A574" s="87" t="s">
        <v>838</v>
      </c>
      <c r="B574" s="89">
        <v>2013</v>
      </c>
    </row>
    <row r="575" spans="1:2" x14ac:dyDescent="0.15">
      <c r="A575" s="87" t="s">
        <v>839</v>
      </c>
      <c r="B575" s="89">
        <v>1900</v>
      </c>
    </row>
    <row r="576" spans="1:2" x14ac:dyDescent="0.15">
      <c r="A576" s="87" t="s">
        <v>840</v>
      </c>
      <c r="B576" s="89">
        <v>2013</v>
      </c>
    </row>
    <row r="577" spans="1:2" x14ac:dyDescent="0.15">
      <c r="A577" s="87" t="s">
        <v>841</v>
      </c>
      <c r="B577" s="89">
        <v>1900</v>
      </c>
    </row>
    <row r="578" spans="1:2" x14ac:dyDescent="0.15">
      <c r="A578" s="87" t="s">
        <v>842</v>
      </c>
      <c r="B578" s="89">
        <v>2013</v>
      </c>
    </row>
    <row r="579" spans="1:2" x14ac:dyDescent="0.15">
      <c r="A579" s="87" t="s">
        <v>843</v>
      </c>
      <c r="B579" s="89">
        <v>1900</v>
      </c>
    </row>
    <row r="580" spans="1:2" x14ac:dyDescent="0.15">
      <c r="A580" s="87" t="s">
        <v>844</v>
      </c>
      <c r="B580" s="89">
        <v>1900</v>
      </c>
    </row>
    <row r="581" spans="1:2" x14ac:dyDescent="0.15">
      <c r="A581" s="87" t="s">
        <v>845</v>
      </c>
      <c r="B581" s="89">
        <v>2005</v>
      </c>
    </row>
    <row r="582" spans="1:2" x14ac:dyDescent="0.15">
      <c r="A582" s="87" t="s">
        <v>846</v>
      </c>
      <c r="B582" s="89">
        <v>2012</v>
      </c>
    </row>
    <row r="583" spans="1:2" x14ac:dyDescent="0.15">
      <c r="A583" s="87" t="s">
        <v>847</v>
      </c>
      <c r="B583" s="89">
        <v>2013</v>
      </c>
    </row>
    <row r="584" spans="1:2" x14ac:dyDescent="0.15">
      <c r="A584" s="87" t="s">
        <v>848</v>
      </c>
      <c r="B584" s="89">
        <v>2009</v>
      </c>
    </row>
    <row r="585" spans="1:2" x14ac:dyDescent="0.15">
      <c r="A585" s="87" t="s">
        <v>849</v>
      </c>
      <c r="B585" s="89">
        <v>2014</v>
      </c>
    </row>
    <row r="586" spans="1:2" x14ac:dyDescent="0.15">
      <c r="A586" s="87" t="s">
        <v>850</v>
      </c>
      <c r="B586" s="89">
        <v>2010</v>
      </c>
    </row>
    <row r="587" spans="1:2" x14ac:dyDescent="0.15">
      <c r="A587" s="87" t="s">
        <v>851</v>
      </c>
      <c r="B587" s="89">
        <v>2014</v>
      </c>
    </row>
    <row r="588" spans="1:2" x14ac:dyDescent="0.15">
      <c r="A588" s="87" t="s">
        <v>852</v>
      </c>
      <c r="B588" s="89">
        <v>1900</v>
      </c>
    </row>
    <row r="589" spans="1:2" x14ac:dyDescent="0.15">
      <c r="A589" s="87" t="s">
        <v>853</v>
      </c>
      <c r="B589" s="89">
        <v>1900</v>
      </c>
    </row>
    <row r="590" spans="1:2" x14ac:dyDescent="0.15">
      <c r="A590" s="87" t="s">
        <v>854</v>
      </c>
      <c r="B590" s="89">
        <v>1900</v>
      </c>
    </row>
    <row r="591" spans="1:2" x14ac:dyDescent="0.15">
      <c r="A591" s="87" t="s">
        <v>855</v>
      </c>
      <c r="B591" s="89">
        <v>1900</v>
      </c>
    </row>
    <row r="592" spans="1:2" x14ac:dyDescent="0.15">
      <c r="A592" s="87" t="s">
        <v>856</v>
      </c>
      <c r="B592" s="89">
        <v>1900</v>
      </c>
    </row>
    <row r="593" spans="1:2" x14ac:dyDescent="0.15">
      <c r="A593" s="87" t="s">
        <v>857</v>
      </c>
      <c r="B593" s="89">
        <v>1900</v>
      </c>
    </row>
    <row r="594" spans="1:2" x14ac:dyDescent="0.15">
      <c r="A594" s="87" t="s">
        <v>858</v>
      </c>
      <c r="B594" s="89">
        <v>2014</v>
      </c>
    </row>
    <row r="595" spans="1:2" x14ac:dyDescent="0.15">
      <c r="A595" s="87" t="s">
        <v>859</v>
      </c>
      <c r="B595" s="89">
        <v>1900</v>
      </c>
    </row>
    <row r="596" spans="1:2" x14ac:dyDescent="0.15">
      <c r="A596" s="87" t="s">
        <v>860</v>
      </c>
      <c r="B596" s="89">
        <v>1900</v>
      </c>
    </row>
    <row r="597" spans="1:2" x14ac:dyDescent="0.15">
      <c r="A597" s="87" t="s">
        <v>861</v>
      </c>
      <c r="B597" s="89">
        <v>1900</v>
      </c>
    </row>
    <row r="598" spans="1:2" x14ac:dyDescent="0.15">
      <c r="A598" s="87" t="s">
        <v>862</v>
      </c>
      <c r="B598" s="89">
        <v>1900</v>
      </c>
    </row>
    <row r="599" spans="1:2" x14ac:dyDescent="0.15">
      <c r="A599" s="87" t="s">
        <v>863</v>
      </c>
      <c r="B599" s="89">
        <v>2014</v>
      </c>
    </row>
    <row r="600" spans="1:2" x14ac:dyDescent="0.15">
      <c r="A600" s="87" t="s">
        <v>864</v>
      </c>
      <c r="B600" s="89">
        <v>2014</v>
      </c>
    </row>
    <row r="601" spans="1:2" x14ac:dyDescent="0.15">
      <c r="A601" s="87" t="s">
        <v>865</v>
      </c>
      <c r="B601" s="89">
        <v>2011</v>
      </c>
    </row>
    <row r="602" spans="1:2" x14ac:dyDescent="0.15">
      <c r="A602" s="87" t="s">
        <v>866</v>
      </c>
      <c r="B602" s="89">
        <v>1900</v>
      </c>
    </row>
    <row r="603" spans="1:2" x14ac:dyDescent="0.15">
      <c r="A603" s="87" t="s">
        <v>867</v>
      </c>
      <c r="B603" s="89">
        <v>2014</v>
      </c>
    </row>
    <row r="604" spans="1:2" x14ac:dyDescent="0.15">
      <c r="A604" s="87" t="s">
        <v>868</v>
      </c>
      <c r="B604" s="89">
        <v>2013</v>
      </c>
    </row>
    <row r="605" spans="1:2" x14ac:dyDescent="0.15">
      <c r="A605" s="87" t="s">
        <v>869</v>
      </c>
      <c r="B605" s="89">
        <v>2011</v>
      </c>
    </row>
    <row r="606" spans="1:2" x14ac:dyDescent="0.15">
      <c r="A606" s="87" t="s">
        <v>870</v>
      </c>
      <c r="B606" s="89">
        <v>2013</v>
      </c>
    </row>
    <row r="607" spans="1:2" x14ac:dyDescent="0.15">
      <c r="A607" s="87" t="s">
        <v>871</v>
      </c>
      <c r="B607" s="89">
        <v>1900</v>
      </c>
    </row>
    <row r="608" spans="1:2" x14ac:dyDescent="0.15">
      <c r="A608" s="87" t="s">
        <v>872</v>
      </c>
      <c r="B608" s="89">
        <v>2013</v>
      </c>
    </row>
    <row r="609" spans="1:2" x14ac:dyDescent="0.15">
      <c r="A609" s="87" t="s">
        <v>873</v>
      </c>
      <c r="B609" s="89">
        <v>2012</v>
      </c>
    </row>
    <row r="610" spans="1:2" x14ac:dyDescent="0.15">
      <c r="A610" s="87" t="s">
        <v>874</v>
      </c>
      <c r="B610" s="89">
        <v>2010</v>
      </c>
    </row>
    <row r="611" spans="1:2" x14ac:dyDescent="0.15">
      <c r="A611" s="87" t="s">
        <v>875</v>
      </c>
      <c r="B611" s="89">
        <v>1900</v>
      </c>
    </row>
    <row r="612" spans="1:2" x14ac:dyDescent="0.15">
      <c r="A612" s="87" t="s">
        <v>876</v>
      </c>
      <c r="B612" s="89">
        <v>1900</v>
      </c>
    </row>
    <row r="613" spans="1:2" x14ac:dyDescent="0.15">
      <c r="A613" s="87" t="s">
        <v>877</v>
      </c>
      <c r="B613" s="89">
        <v>1900</v>
      </c>
    </row>
    <row r="614" spans="1:2" x14ac:dyDescent="0.15">
      <c r="A614" s="87" t="s">
        <v>878</v>
      </c>
      <c r="B614" s="89">
        <v>1900</v>
      </c>
    </row>
    <row r="615" spans="1:2" x14ac:dyDescent="0.15">
      <c r="A615" s="87" t="s">
        <v>879</v>
      </c>
      <c r="B615" s="89">
        <v>2014</v>
      </c>
    </row>
    <row r="616" spans="1:2" x14ac:dyDescent="0.15">
      <c r="A616" s="87" t="s">
        <v>880</v>
      </c>
      <c r="B616" s="89">
        <v>2013</v>
      </c>
    </row>
    <row r="617" spans="1:2" x14ac:dyDescent="0.15">
      <c r="A617" s="87" t="s">
        <v>881</v>
      </c>
      <c r="B617" s="89">
        <v>1900</v>
      </c>
    </row>
    <row r="618" spans="1:2" x14ac:dyDescent="0.15">
      <c r="A618" s="87" t="s">
        <v>882</v>
      </c>
      <c r="B618" s="89">
        <v>2011</v>
      </c>
    </row>
    <row r="619" spans="1:2" x14ac:dyDescent="0.15">
      <c r="A619" s="87" t="s">
        <v>883</v>
      </c>
      <c r="B619" s="89">
        <v>1900</v>
      </c>
    </row>
    <row r="620" spans="1:2" x14ac:dyDescent="0.15">
      <c r="A620" s="87" t="s">
        <v>884</v>
      </c>
      <c r="B620" s="89">
        <v>1900</v>
      </c>
    </row>
    <row r="621" spans="1:2" x14ac:dyDescent="0.15">
      <c r="A621" s="87" t="s">
        <v>885</v>
      </c>
      <c r="B621" s="89">
        <v>2014</v>
      </c>
    </row>
    <row r="622" spans="1:2" x14ac:dyDescent="0.15">
      <c r="A622" s="87" t="s">
        <v>886</v>
      </c>
      <c r="B622" s="89">
        <v>2014</v>
      </c>
    </row>
    <row r="623" spans="1:2" x14ac:dyDescent="0.15">
      <c r="A623" s="87" t="s">
        <v>887</v>
      </c>
      <c r="B623" s="89">
        <v>2013</v>
      </c>
    </row>
    <row r="624" spans="1:2" x14ac:dyDescent="0.15">
      <c r="A624" s="87" t="s">
        <v>888</v>
      </c>
      <c r="B624" s="89">
        <v>2011</v>
      </c>
    </row>
    <row r="625" spans="1:2" x14ac:dyDescent="0.15">
      <c r="A625" s="87" t="s">
        <v>889</v>
      </c>
      <c r="B625" s="89">
        <v>1900</v>
      </c>
    </row>
    <row r="626" spans="1:2" x14ac:dyDescent="0.15">
      <c r="A626" s="87" t="s">
        <v>890</v>
      </c>
      <c r="B626" s="89">
        <v>2012</v>
      </c>
    </row>
    <row r="627" spans="1:2" x14ac:dyDescent="0.15">
      <c r="A627" s="87" t="s">
        <v>891</v>
      </c>
      <c r="B627" s="89">
        <v>2013</v>
      </c>
    </row>
    <row r="628" spans="1:2" x14ac:dyDescent="0.15">
      <c r="A628" s="87" t="s">
        <v>892</v>
      </c>
      <c r="B628" s="89">
        <v>2011</v>
      </c>
    </row>
    <row r="629" spans="1:2" x14ac:dyDescent="0.15">
      <c r="A629" s="87" t="s">
        <v>893</v>
      </c>
      <c r="B629" s="89">
        <v>1900</v>
      </c>
    </row>
    <row r="630" spans="1:2" x14ac:dyDescent="0.15">
      <c r="A630" s="87" t="s">
        <v>894</v>
      </c>
      <c r="B630" s="89">
        <v>2009</v>
      </c>
    </row>
    <row r="631" spans="1:2" x14ac:dyDescent="0.15">
      <c r="A631" s="87" t="s">
        <v>895</v>
      </c>
      <c r="B631" s="89">
        <v>1900</v>
      </c>
    </row>
    <row r="632" spans="1:2" x14ac:dyDescent="0.15">
      <c r="A632" s="87" t="s">
        <v>896</v>
      </c>
      <c r="B632" s="89">
        <v>1900</v>
      </c>
    </row>
    <row r="633" spans="1:2" x14ac:dyDescent="0.15">
      <c r="A633" s="87" t="s">
        <v>897</v>
      </c>
      <c r="B633" s="89">
        <v>2009</v>
      </c>
    </row>
    <row r="634" spans="1:2" x14ac:dyDescent="0.15">
      <c r="A634" s="87" t="s">
        <v>898</v>
      </c>
      <c r="B634" s="89">
        <v>1900</v>
      </c>
    </row>
    <row r="635" spans="1:2" x14ac:dyDescent="0.15">
      <c r="A635" s="87" t="s">
        <v>899</v>
      </c>
      <c r="B635" s="89">
        <v>1900</v>
      </c>
    </row>
    <row r="636" spans="1:2" x14ac:dyDescent="0.15">
      <c r="A636" s="87" t="s">
        <v>900</v>
      </c>
      <c r="B636" s="89">
        <v>2014</v>
      </c>
    </row>
    <row r="637" spans="1:2" x14ac:dyDescent="0.15">
      <c r="A637" s="87" t="s">
        <v>901</v>
      </c>
      <c r="B637" s="89">
        <v>2014</v>
      </c>
    </row>
    <row r="638" spans="1:2" x14ac:dyDescent="0.15">
      <c r="A638" s="87" t="s">
        <v>902</v>
      </c>
      <c r="B638" s="89">
        <v>1900</v>
      </c>
    </row>
    <row r="639" spans="1:2" x14ac:dyDescent="0.15">
      <c r="A639" s="87" t="s">
        <v>903</v>
      </c>
      <c r="B639" s="89">
        <v>2012</v>
      </c>
    </row>
    <row r="640" spans="1:2" x14ac:dyDescent="0.15">
      <c r="A640" s="87" t="s">
        <v>904</v>
      </c>
      <c r="B640" s="89">
        <v>1900</v>
      </c>
    </row>
    <row r="641" spans="1:2" x14ac:dyDescent="0.15">
      <c r="A641" s="87" t="s">
        <v>905</v>
      </c>
      <c r="B641" s="89">
        <v>1900</v>
      </c>
    </row>
    <row r="642" spans="1:2" x14ac:dyDescent="0.15">
      <c r="A642" s="87" t="s">
        <v>906</v>
      </c>
      <c r="B642" s="89">
        <v>2014</v>
      </c>
    </row>
    <row r="643" spans="1:2" x14ac:dyDescent="0.15">
      <c r="A643" s="87" t="s">
        <v>907</v>
      </c>
      <c r="B643" s="89">
        <v>1900</v>
      </c>
    </row>
    <row r="644" spans="1:2" x14ac:dyDescent="0.15">
      <c r="A644" s="87" t="s">
        <v>908</v>
      </c>
      <c r="B644" s="89">
        <v>2014</v>
      </c>
    </row>
    <row r="645" spans="1:2" x14ac:dyDescent="0.15">
      <c r="A645" s="87" t="s">
        <v>909</v>
      </c>
      <c r="B645" s="89">
        <v>1900</v>
      </c>
    </row>
    <row r="646" spans="1:2" x14ac:dyDescent="0.15">
      <c r="A646" s="87" t="s">
        <v>910</v>
      </c>
      <c r="B646" s="89">
        <v>1900</v>
      </c>
    </row>
    <row r="647" spans="1:2" x14ac:dyDescent="0.15">
      <c r="A647" s="87" t="s">
        <v>911</v>
      </c>
      <c r="B647" s="89">
        <v>2008</v>
      </c>
    </row>
    <row r="648" spans="1:2" x14ac:dyDescent="0.15">
      <c r="A648" s="87" t="s">
        <v>912</v>
      </c>
      <c r="B648" s="89">
        <v>2013</v>
      </c>
    </row>
    <row r="649" spans="1:2" x14ac:dyDescent="0.15">
      <c r="A649" s="87" t="s">
        <v>913</v>
      </c>
      <c r="B649" s="89">
        <v>2012</v>
      </c>
    </row>
    <row r="650" spans="1:2" x14ac:dyDescent="0.15">
      <c r="A650" s="87" t="s">
        <v>914</v>
      </c>
      <c r="B650" s="89">
        <v>1900</v>
      </c>
    </row>
    <row r="651" spans="1:2" x14ac:dyDescent="0.15">
      <c r="A651" s="87" t="s">
        <v>915</v>
      </c>
      <c r="B651" s="89">
        <v>2011</v>
      </c>
    </row>
    <row r="652" spans="1:2" x14ac:dyDescent="0.15">
      <c r="A652" s="87" t="s">
        <v>916</v>
      </c>
      <c r="B652" s="89">
        <v>2009</v>
      </c>
    </row>
    <row r="653" spans="1:2" x14ac:dyDescent="0.15">
      <c r="A653" s="87" t="s">
        <v>917</v>
      </c>
      <c r="B653" s="89">
        <v>1900</v>
      </c>
    </row>
    <row r="654" spans="1:2" x14ac:dyDescent="0.15">
      <c r="A654" s="87" t="s">
        <v>918</v>
      </c>
      <c r="B654" s="89">
        <v>1900</v>
      </c>
    </row>
    <row r="655" spans="1:2" x14ac:dyDescent="0.15">
      <c r="A655" s="87" t="s">
        <v>919</v>
      </c>
      <c r="B655" s="89">
        <v>2014</v>
      </c>
    </row>
    <row r="656" spans="1:2" x14ac:dyDescent="0.15">
      <c r="A656" s="87" t="s">
        <v>920</v>
      </c>
      <c r="B656" s="89">
        <v>1900</v>
      </c>
    </row>
    <row r="657" spans="1:2" x14ac:dyDescent="0.15">
      <c r="A657" s="87" t="s">
        <v>921</v>
      </c>
      <c r="B657" s="89">
        <v>2014</v>
      </c>
    </row>
    <row r="658" spans="1:2" x14ac:dyDescent="0.15">
      <c r="A658" s="87" t="s">
        <v>922</v>
      </c>
      <c r="B658" s="89">
        <v>2013</v>
      </c>
    </row>
    <row r="659" spans="1:2" x14ac:dyDescent="0.15">
      <c r="A659" s="87" t="s">
        <v>923</v>
      </c>
      <c r="B659" s="89">
        <v>1900</v>
      </c>
    </row>
    <row r="660" spans="1:2" x14ac:dyDescent="0.15">
      <c r="A660" s="87" t="s">
        <v>924</v>
      </c>
      <c r="B660" s="89">
        <v>1900</v>
      </c>
    </row>
    <row r="661" spans="1:2" x14ac:dyDescent="0.15">
      <c r="A661" s="87" t="s">
        <v>925</v>
      </c>
      <c r="B661" s="89">
        <v>1900</v>
      </c>
    </row>
    <row r="662" spans="1:2" x14ac:dyDescent="0.15">
      <c r="A662" s="87" t="s">
        <v>926</v>
      </c>
      <c r="B662" s="89">
        <v>2013</v>
      </c>
    </row>
    <row r="663" spans="1:2" x14ac:dyDescent="0.15">
      <c r="A663" s="87" t="s">
        <v>927</v>
      </c>
      <c r="B663" s="89">
        <v>2009</v>
      </c>
    </row>
    <row r="664" spans="1:2" x14ac:dyDescent="0.15">
      <c r="A664" s="87" t="s">
        <v>928</v>
      </c>
      <c r="B664" s="89">
        <v>1900</v>
      </c>
    </row>
    <row r="665" spans="1:2" x14ac:dyDescent="0.15">
      <c r="A665" s="87" t="s">
        <v>929</v>
      </c>
      <c r="B665" s="89">
        <v>2011</v>
      </c>
    </row>
    <row r="666" spans="1:2" x14ac:dyDescent="0.15">
      <c r="A666" s="87" t="s">
        <v>930</v>
      </c>
      <c r="B666" s="89">
        <v>1900</v>
      </c>
    </row>
    <row r="667" spans="1:2" x14ac:dyDescent="0.15">
      <c r="A667" s="87" t="s">
        <v>931</v>
      </c>
      <c r="B667" s="89">
        <v>1900</v>
      </c>
    </row>
    <row r="668" spans="1:2" x14ac:dyDescent="0.15">
      <c r="A668" s="87" t="s">
        <v>932</v>
      </c>
      <c r="B668" s="89">
        <v>2011</v>
      </c>
    </row>
    <row r="669" spans="1:2" x14ac:dyDescent="0.15">
      <c r="A669" s="87" t="s">
        <v>933</v>
      </c>
      <c r="B669" s="89">
        <v>1900</v>
      </c>
    </row>
    <row r="670" spans="1:2" x14ac:dyDescent="0.15">
      <c r="A670" s="87" t="s">
        <v>934</v>
      </c>
      <c r="B670" s="89">
        <v>1900</v>
      </c>
    </row>
    <row r="671" spans="1:2" x14ac:dyDescent="0.15">
      <c r="A671" s="87" t="s">
        <v>935</v>
      </c>
      <c r="B671" s="89">
        <v>2014</v>
      </c>
    </row>
    <row r="672" spans="1:2" x14ac:dyDescent="0.15">
      <c r="A672" s="87" t="s">
        <v>936</v>
      </c>
      <c r="B672" s="89">
        <v>2009</v>
      </c>
    </row>
    <row r="673" spans="1:2" x14ac:dyDescent="0.15">
      <c r="A673" s="87" t="s">
        <v>937</v>
      </c>
      <c r="B673" s="89">
        <v>2009</v>
      </c>
    </row>
    <row r="674" spans="1:2" x14ac:dyDescent="0.15">
      <c r="A674" s="87" t="s">
        <v>938</v>
      </c>
      <c r="B674" s="89">
        <v>2014</v>
      </c>
    </row>
    <row r="675" spans="1:2" x14ac:dyDescent="0.15">
      <c r="A675" s="87" t="s">
        <v>939</v>
      </c>
      <c r="B675" s="89">
        <v>2009</v>
      </c>
    </row>
    <row r="676" spans="1:2" x14ac:dyDescent="0.15">
      <c r="A676" s="87" t="s">
        <v>940</v>
      </c>
      <c r="B676" s="89">
        <v>2007</v>
      </c>
    </row>
    <row r="677" spans="1:2" x14ac:dyDescent="0.15">
      <c r="A677" s="87" t="s">
        <v>941</v>
      </c>
      <c r="B677" s="89">
        <v>1900</v>
      </c>
    </row>
    <row r="678" spans="1:2" x14ac:dyDescent="0.15">
      <c r="A678" s="87" t="s">
        <v>942</v>
      </c>
      <c r="B678" s="89">
        <v>2012</v>
      </c>
    </row>
    <row r="679" spans="1:2" x14ac:dyDescent="0.15">
      <c r="A679" s="87" t="s">
        <v>943</v>
      </c>
      <c r="B679" s="89">
        <v>1900</v>
      </c>
    </row>
    <row r="680" spans="1:2" x14ac:dyDescent="0.15">
      <c r="A680" s="87" t="s">
        <v>944</v>
      </c>
      <c r="B680" s="89">
        <v>1900</v>
      </c>
    </row>
    <row r="681" spans="1:2" x14ac:dyDescent="0.15">
      <c r="A681" s="87" t="s">
        <v>945</v>
      </c>
      <c r="B681" s="89">
        <v>1900</v>
      </c>
    </row>
    <row r="682" spans="1:2" x14ac:dyDescent="0.15">
      <c r="A682" s="87" t="s">
        <v>946</v>
      </c>
      <c r="B682" s="89">
        <v>2013</v>
      </c>
    </row>
    <row r="683" spans="1:2" x14ac:dyDescent="0.15">
      <c r="A683" s="87" t="s">
        <v>947</v>
      </c>
      <c r="B683" s="89">
        <v>2012</v>
      </c>
    </row>
    <row r="684" spans="1:2" x14ac:dyDescent="0.15">
      <c r="A684" s="87" t="s">
        <v>948</v>
      </c>
      <c r="B684" s="89">
        <v>2009</v>
      </c>
    </row>
    <row r="685" spans="1:2" x14ac:dyDescent="0.15">
      <c r="A685" s="87" t="s">
        <v>949</v>
      </c>
      <c r="B685" s="89">
        <v>1900</v>
      </c>
    </row>
    <row r="686" spans="1:2" x14ac:dyDescent="0.15">
      <c r="A686" s="87" t="s">
        <v>950</v>
      </c>
      <c r="B686" s="89">
        <v>1900</v>
      </c>
    </row>
    <row r="687" spans="1:2" x14ac:dyDescent="0.15">
      <c r="A687" s="87" t="s">
        <v>951</v>
      </c>
      <c r="B687" s="89">
        <v>1900</v>
      </c>
    </row>
    <row r="688" spans="1:2" x14ac:dyDescent="0.15">
      <c r="A688" s="87" t="s">
        <v>952</v>
      </c>
      <c r="B688" s="89">
        <v>1900</v>
      </c>
    </row>
    <row r="689" spans="1:2" x14ac:dyDescent="0.15">
      <c r="A689" s="87" t="s">
        <v>953</v>
      </c>
      <c r="B689" s="89">
        <v>2014</v>
      </c>
    </row>
    <row r="690" spans="1:2" x14ac:dyDescent="0.15">
      <c r="A690" s="87" t="s">
        <v>954</v>
      </c>
      <c r="B690" s="89">
        <v>1900</v>
      </c>
    </row>
    <row r="691" spans="1:2" x14ac:dyDescent="0.15">
      <c r="A691" s="87" t="s">
        <v>955</v>
      </c>
      <c r="B691" s="89">
        <v>1900</v>
      </c>
    </row>
    <row r="692" spans="1:2" x14ac:dyDescent="0.15">
      <c r="A692" s="87" t="s">
        <v>956</v>
      </c>
      <c r="B692" s="89">
        <v>2013</v>
      </c>
    </row>
    <row r="693" spans="1:2" x14ac:dyDescent="0.15">
      <c r="A693" s="87" t="s">
        <v>957</v>
      </c>
      <c r="B693" s="89">
        <v>1900</v>
      </c>
    </row>
    <row r="694" spans="1:2" x14ac:dyDescent="0.15">
      <c r="A694" s="87" t="s">
        <v>958</v>
      </c>
      <c r="B694" s="89">
        <v>2010</v>
      </c>
    </row>
    <row r="695" spans="1:2" x14ac:dyDescent="0.15">
      <c r="A695" s="87" t="s">
        <v>959</v>
      </c>
      <c r="B695" s="89">
        <v>2009</v>
      </c>
    </row>
    <row r="696" spans="1:2" x14ac:dyDescent="0.15">
      <c r="A696" s="87" t="s">
        <v>960</v>
      </c>
      <c r="B696" s="89">
        <v>2013</v>
      </c>
    </row>
    <row r="697" spans="1:2" x14ac:dyDescent="0.15">
      <c r="A697" s="87" t="s">
        <v>961</v>
      </c>
      <c r="B697" s="89">
        <v>2013</v>
      </c>
    </row>
    <row r="698" spans="1:2" x14ac:dyDescent="0.15">
      <c r="A698" s="87" t="s">
        <v>962</v>
      </c>
      <c r="B698" s="89">
        <v>1900</v>
      </c>
    </row>
    <row r="699" spans="1:2" x14ac:dyDescent="0.15">
      <c r="A699" s="87" t="s">
        <v>963</v>
      </c>
      <c r="B699" s="89">
        <v>1900</v>
      </c>
    </row>
    <row r="700" spans="1:2" x14ac:dyDescent="0.15">
      <c r="A700" s="87" t="s">
        <v>964</v>
      </c>
      <c r="B700" s="89">
        <v>1900</v>
      </c>
    </row>
    <row r="701" spans="1:2" x14ac:dyDescent="0.15">
      <c r="A701" s="87" t="s">
        <v>965</v>
      </c>
      <c r="B701" s="89">
        <v>1900</v>
      </c>
    </row>
    <row r="702" spans="1:2" x14ac:dyDescent="0.15">
      <c r="A702" s="87" t="s">
        <v>966</v>
      </c>
      <c r="B702" s="89">
        <v>1900</v>
      </c>
    </row>
    <row r="703" spans="1:2" x14ac:dyDescent="0.15">
      <c r="A703" s="87" t="s">
        <v>967</v>
      </c>
      <c r="B703" s="89">
        <v>2012</v>
      </c>
    </row>
    <row r="704" spans="1:2" x14ac:dyDescent="0.15">
      <c r="A704" s="87" t="s">
        <v>968</v>
      </c>
      <c r="B704" s="89">
        <v>2012</v>
      </c>
    </row>
    <row r="705" spans="1:2" x14ac:dyDescent="0.15">
      <c r="A705" s="87" t="s">
        <v>969</v>
      </c>
      <c r="B705" s="89">
        <v>2010</v>
      </c>
    </row>
    <row r="706" spans="1:2" x14ac:dyDescent="0.15">
      <c r="A706" s="87" t="s">
        <v>970</v>
      </c>
      <c r="B706" s="89">
        <v>2010</v>
      </c>
    </row>
    <row r="707" spans="1:2" x14ac:dyDescent="0.15">
      <c r="A707" s="87" t="s">
        <v>971</v>
      </c>
      <c r="B707" s="89">
        <v>2014</v>
      </c>
    </row>
    <row r="708" spans="1:2" x14ac:dyDescent="0.15">
      <c r="A708" s="87" t="s">
        <v>972</v>
      </c>
      <c r="B708" s="89">
        <v>2012</v>
      </c>
    </row>
    <row r="709" spans="1:2" x14ac:dyDescent="0.15">
      <c r="A709" s="87" t="s">
        <v>973</v>
      </c>
      <c r="B709" s="89">
        <v>2012</v>
      </c>
    </row>
    <row r="710" spans="1:2" x14ac:dyDescent="0.15">
      <c r="A710" s="87" t="s">
        <v>974</v>
      </c>
      <c r="B710" s="89">
        <v>1900</v>
      </c>
    </row>
    <row r="711" spans="1:2" x14ac:dyDescent="0.15">
      <c r="A711" s="87" t="s">
        <v>975</v>
      </c>
      <c r="B711" s="89">
        <v>1900</v>
      </c>
    </row>
    <row r="712" spans="1:2" x14ac:dyDescent="0.15">
      <c r="A712" s="87" t="s">
        <v>976</v>
      </c>
      <c r="B712" s="89">
        <v>2005</v>
      </c>
    </row>
    <row r="713" spans="1:2" x14ac:dyDescent="0.15">
      <c r="A713" s="87" t="s">
        <v>977</v>
      </c>
      <c r="B713" s="89">
        <v>1900</v>
      </c>
    </row>
    <row r="714" spans="1:2" x14ac:dyDescent="0.15">
      <c r="A714" s="87" t="s">
        <v>978</v>
      </c>
      <c r="B714" s="89">
        <v>1900</v>
      </c>
    </row>
    <row r="715" spans="1:2" x14ac:dyDescent="0.15">
      <c r="A715" s="87" t="s">
        <v>979</v>
      </c>
      <c r="B715" s="89">
        <v>2014</v>
      </c>
    </row>
    <row r="716" spans="1:2" x14ac:dyDescent="0.15">
      <c r="A716" s="87" t="s">
        <v>980</v>
      </c>
      <c r="B716" s="89">
        <v>2013</v>
      </c>
    </row>
    <row r="717" spans="1:2" x14ac:dyDescent="0.15">
      <c r="A717" s="87" t="s">
        <v>981</v>
      </c>
      <c r="B717" s="89">
        <v>1900</v>
      </c>
    </row>
    <row r="718" spans="1:2" x14ac:dyDescent="0.15">
      <c r="A718" s="87" t="s">
        <v>982</v>
      </c>
      <c r="B718" s="89">
        <v>1900</v>
      </c>
    </row>
    <row r="719" spans="1:2" x14ac:dyDescent="0.15">
      <c r="A719" s="87" t="s">
        <v>983</v>
      </c>
      <c r="B719" s="89">
        <v>2011</v>
      </c>
    </row>
    <row r="720" spans="1:2" x14ac:dyDescent="0.15">
      <c r="A720" s="87" t="s">
        <v>984</v>
      </c>
      <c r="B720" s="89">
        <v>2013</v>
      </c>
    </row>
    <row r="721" spans="1:2" x14ac:dyDescent="0.15">
      <c r="A721" s="87" t="s">
        <v>985</v>
      </c>
      <c r="B721" s="89">
        <v>2008</v>
      </c>
    </row>
    <row r="722" spans="1:2" x14ac:dyDescent="0.15">
      <c r="A722" s="87" t="s">
        <v>986</v>
      </c>
      <c r="B722" s="89">
        <v>1900</v>
      </c>
    </row>
    <row r="723" spans="1:2" x14ac:dyDescent="0.15">
      <c r="A723" s="87" t="s">
        <v>987</v>
      </c>
      <c r="B723" s="89">
        <v>1900</v>
      </c>
    </row>
    <row r="724" spans="1:2" x14ac:dyDescent="0.15">
      <c r="A724" s="87" t="s">
        <v>988</v>
      </c>
      <c r="B724" s="89">
        <v>2011</v>
      </c>
    </row>
    <row r="725" spans="1:2" x14ac:dyDescent="0.15">
      <c r="A725" s="87" t="s">
        <v>989</v>
      </c>
      <c r="B725" s="89">
        <v>2014</v>
      </c>
    </row>
    <row r="726" spans="1:2" x14ac:dyDescent="0.15">
      <c r="A726" s="87" t="s">
        <v>990</v>
      </c>
      <c r="B726" s="89">
        <v>2014</v>
      </c>
    </row>
    <row r="727" spans="1:2" x14ac:dyDescent="0.15">
      <c r="A727" s="87" t="s">
        <v>991</v>
      </c>
      <c r="B727" s="89">
        <v>2012</v>
      </c>
    </row>
    <row r="728" spans="1:2" x14ac:dyDescent="0.15">
      <c r="A728" s="87" t="s">
        <v>992</v>
      </c>
      <c r="B728" s="89">
        <v>1900</v>
      </c>
    </row>
    <row r="729" spans="1:2" x14ac:dyDescent="0.15">
      <c r="A729" s="87" t="s">
        <v>993</v>
      </c>
      <c r="B729" s="89">
        <v>2012</v>
      </c>
    </row>
    <row r="730" spans="1:2" x14ac:dyDescent="0.15">
      <c r="A730" s="87" t="s">
        <v>994</v>
      </c>
      <c r="B730" s="89">
        <v>2009</v>
      </c>
    </row>
    <row r="731" spans="1:2" x14ac:dyDescent="0.15">
      <c r="A731" s="87" t="s">
        <v>995</v>
      </c>
      <c r="B731" s="89">
        <v>2012</v>
      </c>
    </row>
    <row r="732" spans="1:2" x14ac:dyDescent="0.15">
      <c r="A732" s="87" t="s">
        <v>996</v>
      </c>
      <c r="B732" s="89">
        <v>2006</v>
      </c>
    </row>
    <row r="733" spans="1:2" x14ac:dyDescent="0.15">
      <c r="A733" s="87" t="s">
        <v>997</v>
      </c>
      <c r="B733" s="89">
        <v>1900</v>
      </c>
    </row>
    <row r="734" spans="1:2" x14ac:dyDescent="0.15">
      <c r="A734" s="87" t="s">
        <v>998</v>
      </c>
      <c r="B734" s="89">
        <v>1900</v>
      </c>
    </row>
    <row r="735" spans="1:2" x14ac:dyDescent="0.15">
      <c r="A735" s="87" t="s">
        <v>999</v>
      </c>
      <c r="B735" s="89">
        <v>1900</v>
      </c>
    </row>
    <row r="736" spans="1:2" x14ac:dyDescent="0.15">
      <c r="A736" s="87" t="s">
        <v>1000</v>
      </c>
      <c r="B736" s="89">
        <v>2014</v>
      </c>
    </row>
    <row r="737" spans="1:2" x14ac:dyDescent="0.15">
      <c r="A737" s="87" t="s">
        <v>1001</v>
      </c>
      <c r="B737" s="89">
        <v>2014</v>
      </c>
    </row>
    <row r="738" spans="1:2" x14ac:dyDescent="0.15">
      <c r="A738" s="87" t="s">
        <v>1002</v>
      </c>
      <c r="B738" s="89">
        <v>2009</v>
      </c>
    </row>
    <row r="739" spans="1:2" x14ac:dyDescent="0.15">
      <c r="A739" s="87" t="s">
        <v>1003</v>
      </c>
      <c r="B739" s="89">
        <v>1900</v>
      </c>
    </row>
    <row r="740" spans="1:2" x14ac:dyDescent="0.15">
      <c r="A740" s="87" t="s">
        <v>1004</v>
      </c>
      <c r="B740" s="89">
        <v>1900</v>
      </c>
    </row>
    <row r="741" spans="1:2" x14ac:dyDescent="0.15">
      <c r="A741" s="87" t="s">
        <v>1005</v>
      </c>
      <c r="B741" s="89">
        <v>1900</v>
      </c>
    </row>
    <row r="742" spans="1:2" x14ac:dyDescent="0.15">
      <c r="A742" s="87" t="s">
        <v>1006</v>
      </c>
      <c r="B742" s="89">
        <v>1900</v>
      </c>
    </row>
    <row r="743" spans="1:2" x14ac:dyDescent="0.15">
      <c r="A743" s="87" t="s">
        <v>1007</v>
      </c>
      <c r="B743" s="89">
        <v>2013</v>
      </c>
    </row>
    <row r="744" spans="1:2" x14ac:dyDescent="0.15">
      <c r="A744" s="87" t="s">
        <v>1008</v>
      </c>
      <c r="B744" s="89">
        <v>1900</v>
      </c>
    </row>
    <row r="745" spans="1:2" x14ac:dyDescent="0.15">
      <c r="A745" s="87" t="s">
        <v>1009</v>
      </c>
      <c r="B745" s="89">
        <v>2014</v>
      </c>
    </row>
    <row r="746" spans="1:2" x14ac:dyDescent="0.15">
      <c r="A746" s="87" t="s">
        <v>1010</v>
      </c>
      <c r="B746" s="89">
        <v>2009</v>
      </c>
    </row>
    <row r="747" spans="1:2" x14ac:dyDescent="0.15">
      <c r="A747" s="87" t="s">
        <v>1011</v>
      </c>
      <c r="B747" s="89">
        <v>1900</v>
      </c>
    </row>
    <row r="748" spans="1:2" x14ac:dyDescent="0.15">
      <c r="A748" s="87" t="s">
        <v>1012</v>
      </c>
      <c r="B748" s="89">
        <v>2013</v>
      </c>
    </row>
    <row r="749" spans="1:2" x14ac:dyDescent="0.15">
      <c r="A749" s="87" t="s">
        <v>1013</v>
      </c>
      <c r="B749" s="89">
        <v>1900</v>
      </c>
    </row>
    <row r="750" spans="1:2" x14ac:dyDescent="0.15">
      <c r="A750" s="87" t="s">
        <v>1014</v>
      </c>
      <c r="B750" s="89">
        <v>2013</v>
      </c>
    </row>
    <row r="751" spans="1:2" x14ac:dyDescent="0.15">
      <c r="A751" s="87" t="s">
        <v>1015</v>
      </c>
      <c r="B751" s="89">
        <v>2011</v>
      </c>
    </row>
    <row r="752" spans="1:2" x14ac:dyDescent="0.15">
      <c r="A752" s="87" t="s">
        <v>1016</v>
      </c>
      <c r="B752" s="89">
        <v>2008</v>
      </c>
    </row>
    <row r="753" spans="1:2" x14ac:dyDescent="0.15">
      <c r="A753" s="87" t="s">
        <v>1017</v>
      </c>
      <c r="B753" s="89">
        <v>2007</v>
      </c>
    </row>
    <row r="754" spans="1:2" x14ac:dyDescent="0.15">
      <c r="A754" s="87" t="s">
        <v>1018</v>
      </c>
      <c r="B754" s="89">
        <v>2013</v>
      </c>
    </row>
    <row r="755" spans="1:2" x14ac:dyDescent="0.15">
      <c r="A755" s="87" t="s">
        <v>1019</v>
      </c>
      <c r="B755" s="89">
        <v>1900</v>
      </c>
    </row>
    <row r="756" spans="1:2" x14ac:dyDescent="0.15">
      <c r="A756" s="87" t="s">
        <v>1020</v>
      </c>
      <c r="B756" s="89">
        <v>1900</v>
      </c>
    </row>
    <row r="757" spans="1:2" x14ac:dyDescent="0.15">
      <c r="A757" s="87" t="s">
        <v>1021</v>
      </c>
      <c r="B757" s="89">
        <v>2011</v>
      </c>
    </row>
    <row r="758" spans="1:2" x14ac:dyDescent="0.15">
      <c r="A758" s="87" t="s">
        <v>1022</v>
      </c>
      <c r="B758" s="89">
        <v>1900</v>
      </c>
    </row>
    <row r="759" spans="1:2" x14ac:dyDescent="0.15">
      <c r="A759" s="87" t="s">
        <v>1023</v>
      </c>
      <c r="B759" s="89">
        <v>2012</v>
      </c>
    </row>
    <row r="760" spans="1:2" x14ac:dyDescent="0.15">
      <c r="A760" s="87" t="s">
        <v>1024</v>
      </c>
      <c r="B760" s="89">
        <v>2013</v>
      </c>
    </row>
    <row r="761" spans="1:2" x14ac:dyDescent="0.15">
      <c r="A761" s="87" t="s">
        <v>1025</v>
      </c>
      <c r="B761" s="89">
        <v>1900</v>
      </c>
    </row>
    <row r="762" spans="1:2" x14ac:dyDescent="0.15">
      <c r="A762" s="87" t="s">
        <v>1026</v>
      </c>
      <c r="B762" s="89">
        <v>2008</v>
      </c>
    </row>
    <row r="763" spans="1:2" x14ac:dyDescent="0.15">
      <c r="A763" s="87" t="s">
        <v>1027</v>
      </c>
      <c r="B763" s="89">
        <v>1900</v>
      </c>
    </row>
    <row r="764" spans="1:2" x14ac:dyDescent="0.15">
      <c r="A764" s="87" t="s">
        <v>1028</v>
      </c>
      <c r="B764" s="89">
        <v>2011</v>
      </c>
    </row>
    <row r="765" spans="1:2" x14ac:dyDescent="0.15">
      <c r="A765" s="87" t="s">
        <v>1029</v>
      </c>
      <c r="B765" s="89">
        <v>1900</v>
      </c>
    </row>
    <row r="766" spans="1:2" x14ac:dyDescent="0.15">
      <c r="A766" s="87" t="s">
        <v>1030</v>
      </c>
      <c r="B766" s="89">
        <v>1900</v>
      </c>
    </row>
    <row r="767" spans="1:2" x14ac:dyDescent="0.15">
      <c r="A767" s="87" t="s">
        <v>1031</v>
      </c>
      <c r="B767" s="89">
        <v>1900</v>
      </c>
    </row>
    <row r="768" spans="1:2" x14ac:dyDescent="0.15">
      <c r="A768" s="87" t="s">
        <v>1032</v>
      </c>
      <c r="B768" s="89">
        <v>1900</v>
      </c>
    </row>
    <row r="769" spans="1:2" x14ac:dyDescent="0.15">
      <c r="A769" s="87" t="s">
        <v>1033</v>
      </c>
      <c r="B769" s="89">
        <v>1900</v>
      </c>
    </row>
    <row r="770" spans="1:2" x14ac:dyDescent="0.15">
      <c r="A770" s="87" t="s">
        <v>1034</v>
      </c>
      <c r="B770" s="89">
        <v>2014</v>
      </c>
    </row>
    <row r="771" spans="1:2" x14ac:dyDescent="0.15">
      <c r="A771" s="87" t="s">
        <v>1035</v>
      </c>
      <c r="B771" s="89">
        <v>1900</v>
      </c>
    </row>
    <row r="772" spans="1:2" x14ac:dyDescent="0.15">
      <c r="A772" s="87" t="s">
        <v>1036</v>
      </c>
      <c r="B772" s="89">
        <v>2013</v>
      </c>
    </row>
    <row r="773" spans="1:2" x14ac:dyDescent="0.15">
      <c r="A773" s="87" t="s">
        <v>1037</v>
      </c>
      <c r="B773" s="89">
        <v>2010</v>
      </c>
    </row>
    <row r="774" spans="1:2" x14ac:dyDescent="0.15">
      <c r="A774" s="87" t="s">
        <v>1038</v>
      </c>
      <c r="B774" s="89">
        <v>2007</v>
      </c>
    </row>
    <row r="775" spans="1:2" x14ac:dyDescent="0.15">
      <c r="A775" s="87" t="s">
        <v>1039</v>
      </c>
      <c r="B775" s="89">
        <v>2011</v>
      </c>
    </row>
    <row r="776" spans="1:2" x14ac:dyDescent="0.15">
      <c r="A776" s="87" t="s">
        <v>1040</v>
      </c>
      <c r="B776" s="89">
        <v>2013</v>
      </c>
    </row>
    <row r="777" spans="1:2" x14ac:dyDescent="0.15">
      <c r="A777" s="87" t="s">
        <v>1041</v>
      </c>
      <c r="B777" s="89">
        <v>2013</v>
      </c>
    </row>
    <row r="778" spans="1:2" x14ac:dyDescent="0.15">
      <c r="A778" s="87" t="s">
        <v>1042</v>
      </c>
      <c r="B778" s="89">
        <v>2010</v>
      </c>
    </row>
    <row r="779" spans="1:2" x14ac:dyDescent="0.15">
      <c r="A779" s="87" t="s">
        <v>1043</v>
      </c>
      <c r="B779" s="89">
        <v>2012</v>
      </c>
    </row>
    <row r="780" spans="1:2" x14ac:dyDescent="0.15">
      <c r="A780" s="87" t="s">
        <v>1044</v>
      </c>
      <c r="B780" s="89">
        <v>2012</v>
      </c>
    </row>
    <row r="781" spans="1:2" x14ac:dyDescent="0.15">
      <c r="A781" s="87" t="s">
        <v>1045</v>
      </c>
      <c r="B781" s="89">
        <v>2013</v>
      </c>
    </row>
    <row r="782" spans="1:2" x14ac:dyDescent="0.15">
      <c r="A782" s="87" t="s">
        <v>1046</v>
      </c>
      <c r="B782" s="89">
        <v>2014</v>
      </c>
    </row>
    <row r="783" spans="1:2" x14ac:dyDescent="0.15">
      <c r="A783" s="87" t="s">
        <v>1047</v>
      </c>
      <c r="B783" s="89">
        <v>2013</v>
      </c>
    </row>
    <row r="784" spans="1:2" x14ac:dyDescent="0.15">
      <c r="A784" s="87" t="s">
        <v>1048</v>
      </c>
      <c r="B784" s="89">
        <v>2009</v>
      </c>
    </row>
    <row r="785" spans="1:2" x14ac:dyDescent="0.15">
      <c r="A785" s="87" t="s">
        <v>1049</v>
      </c>
      <c r="B785" s="89">
        <v>2006</v>
      </c>
    </row>
    <row r="786" spans="1:2" x14ac:dyDescent="0.15">
      <c r="A786" s="87" t="s">
        <v>1050</v>
      </c>
      <c r="B786" s="89">
        <v>1900</v>
      </c>
    </row>
    <row r="787" spans="1:2" x14ac:dyDescent="0.15">
      <c r="A787" s="87" t="s">
        <v>1051</v>
      </c>
      <c r="B787" s="89">
        <v>1900</v>
      </c>
    </row>
    <row r="788" spans="1:2" x14ac:dyDescent="0.15">
      <c r="A788" s="87" t="s">
        <v>1052</v>
      </c>
      <c r="B788" s="89">
        <v>2011</v>
      </c>
    </row>
    <row r="789" spans="1:2" x14ac:dyDescent="0.15">
      <c r="A789" s="87" t="s">
        <v>1053</v>
      </c>
      <c r="B789" s="89">
        <v>2009</v>
      </c>
    </row>
    <row r="790" spans="1:2" x14ac:dyDescent="0.15">
      <c r="A790" s="87" t="s">
        <v>1054</v>
      </c>
      <c r="B790" s="89">
        <v>1900</v>
      </c>
    </row>
    <row r="791" spans="1:2" x14ac:dyDescent="0.15">
      <c r="A791" s="87" t="s">
        <v>1055</v>
      </c>
      <c r="B791" s="89">
        <v>1900</v>
      </c>
    </row>
    <row r="792" spans="1:2" x14ac:dyDescent="0.15">
      <c r="A792" s="87" t="s">
        <v>1056</v>
      </c>
      <c r="B792" s="89">
        <v>2013</v>
      </c>
    </row>
    <row r="793" spans="1:2" x14ac:dyDescent="0.15">
      <c r="A793" s="87" t="s">
        <v>1057</v>
      </c>
      <c r="B793" s="89">
        <v>2013</v>
      </c>
    </row>
    <row r="794" spans="1:2" x14ac:dyDescent="0.15">
      <c r="A794" s="87" t="s">
        <v>1058</v>
      </c>
      <c r="B794" s="89">
        <v>1900</v>
      </c>
    </row>
    <row r="795" spans="1:2" x14ac:dyDescent="0.15">
      <c r="A795" s="87" t="s">
        <v>1059</v>
      </c>
      <c r="B795" s="89">
        <v>1900</v>
      </c>
    </row>
    <row r="796" spans="1:2" x14ac:dyDescent="0.15">
      <c r="A796" s="87" t="s">
        <v>1060</v>
      </c>
      <c r="B796" s="89">
        <v>2006</v>
      </c>
    </row>
    <row r="797" spans="1:2" x14ac:dyDescent="0.15">
      <c r="A797" s="87" t="s">
        <v>1061</v>
      </c>
      <c r="B797" s="89">
        <v>2011</v>
      </c>
    </row>
    <row r="798" spans="1:2" x14ac:dyDescent="0.15">
      <c r="A798" s="87" t="s">
        <v>1062</v>
      </c>
      <c r="B798" s="89">
        <v>2013</v>
      </c>
    </row>
    <row r="799" spans="1:2" x14ac:dyDescent="0.15">
      <c r="A799" s="87" t="s">
        <v>1063</v>
      </c>
      <c r="B799" s="89">
        <v>1900</v>
      </c>
    </row>
    <row r="800" spans="1:2" x14ac:dyDescent="0.15">
      <c r="A800" s="87" t="s">
        <v>1064</v>
      </c>
      <c r="B800" s="89">
        <v>1900</v>
      </c>
    </row>
    <row r="801" spans="1:2" x14ac:dyDescent="0.15">
      <c r="A801" s="87" t="s">
        <v>1065</v>
      </c>
      <c r="B801" s="89">
        <v>2011</v>
      </c>
    </row>
    <row r="802" spans="1:2" x14ac:dyDescent="0.15">
      <c r="A802" s="87" t="s">
        <v>1066</v>
      </c>
      <c r="B802" s="89">
        <v>1900</v>
      </c>
    </row>
    <row r="803" spans="1:2" x14ac:dyDescent="0.15">
      <c r="A803" s="87" t="s">
        <v>1067</v>
      </c>
      <c r="B803" s="89">
        <v>2014</v>
      </c>
    </row>
    <row r="804" spans="1:2" x14ac:dyDescent="0.15">
      <c r="A804" s="87" t="s">
        <v>1068</v>
      </c>
      <c r="B804" s="89">
        <v>1900</v>
      </c>
    </row>
    <row r="805" spans="1:2" x14ac:dyDescent="0.15">
      <c r="A805" s="87" t="s">
        <v>1069</v>
      </c>
      <c r="B805" s="89">
        <v>2013</v>
      </c>
    </row>
    <row r="806" spans="1:2" x14ac:dyDescent="0.15">
      <c r="A806" s="87" t="s">
        <v>1070</v>
      </c>
      <c r="B806" s="89">
        <v>2012</v>
      </c>
    </row>
    <row r="807" spans="1:2" x14ac:dyDescent="0.15">
      <c r="A807" s="87" t="s">
        <v>1071</v>
      </c>
      <c r="B807" s="89">
        <v>1900</v>
      </c>
    </row>
    <row r="808" spans="1:2" x14ac:dyDescent="0.15">
      <c r="A808" s="87" t="s">
        <v>1072</v>
      </c>
      <c r="B808" s="89">
        <v>2011</v>
      </c>
    </row>
    <row r="809" spans="1:2" x14ac:dyDescent="0.15">
      <c r="A809" s="87" t="s">
        <v>1073</v>
      </c>
      <c r="B809" s="89">
        <v>1900</v>
      </c>
    </row>
    <row r="810" spans="1:2" x14ac:dyDescent="0.15">
      <c r="A810" s="87" t="s">
        <v>1074</v>
      </c>
      <c r="B810" s="89">
        <v>2009</v>
      </c>
    </row>
    <row r="811" spans="1:2" x14ac:dyDescent="0.15">
      <c r="A811" s="87" t="s">
        <v>1075</v>
      </c>
      <c r="B811" s="89">
        <v>2013</v>
      </c>
    </row>
    <row r="812" spans="1:2" x14ac:dyDescent="0.15">
      <c r="A812" s="87" t="s">
        <v>1076</v>
      </c>
      <c r="B812" s="89">
        <v>1900</v>
      </c>
    </row>
    <row r="813" spans="1:2" x14ac:dyDescent="0.15">
      <c r="A813" s="87" t="s">
        <v>1077</v>
      </c>
      <c r="B813" s="89">
        <v>1900</v>
      </c>
    </row>
    <row r="814" spans="1:2" x14ac:dyDescent="0.15">
      <c r="A814" s="87" t="s">
        <v>1078</v>
      </c>
      <c r="B814" s="89">
        <v>2014</v>
      </c>
    </row>
    <row r="815" spans="1:2" x14ac:dyDescent="0.15">
      <c r="A815" s="87" t="s">
        <v>1079</v>
      </c>
      <c r="B815" s="89">
        <v>2011</v>
      </c>
    </row>
    <row r="816" spans="1:2" x14ac:dyDescent="0.15">
      <c r="A816" s="87" t="s">
        <v>1080</v>
      </c>
      <c r="B816" s="89">
        <v>1900</v>
      </c>
    </row>
    <row r="817" spans="1:2" x14ac:dyDescent="0.15">
      <c r="A817" s="87" t="s">
        <v>1081</v>
      </c>
      <c r="B817" s="89">
        <v>2011</v>
      </c>
    </row>
    <row r="818" spans="1:2" x14ac:dyDescent="0.15">
      <c r="A818" s="87" t="s">
        <v>1082</v>
      </c>
      <c r="B818" s="89">
        <v>1900</v>
      </c>
    </row>
    <row r="819" spans="1:2" x14ac:dyDescent="0.15">
      <c r="A819" s="87" t="s">
        <v>1083</v>
      </c>
      <c r="B819" s="89">
        <v>1900</v>
      </c>
    </row>
    <row r="820" spans="1:2" x14ac:dyDescent="0.15">
      <c r="A820" s="87" t="s">
        <v>1084</v>
      </c>
      <c r="B820" s="89">
        <v>2012</v>
      </c>
    </row>
    <row r="821" spans="1:2" x14ac:dyDescent="0.15">
      <c r="A821" s="87" t="s">
        <v>1085</v>
      </c>
      <c r="B821" s="89">
        <v>2014</v>
      </c>
    </row>
    <row r="822" spans="1:2" x14ac:dyDescent="0.15">
      <c r="A822" s="87" t="s">
        <v>1086</v>
      </c>
      <c r="B822" s="89">
        <v>2008</v>
      </c>
    </row>
    <row r="823" spans="1:2" x14ac:dyDescent="0.15">
      <c r="A823" s="87" t="s">
        <v>1087</v>
      </c>
      <c r="B823" s="89">
        <v>1900</v>
      </c>
    </row>
    <row r="824" spans="1:2" x14ac:dyDescent="0.15">
      <c r="A824" s="87" t="s">
        <v>1088</v>
      </c>
      <c r="B824" s="89">
        <v>2013</v>
      </c>
    </row>
    <row r="825" spans="1:2" x14ac:dyDescent="0.15">
      <c r="A825" s="87" t="s">
        <v>1089</v>
      </c>
      <c r="B825" s="89">
        <v>1900</v>
      </c>
    </row>
    <row r="826" spans="1:2" x14ac:dyDescent="0.15">
      <c r="A826" s="87" t="s">
        <v>1090</v>
      </c>
      <c r="B826" s="89">
        <v>2010</v>
      </c>
    </row>
    <row r="827" spans="1:2" x14ac:dyDescent="0.15">
      <c r="A827" s="87" t="s">
        <v>1091</v>
      </c>
      <c r="B827" s="89">
        <v>1900</v>
      </c>
    </row>
    <row r="828" spans="1:2" x14ac:dyDescent="0.15">
      <c r="A828" s="87" t="s">
        <v>1092</v>
      </c>
      <c r="B828" s="89">
        <v>2010</v>
      </c>
    </row>
    <row r="829" spans="1:2" x14ac:dyDescent="0.15">
      <c r="A829" s="87" t="s">
        <v>1093</v>
      </c>
      <c r="B829" s="89">
        <v>2010</v>
      </c>
    </row>
    <row r="830" spans="1:2" x14ac:dyDescent="0.15">
      <c r="A830" s="87" t="s">
        <v>1094</v>
      </c>
      <c r="B830" s="89">
        <v>2009</v>
      </c>
    </row>
    <row r="831" spans="1:2" x14ac:dyDescent="0.15">
      <c r="A831" s="87" t="s">
        <v>1095</v>
      </c>
      <c r="B831" s="89">
        <v>2009</v>
      </c>
    </row>
    <row r="832" spans="1:2" x14ac:dyDescent="0.15">
      <c r="A832" s="87" t="s">
        <v>1096</v>
      </c>
      <c r="B832" s="89">
        <v>2013</v>
      </c>
    </row>
    <row r="833" spans="1:2" x14ac:dyDescent="0.15">
      <c r="A833" s="87" t="s">
        <v>1097</v>
      </c>
      <c r="B833" s="89">
        <v>1900</v>
      </c>
    </row>
    <row r="834" spans="1:2" x14ac:dyDescent="0.15">
      <c r="A834" s="87" t="s">
        <v>1098</v>
      </c>
      <c r="B834" s="89">
        <v>2013</v>
      </c>
    </row>
    <row r="835" spans="1:2" x14ac:dyDescent="0.15">
      <c r="A835" s="87" t="s">
        <v>1099</v>
      </c>
      <c r="B835" s="89">
        <v>2012</v>
      </c>
    </row>
    <row r="836" spans="1:2" x14ac:dyDescent="0.15">
      <c r="A836" s="87" t="s">
        <v>1100</v>
      </c>
      <c r="B836" s="89">
        <v>1900</v>
      </c>
    </row>
    <row r="837" spans="1:2" x14ac:dyDescent="0.15">
      <c r="A837" s="87" t="s">
        <v>1101</v>
      </c>
      <c r="B837" s="89">
        <v>2013</v>
      </c>
    </row>
    <row r="838" spans="1:2" x14ac:dyDescent="0.15">
      <c r="A838" s="87" t="s">
        <v>1102</v>
      </c>
      <c r="B838" s="89">
        <v>2010</v>
      </c>
    </row>
    <row r="839" spans="1:2" x14ac:dyDescent="0.15">
      <c r="A839" s="87" t="s">
        <v>1103</v>
      </c>
      <c r="B839" s="89">
        <v>1900</v>
      </c>
    </row>
    <row r="840" spans="1:2" x14ac:dyDescent="0.15">
      <c r="A840" s="87" t="s">
        <v>1104</v>
      </c>
      <c r="B840" s="89">
        <v>1900</v>
      </c>
    </row>
    <row r="841" spans="1:2" x14ac:dyDescent="0.15">
      <c r="A841" s="87" t="s">
        <v>1105</v>
      </c>
      <c r="B841" s="89">
        <v>2012</v>
      </c>
    </row>
    <row r="842" spans="1:2" x14ac:dyDescent="0.15">
      <c r="A842" s="87" t="s">
        <v>1106</v>
      </c>
      <c r="B842" s="89">
        <v>2009</v>
      </c>
    </row>
    <row r="843" spans="1:2" x14ac:dyDescent="0.15">
      <c r="A843" s="87" t="s">
        <v>1107</v>
      </c>
      <c r="B843" s="89">
        <v>1900</v>
      </c>
    </row>
    <row r="844" spans="1:2" x14ac:dyDescent="0.15">
      <c r="A844" s="87" t="s">
        <v>1108</v>
      </c>
      <c r="B844" s="89">
        <v>1900</v>
      </c>
    </row>
    <row r="845" spans="1:2" x14ac:dyDescent="0.15">
      <c r="A845" s="87" t="s">
        <v>1109</v>
      </c>
      <c r="B845" s="89">
        <v>2010</v>
      </c>
    </row>
    <row r="846" spans="1:2" x14ac:dyDescent="0.15">
      <c r="A846" s="87" t="s">
        <v>1110</v>
      </c>
      <c r="B846" s="89">
        <v>1900</v>
      </c>
    </row>
    <row r="847" spans="1:2" x14ac:dyDescent="0.15">
      <c r="A847" s="87" t="s">
        <v>1111</v>
      </c>
      <c r="B847" s="89">
        <v>1900</v>
      </c>
    </row>
    <row r="848" spans="1:2" x14ac:dyDescent="0.15">
      <c r="A848" s="87" t="s">
        <v>1112</v>
      </c>
      <c r="B848" s="89">
        <v>1900</v>
      </c>
    </row>
    <row r="849" spans="1:2" x14ac:dyDescent="0.15">
      <c r="A849" s="87" t="s">
        <v>1113</v>
      </c>
      <c r="B849" s="89">
        <v>1900</v>
      </c>
    </row>
    <row r="850" spans="1:2" x14ac:dyDescent="0.15">
      <c r="A850" s="87" t="s">
        <v>1114</v>
      </c>
      <c r="B850" s="89">
        <v>1900</v>
      </c>
    </row>
    <row r="851" spans="1:2" x14ac:dyDescent="0.15">
      <c r="A851" s="87" t="s">
        <v>1115</v>
      </c>
      <c r="B851" s="89">
        <v>2014</v>
      </c>
    </row>
    <row r="852" spans="1:2" x14ac:dyDescent="0.15">
      <c r="A852" s="87" t="s">
        <v>1116</v>
      </c>
      <c r="B852" s="89">
        <v>2011</v>
      </c>
    </row>
    <row r="853" spans="1:2" x14ac:dyDescent="0.15">
      <c r="A853" s="87" t="s">
        <v>1117</v>
      </c>
      <c r="B853" s="89">
        <v>2008</v>
      </c>
    </row>
    <row r="854" spans="1:2" x14ac:dyDescent="0.15">
      <c r="A854" s="87" t="s">
        <v>1118</v>
      </c>
      <c r="B854" s="89">
        <v>2011</v>
      </c>
    </row>
    <row r="855" spans="1:2" x14ac:dyDescent="0.15">
      <c r="A855" s="87" t="s">
        <v>1119</v>
      </c>
      <c r="B855" s="89">
        <v>2012</v>
      </c>
    </row>
    <row r="856" spans="1:2" x14ac:dyDescent="0.15">
      <c r="A856" s="87" t="s">
        <v>1120</v>
      </c>
      <c r="B856" s="89">
        <v>2011</v>
      </c>
    </row>
    <row r="857" spans="1:2" x14ac:dyDescent="0.15">
      <c r="A857" s="87" t="s">
        <v>1121</v>
      </c>
      <c r="B857" s="89">
        <v>2009</v>
      </c>
    </row>
    <row r="858" spans="1:2" x14ac:dyDescent="0.15">
      <c r="A858" s="87" t="s">
        <v>1122</v>
      </c>
      <c r="B858" s="89">
        <v>2012</v>
      </c>
    </row>
    <row r="859" spans="1:2" x14ac:dyDescent="0.15">
      <c r="A859" s="87" t="s">
        <v>1123</v>
      </c>
      <c r="B859" s="89">
        <v>2012</v>
      </c>
    </row>
    <row r="860" spans="1:2" x14ac:dyDescent="0.15">
      <c r="A860" s="87" t="s">
        <v>1124</v>
      </c>
      <c r="B860" s="89">
        <v>1900</v>
      </c>
    </row>
    <row r="861" spans="1:2" x14ac:dyDescent="0.15">
      <c r="A861" s="87" t="s">
        <v>1125</v>
      </c>
      <c r="B861" s="89">
        <v>2013</v>
      </c>
    </row>
    <row r="862" spans="1:2" x14ac:dyDescent="0.15">
      <c r="A862" s="87" t="s">
        <v>1126</v>
      </c>
      <c r="B862" s="89">
        <v>1900</v>
      </c>
    </row>
    <row r="863" spans="1:2" x14ac:dyDescent="0.15">
      <c r="A863" s="87" t="s">
        <v>1127</v>
      </c>
      <c r="B863" s="89">
        <v>2013</v>
      </c>
    </row>
    <row r="864" spans="1:2" x14ac:dyDescent="0.15">
      <c r="A864" s="87" t="s">
        <v>1128</v>
      </c>
      <c r="B864" s="89">
        <v>1900</v>
      </c>
    </row>
    <row r="865" spans="1:2" x14ac:dyDescent="0.15">
      <c r="A865" s="87" t="s">
        <v>1129</v>
      </c>
      <c r="B865" s="89">
        <v>2014</v>
      </c>
    </row>
    <row r="866" spans="1:2" x14ac:dyDescent="0.15">
      <c r="A866" s="87" t="s">
        <v>1130</v>
      </c>
      <c r="B866" s="89">
        <v>1900</v>
      </c>
    </row>
    <row r="867" spans="1:2" x14ac:dyDescent="0.15">
      <c r="A867" s="87" t="s">
        <v>1131</v>
      </c>
      <c r="B867" s="89">
        <v>2012</v>
      </c>
    </row>
    <row r="868" spans="1:2" x14ac:dyDescent="0.15">
      <c r="A868" s="87" t="s">
        <v>1132</v>
      </c>
      <c r="B868" s="89">
        <v>2010</v>
      </c>
    </row>
    <row r="869" spans="1:2" x14ac:dyDescent="0.15">
      <c r="A869" s="87" t="s">
        <v>1133</v>
      </c>
      <c r="B869" s="89">
        <v>2014</v>
      </c>
    </row>
    <row r="870" spans="1:2" x14ac:dyDescent="0.15">
      <c r="A870" s="87" t="s">
        <v>1134</v>
      </c>
      <c r="B870" s="89">
        <v>2011</v>
      </c>
    </row>
    <row r="871" spans="1:2" x14ac:dyDescent="0.15">
      <c r="A871" s="87" t="s">
        <v>1135</v>
      </c>
      <c r="B871" s="89">
        <v>2014</v>
      </c>
    </row>
    <row r="872" spans="1:2" x14ac:dyDescent="0.15">
      <c r="A872" s="87" t="s">
        <v>1136</v>
      </c>
      <c r="B872" s="89">
        <v>2008</v>
      </c>
    </row>
    <row r="873" spans="1:2" x14ac:dyDescent="0.15">
      <c r="A873" s="87" t="s">
        <v>1137</v>
      </c>
      <c r="B873" s="89">
        <v>1900</v>
      </c>
    </row>
    <row r="874" spans="1:2" x14ac:dyDescent="0.15">
      <c r="A874" s="87" t="s">
        <v>1138</v>
      </c>
      <c r="B874" s="89">
        <v>1900</v>
      </c>
    </row>
    <row r="875" spans="1:2" x14ac:dyDescent="0.15">
      <c r="A875" s="87" t="s">
        <v>1139</v>
      </c>
      <c r="B875" s="89">
        <v>2014</v>
      </c>
    </row>
    <row r="876" spans="1:2" x14ac:dyDescent="0.15">
      <c r="A876" s="87" t="s">
        <v>1140</v>
      </c>
      <c r="B876" s="89">
        <v>1900</v>
      </c>
    </row>
    <row r="877" spans="1:2" x14ac:dyDescent="0.15">
      <c r="A877" s="87" t="s">
        <v>1141</v>
      </c>
      <c r="B877" s="89">
        <v>2014</v>
      </c>
    </row>
    <row r="878" spans="1:2" x14ac:dyDescent="0.15">
      <c r="A878" s="87" t="s">
        <v>1142</v>
      </c>
      <c r="B878" s="89">
        <v>2009</v>
      </c>
    </row>
    <row r="879" spans="1:2" x14ac:dyDescent="0.15">
      <c r="A879" s="87" t="s">
        <v>1143</v>
      </c>
      <c r="B879" s="89">
        <v>2009</v>
      </c>
    </row>
    <row r="880" spans="1:2" x14ac:dyDescent="0.15">
      <c r="A880" s="87" t="s">
        <v>1144</v>
      </c>
      <c r="B880" s="89">
        <v>2008</v>
      </c>
    </row>
    <row r="881" spans="1:2" x14ac:dyDescent="0.15">
      <c r="A881" s="87" t="s">
        <v>1145</v>
      </c>
      <c r="B881" s="89">
        <v>2009</v>
      </c>
    </row>
    <row r="882" spans="1:2" x14ac:dyDescent="0.15">
      <c r="A882" s="87" t="s">
        <v>1146</v>
      </c>
      <c r="B882" s="89">
        <v>2014</v>
      </c>
    </row>
    <row r="883" spans="1:2" x14ac:dyDescent="0.15">
      <c r="A883" s="87" t="s">
        <v>1147</v>
      </c>
      <c r="B883" s="89">
        <v>1900</v>
      </c>
    </row>
    <row r="884" spans="1:2" x14ac:dyDescent="0.15">
      <c r="A884" s="87" t="s">
        <v>1148</v>
      </c>
      <c r="B884" s="89">
        <v>2012</v>
      </c>
    </row>
    <row r="885" spans="1:2" x14ac:dyDescent="0.15">
      <c r="A885" s="87" t="s">
        <v>1149</v>
      </c>
      <c r="B885" s="89">
        <v>2011</v>
      </c>
    </row>
    <row r="886" spans="1:2" x14ac:dyDescent="0.15">
      <c r="A886" s="87" t="s">
        <v>1150</v>
      </c>
      <c r="B886" s="89">
        <v>1900</v>
      </c>
    </row>
    <row r="887" spans="1:2" x14ac:dyDescent="0.15">
      <c r="A887" s="87" t="s">
        <v>1151</v>
      </c>
      <c r="B887" s="89">
        <v>2013</v>
      </c>
    </row>
    <row r="888" spans="1:2" x14ac:dyDescent="0.15">
      <c r="A888" s="87" t="s">
        <v>1152</v>
      </c>
      <c r="B888" s="89">
        <v>2014</v>
      </c>
    </row>
    <row r="889" spans="1:2" x14ac:dyDescent="0.15">
      <c r="A889" s="87" t="s">
        <v>1153</v>
      </c>
      <c r="B889" s="89">
        <v>2011</v>
      </c>
    </row>
    <row r="890" spans="1:2" x14ac:dyDescent="0.15">
      <c r="A890" s="87" t="s">
        <v>1154</v>
      </c>
      <c r="B890" s="89">
        <v>1900</v>
      </c>
    </row>
    <row r="891" spans="1:2" x14ac:dyDescent="0.15">
      <c r="A891" s="87" t="s">
        <v>1155</v>
      </c>
      <c r="B891" s="89">
        <v>2010</v>
      </c>
    </row>
    <row r="892" spans="1:2" x14ac:dyDescent="0.15">
      <c r="A892" s="87" t="s">
        <v>1156</v>
      </c>
      <c r="B892" s="89">
        <v>2012</v>
      </c>
    </row>
    <row r="893" spans="1:2" x14ac:dyDescent="0.15">
      <c r="A893" s="87" t="s">
        <v>1157</v>
      </c>
      <c r="B893" s="89">
        <v>2011</v>
      </c>
    </row>
    <row r="894" spans="1:2" x14ac:dyDescent="0.15">
      <c r="A894" s="87" t="s">
        <v>1158</v>
      </c>
      <c r="B894" s="89">
        <v>2013</v>
      </c>
    </row>
    <row r="895" spans="1:2" x14ac:dyDescent="0.15">
      <c r="A895" s="87" t="s">
        <v>1159</v>
      </c>
      <c r="B895" s="89">
        <v>2012</v>
      </c>
    </row>
    <row r="896" spans="1:2" x14ac:dyDescent="0.15">
      <c r="A896" s="87" t="s">
        <v>1160</v>
      </c>
      <c r="B896" s="89">
        <v>1900</v>
      </c>
    </row>
    <row r="897" spans="1:2" x14ac:dyDescent="0.15">
      <c r="A897" s="87" t="s">
        <v>1161</v>
      </c>
      <c r="B897" s="89">
        <v>1900</v>
      </c>
    </row>
    <row r="898" spans="1:2" x14ac:dyDescent="0.15">
      <c r="A898" s="87" t="s">
        <v>1162</v>
      </c>
      <c r="B898" s="89">
        <v>2014</v>
      </c>
    </row>
    <row r="899" spans="1:2" x14ac:dyDescent="0.15">
      <c r="A899" s="87" t="s">
        <v>1163</v>
      </c>
      <c r="B899" s="89">
        <v>2012</v>
      </c>
    </row>
    <row r="900" spans="1:2" x14ac:dyDescent="0.15">
      <c r="A900" s="87" t="s">
        <v>1164</v>
      </c>
      <c r="B900" s="89">
        <v>2014</v>
      </c>
    </row>
    <row r="901" spans="1:2" x14ac:dyDescent="0.15">
      <c r="A901" s="87" t="s">
        <v>1165</v>
      </c>
      <c r="B901" s="89">
        <v>2010</v>
      </c>
    </row>
    <row r="902" spans="1:2" x14ac:dyDescent="0.15">
      <c r="A902" s="87" t="s">
        <v>1166</v>
      </c>
      <c r="B902" s="89">
        <v>1900</v>
      </c>
    </row>
    <row r="903" spans="1:2" x14ac:dyDescent="0.15">
      <c r="A903" s="87" t="s">
        <v>1167</v>
      </c>
      <c r="B903" s="89">
        <v>2013</v>
      </c>
    </row>
    <row r="904" spans="1:2" x14ac:dyDescent="0.15">
      <c r="A904" s="87" t="s">
        <v>1168</v>
      </c>
      <c r="B904" s="89">
        <v>2013</v>
      </c>
    </row>
    <row r="905" spans="1:2" x14ac:dyDescent="0.15">
      <c r="A905" s="87" t="s">
        <v>1169</v>
      </c>
      <c r="B905" s="89">
        <v>1900</v>
      </c>
    </row>
    <row r="906" spans="1:2" x14ac:dyDescent="0.15">
      <c r="A906" s="87" t="s">
        <v>1170</v>
      </c>
      <c r="B906" s="89">
        <v>1900</v>
      </c>
    </row>
    <row r="907" spans="1:2" x14ac:dyDescent="0.15">
      <c r="A907" s="87" t="s">
        <v>1171</v>
      </c>
      <c r="B907" s="89">
        <v>1900</v>
      </c>
    </row>
    <row r="908" spans="1:2" x14ac:dyDescent="0.15">
      <c r="A908" s="87" t="s">
        <v>1172</v>
      </c>
      <c r="B908" s="89">
        <v>2010</v>
      </c>
    </row>
    <row r="909" spans="1:2" x14ac:dyDescent="0.15">
      <c r="A909" s="87" t="s">
        <v>1173</v>
      </c>
      <c r="B909" s="89">
        <v>2014</v>
      </c>
    </row>
    <row r="910" spans="1:2" x14ac:dyDescent="0.15">
      <c r="A910" s="87" t="s">
        <v>1174</v>
      </c>
      <c r="B910" s="89">
        <v>2013</v>
      </c>
    </row>
    <row r="911" spans="1:2" x14ac:dyDescent="0.15">
      <c r="A911" s="87" t="s">
        <v>1175</v>
      </c>
      <c r="B911" s="89">
        <v>1900</v>
      </c>
    </row>
    <row r="912" spans="1:2" x14ac:dyDescent="0.15">
      <c r="A912" s="87" t="s">
        <v>1176</v>
      </c>
      <c r="B912" s="89">
        <v>2011</v>
      </c>
    </row>
    <row r="913" spans="1:2" x14ac:dyDescent="0.15">
      <c r="A913" s="87" t="s">
        <v>1177</v>
      </c>
      <c r="B913" s="89">
        <v>1900</v>
      </c>
    </row>
    <row r="914" spans="1:2" x14ac:dyDescent="0.15">
      <c r="A914" s="87" t="s">
        <v>1178</v>
      </c>
      <c r="B914" s="89">
        <v>2008</v>
      </c>
    </row>
    <row r="915" spans="1:2" x14ac:dyDescent="0.15">
      <c r="A915" s="87" t="s">
        <v>1179</v>
      </c>
      <c r="B915" s="89">
        <v>1900</v>
      </c>
    </row>
    <row r="916" spans="1:2" x14ac:dyDescent="0.15">
      <c r="A916" s="87" t="s">
        <v>1180</v>
      </c>
      <c r="B916" s="89">
        <v>2013</v>
      </c>
    </row>
    <row r="917" spans="1:2" x14ac:dyDescent="0.15">
      <c r="A917" s="87" t="s">
        <v>1181</v>
      </c>
      <c r="B917" s="89">
        <v>1900</v>
      </c>
    </row>
    <row r="918" spans="1:2" x14ac:dyDescent="0.15">
      <c r="A918" s="87" t="s">
        <v>1182</v>
      </c>
      <c r="B918" s="89">
        <v>2013</v>
      </c>
    </row>
    <row r="919" spans="1:2" x14ac:dyDescent="0.15">
      <c r="A919" s="87" t="s">
        <v>1183</v>
      </c>
      <c r="B919" s="89">
        <v>2012</v>
      </c>
    </row>
    <row r="920" spans="1:2" x14ac:dyDescent="0.15">
      <c r="A920" s="87" t="s">
        <v>1184</v>
      </c>
      <c r="B920" s="89">
        <v>2008</v>
      </c>
    </row>
    <row r="921" spans="1:2" x14ac:dyDescent="0.15">
      <c r="A921" s="87" t="s">
        <v>1185</v>
      </c>
      <c r="B921" s="89">
        <v>2014</v>
      </c>
    </row>
    <row r="922" spans="1:2" x14ac:dyDescent="0.15">
      <c r="A922" s="87" t="s">
        <v>1186</v>
      </c>
      <c r="B922" s="89">
        <v>2008</v>
      </c>
    </row>
    <row r="923" spans="1:2" x14ac:dyDescent="0.15">
      <c r="A923" s="87" t="s">
        <v>1187</v>
      </c>
      <c r="B923" s="89">
        <v>2011</v>
      </c>
    </row>
    <row r="924" spans="1:2" x14ac:dyDescent="0.15">
      <c r="A924" s="87" t="s">
        <v>1188</v>
      </c>
      <c r="B924" s="89">
        <v>2014</v>
      </c>
    </row>
    <row r="925" spans="1:2" x14ac:dyDescent="0.15">
      <c r="A925" s="87" t="s">
        <v>1189</v>
      </c>
      <c r="B925" s="89">
        <v>2013</v>
      </c>
    </row>
    <row r="926" spans="1:2" x14ac:dyDescent="0.15">
      <c r="A926" s="87" t="s">
        <v>1190</v>
      </c>
      <c r="B926" s="89">
        <v>1900</v>
      </c>
    </row>
    <row r="927" spans="1:2" x14ac:dyDescent="0.15">
      <c r="A927" s="87" t="s">
        <v>1191</v>
      </c>
      <c r="B927" s="89">
        <v>2014</v>
      </c>
    </row>
    <row r="928" spans="1:2" x14ac:dyDescent="0.15">
      <c r="A928" s="87" t="s">
        <v>1192</v>
      </c>
      <c r="B928" s="89">
        <v>1900</v>
      </c>
    </row>
    <row r="929" spans="1:2" x14ac:dyDescent="0.15">
      <c r="A929" s="87" t="s">
        <v>1193</v>
      </c>
      <c r="B929" s="89">
        <v>2014</v>
      </c>
    </row>
    <row r="930" spans="1:2" x14ac:dyDescent="0.15">
      <c r="A930" s="87" t="s">
        <v>1194</v>
      </c>
      <c r="B930" s="89">
        <v>1900</v>
      </c>
    </row>
    <row r="931" spans="1:2" x14ac:dyDescent="0.15">
      <c r="A931" s="87" t="s">
        <v>1195</v>
      </c>
      <c r="B931" s="89">
        <v>2010</v>
      </c>
    </row>
    <row r="932" spans="1:2" x14ac:dyDescent="0.15">
      <c r="A932" s="87" t="s">
        <v>1196</v>
      </c>
      <c r="B932" s="89">
        <v>2013</v>
      </c>
    </row>
    <row r="933" spans="1:2" x14ac:dyDescent="0.15">
      <c r="A933" s="87" t="s">
        <v>1197</v>
      </c>
      <c r="B933" s="89">
        <v>1900</v>
      </c>
    </row>
    <row r="934" spans="1:2" x14ac:dyDescent="0.15">
      <c r="A934" s="87" t="s">
        <v>1198</v>
      </c>
      <c r="B934" s="89">
        <v>2010</v>
      </c>
    </row>
    <row r="935" spans="1:2" x14ac:dyDescent="0.15">
      <c r="A935" s="87" t="s">
        <v>1199</v>
      </c>
      <c r="B935" s="89">
        <v>2010</v>
      </c>
    </row>
    <row r="936" spans="1:2" x14ac:dyDescent="0.15">
      <c r="A936" s="87" t="s">
        <v>1200</v>
      </c>
      <c r="B936" s="89">
        <v>2013</v>
      </c>
    </row>
    <row r="937" spans="1:2" x14ac:dyDescent="0.15">
      <c r="A937" s="87" t="s">
        <v>1201</v>
      </c>
      <c r="B937" s="89">
        <v>1900</v>
      </c>
    </row>
    <row r="938" spans="1:2" x14ac:dyDescent="0.15">
      <c r="A938" s="87" t="s">
        <v>1202</v>
      </c>
      <c r="B938" s="89">
        <v>2011</v>
      </c>
    </row>
    <row r="939" spans="1:2" x14ac:dyDescent="0.15">
      <c r="A939" s="87" t="s">
        <v>1203</v>
      </c>
      <c r="B939" s="89">
        <v>2010</v>
      </c>
    </row>
    <row r="940" spans="1:2" x14ac:dyDescent="0.15">
      <c r="A940" s="87" t="s">
        <v>1204</v>
      </c>
      <c r="B940" s="89">
        <v>1900</v>
      </c>
    </row>
    <row r="941" spans="1:2" x14ac:dyDescent="0.15">
      <c r="A941" s="87" t="s">
        <v>1205</v>
      </c>
      <c r="B941" s="89">
        <v>2003</v>
      </c>
    </row>
    <row r="942" spans="1:2" x14ac:dyDescent="0.15">
      <c r="A942" s="87" t="s">
        <v>1206</v>
      </c>
      <c r="B942" s="89">
        <v>2013</v>
      </c>
    </row>
    <row r="943" spans="1:2" x14ac:dyDescent="0.15">
      <c r="A943" s="87" t="s">
        <v>1207</v>
      </c>
      <c r="B943" s="89">
        <v>2010</v>
      </c>
    </row>
    <row r="944" spans="1:2" x14ac:dyDescent="0.15">
      <c r="A944" s="87" t="s">
        <v>1208</v>
      </c>
      <c r="B944" s="89">
        <v>1900</v>
      </c>
    </row>
    <row r="945" spans="1:2" x14ac:dyDescent="0.15">
      <c r="A945" s="87" t="s">
        <v>1209</v>
      </c>
      <c r="B945" s="89">
        <v>2014</v>
      </c>
    </row>
    <row r="946" spans="1:2" x14ac:dyDescent="0.15">
      <c r="A946" s="87" t="s">
        <v>1210</v>
      </c>
      <c r="B946" s="89">
        <v>2014</v>
      </c>
    </row>
    <row r="947" spans="1:2" x14ac:dyDescent="0.15">
      <c r="A947" s="87" t="s">
        <v>1211</v>
      </c>
      <c r="B947" s="89">
        <v>1900</v>
      </c>
    </row>
    <row r="948" spans="1:2" x14ac:dyDescent="0.15">
      <c r="A948" s="87" t="s">
        <v>1212</v>
      </c>
      <c r="B948" s="89">
        <v>2013</v>
      </c>
    </row>
    <row r="949" spans="1:2" x14ac:dyDescent="0.15">
      <c r="A949" s="87" t="s">
        <v>1213</v>
      </c>
      <c r="B949" s="89">
        <v>2008</v>
      </c>
    </row>
    <row r="950" spans="1:2" x14ac:dyDescent="0.15">
      <c r="A950" s="87" t="s">
        <v>1214</v>
      </c>
      <c r="B950" s="89">
        <v>1900</v>
      </c>
    </row>
    <row r="951" spans="1:2" x14ac:dyDescent="0.15">
      <c r="A951" s="87" t="s">
        <v>1215</v>
      </c>
      <c r="B951" s="89">
        <v>2011</v>
      </c>
    </row>
    <row r="952" spans="1:2" x14ac:dyDescent="0.15">
      <c r="A952" s="87" t="s">
        <v>1216</v>
      </c>
      <c r="B952" s="89">
        <v>2014</v>
      </c>
    </row>
    <row r="953" spans="1:2" x14ac:dyDescent="0.15">
      <c r="A953" s="87" t="s">
        <v>1217</v>
      </c>
      <c r="B953" s="89">
        <v>2012</v>
      </c>
    </row>
    <row r="954" spans="1:2" x14ac:dyDescent="0.15">
      <c r="A954" s="87" t="s">
        <v>1218</v>
      </c>
      <c r="B954" s="89">
        <v>2011</v>
      </c>
    </row>
    <row r="955" spans="1:2" x14ac:dyDescent="0.15">
      <c r="A955" s="87" t="s">
        <v>1219</v>
      </c>
      <c r="B955" s="89">
        <v>2012</v>
      </c>
    </row>
    <row r="956" spans="1:2" x14ac:dyDescent="0.15">
      <c r="A956" s="87" t="s">
        <v>1220</v>
      </c>
      <c r="B956" s="89">
        <v>1900</v>
      </c>
    </row>
    <row r="957" spans="1:2" x14ac:dyDescent="0.15">
      <c r="A957" s="87" t="s">
        <v>1221</v>
      </c>
      <c r="B957" s="89">
        <v>2013</v>
      </c>
    </row>
    <row r="958" spans="1:2" x14ac:dyDescent="0.15">
      <c r="A958" s="87" t="s">
        <v>1222</v>
      </c>
      <c r="B958" s="89">
        <v>1900</v>
      </c>
    </row>
    <row r="959" spans="1:2" x14ac:dyDescent="0.15">
      <c r="A959" s="87" t="s">
        <v>1223</v>
      </c>
      <c r="B959" s="89">
        <v>1900</v>
      </c>
    </row>
    <row r="960" spans="1:2" x14ac:dyDescent="0.15">
      <c r="A960" s="87" t="s">
        <v>1224</v>
      </c>
      <c r="B960" s="89">
        <v>1900</v>
      </c>
    </row>
    <row r="961" spans="1:2" x14ac:dyDescent="0.15">
      <c r="A961" s="87" t="s">
        <v>1225</v>
      </c>
      <c r="B961" s="89">
        <v>1900</v>
      </c>
    </row>
    <row r="962" spans="1:2" x14ac:dyDescent="0.15">
      <c r="A962" s="87" t="s">
        <v>1226</v>
      </c>
      <c r="B962" s="89">
        <v>2014</v>
      </c>
    </row>
    <row r="963" spans="1:2" x14ac:dyDescent="0.15">
      <c r="A963" s="87" t="s">
        <v>1227</v>
      </c>
      <c r="B963" s="89">
        <v>2009</v>
      </c>
    </row>
    <row r="964" spans="1:2" x14ac:dyDescent="0.15">
      <c r="A964" s="87" t="s">
        <v>1228</v>
      </c>
      <c r="B964" s="89">
        <v>1900</v>
      </c>
    </row>
    <row r="965" spans="1:2" x14ac:dyDescent="0.15">
      <c r="A965" s="87" t="s">
        <v>1229</v>
      </c>
      <c r="B965" s="89">
        <v>1900</v>
      </c>
    </row>
    <row r="966" spans="1:2" x14ac:dyDescent="0.15">
      <c r="A966" s="87" t="s">
        <v>1230</v>
      </c>
      <c r="B966" s="89">
        <v>2014</v>
      </c>
    </row>
    <row r="967" spans="1:2" x14ac:dyDescent="0.15">
      <c r="A967" s="87" t="s">
        <v>1231</v>
      </c>
      <c r="B967" s="89">
        <v>1900</v>
      </c>
    </row>
    <row r="968" spans="1:2" x14ac:dyDescent="0.15">
      <c r="A968" s="87" t="s">
        <v>1232</v>
      </c>
      <c r="B968" s="89">
        <v>2014</v>
      </c>
    </row>
    <row r="969" spans="1:2" x14ac:dyDescent="0.15">
      <c r="A969" s="87" t="s">
        <v>1233</v>
      </c>
      <c r="B969" s="89">
        <v>2008</v>
      </c>
    </row>
    <row r="970" spans="1:2" x14ac:dyDescent="0.15">
      <c r="A970" s="87" t="s">
        <v>1234</v>
      </c>
      <c r="B970" s="89">
        <v>2013</v>
      </c>
    </row>
    <row r="971" spans="1:2" x14ac:dyDescent="0.15">
      <c r="A971" s="87" t="s">
        <v>1235</v>
      </c>
      <c r="B971" s="89">
        <v>2010</v>
      </c>
    </row>
    <row r="972" spans="1:2" x14ac:dyDescent="0.15">
      <c r="A972" s="87" t="s">
        <v>1236</v>
      </c>
      <c r="B972" s="89">
        <v>2007</v>
      </c>
    </row>
    <row r="973" spans="1:2" x14ac:dyDescent="0.15">
      <c r="A973" s="87" t="s">
        <v>1237</v>
      </c>
      <c r="B973" s="89">
        <v>1900</v>
      </c>
    </row>
    <row r="974" spans="1:2" x14ac:dyDescent="0.15">
      <c r="A974" s="87" t="s">
        <v>1238</v>
      </c>
      <c r="B974" s="89">
        <v>1900</v>
      </c>
    </row>
    <row r="975" spans="1:2" x14ac:dyDescent="0.15">
      <c r="A975" s="87" t="s">
        <v>1239</v>
      </c>
      <c r="B975" s="89">
        <v>2012</v>
      </c>
    </row>
    <row r="976" spans="1:2" x14ac:dyDescent="0.15">
      <c r="A976" s="87" t="s">
        <v>1240</v>
      </c>
      <c r="B976" s="89">
        <v>2014</v>
      </c>
    </row>
    <row r="977" spans="1:2" x14ac:dyDescent="0.15">
      <c r="A977" s="87" t="s">
        <v>1241</v>
      </c>
      <c r="B977" s="89">
        <v>2013</v>
      </c>
    </row>
    <row r="978" spans="1:2" x14ac:dyDescent="0.15">
      <c r="A978" s="87" t="s">
        <v>1242</v>
      </c>
      <c r="B978" s="89">
        <v>1900</v>
      </c>
    </row>
    <row r="979" spans="1:2" x14ac:dyDescent="0.15">
      <c r="A979" s="87" t="s">
        <v>1243</v>
      </c>
      <c r="B979" s="89">
        <v>2011</v>
      </c>
    </row>
    <row r="980" spans="1:2" x14ac:dyDescent="0.15">
      <c r="A980" s="87" t="s">
        <v>1244</v>
      </c>
      <c r="B980" s="89">
        <v>2013</v>
      </c>
    </row>
    <row r="981" spans="1:2" x14ac:dyDescent="0.15">
      <c r="A981" s="87" t="s">
        <v>1245</v>
      </c>
      <c r="B981" s="89">
        <v>2011</v>
      </c>
    </row>
    <row r="982" spans="1:2" x14ac:dyDescent="0.15">
      <c r="A982" s="87" t="s">
        <v>1246</v>
      </c>
      <c r="B982" s="89">
        <v>2013</v>
      </c>
    </row>
    <row r="983" spans="1:2" x14ac:dyDescent="0.15">
      <c r="A983" s="87" t="s">
        <v>1247</v>
      </c>
      <c r="B983" s="89">
        <v>1900</v>
      </c>
    </row>
    <row r="984" spans="1:2" x14ac:dyDescent="0.15">
      <c r="A984" s="87" t="s">
        <v>1248</v>
      </c>
      <c r="B984" s="89">
        <v>2014</v>
      </c>
    </row>
    <row r="985" spans="1:2" x14ac:dyDescent="0.15">
      <c r="A985" s="87" t="s">
        <v>1249</v>
      </c>
      <c r="B985" s="89">
        <v>1900</v>
      </c>
    </row>
    <row r="986" spans="1:2" x14ac:dyDescent="0.15">
      <c r="A986" s="87" t="s">
        <v>1250</v>
      </c>
      <c r="B986" s="89">
        <v>1900</v>
      </c>
    </row>
    <row r="987" spans="1:2" x14ac:dyDescent="0.15">
      <c r="A987" s="87" t="s">
        <v>1251</v>
      </c>
      <c r="B987" s="89">
        <v>1900</v>
      </c>
    </row>
    <row r="988" spans="1:2" x14ac:dyDescent="0.15">
      <c r="A988" s="87" t="s">
        <v>1252</v>
      </c>
      <c r="B988" s="89">
        <v>2013</v>
      </c>
    </row>
    <row r="989" spans="1:2" x14ac:dyDescent="0.15">
      <c r="A989" s="87" t="s">
        <v>1253</v>
      </c>
      <c r="B989" s="89">
        <v>2014</v>
      </c>
    </row>
    <row r="990" spans="1:2" x14ac:dyDescent="0.15">
      <c r="A990" s="87" t="s">
        <v>1254</v>
      </c>
      <c r="B990" s="89">
        <v>2012</v>
      </c>
    </row>
    <row r="991" spans="1:2" x14ac:dyDescent="0.15">
      <c r="A991" s="87" t="s">
        <v>1255</v>
      </c>
      <c r="B991" s="89">
        <v>2011</v>
      </c>
    </row>
    <row r="992" spans="1:2" x14ac:dyDescent="0.15">
      <c r="A992" s="87" t="s">
        <v>1256</v>
      </c>
      <c r="B992" s="89">
        <v>2005</v>
      </c>
    </row>
    <row r="993" spans="1:2" x14ac:dyDescent="0.15">
      <c r="A993" s="87" t="s">
        <v>1257</v>
      </c>
      <c r="B993" s="89">
        <v>1900</v>
      </c>
    </row>
    <row r="994" spans="1:2" x14ac:dyDescent="0.15">
      <c r="A994" s="87" t="s">
        <v>1258</v>
      </c>
      <c r="B994" s="89">
        <v>1900</v>
      </c>
    </row>
    <row r="995" spans="1:2" x14ac:dyDescent="0.15">
      <c r="A995" s="87" t="s">
        <v>1259</v>
      </c>
      <c r="B995" s="89">
        <v>1900</v>
      </c>
    </row>
    <row r="996" spans="1:2" x14ac:dyDescent="0.15">
      <c r="A996" s="87" t="s">
        <v>1260</v>
      </c>
      <c r="B996" s="89">
        <v>1900</v>
      </c>
    </row>
    <row r="997" spans="1:2" x14ac:dyDescent="0.15">
      <c r="A997" s="87" t="s">
        <v>1261</v>
      </c>
      <c r="B997" s="89">
        <v>1900</v>
      </c>
    </row>
    <row r="998" spans="1:2" x14ac:dyDescent="0.15">
      <c r="A998" s="87" t="s">
        <v>1262</v>
      </c>
      <c r="B998" s="89">
        <v>1900</v>
      </c>
    </row>
    <row r="999" spans="1:2" x14ac:dyDescent="0.15">
      <c r="A999" s="87" t="s">
        <v>1263</v>
      </c>
      <c r="B999" s="89">
        <v>2013</v>
      </c>
    </row>
    <row r="1000" spans="1:2" x14ac:dyDescent="0.15">
      <c r="A1000" s="87" t="s">
        <v>1264</v>
      </c>
      <c r="B1000" s="89">
        <v>2007</v>
      </c>
    </row>
    <row r="1001" spans="1:2" x14ac:dyDescent="0.15">
      <c r="A1001" s="87" t="s">
        <v>1265</v>
      </c>
      <c r="B1001" s="89">
        <v>1900</v>
      </c>
    </row>
    <row r="1002" spans="1:2" x14ac:dyDescent="0.15">
      <c r="A1002" s="87" t="s">
        <v>1266</v>
      </c>
      <c r="B1002" s="89">
        <v>2011</v>
      </c>
    </row>
    <row r="1003" spans="1:2" x14ac:dyDescent="0.15">
      <c r="A1003" s="87" t="s">
        <v>1267</v>
      </c>
      <c r="B1003" s="89">
        <v>1900</v>
      </c>
    </row>
    <row r="1004" spans="1:2" x14ac:dyDescent="0.15">
      <c r="A1004" s="87" t="s">
        <v>1268</v>
      </c>
      <c r="B1004" s="89">
        <v>1900</v>
      </c>
    </row>
    <row r="1005" spans="1:2" x14ac:dyDescent="0.15">
      <c r="A1005" s="87" t="s">
        <v>1269</v>
      </c>
      <c r="B1005" s="89">
        <v>2011</v>
      </c>
    </row>
    <row r="1006" spans="1:2" x14ac:dyDescent="0.15">
      <c r="A1006" s="87" t="s">
        <v>1270</v>
      </c>
      <c r="B1006" s="89">
        <v>2014</v>
      </c>
    </row>
    <row r="1007" spans="1:2" x14ac:dyDescent="0.15">
      <c r="A1007" s="87" t="s">
        <v>1271</v>
      </c>
      <c r="B1007" s="89">
        <v>2006</v>
      </c>
    </row>
    <row r="1008" spans="1:2" x14ac:dyDescent="0.15">
      <c r="A1008" s="87" t="s">
        <v>1272</v>
      </c>
      <c r="B1008" s="89">
        <v>1900</v>
      </c>
    </row>
    <row r="1009" spans="1:2" x14ac:dyDescent="0.15">
      <c r="A1009" s="87" t="s">
        <v>1273</v>
      </c>
      <c r="B1009" s="89">
        <v>2010</v>
      </c>
    </row>
    <row r="1010" spans="1:2" x14ac:dyDescent="0.15">
      <c r="A1010" s="87" t="s">
        <v>1274</v>
      </c>
      <c r="B1010" s="89">
        <v>1900</v>
      </c>
    </row>
    <row r="1011" spans="1:2" x14ac:dyDescent="0.15">
      <c r="A1011" s="87" t="s">
        <v>1275</v>
      </c>
      <c r="B1011" s="89">
        <v>1900</v>
      </c>
    </row>
    <row r="1012" spans="1:2" x14ac:dyDescent="0.15">
      <c r="A1012" s="87" t="s">
        <v>1276</v>
      </c>
      <c r="B1012" s="89">
        <v>1900</v>
      </c>
    </row>
    <row r="1013" spans="1:2" x14ac:dyDescent="0.15">
      <c r="A1013" s="87" t="s">
        <v>1277</v>
      </c>
      <c r="B1013" s="89">
        <v>2009</v>
      </c>
    </row>
    <row r="1014" spans="1:2" x14ac:dyDescent="0.15">
      <c r="A1014" s="87" t="s">
        <v>1278</v>
      </c>
      <c r="B1014" s="89">
        <v>2014</v>
      </c>
    </row>
    <row r="1015" spans="1:2" x14ac:dyDescent="0.15">
      <c r="A1015" s="87" t="s">
        <v>1279</v>
      </c>
      <c r="B1015" s="89">
        <v>2006</v>
      </c>
    </row>
    <row r="1016" spans="1:2" x14ac:dyDescent="0.15">
      <c r="A1016" s="87" t="s">
        <v>1280</v>
      </c>
      <c r="B1016" s="89">
        <v>1900</v>
      </c>
    </row>
    <row r="1017" spans="1:2" x14ac:dyDescent="0.15">
      <c r="A1017" s="87" t="s">
        <v>1281</v>
      </c>
      <c r="B1017" s="89">
        <v>2005</v>
      </c>
    </row>
    <row r="1018" spans="1:2" x14ac:dyDescent="0.15">
      <c r="A1018" s="87" t="s">
        <v>1282</v>
      </c>
      <c r="B1018" s="89">
        <v>2013</v>
      </c>
    </row>
    <row r="1019" spans="1:2" x14ac:dyDescent="0.15">
      <c r="A1019" s="87" t="s">
        <v>1283</v>
      </c>
      <c r="B1019" s="89">
        <v>2011</v>
      </c>
    </row>
    <row r="1020" spans="1:2" x14ac:dyDescent="0.15">
      <c r="A1020" s="87" t="s">
        <v>1284</v>
      </c>
      <c r="B1020" s="89">
        <v>2008</v>
      </c>
    </row>
    <row r="1021" spans="1:2" x14ac:dyDescent="0.15">
      <c r="A1021" s="87" t="s">
        <v>1285</v>
      </c>
      <c r="B1021" s="89">
        <v>1900</v>
      </c>
    </row>
    <row r="1022" spans="1:2" x14ac:dyDescent="0.15">
      <c r="A1022" s="87" t="s">
        <v>1286</v>
      </c>
      <c r="B1022" s="89">
        <v>1900</v>
      </c>
    </row>
    <row r="1023" spans="1:2" x14ac:dyDescent="0.15">
      <c r="A1023" s="87" t="s">
        <v>1287</v>
      </c>
      <c r="B1023" s="89">
        <v>1900</v>
      </c>
    </row>
    <row r="1024" spans="1:2" x14ac:dyDescent="0.15">
      <c r="A1024" s="87" t="s">
        <v>1288</v>
      </c>
      <c r="B1024" s="89">
        <v>2013</v>
      </c>
    </row>
    <row r="1025" spans="1:2" x14ac:dyDescent="0.15">
      <c r="A1025" s="87" t="s">
        <v>1289</v>
      </c>
      <c r="B1025" s="89">
        <v>2014</v>
      </c>
    </row>
    <row r="1026" spans="1:2" x14ac:dyDescent="0.15">
      <c r="A1026" s="87" t="s">
        <v>1290</v>
      </c>
      <c r="B1026" s="89">
        <v>1900</v>
      </c>
    </row>
    <row r="1027" spans="1:2" x14ac:dyDescent="0.15">
      <c r="A1027" s="87" t="s">
        <v>1291</v>
      </c>
      <c r="B1027" s="89">
        <v>1900</v>
      </c>
    </row>
    <row r="1028" spans="1:2" x14ac:dyDescent="0.15">
      <c r="A1028" s="87" t="s">
        <v>1292</v>
      </c>
      <c r="B1028" s="89">
        <v>2014</v>
      </c>
    </row>
    <row r="1029" spans="1:2" x14ac:dyDescent="0.15">
      <c r="A1029" s="87" t="s">
        <v>1293</v>
      </c>
      <c r="B1029" s="89">
        <v>2010</v>
      </c>
    </row>
    <row r="1030" spans="1:2" x14ac:dyDescent="0.15">
      <c r="A1030" s="87" t="s">
        <v>1294</v>
      </c>
      <c r="B1030" s="89">
        <v>2013</v>
      </c>
    </row>
    <row r="1031" spans="1:2" x14ac:dyDescent="0.15">
      <c r="A1031" s="87" t="s">
        <v>1295</v>
      </c>
      <c r="B1031" s="89">
        <v>2012</v>
      </c>
    </row>
    <row r="1032" spans="1:2" x14ac:dyDescent="0.15">
      <c r="A1032" s="87" t="s">
        <v>1296</v>
      </c>
      <c r="B1032" s="89">
        <v>1900</v>
      </c>
    </row>
    <row r="1033" spans="1:2" x14ac:dyDescent="0.15">
      <c r="A1033" s="87" t="s">
        <v>1297</v>
      </c>
      <c r="B1033" s="89">
        <v>2009</v>
      </c>
    </row>
    <row r="1034" spans="1:2" x14ac:dyDescent="0.15">
      <c r="A1034" s="87" t="s">
        <v>1298</v>
      </c>
      <c r="B1034" s="89">
        <v>2013</v>
      </c>
    </row>
    <row r="1035" spans="1:2" x14ac:dyDescent="0.15">
      <c r="A1035" s="87" t="s">
        <v>1299</v>
      </c>
      <c r="B1035" s="89">
        <v>1900</v>
      </c>
    </row>
    <row r="1036" spans="1:2" x14ac:dyDescent="0.15">
      <c r="A1036" s="87" t="s">
        <v>1300</v>
      </c>
      <c r="B1036" s="89">
        <v>2014</v>
      </c>
    </row>
    <row r="1037" spans="1:2" x14ac:dyDescent="0.15">
      <c r="A1037" s="87" t="s">
        <v>1301</v>
      </c>
      <c r="B1037" s="89">
        <v>2012</v>
      </c>
    </row>
    <row r="1038" spans="1:2" x14ac:dyDescent="0.15">
      <c r="A1038" s="87" t="s">
        <v>1302</v>
      </c>
      <c r="B1038" s="89">
        <v>2013</v>
      </c>
    </row>
    <row r="1039" spans="1:2" x14ac:dyDescent="0.15">
      <c r="A1039" s="87" t="s">
        <v>1303</v>
      </c>
      <c r="B1039" s="89">
        <v>2009</v>
      </c>
    </row>
    <row r="1040" spans="1:2" x14ac:dyDescent="0.15">
      <c r="A1040" s="87" t="s">
        <v>1304</v>
      </c>
      <c r="B1040" s="89">
        <v>1900</v>
      </c>
    </row>
    <row r="1041" spans="1:2" x14ac:dyDescent="0.15">
      <c r="A1041" s="87" t="s">
        <v>1305</v>
      </c>
      <c r="B1041" s="89">
        <v>1900</v>
      </c>
    </row>
    <row r="1042" spans="1:2" x14ac:dyDescent="0.15">
      <c r="A1042" s="87" t="s">
        <v>1306</v>
      </c>
      <c r="B1042" s="89">
        <v>1900</v>
      </c>
    </row>
    <row r="1043" spans="1:2" x14ac:dyDescent="0.15">
      <c r="A1043" s="87" t="s">
        <v>1307</v>
      </c>
      <c r="B1043" s="89">
        <v>1900</v>
      </c>
    </row>
    <row r="1044" spans="1:2" x14ac:dyDescent="0.15">
      <c r="A1044" s="87" t="s">
        <v>1308</v>
      </c>
      <c r="B1044" s="89">
        <v>1900</v>
      </c>
    </row>
    <row r="1045" spans="1:2" x14ac:dyDescent="0.15">
      <c r="A1045" s="87" t="s">
        <v>1309</v>
      </c>
      <c r="B1045" s="89">
        <v>1900</v>
      </c>
    </row>
    <row r="1046" spans="1:2" x14ac:dyDescent="0.15">
      <c r="A1046" s="87" t="s">
        <v>1310</v>
      </c>
      <c r="B1046" s="89">
        <v>1900</v>
      </c>
    </row>
    <row r="1047" spans="1:2" x14ac:dyDescent="0.15">
      <c r="A1047" s="87" t="s">
        <v>1311</v>
      </c>
      <c r="B1047" s="89">
        <v>2013</v>
      </c>
    </row>
    <row r="1048" spans="1:2" x14ac:dyDescent="0.15">
      <c r="A1048" s="87" t="s">
        <v>1312</v>
      </c>
      <c r="B1048" s="89">
        <v>2014</v>
      </c>
    </row>
    <row r="1049" spans="1:2" x14ac:dyDescent="0.15">
      <c r="A1049" s="87" t="s">
        <v>1313</v>
      </c>
      <c r="B1049" s="89">
        <v>2013</v>
      </c>
    </row>
    <row r="1050" spans="1:2" x14ac:dyDescent="0.15">
      <c r="A1050" s="87" t="s">
        <v>1314</v>
      </c>
      <c r="B1050" s="89">
        <v>2009</v>
      </c>
    </row>
    <row r="1051" spans="1:2" x14ac:dyDescent="0.15">
      <c r="A1051" s="87" t="s">
        <v>1315</v>
      </c>
      <c r="B1051" s="89">
        <v>2011</v>
      </c>
    </row>
    <row r="1052" spans="1:2" x14ac:dyDescent="0.15">
      <c r="A1052" s="87" t="s">
        <v>1316</v>
      </c>
      <c r="B1052" s="89">
        <v>2010</v>
      </c>
    </row>
    <row r="1053" spans="1:2" x14ac:dyDescent="0.15">
      <c r="A1053" s="87" t="s">
        <v>1317</v>
      </c>
      <c r="B1053" s="89">
        <v>2014</v>
      </c>
    </row>
    <row r="1054" spans="1:2" x14ac:dyDescent="0.15">
      <c r="A1054" s="87" t="s">
        <v>1318</v>
      </c>
      <c r="B1054" s="89">
        <v>1900</v>
      </c>
    </row>
    <row r="1055" spans="1:2" x14ac:dyDescent="0.15">
      <c r="A1055" s="87" t="s">
        <v>1319</v>
      </c>
      <c r="B1055" s="89">
        <v>1900</v>
      </c>
    </row>
    <row r="1056" spans="1:2" x14ac:dyDescent="0.15">
      <c r="A1056" s="87" t="s">
        <v>1320</v>
      </c>
      <c r="B1056" s="89">
        <v>1900</v>
      </c>
    </row>
    <row r="1057" spans="1:2" x14ac:dyDescent="0.15">
      <c r="A1057" s="87" t="s">
        <v>1321</v>
      </c>
      <c r="B1057" s="89">
        <v>1900</v>
      </c>
    </row>
    <row r="1058" spans="1:2" x14ac:dyDescent="0.15">
      <c r="A1058" s="87" t="s">
        <v>1322</v>
      </c>
      <c r="B1058" s="89">
        <v>1900</v>
      </c>
    </row>
    <row r="1059" spans="1:2" x14ac:dyDescent="0.15">
      <c r="A1059" s="87" t="s">
        <v>1323</v>
      </c>
      <c r="B1059" s="89">
        <v>2012</v>
      </c>
    </row>
    <row r="1060" spans="1:2" x14ac:dyDescent="0.15">
      <c r="A1060" s="87" t="s">
        <v>1324</v>
      </c>
      <c r="B1060" s="89">
        <v>2009</v>
      </c>
    </row>
    <row r="1061" spans="1:2" x14ac:dyDescent="0.15">
      <c r="A1061" s="87" t="s">
        <v>1325</v>
      </c>
      <c r="B1061" s="89">
        <v>1900</v>
      </c>
    </row>
    <row r="1062" spans="1:2" x14ac:dyDescent="0.15">
      <c r="A1062" s="87" t="s">
        <v>1326</v>
      </c>
      <c r="B1062" s="89">
        <v>1900</v>
      </c>
    </row>
    <row r="1063" spans="1:2" x14ac:dyDescent="0.15">
      <c r="A1063" s="87" t="s">
        <v>1327</v>
      </c>
      <c r="B1063" s="89">
        <v>1900</v>
      </c>
    </row>
    <row r="1064" spans="1:2" x14ac:dyDescent="0.15">
      <c r="A1064" s="87" t="s">
        <v>1328</v>
      </c>
      <c r="B1064" s="89">
        <v>2012</v>
      </c>
    </row>
    <row r="1065" spans="1:2" x14ac:dyDescent="0.15">
      <c r="A1065" s="87" t="s">
        <v>1329</v>
      </c>
      <c r="B1065" s="89">
        <v>1900</v>
      </c>
    </row>
    <row r="1066" spans="1:2" x14ac:dyDescent="0.15">
      <c r="A1066" s="87" t="s">
        <v>1330</v>
      </c>
      <c r="B1066" s="89">
        <v>2011</v>
      </c>
    </row>
    <row r="1067" spans="1:2" x14ac:dyDescent="0.15">
      <c r="A1067" s="87" t="s">
        <v>1331</v>
      </c>
      <c r="B1067" s="89">
        <v>1900</v>
      </c>
    </row>
    <row r="1068" spans="1:2" x14ac:dyDescent="0.15">
      <c r="A1068" s="87" t="s">
        <v>1332</v>
      </c>
      <c r="B1068" s="89">
        <v>1900</v>
      </c>
    </row>
    <row r="1069" spans="1:2" x14ac:dyDescent="0.15">
      <c r="A1069" s="87" t="s">
        <v>1333</v>
      </c>
      <c r="B1069" s="89">
        <v>1900</v>
      </c>
    </row>
    <row r="1070" spans="1:2" x14ac:dyDescent="0.15">
      <c r="A1070" s="87" t="s">
        <v>1334</v>
      </c>
      <c r="B1070" s="89">
        <v>2009</v>
      </c>
    </row>
    <row r="1071" spans="1:2" x14ac:dyDescent="0.15">
      <c r="A1071" s="87" t="s">
        <v>1335</v>
      </c>
      <c r="B1071" s="89">
        <v>2007</v>
      </c>
    </row>
    <row r="1072" spans="1:2" x14ac:dyDescent="0.15">
      <c r="A1072" s="87" t="s">
        <v>1336</v>
      </c>
      <c r="B1072" s="89">
        <v>1900</v>
      </c>
    </row>
    <row r="1073" spans="1:2" x14ac:dyDescent="0.15">
      <c r="A1073" s="87" t="s">
        <v>1337</v>
      </c>
      <c r="B1073" s="89">
        <v>1900</v>
      </c>
    </row>
    <row r="1074" spans="1:2" x14ac:dyDescent="0.15">
      <c r="A1074" s="87" t="s">
        <v>1338</v>
      </c>
      <c r="B1074" s="89">
        <v>1900</v>
      </c>
    </row>
    <row r="1075" spans="1:2" x14ac:dyDescent="0.15">
      <c r="A1075" s="87" t="s">
        <v>1339</v>
      </c>
      <c r="B1075" s="89">
        <v>1900</v>
      </c>
    </row>
    <row r="1076" spans="1:2" x14ac:dyDescent="0.15">
      <c r="A1076" s="87" t="s">
        <v>1340</v>
      </c>
      <c r="B1076" s="89">
        <v>1900</v>
      </c>
    </row>
    <row r="1077" spans="1:2" x14ac:dyDescent="0.15">
      <c r="A1077" s="87" t="s">
        <v>1341</v>
      </c>
      <c r="B1077" s="89">
        <v>1900</v>
      </c>
    </row>
    <row r="1078" spans="1:2" x14ac:dyDescent="0.15">
      <c r="A1078" s="87" t="s">
        <v>1342</v>
      </c>
      <c r="B1078" s="89">
        <v>2013</v>
      </c>
    </row>
    <row r="1079" spans="1:2" x14ac:dyDescent="0.15">
      <c r="A1079" s="87" t="s">
        <v>1343</v>
      </c>
      <c r="B1079" s="89">
        <v>2010</v>
      </c>
    </row>
    <row r="1080" spans="1:2" x14ac:dyDescent="0.15">
      <c r="A1080" s="87" t="s">
        <v>1344</v>
      </c>
      <c r="B1080" s="89">
        <v>2010</v>
      </c>
    </row>
    <row r="1081" spans="1:2" x14ac:dyDescent="0.15">
      <c r="A1081" s="87" t="s">
        <v>1345</v>
      </c>
      <c r="B1081" s="89">
        <v>2013</v>
      </c>
    </row>
    <row r="1082" spans="1:2" x14ac:dyDescent="0.15">
      <c r="A1082" s="87" t="s">
        <v>1346</v>
      </c>
      <c r="B1082" s="89">
        <v>2011</v>
      </c>
    </row>
    <row r="1083" spans="1:2" x14ac:dyDescent="0.15">
      <c r="A1083" s="87" t="s">
        <v>1347</v>
      </c>
      <c r="B1083" s="89">
        <v>1900</v>
      </c>
    </row>
    <row r="1084" spans="1:2" x14ac:dyDescent="0.15">
      <c r="A1084" s="87" t="s">
        <v>1348</v>
      </c>
      <c r="B1084" s="89">
        <v>1900</v>
      </c>
    </row>
    <row r="1085" spans="1:2" x14ac:dyDescent="0.15">
      <c r="A1085" s="87" t="s">
        <v>1349</v>
      </c>
      <c r="B1085" s="89">
        <v>1900</v>
      </c>
    </row>
    <row r="1086" spans="1:2" x14ac:dyDescent="0.15">
      <c r="A1086" s="87" t="s">
        <v>1350</v>
      </c>
      <c r="B1086" s="89">
        <v>2013</v>
      </c>
    </row>
    <row r="1087" spans="1:2" x14ac:dyDescent="0.15">
      <c r="A1087" s="87" t="s">
        <v>1351</v>
      </c>
      <c r="B1087" s="89">
        <v>2014</v>
      </c>
    </row>
    <row r="1088" spans="1:2" x14ac:dyDescent="0.15">
      <c r="A1088" s="87" t="s">
        <v>1352</v>
      </c>
      <c r="B1088" s="89">
        <v>2008</v>
      </c>
    </row>
    <row r="1089" spans="1:2" x14ac:dyDescent="0.15">
      <c r="A1089" s="87" t="s">
        <v>1353</v>
      </c>
      <c r="B1089" s="89">
        <v>2011</v>
      </c>
    </row>
    <row r="1090" spans="1:2" x14ac:dyDescent="0.15">
      <c r="A1090" s="87" t="s">
        <v>1354</v>
      </c>
      <c r="B1090" s="89">
        <v>1900</v>
      </c>
    </row>
    <row r="1091" spans="1:2" x14ac:dyDescent="0.15">
      <c r="A1091" s="87" t="s">
        <v>1355</v>
      </c>
      <c r="B1091" s="89">
        <v>1900</v>
      </c>
    </row>
    <row r="1092" spans="1:2" x14ac:dyDescent="0.15">
      <c r="A1092" s="87" t="s">
        <v>1356</v>
      </c>
      <c r="B1092" s="89">
        <v>1900</v>
      </c>
    </row>
    <row r="1093" spans="1:2" x14ac:dyDescent="0.15">
      <c r="A1093" s="87" t="s">
        <v>1357</v>
      </c>
      <c r="B1093" s="89">
        <v>1900</v>
      </c>
    </row>
    <row r="1094" spans="1:2" x14ac:dyDescent="0.15">
      <c r="A1094" s="87" t="s">
        <v>1358</v>
      </c>
      <c r="B1094" s="89">
        <v>2009</v>
      </c>
    </row>
    <row r="1095" spans="1:2" x14ac:dyDescent="0.15">
      <c r="A1095" s="87" t="s">
        <v>1359</v>
      </c>
      <c r="B1095" s="89">
        <v>1900</v>
      </c>
    </row>
    <row r="1096" spans="1:2" x14ac:dyDescent="0.15">
      <c r="A1096" s="87" t="s">
        <v>1360</v>
      </c>
      <c r="B1096" s="89">
        <v>1900</v>
      </c>
    </row>
    <row r="1097" spans="1:2" x14ac:dyDescent="0.15">
      <c r="A1097" s="87" t="s">
        <v>1361</v>
      </c>
      <c r="B1097" s="89">
        <v>1900</v>
      </c>
    </row>
    <row r="1098" spans="1:2" x14ac:dyDescent="0.15">
      <c r="A1098" s="87" t="s">
        <v>1362</v>
      </c>
      <c r="B1098" s="89">
        <v>2010</v>
      </c>
    </row>
    <row r="1099" spans="1:2" x14ac:dyDescent="0.15">
      <c r="A1099" s="87" t="s">
        <v>1363</v>
      </c>
      <c r="B1099" s="89">
        <v>1900</v>
      </c>
    </row>
    <row r="1100" spans="1:2" x14ac:dyDescent="0.15">
      <c r="A1100" s="87" t="s">
        <v>1364</v>
      </c>
      <c r="B1100" s="89">
        <v>2014</v>
      </c>
    </row>
    <row r="1101" spans="1:2" x14ac:dyDescent="0.15">
      <c r="A1101" s="87" t="s">
        <v>1365</v>
      </c>
      <c r="B1101" s="89">
        <v>2013</v>
      </c>
    </row>
    <row r="1102" spans="1:2" x14ac:dyDescent="0.15">
      <c r="A1102" s="87" t="s">
        <v>1366</v>
      </c>
      <c r="B1102" s="89">
        <v>1900</v>
      </c>
    </row>
    <row r="1103" spans="1:2" x14ac:dyDescent="0.15">
      <c r="A1103" s="87" t="s">
        <v>1367</v>
      </c>
      <c r="B1103" s="89">
        <v>2009</v>
      </c>
    </row>
    <row r="1104" spans="1:2" x14ac:dyDescent="0.15">
      <c r="A1104" s="87" t="s">
        <v>1368</v>
      </c>
      <c r="B1104" s="89">
        <v>2014</v>
      </c>
    </row>
    <row r="1105" spans="1:2" x14ac:dyDescent="0.15">
      <c r="A1105" s="87" t="s">
        <v>1369</v>
      </c>
      <c r="B1105" s="89">
        <v>1900</v>
      </c>
    </row>
    <row r="1106" spans="1:2" x14ac:dyDescent="0.15">
      <c r="A1106" s="87" t="s">
        <v>1370</v>
      </c>
      <c r="B1106" s="89">
        <v>1900</v>
      </c>
    </row>
    <row r="1107" spans="1:2" x14ac:dyDescent="0.15">
      <c r="A1107" s="87" t="s">
        <v>1371</v>
      </c>
      <c r="B1107" s="89">
        <v>2013</v>
      </c>
    </row>
    <row r="1108" spans="1:2" x14ac:dyDescent="0.15">
      <c r="A1108" s="87" t="s">
        <v>1372</v>
      </c>
      <c r="B1108" s="89">
        <v>2006</v>
      </c>
    </row>
    <row r="1109" spans="1:2" x14ac:dyDescent="0.15">
      <c r="A1109" s="87" t="s">
        <v>1373</v>
      </c>
      <c r="B1109" s="89">
        <v>1900</v>
      </c>
    </row>
    <row r="1110" spans="1:2" x14ac:dyDescent="0.15">
      <c r="A1110" s="87" t="s">
        <v>1374</v>
      </c>
      <c r="B1110" s="89">
        <v>1900</v>
      </c>
    </row>
    <row r="1111" spans="1:2" x14ac:dyDescent="0.15">
      <c r="A1111" s="87" t="s">
        <v>1375</v>
      </c>
      <c r="B1111" s="89">
        <v>2009</v>
      </c>
    </row>
    <row r="1112" spans="1:2" x14ac:dyDescent="0.15">
      <c r="A1112" s="87" t="s">
        <v>1376</v>
      </c>
      <c r="B1112" s="89">
        <v>1900</v>
      </c>
    </row>
    <row r="1113" spans="1:2" x14ac:dyDescent="0.15">
      <c r="A1113" s="87" t="s">
        <v>1377</v>
      </c>
      <c r="B1113" s="89">
        <v>2011</v>
      </c>
    </row>
    <row r="1114" spans="1:2" x14ac:dyDescent="0.15">
      <c r="A1114" s="87" t="s">
        <v>1378</v>
      </c>
      <c r="B1114" s="89">
        <v>1900</v>
      </c>
    </row>
    <row r="1115" spans="1:2" x14ac:dyDescent="0.15">
      <c r="A1115" s="87" t="s">
        <v>1379</v>
      </c>
      <c r="B1115" s="89">
        <v>2008</v>
      </c>
    </row>
    <row r="1116" spans="1:2" x14ac:dyDescent="0.15">
      <c r="A1116" s="87" t="s">
        <v>1380</v>
      </c>
      <c r="B1116" s="89">
        <v>2013</v>
      </c>
    </row>
    <row r="1117" spans="1:2" x14ac:dyDescent="0.15">
      <c r="A1117" s="87" t="s">
        <v>1381</v>
      </c>
      <c r="B1117" s="89">
        <v>2013</v>
      </c>
    </row>
    <row r="1118" spans="1:2" x14ac:dyDescent="0.15">
      <c r="A1118" s="87" t="s">
        <v>1382</v>
      </c>
      <c r="B1118" s="89">
        <v>2013</v>
      </c>
    </row>
    <row r="1119" spans="1:2" x14ac:dyDescent="0.15">
      <c r="A1119" s="87" t="s">
        <v>1383</v>
      </c>
      <c r="B1119" s="89">
        <v>2013</v>
      </c>
    </row>
    <row r="1120" spans="1:2" x14ac:dyDescent="0.15">
      <c r="A1120" s="87" t="s">
        <v>1384</v>
      </c>
      <c r="B1120" s="89">
        <v>2014</v>
      </c>
    </row>
    <row r="1121" spans="1:2" x14ac:dyDescent="0.15">
      <c r="A1121" s="87" t="s">
        <v>1385</v>
      </c>
      <c r="B1121" s="89">
        <v>1900</v>
      </c>
    </row>
    <row r="1122" spans="1:2" x14ac:dyDescent="0.15">
      <c r="A1122" s="87" t="s">
        <v>1386</v>
      </c>
      <c r="B1122" s="89">
        <v>1900</v>
      </c>
    </row>
    <row r="1123" spans="1:2" x14ac:dyDescent="0.15">
      <c r="A1123" s="87" t="s">
        <v>1387</v>
      </c>
      <c r="B1123" s="89">
        <v>1900</v>
      </c>
    </row>
    <row r="1124" spans="1:2" x14ac:dyDescent="0.15">
      <c r="A1124" s="87" t="s">
        <v>1388</v>
      </c>
      <c r="B1124" s="89">
        <v>2009</v>
      </c>
    </row>
    <row r="1125" spans="1:2" x14ac:dyDescent="0.15">
      <c r="A1125" s="87" t="s">
        <v>1389</v>
      </c>
      <c r="B1125" s="89">
        <v>1900</v>
      </c>
    </row>
    <row r="1126" spans="1:2" x14ac:dyDescent="0.15">
      <c r="A1126" s="87" t="s">
        <v>1390</v>
      </c>
      <c r="B1126" s="89">
        <v>1900</v>
      </c>
    </row>
    <row r="1127" spans="1:2" x14ac:dyDescent="0.15">
      <c r="A1127" s="87" t="s">
        <v>1391</v>
      </c>
      <c r="B1127" s="89">
        <v>2011</v>
      </c>
    </row>
    <row r="1128" spans="1:2" x14ac:dyDescent="0.15">
      <c r="A1128" s="87" t="s">
        <v>1392</v>
      </c>
      <c r="B1128" s="89">
        <v>1900</v>
      </c>
    </row>
    <row r="1129" spans="1:2" x14ac:dyDescent="0.15">
      <c r="A1129" s="87" t="s">
        <v>1393</v>
      </c>
      <c r="B1129" s="89">
        <v>1900</v>
      </c>
    </row>
    <row r="1130" spans="1:2" x14ac:dyDescent="0.15">
      <c r="A1130" s="87" t="s">
        <v>1394</v>
      </c>
      <c r="B1130" s="89">
        <v>1900</v>
      </c>
    </row>
    <row r="1131" spans="1:2" x14ac:dyDescent="0.15">
      <c r="A1131" s="87" t="s">
        <v>1395</v>
      </c>
      <c r="B1131" s="89">
        <v>2013</v>
      </c>
    </row>
    <row r="1132" spans="1:2" x14ac:dyDescent="0.15">
      <c r="A1132" s="87" t="s">
        <v>1396</v>
      </c>
      <c r="B1132" s="89">
        <v>2006</v>
      </c>
    </row>
    <row r="1133" spans="1:2" x14ac:dyDescent="0.15">
      <c r="A1133" s="87" t="s">
        <v>1397</v>
      </c>
      <c r="B1133" s="89">
        <v>1900</v>
      </c>
    </row>
    <row r="1134" spans="1:2" x14ac:dyDescent="0.15">
      <c r="A1134" s="87" t="s">
        <v>1398</v>
      </c>
      <c r="B1134" s="89">
        <v>2014</v>
      </c>
    </row>
    <row r="1135" spans="1:2" x14ac:dyDescent="0.15">
      <c r="A1135" s="87" t="s">
        <v>1399</v>
      </c>
      <c r="B1135" s="89">
        <v>2009</v>
      </c>
    </row>
    <row r="1136" spans="1:2" x14ac:dyDescent="0.15">
      <c r="A1136" s="87" t="s">
        <v>1400</v>
      </c>
      <c r="B1136" s="89">
        <v>2013</v>
      </c>
    </row>
    <row r="1137" spans="1:2" x14ac:dyDescent="0.15">
      <c r="A1137" s="87" t="s">
        <v>1401</v>
      </c>
      <c r="B1137" s="89">
        <v>2013</v>
      </c>
    </row>
    <row r="1138" spans="1:2" x14ac:dyDescent="0.15">
      <c r="A1138" s="87" t="s">
        <v>1402</v>
      </c>
      <c r="B1138" s="89">
        <v>2013</v>
      </c>
    </row>
    <row r="1139" spans="1:2" x14ac:dyDescent="0.15">
      <c r="A1139" s="87" t="s">
        <v>1403</v>
      </c>
      <c r="B1139" s="89">
        <v>2014</v>
      </c>
    </row>
    <row r="1140" spans="1:2" x14ac:dyDescent="0.15">
      <c r="A1140" s="87" t="s">
        <v>1404</v>
      </c>
      <c r="B1140" s="89">
        <v>1900</v>
      </c>
    </row>
    <row r="1141" spans="1:2" x14ac:dyDescent="0.15">
      <c r="A1141" s="87" t="s">
        <v>1405</v>
      </c>
      <c r="B1141" s="89">
        <v>2013</v>
      </c>
    </row>
    <row r="1142" spans="1:2" x14ac:dyDescent="0.15">
      <c r="A1142" s="87" t="s">
        <v>1406</v>
      </c>
      <c r="B1142" s="89">
        <v>1900</v>
      </c>
    </row>
    <row r="1143" spans="1:2" x14ac:dyDescent="0.15">
      <c r="A1143" s="87" t="s">
        <v>1407</v>
      </c>
      <c r="B1143" s="89">
        <v>1900</v>
      </c>
    </row>
    <row r="1144" spans="1:2" x14ac:dyDescent="0.15">
      <c r="A1144" s="87" t="s">
        <v>1408</v>
      </c>
      <c r="B1144" s="89">
        <v>1900</v>
      </c>
    </row>
    <row r="1145" spans="1:2" x14ac:dyDescent="0.15">
      <c r="A1145" s="87" t="s">
        <v>1409</v>
      </c>
      <c r="B1145" s="89">
        <v>2013</v>
      </c>
    </row>
    <row r="1146" spans="1:2" x14ac:dyDescent="0.15">
      <c r="A1146" s="87" t="s">
        <v>1410</v>
      </c>
      <c r="B1146" s="89">
        <v>1900</v>
      </c>
    </row>
    <row r="1147" spans="1:2" x14ac:dyDescent="0.15">
      <c r="A1147" s="87" t="s">
        <v>1411</v>
      </c>
      <c r="B1147" s="89">
        <v>2010</v>
      </c>
    </row>
    <row r="1148" spans="1:2" x14ac:dyDescent="0.15">
      <c r="A1148" s="87" t="s">
        <v>1412</v>
      </c>
      <c r="B1148" s="89">
        <v>2013</v>
      </c>
    </row>
    <row r="1149" spans="1:2" x14ac:dyDescent="0.15">
      <c r="A1149" s="87" t="s">
        <v>1413</v>
      </c>
      <c r="B1149" s="89">
        <v>1900</v>
      </c>
    </row>
    <row r="1150" spans="1:2" x14ac:dyDescent="0.15">
      <c r="A1150" s="87" t="s">
        <v>1414</v>
      </c>
      <c r="B1150" s="89">
        <v>2014</v>
      </c>
    </row>
    <row r="1151" spans="1:2" x14ac:dyDescent="0.15">
      <c r="A1151" s="87" t="s">
        <v>1415</v>
      </c>
      <c r="B1151" s="89">
        <v>2014</v>
      </c>
    </row>
    <row r="1152" spans="1:2" x14ac:dyDescent="0.15">
      <c r="A1152" s="87" t="s">
        <v>1416</v>
      </c>
      <c r="B1152" s="89">
        <v>2014</v>
      </c>
    </row>
    <row r="1153" spans="1:2" x14ac:dyDescent="0.15">
      <c r="A1153" s="87" t="s">
        <v>1417</v>
      </c>
      <c r="B1153" s="89">
        <v>2007</v>
      </c>
    </row>
    <row r="1154" spans="1:2" x14ac:dyDescent="0.15">
      <c r="A1154" s="87" t="s">
        <v>1418</v>
      </c>
      <c r="B1154" s="89">
        <v>1900</v>
      </c>
    </row>
    <row r="1155" spans="1:2" x14ac:dyDescent="0.15">
      <c r="A1155" s="87" t="s">
        <v>1419</v>
      </c>
      <c r="B1155" s="89">
        <v>2013</v>
      </c>
    </row>
    <row r="1156" spans="1:2" x14ac:dyDescent="0.15">
      <c r="A1156" s="87" t="s">
        <v>1420</v>
      </c>
      <c r="B1156" s="89">
        <v>2009</v>
      </c>
    </row>
    <row r="1157" spans="1:2" x14ac:dyDescent="0.15">
      <c r="A1157" s="87" t="s">
        <v>1421</v>
      </c>
      <c r="B1157" s="89">
        <v>1900</v>
      </c>
    </row>
    <row r="1158" spans="1:2" x14ac:dyDescent="0.15">
      <c r="A1158" s="87" t="s">
        <v>1422</v>
      </c>
      <c r="B1158" s="89">
        <v>2013</v>
      </c>
    </row>
    <row r="1159" spans="1:2" x14ac:dyDescent="0.15">
      <c r="A1159" s="87" t="s">
        <v>1423</v>
      </c>
      <c r="B1159" s="89">
        <v>1900</v>
      </c>
    </row>
    <row r="1160" spans="1:2" x14ac:dyDescent="0.15">
      <c r="A1160" s="87" t="s">
        <v>1424</v>
      </c>
      <c r="B1160" s="89">
        <v>2009</v>
      </c>
    </row>
    <row r="1161" spans="1:2" x14ac:dyDescent="0.15">
      <c r="A1161" s="87" t="s">
        <v>1425</v>
      </c>
      <c r="B1161" s="89">
        <v>1900</v>
      </c>
    </row>
    <row r="1162" spans="1:2" x14ac:dyDescent="0.15">
      <c r="A1162" s="87" t="s">
        <v>1426</v>
      </c>
      <c r="B1162" s="89">
        <v>2012</v>
      </c>
    </row>
    <row r="1163" spans="1:2" x14ac:dyDescent="0.15">
      <c r="A1163" s="87" t="s">
        <v>1427</v>
      </c>
      <c r="B1163" s="89">
        <v>1900</v>
      </c>
    </row>
    <row r="1164" spans="1:2" x14ac:dyDescent="0.15">
      <c r="A1164" s="87" t="s">
        <v>1428</v>
      </c>
      <c r="B1164" s="89">
        <v>1900</v>
      </c>
    </row>
    <row r="1165" spans="1:2" x14ac:dyDescent="0.15">
      <c r="A1165" s="87" t="s">
        <v>1429</v>
      </c>
      <c r="B1165" s="89">
        <v>1900</v>
      </c>
    </row>
    <row r="1166" spans="1:2" x14ac:dyDescent="0.15">
      <c r="A1166" s="87" t="s">
        <v>1430</v>
      </c>
      <c r="B1166" s="89">
        <v>2014</v>
      </c>
    </row>
    <row r="1167" spans="1:2" x14ac:dyDescent="0.15">
      <c r="A1167" s="87" t="s">
        <v>1431</v>
      </c>
      <c r="B1167" s="89">
        <v>2014</v>
      </c>
    </row>
    <row r="1168" spans="1:2" x14ac:dyDescent="0.15">
      <c r="A1168" s="87" t="s">
        <v>1432</v>
      </c>
      <c r="B1168" s="89">
        <v>2013</v>
      </c>
    </row>
    <row r="1169" spans="1:2" x14ac:dyDescent="0.15">
      <c r="A1169" s="87" t="s">
        <v>1433</v>
      </c>
      <c r="B1169" s="89">
        <v>1900</v>
      </c>
    </row>
    <row r="1170" spans="1:2" x14ac:dyDescent="0.15">
      <c r="A1170" s="87" t="s">
        <v>1434</v>
      </c>
      <c r="B1170" s="89">
        <v>2014</v>
      </c>
    </row>
    <row r="1171" spans="1:2" x14ac:dyDescent="0.15">
      <c r="A1171" s="87" t="s">
        <v>1435</v>
      </c>
      <c r="B1171" s="89">
        <v>2012</v>
      </c>
    </row>
    <row r="1172" spans="1:2" x14ac:dyDescent="0.15">
      <c r="A1172" s="87" t="s">
        <v>1436</v>
      </c>
      <c r="B1172" s="89">
        <v>2010</v>
      </c>
    </row>
    <row r="1173" spans="1:2" x14ac:dyDescent="0.15">
      <c r="A1173" s="87" t="s">
        <v>1437</v>
      </c>
      <c r="B1173" s="89">
        <v>1900</v>
      </c>
    </row>
    <row r="1174" spans="1:2" x14ac:dyDescent="0.15">
      <c r="A1174" s="87" t="s">
        <v>1438</v>
      </c>
      <c r="B1174" s="89">
        <v>1900</v>
      </c>
    </row>
    <row r="1175" spans="1:2" x14ac:dyDescent="0.15">
      <c r="A1175" s="87" t="s">
        <v>1439</v>
      </c>
      <c r="B1175" s="89">
        <v>1900</v>
      </c>
    </row>
    <row r="1176" spans="1:2" x14ac:dyDescent="0.15">
      <c r="A1176" s="87" t="s">
        <v>1440</v>
      </c>
      <c r="B1176" s="89">
        <v>1900</v>
      </c>
    </row>
    <row r="1177" spans="1:2" x14ac:dyDescent="0.15">
      <c r="A1177" s="87" t="s">
        <v>1441</v>
      </c>
      <c r="B1177" s="89">
        <v>2009</v>
      </c>
    </row>
    <row r="1178" spans="1:2" x14ac:dyDescent="0.15">
      <c r="A1178" s="87" t="s">
        <v>1442</v>
      </c>
      <c r="B1178" s="89">
        <v>2009</v>
      </c>
    </row>
    <row r="1179" spans="1:2" x14ac:dyDescent="0.15">
      <c r="A1179" s="87" t="s">
        <v>1443</v>
      </c>
      <c r="B1179" s="89">
        <v>2010</v>
      </c>
    </row>
    <row r="1180" spans="1:2" x14ac:dyDescent="0.15">
      <c r="A1180" s="87" t="s">
        <v>1444</v>
      </c>
      <c r="B1180" s="89">
        <v>2014</v>
      </c>
    </row>
    <row r="1181" spans="1:2" x14ac:dyDescent="0.15">
      <c r="A1181" s="87" t="s">
        <v>1445</v>
      </c>
      <c r="B1181" s="89">
        <v>2011</v>
      </c>
    </row>
    <row r="1182" spans="1:2" x14ac:dyDescent="0.15">
      <c r="A1182" s="87" t="s">
        <v>1446</v>
      </c>
      <c r="B1182" s="89">
        <v>1900</v>
      </c>
    </row>
    <row r="1183" spans="1:2" x14ac:dyDescent="0.15">
      <c r="A1183" s="87" t="s">
        <v>1447</v>
      </c>
      <c r="B1183" s="89">
        <v>2007</v>
      </c>
    </row>
    <row r="1184" spans="1:2" x14ac:dyDescent="0.15">
      <c r="A1184" s="87" t="s">
        <v>1448</v>
      </c>
      <c r="B1184" s="89">
        <v>1900</v>
      </c>
    </row>
    <row r="1185" spans="1:2" x14ac:dyDescent="0.15">
      <c r="A1185" s="87" t="s">
        <v>1449</v>
      </c>
      <c r="B1185" s="89">
        <v>1900</v>
      </c>
    </row>
    <row r="1186" spans="1:2" x14ac:dyDescent="0.15">
      <c r="A1186" s="87" t="s">
        <v>1450</v>
      </c>
      <c r="B1186" s="89">
        <v>2013</v>
      </c>
    </row>
    <row r="1187" spans="1:2" x14ac:dyDescent="0.15">
      <c r="A1187" s="87" t="s">
        <v>1451</v>
      </c>
      <c r="B1187" s="89">
        <v>2013</v>
      </c>
    </row>
    <row r="1188" spans="1:2" x14ac:dyDescent="0.15">
      <c r="A1188" s="87" t="s">
        <v>1452</v>
      </c>
      <c r="B1188" s="89">
        <v>1900</v>
      </c>
    </row>
    <row r="1189" spans="1:2" x14ac:dyDescent="0.15">
      <c r="A1189" s="87" t="s">
        <v>1453</v>
      </c>
      <c r="B1189" s="89">
        <v>1900</v>
      </c>
    </row>
    <row r="1190" spans="1:2" x14ac:dyDescent="0.15">
      <c r="A1190" s="87" t="s">
        <v>1454</v>
      </c>
      <c r="B1190" s="89">
        <v>1900</v>
      </c>
    </row>
    <row r="1191" spans="1:2" x14ac:dyDescent="0.15">
      <c r="A1191" s="87" t="s">
        <v>1455</v>
      </c>
      <c r="B1191" s="89">
        <v>2013</v>
      </c>
    </row>
    <row r="1192" spans="1:2" x14ac:dyDescent="0.15">
      <c r="A1192" s="87" t="s">
        <v>1456</v>
      </c>
      <c r="B1192" s="89">
        <v>2011</v>
      </c>
    </row>
    <row r="1193" spans="1:2" x14ac:dyDescent="0.15">
      <c r="A1193" s="87" t="s">
        <v>1457</v>
      </c>
      <c r="B1193" s="89">
        <v>2009</v>
      </c>
    </row>
    <row r="1194" spans="1:2" x14ac:dyDescent="0.15">
      <c r="A1194" s="87" t="s">
        <v>1458</v>
      </c>
      <c r="B1194" s="89">
        <v>1900</v>
      </c>
    </row>
    <row r="1195" spans="1:2" x14ac:dyDescent="0.15">
      <c r="A1195" s="87" t="s">
        <v>1459</v>
      </c>
      <c r="B1195" s="89">
        <v>2014</v>
      </c>
    </row>
    <row r="1196" spans="1:2" x14ac:dyDescent="0.15">
      <c r="A1196" s="87" t="s">
        <v>172</v>
      </c>
      <c r="B1196" s="89">
        <v>1900</v>
      </c>
    </row>
    <row r="1197" spans="1:2" x14ac:dyDescent="0.15">
      <c r="A1197" s="87" t="s">
        <v>173</v>
      </c>
      <c r="B1197" s="89">
        <v>1900</v>
      </c>
    </row>
    <row r="1198" spans="1:2" x14ac:dyDescent="0.15">
      <c r="A1198" s="87" t="s">
        <v>1460</v>
      </c>
      <c r="B1198" s="89">
        <v>1900</v>
      </c>
    </row>
    <row r="1199" spans="1:2" x14ac:dyDescent="0.15">
      <c r="A1199" s="87" t="s">
        <v>1461</v>
      </c>
      <c r="B1199" s="89">
        <v>1900</v>
      </c>
    </row>
    <row r="1200" spans="1:2" x14ac:dyDescent="0.15">
      <c r="A1200" s="87" t="s">
        <v>1462</v>
      </c>
      <c r="B1200" s="89">
        <v>2008</v>
      </c>
    </row>
    <row r="1201" spans="1:2" x14ac:dyDescent="0.15">
      <c r="A1201" s="87" t="s">
        <v>1463</v>
      </c>
      <c r="B1201" s="89">
        <v>2009</v>
      </c>
    </row>
    <row r="1202" spans="1:2" x14ac:dyDescent="0.15">
      <c r="A1202" s="87" t="s">
        <v>1464</v>
      </c>
      <c r="B1202" s="89">
        <v>2011</v>
      </c>
    </row>
    <row r="1203" spans="1:2" x14ac:dyDescent="0.15">
      <c r="A1203" s="87" t="s">
        <v>1465</v>
      </c>
      <c r="B1203" s="89">
        <v>1900</v>
      </c>
    </row>
    <row r="1204" spans="1:2" x14ac:dyDescent="0.15">
      <c r="A1204" s="87" t="s">
        <v>1466</v>
      </c>
      <c r="B1204" s="89">
        <v>1900</v>
      </c>
    </row>
    <row r="1205" spans="1:2" x14ac:dyDescent="0.15">
      <c r="A1205" s="87" t="s">
        <v>1467</v>
      </c>
      <c r="B1205" s="89">
        <v>1900</v>
      </c>
    </row>
    <row r="1206" spans="1:2" x14ac:dyDescent="0.15">
      <c r="A1206" s="87" t="s">
        <v>1468</v>
      </c>
      <c r="B1206" s="89">
        <v>2014</v>
      </c>
    </row>
    <row r="1207" spans="1:2" x14ac:dyDescent="0.15">
      <c r="A1207" s="87" t="s">
        <v>1469</v>
      </c>
      <c r="B1207" s="89">
        <v>2006</v>
      </c>
    </row>
    <row r="1208" spans="1:2" x14ac:dyDescent="0.15">
      <c r="A1208" s="87" t="s">
        <v>1470</v>
      </c>
      <c r="B1208" s="89">
        <v>2008</v>
      </c>
    </row>
    <row r="1209" spans="1:2" x14ac:dyDescent="0.15">
      <c r="A1209" s="87" t="s">
        <v>1471</v>
      </c>
      <c r="B1209" s="89">
        <v>2013</v>
      </c>
    </row>
    <row r="1210" spans="1:2" x14ac:dyDescent="0.15">
      <c r="A1210" s="87" t="s">
        <v>1472</v>
      </c>
      <c r="B1210" s="89">
        <v>2013</v>
      </c>
    </row>
    <row r="1211" spans="1:2" x14ac:dyDescent="0.15">
      <c r="A1211" s="87" t="s">
        <v>1473</v>
      </c>
      <c r="B1211" s="89">
        <v>2010</v>
      </c>
    </row>
    <row r="1212" spans="1:2" x14ac:dyDescent="0.15">
      <c r="A1212" s="87" t="s">
        <v>1474</v>
      </c>
      <c r="B1212" s="89">
        <v>1900</v>
      </c>
    </row>
    <row r="1213" spans="1:2" x14ac:dyDescent="0.15">
      <c r="A1213" s="87" t="s">
        <v>1475</v>
      </c>
      <c r="B1213" s="89">
        <v>1900</v>
      </c>
    </row>
    <row r="1214" spans="1:2" x14ac:dyDescent="0.15">
      <c r="A1214" s="87" t="s">
        <v>1476</v>
      </c>
      <c r="B1214" s="89">
        <v>2007</v>
      </c>
    </row>
    <row r="1215" spans="1:2" x14ac:dyDescent="0.15">
      <c r="A1215" s="87" t="s">
        <v>1477</v>
      </c>
      <c r="B1215" s="89">
        <v>2012</v>
      </c>
    </row>
    <row r="1216" spans="1:2" x14ac:dyDescent="0.15">
      <c r="A1216" s="87" t="s">
        <v>1478</v>
      </c>
      <c r="B1216" s="89">
        <v>2013</v>
      </c>
    </row>
    <row r="1217" spans="1:2" x14ac:dyDescent="0.15">
      <c r="A1217" s="87" t="s">
        <v>1479</v>
      </c>
      <c r="B1217" s="89">
        <v>2014</v>
      </c>
    </row>
    <row r="1218" spans="1:2" x14ac:dyDescent="0.15">
      <c r="A1218" s="87" t="s">
        <v>1480</v>
      </c>
      <c r="B1218" s="89">
        <v>2014</v>
      </c>
    </row>
    <row r="1219" spans="1:2" x14ac:dyDescent="0.15">
      <c r="A1219" s="87" t="s">
        <v>1481</v>
      </c>
      <c r="B1219" s="89">
        <v>1900</v>
      </c>
    </row>
    <row r="1220" spans="1:2" x14ac:dyDescent="0.15">
      <c r="A1220" s="87" t="s">
        <v>1482</v>
      </c>
      <c r="B1220" s="89">
        <v>1900</v>
      </c>
    </row>
    <row r="1221" spans="1:2" x14ac:dyDescent="0.15">
      <c r="A1221" s="87" t="s">
        <v>1483</v>
      </c>
      <c r="B1221" s="89">
        <v>2014</v>
      </c>
    </row>
    <row r="1222" spans="1:2" x14ac:dyDescent="0.15">
      <c r="A1222" s="87" t="s">
        <v>1484</v>
      </c>
      <c r="B1222" s="89">
        <v>2014</v>
      </c>
    </row>
    <row r="1223" spans="1:2" x14ac:dyDescent="0.15">
      <c r="A1223" s="87" t="s">
        <v>1485</v>
      </c>
      <c r="B1223" s="89">
        <v>2014</v>
      </c>
    </row>
    <row r="1224" spans="1:2" x14ac:dyDescent="0.15">
      <c r="A1224" s="87" t="s">
        <v>1486</v>
      </c>
      <c r="B1224" s="89">
        <v>2010</v>
      </c>
    </row>
    <row r="1225" spans="1:2" x14ac:dyDescent="0.15">
      <c r="A1225" s="87" t="s">
        <v>1487</v>
      </c>
      <c r="B1225" s="89">
        <v>2012</v>
      </c>
    </row>
    <row r="1226" spans="1:2" x14ac:dyDescent="0.15">
      <c r="A1226" s="87" t="s">
        <v>1488</v>
      </c>
      <c r="B1226" s="89">
        <v>1900</v>
      </c>
    </row>
    <row r="1227" spans="1:2" x14ac:dyDescent="0.15">
      <c r="A1227" s="87" t="s">
        <v>1489</v>
      </c>
      <c r="B1227" s="89">
        <v>2011</v>
      </c>
    </row>
    <row r="1228" spans="1:2" x14ac:dyDescent="0.15">
      <c r="A1228" s="87" t="s">
        <v>1490</v>
      </c>
      <c r="B1228" s="89">
        <v>2012</v>
      </c>
    </row>
    <row r="1229" spans="1:2" x14ac:dyDescent="0.15">
      <c r="A1229" s="87" t="s">
        <v>1491</v>
      </c>
      <c r="B1229" s="89">
        <v>2014</v>
      </c>
    </row>
    <row r="1230" spans="1:2" x14ac:dyDescent="0.15">
      <c r="A1230" s="87" t="s">
        <v>1492</v>
      </c>
      <c r="B1230" s="89">
        <v>2010</v>
      </c>
    </row>
    <row r="1231" spans="1:2" x14ac:dyDescent="0.15">
      <c r="A1231" s="87" t="s">
        <v>1493</v>
      </c>
      <c r="B1231" s="89">
        <v>2011</v>
      </c>
    </row>
    <row r="1232" spans="1:2" x14ac:dyDescent="0.15">
      <c r="A1232" s="87" t="s">
        <v>1494</v>
      </c>
      <c r="B1232" s="89">
        <v>2013</v>
      </c>
    </row>
    <row r="1233" spans="1:2" x14ac:dyDescent="0.15">
      <c r="A1233" s="87" t="s">
        <v>1495</v>
      </c>
      <c r="B1233" s="89">
        <v>1900</v>
      </c>
    </row>
    <row r="1234" spans="1:2" x14ac:dyDescent="0.15">
      <c r="A1234" s="87" t="s">
        <v>1496</v>
      </c>
      <c r="B1234" s="89">
        <v>1900</v>
      </c>
    </row>
    <row r="1235" spans="1:2" x14ac:dyDescent="0.15">
      <c r="A1235" s="87" t="s">
        <v>1497</v>
      </c>
      <c r="B1235" s="89">
        <v>2011</v>
      </c>
    </row>
    <row r="1236" spans="1:2" x14ac:dyDescent="0.15">
      <c r="A1236" s="87" t="s">
        <v>1498</v>
      </c>
      <c r="B1236" s="89">
        <v>1900</v>
      </c>
    </row>
    <row r="1237" spans="1:2" x14ac:dyDescent="0.15">
      <c r="A1237" s="87" t="s">
        <v>1499</v>
      </c>
      <c r="B1237" s="89">
        <v>2012</v>
      </c>
    </row>
    <row r="1238" spans="1:2" x14ac:dyDescent="0.15">
      <c r="A1238" s="87" t="s">
        <v>1500</v>
      </c>
      <c r="B1238" s="89">
        <v>2014</v>
      </c>
    </row>
    <row r="1239" spans="1:2" x14ac:dyDescent="0.15">
      <c r="A1239" s="87" t="s">
        <v>1501</v>
      </c>
      <c r="B1239" s="89">
        <v>1900</v>
      </c>
    </row>
    <row r="1240" spans="1:2" x14ac:dyDescent="0.15">
      <c r="A1240" s="87" t="s">
        <v>1502</v>
      </c>
      <c r="B1240" s="89">
        <v>1900</v>
      </c>
    </row>
    <row r="1241" spans="1:2" x14ac:dyDescent="0.15">
      <c r="A1241" s="87" t="s">
        <v>1503</v>
      </c>
      <c r="B1241" s="89">
        <v>1900</v>
      </c>
    </row>
    <row r="1242" spans="1:2" x14ac:dyDescent="0.15">
      <c r="A1242" s="87" t="s">
        <v>1504</v>
      </c>
      <c r="B1242" s="89">
        <v>2014</v>
      </c>
    </row>
    <row r="1243" spans="1:2" x14ac:dyDescent="0.15">
      <c r="A1243" s="87" t="s">
        <v>1505</v>
      </c>
      <c r="B1243" s="89">
        <v>2014</v>
      </c>
    </row>
    <row r="1244" spans="1:2" x14ac:dyDescent="0.15">
      <c r="A1244" s="87" t="s">
        <v>1506</v>
      </c>
      <c r="B1244" s="89">
        <v>2010</v>
      </c>
    </row>
    <row r="1245" spans="1:2" x14ac:dyDescent="0.15">
      <c r="A1245" s="87" t="s">
        <v>1507</v>
      </c>
      <c r="B1245" s="89">
        <v>1900</v>
      </c>
    </row>
    <row r="1246" spans="1:2" x14ac:dyDescent="0.15">
      <c r="A1246" s="87" t="s">
        <v>1508</v>
      </c>
      <c r="B1246" s="89">
        <v>1900</v>
      </c>
    </row>
    <row r="1247" spans="1:2" x14ac:dyDescent="0.15">
      <c r="A1247" s="87" t="s">
        <v>1509</v>
      </c>
      <c r="B1247" s="89">
        <v>1900</v>
      </c>
    </row>
    <row r="1248" spans="1:2" x14ac:dyDescent="0.15">
      <c r="A1248" s="87" t="s">
        <v>1510</v>
      </c>
      <c r="B1248" s="89">
        <v>1900</v>
      </c>
    </row>
    <row r="1249" spans="1:2" x14ac:dyDescent="0.15">
      <c r="A1249" s="87" t="s">
        <v>1511</v>
      </c>
      <c r="B1249" s="89">
        <v>2011</v>
      </c>
    </row>
    <row r="1250" spans="1:2" x14ac:dyDescent="0.15">
      <c r="A1250" s="87" t="s">
        <v>1512</v>
      </c>
      <c r="B1250" s="89">
        <v>1900</v>
      </c>
    </row>
    <row r="1251" spans="1:2" x14ac:dyDescent="0.15">
      <c r="A1251" s="87" t="s">
        <v>1513</v>
      </c>
      <c r="B1251" s="89">
        <v>1900</v>
      </c>
    </row>
    <row r="1252" spans="1:2" x14ac:dyDescent="0.15">
      <c r="A1252" s="87" t="s">
        <v>1514</v>
      </c>
      <c r="B1252" s="89">
        <v>2013</v>
      </c>
    </row>
    <row r="1253" spans="1:2" x14ac:dyDescent="0.15">
      <c r="A1253" s="87" t="s">
        <v>1515</v>
      </c>
      <c r="B1253" s="89">
        <v>2012</v>
      </c>
    </row>
    <row r="1254" spans="1:2" x14ac:dyDescent="0.15">
      <c r="A1254" s="87" t="s">
        <v>1516</v>
      </c>
      <c r="B1254" s="89">
        <v>2012</v>
      </c>
    </row>
    <row r="1255" spans="1:2" x14ac:dyDescent="0.15">
      <c r="A1255" s="87" t="s">
        <v>1517</v>
      </c>
      <c r="B1255" s="89">
        <v>2013</v>
      </c>
    </row>
    <row r="1256" spans="1:2" x14ac:dyDescent="0.15">
      <c r="A1256" s="87" t="s">
        <v>1518</v>
      </c>
      <c r="B1256" s="89">
        <v>2013</v>
      </c>
    </row>
    <row r="1257" spans="1:2" x14ac:dyDescent="0.15">
      <c r="A1257" s="87" t="s">
        <v>1519</v>
      </c>
      <c r="B1257" s="89">
        <v>2013</v>
      </c>
    </row>
    <row r="1258" spans="1:2" x14ac:dyDescent="0.15">
      <c r="A1258" s="87" t="s">
        <v>1520</v>
      </c>
      <c r="B1258" s="89">
        <v>2009</v>
      </c>
    </row>
    <row r="1259" spans="1:2" x14ac:dyDescent="0.15">
      <c r="A1259" s="87" t="s">
        <v>1521</v>
      </c>
      <c r="B1259" s="89">
        <v>2013</v>
      </c>
    </row>
    <row r="1260" spans="1:2" x14ac:dyDescent="0.15">
      <c r="A1260" s="87" t="s">
        <v>1522</v>
      </c>
      <c r="B1260" s="89">
        <v>2009</v>
      </c>
    </row>
    <row r="1261" spans="1:2" x14ac:dyDescent="0.15">
      <c r="A1261" s="87" t="s">
        <v>1523</v>
      </c>
      <c r="B1261" s="89">
        <v>2014</v>
      </c>
    </row>
    <row r="1262" spans="1:2" x14ac:dyDescent="0.15">
      <c r="A1262" s="87" t="s">
        <v>1524</v>
      </c>
      <c r="B1262" s="89">
        <v>2013</v>
      </c>
    </row>
    <row r="1263" spans="1:2" x14ac:dyDescent="0.15">
      <c r="A1263" s="87" t="s">
        <v>1525</v>
      </c>
      <c r="B1263" s="89">
        <v>1900</v>
      </c>
    </row>
    <row r="1264" spans="1:2" x14ac:dyDescent="0.15">
      <c r="A1264" s="87" t="s">
        <v>1526</v>
      </c>
      <c r="B1264" s="89">
        <v>2010</v>
      </c>
    </row>
    <row r="1265" spans="1:2" x14ac:dyDescent="0.15">
      <c r="A1265" s="87" t="s">
        <v>1527</v>
      </c>
      <c r="B1265" s="89">
        <v>2014</v>
      </c>
    </row>
    <row r="1266" spans="1:2" x14ac:dyDescent="0.15">
      <c r="A1266" s="87" t="s">
        <v>1528</v>
      </c>
      <c r="B1266" s="89">
        <v>1900</v>
      </c>
    </row>
    <row r="1267" spans="1:2" x14ac:dyDescent="0.15">
      <c r="A1267" s="87" t="s">
        <v>1529</v>
      </c>
      <c r="B1267" s="89">
        <v>2014</v>
      </c>
    </row>
    <row r="1268" spans="1:2" x14ac:dyDescent="0.15">
      <c r="A1268" s="87" t="s">
        <v>1530</v>
      </c>
      <c r="B1268" s="89">
        <v>1900</v>
      </c>
    </row>
    <row r="1269" spans="1:2" x14ac:dyDescent="0.15">
      <c r="A1269" s="87" t="s">
        <v>1531</v>
      </c>
      <c r="B1269" s="89">
        <v>2007</v>
      </c>
    </row>
    <row r="1270" spans="1:2" x14ac:dyDescent="0.15">
      <c r="A1270" s="87" t="s">
        <v>1532</v>
      </c>
      <c r="B1270" s="89">
        <v>2013</v>
      </c>
    </row>
    <row r="1271" spans="1:2" x14ac:dyDescent="0.15">
      <c r="A1271" s="87" t="s">
        <v>1533</v>
      </c>
      <c r="B1271" s="89">
        <v>2011</v>
      </c>
    </row>
    <row r="1272" spans="1:2" x14ac:dyDescent="0.15">
      <c r="A1272" s="87" t="s">
        <v>1534</v>
      </c>
      <c r="B1272" s="89">
        <v>1900</v>
      </c>
    </row>
    <row r="1273" spans="1:2" x14ac:dyDescent="0.15">
      <c r="A1273" s="87" t="s">
        <v>1535</v>
      </c>
      <c r="B1273" s="89">
        <v>2010</v>
      </c>
    </row>
    <row r="1274" spans="1:2" x14ac:dyDescent="0.15">
      <c r="A1274" s="87" t="s">
        <v>1536</v>
      </c>
      <c r="B1274" s="89">
        <v>1900</v>
      </c>
    </row>
    <row r="1275" spans="1:2" x14ac:dyDescent="0.15">
      <c r="A1275" s="87" t="s">
        <v>1537</v>
      </c>
      <c r="B1275" s="89">
        <v>2014</v>
      </c>
    </row>
    <row r="1276" spans="1:2" x14ac:dyDescent="0.15">
      <c r="A1276" s="87" t="s">
        <v>1538</v>
      </c>
      <c r="B1276" s="89">
        <v>1900</v>
      </c>
    </row>
    <row r="1277" spans="1:2" x14ac:dyDescent="0.15">
      <c r="A1277" s="87" t="s">
        <v>1539</v>
      </c>
      <c r="B1277" s="89">
        <v>2010</v>
      </c>
    </row>
    <row r="1278" spans="1:2" x14ac:dyDescent="0.15">
      <c r="A1278" s="87" t="s">
        <v>1540</v>
      </c>
      <c r="B1278" s="89">
        <v>2013</v>
      </c>
    </row>
    <row r="1279" spans="1:2" x14ac:dyDescent="0.15">
      <c r="A1279" s="87" t="s">
        <v>1541</v>
      </c>
      <c r="B1279" s="89">
        <v>2011</v>
      </c>
    </row>
    <row r="1280" spans="1:2" x14ac:dyDescent="0.15">
      <c r="A1280" s="87" t="s">
        <v>1542</v>
      </c>
      <c r="B1280" s="89">
        <v>2012</v>
      </c>
    </row>
    <row r="1281" spans="1:2" x14ac:dyDescent="0.15">
      <c r="A1281" s="87" t="s">
        <v>1543</v>
      </c>
      <c r="B1281" s="89">
        <v>1900</v>
      </c>
    </row>
    <row r="1282" spans="1:2" x14ac:dyDescent="0.15">
      <c r="A1282" s="87" t="s">
        <v>1544</v>
      </c>
      <c r="B1282" s="89">
        <v>2014</v>
      </c>
    </row>
    <row r="1283" spans="1:2" x14ac:dyDescent="0.15">
      <c r="A1283" s="87" t="s">
        <v>1545</v>
      </c>
      <c r="B1283" s="89">
        <v>1900</v>
      </c>
    </row>
    <row r="1284" spans="1:2" x14ac:dyDescent="0.15">
      <c r="A1284" s="87" t="s">
        <v>1546</v>
      </c>
      <c r="B1284" s="89">
        <v>1900</v>
      </c>
    </row>
    <row r="1285" spans="1:2" x14ac:dyDescent="0.15">
      <c r="A1285" s="87" t="s">
        <v>1547</v>
      </c>
      <c r="B1285" s="89">
        <v>1900</v>
      </c>
    </row>
    <row r="1286" spans="1:2" x14ac:dyDescent="0.15">
      <c r="A1286" s="87" t="s">
        <v>1548</v>
      </c>
      <c r="B1286" s="89">
        <v>1900</v>
      </c>
    </row>
    <row r="1287" spans="1:2" x14ac:dyDescent="0.15">
      <c r="A1287" s="87" t="s">
        <v>1549</v>
      </c>
      <c r="B1287" s="89">
        <v>2013</v>
      </c>
    </row>
    <row r="1288" spans="1:2" x14ac:dyDescent="0.15">
      <c r="A1288" s="87" t="s">
        <v>1550</v>
      </c>
      <c r="B1288" s="89">
        <v>1900</v>
      </c>
    </row>
    <row r="1289" spans="1:2" x14ac:dyDescent="0.15">
      <c r="A1289" s="87" t="s">
        <v>1551</v>
      </c>
      <c r="B1289" s="89">
        <v>2012</v>
      </c>
    </row>
    <row r="1290" spans="1:2" x14ac:dyDescent="0.15">
      <c r="A1290" s="87" t="s">
        <v>1552</v>
      </c>
      <c r="B1290" s="89">
        <v>2012</v>
      </c>
    </row>
    <row r="1291" spans="1:2" x14ac:dyDescent="0.15">
      <c r="A1291" s="87" t="s">
        <v>1553</v>
      </c>
      <c r="B1291" s="89">
        <v>2007</v>
      </c>
    </row>
    <row r="1292" spans="1:2" x14ac:dyDescent="0.15">
      <c r="A1292" s="87" t="s">
        <v>1554</v>
      </c>
      <c r="B1292" s="89">
        <v>2013</v>
      </c>
    </row>
    <row r="1293" spans="1:2" x14ac:dyDescent="0.15">
      <c r="A1293" s="87" t="s">
        <v>1555</v>
      </c>
      <c r="B1293" s="89">
        <v>2008</v>
      </c>
    </row>
    <row r="1294" spans="1:2" x14ac:dyDescent="0.15">
      <c r="A1294" s="87" t="s">
        <v>1556</v>
      </c>
      <c r="B1294" s="89">
        <v>2011</v>
      </c>
    </row>
    <row r="1295" spans="1:2" x14ac:dyDescent="0.15">
      <c r="A1295" s="87" t="s">
        <v>1557</v>
      </c>
      <c r="B1295" s="89">
        <v>2006</v>
      </c>
    </row>
    <row r="1296" spans="1:2" x14ac:dyDescent="0.15">
      <c r="A1296" s="87" t="s">
        <v>1558</v>
      </c>
      <c r="B1296" s="89">
        <v>2012</v>
      </c>
    </row>
    <row r="1297" spans="1:2" x14ac:dyDescent="0.15">
      <c r="A1297" s="87" t="s">
        <v>1559</v>
      </c>
      <c r="B1297" s="89">
        <v>2014</v>
      </c>
    </row>
    <row r="1298" spans="1:2" x14ac:dyDescent="0.15">
      <c r="A1298" s="87" t="s">
        <v>1560</v>
      </c>
      <c r="B1298" s="89">
        <v>2009</v>
      </c>
    </row>
    <row r="1299" spans="1:2" x14ac:dyDescent="0.15">
      <c r="A1299" s="87" t="s">
        <v>1561</v>
      </c>
      <c r="B1299" s="89">
        <v>1900</v>
      </c>
    </row>
    <row r="1300" spans="1:2" x14ac:dyDescent="0.15">
      <c r="A1300" s="87" t="s">
        <v>1562</v>
      </c>
      <c r="B1300" s="89">
        <v>1900</v>
      </c>
    </row>
    <row r="1301" spans="1:2" x14ac:dyDescent="0.15">
      <c r="A1301" s="87" t="s">
        <v>1563</v>
      </c>
      <c r="B1301" s="89">
        <v>1900</v>
      </c>
    </row>
    <row r="1302" spans="1:2" x14ac:dyDescent="0.15">
      <c r="A1302" s="87" t="s">
        <v>1564</v>
      </c>
      <c r="B1302" s="89">
        <v>2012</v>
      </c>
    </row>
    <row r="1303" spans="1:2" x14ac:dyDescent="0.15">
      <c r="A1303" s="87" t="s">
        <v>1565</v>
      </c>
      <c r="B1303" s="89">
        <v>1900</v>
      </c>
    </row>
    <row r="1304" spans="1:2" x14ac:dyDescent="0.15">
      <c r="A1304" s="87" t="s">
        <v>1566</v>
      </c>
      <c r="B1304" s="89">
        <v>1900</v>
      </c>
    </row>
    <row r="1305" spans="1:2" x14ac:dyDescent="0.15">
      <c r="A1305" s="87" t="s">
        <v>1567</v>
      </c>
      <c r="B1305" s="89">
        <v>2005</v>
      </c>
    </row>
    <row r="1306" spans="1:2" x14ac:dyDescent="0.15">
      <c r="A1306" s="87" t="s">
        <v>1568</v>
      </c>
      <c r="B1306" s="89">
        <v>2011</v>
      </c>
    </row>
    <row r="1307" spans="1:2" x14ac:dyDescent="0.15">
      <c r="A1307" s="87" t="s">
        <v>1569</v>
      </c>
      <c r="B1307" s="89">
        <v>2014</v>
      </c>
    </row>
    <row r="1308" spans="1:2" x14ac:dyDescent="0.15">
      <c r="A1308" s="87" t="s">
        <v>1570</v>
      </c>
      <c r="B1308" s="89">
        <v>2013</v>
      </c>
    </row>
    <row r="1309" spans="1:2" x14ac:dyDescent="0.15">
      <c r="A1309" s="87" t="s">
        <v>1571</v>
      </c>
      <c r="B1309" s="89">
        <v>2009</v>
      </c>
    </row>
    <row r="1310" spans="1:2" x14ac:dyDescent="0.15">
      <c r="A1310" s="87" t="s">
        <v>1572</v>
      </c>
      <c r="B1310" s="89">
        <v>2013</v>
      </c>
    </row>
    <row r="1311" spans="1:2" x14ac:dyDescent="0.15">
      <c r="A1311" s="87" t="s">
        <v>1573</v>
      </c>
      <c r="B1311" s="89">
        <v>2013</v>
      </c>
    </row>
    <row r="1312" spans="1:2" x14ac:dyDescent="0.15">
      <c r="A1312" s="87" t="s">
        <v>1574</v>
      </c>
      <c r="B1312" s="89">
        <v>2008</v>
      </c>
    </row>
    <row r="1313" spans="1:2" x14ac:dyDescent="0.15">
      <c r="A1313" s="87" t="s">
        <v>1575</v>
      </c>
      <c r="B1313" s="89">
        <v>2014</v>
      </c>
    </row>
    <row r="1314" spans="1:2" x14ac:dyDescent="0.15">
      <c r="A1314" s="87" t="s">
        <v>1576</v>
      </c>
      <c r="B1314" s="89">
        <v>2012</v>
      </c>
    </row>
    <row r="1315" spans="1:2" x14ac:dyDescent="0.15">
      <c r="A1315" s="87" t="s">
        <v>1577</v>
      </c>
      <c r="B1315" s="89">
        <v>1900</v>
      </c>
    </row>
    <row r="1316" spans="1:2" x14ac:dyDescent="0.15">
      <c r="A1316" s="87" t="s">
        <v>1578</v>
      </c>
      <c r="B1316" s="89">
        <v>2011</v>
      </c>
    </row>
    <row r="1317" spans="1:2" x14ac:dyDescent="0.15">
      <c r="A1317" s="87" t="s">
        <v>1579</v>
      </c>
      <c r="B1317" s="89">
        <v>2014</v>
      </c>
    </row>
    <row r="1318" spans="1:2" x14ac:dyDescent="0.15">
      <c r="A1318" s="87" t="s">
        <v>1580</v>
      </c>
      <c r="B1318" s="89">
        <v>2013</v>
      </c>
    </row>
    <row r="1319" spans="1:2" x14ac:dyDescent="0.15">
      <c r="A1319" s="87" t="s">
        <v>1581</v>
      </c>
      <c r="B1319" s="89">
        <v>2011</v>
      </c>
    </row>
    <row r="1320" spans="1:2" x14ac:dyDescent="0.15">
      <c r="A1320" s="87" t="s">
        <v>1582</v>
      </c>
      <c r="B1320" s="89">
        <v>2013</v>
      </c>
    </row>
    <row r="1321" spans="1:2" x14ac:dyDescent="0.15">
      <c r="A1321" s="87" t="s">
        <v>1583</v>
      </c>
      <c r="B1321" s="89">
        <v>2009</v>
      </c>
    </row>
    <row r="1322" spans="1:2" x14ac:dyDescent="0.15">
      <c r="A1322" s="87" t="s">
        <v>1584</v>
      </c>
      <c r="B1322" s="89">
        <v>2013</v>
      </c>
    </row>
    <row r="1323" spans="1:2" x14ac:dyDescent="0.15">
      <c r="A1323" s="87" t="s">
        <v>1585</v>
      </c>
      <c r="B1323" s="89">
        <v>1900</v>
      </c>
    </row>
    <row r="1324" spans="1:2" x14ac:dyDescent="0.15">
      <c r="A1324" s="87" t="s">
        <v>1586</v>
      </c>
      <c r="B1324" s="89">
        <v>2013</v>
      </c>
    </row>
    <row r="1325" spans="1:2" x14ac:dyDescent="0.15">
      <c r="A1325" s="87" t="s">
        <v>1587</v>
      </c>
      <c r="B1325" s="89">
        <v>2014</v>
      </c>
    </row>
    <row r="1326" spans="1:2" x14ac:dyDescent="0.15">
      <c r="A1326" s="87" t="s">
        <v>1588</v>
      </c>
      <c r="B1326" s="89">
        <v>1900</v>
      </c>
    </row>
    <row r="1327" spans="1:2" x14ac:dyDescent="0.15">
      <c r="A1327" s="87" t="s">
        <v>1589</v>
      </c>
      <c r="B1327" s="89">
        <v>2010</v>
      </c>
    </row>
    <row r="1328" spans="1:2" x14ac:dyDescent="0.15">
      <c r="A1328" s="87" t="s">
        <v>1590</v>
      </c>
      <c r="B1328" s="89">
        <v>2012</v>
      </c>
    </row>
    <row r="1329" spans="1:2" x14ac:dyDescent="0.15">
      <c r="A1329" s="87" t="s">
        <v>1591</v>
      </c>
      <c r="B1329" s="89">
        <v>1900</v>
      </c>
    </row>
    <row r="1330" spans="1:2" x14ac:dyDescent="0.15">
      <c r="A1330" s="87" t="s">
        <v>1592</v>
      </c>
      <c r="B1330" s="89">
        <v>2014</v>
      </c>
    </row>
    <row r="1331" spans="1:2" x14ac:dyDescent="0.15">
      <c r="A1331" s="87" t="s">
        <v>1593</v>
      </c>
      <c r="B1331" s="89">
        <v>1900</v>
      </c>
    </row>
    <row r="1332" spans="1:2" x14ac:dyDescent="0.15">
      <c r="A1332" s="87" t="s">
        <v>1594</v>
      </c>
      <c r="B1332" s="89">
        <v>2010</v>
      </c>
    </row>
    <row r="1333" spans="1:2" x14ac:dyDescent="0.15">
      <c r="A1333" s="87" t="s">
        <v>1595</v>
      </c>
      <c r="B1333" s="89">
        <v>2010</v>
      </c>
    </row>
    <row r="1334" spans="1:2" x14ac:dyDescent="0.15">
      <c r="A1334" s="87" t="s">
        <v>1596</v>
      </c>
      <c r="B1334" s="89">
        <v>2010</v>
      </c>
    </row>
    <row r="1335" spans="1:2" x14ac:dyDescent="0.15">
      <c r="A1335" s="87" t="s">
        <v>1597</v>
      </c>
      <c r="B1335" s="89">
        <v>2014</v>
      </c>
    </row>
    <row r="1336" spans="1:2" x14ac:dyDescent="0.15">
      <c r="A1336" s="87" t="s">
        <v>1598</v>
      </c>
      <c r="B1336" s="89">
        <v>1900</v>
      </c>
    </row>
    <row r="1337" spans="1:2" x14ac:dyDescent="0.15">
      <c r="A1337" s="87" t="s">
        <v>1599</v>
      </c>
      <c r="B1337" s="89">
        <v>2014</v>
      </c>
    </row>
    <row r="1338" spans="1:2" x14ac:dyDescent="0.15">
      <c r="A1338" s="87" t="s">
        <v>1600</v>
      </c>
      <c r="B1338" s="89">
        <v>2014</v>
      </c>
    </row>
    <row r="1339" spans="1:2" x14ac:dyDescent="0.15">
      <c r="A1339" s="87" t="s">
        <v>1601</v>
      </c>
      <c r="B1339" s="89">
        <v>2012</v>
      </c>
    </row>
    <row r="1340" spans="1:2" x14ac:dyDescent="0.15">
      <c r="A1340" s="87" t="s">
        <v>1602</v>
      </c>
      <c r="B1340" s="89">
        <v>2012</v>
      </c>
    </row>
    <row r="1341" spans="1:2" x14ac:dyDescent="0.15">
      <c r="A1341" s="87" t="s">
        <v>1603</v>
      </c>
      <c r="B1341" s="89">
        <v>1900</v>
      </c>
    </row>
    <row r="1342" spans="1:2" x14ac:dyDescent="0.15">
      <c r="A1342" s="87" t="s">
        <v>1604</v>
      </c>
      <c r="B1342" s="89">
        <v>2012</v>
      </c>
    </row>
    <row r="1343" spans="1:2" x14ac:dyDescent="0.15">
      <c r="A1343" s="87" t="s">
        <v>1605</v>
      </c>
      <c r="B1343" s="89">
        <v>1900</v>
      </c>
    </row>
    <row r="1344" spans="1:2" x14ac:dyDescent="0.15">
      <c r="A1344" s="87" t="s">
        <v>1606</v>
      </c>
      <c r="B1344" s="89">
        <v>2013</v>
      </c>
    </row>
    <row r="1345" spans="1:2" x14ac:dyDescent="0.15">
      <c r="A1345" s="87" t="s">
        <v>1607</v>
      </c>
      <c r="B1345" s="89">
        <v>2013</v>
      </c>
    </row>
    <row r="1346" spans="1:2" x14ac:dyDescent="0.15">
      <c r="A1346" s="87" t="s">
        <v>1608</v>
      </c>
      <c r="B1346" s="89">
        <v>2013</v>
      </c>
    </row>
    <row r="1347" spans="1:2" x14ac:dyDescent="0.15">
      <c r="A1347" s="87" t="s">
        <v>1609</v>
      </c>
      <c r="B1347" s="89">
        <v>2014</v>
      </c>
    </row>
    <row r="1348" spans="1:2" x14ac:dyDescent="0.15">
      <c r="A1348" s="87" t="s">
        <v>1610</v>
      </c>
      <c r="B1348" s="89">
        <v>1900</v>
      </c>
    </row>
    <row r="1349" spans="1:2" x14ac:dyDescent="0.15">
      <c r="A1349" s="87" t="s">
        <v>1611</v>
      </c>
      <c r="B1349" s="89">
        <v>1900</v>
      </c>
    </row>
    <row r="1350" spans="1:2" x14ac:dyDescent="0.15">
      <c r="A1350" s="87" t="s">
        <v>1612</v>
      </c>
      <c r="B1350" s="89">
        <v>2010</v>
      </c>
    </row>
    <row r="1351" spans="1:2" x14ac:dyDescent="0.15">
      <c r="A1351" s="87" t="s">
        <v>1613</v>
      </c>
      <c r="B1351" s="89">
        <v>1900</v>
      </c>
    </row>
    <row r="1352" spans="1:2" x14ac:dyDescent="0.15">
      <c r="A1352" s="87" t="s">
        <v>1614</v>
      </c>
      <c r="B1352" s="89">
        <v>2013</v>
      </c>
    </row>
    <row r="1353" spans="1:2" x14ac:dyDescent="0.15">
      <c r="A1353" s="87" t="s">
        <v>1615</v>
      </c>
      <c r="B1353" s="89">
        <v>1900</v>
      </c>
    </row>
    <row r="1354" spans="1:2" x14ac:dyDescent="0.15">
      <c r="A1354" s="87" t="s">
        <v>1616</v>
      </c>
      <c r="B1354" s="89">
        <v>1900</v>
      </c>
    </row>
    <row r="1355" spans="1:2" x14ac:dyDescent="0.15">
      <c r="A1355" s="87" t="s">
        <v>1617</v>
      </c>
      <c r="B1355" s="89">
        <v>2010</v>
      </c>
    </row>
    <row r="1356" spans="1:2" x14ac:dyDescent="0.15">
      <c r="A1356" s="87" t="s">
        <v>1618</v>
      </c>
      <c r="B1356" s="89">
        <v>2014</v>
      </c>
    </row>
    <row r="1357" spans="1:2" x14ac:dyDescent="0.15">
      <c r="A1357" s="87" t="s">
        <v>1619</v>
      </c>
      <c r="B1357" s="89">
        <v>1900</v>
      </c>
    </row>
    <row r="1358" spans="1:2" x14ac:dyDescent="0.15">
      <c r="A1358" s="87" t="s">
        <v>1620</v>
      </c>
      <c r="B1358" s="89">
        <v>2013</v>
      </c>
    </row>
    <row r="1359" spans="1:2" x14ac:dyDescent="0.15">
      <c r="A1359" s="87" t="s">
        <v>1621</v>
      </c>
      <c r="B1359" s="89">
        <v>2010</v>
      </c>
    </row>
    <row r="1360" spans="1:2" x14ac:dyDescent="0.15">
      <c r="A1360" s="87" t="s">
        <v>1622</v>
      </c>
      <c r="B1360" s="89">
        <v>2010</v>
      </c>
    </row>
    <row r="1361" spans="1:2" x14ac:dyDescent="0.15">
      <c r="A1361" s="87" t="s">
        <v>1623</v>
      </c>
      <c r="B1361" s="89">
        <v>1900</v>
      </c>
    </row>
    <row r="1362" spans="1:2" x14ac:dyDescent="0.15">
      <c r="A1362" s="87" t="s">
        <v>1624</v>
      </c>
      <c r="B1362" s="89">
        <v>1900</v>
      </c>
    </row>
    <row r="1363" spans="1:2" x14ac:dyDescent="0.15">
      <c r="A1363" s="87" t="s">
        <v>1625</v>
      </c>
      <c r="B1363" s="89">
        <v>2006</v>
      </c>
    </row>
    <row r="1364" spans="1:2" x14ac:dyDescent="0.15">
      <c r="A1364" s="87" t="s">
        <v>1626</v>
      </c>
      <c r="B1364" s="89">
        <v>1900</v>
      </c>
    </row>
    <row r="1365" spans="1:2" x14ac:dyDescent="0.15">
      <c r="A1365" s="87" t="s">
        <v>1627</v>
      </c>
      <c r="B1365" s="89">
        <v>2014</v>
      </c>
    </row>
    <row r="1366" spans="1:2" x14ac:dyDescent="0.15">
      <c r="A1366" s="87" t="s">
        <v>1628</v>
      </c>
      <c r="B1366" s="89">
        <v>2014</v>
      </c>
    </row>
    <row r="1367" spans="1:2" x14ac:dyDescent="0.15">
      <c r="A1367" s="87" t="s">
        <v>1629</v>
      </c>
      <c r="B1367" s="89">
        <v>2013</v>
      </c>
    </row>
    <row r="1368" spans="1:2" x14ac:dyDescent="0.15">
      <c r="A1368" s="87" t="s">
        <v>1630</v>
      </c>
      <c r="B1368" s="89">
        <v>2014</v>
      </c>
    </row>
    <row r="1369" spans="1:2" x14ac:dyDescent="0.15">
      <c r="A1369" s="87" t="s">
        <v>1631</v>
      </c>
      <c r="B1369" s="89">
        <v>2014</v>
      </c>
    </row>
    <row r="1370" spans="1:2" x14ac:dyDescent="0.15">
      <c r="A1370" s="87" t="s">
        <v>1632</v>
      </c>
      <c r="B1370" s="89">
        <v>1900</v>
      </c>
    </row>
    <row r="1371" spans="1:2" x14ac:dyDescent="0.15">
      <c r="A1371" s="87" t="s">
        <v>1633</v>
      </c>
      <c r="B1371" s="89">
        <v>2014</v>
      </c>
    </row>
    <row r="1372" spans="1:2" x14ac:dyDescent="0.15">
      <c r="A1372" s="87" t="s">
        <v>1634</v>
      </c>
      <c r="B1372" s="89">
        <v>2012</v>
      </c>
    </row>
    <row r="1373" spans="1:2" x14ac:dyDescent="0.15">
      <c r="A1373" s="87" t="s">
        <v>1635</v>
      </c>
      <c r="B1373" s="89">
        <v>2012</v>
      </c>
    </row>
    <row r="1374" spans="1:2" x14ac:dyDescent="0.15">
      <c r="A1374" s="87" t="s">
        <v>1636</v>
      </c>
      <c r="B1374" s="89">
        <v>2013</v>
      </c>
    </row>
    <row r="1375" spans="1:2" x14ac:dyDescent="0.15">
      <c r="A1375" s="87" t="s">
        <v>1637</v>
      </c>
      <c r="B1375" s="89">
        <v>2013</v>
      </c>
    </row>
    <row r="1376" spans="1:2" x14ac:dyDescent="0.15">
      <c r="A1376" s="87" t="s">
        <v>1638</v>
      </c>
      <c r="B1376" s="89">
        <v>2014</v>
      </c>
    </row>
    <row r="1377" spans="1:2" x14ac:dyDescent="0.15">
      <c r="A1377" s="87" t="s">
        <v>1639</v>
      </c>
      <c r="B1377" s="89">
        <v>2010</v>
      </c>
    </row>
    <row r="1378" spans="1:2" x14ac:dyDescent="0.15">
      <c r="A1378" s="87" t="s">
        <v>1640</v>
      </c>
      <c r="B1378" s="89">
        <v>1900</v>
      </c>
    </row>
    <row r="1379" spans="1:2" x14ac:dyDescent="0.15">
      <c r="A1379" s="87" t="s">
        <v>1641</v>
      </c>
      <c r="B1379" s="89">
        <v>2014</v>
      </c>
    </row>
    <row r="1380" spans="1:2" x14ac:dyDescent="0.15">
      <c r="A1380" s="87" t="s">
        <v>1642</v>
      </c>
      <c r="B1380" s="89">
        <v>2013</v>
      </c>
    </row>
    <row r="1381" spans="1:2" x14ac:dyDescent="0.15">
      <c r="A1381" s="87" t="s">
        <v>1643</v>
      </c>
      <c r="B1381" s="89">
        <v>1900</v>
      </c>
    </row>
    <row r="1382" spans="1:2" x14ac:dyDescent="0.15">
      <c r="A1382" s="87" t="s">
        <v>1644</v>
      </c>
      <c r="B1382" s="89">
        <v>2013</v>
      </c>
    </row>
    <row r="1383" spans="1:2" x14ac:dyDescent="0.15">
      <c r="A1383" s="87" t="s">
        <v>1645</v>
      </c>
      <c r="B1383" s="89">
        <v>2010</v>
      </c>
    </row>
    <row r="1384" spans="1:2" x14ac:dyDescent="0.15">
      <c r="A1384" s="87" t="s">
        <v>1646</v>
      </c>
      <c r="B1384" s="89">
        <v>1900</v>
      </c>
    </row>
    <row r="1385" spans="1:2" x14ac:dyDescent="0.15">
      <c r="A1385" s="87" t="s">
        <v>1647</v>
      </c>
      <c r="B1385" s="89">
        <v>2013</v>
      </c>
    </row>
    <row r="1386" spans="1:2" x14ac:dyDescent="0.15">
      <c r="A1386" s="87" t="s">
        <v>1648</v>
      </c>
      <c r="B1386" s="89">
        <v>1900</v>
      </c>
    </row>
    <row r="1387" spans="1:2" x14ac:dyDescent="0.15">
      <c r="A1387" s="87" t="s">
        <v>1649</v>
      </c>
      <c r="B1387" s="89">
        <v>2014</v>
      </c>
    </row>
    <row r="1388" spans="1:2" x14ac:dyDescent="0.15">
      <c r="A1388" s="87" t="s">
        <v>1650</v>
      </c>
      <c r="B1388" s="89">
        <v>1900</v>
      </c>
    </row>
    <row r="1389" spans="1:2" x14ac:dyDescent="0.15">
      <c r="A1389" s="87" t="s">
        <v>1651</v>
      </c>
      <c r="B1389" s="89">
        <v>1900</v>
      </c>
    </row>
    <row r="1390" spans="1:2" x14ac:dyDescent="0.15">
      <c r="A1390" s="87" t="s">
        <v>1652</v>
      </c>
      <c r="B1390" s="89">
        <v>2013</v>
      </c>
    </row>
    <row r="1391" spans="1:2" x14ac:dyDescent="0.15">
      <c r="A1391" s="87" t="s">
        <v>1653</v>
      </c>
      <c r="B1391" s="89">
        <v>2014</v>
      </c>
    </row>
    <row r="1392" spans="1:2" x14ac:dyDescent="0.15">
      <c r="A1392" s="87" t="s">
        <v>1654</v>
      </c>
      <c r="B1392" s="89">
        <v>1900</v>
      </c>
    </row>
    <row r="1393" spans="1:2" x14ac:dyDescent="0.15">
      <c r="A1393" s="87" t="s">
        <v>1655</v>
      </c>
      <c r="B1393" s="89">
        <v>2010</v>
      </c>
    </row>
    <row r="1394" spans="1:2" x14ac:dyDescent="0.15">
      <c r="A1394" s="87" t="s">
        <v>1656</v>
      </c>
      <c r="B1394" s="89">
        <v>1900</v>
      </c>
    </row>
    <row r="1395" spans="1:2" x14ac:dyDescent="0.15">
      <c r="A1395" s="87" t="s">
        <v>1657</v>
      </c>
      <c r="B1395" s="89">
        <v>1900</v>
      </c>
    </row>
    <row r="1396" spans="1:2" x14ac:dyDescent="0.15">
      <c r="A1396" s="87" t="s">
        <v>1658</v>
      </c>
      <c r="B1396" s="89">
        <v>2013</v>
      </c>
    </row>
    <row r="1397" spans="1:2" x14ac:dyDescent="0.15">
      <c r="A1397" s="87" t="s">
        <v>1659</v>
      </c>
      <c r="B1397" s="89">
        <v>2011</v>
      </c>
    </row>
    <row r="1398" spans="1:2" x14ac:dyDescent="0.15">
      <c r="A1398" s="87" t="s">
        <v>1660</v>
      </c>
      <c r="B1398" s="89">
        <v>1900</v>
      </c>
    </row>
    <row r="1399" spans="1:2" x14ac:dyDescent="0.15">
      <c r="A1399" s="87" t="s">
        <v>1661</v>
      </c>
      <c r="B1399" s="89">
        <v>2013</v>
      </c>
    </row>
    <row r="1400" spans="1:2" x14ac:dyDescent="0.15">
      <c r="A1400" s="87" t="s">
        <v>1662</v>
      </c>
      <c r="B1400" s="89">
        <v>2014</v>
      </c>
    </row>
    <row r="1401" spans="1:2" x14ac:dyDescent="0.15">
      <c r="A1401" s="87" t="s">
        <v>1663</v>
      </c>
      <c r="B1401" s="89">
        <v>2012</v>
      </c>
    </row>
    <row r="1402" spans="1:2" x14ac:dyDescent="0.15">
      <c r="A1402" s="87" t="s">
        <v>1664</v>
      </c>
      <c r="B1402" s="89">
        <v>2008</v>
      </c>
    </row>
    <row r="1403" spans="1:2" x14ac:dyDescent="0.15">
      <c r="A1403" s="87" t="s">
        <v>1665</v>
      </c>
      <c r="B1403" s="89">
        <v>2011</v>
      </c>
    </row>
    <row r="1404" spans="1:2" x14ac:dyDescent="0.15">
      <c r="A1404" s="87" t="s">
        <v>1666</v>
      </c>
      <c r="B1404" s="89">
        <v>2014</v>
      </c>
    </row>
    <row r="1405" spans="1:2" x14ac:dyDescent="0.15">
      <c r="A1405" s="87" t="s">
        <v>1667</v>
      </c>
      <c r="B1405" s="89">
        <v>2009</v>
      </c>
    </row>
    <row r="1406" spans="1:2" x14ac:dyDescent="0.15">
      <c r="A1406" s="87" t="s">
        <v>1668</v>
      </c>
      <c r="B1406" s="89">
        <v>2007</v>
      </c>
    </row>
    <row r="1407" spans="1:2" x14ac:dyDescent="0.15">
      <c r="A1407" s="87" t="s">
        <v>1669</v>
      </c>
      <c r="B1407" s="89">
        <v>2014</v>
      </c>
    </row>
    <row r="1408" spans="1:2" x14ac:dyDescent="0.15">
      <c r="A1408" s="87" t="s">
        <v>1670</v>
      </c>
      <c r="B1408" s="89">
        <v>2013</v>
      </c>
    </row>
    <row r="1409" spans="1:2" x14ac:dyDescent="0.15">
      <c r="A1409" s="87" t="s">
        <v>1671</v>
      </c>
      <c r="B1409" s="89">
        <v>2014</v>
      </c>
    </row>
    <row r="1410" spans="1:2" x14ac:dyDescent="0.15">
      <c r="A1410" s="87" t="s">
        <v>1672</v>
      </c>
      <c r="B1410" s="89">
        <v>1900</v>
      </c>
    </row>
    <row r="1411" spans="1:2" x14ac:dyDescent="0.15">
      <c r="A1411" s="87" t="s">
        <v>1673</v>
      </c>
      <c r="B1411" s="89">
        <v>2010</v>
      </c>
    </row>
    <row r="1412" spans="1:2" x14ac:dyDescent="0.15">
      <c r="A1412" s="87" t="s">
        <v>1674</v>
      </c>
      <c r="B1412" s="89">
        <v>1900</v>
      </c>
    </row>
    <row r="1413" spans="1:2" x14ac:dyDescent="0.15">
      <c r="A1413" s="87" t="s">
        <v>1675</v>
      </c>
      <c r="B1413" s="89">
        <v>1900</v>
      </c>
    </row>
    <row r="1414" spans="1:2" x14ac:dyDescent="0.15">
      <c r="A1414" s="87" t="s">
        <v>1676</v>
      </c>
      <c r="B1414" s="89">
        <v>1900</v>
      </c>
    </row>
    <row r="1415" spans="1:2" x14ac:dyDescent="0.15">
      <c r="A1415" s="87" t="s">
        <v>1677</v>
      </c>
      <c r="B1415" s="89">
        <v>2012</v>
      </c>
    </row>
    <row r="1416" spans="1:2" x14ac:dyDescent="0.15">
      <c r="A1416" s="87" t="s">
        <v>1678</v>
      </c>
      <c r="B1416" s="89">
        <v>2014</v>
      </c>
    </row>
    <row r="1417" spans="1:2" x14ac:dyDescent="0.15">
      <c r="A1417" s="87" t="s">
        <v>1679</v>
      </c>
      <c r="B1417" s="89">
        <v>1900</v>
      </c>
    </row>
    <row r="1418" spans="1:2" x14ac:dyDescent="0.15">
      <c r="A1418" s="87" t="s">
        <v>1680</v>
      </c>
      <c r="B1418" s="89">
        <v>1900</v>
      </c>
    </row>
    <row r="1419" spans="1:2" x14ac:dyDescent="0.15">
      <c r="A1419" s="87" t="s">
        <v>1681</v>
      </c>
      <c r="B1419" s="89">
        <v>2014</v>
      </c>
    </row>
    <row r="1420" spans="1:2" x14ac:dyDescent="0.15">
      <c r="A1420" s="87" t="s">
        <v>1682</v>
      </c>
      <c r="B1420" s="89">
        <v>1900</v>
      </c>
    </row>
    <row r="1421" spans="1:2" x14ac:dyDescent="0.15">
      <c r="A1421" s="87" t="s">
        <v>1683</v>
      </c>
      <c r="B1421" s="89">
        <v>1900</v>
      </c>
    </row>
    <row r="1422" spans="1:2" x14ac:dyDescent="0.15">
      <c r="A1422" s="87" t="s">
        <v>1684</v>
      </c>
      <c r="B1422" s="89">
        <v>2011</v>
      </c>
    </row>
    <row r="1423" spans="1:2" x14ac:dyDescent="0.15">
      <c r="A1423" s="87" t="s">
        <v>1685</v>
      </c>
      <c r="B1423" s="89">
        <v>2012</v>
      </c>
    </row>
    <row r="1424" spans="1:2" x14ac:dyDescent="0.15">
      <c r="A1424" s="87" t="s">
        <v>1686</v>
      </c>
      <c r="B1424" s="89">
        <v>2010</v>
      </c>
    </row>
    <row r="1425" spans="1:2" x14ac:dyDescent="0.15">
      <c r="A1425" s="87" t="s">
        <v>1687</v>
      </c>
      <c r="B1425" s="89">
        <v>1900</v>
      </c>
    </row>
    <row r="1426" spans="1:2" x14ac:dyDescent="0.15">
      <c r="A1426" s="87" t="s">
        <v>1688</v>
      </c>
      <c r="B1426" s="89">
        <v>2011</v>
      </c>
    </row>
    <row r="1427" spans="1:2" x14ac:dyDescent="0.15">
      <c r="A1427" s="87" t="s">
        <v>1689</v>
      </c>
      <c r="B1427" s="89">
        <v>1900</v>
      </c>
    </row>
    <row r="1428" spans="1:2" x14ac:dyDescent="0.15">
      <c r="A1428" s="87" t="s">
        <v>1690</v>
      </c>
      <c r="B1428" s="89">
        <v>1900</v>
      </c>
    </row>
    <row r="1429" spans="1:2" x14ac:dyDescent="0.15">
      <c r="A1429" s="87" t="s">
        <v>1691</v>
      </c>
      <c r="B1429" s="89">
        <v>1900</v>
      </c>
    </row>
    <row r="1430" spans="1:2" x14ac:dyDescent="0.15">
      <c r="A1430" s="87" t="s">
        <v>1692</v>
      </c>
      <c r="B1430" s="89">
        <v>1900</v>
      </c>
    </row>
    <row r="1431" spans="1:2" x14ac:dyDescent="0.15">
      <c r="A1431" s="87" t="s">
        <v>1693</v>
      </c>
      <c r="B1431" s="89">
        <v>2013</v>
      </c>
    </row>
    <row r="1432" spans="1:2" x14ac:dyDescent="0.15">
      <c r="A1432" s="87" t="s">
        <v>1694</v>
      </c>
      <c r="B1432" s="89">
        <v>1900</v>
      </c>
    </row>
    <row r="1433" spans="1:2" x14ac:dyDescent="0.15">
      <c r="A1433" s="87" t="s">
        <v>1695</v>
      </c>
      <c r="B1433" s="89">
        <v>1900</v>
      </c>
    </row>
    <row r="1434" spans="1:2" x14ac:dyDescent="0.15">
      <c r="A1434" s="87" t="s">
        <v>1696</v>
      </c>
      <c r="B1434" s="89">
        <v>2009</v>
      </c>
    </row>
    <row r="1435" spans="1:2" x14ac:dyDescent="0.15">
      <c r="A1435" s="87" t="s">
        <v>1697</v>
      </c>
      <c r="B1435" s="89">
        <v>1900</v>
      </c>
    </row>
    <row r="1436" spans="1:2" x14ac:dyDescent="0.15">
      <c r="A1436" s="87" t="s">
        <v>1698</v>
      </c>
      <c r="B1436" s="89">
        <v>2006</v>
      </c>
    </row>
    <row r="1437" spans="1:2" x14ac:dyDescent="0.15">
      <c r="A1437" s="87" t="s">
        <v>1699</v>
      </c>
      <c r="B1437" s="89">
        <v>1900</v>
      </c>
    </row>
    <row r="1438" spans="1:2" x14ac:dyDescent="0.15">
      <c r="A1438" s="87" t="s">
        <v>1700</v>
      </c>
      <c r="B1438" s="89">
        <v>2013</v>
      </c>
    </row>
    <row r="1439" spans="1:2" x14ac:dyDescent="0.15">
      <c r="A1439" s="87" t="s">
        <v>1701</v>
      </c>
      <c r="B1439" s="89">
        <v>1900</v>
      </c>
    </row>
    <row r="1440" spans="1:2" x14ac:dyDescent="0.15">
      <c r="A1440" s="87" t="s">
        <v>1702</v>
      </c>
      <c r="B1440" s="89">
        <v>2013</v>
      </c>
    </row>
    <row r="1441" spans="1:2" x14ac:dyDescent="0.15">
      <c r="A1441" s="87" t="s">
        <v>1703</v>
      </c>
      <c r="B1441" s="89">
        <v>1900</v>
      </c>
    </row>
    <row r="1442" spans="1:2" x14ac:dyDescent="0.15">
      <c r="A1442" s="87" t="s">
        <v>1704</v>
      </c>
      <c r="B1442" s="89">
        <v>1900</v>
      </c>
    </row>
    <row r="1443" spans="1:2" x14ac:dyDescent="0.15">
      <c r="A1443" s="87" t="s">
        <v>1705</v>
      </c>
      <c r="B1443" s="89">
        <v>2012</v>
      </c>
    </row>
    <row r="1444" spans="1:2" x14ac:dyDescent="0.15">
      <c r="A1444" s="87" t="s">
        <v>1706</v>
      </c>
      <c r="B1444" s="89">
        <v>1900</v>
      </c>
    </row>
    <row r="1445" spans="1:2" x14ac:dyDescent="0.15">
      <c r="A1445" s="87" t="s">
        <v>1707</v>
      </c>
      <c r="B1445" s="89">
        <v>1900</v>
      </c>
    </row>
    <row r="1446" spans="1:2" x14ac:dyDescent="0.15">
      <c r="A1446" s="87" t="s">
        <v>1708</v>
      </c>
      <c r="B1446" s="89">
        <v>1900</v>
      </c>
    </row>
    <row r="1447" spans="1:2" x14ac:dyDescent="0.15">
      <c r="A1447" s="87" t="s">
        <v>1709</v>
      </c>
      <c r="B1447" s="89">
        <v>2014</v>
      </c>
    </row>
    <row r="1448" spans="1:2" x14ac:dyDescent="0.15">
      <c r="A1448" s="87" t="s">
        <v>1710</v>
      </c>
      <c r="B1448" s="89">
        <v>2014</v>
      </c>
    </row>
    <row r="1449" spans="1:2" x14ac:dyDescent="0.15">
      <c r="A1449" s="87" t="s">
        <v>1711</v>
      </c>
      <c r="B1449" s="89">
        <v>1900</v>
      </c>
    </row>
    <row r="1450" spans="1:2" x14ac:dyDescent="0.15">
      <c r="A1450" s="87" t="s">
        <v>1712</v>
      </c>
      <c r="B1450" s="89">
        <v>1900</v>
      </c>
    </row>
    <row r="1451" spans="1:2" x14ac:dyDescent="0.15">
      <c r="A1451" s="87" t="s">
        <v>1713</v>
      </c>
      <c r="B1451" s="89">
        <v>2013</v>
      </c>
    </row>
    <row r="1452" spans="1:2" x14ac:dyDescent="0.15">
      <c r="A1452" s="87" t="s">
        <v>1714</v>
      </c>
      <c r="B1452" s="89">
        <v>2011</v>
      </c>
    </row>
    <row r="1453" spans="1:2" x14ac:dyDescent="0.15">
      <c r="A1453" s="87" t="s">
        <v>1715</v>
      </c>
      <c r="B1453" s="89">
        <v>2013</v>
      </c>
    </row>
    <row r="1454" spans="1:2" x14ac:dyDescent="0.15">
      <c r="A1454" s="87" t="s">
        <v>1716</v>
      </c>
      <c r="B1454" s="89">
        <v>1900</v>
      </c>
    </row>
    <row r="1455" spans="1:2" x14ac:dyDescent="0.15">
      <c r="A1455" s="87" t="s">
        <v>1717</v>
      </c>
      <c r="B1455" s="89">
        <v>1900</v>
      </c>
    </row>
    <row r="1456" spans="1:2" x14ac:dyDescent="0.15">
      <c r="A1456" s="87" t="s">
        <v>1718</v>
      </c>
      <c r="B1456" s="89">
        <v>2014</v>
      </c>
    </row>
    <row r="1457" spans="1:2" x14ac:dyDescent="0.15">
      <c r="A1457" s="87" t="s">
        <v>1719</v>
      </c>
      <c r="B1457" s="89">
        <v>2014</v>
      </c>
    </row>
    <row r="1458" spans="1:2" x14ac:dyDescent="0.15">
      <c r="A1458" s="87" t="s">
        <v>1720</v>
      </c>
      <c r="B1458" s="89">
        <v>1900</v>
      </c>
    </row>
    <row r="1459" spans="1:2" x14ac:dyDescent="0.15">
      <c r="A1459" s="87" t="s">
        <v>1721</v>
      </c>
      <c r="B1459" s="89">
        <v>2009</v>
      </c>
    </row>
    <row r="1460" spans="1:2" x14ac:dyDescent="0.15">
      <c r="A1460" s="87" t="s">
        <v>1722</v>
      </c>
      <c r="B1460" s="89">
        <v>1900</v>
      </c>
    </row>
    <row r="1461" spans="1:2" x14ac:dyDescent="0.15">
      <c r="A1461" s="87" t="s">
        <v>1723</v>
      </c>
      <c r="B1461" s="89">
        <v>2011</v>
      </c>
    </row>
    <row r="1462" spans="1:2" x14ac:dyDescent="0.15">
      <c r="A1462" s="87" t="s">
        <v>1724</v>
      </c>
      <c r="B1462" s="89">
        <v>1900</v>
      </c>
    </row>
    <row r="1463" spans="1:2" x14ac:dyDescent="0.15">
      <c r="A1463" s="87" t="s">
        <v>1725</v>
      </c>
      <c r="B1463" s="89">
        <v>1900</v>
      </c>
    </row>
    <row r="1464" spans="1:2" x14ac:dyDescent="0.15">
      <c r="A1464" s="87" t="s">
        <v>1726</v>
      </c>
      <c r="B1464" s="89">
        <v>2012</v>
      </c>
    </row>
    <row r="1465" spans="1:2" x14ac:dyDescent="0.15">
      <c r="A1465" s="87" t="s">
        <v>1727</v>
      </c>
      <c r="B1465" s="89">
        <v>2010</v>
      </c>
    </row>
    <row r="1466" spans="1:2" x14ac:dyDescent="0.15">
      <c r="A1466" s="87" t="s">
        <v>1728</v>
      </c>
      <c r="B1466" s="89">
        <v>2014</v>
      </c>
    </row>
    <row r="1467" spans="1:2" x14ac:dyDescent="0.15">
      <c r="A1467" s="87" t="s">
        <v>1729</v>
      </c>
      <c r="B1467" s="89">
        <v>2014</v>
      </c>
    </row>
    <row r="1468" spans="1:2" x14ac:dyDescent="0.15">
      <c r="A1468" s="87" t="s">
        <v>1730</v>
      </c>
      <c r="B1468" s="89">
        <v>1900</v>
      </c>
    </row>
    <row r="1469" spans="1:2" x14ac:dyDescent="0.15">
      <c r="A1469" s="87" t="s">
        <v>1731</v>
      </c>
      <c r="B1469" s="89">
        <v>2012</v>
      </c>
    </row>
    <row r="1470" spans="1:2" x14ac:dyDescent="0.15">
      <c r="A1470" s="87" t="s">
        <v>1732</v>
      </c>
      <c r="B1470" s="89">
        <v>1900</v>
      </c>
    </row>
    <row r="1471" spans="1:2" x14ac:dyDescent="0.15">
      <c r="A1471" s="87" t="s">
        <v>1733</v>
      </c>
      <c r="B1471" s="89">
        <v>2014</v>
      </c>
    </row>
    <row r="1472" spans="1:2" x14ac:dyDescent="0.15">
      <c r="A1472" s="87" t="s">
        <v>1734</v>
      </c>
      <c r="B1472" s="89">
        <v>2012</v>
      </c>
    </row>
    <row r="1473" spans="1:2" x14ac:dyDescent="0.15">
      <c r="A1473" s="87" t="s">
        <v>1735</v>
      </c>
      <c r="B1473" s="89">
        <v>2009</v>
      </c>
    </row>
    <row r="1474" spans="1:2" x14ac:dyDescent="0.15">
      <c r="A1474" s="87" t="s">
        <v>1736</v>
      </c>
      <c r="B1474" s="89">
        <v>1900</v>
      </c>
    </row>
    <row r="1475" spans="1:2" x14ac:dyDescent="0.15">
      <c r="A1475" s="87" t="s">
        <v>1737</v>
      </c>
      <c r="B1475" s="89">
        <v>1900</v>
      </c>
    </row>
    <row r="1476" spans="1:2" x14ac:dyDescent="0.15">
      <c r="A1476" s="87" t="s">
        <v>1738</v>
      </c>
      <c r="B1476" s="89">
        <v>2013</v>
      </c>
    </row>
    <row r="1477" spans="1:2" x14ac:dyDescent="0.15">
      <c r="A1477" s="87" t="s">
        <v>1739</v>
      </c>
      <c r="B1477" s="89">
        <v>2009</v>
      </c>
    </row>
    <row r="1478" spans="1:2" x14ac:dyDescent="0.15">
      <c r="A1478" s="87" t="s">
        <v>1740</v>
      </c>
      <c r="B1478" s="89">
        <v>1900</v>
      </c>
    </row>
    <row r="1479" spans="1:2" x14ac:dyDescent="0.15">
      <c r="A1479" s="87" t="s">
        <v>1741</v>
      </c>
      <c r="B1479" s="89">
        <v>2011</v>
      </c>
    </row>
    <row r="1480" spans="1:2" x14ac:dyDescent="0.15">
      <c r="A1480" s="87" t="s">
        <v>1742</v>
      </c>
      <c r="B1480" s="89">
        <v>2010</v>
      </c>
    </row>
    <row r="1481" spans="1:2" x14ac:dyDescent="0.15">
      <c r="A1481" s="87" t="s">
        <v>1743</v>
      </c>
      <c r="B1481" s="89">
        <v>2012</v>
      </c>
    </row>
    <row r="1482" spans="1:2" x14ac:dyDescent="0.15">
      <c r="A1482" s="87" t="s">
        <v>1744</v>
      </c>
      <c r="B1482" s="89">
        <v>2011</v>
      </c>
    </row>
    <row r="1483" spans="1:2" x14ac:dyDescent="0.15">
      <c r="A1483" s="87" t="s">
        <v>1745</v>
      </c>
      <c r="B1483" s="89">
        <v>2009</v>
      </c>
    </row>
    <row r="1484" spans="1:2" x14ac:dyDescent="0.15">
      <c r="A1484" s="87" t="s">
        <v>1746</v>
      </c>
      <c r="B1484" s="89">
        <v>2014</v>
      </c>
    </row>
    <row r="1485" spans="1:2" x14ac:dyDescent="0.15">
      <c r="A1485" s="87" t="s">
        <v>1747</v>
      </c>
      <c r="B1485" s="89">
        <v>1900</v>
      </c>
    </row>
    <row r="1486" spans="1:2" x14ac:dyDescent="0.15">
      <c r="A1486" s="87" t="s">
        <v>1748</v>
      </c>
      <c r="B1486" s="89">
        <v>2007</v>
      </c>
    </row>
    <row r="1487" spans="1:2" x14ac:dyDescent="0.15">
      <c r="A1487" s="87" t="s">
        <v>1749</v>
      </c>
      <c r="B1487" s="89">
        <v>1900</v>
      </c>
    </row>
    <row r="1488" spans="1:2" x14ac:dyDescent="0.15">
      <c r="A1488" s="87" t="s">
        <v>1750</v>
      </c>
      <c r="B1488" s="89">
        <v>2011</v>
      </c>
    </row>
    <row r="1489" spans="1:2" x14ac:dyDescent="0.15">
      <c r="A1489" s="87" t="s">
        <v>1751</v>
      </c>
      <c r="B1489" s="89">
        <v>1900</v>
      </c>
    </row>
    <row r="1490" spans="1:2" x14ac:dyDescent="0.15">
      <c r="A1490" s="87" t="s">
        <v>1752</v>
      </c>
      <c r="B1490" s="89">
        <v>2010</v>
      </c>
    </row>
    <row r="1491" spans="1:2" x14ac:dyDescent="0.15">
      <c r="A1491" s="87" t="s">
        <v>1753</v>
      </c>
      <c r="B1491" s="89">
        <v>1900</v>
      </c>
    </row>
    <row r="1492" spans="1:2" x14ac:dyDescent="0.15">
      <c r="A1492" s="87" t="s">
        <v>1754</v>
      </c>
      <c r="B1492" s="89">
        <v>1900</v>
      </c>
    </row>
    <row r="1493" spans="1:2" x14ac:dyDescent="0.15">
      <c r="A1493" s="87" t="s">
        <v>1755</v>
      </c>
      <c r="B1493" s="89">
        <v>1900</v>
      </c>
    </row>
    <row r="1494" spans="1:2" x14ac:dyDescent="0.15">
      <c r="A1494" s="87" t="s">
        <v>1756</v>
      </c>
      <c r="B1494" s="89">
        <v>1900</v>
      </c>
    </row>
    <row r="1495" spans="1:2" x14ac:dyDescent="0.15">
      <c r="A1495" s="87" t="s">
        <v>1757</v>
      </c>
      <c r="B1495" s="89">
        <v>1900</v>
      </c>
    </row>
    <row r="1496" spans="1:2" x14ac:dyDescent="0.15">
      <c r="A1496" s="87" t="s">
        <v>1758</v>
      </c>
      <c r="B1496" s="89">
        <v>2014</v>
      </c>
    </row>
    <row r="1497" spans="1:2" x14ac:dyDescent="0.15">
      <c r="A1497" s="87" t="s">
        <v>1759</v>
      </c>
      <c r="B1497" s="89">
        <v>1900</v>
      </c>
    </row>
    <row r="1498" spans="1:2" x14ac:dyDescent="0.15">
      <c r="A1498" s="87" t="s">
        <v>1760</v>
      </c>
      <c r="B1498" s="89">
        <v>1900</v>
      </c>
    </row>
    <row r="1499" spans="1:2" x14ac:dyDescent="0.15">
      <c r="A1499" s="87" t="s">
        <v>1761</v>
      </c>
      <c r="B1499" s="89">
        <v>1900</v>
      </c>
    </row>
    <row r="1500" spans="1:2" x14ac:dyDescent="0.15">
      <c r="A1500" s="87" t="s">
        <v>1762</v>
      </c>
      <c r="B1500" s="89">
        <v>2011</v>
      </c>
    </row>
    <row r="1501" spans="1:2" x14ac:dyDescent="0.15">
      <c r="A1501" s="87" t="s">
        <v>1763</v>
      </c>
      <c r="B1501" s="89">
        <v>1900</v>
      </c>
    </row>
    <row r="1502" spans="1:2" x14ac:dyDescent="0.15">
      <c r="A1502" s="87" t="s">
        <v>1764</v>
      </c>
      <c r="B1502" s="89">
        <v>2013</v>
      </c>
    </row>
    <row r="1503" spans="1:2" x14ac:dyDescent="0.15">
      <c r="A1503" s="87" t="s">
        <v>1765</v>
      </c>
      <c r="B1503" s="89">
        <v>2013</v>
      </c>
    </row>
    <row r="1504" spans="1:2" x14ac:dyDescent="0.15">
      <c r="A1504" s="87" t="s">
        <v>1766</v>
      </c>
      <c r="B1504" s="89">
        <v>2013</v>
      </c>
    </row>
    <row r="1505" spans="1:2" x14ac:dyDescent="0.15">
      <c r="A1505" s="87" t="s">
        <v>1767</v>
      </c>
      <c r="B1505" s="89">
        <v>2014</v>
      </c>
    </row>
    <row r="1506" spans="1:2" x14ac:dyDescent="0.15">
      <c r="A1506" s="87" t="s">
        <v>1768</v>
      </c>
      <c r="B1506" s="89">
        <v>2011</v>
      </c>
    </row>
    <row r="1507" spans="1:2" x14ac:dyDescent="0.15">
      <c r="A1507" s="87" t="s">
        <v>1769</v>
      </c>
      <c r="B1507" s="89">
        <v>2013</v>
      </c>
    </row>
    <row r="1508" spans="1:2" x14ac:dyDescent="0.15">
      <c r="A1508" s="87" t="s">
        <v>1770</v>
      </c>
      <c r="B1508" s="89">
        <v>2012</v>
      </c>
    </row>
    <row r="1509" spans="1:2" x14ac:dyDescent="0.15">
      <c r="A1509" s="87" t="s">
        <v>1771</v>
      </c>
      <c r="B1509" s="89">
        <v>1900</v>
      </c>
    </row>
    <row r="1510" spans="1:2" x14ac:dyDescent="0.15">
      <c r="A1510" s="87" t="s">
        <v>1772</v>
      </c>
      <c r="B1510" s="89">
        <v>1900</v>
      </c>
    </row>
    <row r="1511" spans="1:2" x14ac:dyDescent="0.15">
      <c r="A1511" s="87" t="s">
        <v>1773</v>
      </c>
      <c r="B1511" s="89">
        <v>1900</v>
      </c>
    </row>
    <row r="1512" spans="1:2" x14ac:dyDescent="0.15">
      <c r="A1512" s="87" t="s">
        <v>1774</v>
      </c>
      <c r="B1512" s="89">
        <v>1900</v>
      </c>
    </row>
    <row r="1513" spans="1:2" x14ac:dyDescent="0.15">
      <c r="A1513" s="87" t="s">
        <v>1775</v>
      </c>
      <c r="B1513" s="89">
        <v>2010</v>
      </c>
    </row>
    <row r="1514" spans="1:2" x14ac:dyDescent="0.15">
      <c r="A1514" s="87" t="s">
        <v>1776</v>
      </c>
      <c r="B1514" s="89">
        <v>2014</v>
      </c>
    </row>
    <row r="1515" spans="1:2" x14ac:dyDescent="0.15">
      <c r="A1515" s="87" t="s">
        <v>1777</v>
      </c>
      <c r="B1515" s="89">
        <v>1900</v>
      </c>
    </row>
    <row r="1516" spans="1:2" x14ac:dyDescent="0.15">
      <c r="A1516" s="87" t="s">
        <v>1778</v>
      </c>
      <c r="B1516" s="89">
        <v>1900</v>
      </c>
    </row>
    <row r="1517" spans="1:2" x14ac:dyDescent="0.15">
      <c r="A1517" s="87" t="s">
        <v>1779</v>
      </c>
      <c r="B1517" s="89">
        <v>2014</v>
      </c>
    </row>
    <row r="1518" spans="1:2" x14ac:dyDescent="0.15">
      <c r="A1518" s="87" t="s">
        <v>1780</v>
      </c>
      <c r="B1518" s="89">
        <v>1900</v>
      </c>
    </row>
    <row r="1519" spans="1:2" x14ac:dyDescent="0.15">
      <c r="A1519" s="87" t="s">
        <v>1781</v>
      </c>
      <c r="B1519" s="89">
        <v>1900</v>
      </c>
    </row>
    <row r="1520" spans="1:2" x14ac:dyDescent="0.15">
      <c r="A1520" s="87" t="s">
        <v>1782</v>
      </c>
      <c r="B1520" s="89">
        <v>2014</v>
      </c>
    </row>
    <row r="1521" spans="1:2" x14ac:dyDescent="0.15">
      <c r="A1521" s="87" t="s">
        <v>1783</v>
      </c>
      <c r="B1521" s="89">
        <v>2014</v>
      </c>
    </row>
    <row r="1522" spans="1:2" x14ac:dyDescent="0.15">
      <c r="A1522" s="87" t="s">
        <v>1784</v>
      </c>
      <c r="B1522" s="89">
        <v>2013</v>
      </c>
    </row>
    <row r="1523" spans="1:2" x14ac:dyDescent="0.15">
      <c r="A1523" s="87" t="s">
        <v>1785</v>
      </c>
      <c r="B1523" s="89">
        <v>2010</v>
      </c>
    </row>
    <row r="1524" spans="1:2" x14ac:dyDescent="0.15">
      <c r="A1524" s="87" t="s">
        <v>1786</v>
      </c>
      <c r="B1524" s="89">
        <v>2014</v>
      </c>
    </row>
    <row r="1525" spans="1:2" x14ac:dyDescent="0.15">
      <c r="A1525" s="87" t="s">
        <v>1787</v>
      </c>
      <c r="B1525" s="89">
        <v>1900</v>
      </c>
    </row>
    <row r="1526" spans="1:2" x14ac:dyDescent="0.15">
      <c r="A1526" s="87" t="s">
        <v>1788</v>
      </c>
      <c r="B1526" s="89">
        <v>2014</v>
      </c>
    </row>
    <row r="1527" spans="1:2" x14ac:dyDescent="0.15">
      <c r="A1527" s="87" t="s">
        <v>1789</v>
      </c>
      <c r="B1527" s="89">
        <v>2009</v>
      </c>
    </row>
    <row r="1528" spans="1:2" x14ac:dyDescent="0.15">
      <c r="A1528" s="87" t="s">
        <v>1790</v>
      </c>
      <c r="B1528" s="89">
        <v>1900</v>
      </c>
    </row>
    <row r="1529" spans="1:2" x14ac:dyDescent="0.15">
      <c r="A1529" s="87" t="s">
        <v>1791</v>
      </c>
      <c r="B1529" s="89">
        <v>1900</v>
      </c>
    </row>
    <row r="1530" spans="1:2" x14ac:dyDescent="0.15">
      <c r="A1530" s="87" t="s">
        <v>1792</v>
      </c>
      <c r="B1530" s="89">
        <v>1900</v>
      </c>
    </row>
    <row r="1531" spans="1:2" x14ac:dyDescent="0.15">
      <c r="A1531" s="87" t="s">
        <v>1793</v>
      </c>
      <c r="B1531" s="89">
        <v>1900</v>
      </c>
    </row>
    <row r="1532" spans="1:2" x14ac:dyDescent="0.15">
      <c r="A1532" s="87" t="s">
        <v>1794</v>
      </c>
      <c r="B1532" s="89">
        <v>2010</v>
      </c>
    </row>
    <row r="1533" spans="1:2" x14ac:dyDescent="0.15">
      <c r="A1533" s="87" t="s">
        <v>1795</v>
      </c>
      <c r="B1533" s="89">
        <v>2009</v>
      </c>
    </row>
    <row r="1534" spans="1:2" x14ac:dyDescent="0.15">
      <c r="A1534" s="87" t="s">
        <v>1796</v>
      </c>
      <c r="B1534" s="89">
        <v>2014</v>
      </c>
    </row>
    <row r="1535" spans="1:2" x14ac:dyDescent="0.15">
      <c r="A1535" s="87" t="s">
        <v>1797</v>
      </c>
      <c r="B1535" s="89">
        <v>1900</v>
      </c>
    </row>
    <row r="1536" spans="1:2" x14ac:dyDescent="0.15">
      <c r="A1536" s="87" t="s">
        <v>1798</v>
      </c>
      <c r="B1536" s="89">
        <v>2014</v>
      </c>
    </row>
    <row r="1537" spans="1:2" x14ac:dyDescent="0.15">
      <c r="A1537" s="87" t="s">
        <v>1799</v>
      </c>
      <c r="B1537" s="89">
        <v>1900</v>
      </c>
    </row>
    <row r="1538" spans="1:2" x14ac:dyDescent="0.15">
      <c r="A1538" s="87" t="s">
        <v>1800</v>
      </c>
      <c r="B1538" s="89">
        <v>1900</v>
      </c>
    </row>
    <row r="1539" spans="1:2" x14ac:dyDescent="0.15">
      <c r="A1539" s="87" t="s">
        <v>1801</v>
      </c>
      <c r="B1539" s="89">
        <v>1900</v>
      </c>
    </row>
    <row r="1540" spans="1:2" x14ac:dyDescent="0.15">
      <c r="A1540" s="87" t="s">
        <v>1802</v>
      </c>
      <c r="B1540" s="89">
        <v>2009</v>
      </c>
    </row>
    <row r="1541" spans="1:2" x14ac:dyDescent="0.15">
      <c r="A1541" s="87" t="s">
        <v>1803</v>
      </c>
      <c r="B1541" s="89">
        <v>1900</v>
      </c>
    </row>
    <row r="1542" spans="1:2" x14ac:dyDescent="0.15">
      <c r="A1542" s="87" t="s">
        <v>1804</v>
      </c>
      <c r="B1542" s="89">
        <v>2011</v>
      </c>
    </row>
    <row r="1543" spans="1:2" x14ac:dyDescent="0.15">
      <c r="A1543" s="87" t="s">
        <v>1805</v>
      </c>
      <c r="B1543" s="89">
        <v>2013</v>
      </c>
    </row>
    <row r="1544" spans="1:2" x14ac:dyDescent="0.15">
      <c r="A1544" s="87" t="s">
        <v>1806</v>
      </c>
      <c r="B1544" s="89">
        <v>2011</v>
      </c>
    </row>
    <row r="1545" spans="1:2" x14ac:dyDescent="0.15">
      <c r="A1545" s="87" t="s">
        <v>1807</v>
      </c>
      <c r="B1545" s="89">
        <v>2009</v>
      </c>
    </row>
    <row r="1546" spans="1:2" x14ac:dyDescent="0.15">
      <c r="A1546" s="87" t="s">
        <v>1808</v>
      </c>
      <c r="B1546" s="89">
        <v>2011</v>
      </c>
    </row>
    <row r="1547" spans="1:2" x14ac:dyDescent="0.15">
      <c r="A1547" s="87" t="s">
        <v>1809</v>
      </c>
      <c r="B1547" s="89">
        <v>2010</v>
      </c>
    </row>
    <row r="1548" spans="1:2" x14ac:dyDescent="0.15">
      <c r="A1548" s="87" t="s">
        <v>1810</v>
      </c>
      <c r="B1548" s="89">
        <v>2014</v>
      </c>
    </row>
    <row r="1549" spans="1:2" x14ac:dyDescent="0.15">
      <c r="A1549" s="87" t="s">
        <v>1811</v>
      </c>
      <c r="B1549" s="89">
        <v>2012</v>
      </c>
    </row>
    <row r="1550" spans="1:2" x14ac:dyDescent="0.15">
      <c r="A1550" s="87" t="s">
        <v>1812</v>
      </c>
      <c r="B1550" s="89">
        <v>2010</v>
      </c>
    </row>
    <row r="1551" spans="1:2" x14ac:dyDescent="0.15">
      <c r="A1551" s="87" t="s">
        <v>1813</v>
      </c>
      <c r="B1551" s="89">
        <v>2013</v>
      </c>
    </row>
    <row r="1552" spans="1:2" x14ac:dyDescent="0.15">
      <c r="A1552" s="87" t="s">
        <v>1814</v>
      </c>
      <c r="B1552" s="89">
        <v>2014</v>
      </c>
    </row>
    <row r="1553" spans="1:2" x14ac:dyDescent="0.15">
      <c r="A1553" s="87" t="s">
        <v>1815</v>
      </c>
      <c r="B1553" s="89">
        <v>2008</v>
      </c>
    </row>
    <row r="1554" spans="1:2" x14ac:dyDescent="0.15">
      <c r="A1554" s="87" t="s">
        <v>1816</v>
      </c>
      <c r="B1554" s="89">
        <v>1900</v>
      </c>
    </row>
    <row r="1555" spans="1:2" x14ac:dyDescent="0.15">
      <c r="A1555" s="87" t="s">
        <v>1817</v>
      </c>
      <c r="B1555" s="89">
        <v>1900</v>
      </c>
    </row>
    <row r="1556" spans="1:2" x14ac:dyDescent="0.15">
      <c r="A1556" s="87" t="s">
        <v>1818</v>
      </c>
      <c r="B1556" s="89">
        <v>2014</v>
      </c>
    </row>
    <row r="1557" spans="1:2" x14ac:dyDescent="0.15">
      <c r="A1557" s="87" t="s">
        <v>1819</v>
      </c>
      <c r="B1557" s="89">
        <v>1900</v>
      </c>
    </row>
    <row r="1558" spans="1:2" x14ac:dyDescent="0.15">
      <c r="A1558" s="87" t="s">
        <v>1820</v>
      </c>
      <c r="B1558" s="89">
        <v>1900</v>
      </c>
    </row>
    <row r="1559" spans="1:2" x14ac:dyDescent="0.15">
      <c r="A1559" s="87" t="s">
        <v>1821</v>
      </c>
      <c r="B1559" s="89">
        <v>2011</v>
      </c>
    </row>
    <row r="1560" spans="1:2" x14ac:dyDescent="0.15">
      <c r="A1560" s="87" t="s">
        <v>1822</v>
      </c>
      <c r="B1560" s="89">
        <v>2014</v>
      </c>
    </row>
    <row r="1561" spans="1:2" x14ac:dyDescent="0.15">
      <c r="A1561" s="87" t="s">
        <v>1823</v>
      </c>
      <c r="B1561" s="89">
        <v>2012</v>
      </c>
    </row>
    <row r="1562" spans="1:2" x14ac:dyDescent="0.15">
      <c r="A1562" s="87" t="s">
        <v>1824</v>
      </c>
      <c r="B1562" s="89">
        <v>2006</v>
      </c>
    </row>
    <row r="1563" spans="1:2" x14ac:dyDescent="0.15">
      <c r="A1563" s="87" t="s">
        <v>1825</v>
      </c>
      <c r="B1563" s="89">
        <v>2014</v>
      </c>
    </row>
    <row r="1564" spans="1:2" x14ac:dyDescent="0.15">
      <c r="A1564" s="87" t="s">
        <v>1826</v>
      </c>
      <c r="B1564" s="89">
        <v>1900</v>
      </c>
    </row>
    <row r="1565" spans="1:2" x14ac:dyDescent="0.15">
      <c r="A1565" s="87" t="s">
        <v>1827</v>
      </c>
      <c r="B1565" s="89">
        <v>2013</v>
      </c>
    </row>
    <row r="1566" spans="1:2" x14ac:dyDescent="0.15">
      <c r="A1566" s="87" t="s">
        <v>1828</v>
      </c>
      <c r="B1566" s="89">
        <v>1900</v>
      </c>
    </row>
    <row r="1567" spans="1:2" x14ac:dyDescent="0.15">
      <c r="A1567" s="87" t="s">
        <v>1829</v>
      </c>
      <c r="B1567" s="89">
        <v>2013</v>
      </c>
    </row>
    <row r="1568" spans="1:2" x14ac:dyDescent="0.15">
      <c r="A1568" s="87" t="s">
        <v>1830</v>
      </c>
      <c r="B1568" s="89">
        <v>1900</v>
      </c>
    </row>
    <row r="1569" spans="1:2" x14ac:dyDescent="0.15">
      <c r="A1569" s="87" t="s">
        <v>1831</v>
      </c>
      <c r="B1569" s="89">
        <v>2011</v>
      </c>
    </row>
    <row r="1570" spans="1:2" x14ac:dyDescent="0.15">
      <c r="A1570" s="87" t="s">
        <v>1832</v>
      </c>
      <c r="B1570" s="89">
        <v>1900</v>
      </c>
    </row>
    <row r="1571" spans="1:2" x14ac:dyDescent="0.15">
      <c r="A1571" s="87" t="s">
        <v>107</v>
      </c>
      <c r="B1571" s="89">
        <v>2014</v>
      </c>
    </row>
    <row r="1572" spans="1:2" x14ac:dyDescent="0.15">
      <c r="A1572"/>
      <c r="B1572"/>
    </row>
    <row r="1573" spans="1:2" x14ac:dyDescent="0.15">
      <c r="A1573"/>
      <c r="B1573"/>
    </row>
    <row r="1574" spans="1:2" x14ac:dyDescent="0.15">
      <c r="A1574"/>
      <c r="B1574"/>
    </row>
    <row r="1575" spans="1:2" x14ac:dyDescent="0.15">
      <c r="A1575"/>
      <c r="B1575"/>
    </row>
    <row r="1576" spans="1:2" x14ac:dyDescent="0.15">
      <c r="A1576"/>
      <c r="B1576"/>
    </row>
    <row r="1577" spans="1:2" x14ac:dyDescent="0.15">
      <c r="A1577"/>
      <c r="B1577"/>
    </row>
    <row r="1578" spans="1:2" x14ac:dyDescent="0.15">
      <c r="A1578"/>
      <c r="B1578"/>
    </row>
    <row r="1579" spans="1:2" x14ac:dyDescent="0.15">
      <c r="A1579"/>
      <c r="B1579"/>
    </row>
    <row r="1580" spans="1:2" x14ac:dyDescent="0.15">
      <c r="A1580"/>
      <c r="B1580"/>
    </row>
    <row r="1581" spans="1:2" x14ac:dyDescent="0.15">
      <c r="A1581"/>
      <c r="B1581"/>
    </row>
    <row r="1582" spans="1:2" x14ac:dyDescent="0.15">
      <c r="A1582"/>
      <c r="B1582"/>
    </row>
    <row r="1583" spans="1:2" x14ac:dyDescent="0.15">
      <c r="A1583"/>
      <c r="B1583"/>
    </row>
    <row r="1584" spans="1:2" x14ac:dyDescent="0.15">
      <c r="A1584"/>
      <c r="B1584"/>
    </row>
    <row r="1585" spans="1:2" x14ac:dyDescent="0.15">
      <c r="A1585"/>
      <c r="B1585"/>
    </row>
    <row r="1586" spans="1:2" x14ac:dyDescent="0.15">
      <c r="A1586"/>
      <c r="B1586"/>
    </row>
    <row r="1587" spans="1:2" x14ac:dyDescent="0.15">
      <c r="A1587"/>
      <c r="B1587"/>
    </row>
    <row r="1588" spans="1:2" x14ac:dyDescent="0.15">
      <c r="A1588"/>
      <c r="B1588"/>
    </row>
    <row r="1589" spans="1:2" x14ac:dyDescent="0.15">
      <c r="A1589"/>
      <c r="B1589"/>
    </row>
    <row r="1590" spans="1:2" x14ac:dyDescent="0.15">
      <c r="A1590"/>
      <c r="B1590"/>
    </row>
    <row r="1591" spans="1:2" x14ac:dyDescent="0.15">
      <c r="A1591"/>
      <c r="B1591"/>
    </row>
    <row r="1592" spans="1:2" x14ac:dyDescent="0.15">
      <c r="A1592"/>
      <c r="B1592"/>
    </row>
    <row r="1593" spans="1:2" x14ac:dyDescent="0.15">
      <c r="A1593"/>
      <c r="B1593"/>
    </row>
    <row r="1594" spans="1:2" x14ac:dyDescent="0.15">
      <c r="A1594"/>
      <c r="B1594"/>
    </row>
    <row r="1595" spans="1:2" x14ac:dyDescent="0.15">
      <c r="A1595"/>
      <c r="B1595"/>
    </row>
    <row r="1596" spans="1:2" x14ac:dyDescent="0.15">
      <c r="A1596"/>
      <c r="B1596"/>
    </row>
    <row r="1597" spans="1:2" x14ac:dyDescent="0.15">
      <c r="A1597"/>
      <c r="B1597"/>
    </row>
    <row r="1598" spans="1:2" x14ac:dyDescent="0.15">
      <c r="A1598"/>
      <c r="B1598"/>
    </row>
    <row r="1599" spans="1:2" x14ac:dyDescent="0.15">
      <c r="A1599"/>
      <c r="B1599"/>
    </row>
    <row r="1600" spans="1:2" x14ac:dyDescent="0.15">
      <c r="A1600"/>
      <c r="B1600"/>
    </row>
    <row r="1601" spans="1:2" x14ac:dyDescent="0.15">
      <c r="A1601"/>
      <c r="B1601"/>
    </row>
    <row r="1602" spans="1:2" x14ac:dyDescent="0.15">
      <c r="A1602"/>
      <c r="B1602"/>
    </row>
    <row r="1603" spans="1:2" x14ac:dyDescent="0.15">
      <c r="A1603"/>
      <c r="B1603"/>
    </row>
    <row r="1604" spans="1:2" x14ac:dyDescent="0.15">
      <c r="A1604"/>
      <c r="B1604"/>
    </row>
    <row r="1605" spans="1:2" x14ac:dyDescent="0.15">
      <c r="A1605"/>
      <c r="B1605"/>
    </row>
    <row r="1606" spans="1:2" x14ac:dyDescent="0.15">
      <c r="A1606"/>
      <c r="B1606"/>
    </row>
    <row r="1607" spans="1:2" x14ac:dyDescent="0.15">
      <c r="A1607"/>
      <c r="B1607"/>
    </row>
    <row r="1608" spans="1:2" x14ac:dyDescent="0.15">
      <c r="A1608"/>
      <c r="B1608"/>
    </row>
    <row r="1609" spans="1:2" x14ac:dyDescent="0.15">
      <c r="A1609"/>
      <c r="B1609"/>
    </row>
    <row r="1610" spans="1:2" x14ac:dyDescent="0.15">
      <c r="A1610"/>
      <c r="B1610"/>
    </row>
    <row r="1611" spans="1:2" x14ac:dyDescent="0.15">
      <c r="A1611"/>
      <c r="B1611"/>
    </row>
    <row r="1612" spans="1:2" x14ac:dyDescent="0.15">
      <c r="A1612"/>
      <c r="B1612"/>
    </row>
    <row r="1613" spans="1:2" x14ac:dyDescent="0.15">
      <c r="A1613"/>
      <c r="B1613"/>
    </row>
    <row r="1614" spans="1:2" x14ac:dyDescent="0.15">
      <c r="A1614"/>
      <c r="B1614"/>
    </row>
    <row r="1615" spans="1:2" x14ac:dyDescent="0.15">
      <c r="A1615"/>
      <c r="B1615"/>
    </row>
    <row r="1616" spans="1:2" x14ac:dyDescent="0.15">
      <c r="A1616"/>
      <c r="B1616"/>
    </row>
    <row r="1617" spans="1:2" x14ac:dyDescent="0.15">
      <c r="A1617"/>
      <c r="B1617"/>
    </row>
    <row r="1618" spans="1:2" x14ac:dyDescent="0.15">
      <c r="A1618"/>
      <c r="B1618"/>
    </row>
    <row r="1619" spans="1:2" x14ac:dyDescent="0.15">
      <c r="A1619"/>
      <c r="B1619"/>
    </row>
    <row r="1620" spans="1:2" x14ac:dyDescent="0.15">
      <c r="A1620"/>
      <c r="B1620"/>
    </row>
    <row r="1621" spans="1:2" x14ac:dyDescent="0.15">
      <c r="A1621"/>
      <c r="B1621"/>
    </row>
    <row r="1622" spans="1:2" x14ac:dyDescent="0.15">
      <c r="A1622"/>
      <c r="B1622"/>
    </row>
    <row r="1623" spans="1:2" x14ac:dyDescent="0.15">
      <c r="A1623"/>
      <c r="B1623"/>
    </row>
    <row r="1624" spans="1:2" x14ac:dyDescent="0.15">
      <c r="A1624"/>
      <c r="B1624"/>
    </row>
    <row r="1625" spans="1:2" x14ac:dyDescent="0.15">
      <c r="A1625"/>
      <c r="B1625"/>
    </row>
    <row r="1626" spans="1:2" x14ac:dyDescent="0.15">
      <c r="A1626"/>
      <c r="B1626"/>
    </row>
    <row r="1627" spans="1:2" x14ac:dyDescent="0.15">
      <c r="A1627"/>
      <c r="B1627"/>
    </row>
    <row r="1628" spans="1:2" x14ac:dyDescent="0.15">
      <c r="A1628"/>
      <c r="B1628"/>
    </row>
    <row r="1629" spans="1:2" x14ac:dyDescent="0.15">
      <c r="A1629"/>
      <c r="B1629"/>
    </row>
    <row r="1630" spans="1:2" x14ac:dyDescent="0.15">
      <c r="A1630"/>
      <c r="B1630"/>
    </row>
    <row r="1631" spans="1:2" x14ac:dyDescent="0.15">
      <c r="A1631"/>
      <c r="B1631"/>
    </row>
    <row r="1632" spans="1:2" x14ac:dyDescent="0.15">
      <c r="A1632"/>
      <c r="B1632"/>
    </row>
    <row r="1633" spans="1:2" x14ac:dyDescent="0.15">
      <c r="A1633"/>
      <c r="B1633"/>
    </row>
    <row r="1634" spans="1:2" x14ac:dyDescent="0.15">
      <c r="A1634"/>
      <c r="B1634"/>
    </row>
    <row r="1635" spans="1:2" x14ac:dyDescent="0.15">
      <c r="A1635"/>
      <c r="B1635"/>
    </row>
    <row r="1636" spans="1:2" x14ac:dyDescent="0.15">
      <c r="A1636"/>
      <c r="B1636"/>
    </row>
    <row r="1637" spans="1:2" x14ac:dyDescent="0.15">
      <c r="A1637"/>
      <c r="B1637"/>
    </row>
    <row r="1638" spans="1:2" x14ac:dyDescent="0.15">
      <c r="A1638"/>
      <c r="B1638"/>
    </row>
    <row r="1639" spans="1:2" x14ac:dyDescent="0.15">
      <c r="A1639"/>
      <c r="B1639"/>
    </row>
    <row r="1640" spans="1:2" x14ac:dyDescent="0.15">
      <c r="A1640"/>
      <c r="B1640"/>
    </row>
    <row r="1641" spans="1:2" x14ac:dyDescent="0.15">
      <c r="A1641"/>
      <c r="B1641"/>
    </row>
    <row r="1642" spans="1:2" x14ac:dyDescent="0.15">
      <c r="A1642"/>
      <c r="B1642"/>
    </row>
    <row r="1643" spans="1:2" x14ac:dyDescent="0.15">
      <c r="A1643"/>
      <c r="B1643"/>
    </row>
    <row r="1644" spans="1:2" x14ac:dyDescent="0.15">
      <c r="A1644"/>
      <c r="B1644"/>
    </row>
    <row r="1645" spans="1:2" x14ac:dyDescent="0.15">
      <c r="A1645"/>
      <c r="B1645"/>
    </row>
    <row r="1646" spans="1:2" x14ac:dyDescent="0.15">
      <c r="A1646"/>
      <c r="B1646"/>
    </row>
    <row r="1647" spans="1:2" x14ac:dyDescent="0.15">
      <c r="A1647"/>
      <c r="B1647"/>
    </row>
    <row r="1648" spans="1:2" x14ac:dyDescent="0.15">
      <c r="A1648"/>
      <c r="B1648"/>
    </row>
    <row r="1649" spans="1:2" x14ac:dyDescent="0.15">
      <c r="A1649"/>
      <c r="B1649"/>
    </row>
    <row r="1650" spans="1:2" x14ac:dyDescent="0.15">
      <c r="A1650"/>
      <c r="B1650"/>
    </row>
    <row r="1651" spans="1:2" x14ac:dyDescent="0.15">
      <c r="A1651"/>
      <c r="B1651"/>
    </row>
    <row r="1652" spans="1:2" x14ac:dyDescent="0.15">
      <c r="A1652"/>
      <c r="B1652"/>
    </row>
    <row r="1653" spans="1:2" x14ac:dyDescent="0.15">
      <c r="A1653"/>
      <c r="B1653"/>
    </row>
    <row r="1654" spans="1:2" x14ac:dyDescent="0.15">
      <c r="A1654"/>
      <c r="B1654"/>
    </row>
    <row r="1655" spans="1:2" x14ac:dyDescent="0.15">
      <c r="A1655"/>
      <c r="B1655"/>
    </row>
    <row r="1656" spans="1:2" x14ac:dyDescent="0.15">
      <c r="A1656"/>
      <c r="B1656"/>
    </row>
    <row r="1657" spans="1:2" x14ac:dyDescent="0.15">
      <c r="A1657"/>
      <c r="B1657"/>
    </row>
    <row r="1658" spans="1:2" x14ac:dyDescent="0.15">
      <c r="A1658"/>
      <c r="B1658"/>
    </row>
    <row r="1659" spans="1:2" x14ac:dyDescent="0.15">
      <c r="A1659"/>
      <c r="B1659"/>
    </row>
    <row r="1660" spans="1:2" x14ac:dyDescent="0.15">
      <c r="A1660"/>
      <c r="B1660"/>
    </row>
    <row r="1661" spans="1:2" x14ac:dyDescent="0.15">
      <c r="A1661"/>
      <c r="B1661"/>
    </row>
    <row r="1662" spans="1:2" x14ac:dyDescent="0.15">
      <c r="A1662"/>
      <c r="B1662"/>
    </row>
    <row r="1663" spans="1:2" x14ac:dyDescent="0.15">
      <c r="A1663"/>
      <c r="B1663"/>
    </row>
    <row r="1664" spans="1:2" x14ac:dyDescent="0.15">
      <c r="A1664"/>
      <c r="B1664"/>
    </row>
    <row r="1665" spans="1:2" x14ac:dyDescent="0.15">
      <c r="A1665"/>
      <c r="B1665"/>
    </row>
    <row r="1666" spans="1:2" x14ac:dyDescent="0.15">
      <c r="A1666"/>
      <c r="B1666"/>
    </row>
    <row r="1667" spans="1:2" x14ac:dyDescent="0.15">
      <c r="A1667"/>
      <c r="B1667"/>
    </row>
    <row r="1668" spans="1:2" x14ac:dyDescent="0.15">
      <c r="A1668"/>
      <c r="B1668"/>
    </row>
    <row r="1669" spans="1:2" x14ac:dyDescent="0.15">
      <c r="A1669"/>
      <c r="B1669"/>
    </row>
    <row r="1670" spans="1:2" x14ac:dyDescent="0.15">
      <c r="A1670"/>
      <c r="B1670"/>
    </row>
    <row r="1671" spans="1:2" x14ac:dyDescent="0.15">
      <c r="A1671"/>
      <c r="B1671"/>
    </row>
    <row r="1672" spans="1:2" x14ac:dyDescent="0.15">
      <c r="A1672"/>
      <c r="B1672"/>
    </row>
    <row r="1673" spans="1:2" x14ac:dyDescent="0.15">
      <c r="A1673"/>
      <c r="B1673"/>
    </row>
    <row r="1674" spans="1:2" x14ac:dyDescent="0.15">
      <c r="A1674"/>
      <c r="B1674"/>
    </row>
    <row r="1675" spans="1:2" x14ac:dyDescent="0.15">
      <c r="A1675"/>
      <c r="B1675"/>
    </row>
    <row r="1676" spans="1:2" x14ac:dyDescent="0.15">
      <c r="A1676"/>
      <c r="B1676"/>
    </row>
    <row r="1677" spans="1:2" x14ac:dyDescent="0.15">
      <c r="A1677"/>
      <c r="B1677"/>
    </row>
    <row r="1678" spans="1:2" x14ac:dyDescent="0.15">
      <c r="A1678"/>
      <c r="B1678"/>
    </row>
    <row r="1679" spans="1:2" x14ac:dyDescent="0.15">
      <c r="A1679"/>
      <c r="B1679"/>
    </row>
    <row r="1680" spans="1:2" x14ac:dyDescent="0.15">
      <c r="A1680"/>
      <c r="B1680"/>
    </row>
    <row r="1681" spans="1:2" x14ac:dyDescent="0.15">
      <c r="A1681"/>
      <c r="B1681"/>
    </row>
    <row r="1682" spans="1:2" x14ac:dyDescent="0.15">
      <c r="A1682"/>
      <c r="B1682"/>
    </row>
    <row r="1683" spans="1:2" x14ac:dyDescent="0.15">
      <c r="A1683"/>
      <c r="B1683"/>
    </row>
    <row r="1684" spans="1:2" x14ac:dyDescent="0.15">
      <c r="A1684"/>
      <c r="B1684"/>
    </row>
    <row r="1685" spans="1:2" x14ac:dyDescent="0.15">
      <c r="A1685"/>
      <c r="B1685"/>
    </row>
    <row r="1686" spans="1:2" x14ac:dyDescent="0.15">
      <c r="A1686"/>
      <c r="B1686"/>
    </row>
    <row r="1687" spans="1:2" x14ac:dyDescent="0.15">
      <c r="A1687"/>
      <c r="B1687"/>
    </row>
    <row r="1688" spans="1:2" x14ac:dyDescent="0.15">
      <c r="A1688"/>
      <c r="B1688"/>
    </row>
    <row r="1689" spans="1:2" x14ac:dyDescent="0.15">
      <c r="A1689"/>
      <c r="B1689"/>
    </row>
    <row r="1690" spans="1:2" x14ac:dyDescent="0.15">
      <c r="A1690"/>
      <c r="B1690"/>
    </row>
    <row r="1691" spans="1:2" x14ac:dyDescent="0.15">
      <c r="A1691"/>
      <c r="B1691"/>
    </row>
    <row r="1692" spans="1:2" x14ac:dyDescent="0.15">
      <c r="A1692"/>
      <c r="B1692"/>
    </row>
    <row r="1693" spans="1:2" x14ac:dyDescent="0.15">
      <c r="A1693"/>
      <c r="B1693"/>
    </row>
    <row r="1694" spans="1:2" x14ac:dyDescent="0.15">
      <c r="A1694"/>
      <c r="B1694"/>
    </row>
    <row r="1695" spans="1:2" x14ac:dyDescent="0.15">
      <c r="A1695"/>
      <c r="B1695"/>
    </row>
    <row r="1696" spans="1:2" x14ac:dyDescent="0.15">
      <c r="A1696"/>
      <c r="B1696"/>
    </row>
    <row r="1697" spans="1:2" x14ac:dyDescent="0.15">
      <c r="A1697"/>
      <c r="B1697"/>
    </row>
    <row r="1698" spans="1:2" x14ac:dyDescent="0.15">
      <c r="A1698"/>
      <c r="B1698"/>
    </row>
    <row r="1699" spans="1:2" x14ac:dyDescent="0.15">
      <c r="A1699"/>
      <c r="B1699"/>
    </row>
    <row r="1700" spans="1:2" x14ac:dyDescent="0.15">
      <c r="A1700"/>
      <c r="B1700"/>
    </row>
    <row r="1701" spans="1:2" x14ac:dyDescent="0.15">
      <c r="A1701"/>
      <c r="B1701"/>
    </row>
    <row r="1702" spans="1:2" x14ac:dyDescent="0.15">
      <c r="A1702"/>
      <c r="B1702"/>
    </row>
    <row r="1703" spans="1:2" x14ac:dyDescent="0.15">
      <c r="A1703"/>
      <c r="B1703"/>
    </row>
    <row r="1704" spans="1:2" x14ac:dyDescent="0.15">
      <c r="A1704"/>
      <c r="B1704"/>
    </row>
    <row r="1705" spans="1:2" x14ac:dyDescent="0.15">
      <c r="A1705"/>
      <c r="B1705"/>
    </row>
    <row r="1706" spans="1:2" x14ac:dyDescent="0.15">
      <c r="A1706"/>
      <c r="B1706"/>
    </row>
    <row r="1707" spans="1:2" x14ac:dyDescent="0.15">
      <c r="A1707"/>
      <c r="B1707"/>
    </row>
    <row r="1708" spans="1:2" x14ac:dyDescent="0.15">
      <c r="A1708"/>
      <c r="B1708"/>
    </row>
    <row r="1709" spans="1:2" x14ac:dyDescent="0.15">
      <c r="A1709"/>
      <c r="B1709"/>
    </row>
    <row r="1710" spans="1:2" x14ac:dyDescent="0.15">
      <c r="A1710"/>
      <c r="B1710"/>
    </row>
    <row r="1711" spans="1:2" x14ac:dyDescent="0.15">
      <c r="A1711"/>
      <c r="B1711"/>
    </row>
    <row r="1712" spans="1:2" x14ac:dyDescent="0.15">
      <c r="A1712"/>
      <c r="B1712"/>
    </row>
    <row r="1713" spans="1:2" x14ac:dyDescent="0.15">
      <c r="A1713"/>
      <c r="B1713"/>
    </row>
    <row r="1714" spans="1:2" x14ac:dyDescent="0.15">
      <c r="A1714"/>
      <c r="B1714"/>
    </row>
    <row r="1715" spans="1:2" x14ac:dyDescent="0.15">
      <c r="A1715"/>
      <c r="B1715"/>
    </row>
    <row r="1716" spans="1:2" x14ac:dyDescent="0.15">
      <c r="A1716"/>
      <c r="B1716"/>
    </row>
    <row r="1717" spans="1:2" x14ac:dyDescent="0.15">
      <c r="A1717"/>
      <c r="B1717"/>
    </row>
    <row r="1718" spans="1:2" x14ac:dyDescent="0.15">
      <c r="A1718"/>
      <c r="B1718"/>
    </row>
    <row r="1719" spans="1:2" x14ac:dyDescent="0.15">
      <c r="A1719"/>
      <c r="B1719"/>
    </row>
    <row r="1720" spans="1:2" x14ac:dyDescent="0.15">
      <c r="A1720"/>
      <c r="B1720"/>
    </row>
    <row r="1721" spans="1:2" x14ac:dyDescent="0.15">
      <c r="A1721"/>
      <c r="B1721"/>
    </row>
    <row r="1722" spans="1:2" x14ac:dyDescent="0.15">
      <c r="A1722"/>
      <c r="B1722"/>
    </row>
    <row r="1723" spans="1:2" x14ac:dyDescent="0.15">
      <c r="A1723"/>
      <c r="B1723"/>
    </row>
    <row r="1724" spans="1:2" x14ac:dyDescent="0.15">
      <c r="A1724"/>
      <c r="B1724"/>
    </row>
    <row r="1725" spans="1:2" x14ac:dyDescent="0.15">
      <c r="A1725"/>
      <c r="B1725"/>
    </row>
    <row r="1726" spans="1:2" x14ac:dyDescent="0.15">
      <c r="A1726"/>
      <c r="B1726"/>
    </row>
    <row r="1727" spans="1:2" x14ac:dyDescent="0.15">
      <c r="A1727"/>
      <c r="B1727"/>
    </row>
    <row r="1728" spans="1:2" x14ac:dyDescent="0.15">
      <c r="A1728"/>
      <c r="B1728"/>
    </row>
    <row r="1729" spans="1:2" x14ac:dyDescent="0.15">
      <c r="A1729"/>
      <c r="B1729"/>
    </row>
    <row r="1730" spans="1:2" x14ac:dyDescent="0.15">
      <c r="A1730"/>
      <c r="B1730"/>
    </row>
    <row r="1731" spans="1:2" x14ac:dyDescent="0.15">
      <c r="A1731"/>
      <c r="B1731"/>
    </row>
    <row r="1732" spans="1:2" x14ac:dyDescent="0.15">
      <c r="A1732"/>
      <c r="B1732"/>
    </row>
    <row r="1733" spans="1:2" x14ac:dyDescent="0.15">
      <c r="A1733"/>
      <c r="B1733"/>
    </row>
    <row r="1734" spans="1:2" x14ac:dyDescent="0.15">
      <c r="A1734"/>
      <c r="B1734"/>
    </row>
    <row r="1735" spans="1:2" x14ac:dyDescent="0.15">
      <c r="A1735"/>
      <c r="B1735"/>
    </row>
    <row r="1736" spans="1:2" x14ac:dyDescent="0.15">
      <c r="A1736"/>
      <c r="B1736"/>
    </row>
    <row r="1737" spans="1:2" x14ac:dyDescent="0.15">
      <c r="A1737"/>
      <c r="B1737"/>
    </row>
    <row r="1738" spans="1:2" x14ac:dyDescent="0.15">
      <c r="A1738"/>
      <c r="B1738"/>
    </row>
    <row r="1739" spans="1:2" x14ac:dyDescent="0.15">
      <c r="A1739"/>
      <c r="B1739"/>
    </row>
    <row r="1740" spans="1:2" x14ac:dyDescent="0.15">
      <c r="A1740"/>
      <c r="B1740"/>
    </row>
    <row r="1741" spans="1:2" x14ac:dyDescent="0.15">
      <c r="A1741"/>
      <c r="B1741"/>
    </row>
    <row r="1742" spans="1:2" x14ac:dyDescent="0.15">
      <c r="A1742"/>
      <c r="B1742"/>
    </row>
    <row r="1743" spans="1:2" x14ac:dyDescent="0.15">
      <c r="A1743"/>
      <c r="B1743"/>
    </row>
    <row r="1744" spans="1:2" x14ac:dyDescent="0.15">
      <c r="A1744"/>
      <c r="B1744"/>
    </row>
    <row r="1745" spans="1:2" x14ac:dyDescent="0.15">
      <c r="A1745"/>
      <c r="B1745"/>
    </row>
    <row r="1746" spans="1:2" x14ac:dyDescent="0.15">
      <c r="A1746"/>
      <c r="B1746"/>
    </row>
    <row r="1747" spans="1:2" x14ac:dyDescent="0.15">
      <c r="A1747"/>
      <c r="B1747"/>
    </row>
    <row r="1748" spans="1:2" x14ac:dyDescent="0.15">
      <c r="A1748"/>
      <c r="B1748"/>
    </row>
    <row r="1749" spans="1:2" x14ac:dyDescent="0.15">
      <c r="A1749"/>
      <c r="B1749"/>
    </row>
    <row r="1750" spans="1:2" x14ac:dyDescent="0.15">
      <c r="A1750"/>
      <c r="B1750"/>
    </row>
    <row r="1751" spans="1:2" x14ac:dyDescent="0.15">
      <c r="A1751"/>
      <c r="B1751"/>
    </row>
    <row r="1752" spans="1:2" x14ac:dyDescent="0.15">
      <c r="A1752"/>
      <c r="B1752"/>
    </row>
    <row r="1753" spans="1:2" x14ac:dyDescent="0.15">
      <c r="A1753"/>
      <c r="B1753"/>
    </row>
    <row r="1754" spans="1:2" x14ac:dyDescent="0.15">
      <c r="A1754"/>
      <c r="B1754"/>
    </row>
    <row r="1755" spans="1:2" x14ac:dyDescent="0.15">
      <c r="A1755"/>
      <c r="B1755"/>
    </row>
    <row r="1756" spans="1:2" x14ac:dyDescent="0.15">
      <c r="A1756"/>
      <c r="B1756"/>
    </row>
    <row r="1757" spans="1:2" x14ac:dyDescent="0.15">
      <c r="A1757"/>
      <c r="B1757"/>
    </row>
    <row r="1758" spans="1:2" x14ac:dyDescent="0.15">
      <c r="A1758"/>
      <c r="B1758"/>
    </row>
    <row r="1759" spans="1:2" x14ac:dyDescent="0.15">
      <c r="A1759"/>
      <c r="B1759"/>
    </row>
    <row r="1760" spans="1:2" x14ac:dyDescent="0.15">
      <c r="A1760"/>
      <c r="B1760"/>
    </row>
    <row r="1761" spans="1:2" x14ac:dyDescent="0.15">
      <c r="A1761"/>
      <c r="B1761"/>
    </row>
    <row r="1762" spans="1:2" x14ac:dyDescent="0.15">
      <c r="A1762"/>
      <c r="B1762"/>
    </row>
    <row r="1763" spans="1:2" x14ac:dyDescent="0.15">
      <c r="A1763"/>
      <c r="B1763"/>
    </row>
    <row r="1764" spans="1:2" x14ac:dyDescent="0.15">
      <c r="A1764"/>
      <c r="B1764"/>
    </row>
    <row r="1765" spans="1:2" x14ac:dyDescent="0.15">
      <c r="A1765"/>
      <c r="B1765"/>
    </row>
    <row r="1766" spans="1:2" x14ac:dyDescent="0.15">
      <c r="A1766"/>
      <c r="B1766"/>
    </row>
    <row r="1767" spans="1:2" x14ac:dyDescent="0.15">
      <c r="A1767"/>
      <c r="B1767"/>
    </row>
    <row r="1768" spans="1:2" x14ac:dyDescent="0.15">
      <c r="A1768"/>
      <c r="B1768"/>
    </row>
    <row r="1769" spans="1:2" x14ac:dyDescent="0.15">
      <c r="A1769"/>
      <c r="B1769"/>
    </row>
    <row r="1770" spans="1:2" x14ac:dyDescent="0.15">
      <c r="A1770"/>
      <c r="B1770"/>
    </row>
    <row r="1771" spans="1:2" x14ac:dyDescent="0.15">
      <c r="A1771"/>
      <c r="B1771"/>
    </row>
    <row r="1772" spans="1:2" x14ac:dyDescent="0.15">
      <c r="A1772"/>
      <c r="B1772"/>
    </row>
    <row r="1773" spans="1:2" x14ac:dyDescent="0.15">
      <c r="A1773"/>
      <c r="B1773"/>
    </row>
    <row r="1774" spans="1:2" x14ac:dyDescent="0.15">
      <c r="A1774"/>
      <c r="B1774"/>
    </row>
    <row r="1775" spans="1:2" x14ac:dyDescent="0.15">
      <c r="A1775"/>
      <c r="B1775"/>
    </row>
    <row r="1776" spans="1:2" x14ac:dyDescent="0.15">
      <c r="A1776"/>
      <c r="B1776"/>
    </row>
    <row r="1777" spans="1:2" x14ac:dyDescent="0.15">
      <c r="A1777"/>
      <c r="B1777"/>
    </row>
    <row r="1778" spans="1:2" x14ac:dyDescent="0.15">
      <c r="A1778"/>
      <c r="B1778"/>
    </row>
    <row r="1779" spans="1:2" x14ac:dyDescent="0.15">
      <c r="A1779"/>
      <c r="B1779"/>
    </row>
    <row r="1780" spans="1:2" x14ac:dyDescent="0.15">
      <c r="A1780"/>
      <c r="B1780"/>
    </row>
    <row r="1781" spans="1:2" x14ac:dyDescent="0.15">
      <c r="A1781"/>
      <c r="B1781"/>
    </row>
    <row r="1782" spans="1:2" x14ac:dyDescent="0.15">
      <c r="A1782"/>
      <c r="B1782"/>
    </row>
    <row r="1783" spans="1:2" x14ac:dyDescent="0.15">
      <c r="A1783"/>
      <c r="B1783"/>
    </row>
    <row r="1784" spans="1:2" x14ac:dyDescent="0.15">
      <c r="A1784"/>
      <c r="B1784"/>
    </row>
    <row r="1785" spans="1:2" x14ac:dyDescent="0.15">
      <c r="A1785"/>
      <c r="B1785"/>
    </row>
    <row r="1786" spans="1:2" x14ac:dyDescent="0.15">
      <c r="A1786"/>
      <c r="B1786"/>
    </row>
    <row r="1787" spans="1:2" x14ac:dyDescent="0.15">
      <c r="A1787"/>
      <c r="B1787"/>
    </row>
    <row r="1788" spans="1:2" x14ac:dyDescent="0.15">
      <c r="A1788"/>
      <c r="B1788"/>
    </row>
    <row r="1789" spans="1:2" x14ac:dyDescent="0.15">
      <c r="A1789"/>
      <c r="B1789"/>
    </row>
    <row r="1790" spans="1:2" x14ac:dyDescent="0.15">
      <c r="A1790"/>
      <c r="B1790"/>
    </row>
    <row r="1791" spans="1:2" x14ac:dyDescent="0.15">
      <c r="A1791"/>
      <c r="B1791"/>
    </row>
    <row r="1792" spans="1:2" x14ac:dyDescent="0.15">
      <c r="A1792"/>
      <c r="B1792"/>
    </row>
    <row r="1793" spans="1:2" x14ac:dyDescent="0.15">
      <c r="A1793"/>
      <c r="B1793"/>
    </row>
    <row r="1794" spans="1:2" x14ac:dyDescent="0.15">
      <c r="A1794"/>
      <c r="B1794"/>
    </row>
    <row r="1795" spans="1:2" x14ac:dyDescent="0.15">
      <c r="A1795"/>
      <c r="B1795"/>
    </row>
    <row r="1796" spans="1:2" x14ac:dyDescent="0.15">
      <c r="A1796"/>
      <c r="B1796"/>
    </row>
    <row r="1797" spans="1:2" x14ac:dyDescent="0.15">
      <c r="A1797"/>
      <c r="B1797"/>
    </row>
    <row r="1798" spans="1:2" x14ac:dyDescent="0.15">
      <c r="A1798"/>
      <c r="B1798"/>
    </row>
    <row r="1799" spans="1:2" x14ac:dyDescent="0.15">
      <c r="A1799"/>
      <c r="B1799"/>
    </row>
    <row r="1800" spans="1:2" x14ac:dyDescent="0.15">
      <c r="A1800"/>
      <c r="B1800"/>
    </row>
    <row r="1801" spans="1:2" x14ac:dyDescent="0.15">
      <c r="A1801"/>
      <c r="B1801"/>
    </row>
    <row r="1802" spans="1:2" x14ac:dyDescent="0.15">
      <c r="A1802"/>
      <c r="B1802"/>
    </row>
    <row r="1803" spans="1:2" x14ac:dyDescent="0.15">
      <c r="A1803"/>
      <c r="B1803"/>
    </row>
    <row r="1804" spans="1:2" x14ac:dyDescent="0.15">
      <c r="A1804"/>
      <c r="B1804"/>
    </row>
    <row r="1805" spans="1:2" x14ac:dyDescent="0.15">
      <c r="A1805"/>
      <c r="B1805"/>
    </row>
    <row r="1806" spans="1:2" x14ac:dyDescent="0.15">
      <c r="A1806"/>
      <c r="B1806"/>
    </row>
    <row r="1807" spans="1:2" x14ac:dyDescent="0.15">
      <c r="A1807"/>
      <c r="B1807"/>
    </row>
    <row r="1808" spans="1:2" x14ac:dyDescent="0.15">
      <c r="A1808"/>
      <c r="B1808"/>
    </row>
    <row r="1809" spans="1:2" x14ac:dyDescent="0.15">
      <c r="A1809"/>
      <c r="B1809"/>
    </row>
    <row r="1810" spans="1:2" x14ac:dyDescent="0.15">
      <c r="A1810"/>
      <c r="B1810"/>
    </row>
    <row r="1811" spans="1:2" x14ac:dyDescent="0.15">
      <c r="A1811"/>
      <c r="B1811"/>
    </row>
    <row r="1812" spans="1:2" x14ac:dyDescent="0.15">
      <c r="A1812"/>
      <c r="B1812"/>
    </row>
    <row r="1813" spans="1:2" x14ac:dyDescent="0.15">
      <c r="A1813"/>
      <c r="B1813"/>
    </row>
    <row r="1814" spans="1:2" x14ac:dyDescent="0.15">
      <c r="A1814"/>
      <c r="B1814"/>
    </row>
    <row r="1815" spans="1:2" x14ac:dyDescent="0.15">
      <c r="A1815"/>
      <c r="B1815"/>
    </row>
    <row r="1816" spans="1:2" x14ac:dyDescent="0.15">
      <c r="A1816"/>
      <c r="B1816"/>
    </row>
    <row r="1817" spans="1:2" x14ac:dyDescent="0.15">
      <c r="A1817"/>
      <c r="B1817"/>
    </row>
    <row r="1818" spans="1:2" x14ac:dyDescent="0.15">
      <c r="A1818"/>
      <c r="B1818"/>
    </row>
    <row r="1819" spans="1:2" x14ac:dyDescent="0.15">
      <c r="A1819"/>
      <c r="B1819"/>
    </row>
    <row r="1820" spans="1:2" x14ac:dyDescent="0.15">
      <c r="A1820"/>
      <c r="B1820"/>
    </row>
    <row r="1821" spans="1:2" x14ac:dyDescent="0.15">
      <c r="A1821"/>
      <c r="B1821"/>
    </row>
    <row r="1822" spans="1:2" x14ac:dyDescent="0.15">
      <c r="A1822"/>
      <c r="B1822"/>
    </row>
    <row r="1823" spans="1:2" x14ac:dyDescent="0.15">
      <c r="A1823"/>
      <c r="B1823"/>
    </row>
    <row r="1824" spans="1:2" x14ac:dyDescent="0.15">
      <c r="A1824"/>
      <c r="B1824"/>
    </row>
    <row r="1825" spans="1:2" x14ac:dyDescent="0.15">
      <c r="A1825"/>
      <c r="B1825"/>
    </row>
    <row r="1826" spans="1:2" x14ac:dyDescent="0.15">
      <c r="A1826"/>
      <c r="B1826"/>
    </row>
    <row r="1827" spans="1:2" x14ac:dyDescent="0.15">
      <c r="A1827"/>
      <c r="B1827"/>
    </row>
    <row r="1828" spans="1:2" x14ac:dyDescent="0.15">
      <c r="A1828"/>
      <c r="B1828"/>
    </row>
    <row r="1829" spans="1:2" x14ac:dyDescent="0.15">
      <c r="A1829"/>
      <c r="B1829"/>
    </row>
    <row r="1830" spans="1:2" x14ac:dyDescent="0.15">
      <c r="A1830"/>
      <c r="B1830"/>
    </row>
    <row r="1831" spans="1:2" x14ac:dyDescent="0.15">
      <c r="A1831"/>
      <c r="B1831"/>
    </row>
    <row r="1832" spans="1:2" x14ac:dyDescent="0.15">
      <c r="A1832"/>
      <c r="B1832"/>
    </row>
    <row r="1833" spans="1:2" x14ac:dyDescent="0.15">
      <c r="A1833"/>
      <c r="B1833"/>
    </row>
    <row r="1834" spans="1:2" x14ac:dyDescent="0.15">
      <c r="A1834"/>
      <c r="B1834"/>
    </row>
    <row r="1835" spans="1:2" x14ac:dyDescent="0.15">
      <c r="A1835"/>
      <c r="B1835"/>
    </row>
    <row r="1836" spans="1:2" x14ac:dyDescent="0.15">
      <c r="A1836"/>
      <c r="B1836"/>
    </row>
    <row r="1837" spans="1:2" x14ac:dyDescent="0.15">
      <c r="A1837"/>
      <c r="B1837"/>
    </row>
    <row r="1838" spans="1:2" x14ac:dyDescent="0.15">
      <c r="A1838"/>
      <c r="B1838"/>
    </row>
    <row r="1839" spans="1:2" x14ac:dyDescent="0.15">
      <c r="A1839"/>
      <c r="B1839"/>
    </row>
    <row r="1840" spans="1:2" x14ac:dyDescent="0.15">
      <c r="A1840"/>
      <c r="B1840"/>
    </row>
    <row r="1841" spans="1:2" x14ac:dyDescent="0.15">
      <c r="A1841"/>
      <c r="B1841"/>
    </row>
    <row r="1842" spans="1:2" x14ac:dyDescent="0.15">
      <c r="A1842"/>
      <c r="B1842"/>
    </row>
    <row r="1843" spans="1:2" x14ac:dyDescent="0.15">
      <c r="A1843"/>
      <c r="B1843"/>
    </row>
    <row r="1844" spans="1:2" x14ac:dyDescent="0.15">
      <c r="A1844"/>
      <c r="B1844"/>
    </row>
    <row r="1845" spans="1:2" x14ac:dyDescent="0.15">
      <c r="A1845"/>
      <c r="B1845"/>
    </row>
    <row r="1846" spans="1:2" x14ac:dyDescent="0.15">
      <c r="A1846"/>
      <c r="B1846"/>
    </row>
    <row r="1847" spans="1:2" x14ac:dyDescent="0.15">
      <c r="A1847"/>
      <c r="B1847"/>
    </row>
    <row r="1848" spans="1:2" x14ac:dyDescent="0.15">
      <c r="A1848"/>
      <c r="B1848"/>
    </row>
    <row r="1849" spans="1:2" x14ac:dyDescent="0.15">
      <c r="A1849"/>
      <c r="B1849"/>
    </row>
    <row r="1850" spans="1:2" x14ac:dyDescent="0.15">
      <c r="A1850"/>
      <c r="B1850"/>
    </row>
    <row r="1851" spans="1:2" x14ac:dyDescent="0.15">
      <c r="A1851"/>
      <c r="B1851"/>
    </row>
    <row r="1852" spans="1:2" x14ac:dyDescent="0.15">
      <c r="A1852"/>
      <c r="B1852"/>
    </row>
    <row r="1853" spans="1:2" x14ac:dyDescent="0.15">
      <c r="A1853"/>
      <c r="B1853"/>
    </row>
    <row r="1854" spans="1:2" x14ac:dyDescent="0.15">
      <c r="A1854"/>
      <c r="B1854"/>
    </row>
    <row r="1855" spans="1:2" x14ac:dyDescent="0.15">
      <c r="A1855"/>
      <c r="B1855"/>
    </row>
    <row r="1856" spans="1:2" x14ac:dyDescent="0.15">
      <c r="A1856"/>
      <c r="B1856"/>
    </row>
    <row r="1857" spans="1:2" x14ac:dyDescent="0.15">
      <c r="A1857"/>
      <c r="B1857"/>
    </row>
    <row r="1858" spans="1:2" x14ac:dyDescent="0.15">
      <c r="A1858"/>
      <c r="B1858"/>
    </row>
    <row r="1859" spans="1:2" x14ac:dyDescent="0.15">
      <c r="A1859"/>
      <c r="B1859"/>
    </row>
    <row r="1860" spans="1:2" x14ac:dyDescent="0.15">
      <c r="A1860"/>
      <c r="B1860"/>
    </row>
    <row r="1861" spans="1:2" x14ac:dyDescent="0.15">
      <c r="A1861"/>
      <c r="B1861"/>
    </row>
    <row r="1862" spans="1:2" x14ac:dyDescent="0.15">
      <c r="A1862"/>
      <c r="B1862"/>
    </row>
    <row r="1863" spans="1:2" x14ac:dyDescent="0.15">
      <c r="A1863"/>
      <c r="B1863"/>
    </row>
    <row r="1864" spans="1:2" x14ac:dyDescent="0.15">
      <c r="A1864"/>
      <c r="B1864"/>
    </row>
    <row r="1865" spans="1:2" x14ac:dyDescent="0.15">
      <c r="A1865"/>
      <c r="B1865"/>
    </row>
    <row r="1866" spans="1:2" x14ac:dyDescent="0.15">
      <c r="A1866"/>
      <c r="B1866"/>
    </row>
    <row r="1867" spans="1:2" x14ac:dyDescent="0.15">
      <c r="A1867"/>
      <c r="B1867"/>
    </row>
    <row r="1868" spans="1:2" x14ac:dyDescent="0.15">
      <c r="A1868"/>
      <c r="B1868"/>
    </row>
    <row r="1869" spans="1:2" x14ac:dyDescent="0.15">
      <c r="A1869"/>
      <c r="B1869"/>
    </row>
    <row r="1870" spans="1:2" x14ac:dyDescent="0.15">
      <c r="A1870"/>
      <c r="B1870"/>
    </row>
    <row r="1871" spans="1:2" x14ac:dyDescent="0.15">
      <c r="A1871"/>
      <c r="B1871"/>
    </row>
    <row r="1872" spans="1:2" x14ac:dyDescent="0.15">
      <c r="A1872"/>
      <c r="B1872"/>
    </row>
    <row r="1873" spans="1:2" x14ac:dyDescent="0.15">
      <c r="A1873"/>
      <c r="B1873"/>
    </row>
    <row r="1874" spans="1:2" x14ac:dyDescent="0.15">
      <c r="A1874"/>
      <c r="B1874"/>
    </row>
    <row r="1875" spans="1:2" x14ac:dyDescent="0.15">
      <c r="A1875"/>
      <c r="B1875"/>
    </row>
    <row r="1876" spans="1:2" x14ac:dyDescent="0.15">
      <c r="A1876"/>
      <c r="B1876"/>
    </row>
    <row r="1877" spans="1:2" x14ac:dyDescent="0.15">
      <c r="A1877"/>
      <c r="B1877"/>
    </row>
    <row r="1878" spans="1:2" x14ac:dyDescent="0.15">
      <c r="A1878"/>
      <c r="B1878"/>
    </row>
    <row r="1879" spans="1:2" x14ac:dyDescent="0.15">
      <c r="A1879"/>
      <c r="B1879"/>
    </row>
    <row r="1880" spans="1:2" x14ac:dyDescent="0.15">
      <c r="A1880"/>
      <c r="B1880"/>
    </row>
    <row r="1881" spans="1:2" x14ac:dyDescent="0.15">
      <c r="A1881"/>
      <c r="B1881"/>
    </row>
    <row r="1882" spans="1:2" x14ac:dyDescent="0.15">
      <c r="A1882"/>
      <c r="B1882"/>
    </row>
    <row r="1883" spans="1:2" x14ac:dyDescent="0.15">
      <c r="A1883"/>
      <c r="B1883"/>
    </row>
    <row r="1884" spans="1:2" x14ac:dyDescent="0.15">
      <c r="A1884"/>
      <c r="B1884"/>
    </row>
    <row r="1885" spans="1:2" x14ac:dyDescent="0.15">
      <c r="A1885"/>
      <c r="B1885"/>
    </row>
    <row r="1886" spans="1:2" x14ac:dyDescent="0.15">
      <c r="A1886"/>
      <c r="B1886"/>
    </row>
    <row r="1887" spans="1:2" x14ac:dyDescent="0.15">
      <c r="A1887"/>
      <c r="B1887"/>
    </row>
    <row r="1888" spans="1:2" x14ac:dyDescent="0.15">
      <c r="A1888"/>
      <c r="B1888"/>
    </row>
    <row r="1889" spans="1:2" x14ac:dyDescent="0.15">
      <c r="A1889"/>
      <c r="B1889"/>
    </row>
    <row r="1890" spans="1:2" x14ac:dyDescent="0.15">
      <c r="A1890"/>
      <c r="B1890"/>
    </row>
    <row r="1891" spans="1:2" x14ac:dyDescent="0.15">
      <c r="A1891"/>
      <c r="B1891"/>
    </row>
    <row r="1892" spans="1:2" x14ac:dyDescent="0.15">
      <c r="A1892"/>
      <c r="B1892"/>
    </row>
    <row r="1893" spans="1:2" x14ac:dyDescent="0.15">
      <c r="A1893"/>
      <c r="B1893"/>
    </row>
    <row r="1894" spans="1:2" x14ac:dyDescent="0.15">
      <c r="A1894"/>
      <c r="B1894"/>
    </row>
    <row r="1895" spans="1:2" x14ac:dyDescent="0.15">
      <c r="A1895"/>
      <c r="B1895"/>
    </row>
    <row r="1896" spans="1:2" x14ac:dyDescent="0.15">
      <c r="A1896"/>
      <c r="B1896"/>
    </row>
    <row r="1897" spans="1:2" x14ac:dyDescent="0.15">
      <c r="A1897"/>
      <c r="B1897"/>
    </row>
    <row r="1898" spans="1:2" x14ac:dyDescent="0.15">
      <c r="A1898"/>
      <c r="B1898"/>
    </row>
    <row r="1899" spans="1:2" x14ac:dyDescent="0.15">
      <c r="A1899"/>
      <c r="B1899"/>
    </row>
    <row r="1900" spans="1:2" x14ac:dyDescent="0.15">
      <c r="A1900"/>
      <c r="B1900"/>
    </row>
    <row r="1901" spans="1:2" x14ac:dyDescent="0.15">
      <c r="A1901"/>
      <c r="B1901"/>
    </row>
    <row r="1902" spans="1:2" x14ac:dyDescent="0.15">
      <c r="A1902"/>
      <c r="B1902"/>
    </row>
    <row r="1903" spans="1:2" x14ac:dyDescent="0.15">
      <c r="A1903"/>
      <c r="B1903"/>
    </row>
    <row r="1904" spans="1:2" x14ac:dyDescent="0.15">
      <c r="A1904"/>
      <c r="B1904"/>
    </row>
    <row r="1905" spans="1:2" x14ac:dyDescent="0.15">
      <c r="A1905"/>
      <c r="B1905"/>
    </row>
    <row r="1906" spans="1:2" x14ac:dyDescent="0.15">
      <c r="A1906"/>
      <c r="B1906"/>
    </row>
    <row r="1907" spans="1:2" x14ac:dyDescent="0.15">
      <c r="A1907"/>
      <c r="B1907"/>
    </row>
    <row r="1908" spans="1:2" x14ac:dyDescent="0.15">
      <c r="A1908"/>
      <c r="B1908"/>
    </row>
    <row r="1909" spans="1:2" x14ac:dyDescent="0.15">
      <c r="A1909"/>
      <c r="B1909"/>
    </row>
    <row r="1910" spans="1:2" x14ac:dyDescent="0.15">
      <c r="A1910"/>
      <c r="B1910"/>
    </row>
    <row r="1911" spans="1:2" x14ac:dyDescent="0.15">
      <c r="A1911"/>
      <c r="B1911"/>
    </row>
    <row r="1912" spans="1:2" x14ac:dyDescent="0.15">
      <c r="A1912"/>
      <c r="B1912"/>
    </row>
    <row r="1913" spans="1:2" x14ac:dyDescent="0.15">
      <c r="A1913"/>
      <c r="B1913"/>
    </row>
    <row r="1914" spans="1:2" x14ac:dyDescent="0.15">
      <c r="A1914"/>
      <c r="B1914"/>
    </row>
    <row r="1915" spans="1:2" x14ac:dyDescent="0.15">
      <c r="A1915"/>
      <c r="B1915"/>
    </row>
    <row r="1916" spans="1:2" x14ac:dyDescent="0.15">
      <c r="A1916"/>
      <c r="B1916"/>
    </row>
    <row r="1917" spans="1:2" x14ac:dyDescent="0.15">
      <c r="A1917"/>
      <c r="B1917"/>
    </row>
    <row r="1918" spans="1:2" x14ac:dyDescent="0.15">
      <c r="A1918"/>
      <c r="B1918"/>
    </row>
    <row r="1919" spans="1:2" x14ac:dyDescent="0.15">
      <c r="A1919"/>
      <c r="B1919"/>
    </row>
    <row r="1920" spans="1:2" x14ac:dyDescent="0.15">
      <c r="A1920"/>
      <c r="B1920"/>
    </row>
    <row r="1921" spans="1:2" x14ac:dyDescent="0.15">
      <c r="A1921"/>
      <c r="B1921"/>
    </row>
    <row r="1922" spans="1:2" x14ac:dyDescent="0.15">
      <c r="A1922"/>
      <c r="B1922"/>
    </row>
    <row r="1923" spans="1:2" x14ac:dyDescent="0.15">
      <c r="A1923"/>
      <c r="B1923"/>
    </row>
    <row r="1924" spans="1:2" x14ac:dyDescent="0.15">
      <c r="A1924"/>
      <c r="B1924"/>
    </row>
    <row r="1925" spans="1:2" x14ac:dyDescent="0.15">
      <c r="A1925"/>
      <c r="B1925"/>
    </row>
    <row r="1926" spans="1:2" x14ac:dyDescent="0.15">
      <c r="A1926"/>
      <c r="B1926"/>
    </row>
    <row r="1927" spans="1:2" x14ac:dyDescent="0.15">
      <c r="A1927"/>
      <c r="B1927"/>
    </row>
    <row r="1928" spans="1:2" x14ac:dyDescent="0.15">
      <c r="A1928"/>
      <c r="B1928"/>
    </row>
    <row r="1929" spans="1:2" x14ac:dyDescent="0.15">
      <c r="A1929"/>
      <c r="B1929"/>
    </row>
    <row r="1930" spans="1:2" x14ac:dyDescent="0.15">
      <c r="A1930"/>
      <c r="B1930"/>
    </row>
    <row r="1931" spans="1:2" x14ac:dyDescent="0.15">
      <c r="A1931"/>
      <c r="B1931"/>
    </row>
    <row r="1932" spans="1:2" x14ac:dyDescent="0.15">
      <c r="A1932"/>
      <c r="B1932"/>
    </row>
    <row r="1933" spans="1:2" x14ac:dyDescent="0.15">
      <c r="A1933"/>
      <c r="B1933"/>
    </row>
    <row r="1934" spans="1:2" x14ac:dyDescent="0.15">
      <c r="A1934"/>
      <c r="B1934"/>
    </row>
    <row r="1935" spans="1:2" x14ac:dyDescent="0.15">
      <c r="A1935"/>
      <c r="B1935"/>
    </row>
    <row r="1936" spans="1:2" x14ac:dyDescent="0.15">
      <c r="A1936"/>
      <c r="B1936"/>
    </row>
    <row r="1937" spans="1:2" x14ac:dyDescent="0.15">
      <c r="A1937"/>
      <c r="B1937"/>
    </row>
    <row r="1938" spans="1:2" x14ac:dyDescent="0.15">
      <c r="A1938"/>
      <c r="B1938"/>
    </row>
    <row r="1939" spans="1:2" x14ac:dyDescent="0.15">
      <c r="A1939"/>
      <c r="B1939"/>
    </row>
    <row r="1940" spans="1:2" x14ac:dyDescent="0.15">
      <c r="A1940"/>
      <c r="B1940"/>
    </row>
    <row r="1941" spans="1:2" x14ac:dyDescent="0.15">
      <c r="A1941"/>
      <c r="B1941"/>
    </row>
    <row r="1942" spans="1:2" x14ac:dyDescent="0.15">
      <c r="A1942"/>
      <c r="B1942"/>
    </row>
    <row r="1943" spans="1:2" x14ac:dyDescent="0.15">
      <c r="A1943"/>
      <c r="B1943"/>
    </row>
    <row r="1944" spans="1:2" x14ac:dyDescent="0.15">
      <c r="A1944"/>
      <c r="B1944"/>
    </row>
    <row r="1945" spans="1:2" x14ac:dyDescent="0.15">
      <c r="A1945"/>
      <c r="B1945"/>
    </row>
    <row r="1946" spans="1:2" x14ac:dyDescent="0.15">
      <c r="A1946"/>
      <c r="B1946"/>
    </row>
    <row r="1947" spans="1:2" x14ac:dyDescent="0.15">
      <c r="A1947"/>
      <c r="B1947"/>
    </row>
    <row r="1948" spans="1:2" x14ac:dyDescent="0.15">
      <c r="A1948"/>
      <c r="B1948"/>
    </row>
    <row r="1949" spans="1:2" x14ac:dyDescent="0.15">
      <c r="A1949"/>
      <c r="B1949"/>
    </row>
    <row r="1950" spans="1:2" x14ac:dyDescent="0.15">
      <c r="A1950"/>
      <c r="B1950"/>
    </row>
    <row r="1951" spans="1:2" x14ac:dyDescent="0.15">
      <c r="A1951"/>
      <c r="B1951"/>
    </row>
    <row r="1952" spans="1:2" x14ac:dyDescent="0.15">
      <c r="A1952"/>
      <c r="B1952"/>
    </row>
    <row r="1953" spans="1:2" x14ac:dyDescent="0.15">
      <c r="A1953"/>
      <c r="B1953"/>
    </row>
    <row r="1954" spans="1:2" x14ac:dyDescent="0.15">
      <c r="A1954"/>
      <c r="B1954"/>
    </row>
    <row r="1955" spans="1:2" x14ac:dyDescent="0.15">
      <c r="A1955"/>
      <c r="B1955"/>
    </row>
    <row r="1956" spans="1:2" x14ac:dyDescent="0.15">
      <c r="A1956"/>
      <c r="B1956"/>
    </row>
    <row r="1957" spans="1:2" x14ac:dyDescent="0.15">
      <c r="A1957"/>
      <c r="B1957"/>
    </row>
    <row r="1958" spans="1:2" x14ac:dyDescent="0.15">
      <c r="A1958"/>
      <c r="B1958"/>
    </row>
    <row r="1959" spans="1:2" x14ac:dyDescent="0.15">
      <c r="A1959"/>
      <c r="B1959"/>
    </row>
    <row r="1960" spans="1:2" x14ac:dyDescent="0.15">
      <c r="A1960"/>
      <c r="B1960"/>
    </row>
    <row r="1961" spans="1:2" x14ac:dyDescent="0.15">
      <c r="A1961"/>
      <c r="B1961"/>
    </row>
    <row r="1962" spans="1:2" x14ac:dyDescent="0.15">
      <c r="A1962"/>
      <c r="B1962"/>
    </row>
    <row r="1963" spans="1:2" x14ac:dyDescent="0.15">
      <c r="A1963"/>
      <c r="B1963"/>
    </row>
    <row r="1964" spans="1:2" x14ac:dyDescent="0.15">
      <c r="A1964"/>
      <c r="B1964"/>
    </row>
    <row r="1965" spans="1:2" x14ac:dyDescent="0.15">
      <c r="A1965"/>
      <c r="B1965"/>
    </row>
    <row r="1966" spans="1:2" x14ac:dyDescent="0.15">
      <c r="A1966"/>
      <c r="B1966"/>
    </row>
    <row r="1967" spans="1:2" x14ac:dyDescent="0.15">
      <c r="A1967"/>
      <c r="B1967"/>
    </row>
    <row r="1968" spans="1:2" x14ac:dyDescent="0.15">
      <c r="A1968"/>
      <c r="B1968"/>
    </row>
    <row r="1969" spans="1:2" x14ac:dyDescent="0.15">
      <c r="A1969"/>
      <c r="B1969"/>
    </row>
    <row r="1970" spans="1:2" x14ac:dyDescent="0.15">
      <c r="A1970"/>
      <c r="B1970"/>
    </row>
    <row r="1971" spans="1:2" x14ac:dyDescent="0.15">
      <c r="A1971"/>
      <c r="B1971"/>
    </row>
    <row r="1972" spans="1:2" x14ac:dyDescent="0.15">
      <c r="A1972"/>
      <c r="B1972"/>
    </row>
    <row r="1973" spans="1:2" x14ac:dyDescent="0.15">
      <c r="A1973"/>
      <c r="B1973"/>
    </row>
    <row r="1974" spans="1:2" x14ac:dyDescent="0.15">
      <c r="A1974"/>
      <c r="B1974"/>
    </row>
    <row r="1975" spans="1:2" x14ac:dyDescent="0.15">
      <c r="A1975"/>
      <c r="B1975"/>
    </row>
    <row r="1976" spans="1:2" x14ac:dyDescent="0.15">
      <c r="A1976"/>
      <c r="B1976"/>
    </row>
    <row r="1977" spans="1:2" x14ac:dyDescent="0.15">
      <c r="A1977"/>
      <c r="B1977"/>
    </row>
    <row r="1978" spans="1:2" x14ac:dyDescent="0.15">
      <c r="A1978"/>
      <c r="B1978"/>
    </row>
    <row r="1979" spans="1:2" x14ac:dyDescent="0.15">
      <c r="A1979"/>
      <c r="B1979"/>
    </row>
    <row r="1980" spans="1:2" x14ac:dyDescent="0.15">
      <c r="A1980"/>
      <c r="B1980"/>
    </row>
    <row r="1981" spans="1:2" x14ac:dyDescent="0.15">
      <c r="A1981"/>
      <c r="B1981"/>
    </row>
    <row r="1982" spans="1:2" x14ac:dyDescent="0.15">
      <c r="A1982"/>
      <c r="B1982"/>
    </row>
    <row r="1983" spans="1:2" x14ac:dyDescent="0.15">
      <c r="A1983"/>
      <c r="B1983"/>
    </row>
    <row r="1984" spans="1:2" x14ac:dyDescent="0.15">
      <c r="A1984"/>
      <c r="B1984"/>
    </row>
    <row r="1985" spans="1:2" x14ac:dyDescent="0.15">
      <c r="A1985"/>
      <c r="B1985"/>
    </row>
    <row r="1986" spans="1:2" x14ac:dyDescent="0.15">
      <c r="A1986"/>
      <c r="B1986"/>
    </row>
    <row r="1987" spans="1:2" x14ac:dyDescent="0.15">
      <c r="A1987"/>
      <c r="B1987"/>
    </row>
    <row r="1988" spans="1:2" x14ac:dyDescent="0.15">
      <c r="A1988"/>
      <c r="B1988"/>
    </row>
    <row r="1989" spans="1:2" x14ac:dyDescent="0.15">
      <c r="A1989"/>
      <c r="B1989"/>
    </row>
    <row r="1990" spans="1:2" x14ac:dyDescent="0.15">
      <c r="A1990"/>
      <c r="B1990"/>
    </row>
    <row r="1991" spans="1:2" x14ac:dyDescent="0.15">
      <c r="A1991"/>
      <c r="B1991"/>
    </row>
    <row r="1992" spans="1:2" x14ac:dyDescent="0.15">
      <c r="A1992"/>
      <c r="B1992"/>
    </row>
    <row r="1993" spans="1:2" x14ac:dyDescent="0.15">
      <c r="A1993"/>
      <c r="B1993"/>
    </row>
    <row r="1994" spans="1:2" x14ac:dyDescent="0.15">
      <c r="A1994"/>
      <c r="B1994"/>
    </row>
    <row r="1995" spans="1:2" x14ac:dyDescent="0.15">
      <c r="A1995"/>
      <c r="B1995"/>
    </row>
    <row r="1996" spans="1:2" x14ac:dyDescent="0.15">
      <c r="A1996"/>
      <c r="B1996"/>
    </row>
    <row r="1997" spans="1:2" x14ac:dyDescent="0.15">
      <c r="A1997"/>
      <c r="B1997"/>
    </row>
    <row r="1998" spans="1:2" x14ac:dyDescent="0.15">
      <c r="A1998"/>
      <c r="B1998"/>
    </row>
    <row r="1999" spans="1:2" x14ac:dyDescent="0.15">
      <c r="A1999"/>
      <c r="B1999"/>
    </row>
    <row r="2000" spans="1:2" x14ac:dyDescent="0.15">
      <c r="A2000"/>
      <c r="B2000"/>
    </row>
    <row r="2001" spans="1:2" x14ac:dyDescent="0.15">
      <c r="A2001"/>
      <c r="B2001"/>
    </row>
    <row r="2002" spans="1:2" x14ac:dyDescent="0.15">
      <c r="A2002"/>
      <c r="B2002"/>
    </row>
    <row r="2003" spans="1:2" x14ac:dyDescent="0.15">
      <c r="A2003"/>
      <c r="B2003"/>
    </row>
    <row r="2004" spans="1:2" x14ac:dyDescent="0.15">
      <c r="A2004"/>
      <c r="B2004"/>
    </row>
    <row r="2005" spans="1:2" x14ac:dyDescent="0.15">
      <c r="A2005"/>
      <c r="B2005"/>
    </row>
    <row r="2006" spans="1:2" x14ac:dyDescent="0.15">
      <c r="A2006"/>
      <c r="B2006"/>
    </row>
    <row r="2007" spans="1:2" x14ac:dyDescent="0.15">
      <c r="A2007"/>
      <c r="B2007"/>
    </row>
    <row r="2008" spans="1:2" x14ac:dyDescent="0.15">
      <c r="A2008"/>
      <c r="B2008"/>
    </row>
    <row r="2009" spans="1:2" x14ac:dyDescent="0.15">
      <c r="A2009"/>
      <c r="B2009"/>
    </row>
    <row r="2010" spans="1:2" x14ac:dyDescent="0.15">
      <c r="A2010"/>
      <c r="B2010"/>
    </row>
    <row r="2011" spans="1:2" x14ac:dyDescent="0.15">
      <c r="A2011"/>
      <c r="B2011"/>
    </row>
    <row r="2012" spans="1:2" x14ac:dyDescent="0.15">
      <c r="A2012"/>
      <c r="B2012"/>
    </row>
    <row r="2013" spans="1:2" x14ac:dyDescent="0.15">
      <c r="A2013"/>
      <c r="B2013"/>
    </row>
    <row r="2014" spans="1:2" x14ac:dyDescent="0.15">
      <c r="A2014"/>
      <c r="B2014"/>
    </row>
    <row r="2015" spans="1:2" x14ac:dyDescent="0.15">
      <c r="A2015"/>
      <c r="B2015"/>
    </row>
    <row r="2016" spans="1:2" x14ac:dyDescent="0.15">
      <c r="A2016"/>
      <c r="B2016"/>
    </row>
    <row r="2017" spans="1:2" x14ac:dyDescent="0.15">
      <c r="A2017"/>
      <c r="B2017"/>
    </row>
    <row r="2018" spans="1:2" x14ac:dyDescent="0.15">
      <c r="A2018"/>
      <c r="B2018"/>
    </row>
    <row r="2019" spans="1:2" x14ac:dyDescent="0.15">
      <c r="A2019"/>
      <c r="B2019"/>
    </row>
    <row r="2020" spans="1:2" x14ac:dyDescent="0.15">
      <c r="A2020"/>
      <c r="B2020"/>
    </row>
    <row r="2021" spans="1:2" x14ac:dyDescent="0.15">
      <c r="A2021"/>
      <c r="B2021"/>
    </row>
    <row r="2022" spans="1:2" x14ac:dyDescent="0.15">
      <c r="A2022"/>
      <c r="B2022"/>
    </row>
    <row r="2023" spans="1:2" x14ac:dyDescent="0.15">
      <c r="A2023"/>
      <c r="B2023"/>
    </row>
    <row r="2024" spans="1:2" x14ac:dyDescent="0.15">
      <c r="A2024"/>
      <c r="B2024"/>
    </row>
    <row r="2025" spans="1:2" x14ac:dyDescent="0.15">
      <c r="A2025"/>
      <c r="B2025"/>
    </row>
    <row r="2026" spans="1:2" x14ac:dyDescent="0.15">
      <c r="A2026"/>
      <c r="B2026"/>
    </row>
    <row r="2027" spans="1:2" x14ac:dyDescent="0.15">
      <c r="A2027"/>
      <c r="B2027"/>
    </row>
    <row r="2028" spans="1:2" x14ac:dyDescent="0.15">
      <c r="A2028"/>
      <c r="B2028"/>
    </row>
    <row r="2029" spans="1:2" x14ac:dyDescent="0.15">
      <c r="A2029"/>
      <c r="B2029"/>
    </row>
    <row r="2030" spans="1:2" x14ac:dyDescent="0.15">
      <c r="A2030"/>
      <c r="B2030"/>
    </row>
    <row r="2031" spans="1:2" x14ac:dyDescent="0.15">
      <c r="A2031"/>
      <c r="B2031"/>
    </row>
    <row r="2032" spans="1:2" x14ac:dyDescent="0.15">
      <c r="A2032"/>
      <c r="B2032"/>
    </row>
    <row r="2033" spans="1:2" x14ac:dyDescent="0.15">
      <c r="A2033"/>
      <c r="B2033"/>
    </row>
    <row r="2034" spans="1:2" x14ac:dyDescent="0.15">
      <c r="A2034"/>
      <c r="B2034"/>
    </row>
    <row r="2035" spans="1:2" x14ac:dyDescent="0.15">
      <c r="A2035"/>
      <c r="B2035"/>
    </row>
    <row r="2036" spans="1:2" x14ac:dyDescent="0.15">
      <c r="A2036"/>
      <c r="B2036"/>
    </row>
    <row r="2037" spans="1:2" x14ac:dyDescent="0.15">
      <c r="A2037"/>
      <c r="B2037"/>
    </row>
    <row r="2038" spans="1:2" x14ac:dyDescent="0.15">
      <c r="A2038"/>
      <c r="B2038"/>
    </row>
    <row r="2039" spans="1:2" x14ac:dyDescent="0.15">
      <c r="A2039"/>
      <c r="B2039"/>
    </row>
    <row r="2040" spans="1:2" x14ac:dyDescent="0.15">
      <c r="A2040"/>
      <c r="B2040"/>
    </row>
    <row r="2041" spans="1:2" x14ac:dyDescent="0.15">
      <c r="A2041"/>
      <c r="B2041"/>
    </row>
    <row r="2042" spans="1:2" x14ac:dyDescent="0.15">
      <c r="A2042"/>
      <c r="B2042"/>
    </row>
    <row r="2043" spans="1:2" x14ac:dyDescent="0.15">
      <c r="A2043"/>
      <c r="B2043"/>
    </row>
    <row r="2044" spans="1:2" x14ac:dyDescent="0.15">
      <c r="A2044"/>
      <c r="B2044"/>
    </row>
    <row r="2045" spans="1:2" x14ac:dyDescent="0.15">
      <c r="A2045"/>
      <c r="B2045"/>
    </row>
    <row r="2046" spans="1:2" x14ac:dyDescent="0.15">
      <c r="A2046"/>
      <c r="B2046"/>
    </row>
    <row r="2047" spans="1:2" x14ac:dyDescent="0.15">
      <c r="A2047"/>
      <c r="B2047"/>
    </row>
    <row r="2048" spans="1:2" x14ac:dyDescent="0.15">
      <c r="A2048"/>
      <c r="B2048"/>
    </row>
    <row r="2049" spans="1:2" x14ac:dyDescent="0.15">
      <c r="A2049"/>
      <c r="B2049"/>
    </row>
    <row r="2050" spans="1:2" x14ac:dyDescent="0.15">
      <c r="A2050"/>
      <c r="B2050"/>
    </row>
    <row r="2051" spans="1:2" x14ac:dyDescent="0.15">
      <c r="A2051"/>
      <c r="B2051"/>
    </row>
    <row r="2052" spans="1:2" x14ac:dyDescent="0.15">
      <c r="A2052"/>
      <c r="B2052"/>
    </row>
    <row r="2053" spans="1:2" x14ac:dyDescent="0.15">
      <c r="A2053"/>
      <c r="B2053"/>
    </row>
    <row r="2054" spans="1:2" x14ac:dyDescent="0.15">
      <c r="A2054"/>
      <c r="B2054"/>
    </row>
    <row r="2055" spans="1:2" x14ac:dyDescent="0.15">
      <c r="A2055"/>
      <c r="B2055"/>
    </row>
    <row r="2056" spans="1:2" x14ac:dyDescent="0.15">
      <c r="A2056"/>
      <c r="B2056"/>
    </row>
    <row r="2057" spans="1:2" x14ac:dyDescent="0.15">
      <c r="A2057"/>
      <c r="B2057"/>
    </row>
    <row r="2058" spans="1:2" x14ac:dyDescent="0.15">
      <c r="A2058"/>
      <c r="B2058"/>
    </row>
    <row r="2059" spans="1:2" x14ac:dyDescent="0.15">
      <c r="A2059"/>
      <c r="B2059"/>
    </row>
    <row r="2060" spans="1:2" x14ac:dyDescent="0.15">
      <c r="A2060"/>
      <c r="B2060"/>
    </row>
    <row r="2061" spans="1:2" x14ac:dyDescent="0.15">
      <c r="A2061"/>
      <c r="B2061"/>
    </row>
    <row r="2062" spans="1:2" x14ac:dyDescent="0.15">
      <c r="A2062"/>
      <c r="B2062"/>
    </row>
    <row r="2063" spans="1:2" x14ac:dyDescent="0.15">
      <c r="A2063"/>
      <c r="B2063"/>
    </row>
    <row r="2064" spans="1:2" x14ac:dyDescent="0.15">
      <c r="A2064"/>
      <c r="B2064"/>
    </row>
    <row r="2065" spans="1:2" x14ac:dyDescent="0.15">
      <c r="A2065"/>
      <c r="B2065"/>
    </row>
    <row r="2066" spans="1:2" x14ac:dyDescent="0.15">
      <c r="A2066"/>
      <c r="B2066"/>
    </row>
    <row r="2067" spans="1:2" x14ac:dyDescent="0.15">
      <c r="A2067"/>
      <c r="B2067"/>
    </row>
    <row r="2068" spans="1:2" x14ac:dyDescent="0.15">
      <c r="A2068"/>
      <c r="B2068"/>
    </row>
    <row r="2069" spans="1:2" x14ac:dyDescent="0.15">
      <c r="A2069"/>
      <c r="B2069"/>
    </row>
    <row r="2070" spans="1:2" x14ac:dyDescent="0.15">
      <c r="A2070"/>
      <c r="B2070"/>
    </row>
    <row r="2071" spans="1:2" x14ac:dyDescent="0.15">
      <c r="A2071"/>
      <c r="B2071"/>
    </row>
    <row r="2072" spans="1:2" x14ac:dyDescent="0.15">
      <c r="A2072"/>
      <c r="B2072"/>
    </row>
    <row r="2073" spans="1:2" x14ac:dyDescent="0.15">
      <c r="A2073"/>
      <c r="B2073"/>
    </row>
    <row r="2074" spans="1:2" x14ac:dyDescent="0.15">
      <c r="A2074"/>
      <c r="B2074"/>
    </row>
    <row r="2075" spans="1:2" x14ac:dyDescent="0.15">
      <c r="A2075"/>
      <c r="B2075"/>
    </row>
    <row r="2076" spans="1:2" x14ac:dyDescent="0.15">
      <c r="A2076"/>
      <c r="B2076"/>
    </row>
    <row r="2077" spans="1:2" x14ac:dyDescent="0.15">
      <c r="A2077"/>
      <c r="B2077"/>
    </row>
    <row r="2078" spans="1:2" x14ac:dyDescent="0.15">
      <c r="A2078"/>
      <c r="B2078"/>
    </row>
    <row r="2079" spans="1:2" x14ac:dyDescent="0.15">
      <c r="A2079"/>
      <c r="B2079"/>
    </row>
    <row r="2080" spans="1:2" x14ac:dyDescent="0.15">
      <c r="A2080"/>
      <c r="B2080"/>
    </row>
    <row r="2081" spans="1:2" x14ac:dyDescent="0.15">
      <c r="A2081"/>
      <c r="B2081"/>
    </row>
    <row r="2082" spans="1:2" x14ac:dyDescent="0.15">
      <c r="A2082"/>
      <c r="B2082"/>
    </row>
    <row r="2083" spans="1:2" x14ac:dyDescent="0.15">
      <c r="A2083"/>
      <c r="B2083"/>
    </row>
    <row r="2084" spans="1:2" x14ac:dyDescent="0.15">
      <c r="A2084"/>
      <c r="B2084"/>
    </row>
    <row r="2085" spans="1:2" x14ac:dyDescent="0.15">
      <c r="A2085"/>
      <c r="B2085"/>
    </row>
    <row r="2086" spans="1:2" x14ac:dyDescent="0.15">
      <c r="A2086"/>
      <c r="B2086"/>
    </row>
    <row r="2087" spans="1:2" x14ac:dyDescent="0.15">
      <c r="A2087"/>
      <c r="B2087"/>
    </row>
    <row r="2088" spans="1:2" x14ac:dyDescent="0.15">
      <c r="A2088"/>
      <c r="B2088"/>
    </row>
    <row r="2089" spans="1:2" x14ac:dyDescent="0.15">
      <c r="A2089"/>
      <c r="B2089"/>
    </row>
    <row r="2090" spans="1:2" x14ac:dyDescent="0.15">
      <c r="A2090"/>
      <c r="B2090"/>
    </row>
    <row r="2091" spans="1:2" x14ac:dyDescent="0.15">
      <c r="A2091"/>
      <c r="B2091"/>
    </row>
    <row r="2092" spans="1:2" x14ac:dyDescent="0.15">
      <c r="A2092"/>
      <c r="B2092"/>
    </row>
    <row r="2093" spans="1:2" x14ac:dyDescent="0.15">
      <c r="A2093"/>
      <c r="B2093"/>
    </row>
    <row r="2094" spans="1:2" x14ac:dyDescent="0.15">
      <c r="A2094"/>
      <c r="B2094"/>
    </row>
    <row r="2095" spans="1:2" x14ac:dyDescent="0.15">
      <c r="A2095"/>
      <c r="B2095"/>
    </row>
    <row r="2096" spans="1:2" x14ac:dyDescent="0.15">
      <c r="A2096"/>
      <c r="B2096"/>
    </row>
    <row r="2097" spans="1:2" x14ac:dyDescent="0.15">
      <c r="A2097"/>
      <c r="B2097"/>
    </row>
    <row r="2098" spans="1:2" x14ac:dyDescent="0.15">
      <c r="A2098"/>
      <c r="B2098"/>
    </row>
    <row r="2099" spans="1:2" x14ac:dyDescent="0.15">
      <c r="A2099"/>
      <c r="B2099"/>
    </row>
    <row r="2100" spans="1:2" x14ac:dyDescent="0.15">
      <c r="A2100"/>
      <c r="B2100"/>
    </row>
    <row r="2101" spans="1:2" x14ac:dyDescent="0.15">
      <c r="A2101"/>
      <c r="B2101"/>
    </row>
    <row r="2102" spans="1:2" x14ac:dyDescent="0.15">
      <c r="A2102"/>
      <c r="B2102"/>
    </row>
    <row r="2103" spans="1:2" x14ac:dyDescent="0.15">
      <c r="A2103"/>
      <c r="B2103"/>
    </row>
    <row r="2104" spans="1:2" x14ac:dyDescent="0.15">
      <c r="A2104"/>
      <c r="B2104"/>
    </row>
    <row r="2105" spans="1:2" x14ac:dyDescent="0.15">
      <c r="A2105"/>
      <c r="B2105"/>
    </row>
    <row r="2106" spans="1:2" x14ac:dyDescent="0.15">
      <c r="A2106"/>
      <c r="B2106"/>
    </row>
    <row r="2107" spans="1:2" x14ac:dyDescent="0.15">
      <c r="A2107"/>
      <c r="B2107"/>
    </row>
    <row r="2108" spans="1:2" x14ac:dyDescent="0.15">
      <c r="A2108"/>
      <c r="B2108"/>
    </row>
    <row r="2109" spans="1:2" x14ac:dyDescent="0.15">
      <c r="A2109"/>
      <c r="B2109"/>
    </row>
    <row r="2110" spans="1:2" x14ac:dyDescent="0.15">
      <c r="A2110"/>
      <c r="B2110"/>
    </row>
    <row r="2111" spans="1:2" x14ac:dyDescent="0.15">
      <c r="A2111"/>
      <c r="B2111"/>
    </row>
    <row r="2112" spans="1:2" x14ac:dyDescent="0.15">
      <c r="A2112"/>
      <c r="B2112"/>
    </row>
    <row r="2113" spans="1:2" x14ac:dyDescent="0.15">
      <c r="A2113"/>
      <c r="B2113"/>
    </row>
    <row r="2114" spans="1:2" x14ac:dyDescent="0.15">
      <c r="A2114"/>
      <c r="B2114"/>
    </row>
    <row r="2115" spans="1:2" x14ac:dyDescent="0.15">
      <c r="A2115"/>
      <c r="B2115"/>
    </row>
    <row r="2116" spans="1:2" x14ac:dyDescent="0.15">
      <c r="A2116"/>
      <c r="B2116"/>
    </row>
    <row r="2117" spans="1:2" x14ac:dyDescent="0.15">
      <c r="A2117"/>
      <c r="B2117"/>
    </row>
    <row r="2118" spans="1:2" x14ac:dyDescent="0.15">
      <c r="A2118"/>
      <c r="B2118"/>
    </row>
    <row r="2119" spans="1:2" x14ac:dyDescent="0.15">
      <c r="A2119"/>
      <c r="B2119"/>
    </row>
    <row r="2120" spans="1:2" x14ac:dyDescent="0.15">
      <c r="A2120"/>
      <c r="B2120"/>
    </row>
    <row r="2121" spans="1:2" x14ac:dyDescent="0.15">
      <c r="A2121"/>
      <c r="B2121"/>
    </row>
    <row r="2122" spans="1:2" x14ac:dyDescent="0.15">
      <c r="A2122"/>
      <c r="B2122"/>
    </row>
    <row r="2123" spans="1:2" x14ac:dyDescent="0.15">
      <c r="A2123"/>
      <c r="B2123"/>
    </row>
    <row r="2124" spans="1:2" x14ac:dyDescent="0.15">
      <c r="A2124"/>
      <c r="B2124"/>
    </row>
    <row r="2125" spans="1:2" x14ac:dyDescent="0.15">
      <c r="A2125"/>
      <c r="B2125"/>
    </row>
    <row r="2126" spans="1:2" x14ac:dyDescent="0.15">
      <c r="A2126"/>
      <c r="B2126"/>
    </row>
    <row r="2127" spans="1:2" x14ac:dyDescent="0.15">
      <c r="A2127"/>
      <c r="B2127"/>
    </row>
    <row r="2128" spans="1:2" x14ac:dyDescent="0.15">
      <c r="A2128"/>
      <c r="B2128"/>
    </row>
    <row r="2129" spans="1:2" x14ac:dyDescent="0.15">
      <c r="A2129"/>
      <c r="B2129"/>
    </row>
    <row r="2130" spans="1:2" x14ac:dyDescent="0.15">
      <c r="A2130"/>
      <c r="B2130"/>
    </row>
    <row r="2131" spans="1:2" x14ac:dyDescent="0.15">
      <c r="A2131"/>
      <c r="B2131"/>
    </row>
    <row r="2132" spans="1:2" x14ac:dyDescent="0.15">
      <c r="A2132"/>
      <c r="B2132"/>
    </row>
    <row r="2133" spans="1:2" x14ac:dyDescent="0.15">
      <c r="A2133"/>
      <c r="B2133"/>
    </row>
    <row r="2134" spans="1:2" x14ac:dyDescent="0.15">
      <c r="A2134"/>
      <c r="B2134"/>
    </row>
    <row r="2135" spans="1:2" x14ac:dyDescent="0.15">
      <c r="A2135"/>
      <c r="B2135"/>
    </row>
    <row r="2136" spans="1:2" x14ac:dyDescent="0.15">
      <c r="A2136"/>
      <c r="B2136"/>
    </row>
    <row r="2137" spans="1:2" x14ac:dyDescent="0.15">
      <c r="A2137"/>
      <c r="B2137"/>
    </row>
    <row r="2138" spans="1:2" x14ac:dyDescent="0.15">
      <c r="A2138"/>
      <c r="B2138"/>
    </row>
    <row r="2139" spans="1:2" x14ac:dyDescent="0.15">
      <c r="A2139"/>
      <c r="B2139"/>
    </row>
    <row r="2140" spans="1:2" x14ac:dyDescent="0.15">
      <c r="A2140"/>
      <c r="B2140"/>
    </row>
    <row r="2141" spans="1:2" x14ac:dyDescent="0.15">
      <c r="A2141"/>
      <c r="B2141"/>
    </row>
    <row r="2142" spans="1:2" x14ac:dyDescent="0.15">
      <c r="A2142"/>
      <c r="B2142"/>
    </row>
    <row r="2143" spans="1:2" x14ac:dyDescent="0.15">
      <c r="A2143"/>
      <c r="B2143"/>
    </row>
    <row r="2144" spans="1:2" x14ac:dyDescent="0.15">
      <c r="A2144"/>
      <c r="B2144"/>
    </row>
    <row r="2145" spans="1:2" x14ac:dyDescent="0.15">
      <c r="A2145"/>
      <c r="B2145"/>
    </row>
    <row r="2146" spans="1:2" x14ac:dyDescent="0.15">
      <c r="A2146"/>
      <c r="B2146"/>
    </row>
    <row r="2147" spans="1:2" x14ac:dyDescent="0.15">
      <c r="A2147"/>
      <c r="B2147"/>
    </row>
    <row r="2148" spans="1:2" x14ac:dyDescent="0.15">
      <c r="A2148"/>
      <c r="B2148"/>
    </row>
    <row r="2149" spans="1:2" x14ac:dyDescent="0.15">
      <c r="A2149"/>
      <c r="B2149"/>
    </row>
    <row r="2150" spans="1:2" x14ac:dyDescent="0.15">
      <c r="A2150"/>
      <c r="B2150"/>
    </row>
    <row r="2151" spans="1:2" x14ac:dyDescent="0.15">
      <c r="A2151"/>
      <c r="B2151"/>
    </row>
    <row r="2152" spans="1:2" x14ac:dyDescent="0.15">
      <c r="A2152"/>
      <c r="B2152"/>
    </row>
    <row r="2153" spans="1:2" x14ac:dyDescent="0.15">
      <c r="A2153"/>
      <c r="B2153"/>
    </row>
    <row r="2154" spans="1:2" x14ac:dyDescent="0.15">
      <c r="A2154"/>
      <c r="B2154"/>
    </row>
    <row r="2155" spans="1:2" x14ac:dyDescent="0.15">
      <c r="A2155"/>
      <c r="B2155"/>
    </row>
    <row r="2156" spans="1:2" x14ac:dyDescent="0.15">
      <c r="A2156"/>
      <c r="B2156"/>
    </row>
    <row r="2157" spans="1:2" x14ac:dyDescent="0.15">
      <c r="A2157"/>
      <c r="B2157"/>
    </row>
    <row r="2158" spans="1:2" x14ac:dyDescent="0.15">
      <c r="A2158"/>
      <c r="B2158"/>
    </row>
    <row r="2159" spans="1:2" x14ac:dyDescent="0.15">
      <c r="A2159"/>
      <c r="B2159"/>
    </row>
    <row r="2160" spans="1:2" x14ac:dyDescent="0.15">
      <c r="A2160"/>
      <c r="B2160"/>
    </row>
    <row r="2161" spans="1:2" x14ac:dyDescent="0.15">
      <c r="A2161"/>
      <c r="B2161"/>
    </row>
    <row r="2162" spans="1:2" x14ac:dyDescent="0.15">
      <c r="A2162"/>
      <c r="B2162"/>
    </row>
    <row r="2163" spans="1:2" x14ac:dyDescent="0.15">
      <c r="A2163"/>
      <c r="B2163"/>
    </row>
    <row r="2164" spans="1:2" x14ac:dyDescent="0.15">
      <c r="A2164"/>
      <c r="B2164"/>
    </row>
    <row r="2165" spans="1:2" x14ac:dyDescent="0.15">
      <c r="A2165"/>
      <c r="B2165"/>
    </row>
    <row r="2166" spans="1:2" x14ac:dyDescent="0.15">
      <c r="A2166"/>
      <c r="B2166"/>
    </row>
    <row r="2167" spans="1:2" x14ac:dyDescent="0.15">
      <c r="A2167"/>
      <c r="B2167"/>
    </row>
    <row r="2168" spans="1:2" x14ac:dyDescent="0.15">
      <c r="A2168"/>
      <c r="B2168"/>
    </row>
    <row r="2169" spans="1:2" x14ac:dyDescent="0.15">
      <c r="A2169"/>
      <c r="B2169"/>
    </row>
    <row r="2170" spans="1:2" x14ac:dyDescent="0.15">
      <c r="A2170"/>
      <c r="B2170"/>
    </row>
    <row r="2171" spans="1:2" x14ac:dyDescent="0.15">
      <c r="A2171"/>
      <c r="B2171"/>
    </row>
    <row r="2172" spans="1:2" x14ac:dyDescent="0.15">
      <c r="A2172"/>
      <c r="B2172"/>
    </row>
    <row r="2173" spans="1:2" x14ac:dyDescent="0.15">
      <c r="A2173"/>
      <c r="B2173"/>
    </row>
    <row r="2174" spans="1:2" x14ac:dyDescent="0.15">
      <c r="A2174"/>
      <c r="B2174"/>
    </row>
    <row r="2175" spans="1:2" x14ac:dyDescent="0.15">
      <c r="A2175"/>
      <c r="B2175"/>
    </row>
    <row r="2176" spans="1:2" x14ac:dyDescent="0.15">
      <c r="A2176"/>
      <c r="B2176"/>
    </row>
    <row r="2177" spans="1:2" x14ac:dyDescent="0.15">
      <c r="A2177"/>
      <c r="B2177"/>
    </row>
    <row r="2178" spans="1:2" x14ac:dyDescent="0.15">
      <c r="A2178"/>
      <c r="B2178"/>
    </row>
    <row r="2179" spans="1:2" x14ac:dyDescent="0.15">
      <c r="A2179"/>
      <c r="B2179"/>
    </row>
    <row r="2180" spans="1:2" x14ac:dyDescent="0.15">
      <c r="A2180"/>
      <c r="B2180"/>
    </row>
    <row r="2181" spans="1:2" x14ac:dyDescent="0.15">
      <c r="A2181"/>
      <c r="B2181"/>
    </row>
    <row r="2182" spans="1:2" x14ac:dyDescent="0.15">
      <c r="A2182"/>
      <c r="B2182"/>
    </row>
    <row r="2183" spans="1:2" x14ac:dyDescent="0.15">
      <c r="A2183"/>
      <c r="B2183"/>
    </row>
    <row r="2184" spans="1:2" x14ac:dyDescent="0.15">
      <c r="A2184"/>
      <c r="B2184"/>
    </row>
    <row r="2185" spans="1:2" x14ac:dyDescent="0.15">
      <c r="A2185"/>
      <c r="B2185"/>
    </row>
    <row r="2186" spans="1:2" x14ac:dyDescent="0.15">
      <c r="A2186"/>
      <c r="B2186"/>
    </row>
    <row r="2187" spans="1:2" x14ac:dyDescent="0.15">
      <c r="A2187"/>
      <c r="B2187"/>
    </row>
    <row r="2188" spans="1:2" x14ac:dyDescent="0.15">
      <c r="A2188"/>
      <c r="B2188"/>
    </row>
    <row r="2189" spans="1:2" x14ac:dyDescent="0.15">
      <c r="A2189"/>
      <c r="B2189"/>
    </row>
    <row r="2190" spans="1:2" x14ac:dyDescent="0.15">
      <c r="A2190"/>
      <c r="B2190"/>
    </row>
    <row r="2191" spans="1:2" x14ac:dyDescent="0.15">
      <c r="A2191"/>
      <c r="B2191"/>
    </row>
    <row r="2192" spans="1:2" x14ac:dyDescent="0.15">
      <c r="A2192"/>
      <c r="B2192"/>
    </row>
    <row r="2193" spans="1:2" x14ac:dyDescent="0.15">
      <c r="A2193"/>
      <c r="B2193"/>
    </row>
    <row r="2194" spans="1:2" x14ac:dyDescent="0.15">
      <c r="A2194"/>
      <c r="B2194"/>
    </row>
    <row r="2195" spans="1:2" x14ac:dyDescent="0.15">
      <c r="A2195"/>
      <c r="B2195"/>
    </row>
    <row r="2196" spans="1:2" x14ac:dyDescent="0.15">
      <c r="A2196"/>
      <c r="B2196"/>
    </row>
    <row r="2197" spans="1:2" x14ac:dyDescent="0.15">
      <c r="A2197"/>
      <c r="B2197"/>
    </row>
    <row r="2198" spans="1:2" x14ac:dyDescent="0.15">
      <c r="A2198"/>
      <c r="B2198"/>
    </row>
    <row r="2199" spans="1:2" x14ac:dyDescent="0.15">
      <c r="A2199"/>
      <c r="B2199"/>
    </row>
    <row r="2200" spans="1:2" x14ac:dyDescent="0.15">
      <c r="A2200"/>
      <c r="B2200"/>
    </row>
    <row r="2201" spans="1:2" x14ac:dyDescent="0.15">
      <c r="A2201"/>
      <c r="B2201"/>
    </row>
    <row r="2202" spans="1:2" x14ac:dyDescent="0.15">
      <c r="A2202"/>
      <c r="B2202"/>
    </row>
    <row r="2203" spans="1:2" x14ac:dyDescent="0.15">
      <c r="A2203"/>
      <c r="B2203"/>
    </row>
    <row r="2204" spans="1:2" x14ac:dyDescent="0.15">
      <c r="A2204"/>
      <c r="B2204"/>
    </row>
    <row r="2205" spans="1:2" x14ac:dyDescent="0.15">
      <c r="A2205"/>
      <c r="B2205"/>
    </row>
    <row r="2206" spans="1:2" x14ac:dyDescent="0.15">
      <c r="A2206"/>
      <c r="B2206"/>
    </row>
    <row r="2207" spans="1:2" x14ac:dyDescent="0.15">
      <c r="A2207"/>
      <c r="B2207"/>
    </row>
    <row r="2208" spans="1:2" x14ac:dyDescent="0.15">
      <c r="A2208"/>
      <c r="B2208"/>
    </row>
    <row r="2209" spans="1:2" x14ac:dyDescent="0.15">
      <c r="A2209"/>
      <c r="B2209"/>
    </row>
    <row r="2210" spans="1:2" x14ac:dyDescent="0.15">
      <c r="A2210"/>
      <c r="B2210"/>
    </row>
    <row r="2211" spans="1:2" x14ac:dyDescent="0.15">
      <c r="A2211"/>
      <c r="B2211"/>
    </row>
    <row r="2212" spans="1:2" x14ac:dyDescent="0.15">
      <c r="A2212"/>
      <c r="B2212"/>
    </row>
    <row r="2213" spans="1:2" x14ac:dyDescent="0.15">
      <c r="A2213"/>
      <c r="B2213"/>
    </row>
    <row r="2214" spans="1:2" x14ac:dyDescent="0.15">
      <c r="A2214"/>
      <c r="B2214"/>
    </row>
    <row r="2215" spans="1:2" x14ac:dyDescent="0.15">
      <c r="A2215"/>
      <c r="B2215"/>
    </row>
    <row r="2216" spans="1:2" x14ac:dyDescent="0.15">
      <c r="A2216"/>
      <c r="B2216"/>
    </row>
    <row r="2217" spans="1:2" x14ac:dyDescent="0.15">
      <c r="A2217"/>
      <c r="B2217"/>
    </row>
    <row r="2218" spans="1:2" x14ac:dyDescent="0.15">
      <c r="A2218"/>
      <c r="B2218"/>
    </row>
    <row r="2219" spans="1:2" x14ac:dyDescent="0.15">
      <c r="A2219"/>
      <c r="B2219"/>
    </row>
    <row r="2220" spans="1:2" x14ac:dyDescent="0.15">
      <c r="A2220"/>
      <c r="B2220"/>
    </row>
    <row r="2221" spans="1:2" x14ac:dyDescent="0.15">
      <c r="A2221"/>
      <c r="B2221"/>
    </row>
    <row r="2222" spans="1:2" x14ac:dyDescent="0.15">
      <c r="A2222"/>
      <c r="B2222"/>
    </row>
    <row r="2223" spans="1:2" x14ac:dyDescent="0.15">
      <c r="A2223"/>
      <c r="B2223"/>
    </row>
    <row r="2224" spans="1:2" x14ac:dyDescent="0.15">
      <c r="A2224"/>
      <c r="B2224"/>
    </row>
    <row r="2225" spans="1:2" x14ac:dyDescent="0.15">
      <c r="A2225"/>
      <c r="B2225"/>
    </row>
    <row r="2226" spans="1:2" x14ac:dyDescent="0.15">
      <c r="A2226"/>
      <c r="B2226"/>
    </row>
    <row r="2227" spans="1:2" x14ac:dyDescent="0.15">
      <c r="A2227"/>
      <c r="B2227"/>
    </row>
    <row r="2228" spans="1:2" x14ac:dyDescent="0.15">
      <c r="A2228"/>
      <c r="B2228"/>
    </row>
    <row r="2229" spans="1:2" x14ac:dyDescent="0.15">
      <c r="A2229"/>
      <c r="B2229"/>
    </row>
    <row r="2230" spans="1:2" x14ac:dyDescent="0.15">
      <c r="A2230"/>
      <c r="B2230"/>
    </row>
    <row r="2231" spans="1:2" x14ac:dyDescent="0.15">
      <c r="A2231"/>
      <c r="B2231"/>
    </row>
    <row r="2232" spans="1:2" x14ac:dyDescent="0.15">
      <c r="A2232"/>
      <c r="B2232"/>
    </row>
    <row r="2233" spans="1:2" x14ac:dyDescent="0.15">
      <c r="A2233"/>
      <c r="B2233"/>
    </row>
    <row r="2234" spans="1:2" x14ac:dyDescent="0.15">
      <c r="A2234"/>
      <c r="B2234"/>
    </row>
    <row r="2235" spans="1:2" x14ac:dyDescent="0.15">
      <c r="A2235"/>
      <c r="B2235"/>
    </row>
    <row r="2236" spans="1:2" x14ac:dyDescent="0.15">
      <c r="A2236"/>
      <c r="B2236"/>
    </row>
    <row r="2237" spans="1:2" x14ac:dyDescent="0.15">
      <c r="A2237"/>
      <c r="B2237"/>
    </row>
    <row r="2238" spans="1:2" x14ac:dyDescent="0.15">
      <c r="A2238"/>
      <c r="B2238"/>
    </row>
    <row r="2239" spans="1:2" x14ac:dyDescent="0.15">
      <c r="A2239"/>
      <c r="B2239"/>
    </row>
    <row r="2240" spans="1:2" x14ac:dyDescent="0.15">
      <c r="A2240"/>
      <c r="B2240"/>
    </row>
    <row r="2241" spans="1:2" x14ac:dyDescent="0.15">
      <c r="A2241"/>
      <c r="B2241"/>
    </row>
    <row r="2242" spans="1:2" x14ac:dyDescent="0.15">
      <c r="A2242"/>
      <c r="B2242"/>
    </row>
    <row r="2243" spans="1:2" x14ac:dyDescent="0.15">
      <c r="A2243"/>
      <c r="B2243"/>
    </row>
    <row r="2244" spans="1:2" x14ac:dyDescent="0.15">
      <c r="A2244"/>
      <c r="B2244"/>
    </row>
    <row r="2245" spans="1:2" x14ac:dyDescent="0.15">
      <c r="A2245"/>
      <c r="B2245"/>
    </row>
    <row r="2246" spans="1:2" x14ac:dyDescent="0.15">
      <c r="A2246"/>
      <c r="B2246"/>
    </row>
    <row r="2247" spans="1:2" x14ac:dyDescent="0.15">
      <c r="A2247"/>
      <c r="B2247"/>
    </row>
    <row r="2248" spans="1:2" x14ac:dyDescent="0.15">
      <c r="A2248"/>
      <c r="B2248"/>
    </row>
    <row r="2249" spans="1:2" x14ac:dyDescent="0.15">
      <c r="A2249"/>
      <c r="B2249"/>
    </row>
    <row r="2250" spans="1:2" x14ac:dyDescent="0.15">
      <c r="A2250"/>
      <c r="B2250"/>
    </row>
    <row r="2251" spans="1:2" x14ac:dyDescent="0.15">
      <c r="A2251"/>
      <c r="B2251"/>
    </row>
    <row r="2252" spans="1:2" x14ac:dyDescent="0.15">
      <c r="A2252"/>
      <c r="B2252"/>
    </row>
    <row r="2253" spans="1:2" x14ac:dyDescent="0.15">
      <c r="A2253"/>
      <c r="B2253"/>
    </row>
    <row r="2254" spans="1:2" x14ac:dyDescent="0.15">
      <c r="A2254"/>
      <c r="B2254"/>
    </row>
    <row r="2255" spans="1:2" x14ac:dyDescent="0.15">
      <c r="A2255"/>
      <c r="B2255"/>
    </row>
    <row r="2256" spans="1:2" x14ac:dyDescent="0.15">
      <c r="A2256"/>
      <c r="B2256"/>
    </row>
    <row r="2257" spans="1:2" x14ac:dyDescent="0.15">
      <c r="A2257"/>
      <c r="B2257"/>
    </row>
    <row r="2258" spans="1:2" x14ac:dyDescent="0.15">
      <c r="A2258"/>
      <c r="B2258"/>
    </row>
    <row r="2259" spans="1:2" x14ac:dyDescent="0.15">
      <c r="A2259"/>
      <c r="B2259"/>
    </row>
    <row r="2260" spans="1:2" x14ac:dyDescent="0.15">
      <c r="A2260"/>
      <c r="B2260"/>
    </row>
    <row r="2261" spans="1:2" x14ac:dyDescent="0.15">
      <c r="A2261"/>
      <c r="B2261"/>
    </row>
    <row r="2262" spans="1:2" x14ac:dyDescent="0.15">
      <c r="A2262"/>
      <c r="B2262"/>
    </row>
    <row r="2263" spans="1:2" x14ac:dyDescent="0.15">
      <c r="A2263"/>
      <c r="B2263"/>
    </row>
    <row r="2264" spans="1:2" x14ac:dyDescent="0.15">
      <c r="A2264"/>
      <c r="B2264"/>
    </row>
    <row r="2265" spans="1:2" x14ac:dyDescent="0.15">
      <c r="A2265"/>
      <c r="B2265"/>
    </row>
    <row r="2266" spans="1:2" x14ac:dyDescent="0.15">
      <c r="A2266"/>
      <c r="B2266"/>
    </row>
    <row r="2267" spans="1:2" x14ac:dyDescent="0.15">
      <c r="A2267"/>
      <c r="B2267"/>
    </row>
    <row r="2268" spans="1:2" x14ac:dyDescent="0.15">
      <c r="A2268"/>
      <c r="B2268"/>
    </row>
    <row r="2269" spans="1:2" x14ac:dyDescent="0.15">
      <c r="A2269"/>
      <c r="B2269"/>
    </row>
    <row r="2270" spans="1:2" x14ac:dyDescent="0.15">
      <c r="A2270"/>
      <c r="B2270"/>
    </row>
    <row r="2271" spans="1:2" x14ac:dyDescent="0.15">
      <c r="A2271"/>
      <c r="B2271"/>
    </row>
    <row r="2272" spans="1:2" x14ac:dyDescent="0.15">
      <c r="A2272"/>
      <c r="B2272"/>
    </row>
    <row r="2273" spans="1:2" x14ac:dyDescent="0.15">
      <c r="A2273"/>
      <c r="B2273"/>
    </row>
    <row r="2274" spans="1:2" x14ac:dyDescent="0.15">
      <c r="A2274"/>
      <c r="B2274"/>
    </row>
    <row r="2275" spans="1:2" x14ac:dyDescent="0.15">
      <c r="A2275"/>
      <c r="B2275"/>
    </row>
    <row r="2276" spans="1:2" x14ac:dyDescent="0.15">
      <c r="A2276"/>
      <c r="B2276"/>
    </row>
    <row r="2277" spans="1:2" x14ac:dyDescent="0.15">
      <c r="A2277"/>
      <c r="B2277"/>
    </row>
    <row r="2278" spans="1:2" x14ac:dyDescent="0.15">
      <c r="A2278"/>
      <c r="B2278"/>
    </row>
    <row r="2279" spans="1:2" x14ac:dyDescent="0.15">
      <c r="A2279"/>
      <c r="B2279"/>
    </row>
    <row r="2280" spans="1:2" x14ac:dyDescent="0.15">
      <c r="A2280"/>
      <c r="B2280"/>
    </row>
    <row r="2281" spans="1:2" x14ac:dyDescent="0.15">
      <c r="A2281"/>
      <c r="B2281"/>
    </row>
    <row r="2282" spans="1:2" x14ac:dyDescent="0.15">
      <c r="A2282"/>
      <c r="B2282"/>
    </row>
    <row r="2283" spans="1:2" x14ac:dyDescent="0.15">
      <c r="A2283"/>
      <c r="B2283"/>
    </row>
    <row r="2284" spans="1:2" x14ac:dyDescent="0.15">
      <c r="A2284"/>
      <c r="B2284"/>
    </row>
    <row r="2285" spans="1:2" x14ac:dyDescent="0.15">
      <c r="A2285"/>
      <c r="B2285"/>
    </row>
    <row r="2286" spans="1:2" x14ac:dyDescent="0.15">
      <c r="A2286"/>
      <c r="B2286"/>
    </row>
    <row r="2287" spans="1:2" x14ac:dyDescent="0.15">
      <c r="A2287"/>
      <c r="B2287"/>
    </row>
    <row r="2288" spans="1:2" x14ac:dyDescent="0.15">
      <c r="A2288"/>
      <c r="B2288"/>
    </row>
    <row r="2289" spans="1:2" x14ac:dyDescent="0.15">
      <c r="A2289"/>
      <c r="B2289"/>
    </row>
    <row r="2290" spans="1:2" x14ac:dyDescent="0.15">
      <c r="A2290"/>
      <c r="B2290"/>
    </row>
    <row r="2291" spans="1:2" x14ac:dyDescent="0.15">
      <c r="A2291"/>
      <c r="B2291"/>
    </row>
    <row r="2292" spans="1:2" x14ac:dyDescent="0.15">
      <c r="A2292"/>
      <c r="B2292"/>
    </row>
    <row r="2293" spans="1:2" x14ac:dyDescent="0.15">
      <c r="A2293"/>
      <c r="B2293"/>
    </row>
    <row r="2294" spans="1:2" x14ac:dyDescent="0.15">
      <c r="A2294"/>
      <c r="B2294"/>
    </row>
    <row r="2295" spans="1:2" x14ac:dyDescent="0.15">
      <c r="A2295"/>
      <c r="B2295"/>
    </row>
    <row r="2296" spans="1:2" x14ac:dyDescent="0.15">
      <c r="A2296"/>
      <c r="B2296"/>
    </row>
    <row r="2297" spans="1:2" x14ac:dyDescent="0.15">
      <c r="A2297"/>
      <c r="B2297"/>
    </row>
    <row r="2298" spans="1:2" x14ac:dyDescent="0.15">
      <c r="A2298"/>
      <c r="B2298"/>
    </row>
    <row r="2299" spans="1:2" x14ac:dyDescent="0.15">
      <c r="A2299"/>
      <c r="B2299"/>
    </row>
    <row r="2300" spans="1:2" x14ac:dyDescent="0.15">
      <c r="A2300"/>
      <c r="B2300"/>
    </row>
    <row r="2301" spans="1:2" x14ac:dyDescent="0.15">
      <c r="A2301"/>
      <c r="B2301"/>
    </row>
    <row r="2302" spans="1:2" x14ac:dyDescent="0.15">
      <c r="A2302"/>
      <c r="B2302"/>
    </row>
    <row r="2303" spans="1:2" x14ac:dyDescent="0.15">
      <c r="A2303"/>
      <c r="B2303"/>
    </row>
    <row r="2304" spans="1:2" x14ac:dyDescent="0.15">
      <c r="A2304"/>
      <c r="B2304"/>
    </row>
    <row r="2305" spans="1:2" x14ac:dyDescent="0.15">
      <c r="A2305"/>
      <c r="B2305"/>
    </row>
    <row r="2306" spans="1:2" x14ac:dyDescent="0.15">
      <c r="A2306"/>
      <c r="B2306"/>
    </row>
    <row r="2307" spans="1:2" x14ac:dyDescent="0.15">
      <c r="A2307"/>
      <c r="B2307"/>
    </row>
    <row r="2308" spans="1:2" x14ac:dyDescent="0.15">
      <c r="A2308"/>
      <c r="B2308"/>
    </row>
    <row r="2309" spans="1:2" x14ac:dyDescent="0.15">
      <c r="A2309"/>
      <c r="B2309"/>
    </row>
    <row r="2310" spans="1:2" x14ac:dyDescent="0.15">
      <c r="A2310"/>
      <c r="B2310"/>
    </row>
    <row r="2311" spans="1:2" x14ac:dyDescent="0.15">
      <c r="A2311"/>
      <c r="B2311"/>
    </row>
    <row r="2312" spans="1:2" x14ac:dyDescent="0.15">
      <c r="A2312"/>
      <c r="B2312"/>
    </row>
    <row r="2313" spans="1:2" x14ac:dyDescent="0.15">
      <c r="A2313"/>
      <c r="B2313"/>
    </row>
    <row r="2314" spans="1:2" x14ac:dyDescent="0.15">
      <c r="A2314"/>
      <c r="B2314"/>
    </row>
    <row r="2315" spans="1:2" x14ac:dyDescent="0.15">
      <c r="A2315"/>
      <c r="B2315"/>
    </row>
    <row r="2316" spans="1:2" x14ac:dyDescent="0.15">
      <c r="A2316"/>
      <c r="B2316"/>
    </row>
    <row r="2317" spans="1:2" x14ac:dyDescent="0.15">
      <c r="A2317"/>
      <c r="B2317"/>
    </row>
    <row r="2318" spans="1:2" x14ac:dyDescent="0.15">
      <c r="A2318"/>
      <c r="B2318"/>
    </row>
    <row r="2319" spans="1:2" x14ac:dyDescent="0.15">
      <c r="A2319"/>
      <c r="B2319"/>
    </row>
    <row r="2320" spans="1:2" x14ac:dyDescent="0.15">
      <c r="A2320"/>
      <c r="B2320"/>
    </row>
    <row r="2321" spans="1:2" x14ac:dyDescent="0.15">
      <c r="A2321"/>
      <c r="B2321"/>
    </row>
    <row r="2322" spans="1:2" x14ac:dyDescent="0.15">
      <c r="A2322"/>
      <c r="B2322"/>
    </row>
    <row r="2323" spans="1:2" x14ac:dyDescent="0.15">
      <c r="A2323"/>
      <c r="B2323"/>
    </row>
    <row r="2324" spans="1:2" x14ac:dyDescent="0.15">
      <c r="A2324"/>
      <c r="B2324"/>
    </row>
    <row r="2325" spans="1:2" x14ac:dyDescent="0.15">
      <c r="A2325"/>
      <c r="B2325"/>
    </row>
    <row r="2326" spans="1:2" x14ac:dyDescent="0.15">
      <c r="A2326"/>
      <c r="B2326"/>
    </row>
    <row r="2327" spans="1:2" x14ac:dyDescent="0.15">
      <c r="A2327"/>
      <c r="B2327"/>
    </row>
    <row r="2328" spans="1:2" x14ac:dyDescent="0.15">
      <c r="A2328"/>
      <c r="B2328"/>
    </row>
    <row r="2329" spans="1:2" x14ac:dyDescent="0.15">
      <c r="A2329"/>
      <c r="B2329"/>
    </row>
    <row r="2330" spans="1:2" x14ac:dyDescent="0.15">
      <c r="A2330"/>
      <c r="B2330"/>
    </row>
    <row r="2331" spans="1:2" x14ac:dyDescent="0.15">
      <c r="A2331"/>
      <c r="B2331"/>
    </row>
    <row r="2332" spans="1:2" x14ac:dyDescent="0.15">
      <c r="A2332"/>
      <c r="B2332"/>
    </row>
    <row r="2333" spans="1:2" x14ac:dyDescent="0.15">
      <c r="A2333"/>
      <c r="B2333"/>
    </row>
    <row r="2334" spans="1:2" x14ac:dyDescent="0.15">
      <c r="A2334"/>
      <c r="B2334"/>
    </row>
    <row r="2335" spans="1:2" x14ac:dyDescent="0.15">
      <c r="A2335"/>
      <c r="B2335"/>
    </row>
    <row r="2336" spans="1:2" x14ac:dyDescent="0.15">
      <c r="A2336"/>
      <c r="B2336"/>
    </row>
    <row r="2337" spans="1:2" x14ac:dyDescent="0.15">
      <c r="A2337"/>
      <c r="B2337"/>
    </row>
    <row r="2338" spans="1:2" x14ac:dyDescent="0.15">
      <c r="A2338"/>
      <c r="B2338"/>
    </row>
    <row r="2339" spans="1:2" x14ac:dyDescent="0.15">
      <c r="A2339"/>
      <c r="B2339"/>
    </row>
    <row r="2340" spans="1:2" x14ac:dyDescent="0.15">
      <c r="A2340"/>
      <c r="B2340"/>
    </row>
    <row r="2341" spans="1:2" x14ac:dyDescent="0.15">
      <c r="A2341"/>
      <c r="B2341"/>
    </row>
    <row r="2342" spans="1:2" x14ac:dyDescent="0.15">
      <c r="A2342"/>
      <c r="B2342"/>
    </row>
    <row r="2343" spans="1:2" x14ac:dyDescent="0.15">
      <c r="A2343"/>
      <c r="B2343"/>
    </row>
    <row r="2344" spans="1:2" x14ac:dyDescent="0.15">
      <c r="A2344"/>
      <c r="B2344"/>
    </row>
    <row r="2345" spans="1:2" x14ac:dyDescent="0.15">
      <c r="A2345"/>
      <c r="B2345"/>
    </row>
    <row r="2346" spans="1:2" x14ac:dyDescent="0.15">
      <c r="A2346"/>
      <c r="B2346"/>
    </row>
    <row r="2347" spans="1:2" x14ac:dyDescent="0.15">
      <c r="A2347"/>
      <c r="B2347"/>
    </row>
    <row r="2348" spans="1:2" x14ac:dyDescent="0.15">
      <c r="A2348"/>
      <c r="B2348"/>
    </row>
    <row r="2349" spans="1:2" x14ac:dyDescent="0.15">
      <c r="A2349"/>
      <c r="B2349"/>
    </row>
    <row r="2350" spans="1:2" x14ac:dyDescent="0.15">
      <c r="A2350"/>
      <c r="B2350"/>
    </row>
    <row r="2351" spans="1:2" x14ac:dyDescent="0.15">
      <c r="A2351"/>
      <c r="B2351"/>
    </row>
    <row r="2352" spans="1:2" x14ac:dyDescent="0.15">
      <c r="A2352"/>
      <c r="B2352"/>
    </row>
    <row r="2353" spans="1:2" x14ac:dyDescent="0.15">
      <c r="A2353"/>
      <c r="B2353"/>
    </row>
    <row r="2354" spans="1:2" x14ac:dyDescent="0.15">
      <c r="A2354"/>
      <c r="B2354"/>
    </row>
    <row r="2355" spans="1:2" x14ac:dyDescent="0.15">
      <c r="A2355"/>
      <c r="B2355"/>
    </row>
    <row r="2356" spans="1:2" x14ac:dyDescent="0.15">
      <c r="A2356"/>
      <c r="B2356"/>
    </row>
    <row r="2357" spans="1:2" x14ac:dyDescent="0.15">
      <c r="A2357"/>
      <c r="B2357"/>
    </row>
    <row r="2358" spans="1:2" x14ac:dyDescent="0.15">
      <c r="A2358"/>
      <c r="B2358"/>
    </row>
    <row r="2359" spans="1:2" x14ac:dyDescent="0.15">
      <c r="A2359"/>
      <c r="B2359"/>
    </row>
    <row r="2360" spans="1:2" x14ac:dyDescent="0.15">
      <c r="A2360"/>
      <c r="B2360"/>
    </row>
    <row r="2361" spans="1:2" x14ac:dyDescent="0.15">
      <c r="A2361"/>
      <c r="B2361"/>
    </row>
    <row r="2362" spans="1:2" x14ac:dyDescent="0.15">
      <c r="A2362"/>
      <c r="B2362"/>
    </row>
    <row r="2363" spans="1:2" x14ac:dyDescent="0.15">
      <c r="A2363"/>
      <c r="B2363"/>
    </row>
    <row r="2364" spans="1:2" x14ac:dyDescent="0.15">
      <c r="A2364"/>
      <c r="B2364"/>
    </row>
    <row r="2365" spans="1:2" x14ac:dyDescent="0.15">
      <c r="A2365"/>
      <c r="B2365"/>
    </row>
    <row r="2366" spans="1:2" x14ac:dyDescent="0.15">
      <c r="A2366"/>
      <c r="B2366"/>
    </row>
    <row r="2367" spans="1:2" x14ac:dyDescent="0.15">
      <c r="A2367"/>
      <c r="B2367"/>
    </row>
    <row r="2368" spans="1:2" x14ac:dyDescent="0.15">
      <c r="A2368"/>
      <c r="B2368"/>
    </row>
    <row r="2369" spans="1:2" x14ac:dyDescent="0.15">
      <c r="A2369"/>
      <c r="B2369"/>
    </row>
    <row r="2370" spans="1:2" x14ac:dyDescent="0.15">
      <c r="A2370"/>
      <c r="B2370"/>
    </row>
    <row r="2371" spans="1:2" x14ac:dyDescent="0.15">
      <c r="A2371"/>
      <c r="B2371"/>
    </row>
    <row r="2372" spans="1:2" x14ac:dyDescent="0.15">
      <c r="A2372"/>
      <c r="B2372"/>
    </row>
    <row r="2373" spans="1:2" x14ac:dyDescent="0.15">
      <c r="A2373"/>
      <c r="B2373"/>
    </row>
    <row r="2374" spans="1:2" x14ac:dyDescent="0.15">
      <c r="A2374"/>
      <c r="B2374"/>
    </row>
    <row r="2375" spans="1:2" x14ac:dyDescent="0.15">
      <c r="A2375"/>
      <c r="B2375"/>
    </row>
    <row r="2376" spans="1:2" x14ac:dyDescent="0.15">
      <c r="A2376"/>
      <c r="B2376"/>
    </row>
    <row r="2377" spans="1:2" x14ac:dyDescent="0.15">
      <c r="A2377"/>
      <c r="B2377"/>
    </row>
    <row r="2378" spans="1:2" x14ac:dyDescent="0.15">
      <c r="A2378"/>
      <c r="B2378"/>
    </row>
    <row r="2379" spans="1:2" x14ac:dyDescent="0.15">
      <c r="A2379"/>
      <c r="B2379"/>
    </row>
    <row r="2380" spans="1:2" x14ac:dyDescent="0.15">
      <c r="A2380"/>
      <c r="B2380"/>
    </row>
    <row r="2381" spans="1:2" x14ac:dyDescent="0.15">
      <c r="A2381"/>
      <c r="B2381"/>
    </row>
    <row r="2382" spans="1:2" x14ac:dyDescent="0.15">
      <c r="A2382"/>
      <c r="B2382"/>
    </row>
    <row r="2383" spans="1:2" x14ac:dyDescent="0.15">
      <c r="A2383"/>
      <c r="B2383"/>
    </row>
    <row r="2384" spans="1:2" x14ac:dyDescent="0.15">
      <c r="A2384"/>
      <c r="B2384"/>
    </row>
    <row r="2385" spans="1:2" x14ac:dyDescent="0.15">
      <c r="A2385"/>
      <c r="B2385"/>
    </row>
    <row r="2386" spans="1:2" x14ac:dyDescent="0.15">
      <c r="A2386"/>
      <c r="B2386"/>
    </row>
    <row r="2387" spans="1:2" x14ac:dyDescent="0.15">
      <c r="A2387"/>
      <c r="B2387"/>
    </row>
    <row r="2388" spans="1:2" x14ac:dyDescent="0.15">
      <c r="A2388"/>
      <c r="B2388"/>
    </row>
    <row r="2389" spans="1:2" x14ac:dyDescent="0.15">
      <c r="A2389"/>
      <c r="B2389"/>
    </row>
    <row r="2390" spans="1:2" x14ac:dyDescent="0.15">
      <c r="A2390"/>
      <c r="B2390"/>
    </row>
    <row r="2391" spans="1:2" x14ac:dyDescent="0.15">
      <c r="A2391"/>
      <c r="B2391"/>
    </row>
    <row r="2392" spans="1:2" x14ac:dyDescent="0.15">
      <c r="A2392"/>
      <c r="B2392"/>
    </row>
    <row r="2393" spans="1:2" x14ac:dyDescent="0.15">
      <c r="A2393"/>
      <c r="B2393"/>
    </row>
    <row r="2394" spans="1:2" x14ac:dyDescent="0.15">
      <c r="A2394"/>
      <c r="B2394"/>
    </row>
    <row r="2395" spans="1:2" x14ac:dyDescent="0.15">
      <c r="A2395"/>
      <c r="B2395"/>
    </row>
    <row r="2396" spans="1:2" x14ac:dyDescent="0.15">
      <c r="A2396"/>
      <c r="B2396"/>
    </row>
    <row r="2397" spans="1:2" x14ac:dyDescent="0.15">
      <c r="A2397"/>
      <c r="B2397"/>
    </row>
    <row r="2398" spans="1:2" x14ac:dyDescent="0.15">
      <c r="A2398"/>
      <c r="B2398"/>
    </row>
    <row r="2399" spans="1:2" x14ac:dyDescent="0.15">
      <c r="A2399"/>
      <c r="B2399"/>
    </row>
    <row r="2400" spans="1:2" x14ac:dyDescent="0.15">
      <c r="A2400"/>
      <c r="B2400"/>
    </row>
    <row r="2401" spans="1:2" x14ac:dyDescent="0.15">
      <c r="A2401"/>
      <c r="B2401"/>
    </row>
    <row r="2402" spans="1:2" x14ac:dyDescent="0.15">
      <c r="A2402"/>
      <c r="B2402"/>
    </row>
    <row r="2403" spans="1:2" x14ac:dyDescent="0.15">
      <c r="A2403"/>
      <c r="B2403"/>
    </row>
    <row r="2404" spans="1:2" x14ac:dyDescent="0.15">
      <c r="A2404"/>
      <c r="B2404"/>
    </row>
    <row r="2405" spans="1:2" x14ac:dyDescent="0.15">
      <c r="A2405"/>
      <c r="B2405"/>
    </row>
    <row r="2406" spans="1:2" x14ac:dyDescent="0.15">
      <c r="A2406"/>
      <c r="B2406"/>
    </row>
    <row r="2407" spans="1:2" x14ac:dyDescent="0.15">
      <c r="A2407"/>
      <c r="B2407"/>
    </row>
    <row r="2408" spans="1:2" x14ac:dyDescent="0.15">
      <c r="A2408"/>
      <c r="B2408"/>
    </row>
    <row r="2409" spans="1:2" x14ac:dyDescent="0.15">
      <c r="A2409"/>
      <c r="B2409"/>
    </row>
    <row r="2410" spans="1:2" x14ac:dyDescent="0.15">
      <c r="A2410"/>
      <c r="B2410"/>
    </row>
    <row r="2411" spans="1:2" x14ac:dyDescent="0.15">
      <c r="A2411"/>
      <c r="B2411"/>
    </row>
    <row r="2412" spans="1:2" x14ac:dyDescent="0.15">
      <c r="A2412"/>
      <c r="B2412"/>
    </row>
    <row r="2413" spans="1:2" x14ac:dyDescent="0.15">
      <c r="A2413"/>
      <c r="B2413"/>
    </row>
    <row r="2414" spans="1:2" x14ac:dyDescent="0.15">
      <c r="A2414"/>
      <c r="B2414"/>
    </row>
    <row r="2415" spans="1:2" x14ac:dyDescent="0.15">
      <c r="A2415"/>
      <c r="B2415"/>
    </row>
    <row r="2416" spans="1:2" x14ac:dyDescent="0.15">
      <c r="A2416"/>
      <c r="B2416"/>
    </row>
    <row r="2417" spans="1:2" x14ac:dyDescent="0.15">
      <c r="A2417"/>
      <c r="B2417"/>
    </row>
    <row r="2418" spans="1:2" x14ac:dyDescent="0.15">
      <c r="A2418"/>
      <c r="B2418"/>
    </row>
    <row r="2419" spans="1:2" x14ac:dyDescent="0.15">
      <c r="A2419"/>
      <c r="B2419"/>
    </row>
    <row r="2420" spans="1:2" x14ac:dyDescent="0.15">
      <c r="A2420"/>
      <c r="B2420"/>
    </row>
    <row r="2421" spans="1:2" x14ac:dyDescent="0.15">
      <c r="A2421"/>
      <c r="B2421"/>
    </row>
    <row r="2422" spans="1:2" x14ac:dyDescent="0.15">
      <c r="A2422"/>
      <c r="B2422"/>
    </row>
    <row r="2423" spans="1:2" x14ac:dyDescent="0.15">
      <c r="A2423"/>
      <c r="B2423"/>
    </row>
    <row r="2424" spans="1:2" x14ac:dyDescent="0.15">
      <c r="A2424"/>
      <c r="B2424"/>
    </row>
    <row r="2425" spans="1:2" x14ac:dyDescent="0.15">
      <c r="A2425"/>
      <c r="B2425"/>
    </row>
    <row r="2426" spans="1:2" x14ac:dyDescent="0.15">
      <c r="A2426"/>
      <c r="B2426"/>
    </row>
    <row r="2427" spans="1:2" x14ac:dyDescent="0.15">
      <c r="A2427"/>
      <c r="B2427"/>
    </row>
    <row r="2428" spans="1:2" x14ac:dyDescent="0.15">
      <c r="A2428"/>
      <c r="B2428"/>
    </row>
    <row r="2429" spans="1:2" x14ac:dyDescent="0.15">
      <c r="A2429"/>
      <c r="B2429"/>
    </row>
    <row r="2430" spans="1:2" x14ac:dyDescent="0.15">
      <c r="A2430"/>
      <c r="B2430"/>
    </row>
    <row r="2431" spans="1:2" x14ac:dyDescent="0.15">
      <c r="A2431"/>
      <c r="B2431"/>
    </row>
    <row r="2432" spans="1:2" x14ac:dyDescent="0.15">
      <c r="A2432"/>
      <c r="B2432"/>
    </row>
    <row r="2433" spans="1:2" x14ac:dyDescent="0.15">
      <c r="A2433"/>
      <c r="B2433"/>
    </row>
    <row r="2434" spans="1:2" x14ac:dyDescent="0.15">
      <c r="A2434"/>
      <c r="B2434"/>
    </row>
    <row r="2435" spans="1:2" x14ac:dyDescent="0.15">
      <c r="A2435"/>
      <c r="B2435"/>
    </row>
    <row r="2436" spans="1:2" x14ac:dyDescent="0.15">
      <c r="A2436"/>
      <c r="B2436"/>
    </row>
    <row r="2437" spans="1:2" x14ac:dyDescent="0.15">
      <c r="A2437"/>
      <c r="B2437"/>
    </row>
    <row r="2438" spans="1:2" x14ac:dyDescent="0.15">
      <c r="A2438"/>
      <c r="B2438"/>
    </row>
    <row r="2439" spans="1:2" x14ac:dyDescent="0.15">
      <c r="A2439"/>
      <c r="B2439"/>
    </row>
    <row r="2440" spans="1:2" x14ac:dyDescent="0.15">
      <c r="A2440"/>
      <c r="B2440"/>
    </row>
    <row r="2441" spans="1:2" x14ac:dyDescent="0.15">
      <c r="A2441"/>
      <c r="B2441"/>
    </row>
    <row r="2442" spans="1:2" x14ac:dyDescent="0.15">
      <c r="A2442"/>
      <c r="B2442"/>
    </row>
    <row r="2443" spans="1:2" x14ac:dyDescent="0.15">
      <c r="A2443"/>
      <c r="B2443"/>
    </row>
    <row r="2444" spans="1:2" x14ac:dyDescent="0.15">
      <c r="A2444"/>
      <c r="B2444"/>
    </row>
    <row r="2445" spans="1:2" x14ac:dyDescent="0.15">
      <c r="A2445"/>
      <c r="B2445"/>
    </row>
    <row r="2446" spans="1:2" x14ac:dyDescent="0.15">
      <c r="A2446"/>
      <c r="B2446"/>
    </row>
    <row r="2447" spans="1:2" x14ac:dyDescent="0.15">
      <c r="A2447"/>
      <c r="B2447"/>
    </row>
    <row r="2448" spans="1:2" x14ac:dyDescent="0.15">
      <c r="A2448"/>
      <c r="B2448"/>
    </row>
    <row r="2449" spans="1:2" x14ac:dyDescent="0.15">
      <c r="A2449"/>
      <c r="B2449"/>
    </row>
    <row r="2450" spans="1:2" x14ac:dyDescent="0.15">
      <c r="A2450"/>
      <c r="B2450"/>
    </row>
    <row r="2451" spans="1:2" x14ac:dyDescent="0.15">
      <c r="A2451"/>
      <c r="B2451"/>
    </row>
    <row r="2452" spans="1:2" x14ac:dyDescent="0.15">
      <c r="A2452"/>
      <c r="B2452"/>
    </row>
    <row r="2453" spans="1:2" x14ac:dyDescent="0.15">
      <c r="A2453"/>
      <c r="B2453"/>
    </row>
    <row r="2454" spans="1:2" x14ac:dyDescent="0.15">
      <c r="A2454"/>
      <c r="B2454"/>
    </row>
    <row r="2455" spans="1:2" x14ac:dyDescent="0.15">
      <c r="A2455"/>
      <c r="B2455"/>
    </row>
    <row r="2456" spans="1:2" x14ac:dyDescent="0.15">
      <c r="A2456"/>
      <c r="B2456"/>
    </row>
    <row r="2457" spans="1:2" x14ac:dyDescent="0.15">
      <c r="A2457"/>
      <c r="B2457"/>
    </row>
    <row r="2458" spans="1:2" x14ac:dyDescent="0.15">
      <c r="A2458"/>
      <c r="B2458"/>
    </row>
    <row r="2459" spans="1:2" x14ac:dyDescent="0.15">
      <c r="A2459"/>
      <c r="B2459"/>
    </row>
    <row r="2460" spans="1:2" x14ac:dyDescent="0.15">
      <c r="A2460"/>
      <c r="B2460"/>
    </row>
    <row r="2461" spans="1:2" x14ac:dyDescent="0.15">
      <c r="A2461"/>
      <c r="B2461"/>
    </row>
    <row r="2462" spans="1:2" x14ac:dyDescent="0.15">
      <c r="A2462"/>
      <c r="B2462"/>
    </row>
    <row r="2463" spans="1:2" x14ac:dyDescent="0.15">
      <c r="A2463"/>
      <c r="B2463"/>
    </row>
    <row r="2464" spans="1:2" x14ac:dyDescent="0.15">
      <c r="A2464"/>
      <c r="B2464"/>
    </row>
    <row r="2465" spans="1:2" x14ac:dyDescent="0.15">
      <c r="A2465"/>
      <c r="B2465"/>
    </row>
    <row r="2466" spans="1:2" x14ac:dyDescent="0.15">
      <c r="A2466"/>
      <c r="B2466"/>
    </row>
    <row r="2467" spans="1:2" x14ac:dyDescent="0.15">
      <c r="A2467"/>
      <c r="B2467"/>
    </row>
    <row r="2468" spans="1:2" x14ac:dyDescent="0.15">
      <c r="A2468"/>
      <c r="B2468"/>
    </row>
    <row r="2469" spans="1:2" x14ac:dyDescent="0.15">
      <c r="A2469"/>
      <c r="B2469"/>
    </row>
    <row r="2470" spans="1:2" x14ac:dyDescent="0.15">
      <c r="A2470"/>
      <c r="B2470"/>
    </row>
    <row r="2471" spans="1:2" x14ac:dyDescent="0.15">
      <c r="A2471"/>
      <c r="B2471"/>
    </row>
    <row r="2472" spans="1:2" x14ac:dyDescent="0.15">
      <c r="A2472"/>
      <c r="B2472"/>
    </row>
    <row r="2473" spans="1:2" x14ac:dyDescent="0.15">
      <c r="A2473"/>
      <c r="B2473"/>
    </row>
    <row r="2474" spans="1:2" x14ac:dyDescent="0.15">
      <c r="A2474"/>
      <c r="B2474"/>
    </row>
    <row r="2475" spans="1:2" x14ac:dyDescent="0.15">
      <c r="A2475"/>
      <c r="B2475"/>
    </row>
    <row r="2476" spans="1:2" x14ac:dyDescent="0.15">
      <c r="A2476"/>
      <c r="B2476"/>
    </row>
    <row r="2477" spans="1:2" x14ac:dyDescent="0.15">
      <c r="A2477"/>
      <c r="B2477"/>
    </row>
    <row r="2478" spans="1:2" x14ac:dyDescent="0.15">
      <c r="A2478"/>
      <c r="B2478"/>
    </row>
    <row r="2479" spans="1:2" x14ac:dyDescent="0.15">
      <c r="A2479"/>
      <c r="B2479"/>
    </row>
    <row r="2480" spans="1:2" x14ac:dyDescent="0.15">
      <c r="A2480"/>
      <c r="B2480"/>
    </row>
    <row r="2481" spans="1:2" x14ac:dyDescent="0.15">
      <c r="A2481"/>
      <c r="B2481"/>
    </row>
    <row r="2482" spans="1:2" x14ac:dyDescent="0.15">
      <c r="A2482"/>
      <c r="B2482"/>
    </row>
    <row r="2483" spans="1:2" x14ac:dyDescent="0.15">
      <c r="A2483"/>
      <c r="B2483"/>
    </row>
    <row r="2484" spans="1:2" x14ac:dyDescent="0.15">
      <c r="A2484"/>
      <c r="B2484"/>
    </row>
    <row r="2485" spans="1:2" x14ac:dyDescent="0.15">
      <c r="A2485"/>
      <c r="B2485"/>
    </row>
    <row r="2486" spans="1:2" x14ac:dyDescent="0.15">
      <c r="A2486"/>
      <c r="B2486"/>
    </row>
    <row r="2487" spans="1:2" x14ac:dyDescent="0.15">
      <c r="A2487"/>
      <c r="B2487"/>
    </row>
    <row r="2488" spans="1:2" x14ac:dyDescent="0.15">
      <c r="A2488"/>
      <c r="B2488"/>
    </row>
    <row r="2489" spans="1:2" x14ac:dyDescent="0.15">
      <c r="A2489"/>
      <c r="B2489"/>
    </row>
    <row r="2490" spans="1:2" x14ac:dyDescent="0.15">
      <c r="A2490"/>
      <c r="B2490"/>
    </row>
    <row r="2491" spans="1:2" x14ac:dyDescent="0.15">
      <c r="A2491"/>
      <c r="B2491"/>
    </row>
    <row r="2492" spans="1:2" x14ac:dyDescent="0.15">
      <c r="A2492"/>
      <c r="B2492"/>
    </row>
    <row r="2493" spans="1:2" x14ac:dyDescent="0.15">
      <c r="A2493"/>
      <c r="B2493"/>
    </row>
    <row r="2494" spans="1:2" x14ac:dyDescent="0.15">
      <c r="A2494"/>
      <c r="B2494"/>
    </row>
    <row r="2495" spans="1:2" x14ac:dyDescent="0.15">
      <c r="A2495"/>
      <c r="B2495"/>
    </row>
    <row r="2496" spans="1:2" x14ac:dyDescent="0.15">
      <c r="A2496"/>
      <c r="B2496"/>
    </row>
    <row r="2497" spans="1:2" x14ac:dyDescent="0.15">
      <c r="A2497"/>
      <c r="B2497"/>
    </row>
    <row r="2498" spans="1:2" x14ac:dyDescent="0.15">
      <c r="A2498"/>
      <c r="B2498"/>
    </row>
    <row r="2499" spans="1:2" x14ac:dyDescent="0.15">
      <c r="A2499"/>
      <c r="B2499"/>
    </row>
    <row r="2500" spans="1:2" x14ac:dyDescent="0.15">
      <c r="A2500"/>
      <c r="B2500"/>
    </row>
    <row r="2501" spans="1:2" x14ac:dyDescent="0.15">
      <c r="A2501"/>
      <c r="B2501"/>
    </row>
    <row r="2502" spans="1:2" x14ac:dyDescent="0.15">
      <c r="A2502"/>
      <c r="B2502"/>
    </row>
    <row r="2503" spans="1:2" x14ac:dyDescent="0.15">
      <c r="A2503"/>
      <c r="B2503"/>
    </row>
    <row r="2504" spans="1:2" x14ac:dyDescent="0.15">
      <c r="A2504"/>
      <c r="B2504"/>
    </row>
    <row r="2505" spans="1:2" x14ac:dyDescent="0.15">
      <c r="A2505"/>
      <c r="B2505"/>
    </row>
    <row r="2506" spans="1:2" x14ac:dyDescent="0.15">
      <c r="A2506"/>
      <c r="B2506"/>
    </row>
    <row r="2507" spans="1:2" x14ac:dyDescent="0.15">
      <c r="A2507"/>
      <c r="B2507"/>
    </row>
    <row r="2508" spans="1:2" x14ac:dyDescent="0.15">
      <c r="A2508"/>
      <c r="B2508"/>
    </row>
    <row r="2509" spans="1:2" x14ac:dyDescent="0.15">
      <c r="A2509"/>
      <c r="B2509"/>
    </row>
    <row r="2510" spans="1:2" x14ac:dyDescent="0.15">
      <c r="A2510"/>
      <c r="B2510"/>
    </row>
    <row r="2511" spans="1:2" x14ac:dyDescent="0.15">
      <c r="A2511"/>
      <c r="B2511"/>
    </row>
    <row r="2512" spans="1:2" x14ac:dyDescent="0.15">
      <c r="A2512"/>
      <c r="B2512"/>
    </row>
    <row r="2513" spans="1:2" x14ac:dyDescent="0.15">
      <c r="A2513"/>
      <c r="B2513"/>
    </row>
    <row r="2514" spans="1:2" x14ac:dyDescent="0.15">
      <c r="A2514"/>
      <c r="B2514"/>
    </row>
    <row r="2515" spans="1:2" x14ac:dyDescent="0.15">
      <c r="A2515"/>
      <c r="B2515"/>
    </row>
    <row r="2516" spans="1:2" x14ac:dyDescent="0.15">
      <c r="A2516"/>
      <c r="B2516"/>
    </row>
    <row r="2517" spans="1:2" x14ac:dyDescent="0.15">
      <c r="A2517"/>
      <c r="B2517"/>
    </row>
    <row r="2518" spans="1:2" x14ac:dyDescent="0.15">
      <c r="A2518"/>
      <c r="B2518"/>
    </row>
    <row r="2519" spans="1:2" x14ac:dyDescent="0.15">
      <c r="A2519"/>
      <c r="B2519"/>
    </row>
    <row r="2520" spans="1:2" x14ac:dyDescent="0.15">
      <c r="A2520"/>
      <c r="B2520"/>
    </row>
    <row r="2521" spans="1:2" x14ac:dyDescent="0.15">
      <c r="A2521"/>
      <c r="B2521"/>
    </row>
    <row r="2522" spans="1:2" x14ac:dyDescent="0.15">
      <c r="A2522"/>
      <c r="B2522"/>
    </row>
    <row r="2523" spans="1:2" x14ac:dyDescent="0.15">
      <c r="A2523"/>
      <c r="B2523"/>
    </row>
    <row r="2524" spans="1:2" x14ac:dyDescent="0.15">
      <c r="A2524"/>
      <c r="B2524"/>
    </row>
    <row r="2525" spans="1:2" x14ac:dyDescent="0.15">
      <c r="A2525"/>
      <c r="B2525"/>
    </row>
    <row r="2526" spans="1:2" x14ac:dyDescent="0.15">
      <c r="A2526"/>
      <c r="B2526"/>
    </row>
    <row r="2527" spans="1:2" x14ac:dyDescent="0.15">
      <c r="A2527"/>
      <c r="B2527"/>
    </row>
    <row r="2528" spans="1:2" x14ac:dyDescent="0.15">
      <c r="A2528"/>
      <c r="B2528"/>
    </row>
    <row r="2529" spans="1:2" x14ac:dyDescent="0.15">
      <c r="A2529"/>
      <c r="B2529"/>
    </row>
    <row r="2530" spans="1:2" x14ac:dyDescent="0.15">
      <c r="A2530"/>
      <c r="B2530"/>
    </row>
    <row r="2531" spans="1:2" x14ac:dyDescent="0.15">
      <c r="A2531"/>
      <c r="B2531"/>
    </row>
    <row r="2532" spans="1:2" x14ac:dyDescent="0.15">
      <c r="A2532"/>
      <c r="B2532"/>
    </row>
    <row r="2533" spans="1:2" x14ac:dyDescent="0.15">
      <c r="A2533"/>
      <c r="B2533"/>
    </row>
    <row r="2534" spans="1:2" x14ac:dyDescent="0.15">
      <c r="A2534"/>
      <c r="B2534"/>
    </row>
    <row r="2535" spans="1:2" x14ac:dyDescent="0.15">
      <c r="A2535"/>
      <c r="B2535"/>
    </row>
    <row r="2536" spans="1:2" x14ac:dyDescent="0.15">
      <c r="A2536"/>
      <c r="B2536"/>
    </row>
    <row r="2537" spans="1:2" x14ac:dyDescent="0.15">
      <c r="A2537"/>
      <c r="B2537"/>
    </row>
    <row r="2538" spans="1:2" x14ac:dyDescent="0.15">
      <c r="A2538"/>
      <c r="B2538"/>
    </row>
    <row r="2539" spans="1:2" x14ac:dyDescent="0.15">
      <c r="A2539"/>
      <c r="B2539"/>
    </row>
    <row r="2540" spans="1:2" x14ac:dyDescent="0.15">
      <c r="A2540"/>
      <c r="B2540"/>
    </row>
    <row r="2541" spans="1:2" x14ac:dyDescent="0.15">
      <c r="A2541"/>
      <c r="B2541"/>
    </row>
    <row r="2542" spans="1:2" x14ac:dyDescent="0.15">
      <c r="A2542"/>
      <c r="B2542"/>
    </row>
    <row r="2543" spans="1:2" x14ac:dyDescent="0.15">
      <c r="A2543"/>
      <c r="B2543"/>
    </row>
    <row r="2544" spans="1:2" x14ac:dyDescent="0.15">
      <c r="A2544"/>
      <c r="B2544"/>
    </row>
    <row r="2545" spans="1:2" x14ac:dyDescent="0.15">
      <c r="A2545"/>
      <c r="B2545"/>
    </row>
    <row r="2546" spans="1:2" x14ac:dyDescent="0.15">
      <c r="A2546"/>
      <c r="B2546"/>
    </row>
    <row r="2547" spans="1:2" x14ac:dyDescent="0.15">
      <c r="A2547"/>
      <c r="B2547"/>
    </row>
    <row r="2548" spans="1:2" x14ac:dyDescent="0.15">
      <c r="A2548"/>
      <c r="B2548"/>
    </row>
    <row r="2549" spans="1:2" x14ac:dyDescent="0.15">
      <c r="A2549"/>
      <c r="B2549"/>
    </row>
    <row r="2550" spans="1:2" x14ac:dyDescent="0.15">
      <c r="A2550"/>
      <c r="B2550"/>
    </row>
    <row r="2551" spans="1:2" x14ac:dyDescent="0.15">
      <c r="A2551"/>
      <c r="B2551"/>
    </row>
    <row r="2552" spans="1:2" x14ac:dyDescent="0.15">
      <c r="A2552"/>
      <c r="B2552"/>
    </row>
    <row r="2553" spans="1:2" x14ac:dyDescent="0.15">
      <c r="A2553"/>
      <c r="B2553"/>
    </row>
    <row r="2554" spans="1:2" x14ac:dyDescent="0.15">
      <c r="A2554"/>
      <c r="B2554"/>
    </row>
    <row r="2555" spans="1:2" x14ac:dyDescent="0.15">
      <c r="A2555"/>
      <c r="B2555"/>
    </row>
    <row r="2556" spans="1:2" x14ac:dyDescent="0.15">
      <c r="A2556"/>
      <c r="B2556"/>
    </row>
    <row r="2557" spans="1:2" x14ac:dyDescent="0.15">
      <c r="A2557"/>
      <c r="B2557"/>
    </row>
    <row r="2558" spans="1:2" x14ac:dyDescent="0.15">
      <c r="A2558"/>
      <c r="B2558"/>
    </row>
    <row r="2559" spans="1:2" x14ac:dyDescent="0.15">
      <c r="A2559"/>
      <c r="B2559"/>
    </row>
    <row r="2560" spans="1:2" x14ac:dyDescent="0.15">
      <c r="A2560"/>
      <c r="B2560"/>
    </row>
    <row r="2561" spans="1:2" x14ac:dyDescent="0.15">
      <c r="A2561"/>
      <c r="B2561"/>
    </row>
    <row r="2562" spans="1:2" x14ac:dyDescent="0.15">
      <c r="A2562"/>
      <c r="B2562"/>
    </row>
    <row r="2563" spans="1:2" x14ac:dyDescent="0.15">
      <c r="A2563"/>
      <c r="B2563"/>
    </row>
    <row r="2564" spans="1:2" x14ac:dyDescent="0.15">
      <c r="A2564"/>
      <c r="B2564"/>
    </row>
    <row r="2565" spans="1:2" x14ac:dyDescent="0.15">
      <c r="A2565"/>
      <c r="B2565"/>
    </row>
    <row r="2566" spans="1:2" x14ac:dyDescent="0.15">
      <c r="A2566"/>
      <c r="B2566"/>
    </row>
    <row r="2567" spans="1:2" x14ac:dyDescent="0.15">
      <c r="A2567"/>
      <c r="B2567"/>
    </row>
    <row r="2568" spans="1:2" x14ac:dyDescent="0.15">
      <c r="A2568"/>
      <c r="B2568"/>
    </row>
    <row r="2569" spans="1:2" x14ac:dyDescent="0.15">
      <c r="A2569"/>
      <c r="B2569"/>
    </row>
    <row r="2570" spans="1:2" x14ac:dyDescent="0.15">
      <c r="A2570"/>
      <c r="B2570"/>
    </row>
    <row r="2571" spans="1:2" x14ac:dyDescent="0.15">
      <c r="A2571"/>
      <c r="B2571"/>
    </row>
    <row r="2572" spans="1:2" x14ac:dyDescent="0.15">
      <c r="A2572"/>
      <c r="B2572"/>
    </row>
    <row r="2573" spans="1:2" x14ac:dyDescent="0.15">
      <c r="A2573"/>
      <c r="B2573"/>
    </row>
    <row r="2574" spans="1:2" x14ac:dyDescent="0.15">
      <c r="A2574"/>
      <c r="B2574"/>
    </row>
    <row r="2575" spans="1:2" x14ac:dyDescent="0.15">
      <c r="A2575"/>
      <c r="B2575"/>
    </row>
    <row r="2576" spans="1:2" x14ac:dyDescent="0.15">
      <c r="A2576"/>
      <c r="B2576"/>
    </row>
    <row r="2577" spans="1:2" x14ac:dyDescent="0.15">
      <c r="A2577"/>
      <c r="B2577"/>
    </row>
    <row r="2578" spans="1:2" x14ac:dyDescent="0.15">
      <c r="A2578"/>
      <c r="B2578"/>
    </row>
    <row r="2579" spans="1:2" x14ac:dyDescent="0.15">
      <c r="A2579"/>
      <c r="B2579"/>
    </row>
    <row r="2580" spans="1:2" x14ac:dyDescent="0.15">
      <c r="A2580"/>
      <c r="B2580"/>
    </row>
    <row r="2581" spans="1:2" x14ac:dyDescent="0.15">
      <c r="A2581"/>
      <c r="B2581"/>
    </row>
    <row r="2582" spans="1:2" x14ac:dyDescent="0.15">
      <c r="A2582"/>
      <c r="B2582"/>
    </row>
    <row r="2583" spans="1:2" x14ac:dyDescent="0.15">
      <c r="A2583"/>
      <c r="B2583"/>
    </row>
    <row r="2584" spans="1:2" x14ac:dyDescent="0.15">
      <c r="A2584"/>
      <c r="B2584"/>
    </row>
    <row r="2585" spans="1:2" x14ac:dyDescent="0.15">
      <c r="A2585"/>
      <c r="B2585"/>
    </row>
    <row r="2586" spans="1:2" x14ac:dyDescent="0.15">
      <c r="A2586"/>
      <c r="B2586"/>
    </row>
    <row r="2587" spans="1:2" x14ac:dyDescent="0.15">
      <c r="A2587"/>
      <c r="B2587"/>
    </row>
    <row r="2588" spans="1:2" x14ac:dyDescent="0.15">
      <c r="A2588"/>
      <c r="B2588"/>
    </row>
    <row r="2589" spans="1:2" x14ac:dyDescent="0.15">
      <c r="A2589"/>
      <c r="B2589"/>
    </row>
    <row r="2590" spans="1:2" x14ac:dyDescent="0.15">
      <c r="A2590"/>
      <c r="B2590"/>
    </row>
    <row r="2591" spans="1:2" x14ac:dyDescent="0.15">
      <c r="A2591"/>
      <c r="B2591"/>
    </row>
    <row r="2592" spans="1:2" x14ac:dyDescent="0.15">
      <c r="A2592"/>
      <c r="B2592"/>
    </row>
    <row r="2593" spans="1:2" x14ac:dyDescent="0.15">
      <c r="A2593"/>
      <c r="B2593"/>
    </row>
    <row r="2594" spans="1:2" x14ac:dyDescent="0.15">
      <c r="A2594"/>
      <c r="B2594"/>
    </row>
    <row r="2595" spans="1:2" x14ac:dyDescent="0.15">
      <c r="A2595"/>
      <c r="B2595"/>
    </row>
    <row r="2596" spans="1:2" x14ac:dyDescent="0.15">
      <c r="A2596"/>
      <c r="B2596"/>
    </row>
    <row r="2597" spans="1:2" x14ac:dyDescent="0.15">
      <c r="A2597"/>
      <c r="B2597"/>
    </row>
    <row r="2598" spans="1:2" x14ac:dyDescent="0.15">
      <c r="A2598"/>
      <c r="B2598"/>
    </row>
    <row r="2599" spans="1:2" x14ac:dyDescent="0.15">
      <c r="A2599"/>
      <c r="B2599"/>
    </row>
    <row r="2600" spans="1:2" x14ac:dyDescent="0.15">
      <c r="A2600"/>
      <c r="B2600"/>
    </row>
    <row r="2601" spans="1:2" x14ac:dyDescent="0.15">
      <c r="A2601"/>
      <c r="B2601"/>
    </row>
    <row r="2602" spans="1:2" x14ac:dyDescent="0.15">
      <c r="A2602"/>
      <c r="B2602"/>
    </row>
    <row r="2603" spans="1:2" x14ac:dyDescent="0.15">
      <c r="A2603"/>
      <c r="B2603"/>
    </row>
    <row r="2604" spans="1:2" x14ac:dyDescent="0.15">
      <c r="A2604"/>
      <c r="B2604"/>
    </row>
    <row r="2605" spans="1:2" x14ac:dyDescent="0.15">
      <c r="A2605"/>
      <c r="B2605"/>
    </row>
    <row r="2606" spans="1:2" x14ac:dyDescent="0.15">
      <c r="A2606"/>
      <c r="B2606"/>
    </row>
    <row r="2607" spans="1:2" x14ac:dyDescent="0.15">
      <c r="A2607"/>
      <c r="B2607"/>
    </row>
    <row r="2608" spans="1:2" x14ac:dyDescent="0.15">
      <c r="A2608"/>
      <c r="B2608"/>
    </row>
    <row r="2609" spans="1:2" x14ac:dyDescent="0.15">
      <c r="A2609"/>
      <c r="B2609"/>
    </row>
    <row r="2610" spans="1:2" x14ac:dyDescent="0.15">
      <c r="A2610"/>
      <c r="B2610"/>
    </row>
    <row r="2611" spans="1:2" x14ac:dyDescent="0.15">
      <c r="A2611"/>
      <c r="B2611"/>
    </row>
    <row r="2612" spans="1:2" x14ac:dyDescent="0.15">
      <c r="A2612"/>
      <c r="B2612"/>
    </row>
    <row r="2613" spans="1:2" x14ac:dyDescent="0.15">
      <c r="A2613"/>
      <c r="B2613"/>
    </row>
    <row r="2614" spans="1:2" x14ac:dyDescent="0.15">
      <c r="A2614"/>
      <c r="B2614"/>
    </row>
    <row r="2615" spans="1:2" x14ac:dyDescent="0.15">
      <c r="A2615"/>
      <c r="B2615"/>
    </row>
    <row r="2616" spans="1:2" x14ac:dyDescent="0.15">
      <c r="A2616"/>
      <c r="B2616"/>
    </row>
    <row r="2617" spans="1:2" x14ac:dyDescent="0.15">
      <c r="A2617"/>
      <c r="B2617"/>
    </row>
    <row r="2618" spans="1:2" x14ac:dyDescent="0.15">
      <c r="A2618"/>
      <c r="B2618"/>
    </row>
    <row r="2619" spans="1:2" x14ac:dyDescent="0.15">
      <c r="A2619"/>
      <c r="B2619"/>
    </row>
    <row r="2620" spans="1:2" x14ac:dyDescent="0.15">
      <c r="A2620"/>
      <c r="B2620"/>
    </row>
    <row r="2621" spans="1:2" x14ac:dyDescent="0.15">
      <c r="A2621"/>
      <c r="B2621"/>
    </row>
    <row r="2622" spans="1:2" x14ac:dyDescent="0.15">
      <c r="A2622"/>
      <c r="B2622"/>
    </row>
    <row r="2623" spans="1:2" x14ac:dyDescent="0.15">
      <c r="A2623"/>
      <c r="B2623"/>
    </row>
    <row r="2624" spans="1:2" x14ac:dyDescent="0.15">
      <c r="A2624"/>
      <c r="B2624"/>
    </row>
    <row r="2625" spans="1:2" x14ac:dyDescent="0.15">
      <c r="A2625"/>
      <c r="B2625"/>
    </row>
    <row r="2626" spans="1:2" x14ac:dyDescent="0.15">
      <c r="A2626"/>
      <c r="B2626"/>
    </row>
    <row r="2627" spans="1:2" x14ac:dyDescent="0.15">
      <c r="A2627"/>
      <c r="B2627"/>
    </row>
    <row r="2628" spans="1:2" x14ac:dyDescent="0.15">
      <c r="A2628"/>
      <c r="B2628"/>
    </row>
    <row r="2629" spans="1:2" x14ac:dyDescent="0.15">
      <c r="A2629"/>
      <c r="B2629"/>
    </row>
    <row r="2630" spans="1:2" x14ac:dyDescent="0.15">
      <c r="A2630"/>
      <c r="B2630"/>
    </row>
    <row r="2631" spans="1:2" x14ac:dyDescent="0.15">
      <c r="A2631"/>
      <c r="B2631"/>
    </row>
    <row r="2632" spans="1:2" x14ac:dyDescent="0.15">
      <c r="A2632"/>
      <c r="B2632"/>
    </row>
    <row r="2633" spans="1:2" x14ac:dyDescent="0.15">
      <c r="A2633"/>
      <c r="B2633"/>
    </row>
    <row r="2634" spans="1:2" x14ac:dyDescent="0.15">
      <c r="A2634"/>
      <c r="B2634"/>
    </row>
    <row r="2635" spans="1:2" x14ac:dyDescent="0.15">
      <c r="A2635"/>
      <c r="B2635"/>
    </row>
    <row r="2636" spans="1:2" x14ac:dyDescent="0.15">
      <c r="A2636"/>
      <c r="B2636"/>
    </row>
    <row r="2637" spans="1:2" x14ac:dyDescent="0.15">
      <c r="A2637"/>
      <c r="B2637"/>
    </row>
    <row r="2638" spans="1:2" x14ac:dyDescent="0.15">
      <c r="A2638"/>
      <c r="B2638"/>
    </row>
    <row r="2639" spans="1:2" x14ac:dyDescent="0.15">
      <c r="A2639"/>
      <c r="B2639"/>
    </row>
    <row r="2640" spans="1:2" x14ac:dyDescent="0.15">
      <c r="A2640"/>
      <c r="B2640"/>
    </row>
    <row r="2641" spans="1:2" x14ac:dyDescent="0.15">
      <c r="A2641"/>
      <c r="B2641"/>
    </row>
    <row r="2642" spans="1:2" x14ac:dyDescent="0.15">
      <c r="A2642"/>
      <c r="B2642"/>
    </row>
    <row r="2643" spans="1:2" x14ac:dyDescent="0.15">
      <c r="A2643"/>
      <c r="B2643"/>
    </row>
    <row r="2644" spans="1:2" x14ac:dyDescent="0.15">
      <c r="A2644"/>
      <c r="B2644"/>
    </row>
    <row r="2645" spans="1:2" x14ac:dyDescent="0.15">
      <c r="A2645"/>
      <c r="B2645"/>
    </row>
    <row r="2646" spans="1:2" x14ac:dyDescent="0.15">
      <c r="A2646"/>
      <c r="B2646"/>
    </row>
    <row r="2647" spans="1:2" x14ac:dyDescent="0.15">
      <c r="A2647"/>
      <c r="B2647"/>
    </row>
    <row r="2648" spans="1:2" x14ac:dyDescent="0.15">
      <c r="A2648"/>
      <c r="B2648"/>
    </row>
    <row r="2649" spans="1:2" x14ac:dyDescent="0.15">
      <c r="A2649"/>
      <c r="B2649"/>
    </row>
    <row r="2650" spans="1:2" x14ac:dyDescent="0.15">
      <c r="A2650"/>
      <c r="B2650"/>
    </row>
    <row r="2651" spans="1:2" x14ac:dyDescent="0.15">
      <c r="A2651"/>
      <c r="B2651"/>
    </row>
    <row r="2652" spans="1:2" x14ac:dyDescent="0.15">
      <c r="A2652"/>
      <c r="B2652"/>
    </row>
    <row r="2653" spans="1:2" x14ac:dyDescent="0.15">
      <c r="A2653"/>
      <c r="B2653"/>
    </row>
    <row r="2654" spans="1:2" x14ac:dyDescent="0.15">
      <c r="A2654"/>
      <c r="B2654"/>
    </row>
    <row r="2655" spans="1:2" x14ac:dyDescent="0.15">
      <c r="A2655"/>
      <c r="B2655"/>
    </row>
    <row r="2656" spans="1:2" x14ac:dyDescent="0.15">
      <c r="A2656"/>
      <c r="B2656"/>
    </row>
    <row r="2657" spans="1:2" x14ac:dyDescent="0.15">
      <c r="A2657"/>
      <c r="B2657"/>
    </row>
    <row r="2658" spans="1:2" x14ac:dyDescent="0.15">
      <c r="A2658"/>
      <c r="B2658"/>
    </row>
    <row r="2659" spans="1:2" x14ac:dyDescent="0.15">
      <c r="A2659"/>
      <c r="B2659"/>
    </row>
    <row r="2660" spans="1:2" x14ac:dyDescent="0.15">
      <c r="A2660"/>
      <c r="B2660"/>
    </row>
    <row r="2661" spans="1:2" x14ac:dyDescent="0.15">
      <c r="A2661"/>
      <c r="B2661"/>
    </row>
    <row r="2662" spans="1:2" x14ac:dyDescent="0.15">
      <c r="A2662"/>
      <c r="B2662"/>
    </row>
    <row r="2663" spans="1:2" x14ac:dyDescent="0.15">
      <c r="A2663"/>
      <c r="B2663"/>
    </row>
    <row r="2664" spans="1:2" x14ac:dyDescent="0.15">
      <c r="A2664"/>
      <c r="B2664"/>
    </row>
    <row r="2665" spans="1:2" x14ac:dyDescent="0.15">
      <c r="A2665"/>
      <c r="B2665"/>
    </row>
    <row r="2666" spans="1:2" x14ac:dyDescent="0.15">
      <c r="A2666"/>
      <c r="B2666"/>
    </row>
    <row r="2667" spans="1:2" x14ac:dyDescent="0.15">
      <c r="A2667"/>
      <c r="B2667"/>
    </row>
    <row r="2668" spans="1:2" x14ac:dyDescent="0.15">
      <c r="A2668"/>
      <c r="B2668"/>
    </row>
    <row r="2669" spans="1:2" x14ac:dyDescent="0.15">
      <c r="A2669"/>
      <c r="B2669"/>
    </row>
    <row r="2670" spans="1:2" x14ac:dyDescent="0.15">
      <c r="A2670"/>
      <c r="B2670"/>
    </row>
    <row r="2671" spans="1:2" x14ac:dyDescent="0.15">
      <c r="A2671"/>
      <c r="B2671"/>
    </row>
    <row r="2672" spans="1:2" x14ac:dyDescent="0.15">
      <c r="A2672"/>
      <c r="B2672"/>
    </row>
    <row r="2673" spans="1:2" x14ac:dyDescent="0.15">
      <c r="A2673"/>
      <c r="B2673"/>
    </row>
    <row r="2674" spans="1:2" x14ac:dyDescent="0.15">
      <c r="A2674"/>
      <c r="B2674"/>
    </row>
    <row r="2675" spans="1:2" x14ac:dyDescent="0.15">
      <c r="A2675"/>
      <c r="B2675"/>
    </row>
    <row r="2676" spans="1:2" x14ac:dyDescent="0.15">
      <c r="A2676"/>
      <c r="B2676"/>
    </row>
    <row r="2677" spans="1:2" x14ac:dyDescent="0.15">
      <c r="A2677"/>
      <c r="B2677"/>
    </row>
    <row r="2678" spans="1:2" x14ac:dyDescent="0.15">
      <c r="A2678"/>
      <c r="B2678"/>
    </row>
    <row r="2679" spans="1:2" x14ac:dyDescent="0.15">
      <c r="A2679"/>
      <c r="B2679"/>
    </row>
    <row r="2680" spans="1:2" x14ac:dyDescent="0.15">
      <c r="A2680"/>
      <c r="B2680"/>
    </row>
    <row r="2681" spans="1:2" x14ac:dyDescent="0.15">
      <c r="A2681"/>
      <c r="B2681"/>
    </row>
    <row r="2682" spans="1:2" x14ac:dyDescent="0.15">
      <c r="A2682"/>
      <c r="B2682"/>
    </row>
    <row r="2683" spans="1:2" x14ac:dyDescent="0.15">
      <c r="A2683"/>
      <c r="B2683"/>
    </row>
    <row r="2684" spans="1:2" x14ac:dyDescent="0.15">
      <c r="A2684"/>
      <c r="B2684"/>
    </row>
    <row r="2685" spans="1:2" x14ac:dyDescent="0.15">
      <c r="A2685"/>
      <c r="B2685"/>
    </row>
    <row r="2686" spans="1:2" x14ac:dyDescent="0.15">
      <c r="A2686"/>
      <c r="B2686"/>
    </row>
    <row r="2687" spans="1:2" x14ac:dyDescent="0.15">
      <c r="A2687"/>
      <c r="B2687"/>
    </row>
    <row r="2688" spans="1:2" x14ac:dyDescent="0.15">
      <c r="A2688"/>
      <c r="B2688"/>
    </row>
    <row r="2689" spans="1:2" x14ac:dyDescent="0.15">
      <c r="A2689"/>
      <c r="B2689"/>
    </row>
    <row r="2690" spans="1:2" x14ac:dyDescent="0.15">
      <c r="A2690"/>
      <c r="B2690"/>
    </row>
    <row r="2691" spans="1:2" x14ac:dyDescent="0.15">
      <c r="A2691"/>
      <c r="B2691"/>
    </row>
    <row r="2692" spans="1:2" x14ac:dyDescent="0.15">
      <c r="A2692"/>
      <c r="B2692"/>
    </row>
    <row r="2693" spans="1:2" x14ac:dyDescent="0.15">
      <c r="A2693"/>
      <c r="B2693"/>
    </row>
    <row r="2694" spans="1:2" x14ac:dyDescent="0.15">
      <c r="A2694"/>
      <c r="B2694"/>
    </row>
    <row r="2695" spans="1:2" x14ac:dyDescent="0.15">
      <c r="A2695"/>
      <c r="B2695"/>
    </row>
    <row r="2696" spans="1:2" x14ac:dyDescent="0.15">
      <c r="A2696"/>
      <c r="B2696"/>
    </row>
    <row r="2697" spans="1:2" x14ac:dyDescent="0.15">
      <c r="A2697"/>
      <c r="B2697"/>
    </row>
    <row r="2698" spans="1:2" x14ac:dyDescent="0.15">
      <c r="A2698"/>
      <c r="B2698"/>
    </row>
    <row r="2699" spans="1:2" x14ac:dyDescent="0.15">
      <c r="A2699"/>
      <c r="B2699"/>
    </row>
    <row r="2700" spans="1:2" x14ac:dyDescent="0.15">
      <c r="A2700"/>
      <c r="B2700"/>
    </row>
    <row r="2701" spans="1:2" x14ac:dyDescent="0.15">
      <c r="A2701"/>
      <c r="B2701"/>
    </row>
    <row r="2702" spans="1:2" x14ac:dyDescent="0.15">
      <c r="A2702"/>
      <c r="B2702"/>
    </row>
    <row r="2703" spans="1:2" x14ac:dyDescent="0.15">
      <c r="A2703"/>
      <c r="B2703"/>
    </row>
    <row r="2704" spans="1:2" x14ac:dyDescent="0.15">
      <c r="A2704"/>
      <c r="B2704"/>
    </row>
    <row r="2705" spans="1:2" x14ac:dyDescent="0.15">
      <c r="A2705"/>
      <c r="B2705"/>
    </row>
    <row r="2706" spans="1:2" x14ac:dyDescent="0.15">
      <c r="A2706"/>
      <c r="B2706"/>
    </row>
    <row r="2707" spans="1:2" x14ac:dyDescent="0.15">
      <c r="A2707"/>
      <c r="B2707"/>
    </row>
    <row r="2708" spans="1:2" x14ac:dyDescent="0.15">
      <c r="A2708"/>
      <c r="B2708"/>
    </row>
    <row r="2709" spans="1:2" x14ac:dyDescent="0.15">
      <c r="A2709"/>
      <c r="B2709"/>
    </row>
    <row r="2710" spans="1:2" x14ac:dyDescent="0.15">
      <c r="A2710"/>
      <c r="B2710"/>
    </row>
    <row r="2711" spans="1:2" x14ac:dyDescent="0.15">
      <c r="A2711"/>
      <c r="B2711"/>
    </row>
    <row r="2712" spans="1:2" x14ac:dyDescent="0.15">
      <c r="A2712"/>
      <c r="B2712"/>
    </row>
    <row r="2713" spans="1:2" x14ac:dyDescent="0.15">
      <c r="A2713"/>
      <c r="B2713"/>
    </row>
    <row r="2714" spans="1:2" x14ac:dyDescent="0.15">
      <c r="A2714"/>
      <c r="B2714"/>
    </row>
    <row r="2715" spans="1:2" x14ac:dyDescent="0.15">
      <c r="A2715"/>
      <c r="B2715"/>
    </row>
    <row r="2716" spans="1:2" x14ac:dyDescent="0.15">
      <c r="A2716"/>
      <c r="B2716"/>
    </row>
    <row r="2717" spans="1:2" x14ac:dyDescent="0.15">
      <c r="A2717"/>
      <c r="B2717"/>
    </row>
    <row r="2718" spans="1:2" x14ac:dyDescent="0.15">
      <c r="A2718"/>
      <c r="B2718"/>
    </row>
    <row r="2719" spans="1:2" x14ac:dyDescent="0.15">
      <c r="A2719"/>
      <c r="B2719"/>
    </row>
    <row r="2720" spans="1:2" x14ac:dyDescent="0.15">
      <c r="A2720"/>
      <c r="B2720"/>
    </row>
    <row r="2721" spans="1:2" x14ac:dyDescent="0.15">
      <c r="A2721"/>
      <c r="B2721"/>
    </row>
    <row r="2722" spans="1:2" x14ac:dyDescent="0.15">
      <c r="A2722"/>
      <c r="B2722"/>
    </row>
    <row r="2723" spans="1:2" x14ac:dyDescent="0.15">
      <c r="A2723"/>
      <c r="B2723"/>
    </row>
    <row r="2724" spans="1:2" x14ac:dyDescent="0.15">
      <c r="A2724"/>
      <c r="B2724"/>
    </row>
    <row r="2725" spans="1:2" x14ac:dyDescent="0.15">
      <c r="A2725"/>
      <c r="B2725"/>
    </row>
    <row r="2726" spans="1:2" x14ac:dyDescent="0.15">
      <c r="A2726"/>
      <c r="B2726"/>
    </row>
    <row r="2727" spans="1:2" x14ac:dyDescent="0.15">
      <c r="A2727"/>
      <c r="B2727"/>
    </row>
    <row r="2728" spans="1:2" x14ac:dyDescent="0.15">
      <c r="A2728"/>
      <c r="B2728"/>
    </row>
    <row r="2729" spans="1:2" x14ac:dyDescent="0.15">
      <c r="A2729"/>
      <c r="B2729"/>
    </row>
    <row r="2730" spans="1:2" x14ac:dyDescent="0.15">
      <c r="A2730"/>
      <c r="B2730"/>
    </row>
    <row r="2731" spans="1:2" x14ac:dyDescent="0.15">
      <c r="A2731"/>
      <c r="B2731"/>
    </row>
    <row r="2732" spans="1:2" x14ac:dyDescent="0.15">
      <c r="A2732"/>
      <c r="B2732"/>
    </row>
    <row r="2733" spans="1:2" x14ac:dyDescent="0.15">
      <c r="A2733"/>
      <c r="B2733"/>
    </row>
    <row r="2734" spans="1:2" x14ac:dyDescent="0.15">
      <c r="A2734"/>
      <c r="B2734"/>
    </row>
    <row r="2735" spans="1:2" x14ac:dyDescent="0.15">
      <c r="A2735"/>
      <c r="B2735"/>
    </row>
    <row r="2736" spans="1:2" x14ac:dyDescent="0.15">
      <c r="A2736"/>
      <c r="B2736"/>
    </row>
    <row r="2737" spans="1:2" x14ac:dyDescent="0.15">
      <c r="A2737"/>
      <c r="B2737"/>
    </row>
    <row r="2738" spans="1:2" x14ac:dyDescent="0.15">
      <c r="A2738"/>
      <c r="B2738"/>
    </row>
    <row r="2739" spans="1:2" x14ac:dyDescent="0.15">
      <c r="A2739"/>
      <c r="B2739"/>
    </row>
    <row r="2740" spans="1:2" x14ac:dyDescent="0.15">
      <c r="A2740"/>
      <c r="B2740"/>
    </row>
    <row r="2741" spans="1:2" x14ac:dyDescent="0.15">
      <c r="A2741"/>
      <c r="B2741"/>
    </row>
    <row r="2742" spans="1:2" x14ac:dyDescent="0.15">
      <c r="A2742"/>
      <c r="B2742"/>
    </row>
    <row r="2743" spans="1:2" x14ac:dyDescent="0.15">
      <c r="A2743"/>
      <c r="B2743"/>
    </row>
    <row r="2744" spans="1:2" x14ac:dyDescent="0.15">
      <c r="A2744"/>
      <c r="B2744"/>
    </row>
    <row r="2745" spans="1:2" x14ac:dyDescent="0.15">
      <c r="A2745"/>
      <c r="B2745"/>
    </row>
    <row r="2746" spans="1:2" x14ac:dyDescent="0.15">
      <c r="A2746"/>
      <c r="B2746"/>
    </row>
    <row r="2747" spans="1:2" x14ac:dyDescent="0.15">
      <c r="A2747"/>
      <c r="B2747"/>
    </row>
    <row r="2748" spans="1:2" x14ac:dyDescent="0.15">
      <c r="A2748"/>
      <c r="B2748"/>
    </row>
    <row r="2749" spans="1:2" x14ac:dyDescent="0.15">
      <c r="A2749"/>
      <c r="B2749"/>
    </row>
    <row r="2750" spans="1:2" x14ac:dyDescent="0.15">
      <c r="A2750"/>
      <c r="B2750"/>
    </row>
    <row r="2751" spans="1:2" x14ac:dyDescent="0.15">
      <c r="A2751"/>
      <c r="B2751"/>
    </row>
    <row r="2752" spans="1:2" x14ac:dyDescent="0.15">
      <c r="A2752"/>
      <c r="B2752"/>
    </row>
    <row r="2753" spans="1:2" x14ac:dyDescent="0.15">
      <c r="A2753"/>
      <c r="B2753"/>
    </row>
    <row r="2754" spans="1:2" x14ac:dyDescent="0.15">
      <c r="A2754"/>
      <c r="B2754"/>
    </row>
    <row r="2755" spans="1:2" x14ac:dyDescent="0.15">
      <c r="A2755"/>
      <c r="B2755"/>
    </row>
    <row r="2756" spans="1:2" x14ac:dyDescent="0.15">
      <c r="A2756"/>
      <c r="B2756"/>
    </row>
    <row r="2757" spans="1:2" x14ac:dyDescent="0.15">
      <c r="A2757"/>
      <c r="B2757"/>
    </row>
    <row r="2758" spans="1:2" x14ac:dyDescent="0.15">
      <c r="A2758"/>
      <c r="B2758"/>
    </row>
    <row r="2759" spans="1:2" x14ac:dyDescent="0.15">
      <c r="A2759"/>
      <c r="B2759"/>
    </row>
    <row r="2760" spans="1:2" x14ac:dyDescent="0.15">
      <c r="A2760"/>
      <c r="B2760"/>
    </row>
    <row r="2761" spans="1:2" x14ac:dyDescent="0.15">
      <c r="A2761"/>
      <c r="B2761"/>
    </row>
    <row r="2762" spans="1:2" x14ac:dyDescent="0.15">
      <c r="A2762"/>
      <c r="B2762"/>
    </row>
    <row r="2763" spans="1:2" x14ac:dyDescent="0.15">
      <c r="A2763"/>
      <c r="B2763"/>
    </row>
    <row r="2764" spans="1:2" x14ac:dyDescent="0.15">
      <c r="A2764"/>
      <c r="B2764"/>
    </row>
    <row r="2765" spans="1:2" x14ac:dyDescent="0.15">
      <c r="A2765"/>
      <c r="B2765"/>
    </row>
    <row r="2766" spans="1:2" x14ac:dyDescent="0.15">
      <c r="A2766"/>
      <c r="B2766"/>
    </row>
    <row r="2767" spans="1:2" x14ac:dyDescent="0.15">
      <c r="A2767"/>
      <c r="B2767"/>
    </row>
    <row r="2768" spans="1:2" x14ac:dyDescent="0.15">
      <c r="A2768"/>
      <c r="B2768"/>
    </row>
    <row r="2769" spans="1:2" x14ac:dyDescent="0.15">
      <c r="A2769"/>
      <c r="B2769"/>
    </row>
    <row r="2770" spans="1:2" x14ac:dyDescent="0.15">
      <c r="A2770"/>
      <c r="B2770"/>
    </row>
    <row r="2771" spans="1:2" x14ac:dyDescent="0.15">
      <c r="A2771"/>
      <c r="B2771"/>
    </row>
    <row r="2772" spans="1:2" x14ac:dyDescent="0.15">
      <c r="A2772"/>
      <c r="B2772"/>
    </row>
    <row r="2773" spans="1:2" x14ac:dyDescent="0.15">
      <c r="A2773"/>
      <c r="B2773"/>
    </row>
    <row r="2774" spans="1:2" x14ac:dyDescent="0.15">
      <c r="A2774"/>
      <c r="B2774"/>
    </row>
    <row r="2775" spans="1:2" x14ac:dyDescent="0.15">
      <c r="A2775"/>
      <c r="B2775"/>
    </row>
    <row r="2776" spans="1:2" x14ac:dyDescent="0.15">
      <c r="A2776"/>
      <c r="B2776"/>
    </row>
    <row r="2777" spans="1:2" x14ac:dyDescent="0.15">
      <c r="A2777"/>
      <c r="B2777"/>
    </row>
    <row r="2778" spans="1:2" x14ac:dyDescent="0.15">
      <c r="A2778"/>
      <c r="B2778"/>
    </row>
    <row r="2779" spans="1:2" x14ac:dyDescent="0.15">
      <c r="A2779"/>
      <c r="B2779"/>
    </row>
    <row r="2780" spans="1:2" x14ac:dyDescent="0.15">
      <c r="A2780"/>
      <c r="B2780"/>
    </row>
    <row r="2781" spans="1:2" x14ac:dyDescent="0.15">
      <c r="A2781"/>
      <c r="B2781"/>
    </row>
    <row r="2782" spans="1:2" x14ac:dyDescent="0.15">
      <c r="A2782"/>
      <c r="B2782"/>
    </row>
    <row r="2783" spans="1:2" x14ac:dyDescent="0.15">
      <c r="A2783"/>
      <c r="B2783"/>
    </row>
    <row r="2784" spans="1:2" x14ac:dyDescent="0.15">
      <c r="A2784"/>
      <c r="B2784"/>
    </row>
    <row r="2785" spans="1:2" x14ac:dyDescent="0.15">
      <c r="A2785"/>
      <c r="B2785"/>
    </row>
    <row r="2786" spans="1:2" x14ac:dyDescent="0.15">
      <c r="A2786"/>
      <c r="B2786"/>
    </row>
    <row r="2787" spans="1:2" x14ac:dyDescent="0.15">
      <c r="A2787"/>
      <c r="B2787"/>
    </row>
    <row r="2788" spans="1:2" x14ac:dyDescent="0.15">
      <c r="A2788"/>
      <c r="B2788"/>
    </row>
    <row r="2789" spans="1:2" x14ac:dyDescent="0.15">
      <c r="A2789"/>
      <c r="B2789"/>
    </row>
    <row r="2790" spans="1:2" x14ac:dyDescent="0.15">
      <c r="A2790"/>
      <c r="B2790"/>
    </row>
    <row r="2791" spans="1:2" x14ac:dyDescent="0.15">
      <c r="A2791"/>
      <c r="B2791"/>
    </row>
    <row r="2792" spans="1:2" x14ac:dyDescent="0.15">
      <c r="A2792"/>
      <c r="B2792"/>
    </row>
    <row r="2793" spans="1:2" x14ac:dyDescent="0.15">
      <c r="A2793"/>
      <c r="B2793"/>
    </row>
    <row r="2794" spans="1:2" x14ac:dyDescent="0.15">
      <c r="A2794"/>
      <c r="B2794"/>
    </row>
    <row r="2795" spans="1:2" x14ac:dyDescent="0.15">
      <c r="A2795"/>
      <c r="B2795"/>
    </row>
    <row r="2796" spans="1:2" x14ac:dyDescent="0.15">
      <c r="A2796"/>
      <c r="B2796"/>
    </row>
    <row r="2797" spans="1:2" x14ac:dyDescent="0.15">
      <c r="A2797"/>
      <c r="B2797"/>
    </row>
    <row r="2798" spans="1:2" x14ac:dyDescent="0.15">
      <c r="A2798"/>
      <c r="B2798"/>
    </row>
    <row r="2799" spans="1:2" x14ac:dyDescent="0.15">
      <c r="A2799"/>
      <c r="B2799"/>
    </row>
    <row r="2800" spans="1:2" x14ac:dyDescent="0.15">
      <c r="A2800"/>
      <c r="B2800"/>
    </row>
    <row r="2801" spans="1:2" x14ac:dyDescent="0.15">
      <c r="A2801"/>
      <c r="B2801"/>
    </row>
    <row r="2802" spans="1:2" x14ac:dyDescent="0.15">
      <c r="A2802"/>
      <c r="B2802"/>
    </row>
    <row r="2803" spans="1:2" x14ac:dyDescent="0.15">
      <c r="A2803"/>
      <c r="B2803"/>
    </row>
    <row r="2804" spans="1:2" x14ac:dyDescent="0.15">
      <c r="A2804"/>
      <c r="B2804"/>
    </row>
    <row r="2805" spans="1:2" x14ac:dyDescent="0.15">
      <c r="A2805"/>
      <c r="B2805"/>
    </row>
    <row r="2806" spans="1:2" x14ac:dyDescent="0.15">
      <c r="A2806"/>
      <c r="B2806"/>
    </row>
    <row r="2807" spans="1:2" x14ac:dyDescent="0.15">
      <c r="A2807"/>
      <c r="B2807"/>
    </row>
    <row r="2808" spans="1:2" x14ac:dyDescent="0.15">
      <c r="A2808"/>
      <c r="B2808"/>
    </row>
    <row r="2809" spans="1:2" x14ac:dyDescent="0.15">
      <c r="A2809"/>
      <c r="B2809"/>
    </row>
    <row r="2810" spans="1:2" x14ac:dyDescent="0.15">
      <c r="A2810"/>
      <c r="B2810"/>
    </row>
    <row r="2811" spans="1:2" x14ac:dyDescent="0.15">
      <c r="A2811"/>
      <c r="B2811"/>
    </row>
    <row r="2812" spans="1:2" x14ac:dyDescent="0.15">
      <c r="A2812"/>
      <c r="B2812"/>
    </row>
    <row r="2813" spans="1:2" x14ac:dyDescent="0.15">
      <c r="A2813"/>
      <c r="B2813"/>
    </row>
    <row r="2814" spans="1:2" x14ac:dyDescent="0.15">
      <c r="A2814"/>
      <c r="B2814"/>
    </row>
    <row r="2815" spans="1:2" x14ac:dyDescent="0.15">
      <c r="A2815"/>
      <c r="B2815"/>
    </row>
    <row r="2816" spans="1:2" x14ac:dyDescent="0.15">
      <c r="A2816"/>
      <c r="B2816"/>
    </row>
    <row r="2817" spans="1:2" x14ac:dyDescent="0.15">
      <c r="A2817"/>
      <c r="B2817"/>
    </row>
    <row r="2818" spans="1:2" x14ac:dyDescent="0.15">
      <c r="A2818"/>
      <c r="B2818"/>
    </row>
    <row r="2819" spans="1:2" x14ac:dyDescent="0.15">
      <c r="A2819"/>
      <c r="B2819"/>
    </row>
    <row r="2820" spans="1:2" x14ac:dyDescent="0.15">
      <c r="A2820"/>
      <c r="B2820"/>
    </row>
    <row r="2821" spans="1:2" x14ac:dyDescent="0.15">
      <c r="A2821"/>
      <c r="B2821"/>
    </row>
    <row r="2822" spans="1:2" x14ac:dyDescent="0.15">
      <c r="A2822"/>
      <c r="B2822"/>
    </row>
    <row r="2823" spans="1:2" x14ac:dyDescent="0.15">
      <c r="A2823"/>
      <c r="B2823"/>
    </row>
    <row r="2824" spans="1:2" x14ac:dyDescent="0.15">
      <c r="A2824"/>
      <c r="B2824"/>
    </row>
    <row r="2825" spans="1:2" x14ac:dyDescent="0.15">
      <c r="A2825"/>
      <c r="B2825"/>
    </row>
    <row r="2826" spans="1:2" x14ac:dyDescent="0.15">
      <c r="A2826"/>
      <c r="B2826"/>
    </row>
    <row r="2827" spans="1:2" x14ac:dyDescent="0.15">
      <c r="A2827"/>
      <c r="B2827"/>
    </row>
    <row r="2828" spans="1:2" x14ac:dyDescent="0.15">
      <c r="A2828"/>
      <c r="B2828"/>
    </row>
    <row r="2829" spans="1:2" x14ac:dyDescent="0.15">
      <c r="A2829"/>
      <c r="B2829"/>
    </row>
    <row r="2830" spans="1:2" x14ac:dyDescent="0.15">
      <c r="A2830"/>
      <c r="B2830"/>
    </row>
    <row r="2831" spans="1:2" x14ac:dyDescent="0.15">
      <c r="A2831"/>
      <c r="B2831"/>
    </row>
    <row r="2832" spans="1:2" x14ac:dyDescent="0.15">
      <c r="A2832"/>
      <c r="B2832"/>
    </row>
    <row r="2833" spans="1:2" x14ac:dyDescent="0.15">
      <c r="A2833"/>
      <c r="B2833"/>
    </row>
    <row r="2834" spans="1:2" x14ac:dyDescent="0.15">
      <c r="A2834"/>
      <c r="B2834"/>
    </row>
    <row r="2835" spans="1:2" x14ac:dyDescent="0.15">
      <c r="A2835"/>
      <c r="B2835"/>
    </row>
    <row r="2836" spans="1:2" x14ac:dyDescent="0.15">
      <c r="A2836"/>
      <c r="B2836"/>
    </row>
    <row r="2837" spans="1:2" x14ac:dyDescent="0.15">
      <c r="A2837"/>
      <c r="B2837"/>
    </row>
    <row r="2838" spans="1:2" x14ac:dyDescent="0.15">
      <c r="A2838"/>
      <c r="B2838"/>
    </row>
    <row r="2839" spans="1:2" x14ac:dyDescent="0.15">
      <c r="A2839"/>
      <c r="B2839"/>
    </row>
    <row r="2840" spans="1:2" x14ac:dyDescent="0.15">
      <c r="A2840"/>
      <c r="B2840"/>
    </row>
    <row r="2841" spans="1:2" x14ac:dyDescent="0.15">
      <c r="A2841"/>
      <c r="B2841"/>
    </row>
    <row r="2842" spans="1:2" x14ac:dyDescent="0.15">
      <c r="A2842"/>
      <c r="B2842"/>
    </row>
    <row r="2843" spans="1:2" x14ac:dyDescent="0.15">
      <c r="A2843"/>
      <c r="B2843"/>
    </row>
    <row r="2844" spans="1:2" x14ac:dyDescent="0.15">
      <c r="A2844"/>
      <c r="B2844"/>
    </row>
    <row r="2845" spans="1:2" x14ac:dyDescent="0.15">
      <c r="A2845"/>
      <c r="B2845"/>
    </row>
    <row r="2846" spans="1:2" x14ac:dyDescent="0.15">
      <c r="A2846"/>
      <c r="B2846"/>
    </row>
    <row r="2847" spans="1:2" x14ac:dyDescent="0.15">
      <c r="A2847"/>
      <c r="B2847"/>
    </row>
    <row r="2848" spans="1:2" x14ac:dyDescent="0.15">
      <c r="A2848"/>
      <c r="B2848"/>
    </row>
    <row r="2849" spans="1:2" x14ac:dyDescent="0.15">
      <c r="A2849"/>
      <c r="B2849"/>
    </row>
    <row r="2850" spans="1:2" x14ac:dyDescent="0.15">
      <c r="A2850"/>
      <c r="B2850"/>
    </row>
    <row r="2851" spans="1:2" x14ac:dyDescent="0.15">
      <c r="A2851"/>
      <c r="B2851"/>
    </row>
    <row r="2852" spans="1:2" x14ac:dyDescent="0.15">
      <c r="A2852"/>
      <c r="B2852"/>
    </row>
    <row r="2853" spans="1:2" x14ac:dyDescent="0.15">
      <c r="A2853"/>
      <c r="B2853"/>
    </row>
    <row r="2854" spans="1:2" x14ac:dyDescent="0.15">
      <c r="A2854"/>
      <c r="B2854"/>
    </row>
    <row r="2855" spans="1:2" x14ac:dyDescent="0.15">
      <c r="A2855"/>
      <c r="B2855"/>
    </row>
    <row r="2856" spans="1:2" x14ac:dyDescent="0.15">
      <c r="A2856"/>
      <c r="B2856"/>
    </row>
    <row r="2857" spans="1:2" x14ac:dyDescent="0.15">
      <c r="A2857"/>
      <c r="B2857"/>
    </row>
    <row r="2858" spans="1:2" x14ac:dyDescent="0.15">
      <c r="A2858"/>
      <c r="B2858"/>
    </row>
    <row r="2859" spans="1:2" x14ac:dyDescent="0.15">
      <c r="A2859"/>
      <c r="B2859"/>
    </row>
    <row r="2860" spans="1:2" x14ac:dyDescent="0.15">
      <c r="A2860"/>
      <c r="B2860"/>
    </row>
    <row r="2861" spans="1:2" x14ac:dyDescent="0.15">
      <c r="A2861"/>
      <c r="B2861"/>
    </row>
    <row r="2862" spans="1:2" x14ac:dyDescent="0.15">
      <c r="A2862"/>
      <c r="B2862"/>
    </row>
    <row r="2863" spans="1:2" x14ac:dyDescent="0.15">
      <c r="A2863"/>
      <c r="B2863"/>
    </row>
    <row r="2864" spans="1:2" x14ac:dyDescent="0.15">
      <c r="A2864"/>
      <c r="B2864"/>
    </row>
    <row r="2865" spans="1:2" x14ac:dyDescent="0.15">
      <c r="A2865"/>
      <c r="B2865"/>
    </row>
    <row r="2866" spans="1:2" x14ac:dyDescent="0.15">
      <c r="A2866"/>
      <c r="B2866"/>
    </row>
    <row r="2867" spans="1:2" x14ac:dyDescent="0.15">
      <c r="A2867"/>
      <c r="B2867"/>
    </row>
    <row r="2868" spans="1:2" x14ac:dyDescent="0.15">
      <c r="A2868"/>
      <c r="B2868"/>
    </row>
    <row r="2869" spans="1:2" x14ac:dyDescent="0.15">
      <c r="A2869"/>
      <c r="B2869"/>
    </row>
    <row r="2870" spans="1:2" x14ac:dyDescent="0.15">
      <c r="A2870"/>
      <c r="B2870"/>
    </row>
    <row r="2871" spans="1:2" x14ac:dyDescent="0.15">
      <c r="A2871"/>
      <c r="B2871"/>
    </row>
    <row r="2872" spans="1:2" x14ac:dyDescent="0.15">
      <c r="A2872"/>
      <c r="B2872"/>
    </row>
    <row r="2873" spans="1:2" x14ac:dyDescent="0.15">
      <c r="A2873"/>
      <c r="B2873"/>
    </row>
    <row r="2874" spans="1:2" x14ac:dyDescent="0.15">
      <c r="A2874"/>
      <c r="B2874"/>
    </row>
    <row r="2875" spans="1:2" x14ac:dyDescent="0.15">
      <c r="A2875"/>
      <c r="B2875"/>
    </row>
    <row r="2876" spans="1:2" x14ac:dyDescent="0.15">
      <c r="A2876"/>
      <c r="B2876"/>
    </row>
    <row r="2877" spans="1:2" x14ac:dyDescent="0.15">
      <c r="A2877"/>
      <c r="B2877"/>
    </row>
    <row r="2878" spans="1:2" x14ac:dyDescent="0.15">
      <c r="A2878"/>
      <c r="B2878"/>
    </row>
    <row r="2879" spans="1:2" x14ac:dyDescent="0.15">
      <c r="A2879"/>
      <c r="B2879"/>
    </row>
    <row r="2880" spans="1:2" x14ac:dyDescent="0.15">
      <c r="A2880"/>
      <c r="B2880"/>
    </row>
    <row r="2881" spans="1:2" x14ac:dyDescent="0.15">
      <c r="A2881"/>
      <c r="B2881"/>
    </row>
    <row r="2882" spans="1:2" x14ac:dyDescent="0.15">
      <c r="A2882"/>
      <c r="B2882"/>
    </row>
    <row r="2883" spans="1:2" x14ac:dyDescent="0.15">
      <c r="A2883"/>
      <c r="B2883"/>
    </row>
    <row r="2884" spans="1:2" x14ac:dyDescent="0.15">
      <c r="A2884"/>
      <c r="B2884"/>
    </row>
    <row r="2885" spans="1:2" x14ac:dyDescent="0.15">
      <c r="A2885"/>
      <c r="B2885"/>
    </row>
    <row r="2886" spans="1:2" x14ac:dyDescent="0.15">
      <c r="A2886"/>
      <c r="B2886"/>
    </row>
    <row r="2887" spans="1:2" x14ac:dyDescent="0.15">
      <c r="A2887"/>
      <c r="B2887"/>
    </row>
    <row r="2888" spans="1:2" x14ac:dyDescent="0.15">
      <c r="A2888"/>
      <c r="B2888"/>
    </row>
    <row r="2889" spans="1:2" x14ac:dyDescent="0.15">
      <c r="A2889"/>
      <c r="B2889"/>
    </row>
    <row r="2890" spans="1:2" x14ac:dyDescent="0.15">
      <c r="A2890"/>
      <c r="B2890"/>
    </row>
    <row r="2891" spans="1:2" x14ac:dyDescent="0.15">
      <c r="A2891"/>
      <c r="B2891"/>
    </row>
    <row r="2892" spans="1:2" x14ac:dyDescent="0.15">
      <c r="A2892"/>
      <c r="B2892"/>
    </row>
    <row r="2893" spans="1:2" x14ac:dyDescent="0.15">
      <c r="A2893"/>
      <c r="B2893"/>
    </row>
    <row r="2894" spans="1:2" x14ac:dyDescent="0.15">
      <c r="A2894"/>
      <c r="B2894"/>
    </row>
    <row r="2895" spans="1:2" x14ac:dyDescent="0.15">
      <c r="A2895"/>
      <c r="B2895"/>
    </row>
    <row r="2896" spans="1:2" x14ac:dyDescent="0.15">
      <c r="A2896"/>
      <c r="B2896"/>
    </row>
    <row r="2897" spans="1:2" x14ac:dyDescent="0.15">
      <c r="A2897"/>
      <c r="B2897"/>
    </row>
    <row r="2898" spans="1:2" x14ac:dyDescent="0.15">
      <c r="A2898"/>
      <c r="B2898"/>
    </row>
    <row r="2899" spans="1:2" x14ac:dyDescent="0.15">
      <c r="A2899"/>
      <c r="B2899"/>
    </row>
    <row r="2900" spans="1:2" x14ac:dyDescent="0.15">
      <c r="A2900"/>
      <c r="B2900"/>
    </row>
    <row r="2901" spans="1:2" x14ac:dyDescent="0.15">
      <c r="A2901"/>
      <c r="B2901"/>
    </row>
    <row r="2902" spans="1:2" x14ac:dyDescent="0.15">
      <c r="A2902"/>
      <c r="B2902"/>
    </row>
    <row r="2903" spans="1:2" x14ac:dyDescent="0.15">
      <c r="A2903"/>
      <c r="B2903"/>
    </row>
    <row r="2904" spans="1:2" x14ac:dyDescent="0.15">
      <c r="A2904"/>
      <c r="B2904"/>
    </row>
    <row r="2905" spans="1:2" x14ac:dyDescent="0.15">
      <c r="A2905"/>
      <c r="B2905"/>
    </row>
    <row r="2906" spans="1:2" x14ac:dyDescent="0.15">
      <c r="A2906"/>
      <c r="B2906"/>
    </row>
    <row r="2907" spans="1:2" x14ac:dyDescent="0.15">
      <c r="A2907"/>
      <c r="B2907"/>
    </row>
    <row r="2908" spans="1:2" x14ac:dyDescent="0.15">
      <c r="A2908"/>
      <c r="B2908"/>
    </row>
    <row r="2909" spans="1:2" x14ac:dyDescent="0.15">
      <c r="A2909"/>
      <c r="B2909"/>
    </row>
    <row r="2910" spans="1:2" x14ac:dyDescent="0.15">
      <c r="A2910"/>
      <c r="B2910"/>
    </row>
    <row r="2911" spans="1:2" x14ac:dyDescent="0.15">
      <c r="A2911"/>
      <c r="B2911"/>
    </row>
    <row r="2912" spans="1:2" x14ac:dyDescent="0.15">
      <c r="A2912"/>
      <c r="B2912"/>
    </row>
    <row r="2913" spans="1:2" x14ac:dyDescent="0.15">
      <c r="A2913"/>
      <c r="B2913"/>
    </row>
    <row r="2914" spans="1:2" x14ac:dyDescent="0.15">
      <c r="A2914"/>
      <c r="B2914"/>
    </row>
    <row r="2915" spans="1:2" x14ac:dyDescent="0.15">
      <c r="A2915"/>
      <c r="B2915"/>
    </row>
    <row r="2916" spans="1:2" x14ac:dyDescent="0.15">
      <c r="A2916"/>
      <c r="B2916"/>
    </row>
    <row r="2917" spans="1:2" x14ac:dyDescent="0.15">
      <c r="A2917"/>
      <c r="B2917"/>
    </row>
    <row r="2918" spans="1:2" x14ac:dyDescent="0.15">
      <c r="A2918"/>
      <c r="B2918"/>
    </row>
    <row r="2919" spans="1:2" x14ac:dyDescent="0.15">
      <c r="A2919"/>
      <c r="B2919"/>
    </row>
    <row r="2920" spans="1:2" x14ac:dyDescent="0.15">
      <c r="A2920"/>
      <c r="B2920"/>
    </row>
    <row r="2921" spans="1:2" x14ac:dyDescent="0.15">
      <c r="A2921"/>
      <c r="B2921"/>
    </row>
    <row r="2922" spans="1:2" x14ac:dyDescent="0.15">
      <c r="A2922"/>
      <c r="B2922"/>
    </row>
    <row r="2923" spans="1:2" x14ac:dyDescent="0.15">
      <c r="A2923"/>
      <c r="B2923"/>
    </row>
    <row r="2924" spans="1:2" x14ac:dyDescent="0.15">
      <c r="A2924"/>
      <c r="B2924"/>
    </row>
    <row r="2925" spans="1:2" x14ac:dyDescent="0.15">
      <c r="A2925"/>
      <c r="B2925"/>
    </row>
    <row r="2926" spans="1:2" x14ac:dyDescent="0.15">
      <c r="A2926"/>
      <c r="B2926"/>
    </row>
    <row r="2927" spans="1:2" x14ac:dyDescent="0.15">
      <c r="A2927"/>
      <c r="B2927"/>
    </row>
    <row r="2928" spans="1:2" x14ac:dyDescent="0.15">
      <c r="A2928"/>
      <c r="B2928"/>
    </row>
    <row r="2929" spans="1:2" x14ac:dyDescent="0.15">
      <c r="A2929"/>
      <c r="B2929"/>
    </row>
    <row r="2930" spans="1:2" x14ac:dyDescent="0.15">
      <c r="A2930"/>
      <c r="B2930"/>
    </row>
    <row r="2931" spans="1:2" x14ac:dyDescent="0.15">
      <c r="A2931"/>
      <c r="B2931"/>
    </row>
    <row r="2932" spans="1:2" x14ac:dyDescent="0.15">
      <c r="A2932"/>
      <c r="B2932"/>
    </row>
    <row r="2933" spans="1:2" x14ac:dyDescent="0.15">
      <c r="A2933"/>
      <c r="B2933"/>
    </row>
    <row r="2934" spans="1:2" x14ac:dyDescent="0.15">
      <c r="A2934"/>
      <c r="B2934"/>
    </row>
    <row r="2935" spans="1:2" x14ac:dyDescent="0.15">
      <c r="A2935"/>
      <c r="B2935"/>
    </row>
    <row r="2936" spans="1:2" x14ac:dyDescent="0.15">
      <c r="A2936"/>
      <c r="B2936"/>
    </row>
    <row r="2937" spans="1:2" x14ac:dyDescent="0.15">
      <c r="A2937"/>
      <c r="B2937"/>
    </row>
    <row r="2938" spans="1:2" x14ac:dyDescent="0.15">
      <c r="A2938"/>
      <c r="B2938"/>
    </row>
    <row r="2939" spans="1:2" x14ac:dyDescent="0.15">
      <c r="A2939"/>
      <c r="B2939"/>
    </row>
    <row r="2940" spans="1:2" x14ac:dyDescent="0.15">
      <c r="A2940"/>
      <c r="B2940"/>
    </row>
    <row r="2941" spans="1:2" x14ac:dyDescent="0.15">
      <c r="A2941"/>
      <c r="B2941"/>
    </row>
    <row r="2942" spans="1:2" x14ac:dyDescent="0.15">
      <c r="A2942"/>
      <c r="B2942"/>
    </row>
    <row r="2943" spans="1:2" x14ac:dyDescent="0.15">
      <c r="A2943"/>
      <c r="B2943"/>
    </row>
    <row r="2944" spans="1:2" x14ac:dyDescent="0.15">
      <c r="A2944"/>
      <c r="B2944"/>
    </row>
    <row r="2945" spans="1:2" x14ac:dyDescent="0.15">
      <c r="A2945"/>
      <c r="B2945"/>
    </row>
    <row r="2946" spans="1:2" x14ac:dyDescent="0.15">
      <c r="A2946"/>
      <c r="B2946"/>
    </row>
    <row r="2947" spans="1:2" x14ac:dyDescent="0.15">
      <c r="A2947"/>
      <c r="B2947"/>
    </row>
    <row r="2948" spans="1:2" x14ac:dyDescent="0.15">
      <c r="A2948"/>
      <c r="B2948"/>
    </row>
    <row r="2949" spans="1:2" x14ac:dyDescent="0.15">
      <c r="A2949"/>
      <c r="B2949"/>
    </row>
    <row r="2950" spans="1:2" x14ac:dyDescent="0.15">
      <c r="A2950"/>
      <c r="B2950"/>
    </row>
    <row r="2951" spans="1:2" x14ac:dyDescent="0.15">
      <c r="A2951"/>
      <c r="B2951"/>
    </row>
    <row r="2952" spans="1:2" x14ac:dyDescent="0.15">
      <c r="A2952"/>
      <c r="B2952"/>
    </row>
    <row r="2953" spans="1:2" x14ac:dyDescent="0.15">
      <c r="A2953"/>
      <c r="B2953"/>
    </row>
    <row r="2954" spans="1:2" x14ac:dyDescent="0.15">
      <c r="A2954"/>
      <c r="B2954"/>
    </row>
    <row r="2955" spans="1:2" x14ac:dyDescent="0.15">
      <c r="A2955"/>
      <c r="B2955"/>
    </row>
    <row r="2956" spans="1:2" x14ac:dyDescent="0.15">
      <c r="A2956"/>
      <c r="B2956"/>
    </row>
    <row r="2957" spans="1:2" x14ac:dyDescent="0.15">
      <c r="A2957"/>
      <c r="B2957"/>
    </row>
    <row r="2958" spans="1:2" x14ac:dyDescent="0.15">
      <c r="A2958"/>
      <c r="B2958"/>
    </row>
    <row r="2959" spans="1:2" x14ac:dyDescent="0.15">
      <c r="A2959"/>
      <c r="B2959"/>
    </row>
    <row r="2960" spans="1:2" x14ac:dyDescent="0.15">
      <c r="A2960"/>
      <c r="B2960"/>
    </row>
    <row r="2961" spans="1:2" x14ac:dyDescent="0.15">
      <c r="A2961"/>
      <c r="B2961"/>
    </row>
    <row r="2962" spans="1:2" x14ac:dyDescent="0.15">
      <c r="A2962"/>
      <c r="B2962"/>
    </row>
    <row r="2963" spans="1:2" x14ac:dyDescent="0.15">
      <c r="A2963"/>
      <c r="B2963"/>
    </row>
    <row r="2964" spans="1:2" x14ac:dyDescent="0.15">
      <c r="A2964"/>
      <c r="B2964"/>
    </row>
    <row r="2965" spans="1:2" x14ac:dyDescent="0.15">
      <c r="A2965"/>
      <c r="B2965"/>
    </row>
    <row r="2966" spans="1:2" x14ac:dyDescent="0.15">
      <c r="A2966"/>
      <c r="B2966"/>
    </row>
    <row r="2967" spans="1:2" x14ac:dyDescent="0.15">
      <c r="A2967"/>
      <c r="B2967"/>
    </row>
    <row r="2968" spans="1:2" x14ac:dyDescent="0.15">
      <c r="A2968"/>
      <c r="B2968"/>
    </row>
    <row r="2969" spans="1:2" x14ac:dyDescent="0.15">
      <c r="A2969"/>
      <c r="B2969"/>
    </row>
    <row r="2970" spans="1:2" x14ac:dyDescent="0.15">
      <c r="A2970"/>
      <c r="B2970"/>
    </row>
    <row r="2971" spans="1:2" x14ac:dyDescent="0.15">
      <c r="A2971"/>
      <c r="B2971"/>
    </row>
    <row r="2972" spans="1:2" x14ac:dyDescent="0.15">
      <c r="A2972"/>
      <c r="B2972"/>
    </row>
    <row r="2973" spans="1:2" x14ac:dyDescent="0.15">
      <c r="A2973"/>
      <c r="B2973"/>
    </row>
    <row r="2974" spans="1:2" x14ac:dyDescent="0.15">
      <c r="A2974"/>
      <c r="B2974"/>
    </row>
    <row r="2975" spans="1:2" x14ac:dyDescent="0.15">
      <c r="A2975"/>
      <c r="B2975"/>
    </row>
    <row r="2976" spans="1:2" x14ac:dyDescent="0.15">
      <c r="A2976"/>
      <c r="B2976"/>
    </row>
    <row r="2977" spans="1:2" x14ac:dyDescent="0.15">
      <c r="A2977"/>
      <c r="B2977"/>
    </row>
    <row r="2978" spans="1:2" x14ac:dyDescent="0.15">
      <c r="A2978"/>
      <c r="B2978"/>
    </row>
    <row r="2979" spans="1:2" x14ac:dyDescent="0.15">
      <c r="A2979"/>
      <c r="B2979"/>
    </row>
    <row r="2980" spans="1:2" x14ac:dyDescent="0.15">
      <c r="A2980"/>
      <c r="B2980"/>
    </row>
    <row r="2981" spans="1:2" x14ac:dyDescent="0.15">
      <c r="A2981"/>
      <c r="B2981"/>
    </row>
    <row r="2982" spans="1:2" x14ac:dyDescent="0.15">
      <c r="A2982"/>
      <c r="B2982"/>
    </row>
    <row r="2983" spans="1:2" x14ac:dyDescent="0.15">
      <c r="A2983"/>
      <c r="B2983"/>
    </row>
    <row r="2984" spans="1:2" x14ac:dyDescent="0.15">
      <c r="A2984"/>
      <c r="B2984"/>
    </row>
    <row r="2985" spans="1:2" x14ac:dyDescent="0.15">
      <c r="A2985"/>
      <c r="B2985"/>
    </row>
    <row r="2986" spans="1:2" x14ac:dyDescent="0.15">
      <c r="A2986"/>
      <c r="B2986"/>
    </row>
    <row r="2987" spans="1:2" x14ac:dyDescent="0.15">
      <c r="A2987"/>
      <c r="B2987"/>
    </row>
    <row r="2988" spans="1:2" x14ac:dyDescent="0.15">
      <c r="A2988"/>
      <c r="B2988"/>
    </row>
    <row r="2989" spans="1:2" x14ac:dyDescent="0.15">
      <c r="A2989"/>
      <c r="B2989"/>
    </row>
    <row r="2990" spans="1:2" x14ac:dyDescent="0.15">
      <c r="A2990"/>
      <c r="B2990"/>
    </row>
    <row r="2991" spans="1:2" x14ac:dyDescent="0.15">
      <c r="A2991"/>
      <c r="B2991"/>
    </row>
    <row r="2992" spans="1:2" x14ac:dyDescent="0.15">
      <c r="A2992"/>
      <c r="B2992"/>
    </row>
    <row r="2993" spans="1:2" x14ac:dyDescent="0.15">
      <c r="A2993"/>
      <c r="B2993"/>
    </row>
    <row r="2994" spans="1:2" x14ac:dyDescent="0.15">
      <c r="A2994"/>
      <c r="B2994"/>
    </row>
    <row r="2995" spans="1:2" x14ac:dyDescent="0.15">
      <c r="A2995"/>
      <c r="B2995"/>
    </row>
    <row r="2996" spans="1:2" x14ac:dyDescent="0.15">
      <c r="A2996"/>
      <c r="B2996"/>
    </row>
    <row r="2997" spans="1:2" x14ac:dyDescent="0.15">
      <c r="A2997"/>
      <c r="B2997"/>
    </row>
    <row r="2998" spans="1:2" x14ac:dyDescent="0.15">
      <c r="A2998"/>
      <c r="B2998"/>
    </row>
    <row r="2999" spans="1:2" x14ac:dyDescent="0.15">
      <c r="A2999"/>
      <c r="B2999"/>
    </row>
    <row r="3000" spans="1:2" x14ac:dyDescent="0.15">
      <c r="A3000"/>
      <c r="B3000"/>
    </row>
    <row r="3001" spans="1:2" x14ac:dyDescent="0.15">
      <c r="A3001"/>
      <c r="B3001"/>
    </row>
    <row r="3002" spans="1:2" x14ac:dyDescent="0.15">
      <c r="A3002"/>
      <c r="B3002"/>
    </row>
    <row r="3003" spans="1:2" x14ac:dyDescent="0.15">
      <c r="A3003"/>
      <c r="B3003"/>
    </row>
    <row r="3004" spans="1:2" x14ac:dyDescent="0.15">
      <c r="A3004"/>
      <c r="B3004"/>
    </row>
    <row r="3005" spans="1:2" x14ac:dyDescent="0.15">
      <c r="A3005"/>
      <c r="B3005"/>
    </row>
    <row r="3006" spans="1:2" x14ac:dyDescent="0.15">
      <c r="A3006"/>
      <c r="B3006"/>
    </row>
    <row r="3007" spans="1:2" x14ac:dyDescent="0.15">
      <c r="A3007"/>
      <c r="B3007"/>
    </row>
    <row r="3008" spans="1:2" x14ac:dyDescent="0.15">
      <c r="A3008"/>
      <c r="B3008"/>
    </row>
    <row r="3009" spans="1:2" x14ac:dyDescent="0.15">
      <c r="A3009"/>
      <c r="B3009"/>
    </row>
    <row r="3010" spans="1:2" x14ac:dyDescent="0.15">
      <c r="A3010"/>
      <c r="B3010"/>
    </row>
    <row r="3011" spans="1:2" x14ac:dyDescent="0.15">
      <c r="A3011"/>
      <c r="B3011"/>
    </row>
    <row r="3012" spans="1:2" x14ac:dyDescent="0.15">
      <c r="A3012"/>
      <c r="B3012"/>
    </row>
    <row r="3013" spans="1:2" x14ac:dyDescent="0.15">
      <c r="A3013"/>
      <c r="B3013"/>
    </row>
    <row r="3014" spans="1:2" x14ac:dyDescent="0.15">
      <c r="A3014"/>
      <c r="B3014"/>
    </row>
    <row r="3015" spans="1:2" x14ac:dyDescent="0.15">
      <c r="A3015"/>
      <c r="B3015"/>
    </row>
    <row r="3016" spans="1:2" x14ac:dyDescent="0.15">
      <c r="A3016"/>
      <c r="B3016"/>
    </row>
    <row r="3017" spans="1:2" x14ac:dyDescent="0.15">
      <c r="A3017"/>
      <c r="B3017"/>
    </row>
    <row r="3018" spans="1:2" x14ac:dyDescent="0.15">
      <c r="A3018"/>
      <c r="B3018"/>
    </row>
    <row r="3019" spans="1:2" x14ac:dyDescent="0.15">
      <c r="A3019"/>
      <c r="B3019"/>
    </row>
    <row r="3020" spans="1:2" x14ac:dyDescent="0.15">
      <c r="A3020"/>
      <c r="B3020"/>
    </row>
    <row r="3021" spans="1:2" x14ac:dyDescent="0.15">
      <c r="A3021"/>
      <c r="B3021"/>
    </row>
    <row r="3022" spans="1:2" x14ac:dyDescent="0.15">
      <c r="A3022"/>
      <c r="B3022"/>
    </row>
    <row r="3023" spans="1:2" x14ac:dyDescent="0.15">
      <c r="A3023"/>
      <c r="B3023"/>
    </row>
    <row r="3024" spans="1:2" x14ac:dyDescent="0.15">
      <c r="A3024"/>
      <c r="B3024"/>
    </row>
    <row r="3025" spans="1:2" x14ac:dyDescent="0.15">
      <c r="A3025"/>
      <c r="B3025"/>
    </row>
    <row r="3026" spans="1:2" x14ac:dyDescent="0.15">
      <c r="A3026"/>
      <c r="B3026"/>
    </row>
    <row r="3027" spans="1:2" x14ac:dyDescent="0.15">
      <c r="A3027"/>
      <c r="B3027"/>
    </row>
    <row r="3028" spans="1:2" x14ac:dyDescent="0.15">
      <c r="A3028"/>
      <c r="B3028"/>
    </row>
    <row r="3029" spans="1:2" x14ac:dyDescent="0.15">
      <c r="A3029"/>
      <c r="B3029"/>
    </row>
    <row r="3030" spans="1:2" x14ac:dyDescent="0.15">
      <c r="A3030"/>
      <c r="B3030"/>
    </row>
    <row r="3031" spans="1:2" x14ac:dyDescent="0.15">
      <c r="A3031"/>
      <c r="B3031"/>
    </row>
    <row r="3032" spans="1:2" x14ac:dyDescent="0.15">
      <c r="A3032"/>
      <c r="B3032"/>
    </row>
    <row r="3033" spans="1:2" x14ac:dyDescent="0.15">
      <c r="A3033"/>
      <c r="B3033"/>
    </row>
    <row r="3034" spans="1:2" x14ac:dyDescent="0.15">
      <c r="A3034"/>
      <c r="B3034"/>
    </row>
    <row r="3035" spans="1:2" x14ac:dyDescent="0.15">
      <c r="A3035"/>
      <c r="B3035"/>
    </row>
    <row r="3036" spans="1:2" x14ac:dyDescent="0.15">
      <c r="A3036"/>
      <c r="B3036"/>
    </row>
    <row r="3037" spans="1:2" x14ac:dyDescent="0.15">
      <c r="A3037"/>
      <c r="B3037"/>
    </row>
    <row r="3038" spans="1:2" x14ac:dyDescent="0.15">
      <c r="A3038"/>
      <c r="B3038"/>
    </row>
    <row r="3039" spans="1:2" x14ac:dyDescent="0.15">
      <c r="A3039"/>
      <c r="B3039"/>
    </row>
    <row r="3040" spans="1:2" x14ac:dyDescent="0.15">
      <c r="A3040"/>
      <c r="B3040"/>
    </row>
    <row r="3041" spans="1:2" x14ac:dyDescent="0.15">
      <c r="A3041"/>
      <c r="B3041"/>
    </row>
    <row r="3042" spans="1:2" x14ac:dyDescent="0.15">
      <c r="A3042"/>
      <c r="B3042"/>
    </row>
    <row r="3043" spans="1:2" x14ac:dyDescent="0.15">
      <c r="A3043"/>
      <c r="B3043"/>
    </row>
    <row r="3044" spans="1:2" x14ac:dyDescent="0.15">
      <c r="A3044"/>
      <c r="B3044"/>
    </row>
    <row r="3045" spans="1:2" x14ac:dyDescent="0.15">
      <c r="A3045"/>
      <c r="B3045"/>
    </row>
    <row r="3046" spans="1:2" x14ac:dyDescent="0.15">
      <c r="A3046"/>
      <c r="B3046"/>
    </row>
    <row r="3047" spans="1:2" x14ac:dyDescent="0.15">
      <c r="A3047"/>
      <c r="B3047"/>
    </row>
    <row r="3048" spans="1:2" x14ac:dyDescent="0.15">
      <c r="A3048"/>
      <c r="B3048"/>
    </row>
    <row r="3049" spans="1:2" x14ac:dyDescent="0.15">
      <c r="A3049"/>
      <c r="B3049"/>
    </row>
    <row r="3050" spans="1:2" x14ac:dyDescent="0.15">
      <c r="A3050"/>
      <c r="B3050"/>
    </row>
    <row r="3051" spans="1:2" x14ac:dyDescent="0.15">
      <c r="A3051"/>
      <c r="B3051"/>
    </row>
    <row r="3052" spans="1:2" x14ac:dyDescent="0.15">
      <c r="A3052"/>
      <c r="B3052"/>
    </row>
    <row r="3053" spans="1:2" x14ac:dyDescent="0.15">
      <c r="A3053"/>
      <c r="B3053"/>
    </row>
    <row r="3054" spans="1:2" x14ac:dyDescent="0.15">
      <c r="A3054"/>
      <c r="B3054"/>
    </row>
    <row r="3055" spans="1:2" x14ac:dyDescent="0.15">
      <c r="A3055"/>
      <c r="B3055"/>
    </row>
    <row r="3056" spans="1:2" x14ac:dyDescent="0.15">
      <c r="A3056"/>
      <c r="B3056"/>
    </row>
    <row r="3057" spans="1:2" x14ac:dyDescent="0.15">
      <c r="A3057"/>
      <c r="B3057"/>
    </row>
    <row r="3058" spans="1:2" x14ac:dyDescent="0.15">
      <c r="A3058"/>
      <c r="B3058"/>
    </row>
    <row r="3059" spans="1:2" x14ac:dyDescent="0.15">
      <c r="A3059"/>
      <c r="B3059"/>
    </row>
    <row r="3060" spans="1:2" x14ac:dyDescent="0.15">
      <c r="A3060"/>
      <c r="B3060"/>
    </row>
    <row r="3061" spans="1:2" x14ac:dyDescent="0.15">
      <c r="A3061"/>
      <c r="B3061"/>
    </row>
    <row r="3062" spans="1:2" x14ac:dyDescent="0.15">
      <c r="A3062"/>
      <c r="B3062"/>
    </row>
    <row r="3063" spans="1:2" x14ac:dyDescent="0.15">
      <c r="A3063"/>
      <c r="B3063"/>
    </row>
    <row r="3064" spans="1:2" x14ac:dyDescent="0.15">
      <c r="A3064"/>
      <c r="B3064"/>
    </row>
    <row r="3065" spans="1:2" x14ac:dyDescent="0.15">
      <c r="A3065"/>
      <c r="B3065"/>
    </row>
    <row r="3066" spans="1:2" x14ac:dyDescent="0.15">
      <c r="A3066"/>
      <c r="B3066"/>
    </row>
    <row r="3067" spans="1:2" x14ac:dyDescent="0.15">
      <c r="A3067"/>
      <c r="B3067"/>
    </row>
    <row r="3068" spans="1:2" x14ac:dyDescent="0.15">
      <c r="A3068"/>
      <c r="B3068"/>
    </row>
    <row r="3069" spans="1:2" x14ac:dyDescent="0.15">
      <c r="A3069"/>
      <c r="B3069"/>
    </row>
    <row r="3070" spans="1:2" x14ac:dyDescent="0.15">
      <c r="A3070"/>
      <c r="B3070"/>
    </row>
    <row r="3071" spans="1:2" x14ac:dyDescent="0.15">
      <c r="A3071"/>
      <c r="B3071"/>
    </row>
    <row r="3072" spans="1:2" x14ac:dyDescent="0.15">
      <c r="A3072"/>
      <c r="B3072"/>
    </row>
    <row r="3073" spans="1:2" x14ac:dyDescent="0.15">
      <c r="A3073"/>
      <c r="B3073"/>
    </row>
    <row r="3074" spans="1:2" x14ac:dyDescent="0.15">
      <c r="A3074"/>
      <c r="B3074"/>
    </row>
    <row r="3075" spans="1:2" x14ac:dyDescent="0.15">
      <c r="A3075"/>
      <c r="B3075"/>
    </row>
    <row r="3076" spans="1:2" x14ac:dyDescent="0.15">
      <c r="A3076"/>
      <c r="B3076"/>
    </row>
    <row r="3077" spans="1:2" x14ac:dyDescent="0.15">
      <c r="A3077"/>
      <c r="B3077"/>
    </row>
    <row r="3078" spans="1:2" x14ac:dyDescent="0.15">
      <c r="A3078"/>
      <c r="B3078"/>
    </row>
    <row r="3079" spans="1:2" x14ac:dyDescent="0.15">
      <c r="A3079"/>
      <c r="B3079"/>
    </row>
    <row r="3080" spans="1:2" x14ac:dyDescent="0.15">
      <c r="A3080"/>
      <c r="B3080"/>
    </row>
    <row r="3081" spans="1:2" x14ac:dyDescent="0.15">
      <c r="A3081"/>
      <c r="B3081"/>
    </row>
    <row r="3082" spans="1:2" x14ac:dyDescent="0.15">
      <c r="A3082"/>
      <c r="B3082"/>
    </row>
    <row r="3083" spans="1:2" x14ac:dyDescent="0.15">
      <c r="A3083"/>
      <c r="B3083"/>
    </row>
    <row r="3084" spans="1:2" x14ac:dyDescent="0.15">
      <c r="A3084"/>
      <c r="B3084"/>
    </row>
    <row r="3085" spans="1:2" x14ac:dyDescent="0.15">
      <c r="A3085"/>
      <c r="B3085"/>
    </row>
    <row r="3086" spans="1:2" x14ac:dyDescent="0.15">
      <c r="A3086"/>
      <c r="B3086"/>
    </row>
    <row r="3087" spans="1:2" x14ac:dyDescent="0.15">
      <c r="A3087"/>
      <c r="B3087"/>
    </row>
    <row r="3088" spans="1:2" x14ac:dyDescent="0.15">
      <c r="A3088"/>
      <c r="B3088"/>
    </row>
    <row r="3089" spans="1:2" x14ac:dyDescent="0.15">
      <c r="A3089"/>
      <c r="B3089"/>
    </row>
    <row r="3090" spans="1:2" x14ac:dyDescent="0.15">
      <c r="A3090"/>
      <c r="B3090"/>
    </row>
    <row r="3091" spans="1:2" x14ac:dyDescent="0.15">
      <c r="A3091"/>
      <c r="B3091"/>
    </row>
    <row r="3092" spans="1:2" x14ac:dyDescent="0.15">
      <c r="A3092"/>
      <c r="B3092"/>
    </row>
    <row r="3093" spans="1:2" x14ac:dyDescent="0.15">
      <c r="A3093"/>
      <c r="B3093"/>
    </row>
    <row r="3094" spans="1:2" x14ac:dyDescent="0.15">
      <c r="A3094"/>
      <c r="B3094"/>
    </row>
    <row r="3095" spans="1:2" x14ac:dyDescent="0.15">
      <c r="A3095"/>
      <c r="B3095"/>
    </row>
    <row r="3096" spans="1:2" x14ac:dyDescent="0.15">
      <c r="A3096"/>
      <c r="B3096"/>
    </row>
    <row r="3097" spans="1:2" x14ac:dyDescent="0.15">
      <c r="A3097"/>
      <c r="B3097"/>
    </row>
    <row r="3098" spans="1:2" x14ac:dyDescent="0.15">
      <c r="A3098"/>
      <c r="B3098"/>
    </row>
    <row r="3099" spans="1:2" x14ac:dyDescent="0.15">
      <c r="A3099"/>
      <c r="B3099"/>
    </row>
    <row r="3100" spans="1:2" x14ac:dyDescent="0.15">
      <c r="A3100"/>
      <c r="B3100"/>
    </row>
    <row r="3101" spans="1:2" x14ac:dyDescent="0.15">
      <c r="A3101"/>
      <c r="B3101"/>
    </row>
    <row r="3102" spans="1:2" x14ac:dyDescent="0.15">
      <c r="A3102"/>
      <c r="B3102"/>
    </row>
    <row r="3103" spans="1:2" x14ac:dyDescent="0.15">
      <c r="A3103"/>
      <c r="B3103"/>
    </row>
    <row r="3104" spans="1:2" x14ac:dyDescent="0.15">
      <c r="A3104"/>
      <c r="B3104"/>
    </row>
    <row r="3105" spans="1:2" x14ac:dyDescent="0.15">
      <c r="A3105"/>
      <c r="B3105"/>
    </row>
    <row r="3106" spans="1:2" x14ac:dyDescent="0.15">
      <c r="A3106"/>
      <c r="B3106"/>
    </row>
    <row r="3107" spans="1:2" x14ac:dyDescent="0.15">
      <c r="A3107"/>
      <c r="B3107"/>
    </row>
    <row r="3108" spans="1:2" x14ac:dyDescent="0.15">
      <c r="A3108"/>
      <c r="B3108"/>
    </row>
    <row r="3109" spans="1:2" x14ac:dyDescent="0.15">
      <c r="A3109"/>
      <c r="B3109"/>
    </row>
    <row r="3110" spans="1:2" x14ac:dyDescent="0.15">
      <c r="A3110"/>
      <c r="B3110"/>
    </row>
    <row r="3111" spans="1:2" x14ac:dyDescent="0.15">
      <c r="A3111"/>
      <c r="B3111"/>
    </row>
    <row r="3112" spans="1:2" x14ac:dyDescent="0.15">
      <c r="A3112"/>
      <c r="B3112"/>
    </row>
    <row r="3113" spans="1:2" x14ac:dyDescent="0.15">
      <c r="A3113"/>
      <c r="B3113"/>
    </row>
    <row r="3114" spans="1:2" x14ac:dyDescent="0.15">
      <c r="A3114"/>
      <c r="B3114"/>
    </row>
    <row r="3115" spans="1:2" x14ac:dyDescent="0.15">
      <c r="A3115"/>
      <c r="B3115"/>
    </row>
    <row r="3116" spans="1:2" x14ac:dyDescent="0.15">
      <c r="A3116"/>
      <c r="B3116"/>
    </row>
    <row r="3117" spans="1:2" x14ac:dyDescent="0.15">
      <c r="A3117"/>
      <c r="B3117"/>
    </row>
    <row r="3118" spans="1:2" x14ac:dyDescent="0.15">
      <c r="A3118"/>
      <c r="B3118"/>
    </row>
    <row r="3119" spans="1:2" x14ac:dyDescent="0.15">
      <c r="A3119"/>
      <c r="B3119"/>
    </row>
    <row r="3120" spans="1:2" x14ac:dyDescent="0.15">
      <c r="A3120"/>
      <c r="B3120"/>
    </row>
    <row r="3121" spans="1:2" x14ac:dyDescent="0.15">
      <c r="A3121"/>
      <c r="B3121"/>
    </row>
    <row r="3122" spans="1:2" x14ac:dyDescent="0.15">
      <c r="A3122"/>
      <c r="B3122"/>
    </row>
    <row r="3123" spans="1:2" x14ac:dyDescent="0.15">
      <c r="A3123"/>
      <c r="B3123"/>
    </row>
    <row r="3124" spans="1:2" x14ac:dyDescent="0.15">
      <c r="A3124"/>
      <c r="B3124"/>
    </row>
    <row r="3125" spans="1:2" x14ac:dyDescent="0.15">
      <c r="A3125"/>
      <c r="B3125"/>
    </row>
    <row r="3126" spans="1:2" x14ac:dyDescent="0.15">
      <c r="A3126"/>
      <c r="B3126"/>
    </row>
    <row r="3127" spans="1:2" x14ac:dyDescent="0.15">
      <c r="A3127"/>
      <c r="B3127"/>
    </row>
    <row r="3128" spans="1:2" x14ac:dyDescent="0.15">
      <c r="A3128"/>
      <c r="B3128"/>
    </row>
    <row r="3129" spans="1:2" x14ac:dyDescent="0.15">
      <c r="A3129"/>
      <c r="B3129"/>
    </row>
    <row r="3130" spans="1:2" x14ac:dyDescent="0.15">
      <c r="A3130"/>
      <c r="B3130"/>
    </row>
    <row r="3131" spans="1:2" x14ac:dyDescent="0.15">
      <c r="A3131"/>
      <c r="B3131"/>
    </row>
    <row r="3132" spans="1:2" x14ac:dyDescent="0.15">
      <c r="A3132"/>
      <c r="B3132"/>
    </row>
    <row r="3133" spans="1:2" x14ac:dyDescent="0.15">
      <c r="A3133"/>
      <c r="B3133"/>
    </row>
    <row r="3134" spans="1:2" x14ac:dyDescent="0.15">
      <c r="A3134"/>
      <c r="B3134"/>
    </row>
    <row r="3135" spans="1:2" x14ac:dyDescent="0.15">
      <c r="A3135"/>
      <c r="B3135"/>
    </row>
    <row r="3136" spans="1:2" x14ac:dyDescent="0.15">
      <c r="A3136"/>
      <c r="B3136"/>
    </row>
    <row r="3137" spans="1:2" x14ac:dyDescent="0.15">
      <c r="A3137"/>
      <c r="B3137"/>
    </row>
    <row r="3138" spans="1:2" x14ac:dyDescent="0.15">
      <c r="A3138"/>
      <c r="B3138"/>
    </row>
    <row r="3139" spans="1:2" x14ac:dyDescent="0.15">
      <c r="A3139"/>
      <c r="B3139"/>
    </row>
    <row r="3140" spans="1:2" x14ac:dyDescent="0.15">
      <c r="A3140"/>
      <c r="B3140"/>
    </row>
    <row r="3141" spans="1:2" x14ac:dyDescent="0.15">
      <c r="A3141"/>
      <c r="B3141"/>
    </row>
    <row r="3142" spans="1:2" x14ac:dyDescent="0.15">
      <c r="A3142"/>
      <c r="B3142"/>
    </row>
    <row r="3143" spans="1:2" x14ac:dyDescent="0.15">
      <c r="A3143"/>
      <c r="B3143"/>
    </row>
    <row r="3144" spans="1:2" x14ac:dyDescent="0.15">
      <c r="A3144"/>
      <c r="B3144"/>
    </row>
    <row r="3145" spans="1:2" x14ac:dyDescent="0.15">
      <c r="A3145"/>
      <c r="B3145"/>
    </row>
    <row r="3146" spans="1:2" x14ac:dyDescent="0.15">
      <c r="A3146"/>
      <c r="B3146"/>
    </row>
    <row r="3147" spans="1:2" x14ac:dyDescent="0.15">
      <c r="A3147"/>
      <c r="B3147"/>
    </row>
    <row r="3148" spans="1:2" x14ac:dyDescent="0.15">
      <c r="A3148"/>
      <c r="B3148"/>
    </row>
    <row r="3149" spans="1:2" x14ac:dyDescent="0.15">
      <c r="A3149"/>
      <c r="B3149"/>
    </row>
    <row r="3150" spans="1:2" x14ac:dyDescent="0.15">
      <c r="A3150"/>
      <c r="B3150"/>
    </row>
    <row r="3151" spans="1:2" x14ac:dyDescent="0.15">
      <c r="A3151"/>
      <c r="B3151"/>
    </row>
    <row r="3152" spans="1:2" x14ac:dyDescent="0.15">
      <c r="A3152"/>
      <c r="B3152"/>
    </row>
    <row r="3153" spans="1:2" x14ac:dyDescent="0.15">
      <c r="A3153"/>
      <c r="B3153"/>
    </row>
    <row r="3154" spans="1:2" x14ac:dyDescent="0.15">
      <c r="A3154"/>
      <c r="B3154"/>
    </row>
    <row r="3155" spans="1:2" x14ac:dyDescent="0.15">
      <c r="A3155"/>
      <c r="B3155"/>
    </row>
    <row r="3156" spans="1:2" x14ac:dyDescent="0.15">
      <c r="A3156"/>
      <c r="B3156"/>
    </row>
    <row r="3157" spans="1:2" x14ac:dyDescent="0.15">
      <c r="A3157"/>
      <c r="B3157"/>
    </row>
    <row r="3158" spans="1:2" x14ac:dyDescent="0.15">
      <c r="A3158"/>
      <c r="B3158"/>
    </row>
    <row r="3159" spans="1:2" x14ac:dyDescent="0.15">
      <c r="A3159"/>
      <c r="B3159"/>
    </row>
    <row r="3160" spans="1:2" x14ac:dyDescent="0.15">
      <c r="A3160"/>
      <c r="B3160"/>
    </row>
    <row r="3161" spans="1:2" x14ac:dyDescent="0.15">
      <c r="A3161"/>
      <c r="B3161"/>
    </row>
    <row r="3162" spans="1:2" x14ac:dyDescent="0.15">
      <c r="A3162"/>
      <c r="B3162"/>
    </row>
    <row r="3163" spans="1:2" x14ac:dyDescent="0.15">
      <c r="A3163"/>
      <c r="B3163"/>
    </row>
    <row r="3164" spans="1:2" x14ac:dyDescent="0.15">
      <c r="A3164"/>
      <c r="B3164"/>
    </row>
    <row r="3165" spans="1:2" x14ac:dyDescent="0.15">
      <c r="A3165"/>
      <c r="B3165"/>
    </row>
    <row r="3166" spans="1:2" x14ac:dyDescent="0.15">
      <c r="A3166"/>
      <c r="B3166"/>
    </row>
    <row r="3167" spans="1:2" x14ac:dyDescent="0.15">
      <c r="A3167"/>
      <c r="B3167"/>
    </row>
    <row r="3168" spans="1:2" x14ac:dyDescent="0.15">
      <c r="A3168"/>
      <c r="B3168"/>
    </row>
    <row r="3169" spans="1:2" x14ac:dyDescent="0.15">
      <c r="A3169"/>
      <c r="B3169"/>
    </row>
    <row r="3170" spans="1:2" x14ac:dyDescent="0.15">
      <c r="A3170"/>
      <c r="B3170"/>
    </row>
    <row r="3171" spans="1:2" x14ac:dyDescent="0.15">
      <c r="A3171"/>
      <c r="B3171"/>
    </row>
    <row r="3172" spans="1:2" x14ac:dyDescent="0.15">
      <c r="A3172"/>
      <c r="B3172"/>
    </row>
    <row r="3173" spans="1:2" x14ac:dyDescent="0.15">
      <c r="A3173"/>
      <c r="B3173"/>
    </row>
    <row r="3174" spans="1:2" x14ac:dyDescent="0.15">
      <c r="A3174"/>
      <c r="B3174"/>
    </row>
    <row r="3175" spans="1:2" x14ac:dyDescent="0.15">
      <c r="A3175"/>
      <c r="B3175"/>
    </row>
    <row r="3176" spans="1:2" x14ac:dyDescent="0.15">
      <c r="A3176"/>
      <c r="B3176"/>
    </row>
    <row r="3177" spans="1:2" x14ac:dyDescent="0.15">
      <c r="A3177"/>
      <c r="B3177"/>
    </row>
    <row r="3178" spans="1:2" x14ac:dyDescent="0.15">
      <c r="A3178"/>
      <c r="B3178"/>
    </row>
    <row r="3179" spans="1:2" x14ac:dyDescent="0.15">
      <c r="A3179"/>
      <c r="B3179"/>
    </row>
    <row r="3180" spans="1:2" x14ac:dyDescent="0.15">
      <c r="A3180"/>
      <c r="B3180"/>
    </row>
    <row r="3181" spans="1:2" x14ac:dyDescent="0.15">
      <c r="A3181"/>
      <c r="B3181"/>
    </row>
    <row r="3182" spans="1:2" x14ac:dyDescent="0.15">
      <c r="A3182"/>
      <c r="B3182"/>
    </row>
    <row r="3183" spans="1:2" x14ac:dyDescent="0.15">
      <c r="A3183"/>
      <c r="B3183"/>
    </row>
    <row r="3184" spans="1:2" x14ac:dyDescent="0.15">
      <c r="A3184"/>
      <c r="B3184"/>
    </row>
    <row r="3185" spans="1:2" x14ac:dyDescent="0.15">
      <c r="A3185"/>
      <c r="B3185"/>
    </row>
    <row r="3186" spans="1:2" x14ac:dyDescent="0.15">
      <c r="A3186"/>
      <c r="B3186"/>
    </row>
    <row r="3187" spans="1:2" x14ac:dyDescent="0.15">
      <c r="A3187"/>
      <c r="B3187"/>
    </row>
    <row r="3188" spans="1:2" x14ac:dyDescent="0.15">
      <c r="A3188"/>
      <c r="B3188"/>
    </row>
    <row r="3189" spans="1:2" x14ac:dyDescent="0.15">
      <c r="A3189"/>
      <c r="B3189"/>
    </row>
    <row r="3190" spans="1:2" x14ac:dyDescent="0.15">
      <c r="A3190"/>
      <c r="B3190"/>
    </row>
    <row r="3191" spans="1:2" x14ac:dyDescent="0.15">
      <c r="A3191"/>
      <c r="B3191"/>
    </row>
    <row r="3192" spans="1:2" x14ac:dyDescent="0.15">
      <c r="A3192"/>
      <c r="B3192"/>
    </row>
    <row r="3193" spans="1:2" x14ac:dyDescent="0.15">
      <c r="A3193"/>
      <c r="B3193"/>
    </row>
    <row r="3194" spans="1:2" x14ac:dyDescent="0.15">
      <c r="A3194"/>
      <c r="B3194"/>
    </row>
    <row r="3195" spans="1:2" x14ac:dyDescent="0.15">
      <c r="A3195"/>
      <c r="B3195"/>
    </row>
    <row r="3196" spans="1:2" x14ac:dyDescent="0.15">
      <c r="A3196"/>
      <c r="B3196"/>
    </row>
    <row r="3197" spans="1:2" x14ac:dyDescent="0.15">
      <c r="A3197"/>
      <c r="B3197"/>
    </row>
    <row r="3198" spans="1:2" x14ac:dyDescent="0.15">
      <c r="A3198"/>
      <c r="B3198"/>
    </row>
    <row r="3199" spans="1:2" x14ac:dyDescent="0.15">
      <c r="A3199"/>
      <c r="B3199"/>
    </row>
    <row r="3200" spans="1:2" x14ac:dyDescent="0.15">
      <c r="A3200"/>
      <c r="B3200"/>
    </row>
    <row r="3201" spans="1:2" x14ac:dyDescent="0.15">
      <c r="A3201"/>
      <c r="B3201"/>
    </row>
    <row r="3202" spans="1:2" x14ac:dyDescent="0.15">
      <c r="A3202"/>
      <c r="B3202"/>
    </row>
    <row r="3203" spans="1:2" x14ac:dyDescent="0.15">
      <c r="A3203"/>
      <c r="B3203"/>
    </row>
    <row r="3204" spans="1:2" x14ac:dyDescent="0.15">
      <c r="A3204"/>
      <c r="B3204"/>
    </row>
    <row r="3205" spans="1:2" x14ac:dyDescent="0.15">
      <c r="A3205"/>
      <c r="B3205"/>
    </row>
    <row r="3206" spans="1:2" x14ac:dyDescent="0.15">
      <c r="A3206"/>
      <c r="B3206"/>
    </row>
    <row r="3207" spans="1:2" x14ac:dyDescent="0.15">
      <c r="A3207"/>
      <c r="B3207"/>
    </row>
    <row r="3208" spans="1:2" x14ac:dyDescent="0.15">
      <c r="A3208"/>
      <c r="B3208"/>
    </row>
    <row r="3209" spans="1:2" x14ac:dyDescent="0.15">
      <c r="A3209"/>
      <c r="B3209"/>
    </row>
    <row r="3210" spans="1:2" x14ac:dyDescent="0.15">
      <c r="A3210"/>
      <c r="B3210"/>
    </row>
    <row r="3211" spans="1:2" x14ac:dyDescent="0.15">
      <c r="A3211"/>
      <c r="B3211"/>
    </row>
    <row r="3212" spans="1:2" x14ac:dyDescent="0.15">
      <c r="A3212"/>
      <c r="B3212"/>
    </row>
    <row r="3213" spans="1:2" x14ac:dyDescent="0.15">
      <c r="A3213"/>
      <c r="B3213"/>
    </row>
    <row r="3214" spans="1:2" x14ac:dyDescent="0.15">
      <c r="A3214"/>
      <c r="B3214"/>
    </row>
    <row r="3215" spans="1:2" x14ac:dyDescent="0.15">
      <c r="A3215"/>
      <c r="B3215"/>
    </row>
    <row r="3216" spans="1:2" x14ac:dyDescent="0.15">
      <c r="A3216"/>
      <c r="B3216"/>
    </row>
    <row r="3217" spans="1:2" x14ac:dyDescent="0.15">
      <c r="A3217"/>
      <c r="B3217"/>
    </row>
    <row r="3218" spans="1:2" x14ac:dyDescent="0.15">
      <c r="A3218"/>
      <c r="B3218"/>
    </row>
    <row r="3219" spans="1:2" x14ac:dyDescent="0.15">
      <c r="A3219"/>
      <c r="B3219"/>
    </row>
    <row r="3220" spans="1:2" x14ac:dyDescent="0.15">
      <c r="A3220"/>
      <c r="B3220"/>
    </row>
    <row r="3221" spans="1:2" x14ac:dyDescent="0.15">
      <c r="A3221"/>
      <c r="B3221"/>
    </row>
    <row r="3222" spans="1:2" x14ac:dyDescent="0.15">
      <c r="A3222"/>
      <c r="B3222"/>
    </row>
    <row r="3223" spans="1:2" x14ac:dyDescent="0.15">
      <c r="A3223"/>
      <c r="B3223"/>
    </row>
    <row r="3224" spans="1:2" x14ac:dyDescent="0.15">
      <c r="A3224"/>
      <c r="B3224"/>
    </row>
    <row r="3225" spans="1:2" x14ac:dyDescent="0.15">
      <c r="A3225"/>
      <c r="B3225"/>
    </row>
    <row r="3226" spans="1:2" x14ac:dyDescent="0.15">
      <c r="A3226"/>
      <c r="B3226"/>
    </row>
    <row r="3227" spans="1:2" x14ac:dyDescent="0.15">
      <c r="A3227"/>
      <c r="B3227"/>
    </row>
    <row r="3228" spans="1:2" x14ac:dyDescent="0.15">
      <c r="A3228"/>
      <c r="B3228"/>
    </row>
    <row r="3229" spans="1:2" x14ac:dyDescent="0.15">
      <c r="A3229"/>
      <c r="B3229"/>
    </row>
    <row r="3230" spans="1:2" x14ac:dyDescent="0.15">
      <c r="A3230"/>
      <c r="B3230"/>
    </row>
    <row r="3231" spans="1:2" x14ac:dyDescent="0.15">
      <c r="A3231"/>
      <c r="B3231"/>
    </row>
    <row r="3232" spans="1:2" x14ac:dyDescent="0.15">
      <c r="A3232"/>
      <c r="B3232"/>
    </row>
    <row r="3233" spans="1:2" x14ac:dyDescent="0.15">
      <c r="A3233"/>
      <c r="B3233"/>
    </row>
    <row r="3234" spans="1:2" x14ac:dyDescent="0.15">
      <c r="A3234"/>
      <c r="B3234"/>
    </row>
    <row r="3235" spans="1:2" x14ac:dyDescent="0.15">
      <c r="A3235"/>
      <c r="B3235"/>
    </row>
    <row r="3236" spans="1:2" x14ac:dyDescent="0.15">
      <c r="A3236"/>
      <c r="B3236"/>
    </row>
    <row r="3237" spans="1:2" x14ac:dyDescent="0.15">
      <c r="A3237"/>
      <c r="B3237"/>
    </row>
    <row r="3238" spans="1:2" x14ac:dyDescent="0.15">
      <c r="A3238"/>
      <c r="B3238"/>
    </row>
    <row r="3239" spans="1:2" x14ac:dyDescent="0.15">
      <c r="A3239"/>
      <c r="B3239"/>
    </row>
    <row r="3240" spans="1:2" x14ac:dyDescent="0.15">
      <c r="A3240"/>
      <c r="B3240"/>
    </row>
    <row r="3241" spans="1:2" x14ac:dyDescent="0.15">
      <c r="A3241"/>
      <c r="B3241"/>
    </row>
    <row r="3242" spans="1:2" x14ac:dyDescent="0.15">
      <c r="A3242"/>
      <c r="B3242"/>
    </row>
    <row r="3243" spans="1:2" x14ac:dyDescent="0.15">
      <c r="A3243"/>
      <c r="B3243"/>
    </row>
    <row r="3244" spans="1:2" x14ac:dyDescent="0.15">
      <c r="A3244"/>
      <c r="B3244"/>
    </row>
    <row r="3245" spans="1:2" x14ac:dyDescent="0.15">
      <c r="A3245"/>
      <c r="B3245"/>
    </row>
    <row r="3246" spans="1:2" x14ac:dyDescent="0.15">
      <c r="A3246"/>
      <c r="B3246"/>
    </row>
    <row r="3247" spans="1:2" x14ac:dyDescent="0.15">
      <c r="A3247"/>
      <c r="B3247"/>
    </row>
    <row r="3248" spans="1:2" x14ac:dyDescent="0.15">
      <c r="A3248"/>
      <c r="B3248"/>
    </row>
    <row r="3249" spans="1:2" x14ac:dyDescent="0.15">
      <c r="A3249"/>
      <c r="B3249"/>
    </row>
    <row r="3250" spans="1:2" x14ac:dyDescent="0.15">
      <c r="A3250"/>
      <c r="B3250"/>
    </row>
    <row r="3251" spans="1:2" x14ac:dyDescent="0.15">
      <c r="A3251"/>
      <c r="B3251"/>
    </row>
    <row r="3252" spans="1:2" x14ac:dyDescent="0.15">
      <c r="A3252"/>
      <c r="B3252"/>
    </row>
    <row r="3253" spans="1:2" x14ac:dyDescent="0.15">
      <c r="A3253"/>
      <c r="B3253"/>
    </row>
    <row r="3254" spans="1:2" x14ac:dyDescent="0.15">
      <c r="A3254"/>
      <c r="B3254"/>
    </row>
    <row r="3255" spans="1:2" x14ac:dyDescent="0.15">
      <c r="A3255"/>
      <c r="B3255"/>
    </row>
    <row r="3256" spans="1:2" x14ac:dyDescent="0.15">
      <c r="A3256"/>
      <c r="B3256"/>
    </row>
    <row r="3257" spans="1:2" x14ac:dyDescent="0.15">
      <c r="A3257"/>
      <c r="B3257"/>
    </row>
    <row r="3258" spans="1:2" x14ac:dyDescent="0.15">
      <c r="A3258"/>
      <c r="B3258"/>
    </row>
    <row r="3259" spans="1:2" x14ac:dyDescent="0.15">
      <c r="A3259"/>
      <c r="B3259"/>
    </row>
    <row r="3260" spans="1:2" x14ac:dyDescent="0.15">
      <c r="A3260"/>
      <c r="B3260"/>
    </row>
    <row r="3261" spans="1:2" x14ac:dyDescent="0.15">
      <c r="A3261"/>
      <c r="B3261"/>
    </row>
    <row r="3262" spans="1:2" x14ac:dyDescent="0.15">
      <c r="A3262"/>
      <c r="B3262"/>
    </row>
    <row r="3263" spans="1:2" x14ac:dyDescent="0.15">
      <c r="A3263"/>
      <c r="B3263"/>
    </row>
    <row r="3264" spans="1:2" x14ac:dyDescent="0.15">
      <c r="A3264"/>
      <c r="B3264"/>
    </row>
    <row r="3265" spans="1:2" x14ac:dyDescent="0.15">
      <c r="A3265"/>
      <c r="B3265"/>
    </row>
    <row r="3266" spans="1:2" x14ac:dyDescent="0.15">
      <c r="A3266"/>
      <c r="B3266"/>
    </row>
    <row r="3267" spans="1:2" x14ac:dyDescent="0.15">
      <c r="A3267"/>
      <c r="B3267"/>
    </row>
    <row r="3268" spans="1:2" x14ac:dyDescent="0.15">
      <c r="A3268"/>
      <c r="B3268"/>
    </row>
    <row r="3269" spans="1:2" x14ac:dyDescent="0.15">
      <c r="A3269"/>
      <c r="B3269"/>
    </row>
    <row r="3270" spans="1:2" x14ac:dyDescent="0.15">
      <c r="A3270"/>
      <c r="B3270"/>
    </row>
    <row r="3271" spans="1:2" x14ac:dyDescent="0.15">
      <c r="A3271"/>
      <c r="B3271"/>
    </row>
    <row r="3272" spans="1:2" x14ac:dyDescent="0.15">
      <c r="A3272"/>
      <c r="B3272"/>
    </row>
    <row r="3273" spans="1:2" x14ac:dyDescent="0.15">
      <c r="A3273"/>
      <c r="B3273"/>
    </row>
    <row r="3274" spans="1:2" x14ac:dyDescent="0.15">
      <c r="A3274"/>
      <c r="B3274"/>
    </row>
    <row r="3275" spans="1:2" x14ac:dyDescent="0.15">
      <c r="A3275"/>
      <c r="B3275"/>
    </row>
    <row r="3276" spans="1:2" x14ac:dyDescent="0.15">
      <c r="A3276"/>
      <c r="B3276"/>
    </row>
    <row r="3277" spans="1:2" x14ac:dyDescent="0.15">
      <c r="A3277"/>
      <c r="B3277"/>
    </row>
    <row r="3278" spans="1:2" x14ac:dyDescent="0.15">
      <c r="A3278"/>
      <c r="B3278"/>
    </row>
    <row r="3279" spans="1:2" x14ac:dyDescent="0.15">
      <c r="A3279"/>
      <c r="B3279"/>
    </row>
    <row r="3280" spans="1:2" x14ac:dyDescent="0.15">
      <c r="A3280"/>
      <c r="B3280"/>
    </row>
    <row r="3281" spans="1:2" x14ac:dyDescent="0.15">
      <c r="A3281"/>
      <c r="B3281"/>
    </row>
    <row r="3282" spans="1:2" x14ac:dyDescent="0.15">
      <c r="A3282"/>
      <c r="B3282"/>
    </row>
    <row r="3283" spans="1:2" x14ac:dyDescent="0.15">
      <c r="A3283"/>
      <c r="B3283"/>
    </row>
    <row r="3284" spans="1:2" x14ac:dyDescent="0.15">
      <c r="A3284"/>
      <c r="B3284"/>
    </row>
    <row r="3285" spans="1:2" x14ac:dyDescent="0.15">
      <c r="A3285"/>
      <c r="B3285"/>
    </row>
    <row r="3286" spans="1:2" x14ac:dyDescent="0.15">
      <c r="A3286"/>
      <c r="B3286"/>
    </row>
    <row r="3287" spans="1:2" x14ac:dyDescent="0.15">
      <c r="A3287"/>
      <c r="B3287"/>
    </row>
    <row r="3288" spans="1:2" x14ac:dyDescent="0.15">
      <c r="A3288"/>
      <c r="B3288"/>
    </row>
    <row r="3289" spans="1:2" x14ac:dyDescent="0.15">
      <c r="A3289"/>
      <c r="B3289"/>
    </row>
    <row r="3290" spans="1:2" x14ac:dyDescent="0.15">
      <c r="A3290"/>
      <c r="B3290"/>
    </row>
    <row r="3291" spans="1:2" x14ac:dyDescent="0.15">
      <c r="A3291"/>
      <c r="B3291"/>
    </row>
    <row r="3292" spans="1:2" x14ac:dyDescent="0.15">
      <c r="A3292"/>
      <c r="B3292"/>
    </row>
    <row r="3293" spans="1:2" x14ac:dyDescent="0.15">
      <c r="A3293"/>
      <c r="B3293"/>
    </row>
    <row r="3294" spans="1:2" x14ac:dyDescent="0.15">
      <c r="A3294"/>
      <c r="B3294"/>
    </row>
    <row r="3295" spans="1:2" x14ac:dyDescent="0.15">
      <c r="A3295"/>
      <c r="B3295"/>
    </row>
    <row r="3296" spans="1:2" x14ac:dyDescent="0.15">
      <c r="A3296"/>
      <c r="B3296"/>
    </row>
    <row r="3297" spans="1:2" x14ac:dyDescent="0.15">
      <c r="A3297"/>
      <c r="B3297"/>
    </row>
    <row r="3298" spans="1:2" x14ac:dyDescent="0.15">
      <c r="A3298"/>
      <c r="B3298"/>
    </row>
    <row r="3299" spans="1:2" x14ac:dyDescent="0.15">
      <c r="A3299"/>
      <c r="B3299"/>
    </row>
    <row r="3300" spans="1:2" x14ac:dyDescent="0.15">
      <c r="A3300"/>
      <c r="B3300"/>
    </row>
    <row r="3301" spans="1:2" x14ac:dyDescent="0.15">
      <c r="A3301"/>
      <c r="B3301"/>
    </row>
    <row r="3302" spans="1:2" x14ac:dyDescent="0.15">
      <c r="A3302"/>
      <c r="B3302"/>
    </row>
    <row r="3303" spans="1:2" x14ac:dyDescent="0.15">
      <c r="A3303"/>
      <c r="B3303"/>
    </row>
    <row r="3304" spans="1:2" x14ac:dyDescent="0.15">
      <c r="A3304"/>
      <c r="B3304"/>
    </row>
    <row r="3305" spans="1:2" x14ac:dyDescent="0.15">
      <c r="A3305"/>
      <c r="B3305"/>
    </row>
    <row r="3306" spans="1:2" x14ac:dyDescent="0.15">
      <c r="A3306"/>
      <c r="B3306"/>
    </row>
    <row r="3307" spans="1:2" x14ac:dyDescent="0.15">
      <c r="A3307"/>
      <c r="B3307"/>
    </row>
    <row r="3308" spans="1:2" x14ac:dyDescent="0.15">
      <c r="A3308"/>
      <c r="B3308"/>
    </row>
    <row r="3309" spans="1:2" x14ac:dyDescent="0.15">
      <c r="A3309"/>
      <c r="B3309"/>
    </row>
    <row r="3310" spans="1:2" x14ac:dyDescent="0.15">
      <c r="A3310"/>
      <c r="B3310"/>
    </row>
    <row r="3311" spans="1:2" x14ac:dyDescent="0.15">
      <c r="A3311"/>
      <c r="B3311"/>
    </row>
    <row r="3312" spans="1:2" x14ac:dyDescent="0.15">
      <c r="A3312"/>
      <c r="B3312"/>
    </row>
    <row r="3313" spans="1:2" x14ac:dyDescent="0.15">
      <c r="A3313"/>
      <c r="B3313"/>
    </row>
    <row r="3314" spans="1:2" x14ac:dyDescent="0.15">
      <c r="A3314"/>
      <c r="B3314"/>
    </row>
    <row r="3315" spans="1:2" x14ac:dyDescent="0.15">
      <c r="A3315"/>
      <c r="B3315"/>
    </row>
    <row r="3316" spans="1:2" x14ac:dyDescent="0.15">
      <c r="A3316"/>
      <c r="B3316"/>
    </row>
    <row r="3317" spans="1:2" x14ac:dyDescent="0.15">
      <c r="A3317"/>
      <c r="B3317"/>
    </row>
    <row r="3318" spans="1:2" x14ac:dyDescent="0.15">
      <c r="A3318"/>
      <c r="B3318"/>
    </row>
    <row r="3319" spans="1:2" x14ac:dyDescent="0.15">
      <c r="A3319"/>
      <c r="B3319"/>
    </row>
    <row r="3320" spans="1:2" x14ac:dyDescent="0.15">
      <c r="A3320"/>
      <c r="B3320"/>
    </row>
    <row r="3321" spans="1:2" x14ac:dyDescent="0.15">
      <c r="A3321"/>
      <c r="B3321"/>
    </row>
    <row r="3322" spans="1:2" x14ac:dyDescent="0.15">
      <c r="A3322"/>
      <c r="B3322"/>
    </row>
    <row r="3323" spans="1:2" x14ac:dyDescent="0.15">
      <c r="A3323"/>
      <c r="B3323"/>
    </row>
    <row r="3324" spans="1:2" x14ac:dyDescent="0.15">
      <c r="A3324"/>
      <c r="B3324"/>
    </row>
    <row r="3325" spans="1:2" x14ac:dyDescent="0.15">
      <c r="A3325"/>
      <c r="B3325"/>
    </row>
    <row r="3326" spans="1:2" x14ac:dyDescent="0.15">
      <c r="A3326"/>
      <c r="B3326"/>
    </row>
    <row r="3327" spans="1:2" x14ac:dyDescent="0.15">
      <c r="A3327"/>
      <c r="B3327"/>
    </row>
    <row r="3328" spans="1:2" x14ac:dyDescent="0.15">
      <c r="A3328"/>
      <c r="B3328"/>
    </row>
    <row r="3329" spans="1:2" x14ac:dyDescent="0.15">
      <c r="A3329"/>
      <c r="B3329"/>
    </row>
    <row r="3330" spans="1:2" x14ac:dyDescent="0.15">
      <c r="A3330"/>
      <c r="B3330"/>
    </row>
    <row r="3331" spans="1:2" x14ac:dyDescent="0.15">
      <c r="A3331"/>
      <c r="B3331"/>
    </row>
    <row r="3332" spans="1:2" x14ac:dyDescent="0.15">
      <c r="A3332"/>
      <c r="B3332"/>
    </row>
    <row r="3333" spans="1:2" x14ac:dyDescent="0.15">
      <c r="A3333"/>
      <c r="B3333"/>
    </row>
    <row r="3334" spans="1:2" x14ac:dyDescent="0.15">
      <c r="A3334"/>
      <c r="B3334"/>
    </row>
    <row r="3335" spans="1:2" x14ac:dyDescent="0.15">
      <c r="A3335"/>
      <c r="B3335"/>
    </row>
    <row r="3336" spans="1:2" x14ac:dyDescent="0.15">
      <c r="A3336"/>
      <c r="B3336"/>
    </row>
    <row r="3337" spans="1:2" x14ac:dyDescent="0.15">
      <c r="A3337"/>
      <c r="B3337"/>
    </row>
    <row r="3338" spans="1:2" x14ac:dyDescent="0.15">
      <c r="A3338"/>
      <c r="B3338"/>
    </row>
    <row r="3339" spans="1:2" x14ac:dyDescent="0.15">
      <c r="A3339"/>
      <c r="B3339"/>
    </row>
    <row r="3340" spans="1:2" x14ac:dyDescent="0.15">
      <c r="A3340"/>
      <c r="B3340"/>
    </row>
    <row r="3341" spans="1:2" x14ac:dyDescent="0.15">
      <c r="A3341"/>
      <c r="B3341"/>
    </row>
    <row r="3342" spans="1:2" x14ac:dyDescent="0.15">
      <c r="A3342"/>
      <c r="B3342"/>
    </row>
    <row r="3343" spans="1:2" x14ac:dyDescent="0.15">
      <c r="A3343"/>
      <c r="B3343"/>
    </row>
    <row r="3344" spans="1:2" x14ac:dyDescent="0.15">
      <c r="A3344"/>
      <c r="B3344"/>
    </row>
    <row r="3345" spans="1:2" x14ac:dyDescent="0.15">
      <c r="A3345"/>
      <c r="B3345"/>
    </row>
    <row r="3346" spans="1:2" x14ac:dyDescent="0.15">
      <c r="A3346"/>
      <c r="B3346"/>
    </row>
    <row r="3347" spans="1:2" x14ac:dyDescent="0.15">
      <c r="A3347"/>
      <c r="B3347"/>
    </row>
    <row r="3348" spans="1:2" x14ac:dyDescent="0.15">
      <c r="A3348"/>
      <c r="B3348"/>
    </row>
    <row r="3349" spans="1:2" x14ac:dyDescent="0.15">
      <c r="A3349"/>
      <c r="B3349"/>
    </row>
    <row r="3350" spans="1:2" x14ac:dyDescent="0.15">
      <c r="A3350"/>
      <c r="B3350"/>
    </row>
    <row r="3351" spans="1:2" x14ac:dyDescent="0.15">
      <c r="A3351"/>
      <c r="B3351"/>
    </row>
    <row r="3352" spans="1:2" x14ac:dyDescent="0.15">
      <c r="A3352"/>
      <c r="B3352"/>
    </row>
    <row r="3353" spans="1:2" x14ac:dyDescent="0.15">
      <c r="A3353"/>
      <c r="B3353"/>
    </row>
    <row r="3354" spans="1:2" x14ac:dyDescent="0.15">
      <c r="A3354"/>
      <c r="B3354"/>
    </row>
    <row r="3355" spans="1:2" x14ac:dyDescent="0.15">
      <c r="A3355"/>
      <c r="B3355"/>
    </row>
    <row r="3356" spans="1:2" x14ac:dyDescent="0.15">
      <c r="A3356"/>
      <c r="B3356"/>
    </row>
    <row r="3357" spans="1:2" x14ac:dyDescent="0.15">
      <c r="A3357"/>
      <c r="B3357"/>
    </row>
    <row r="3358" spans="1:2" x14ac:dyDescent="0.15">
      <c r="A3358"/>
      <c r="B3358"/>
    </row>
    <row r="3359" spans="1:2" x14ac:dyDescent="0.15">
      <c r="A3359"/>
      <c r="B3359"/>
    </row>
    <row r="3360" spans="1:2" x14ac:dyDescent="0.15">
      <c r="A3360"/>
      <c r="B3360"/>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E15071"/>
  <sheetViews>
    <sheetView workbookViewId="0">
      <selection activeCell="G23" sqref="G23"/>
    </sheetView>
  </sheetViews>
  <sheetFormatPr defaultRowHeight="13.5" x14ac:dyDescent="0.15"/>
  <cols>
    <col min="1" max="1" width="62.125" style="55" customWidth="1"/>
    <col min="2" max="2" width="6.75" style="56" customWidth="1"/>
    <col min="3" max="3" width="11.25" style="56" bestFit="1" customWidth="1"/>
    <col min="4" max="4" width="6.75" style="55" bestFit="1" customWidth="1"/>
    <col min="5" max="5" width="10.25" style="56" customWidth="1"/>
    <col min="6" max="6" width="7.875" customWidth="1"/>
  </cols>
  <sheetData>
    <row r="1" spans="1:5" x14ac:dyDescent="0.15">
      <c r="A1" s="90" t="s">
        <v>127</v>
      </c>
      <c r="B1" s="55" t="s">
        <v>3</v>
      </c>
      <c r="C1" s="55" t="s">
        <v>4</v>
      </c>
      <c r="D1" s="55" t="s">
        <v>1</v>
      </c>
      <c r="E1" s="55" t="s">
        <v>2</v>
      </c>
    </row>
    <row r="2" spans="1:5" x14ac:dyDescent="0.15">
      <c r="A2" s="81" t="s">
        <v>1833</v>
      </c>
      <c r="B2" s="82">
        <v>60</v>
      </c>
      <c r="C2" s="82">
        <v>171.81818181818181</v>
      </c>
      <c r="D2" s="82">
        <v>63</v>
      </c>
      <c r="E2" s="82">
        <v>3780</v>
      </c>
    </row>
    <row r="3" spans="1:5" x14ac:dyDescent="0.15">
      <c r="A3" s="81" t="s">
        <v>1834</v>
      </c>
      <c r="B3" s="82">
        <v>115</v>
      </c>
      <c r="C3" s="82">
        <v>186.15922368208373</v>
      </c>
      <c r="D3" s="82">
        <v>17772</v>
      </c>
      <c r="E3" s="82">
        <v>1061145</v>
      </c>
    </row>
    <row r="4" spans="1:5" x14ac:dyDescent="0.15">
      <c r="A4" s="81" t="s">
        <v>1835</v>
      </c>
      <c r="B4" s="82">
        <v>9.9</v>
      </c>
      <c r="C4" s="82">
        <v>42.422415669205662</v>
      </c>
      <c r="D4" s="82">
        <v>3938</v>
      </c>
      <c r="E4" s="82">
        <v>38986.200000000004</v>
      </c>
    </row>
    <row r="5" spans="1:5" x14ac:dyDescent="0.15">
      <c r="A5" s="81" t="s">
        <v>1836</v>
      </c>
      <c r="B5" s="82">
        <v>26.8</v>
      </c>
      <c r="C5" s="82">
        <v>79.903703703703712</v>
      </c>
      <c r="D5" s="82">
        <v>161</v>
      </c>
      <c r="E5" s="82">
        <v>4314.8</v>
      </c>
    </row>
    <row r="6" spans="1:5" x14ac:dyDescent="0.15">
      <c r="A6" s="81" t="s">
        <v>1837</v>
      </c>
      <c r="B6" s="82">
        <v>8.9</v>
      </c>
      <c r="C6" s="82">
        <v>31.665263157894739</v>
      </c>
      <c r="D6" s="82">
        <v>338</v>
      </c>
      <c r="E6" s="82">
        <v>3008.2000000000003</v>
      </c>
    </row>
    <row r="7" spans="1:5" x14ac:dyDescent="0.15">
      <c r="A7" s="81" t="s">
        <v>1838</v>
      </c>
      <c r="B7" s="82">
        <v>26.7</v>
      </c>
      <c r="C7" s="82">
        <v>39.505102040816325</v>
      </c>
      <c r="D7" s="82">
        <v>290</v>
      </c>
      <c r="E7" s="82">
        <v>7743</v>
      </c>
    </row>
    <row r="8" spans="1:5" x14ac:dyDescent="0.15">
      <c r="A8" s="81" t="s">
        <v>1839</v>
      </c>
      <c r="B8" s="82">
        <v>39</v>
      </c>
      <c r="C8" s="82">
        <v>68.421052631578945</v>
      </c>
      <c r="D8" s="82">
        <v>100</v>
      </c>
      <c r="E8" s="82">
        <v>3900</v>
      </c>
    </row>
    <row r="9" spans="1:5" x14ac:dyDescent="0.15">
      <c r="A9" s="81" t="s">
        <v>1840</v>
      </c>
      <c r="B9" s="82">
        <v>11.9</v>
      </c>
      <c r="C9" s="82">
        <v>66.878</v>
      </c>
      <c r="D9" s="82">
        <v>281</v>
      </c>
      <c r="E9" s="82">
        <v>3343.9</v>
      </c>
    </row>
    <row r="10" spans="1:5" x14ac:dyDescent="0.15">
      <c r="A10" s="81" t="s">
        <v>1841</v>
      </c>
      <c r="B10" s="82">
        <v>56.8</v>
      </c>
      <c r="C10" s="82">
        <v>126.38940397350993</v>
      </c>
      <c r="D10" s="82">
        <v>336</v>
      </c>
      <c r="E10" s="82">
        <v>19084.8</v>
      </c>
    </row>
    <row r="11" spans="1:5" x14ac:dyDescent="0.15">
      <c r="A11" s="81" t="s">
        <v>1842</v>
      </c>
      <c r="B11" s="82">
        <v>38.9</v>
      </c>
      <c r="C11" s="82">
        <v>89.028865979381436</v>
      </c>
      <c r="D11" s="82">
        <v>1332</v>
      </c>
      <c r="E11" s="82">
        <v>51814.799999999996</v>
      </c>
    </row>
    <row r="12" spans="1:5" x14ac:dyDescent="0.15">
      <c r="A12" s="81" t="s">
        <v>1843</v>
      </c>
      <c r="B12" s="82">
        <v>54</v>
      </c>
      <c r="C12" s="82">
        <v>118.00488485694348</v>
      </c>
      <c r="D12" s="82">
        <v>6263</v>
      </c>
      <c r="E12" s="82">
        <v>338202</v>
      </c>
    </row>
    <row r="13" spans="1:5" x14ac:dyDescent="0.15">
      <c r="A13" s="81" t="s">
        <v>1844</v>
      </c>
      <c r="B13" s="82">
        <v>7.2</v>
      </c>
      <c r="C13" s="82">
        <v>14.676974047487576</v>
      </c>
      <c r="D13" s="82">
        <v>11075</v>
      </c>
      <c r="E13" s="82">
        <v>79740</v>
      </c>
    </row>
    <row r="14" spans="1:5" x14ac:dyDescent="0.15">
      <c r="A14" s="81" t="s">
        <v>1845</v>
      </c>
      <c r="B14" s="82">
        <v>23.8</v>
      </c>
      <c r="C14" s="82">
        <v>45.543209876543209</v>
      </c>
      <c r="D14" s="82">
        <v>155</v>
      </c>
      <c r="E14" s="82">
        <v>3689</v>
      </c>
    </row>
    <row r="15" spans="1:5" x14ac:dyDescent="0.15">
      <c r="A15" s="81" t="s">
        <v>1846</v>
      </c>
      <c r="B15" s="82">
        <v>58</v>
      </c>
      <c r="C15" s="82">
        <v>74.111111111111114</v>
      </c>
      <c r="D15" s="82">
        <v>46</v>
      </c>
      <c r="E15" s="82">
        <v>2668</v>
      </c>
    </row>
    <row r="16" spans="1:5" x14ac:dyDescent="0.15">
      <c r="A16" s="81" t="s">
        <v>1847</v>
      </c>
      <c r="B16" s="82">
        <v>18.8</v>
      </c>
      <c r="C16" s="82">
        <v>50.326153846153851</v>
      </c>
      <c r="D16" s="82">
        <v>348</v>
      </c>
      <c r="E16" s="82">
        <v>6542.4000000000005</v>
      </c>
    </row>
    <row r="17" spans="1:5" x14ac:dyDescent="0.15">
      <c r="A17" s="81" t="s">
        <v>1848</v>
      </c>
      <c r="B17" s="82">
        <v>38</v>
      </c>
      <c r="C17" s="82">
        <v>65.098360655737707</v>
      </c>
      <c r="D17" s="82">
        <v>209</v>
      </c>
      <c r="E17" s="82">
        <v>7942</v>
      </c>
    </row>
    <row r="18" spans="1:5" x14ac:dyDescent="0.15">
      <c r="A18" s="81" t="s">
        <v>1849</v>
      </c>
      <c r="B18" s="82">
        <v>69.900000000000006</v>
      </c>
      <c r="C18" s="82">
        <v>84.64453125</v>
      </c>
      <c r="D18" s="82">
        <v>620</v>
      </c>
      <c r="E18" s="82">
        <v>43338</v>
      </c>
    </row>
    <row r="19" spans="1:5" x14ac:dyDescent="0.15">
      <c r="A19" s="81" t="s">
        <v>1850</v>
      </c>
      <c r="B19" s="82">
        <v>99</v>
      </c>
      <c r="C19" s="82">
        <v>219.73170731707316</v>
      </c>
      <c r="D19" s="82">
        <v>91</v>
      </c>
      <c r="E19" s="82">
        <v>9009</v>
      </c>
    </row>
    <row r="20" spans="1:5" x14ac:dyDescent="0.15">
      <c r="A20" s="81" t="s">
        <v>1851</v>
      </c>
      <c r="B20" s="82">
        <v>8.9</v>
      </c>
      <c r="C20" s="82">
        <v>40.235416666666673</v>
      </c>
      <c r="D20" s="82">
        <v>217</v>
      </c>
      <c r="E20" s="82">
        <v>1931.3000000000002</v>
      </c>
    </row>
    <row r="21" spans="1:5" x14ac:dyDescent="0.15">
      <c r="A21" s="81" t="s">
        <v>1852</v>
      </c>
      <c r="B21" s="82">
        <v>78.8</v>
      </c>
      <c r="C21" s="82">
        <v>332.35483214649031</v>
      </c>
      <c r="D21" s="82">
        <v>4146</v>
      </c>
      <c r="E21" s="82">
        <v>326704.8</v>
      </c>
    </row>
    <row r="22" spans="1:5" x14ac:dyDescent="0.15">
      <c r="A22" s="81" t="s">
        <v>1853</v>
      </c>
      <c r="B22" s="82">
        <v>68.8</v>
      </c>
      <c r="C22" s="82">
        <v>187.28888888888889</v>
      </c>
      <c r="D22" s="82">
        <v>196</v>
      </c>
      <c r="E22" s="82">
        <v>13484.8</v>
      </c>
    </row>
    <row r="23" spans="1:5" x14ac:dyDescent="0.15">
      <c r="A23" s="81" t="s">
        <v>1854</v>
      </c>
      <c r="B23" s="82">
        <v>118.8</v>
      </c>
      <c r="C23" s="82">
        <v>294.42016085790885</v>
      </c>
      <c r="D23" s="82">
        <v>4622</v>
      </c>
      <c r="E23" s="82">
        <v>549093.6</v>
      </c>
    </row>
    <row r="24" spans="1:5" x14ac:dyDescent="0.15">
      <c r="A24" s="81" t="s">
        <v>1855</v>
      </c>
      <c r="B24" s="82">
        <v>40</v>
      </c>
      <c r="C24" s="82">
        <v>86.624203821656053</v>
      </c>
      <c r="D24" s="82">
        <v>1020</v>
      </c>
      <c r="E24" s="82">
        <v>40800</v>
      </c>
    </row>
    <row r="25" spans="1:5" x14ac:dyDescent="0.15">
      <c r="A25" s="81" t="s">
        <v>1856</v>
      </c>
      <c r="B25" s="82">
        <v>51</v>
      </c>
      <c r="C25" s="82">
        <v>95.818181818181813</v>
      </c>
      <c r="D25" s="82">
        <v>62</v>
      </c>
      <c r="E25" s="82">
        <v>3162</v>
      </c>
    </row>
    <row r="26" spans="1:5" x14ac:dyDescent="0.15">
      <c r="A26" s="81" t="s">
        <v>1857</v>
      </c>
      <c r="B26" s="82">
        <v>8.8000000000000007</v>
      </c>
      <c r="C26" s="82">
        <v>24.444444444444443</v>
      </c>
      <c r="D26" s="82">
        <v>300</v>
      </c>
      <c r="E26" s="82">
        <v>2640</v>
      </c>
    </row>
    <row r="27" spans="1:5" x14ac:dyDescent="0.15">
      <c r="A27" s="81" t="s">
        <v>1858</v>
      </c>
      <c r="B27" s="82">
        <v>12.8</v>
      </c>
      <c r="C27" s="82">
        <v>79.831578947368428</v>
      </c>
      <c r="D27" s="82">
        <v>237</v>
      </c>
      <c r="E27" s="82">
        <v>3033.6000000000004</v>
      </c>
    </row>
    <row r="28" spans="1:5" x14ac:dyDescent="0.15">
      <c r="A28" s="81" t="s">
        <v>1859</v>
      </c>
      <c r="B28" s="82">
        <v>9.9</v>
      </c>
      <c r="C28" s="82">
        <v>18.023076923076921</v>
      </c>
      <c r="D28" s="82">
        <v>71</v>
      </c>
      <c r="E28" s="82">
        <v>702.9</v>
      </c>
    </row>
    <row r="29" spans="1:5" x14ac:dyDescent="0.15">
      <c r="A29" s="81" t="s">
        <v>1860</v>
      </c>
      <c r="B29" s="82">
        <v>9.9</v>
      </c>
      <c r="C29" s="82">
        <v>25.440697674418605</v>
      </c>
      <c r="D29" s="82">
        <v>221</v>
      </c>
      <c r="E29" s="82">
        <v>2187.9</v>
      </c>
    </row>
    <row r="30" spans="1:5" x14ac:dyDescent="0.15">
      <c r="A30" s="81" t="s">
        <v>1861</v>
      </c>
      <c r="B30" s="82">
        <v>13.9</v>
      </c>
      <c r="C30" s="82">
        <v>17.362526920315865</v>
      </c>
      <c r="D30" s="82">
        <v>1740</v>
      </c>
      <c r="E30" s="82">
        <v>24186</v>
      </c>
    </row>
    <row r="31" spans="1:5" x14ac:dyDescent="0.15">
      <c r="A31" s="81" t="s">
        <v>1862</v>
      </c>
      <c r="B31" s="82">
        <v>22.8</v>
      </c>
      <c r="C31" s="82">
        <v>77.76428571428572</v>
      </c>
      <c r="D31" s="82">
        <v>191</v>
      </c>
      <c r="E31" s="82">
        <v>4354.8</v>
      </c>
    </row>
    <row r="32" spans="1:5" x14ac:dyDescent="0.15">
      <c r="A32" s="81" t="s">
        <v>1863</v>
      </c>
      <c r="B32" s="82">
        <v>11.8</v>
      </c>
      <c r="C32" s="82">
        <v>63.393617021276597</v>
      </c>
      <c r="D32" s="82">
        <v>1010</v>
      </c>
      <c r="E32" s="82">
        <v>11918</v>
      </c>
    </row>
    <row r="33" spans="1:5" x14ac:dyDescent="0.15">
      <c r="A33" s="81" t="s">
        <v>1864</v>
      </c>
      <c r="B33" s="82">
        <v>16.8</v>
      </c>
      <c r="C33" s="82">
        <v>22.400000000000002</v>
      </c>
      <c r="D33" s="82">
        <v>32</v>
      </c>
      <c r="E33" s="82">
        <v>537.6</v>
      </c>
    </row>
    <row r="34" spans="1:5" x14ac:dyDescent="0.15">
      <c r="A34" s="81" t="s">
        <v>1865</v>
      </c>
      <c r="B34" s="82">
        <v>20</v>
      </c>
      <c r="C34" s="82">
        <v>25.96153846153846</v>
      </c>
      <c r="D34" s="82">
        <v>135</v>
      </c>
      <c r="E34" s="82">
        <v>2700</v>
      </c>
    </row>
    <row r="35" spans="1:5" x14ac:dyDescent="0.15">
      <c r="A35" s="81" t="s">
        <v>1866</v>
      </c>
      <c r="B35" s="82">
        <v>25</v>
      </c>
      <c r="C35" s="82">
        <v>50.96153846153846</v>
      </c>
      <c r="D35" s="82">
        <v>53</v>
      </c>
      <c r="E35" s="82">
        <v>1325</v>
      </c>
    </row>
    <row r="36" spans="1:5" x14ac:dyDescent="0.15">
      <c r="A36" s="81" t="s">
        <v>1867</v>
      </c>
      <c r="B36" s="82">
        <v>10</v>
      </c>
      <c r="C36" s="82">
        <v>55.451327433628322</v>
      </c>
      <c r="D36" s="82">
        <v>3133</v>
      </c>
      <c r="E36" s="82">
        <v>31330</v>
      </c>
    </row>
    <row r="37" spans="1:5" x14ac:dyDescent="0.15">
      <c r="A37" s="81" t="s">
        <v>1868</v>
      </c>
      <c r="B37" s="82">
        <v>19.899999999999999</v>
      </c>
      <c r="C37" s="82">
        <v>64.089705882352931</v>
      </c>
      <c r="D37" s="82">
        <v>657</v>
      </c>
      <c r="E37" s="82">
        <v>13074.3</v>
      </c>
    </row>
    <row r="38" spans="1:5" x14ac:dyDescent="0.15">
      <c r="A38" s="81" t="s">
        <v>1869</v>
      </c>
      <c r="B38" s="82">
        <v>9.9</v>
      </c>
      <c r="C38" s="82">
        <v>53.651612903225811</v>
      </c>
      <c r="D38" s="82">
        <v>168</v>
      </c>
      <c r="E38" s="82">
        <v>1663.2</v>
      </c>
    </row>
    <row r="39" spans="1:5" x14ac:dyDescent="0.15">
      <c r="A39" s="81" t="s">
        <v>1870</v>
      </c>
      <c r="B39" s="82">
        <v>12.8</v>
      </c>
      <c r="C39" s="82">
        <v>23.718731988472623</v>
      </c>
      <c r="D39" s="82">
        <v>643</v>
      </c>
      <c r="E39" s="82">
        <v>8230.4</v>
      </c>
    </row>
    <row r="40" spans="1:5" x14ac:dyDescent="0.15">
      <c r="A40" s="81" t="s">
        <v>1871</v>
      </c>
      <c r="B40" s="82">
        <v>6.9</v>
      </c>
      <c r="C40" s="82">
        <v>18.907792207792209</v>
      </c>
      <c r="D40" s="82">
        <v>211</v>
      </c>
      <c r="E40" s="82">
        <v>1455.9</v>
      </c>
    </row>
    <row r="41" spans="1:5" x14ac:dyDescent="0.15">
      <c r="A41" s="81" t="s">
        <v>1872</v>
      </c>
      <c r="B41" s="82">
        <v>12.8</v>
      </c>
      <c r="C41" s="82">
        <v>111.46666666666668</v>
      </c>
      <c r="D41" s="82">
        <v>418</v>
      </c>
      <c r="E41" s="82">
        <v>5350.4000000000005</v>
      </c>
    </row>
    <row r="42" spans="1:5" x14ac:dyDescent="0.15">
      <c r="A42" s="81" t="s">
        <v>1873</v>
      </c>
      <c r="B42" s="82">
        <v>11</v>
      </c>
      <c r="C42" s="82">
        <v>65.380281690140848</v>
      </c>
      <c r="D42" s="82">
        <v>3376</v>
      </c>
      <c r="E42" s="82">
        <v>37136</v>
      </c>
    </row>
    <row r="43" spans="1:5" x14ac:dyDescent="0.15">
      <c r="A43" s="81" t="s">
        <v>1874</v>
      </c>
      <c r="B43" s="82">
        <v>7.9</v>
      </c>
      <c r="C43" s="82">
        <v>46.073433583959897</v>
      </c>
      <c r="D43" s="82">
        <v>4654</v>
      </c>
      <c r="E43" s="82">
        <v>36766.6</v>
      </c>
    </row>
    <row r="44" spans="1:5" x14ac:dyDescent="0.15">
      <c r="A44" s="81" t="s">
        <v>1875</v>
      </c>
      <c r="B44" s="82">
        <v>88</v>
      </c>
      <c r="C44" s="82">
        <v>214.05405405405406</v>
      </c>
      <c r="D44" s="82">
        <v>90</v>
      </c>
      <c r="E44" s="82">
        <v>7920</v>
      </c>
    </row>
    <row r="45" spans="1:5" x14ac:dyDescent="0.15">
      <c r="A45" s="81" t="s">
        <v>1876</v>
      </c>
      <c r="B45" s="82">
        <v>6.99</v>
      </c>
      <c r="C45" s="82">
        <v>17.389756097560976</v>
      </c>
      <c r="D45" s="82">
        <v>102</v>
      </c>
      <c r="E45" s="82">
        <v>712.98</v>
      </c>
    </row>
    <row r="46" spans="1:5" x14ac:dyDescent="0.15">
      <c r="A46" s="81" t="s">
        <v>1877</v>
      </c>
      <c r="B46" s="82">
        <v>39.6</v>
      </c>
      <c r="C46" s="82">
        <v>2452.515254237288</v>
      </c>
      <c r="D46" s="82">
        <v>3654</v>
      </c>
      <c r="E46" s="82">
        <v>144698.4</v>
      </c>
    </row>
    <row r="47" spans="1:5" x14ac:dyDescent="0.15">
      <c r="A47" s="81" t="s">
        <v>1878</v>
      </c>
      <c r="B47" s="82">
        <v>8</v>
      </c>
      <c r="C47" s="82">
        <v>40.551724137931032</v>
      </c>
      <c r="D47" s="82">
        <v>147</v>
      </c>
      <c r="E47" s="82">
        <v>1176</v>
      </c>
    </row>
    <row r="48" spans="1:5" x14ac:dyDescent="0.15">
      <c r="A48" s="81" t="s">
        <v>1879</v>
      </c>
      <c r="B48" s="82">
        <v>6.75</v>
      </c>
      <c r="C48" s="82">
        <v>112.8515625</v>
      </c>
      <c r="D48" s="82">
        <v>535</v>
      </c>
      <c r="E48" s="82">
        <v>3611.25</v>
      </c>
    </row>
    <row r="49" spans="1:5" x14ac:dyDescent="0.15">
      <c r="A49" s="81" t="s">
        <v>1880</v>
      </c>
      <c r="B49" s="82">
        <v>38.9</v>
      </c>
      <c r="C49" s="82">
        <v>56.729166666666664</v>
      </c>
      <c r="D49" s="82">
        <v>245</v>
      </c>
      <c r="E49" s="82">
        <v>9530.5</v>
      </c>
    </row>
    <row r="50" spans="1:5" x14ac:dyDescent="0.15">
      <c r="A50" s="81" t="s">
        <v>1881</v>
      </c>
      <c r="B50" s="82">
        <v>7.9</v>
      </c>
      <c r="C50" s="82">
        <v>64.794098750743615</v>
      </c>
      <c r="D50" s="82">
        <v>68936</v>
      </c>
      <c r="E50" s="82">
        <v>544594.4</v>
      </c>
    </row>
    <row r="51" spans="1:5" x14ac:dyDescent="0.15">
      <c r="A51" s="81" t="s">
        <v>1882</v>
      </c>
      <c r="B51" s="82">
        <v>19.899999999999999</v>
      </c>
      <c r="C51" s="82">
        <v>43.137238685963702</v>
      </c>
      <c r="D51" s="82">
        <v>9436</v>
      </c>
      <c r="E51" s="82">
        <v>187776.4</v>
      </c>
    </row>
    <row r="52" spans="1:5" x14ac:dyDescent="0.15">
      <c r="A52" s="81" t="s">
        <v>1883</v>
      </c>
      <c r="B52" s="82">
        <v>45.9</v>
      </c>
      <c r="C52" s="82">
        <v>125.24142857142857</v>
      </c>
      <c r="D52" s="82">
        <v>1146</v>
      </c>
      <c r="E52" s="82">
        <v>52601.4</v>
      </c>
    </row>
    <row r="53" spans="1:5" x14ac:dyDescent="0.15">
      <c r="A53" s="81" t="s">
        <v>1884</v>
      </c>
      <c r="B53" s="82">
        <v>16.899999999999999</v>
      </c>
      <c r="C53" s="82">
        <v>45.849500454132603</v>
      </c>
      <c r="D53" s="82">
        <v>23896</v>
      </c>
      <c r="E53" s="82">
        <v>403842.39999999997</v>
      </c>
    </row>
    <row r="54" spans="1:5" x14ac:dyDescent="0.15">
      <c r="A54" s="81" t="s">
        <v>1885</v>
      </c>
      <c r="B54" s="82">
        <v>36.9</v>
      </c>
      <c r="C54" s="82">
        <v>57.835102040816324</v>
      </c>
      <c r="D54" s="82">
        <v>384</v>
      </c>
      <c r="E54" s="82">
        <v>14169.599999999999</v>
      </c>
    </row>
    <row r="55" spans="1:5" x14ac:dyDescent="0.15">
      <c r="A55" s="81" t="s">
        <v>1886</v>
      </c>
      <c r="B55" s="82">
        <v>11.9</v>
      </c>
      <c r="C55" s="82">
        <v>19.523119658119658</v>
      </c>
      <c r="D55" s="82">
        <v>3839</v>
      </c>
      <c r="E55" s="82">
        <v>45684.1</v>
      </c>
    </row>
    <row r="56" spans="1:5" x14ac:dyDescent="0.15">
      <c r="A56" s="81" t="s">
        <v>1887</v>
      </c>
      <c r="B56" s="82">
        <v>11.9</v>
      </c>
      <c r="C56" s="82">
        <v>21.077145951800706</v>
      </c>
      <c r="D56" s="82">
        <v>13082</v>
      </c>
      <c r="E56" s="82">
        <v>155675.80000000002</v>
      </c>
    </row>
    <row r="57" spans="1:5" x14ac:dyDescent="0.15">
      <c r="A57" s="81" t="s">
        <v>1888</v>
      </c>
      <c r="B57" s="82">
        <v>35</v>
      </c>
      <c r="C57" s="82">
        <v>60.344827586206897</v>
      </c>
      <c r="D57" s="82">
        <v>50</v>
      </c>
      <c r="E57" s="82">
        <v>1750</v>
      </c>
    </row>
    <row r="58" spans="1:5" x14ac:dyDescent="0.15">
      <c r="A58" s="81" t="s">
        <v>1889</v>
      </c>
      <c r="B58" s="82">
        <v>21</v>
      </c>
      <c r="C58" s="82">
        <v>26.896328293736502</v>
      </c>
      <c r="D58" s="82">
        <v>593</v>
      </c>
      <c r="E58" s="82">
        <v>12453</v>
      </c>
    </row>
    <row r="59" spans="1:5" x14ac:dyDescent="0.15">
      <c r="A59" s="81" t="s">
        <v>1890</v>
      </c>
      <c r="B59" s="82">
        <v>18</v>
      </c>
      <c r="C59" s="82">
        <v>31.832214765100669</v>
      </c>
      <c r="D59" s="82">
        <v>527</v>
      </c>
      <c r="E59" s="82">
        <v>9486</v>
      </c>
    </row>
    <row r="60" spans="1:5" x14ac:dyDescent="0.15">
      <c r="A60" s="81" t="s">
        <v>1891</v>
      </c>
      <c r="B60" s="82">
        <v>49</v>
      </c>
      <c r="C60" s="82">
        <v>94.872340425531917</v>
      </c>
      <c r="D60" s="82">
        <v>91</v>
      </c>
      <c r="E60" s="82">
        <v>4459</v>
      </c>
    </row>
    <row r="61" spans="1:5" x14ac:dyDescent="0.15">
      <c r="A61" s="81" t="s">
        <v>1892</v>
      </c>
      <c r="B61" s="82">
        <v>44.8</v>
      </c>
      <c r="C61" s="82">
        <v>97.417449664429526</v>
      </c>
      <c r="D61" s="82">
        <v>324</v>
      </c>
      <c r="E61" s="82">
        <v>14515.199999999999</v>
      </c>
    </row>
    <row r="62" spans="1:5" x14ac:dyDescent="0.15">
      <c r="A62" s="81" t="s">
        <v>1893</v>
      </c>
      <c r="B62" s="82">
        <v>88</v>
      </c>
      <c r="C62" s="82">
        <v>248.69565217391303</v>
      </c>
      <c r="D62" s="82">
        <v>65</v>
      </c>
      <c r="E62" s="82">
        <v>5720</v>
      </c>
    </row>
    <row r="63" spans="1:5" x14ac:dyDescent="0.15">
      <c r="A63" s="81" t="s">
        <v>1894</v>
      </c>
      <c r="B63" s="82">
        <v>39.9</v>
      </c>
      <c r="C63" s="82">
        <v>49.02</v>
      </c>
      <c r="D63" s="82">
        <v>43</v>
      </c>
      <c r="E63" s="82">
        <v>1715.7</v>
      </c>
    </row>
    <row r="64" spans="1:5" x14ac:dyDescent="0.15">
      <c r="A64" s="81" t="s">
        <v>1895</v>
      </c>
      <c r="B64" s="82">
        <v>88</v>
      </c>
      <c r="C64" s="82">
        <v>82.466375545851534</v>
      </c>
      <c r="D64" s="82">
        <v>1073</v>
      </c>
      <c r="E64" s="82">
        <v>94424</v>
      </c>
    </row>
    <row r="65" spans="1:5" x14ac:dyDescent="0.15">
      <c r="A65" s="81" t="s">
        <v>1896</v>
      </c>
      <c r="B65" s="82">
        <v>30.8</v>
      </c>
      <c r="C65" s="82">
        <v>36.4</v>
      </c>
      <c r="D65" s="82">
        <v>39</v>
      </c>
      <c r="E65" s="82">
        <v>1201.2</v>
      </c>
    </row>
    <row r="66" spans="1:5" x14ac:dyDescent="0.15">
      <c r="A66" s="81" t="s">
        <v>1897</v>
      </c>
      <c r="B66" s="82">
        <v>38</v>
      </c>
      <c r="C66" s="82">
        <v>76</v>
      </c>
      <c r="D66" s="82">
        <v>52</v>
      </c>
      <c r="E66" s="82">
        <v>1976</v>
      </c>
    </row>
    <row r="67" spans="1:5" x14ac:dyDescent="0.15">
      <c r="A67" s="81" t="s">
        <v>1898</v>
      </c>
      <c r="B67" s="82">
        <v>68</v>
      </c>
      <c r="C67" s="82">
        <v>89.25</v>
      </c>
      <c r="D67" s="82">
        <v>42</v>
      </c>
      <c r="E67" s="82">
        <v>2856</v>
      </c>
    </row>
    <row r="68" spans="1:5" x14ac:dyDescent="0.15">
      <c r="A68" s="81" t="s">
        <v>1899</v>
      </c>
      <c r="B68" s="82">
        <v>6.8</v>
      </c>
      <c r="C68" s="82">
        <v>35.610526315789478</v>
      </c>
      <c r="D68" s="82">
        <v>199</v>
      </c>
      <c r="E68" s="82">
        <v>1353.2</v>
      </c>
    </row>
    <row r="69" spans="1:5" x14ac:dyDescent="0.15">
      <c r="A69" s="81" t="s">
        <v>1900</v>
      </c>
      <c r="B69" s="82">
        <v>59</v>
      </c>
      <c r="C69" s="82">
        <v>78.088235294117652</v>
      </c>
      <c r="D69" s="82">
        <v>90</v>
      </c>
      <c r="E69" s="82">
        <v>5310</v>
      </c>
    </row>
    <row r="70" spans="1:5" x14ac:dyDescent="0.15">
      <c r="A70" s="81" t="s">
        <v>1901</v>
      </c>
      <c r="B70" s="82">
        <v>18.38</v>
      </c>
      <c r="C70" s="82">
        <v>25.731999999999999</v>
      </c>
      <c r="D70" s="82">
        <v>56</v>
      </c>
      <c r="E70" s="82">
        <v>1029.28</v>
      </c>
    </row>
    <row r="71" spans="1:5" x14ac:dyDescent="0.15">
      <c r="A71" s="81" t="s">
        <v>1902</v>
      </c>
      <c r="B71" s="82">
        <v>11.8</v>
      </c>
      <c r="C71" s="82">
        <v>31.86</v>
      </c>
      <c r="D71" s="82">
        <v>270</v>
      </c>
      <c r="E71" s="82">
        <v>3186</v>
      </c>
    </row>
    <row r="72" spans="1:5" x14ac:dyDescent="0.15">
      <c r="A72" s="81" t="s">
        <v>1903</v>
      </c>
      <c r="B72" s="82">
        <v>19.899999999999999</v>
      </c>
      <c r="C72" s="82">
        <v>126.69666666666666</v>
      </c>
      <c r="D72" s="82">
        <v>191</v>
      </c>
      <c r="E72" s="82">
        <v>3800.8999999999996</v>
      </c>
    </row>
    <row r="73" spans="1:5" x14ac:dyDescent="0.15">
      <c r="A73" s="81" t="s">
        <v>1904</v>
      </c>
      <c r="B73" s="82">
        <v>19.899999999999999</v>
      </c>
      <c r="C73" s="82">
        <v>102.81666666666666</v>
      </c>
      <c r="D73" s="82">
        <v>124</v>
      </c>
      <c r="E73" s="82">
        <v>2467.6</v>
      </c>
    </row>
    <row r="74" spans="1:5" x14ac:dyDescent="0.15">
      <c r="A74" s="81" t="s">
        <v>1905</v>
      </c>
      <c r="B74" s="82">
        <v>32.799999999999997</v>
      </c>
      <c r="C74" s="82">
        <v>51.762499999999996</v>
      </c>
      <c r="D74" s="82">
        <v>101</v>
      </c>
      <c r="E74" s="82">
        <v>3312.7999999999997</v>
      </c>
    </row>
    <row r="75" spans="1:5" x14ac:dyDescent="0.15">
      <c r="A75" s="81" t="s">
        <v>1906</v>
      </c>
      <c r="B75" s="82">
        <v>30.8</v>
      </c>
      <c r="C75" s="82">
        <v>45.723711340206187</v>
      </c>
      <c r="D75" s="82">
        <v>144</v>
      </c>
      <c r="E75" s="82">
        <v>4435.2</v>
      </c>
    </row>
    <row r="76" spans="1:5" x14ac:dyDescent="0.15">
      <c r="A76" s="81" t="s">
        <v>1907</v>
      </c>
      <c r="B76" s="82">
        <v>18.8</v>
      </c>
      <c r="C76" s="82">
        <v>24.800000000000004</v>
      </c>
      <c r="D76" s="82">
        <v>62</v>
      </c>
      <c r="E76" s="82">
        <v>1165.6000000000001</v>
      </c>
    </row>
    <row r="77" spans="1:5" x14ac:dyDescent="0.15">
      <c r="A77" s="81" t="s">
        <v>1908</v>
      </c>
      <c r="B77" s="82">
        <v>15.8</v>
      </c>
      <c r="C77" s="82">
        <v>89.286458333333329</v>
      </c>
      <c r="D77" s="82">
        <v>1085</v>
      </c>
      <c r="E77" s="82">
        <v>17143</v>
      </c>
    </row>
    <row r="78" spans="1:5" x14ac:dyDescent="0.15">
      <c r="A78" s="81" t="s">
        <v>1909</v>
      </c>
      <c r="B78" s="82">
        <v>18.8</v>
      </c>
      <c r="C78" s="82">
        <v>39.278571428571425</v>
      </c>
      <c r="D78" s="82">
        <v>234</v>
      </c>
      <c r="E78" s="82">
        <v>4399.2</v>
      </c>
    </row>
    <row r="79" spans="1:5" x14ac:dyDescent="0.15">
      <c r="A79" s="81" t="s">
        <v>1910</v>
      </c>
      <c r="B79" s="82">
        <v>16.8</v>
      </c>
      <c r="C79" s="82">
        <v>38.596923076923076</v>
      </c>
      <c r="D79" s="82">
        <v>448</v>
      </c>
      <c r="E79" s="82">
        <v>7526.4000000000005</v>
      </c>
    </row>
    <row r="80" spans="1:5" x14ac:dyDescent="0.15">
      <c r="A80" s="81" t="s">
        <v>1911</v>
      </c>
      <c r="B80" s="82">
        <v>18.8</v>
      </c>
      <c r="C80" s="82">
        <v>36.257142857142853</v>
      </c>
      <c r="D80" s="82">
        <v>324</v>
      </c>
      <c r="E80" s="82">
        <v>6091.2</v>
      </c>
    </row>
    <row r="81" spans="1:5" x14ac:dyDescent="0.15">
      <c r="A81" s="81" t="s">
        <v>1912</v>
      </c>
      <c r="B81" s="82">
        <v>18.8</v>
      </c>
      <c r="C81" s="82">
        <v>30.185915492957751</v>
      </c>
      <c r="D81" s="82">
        <v>114</v>
      </c>
      <c r="E81" s="82">
        <v>2143.2000000000003</v>
      </c>
    </row>
    <row r="82" spans="1:5" x14ac:dyDescent="0.15">
      <c r="A82" s="81" t="s">
        <v>1913</v>
      </c>
      <c r="B82" s="82">
        <v>28.8</v>
      </c>
      <c r="C82" s="82">
        <v>43.2</v>
      </c>
      <c r="D82" s="82">
        <v>96</v>
      </c>
      <c r="E82" s="82">
        <v>2764.8</v>
      </c>
    </row>
    <row r="83" spans="1:5" x14ac:dyDescent="0.15">
      <c r="A83" s="81" t="s">
        <v>1914</v>
      </c>
      <c r="B83" s="82">
        <v>88</v>
      </c>
      <c r="C83" s="82">
        <v>281.78723404255317</v>
      </c>
      <c r="D83" s="82">
        <v>301</v>
      </c>
      <c r="E83" s="82">
        <v>26488</v>
      </c>
    </row>
    <row r="84" spans="1:5" x14ac:dyDescent="0.15">
      <c r="A84" s="81" t="s">
        <v>1915</v>
      </c>
      <c r="B84" s="82">
        <v>18.8</v>
      </c>
      <c r="C84" s="82">
        <v>39.133047210300433</v>
      </c>
      <c r="D84" s="82">
        <v>485</v>
      </c>
      <c r="E84" s="82">
        <v>9118</v>
      </c>
    </row>
    <row r="85" spans="1:5" x14ac:dyDescent="0.15">
      <c r="A85" s="81" t="s">
        <v>1916</v>
      </c>
      <c r="B85" s="82">
        <v>14.9</v>
      </c>
      <c r="C85" s="82">
        <v>51.37300613496933</v>
      </c>
      <c r="D85" s="82">
        <v>562</v>
      </c>
      <c r="E85" s="82">
        <v>8373.8000000000011</v>
      </c>
    </row>
    <row r="86" spans="1:5" x14ac:dyDescent="0.15">
      <c r="A86" s="81" t="s">
        <v>1917</v>
      </c>
      <c r="B86" s="82">
        <v>9.8000000000000007</v>
      </c>
      <c r="C86" s="82">
        <v>41.014814814814819</v>
      </c>
      <c r="D86" s="82">
        <v>226</v>
      </c>
      <c r="E86" s="82">
        <v>2214.8000000000002</v>
      </c>
    </row>
    <row r="87" spans="1:5" x14ac:dyDescent="0.15">
      <c r="A87" s="81" t="s">
        <v>1918</v>
      </c>
      <c r="B87" s="82">
        <v>9.8000000000000007</v>
      </c>
      <c r="C87" s="82">
        <v>31.530434782608697</v>
      </c>
      <c r="D87" s="82">
        <v>74</v>
      </c>
      <c r="E87" s="82">
        <v>725.2</v>
      </c>
    </row>
    <row r="88" spans="1:5" x14ac:dyDescent="0.15">
      <c r="A88" s="81" t="s">
        <v>1919</v>
      </c>
      <c r="B88" s="82">
        <v>15.9</v>
      </c>
      <c r="C88" s="82">
        <v>41.26428571428572</v>
      </c>
      <c r="D88" s="82">
        <v>109</v>
      </c>
      <c r="E88" s="82">
        <v>1733.1000000000001</v>
      </c>
    </row>
    <row r="89" spans="1:5" x14ac:dyDescent="0.15">
      <c r="A89" s="81" t="s">
        <v>1920</v>
      </c>
      <c r="B89" s="82">
        <v>46.9</v>
      </c>
      <c r="C89" s="82">
        <v>92.287096774193557</v>
      </c>
      <c r="D89" s="82">
        <v>61</v>
      </c>
      <c r="E89" s="82">
        <v>2860.9</v>
      </c>
    </row>
    <row r="90" spans="1:5" x14ac:dyDescent="0.15">
      <c r="A90" s="81" t="s">
        <v>1921</v>
      </c>
      <c r="B90" s="82">
        <v>10.99</v>
      </c>
      <c r="C90" s="82">
        <v>103.87808219178083</v>
      </c>
      <c r="D90" s="82">
        <v>690</v>
      </c>
      <c r="E90" s="82">
        <v>7583.1</v>
      </c>
    </row>
    <row r="91" spans="1:5" x14ac:dyDescent="0.15">
      <c r="A91" s="81" t="s">
        <v>1922</v>
      </c>
      <c r="B91" s="82">
        <v>19.8</v>
      </c>
      <c r="C91" s="82">
        <v>72.616793893129767</v>
      </c>
      <c r="D91" s="82">
        <v>4324</v>
      </c>
      <c r="E91" s="82">
        <v>85615.2</v>
      </c>
    </row>
    <row r="92" spans="1:5" x14ac:dyDescent="0.15">
      <c r="A92" s="81" t="s">
        <v>1923</v>
      </c>
      <c r="B92" s="82">
        <v>12.8</v>
      </c>
      <c r="C92" s="82">
        <v>33.163636363636364</v>
      </c>
      <c r="D92" s="82">
        <v>57</v>
      </c>
      <c r="E92" s="82">
        <v>729.6</v>
      </c>
    </row>
    <row r="93" spans="1:5" x14ac:dyDescent="0.15">
      <c r="A93" s="81" t="s">
        <v>1924</v>
      </c>
      <c r="B93" s="82">
        <v>45.8</v>
      </c>
      <c r="C93" s="82">
        <v>63.172413793103445</v>
      </c>
      <c r="D93" s="82">
        <v>40</v>
      </c>
      <c r="E93" s="82">
        <v>1832</v>
      </c>
    </row>
    <row r="94" spans="1:5" x14ac:dyDescent="0.15">
      <c r="A94" s="81" t="s">
        <v>1925</v>
      </c>
      <c r="B94" s="82">
        <v>14.9</v>
      </c>
      <c r="C94" s="82">
        <v>28.056981132075475</v>
      </c>
      <c r="D94" s="82">
        <v>499</v>
      </c>
      <c r="E94" s="82">
        <v>7435.1</v>
      </c>
    </row>
    <row r="95" spans="1:5" x14ac:dyDescent="0.15">
      <c r="A95" s="81" t="s">
        <v>1926</v>
      </c>
      <c r="B95" s="82">
        <v>19.8</v>
      </c>
      <c r="C95" s="82">
        <v>78.466666666666669</v>
      </c>
      <c r="D95" s="82">
        <v>214</v>
      </c>
      <c r="E95" s="82">
        <v>4237.2</v>
      </c>
    </row>
    <row r="96" spans="1:5" x14ac:dyDescent="0.15">
      <c r="A96" s="81" t="s">
        <v>1927</v>
      </c>
      <c r="B96" s="82">
        <v>19.8</v>
      </c>
      <c r="C96" s="82">
        <v>68.323943661971825</v>
      </c>
      <c r="D96" s="82">
        <v>245</v>
      </c>
      <c r="E96" s="82">
        <v>4851</v>
      </c>
    </row>
    <row r="97" spans="1:5" x14ac:dyDescent="0.15">
      <c r="A97" s="81" t="s">
        <v>1928</v>
      </c>
      <c r="B97" s="82">
        <v>28.8</v>
      </c>
      <c r="C97" s="82">
        <v>86.4</v>
      </c>
      <c r="D97" s="82">
        <v>93</v>
      </c>
      <c r="E97" s="82">
        <v>2678.4</v>
      </c>
    </row>
    <row r="98" spans="1:5" x14ac:dyDescent="0.15">
      <c r="A98" s="81" t="s">
        <v>1929</v>
      </c>
      <c r="B98" s="82">
        <v>39.9</v>
      </c>
      <c r="C98" s="82">
        <v>55.618181818181817</v>
      </c>
      <c r="D98" s="82">
        <v>46</v>
      </c>
      <c r="E98" s="82">
        <v>1835.3999999999999</v>
      </c>
    </row>
    <row r="99" spans="1:5" x14ac:dyDescent="0.15">
      <c r="A99" s="81" t="s">
        <v>1930</v>
      </c>
      <c r="B99" s="82">
        <v>15.8</v>
      </c>
      <c r="C99" s="82">
        <v>26.221276595744683</v>
      </c>
      <c r="D99" s="82">
        <v>78</v>
      </c>
      <c r="E99" s="82">
        <v>1232.4000000000001</v>
      </c>
    </row>
    <row r="100" spans="1:5" x14ac:dyDescent="0.15">
      <c r="A100" s="81" t="s">
        <v>1931</v>
      </c>
      <c r="B100" s="82">
        <v>9.9</v>
      </c>
      <c r="C100" s="82">
        <v>43.613513513513517</v>
      </c>
      <c r="D100" s="82">
        <v>163</v>
      </c>
      <c r="E100" s="82">
        <v>1613.7</v>
      </c>
    </row>
    <row r="101" spans="1:5" x14ac:dyDescent="0.15">
      <c r="A101" s="81" t="s">
        <v>1932</v>
      </c>
      <c r="B101" s="82">
        <v>28</v>
      </c>
      <c r="C101" s="82">
        <v>63.897435897435898</v>
      </c>
      <c r="D101" s="82">
        <v>89</v>
      </c>
      <c r="E101" s="82">
        <v>2492</v>
      </c>
    </row>
    <row r="102" spans="1:5" x14ac:dyDescent="0.15">
      <c r="A102" s="81" t="s">
        <v>1933</v>
      </c>
      <c r="B102" s="82">
        <v>48</v>
      </c>
      <c r="C102" s="82">
        <v>90.322580645161295</v>
      </c>
      <c r="D102" s="82">
        <v>175</v>
      </c>
      <c r="E102" s="82">
        <v>8400</v>
      </c>
    </row>
    <row r="103" spans="1:5" x14ac:dyDescent="0.15">
      <c r="A103" s="81" t="s">
        <v>1934</v>
      </c>
      <c r="B103" s="82">
        <v>208</v>
      </c>
      <c r="C103" s="82">
        <v>1265.4789915966387</v>
      </c>
      <c r="D103" s="82">
        <v>724</v>
      </c>
      <c r="E103" s="82">
        <v>150592</v>
      </c>
    </row>
    <row r="104" spans="1:5" x14ac:dyDescent="0.15">
      <c r="A104" s="81" t="s">
        <v>1935</v>
      </c>
      <c r="B104" s="82">
        <v>19.8</v>
      </c>
      <c r="C104" s="82">
        <v>29.314285714285713</v>
      </c>
      <c r="D104" s="82">
        <v>570</v>
      </c>
      <c r="E104" s="82">
        <v>11286</v>
      </c>
    </row>
    <row r="105" spans="1:5" x14ac:dyDescent="0.15">
      <c r="A105" s="81" t="s">
        <v>1936</v>
      </c>
      <c r="B105" s="82">
        <v>19.8</v>
      </c>
      <c r="C105" s="82">
        <v>28.235761589403975</v>
      </c>
      <c r="D105" s="82">
        <v>646</v>
      </c>
      <c r="E105" s="82">
        <v>12790.800000000001</v>
      </c>
    </row>
    <row r="106" spans="1:5" x14ac:dyDescent="0.15">
      <c r="A106" s="81" t="s">
        <v>1937</v>
      </c>
      <c r="B106" s="82">
        <v>15.8</v>
      </c>
      <c r="C106" s="82">
        <v>26.662500000000001</v>
      </c>
      <c r="D106" s="82">
        <v>108</v>
      </c>
      <c r="E106" s="82">
        <v>1706.4</v>
      </c>
    </row>
    <row r="107" spans="1:5" x14ac:dyDescent="0.15">
      <c r="A107" s="81" t="s">
        <v>1938</v>
      </c>
      <c r="B107" s="82">
        <v>268</v>
      </c>
      <c r="C107" s="82">
        <v>356.94827586206895</v>
      </c>
      <c r="D107" s="82">
        <v>309</v>
      </c>
      <c r="E107" s="82">
        <v>82812</v>
      </c>
    </row>
    <row r="108" spans="1:5" x14ac:dyDescent="0.15">
      <c r="A108" s="81" t="s">
        <v>1939</v>
      </c>
      <c r="B108" s="82">
        <v>19.8</v>
      </c>
      <c r="C108" s="82">
        <v>40.182352941176475</v>
      </c>
      <c r="D108" s="82">
        <v>69</v>
      </c>
      <c r="E108" s="82">
        <v>1366.2</v>
      </c>
    </row>
    <row r="109" spans="1:5" x14ac:dyDescent="0.15">
      <c r="A109" s="81" t="s">
        <v>1940</v>
      </c>
      <c r="B109" s="82">
        <v>49.7</v>
      </c>
      <c r="C109" s="82">
        <v>133.80769230769232</v>
      </c>
      <c r="D109" s="82">
        <v>210</v>
      </c>
      <c r="E109" s="82">
        <v>10437</v>
      </c>
    </row>
    <row r="110" spans="1:5" x14ac:dyDescent="0.15">
      <c r="A110" s="81" t="s">
        <v>1941</v>
      </c>
      <c r="B110" s="82">
        <v>23.7</v>
      </c>
      <c r="C110" s="82">
        <v>72.347368421052622</v>
      </c>
      <c r="D110" s="82">
        <v>812</v>
      </c>
      <c r="E110" s="82">
        <v>19244.399999999998</v>
      </c>
    </row>
    <row r="111" spans="1:5" x14ac:dyDescent="0.15">
      <c r="A111" s="81" t="s">
        <v>1942</v>
      </c>
      <c r="B111" s="82">
        <v>12</v>
      </c>
      <c r="C111" s="82">
        <v>30.736842105263158</v>
      </c>
      <c r="D111" s="82">
        <v>146</v>
      </c>
      <c r="E111" s="82">
        <v>1752</v>
      </c>
    </row>
    <row r="112" spans="1:5" x14ac:dyDescent="0.15">
      <c r="A112" s="81" t="s">
        <v>1943</v>
      </c>
      <c r="B112" s="82">
        <v>11.9</v>
      </c>
      <c r="C112" s="82">
        <v>81.048648648648651</v>
      </c>
      <c r="D112" s="82">
        <v>252</v>
      </c>
      <c r="E112" s="82">
        <v>2998.8</v>
      </c>
    </row>
    <row r="113" spans="1:5" x14ac:dyDescent="0.15">
      <c r="A113" s="81" t="s">
        <v>1944</v>
      </c>
      <c r="B113" s="82">
        <v>75.8</v>
      </c>
      <c r="C113" s="82">
        <v>105.1655082066606</v>
      </c>
      <c r="D113" s="82">
        <v>2936</v>
      </c>
      <c r="E113" s="82">
        <v>135539</v>
      </c>
    </row>
    <row r="114" spans="1:5" x14ac:dyDescent="0.15">
      <c r="A114" s="81" t="s">
        <v>1945</v>
      </c>
      <c r="B114" s="82">
        <v>22.8</v>
      </c>
      <c r="C114" s="82">
        <v>110.35199999999999</v>
      </c>
      <c r="D114" s="82">
        <v>1452</v>
      </c>
      <c r="E114" s="82">
        <v>33105.599999999999</v>
      </c>
    </row>
    <row r="115" spans="1:5" x14ac:dyDescent="0.15">
      <c r="A115" s="81" t="s">
        <v>1946</v>
      </c>
      <c r="B115" s="82">
        <v>21.8</v>
      </c>
      <c r="C115" s="82">
        <v>81.08070175438597</v>
      </c>
      <c r="D115" s="82">
        <v>424</v>
      </c>
      <c r="E115" s="82">
        <v>9243.2000000000007</v>
      </c>
    </row>
    <row r="116" spans="1:5" x14ac:dyDescent="0.15">
      <c r="A116" s="81" t="s">
        <v>1947</v>
      </c>
      <c r="B116" s="82">
        <v>22.8</v>
      </c>
      <c r="C116" s="82">
        <v>120.77837837837838</v>
      </c>
      <c r="D116" s="82">
        <v>196</v>
      </c>
      <c r="E116" s="82">
        <v>4468.8</v>
      </c>
    </row>
    <row r="117" spans="1:5" x14ac:dyDescent="0.15">
      <c r="A117" s="81" t="s">
        <v>1948</v>
      </c>
      <c r="B117" s="82">
        <v>22.8</v>
      </c>
      <c r="C117" s="82">
        <v>66.576000000000008</v>
      </c>
      <c r="D117" s="82">
        <v>146</v>
      </c>
      <c r="E117" s="82">
        <v>3328.8</v>
      </c>
    </row>
    <row r="118" spans="1:5" x14ac:dyDescent="0.15">
      <c r="A118" s="81" t="s">
        <v>1949</v>
      </c>
      <c r="B118" s="82">
        <v>19.8</v>
      </c>
      <c r="C118" s="82">
        <v>59.104477611940297</v>
      </c>
      <c r="D118" s="82">
        <v>200</v>
      </c>
      <c r="E118" s="82">
        <v>3960</v>
      </c>
    </row>
    <row r="119" spans="1:5" x14ac:dyDescent="0.15">
      <c r="A119" s="81" t="s">
        <v>1950</v>
      </c>
      <c r="B119" s="82">
        <v>129</v>
      </c>
      <c r="C119" s="82">
        <v>351.07594936708858</v>
      </c>
      <c r="D119" s="82">
        <v>215</v>
      </c>
      <c r="E119" s="82">
        <v>27735</v>
      </c>
    </row>
    <row r="120" spans="1:5" x14ac:dyDescent="0.15">
      <c r="A120" s="81" t="s">
        <v>1951</v>
      </c>
      <c r="B120" s="82">
        <v>59</v>
      </c>
      <c r="C120" s="82">
        <v>72.766666666666666</v>
      </c>
      <c r="D120" s="82">
        <v>1406</v>
      </c>
      <c r="E120" s="82">
        <v>82954</v>
      </c>
    </row>
    <row r="121" spans="1:5" x14ac:dyDescent="0.15">
      <c r="A121" s="81" t="s">
        <v>1952</v>
      </c>
      <c r="B121" s="82">
        <v>5.99</v>
      </c>
      <c r="C121" s="82">
        <v>340.99322916666671</v>
      </c>
      <c r="D121" s="82">
        <v>5465</v>
      </c>
      <c r="E121" s="82">
        <v>32735.350000000002</v>
      </c>
    </row>
    <row r="122" spans="1:5" x14ac:dyDescent="0.15">
      <c r="A122" s="81" t="s">
        <v>1953</v>
      </c>
      <c r="B122" s="82">
        <v>12.9</v>
      </c>
      <c r="C122" s="82">
        <v>42.081553398058254</v>
      </c>
      <c r="D122" s="82">
        <v>336</v>
      </c>
      <c r="E122" s="82">
        <v>4334.4000000000005</v>
      </c>
    </row>
    <row r="123" spans="1:5" x14ac:dyDescent="0.15">
      <c r="A123" s="81" t="s">
        <v>1954</v>
      </c>
      <c r="B123" s="82">
        <v>15.9</v>
      </c>
      <c r="C123" s="82">
        <v>42.400000000000006</v>
      </c>
      <c r="D123" s="82">
        <v>104</v>
      </c>
      <c r="E123" s="82">
        <v>1653.6000000000001</v>
      </c>
    </row>
    <row r="124" spans="1:5" x14ac:dyDescent="0.15">
      <c r="A124" s="81" t="s">
        <v>1955</v>
      </c>
      <c r="B124" s="82">
        <v>15.9</v>
      </c>
      <c r="C124" s="82">
        <v>145.29310344827587</v>
      </c>
      <c r="D124" s="82">
        <v>265</v>
      </c>
      <c r="E124" s="82">
        <v>4213.5</v>
      </c>
    </row>
    <row r="125" spans="1:5" x14ac:dyDescent="0.15">
      <c r="A125" s="81" t="s">
        <v>1956</v>
      </c>
      <c r="B125" s="82">
        <v>207</v>
      </c>
      <c r="C125" s="82">
        <v>409.24324324324323</v>
      </c>
      <c r="D125" s="82">
        <v>4209</v>
      </c>
      <c r="E125" s="82">
        <v>441702</v>
      </c>
    </row>
    <row r="126" spans="1:5" x14ac:dyDescent="0.15">
      <c r="A126" s="81" t="s">
        <v>1957</v>
      </c>
      <c r="B126" s="82">
        <v>19.899999999999999</v>
      </c>
      <c r="C126" s="82">
        <v>272.29833333333335</v>
      </c>
      <c r="D126" s="82">
        <v>1642</v>
      </c>
      <c r="E126" s="82">
        <v>32675.8</v>
      </c>
    </row>
    <row r="127" spans="1:5" x14ac:dyDescent="0.15">
      <c r="A127" s="81" t="s">
        <v>1958</v>
      </c>
      <c r="B127" s="82">
        <v>78</v>
      </c>
      <c r="C127" s="82">
        <v>82.4</v>
      </c>
      <c r="D127" s="82">
        <v>206</v>
      </c>
      <c r="E127" s="82">
        <v>16068</v>
      </c>
    </row>
    <row r="128" spans="1:5" x14ac:dyDescent="0.15">
      <c r="A128" s="81" t="s">
        <v>1959</v>
      </c>
      <c r="B128" s="82">
        <v>30</v>
      </c>
      <c r="C128" s="82">
        <v>67.43362831858407</v>
      </c>
      <c r="D128" s="82">
        <v>254</v>
      </c>
      <c r="E128" s="82">
        <v>7620</v>
      </c>
    </row>
    <row r="129" spans="1:5" x14ac:dyDescent="0.15">
      <c r="A129" s="81" t="s">
        <v>1960</v>
      </c>
      <c r="B129" s="82">
        <v>59.9</v>
      </c>
      <c r="C129" s="82">
        <v>124.68979591836734</v>
      </c>
      <c r="D129" s="82">
        <v>612</v>
      </c>
      <c r="E129" s="82">
        <v>36658.799999999996</v>
      </c>
    </row>
    <row r="130" spans="1:5" x14ac:dyDescent="0.15">
      <c r="A130" s="81" t="s">
        <v>1961</v>
      </c>
      <c r="B130" s="82">
        <v>69</v>
      </c>
      <c r="C130" s="82">
        <v>69</v>
      </c>
      <c r="D130" s="82">
        <v>30</v>
      </c>
      <c r="E130" s="82">
        <v>2070</v>
      </c>
    </row>
    <row r="131" spans="1:5" x14ac:dyDescent="0.15">
      <c r="A131" s="81" t="s">
        <v>1962</v>
      </c>
      <c r="B131" s="82">
        <v>9.9</v>
      </c>
      <c r="C131" s="82">
        <v>202.10083682008371</v>
      </c>
      <c r="D131" s="82">
        <v>14637</v>
      </c>
      <c r="E131" s="82">
        <v>144906.30000000002</v>
      </c>
    </row>
    <row r="132" spans="1:5" x14ac:dyDescent="0.15">
      <c r="A132" s="81" t="s">
        <v>1963</v>
      </c>
      <c r="B132" s="82">
        <v>26.8</v>
      </c>
      <c r="C132" s="82">
        <v>136.97777777777776</v>
      </c>
      <c r="D132" s="82">
        <v>184</v>
      </c>
      <c r="E132" s="82">
        <v>4931.2</v>
      </c>
    </row>
    <row r="133" spans="1:5" x14ac:dyDescent="0.15">
      <c r="A133" s="81" t="s">
        <v>1964</v>
      </c>
      <c r="B133" s="82">
        <v>79.900000000000006</v>
      </c>
      <c r="C133" s="82">
        <v>249.75935251798563</v>
      </c>
      <c r="D133" s="82">
        <v>869</v>
      </c>
      <c r="E133" s="82">
        <v>69433.100000000006</v>
      </c>
    </row>
    <row r="134" spans="1:5" x14ac:dyDescent="0.15">
      <c r="A134" s="81" t="s">
        <v>1965</v>
      </c>
      <c r="B134" s="82">
        <v>19.899999999999999</v>
      </c>
      <c r="C134" s="82">
        <v>51.906510431232164</v>
      </c>
      <c r="D134" s="82">
        <v>46635</v>
      </c>
      <c r="E134" s="82">
        <v>928036.49999999988</v>
      </c>
    </row>
    <row r="135" spans="1:5" x14ac:dyDescent="0.15">
      <c r="A135" s="81" t="s">
        <v>1966</v>
      </c>
      <c r="B135" s="82">
        <v>10.25</v>
      </c>
      <c r="C135" s="82">
        <v>54.435685117967331</v>
      </c>
      <c r="D135" s="82">
        <v>23410</v>
      </c>
      <c r="E135" s="82">
        <v>239952.5</v>
      </c>
    </row>
    <row r="136" spans="1:5" x14ac:dyDescent="0.15">
      <c r="A136" s="81" t="s">
        <v>1967</v>
      </c>
      <c r="B136" s="82">
        <v>34.700000000000003</v>
      </c>
      <c r="C136" s="82">
        <v>78.282803003217737</v>
      </c>
      <c r="D136" s="82">
        <v>6310</v>
      </c>
      <c r="E136" s="82">
        <v>218957.00000000003</v>
      </c>
    </row>
    <row r="137" spans="1:5" x14ac:dyDescent="0.15">
      <c r="A137" s="81" t="s">
        <v>1968</v>
      </c>
      <c r="B137" s="82">
        <v>9.9</v>
      </c>
      <c r="C137" s="82">
        <v>43.78846153846154</v>
      </c>
      <c r="D137" s="82">
        <v>115</v>
      </c>
      <c r="E137" s="82">
        <v>1138.5</v>
      </c>
    </row>
    <row r="138" spans="1:5" x14ac:dyDescent="0.15">
      <c r="A138" s="81" t="s">
        <v>1969</v>
      </c>
      <c r="B138" s="82">
        <v>9.98</v>
      </c>
      <c r="C138" s="82">
        <v>18.161801801801801</v>
      </c>
      <c r="D138" s="82">
        <v>404</v>
      </c>
      <c r="E138" s="82">
        <v>4031.92</v>
      </c>
    </row>
    <row r="139" spans="1:5" x14ac:dyDescent="0.15">
      <c r="A139" s="81" t="s">
        <v>1970</v>
      </c>
      <c r="B139" s="82">
        <v>139</v>
      </c>
      <c r="C139" s="82">
        <v>292.84466019417476</v>
      </c>
      <c r="D139" s="82">
        <v>217</v>
      </c>
      <c r="E139" s="82">
        <v>30163</v>
      </c>
    </row>
    <row r="140" spans="1:5" x14ac:dyDescent="0.15">
      <c r="A140" s="81" t="s">
        <v>1971</v>
      </c>
      <c r="B140" s="82">
        <v>46</v>
      </c>
      <c r="C140" s="82">
        <v>130.92307692307693</v>
      </c>
      <c r="D140" s="82">
        <v>74</v>
      </c>
      <c r="E140" s="82">
        <v>3404</v>
      </c>
    </row>
    <row r="141" spans="1:5" x14ac:dyDescent="0.15">
      <c r="A141" s="81" t="s">
        <v>1972</v>
      </c>
      <c r="B141" s="82">
        <v>29</v>
      </c>
      <c r="C141" s="82">
        <v>83.258064516129039</v>
      </c>
      <c r="D141" s="82">
        <v>89</v>
      </c>
      <c r="E141" s="82">
        <v>2581</v>
      </c>
    </row>
    <row r="142" spans="1:5" x14ac:dyDescent="0.15">
      <c r="A142" s="81" t="s">
        <v>1973</v>
      </c>
      <c r="B142" s="82">
        <v>9.9</v>
      </c>
      <c r="C142" s="82">
        <v>86.144776119402977</v>
      </c>
      <c r="D142" s="82">
        <v>583</v>
      </c>
      <c r="E142" s="82">
        <v>5771.7</v>
      </c>
    </row>
    <row r="143" spans="1:5" x14ac:dyDescent="0.15">
      <c r="A143" s="81" t="s">
        <v>1974</v>
      </c>
      <c r="B143" s="82">
        <v>19.899999999999999</v>
      </c>
      <c r="C143" s="82">
        <v>49.236261127596435</v>
      </c>
      <c r="D143" s="82">
        <v>4169</v>
      </c>
      <c r="E143" s="82">
        <v>82963.099999999991</v>
      </c>
    </row>
    <row r="144" spans="1:5" x14ac:dyDescent="0.15">
      <c r="A144" s="81" t="s">
        <v>1975</v>
      </c>
      <c r="B144" s="82">
        <v>9.9</v>
      </c>
      <c r="C144" s="82">
        <v>39.1875</v>
      </c>
      <c r="D144" s="82">
        <v>95</v>
      </c>
      <c r="E144" s="82">
        <v>940.5</v>
      </c>
    </row>
    <row r="145" spans="1:5" x14ac:dyDescent="0.15">
      <c r="A145" s="81" t="s">
        <v>1976</v>
      </c>
      <c r="B145" s="82">
        <v>34.5</v>
      </c>
      <c r="C145" s="82">
        <v>73.3125</v>
      </c>
      <c r="D145" s="82">
        <v>51</v>
      </c>
      <c r="E145" s="82">
        <v>1759.5</v>
      </c>
    </row>
    <row r="146" spans="1:5" x14ac:dyDescent="0.15">
      <c r="A146" s="81" t="s">
        <v>1977</v>
      </c>
      <c r="B146" s="82">
        <v>41.5</v>
      </c>
      <c r="C146" s="82">
        <v>105.75806451612904</v>
      </c>
      <c r="D146" s="82">
        <v>158</v>
      </c>
      <c r="E146" s="82">
        <v>6557</v>
      </c>
    </row>
    <row r="147" spans="1:5" x14ac:dyDescent="0.15">
      <c r="A147" s="81" t="s">
        <v>1978</v>
      </c>
      <c r="B147" s="82">
        <v>39.9</v>
      </c>
      <c r="C147" s="82">
        <v>78.884862385321085</v>
      </c>
      <c r="D147" s="82">
        <v>431</v>
      </c>
      <c r="E147" s="82">
        <v>17196.899999999998</v>
      </c>
    </row>
    <row r="148" spans="1:5" x14ac:dyDescent="0.15">
      <c r="A148" s="81" t="s">
        <v>1979</v>
      </c>
      <c r="B148" s="82">
        <v>24</v>
      </c>
      <c r="C148" s="82">
        <v>29.53846153846154</v>
      </c>
      <c r="D148" s="82">
        <v>32</v>
      </c>
      <c r="E148" s="82">
        <v>768</v>
      </c>
    </row>
    <row r="149" spans="1:5" x14ac:dyDescent="0.15">
      <c r="A149" s="81" t="s">
        <v>1980</v>
      </c>
      <c r="B149" s="82">
        <v>15</v>
      </c>
      <c r="C149" s="82">
        <v>48.214285714285715</v>
      </c>
      <c r="D149" s="82">
        <v>90</v>
      </c>
      <c r="E149" s="82">
        <v>1350</v>
      </c>
    </row>
    <row r="150" spans="1:5" x14ac:dyDescent="0.15">
      <c r="A150" s="81" t="s">
        <v>1981</v>
      </c>
      <c r="B150" s="82">
        <v>19.899999999999999</v>
      </c>
      <c r="C150" s="82">
        <v>95.973417721518985</v>
      </c>
      <c r="D150" s="82">
        <v>381</v>
      </c>
      <c r="E150" s="82">
        <v>7581.9</v>
      </c>
    </row>
    <row r="151" spans="1:5" x14ac:dyDescent="0.15">
      <c r="A151" s="81" t="s">
        <v>1982</v>
      </c>
      <c r="B151" s="82">
        <v>9.9</v>
      </c>
      <c r="C151" s="82">
        <v>66.65232558139536</v>
      </c>
      <c r="D151" s="82">
        <v>579</v>
      </c>
      <c r="E151" s="82">
        <v>5732.1</v>
      </c>
    </row>
    <row r="152" spans="1:5" x14ac:dyDescent="0.15">
      <c r="A152" s="81" t="s">
        <v>1983</v>
      </c>
      <c r="B152" s="82">
        <v>18.8</v>
      </c>
      <c r="C152" s="82">
        <v>65.07692307692308</v>
      </c>
      <c r="D152" s="82">
        <v>630</v>
      </c>
      <c r="E152" s="82">
        <v>11844</v>
      </c>
    </row>
    <row r="153" spans="1:5" x14ac:dyDescent="0.15">
      <c r="A153" s="81" t="s">
        <v>1984</v>
      </c>
      <c r="B153" s="82">
        <v>9.8000000000000007</v>
      </c>
      <c r="C153" s="82">
        <v>54.2</v>
      </c>
      <c r="D153" s="82">
        <v>271</v>
      </c>
      <c r="E153" s="82">
        <v>2655.8</v>
      </c>
    </row>
    <row r="154" spans="1:5" x14ac:dyDescent="0.15">
      <c r="A154" s="81" t="s">
        <v>1985</v>
      </c>
      <c r="B154" s="82">
        <v>9.99</v>
      </c>
      <c r="C154" s="82">
        <v>93.662043050658752</v>
      </c>
      <c r="D154" s="82">
        <v>50525</v>
      </c>
      <c r="E154" s="82">
        <v>504744.75</v>
      </c>
    </row>
    <row r="155" spans="1:5" x14ac:dyDescent="0.15">
      <c r="A155" s="81" t="s">
        <v>1986</v>
      </c>
      <c r="B155" s="82">
        <v>19.8</v>
      </c>
      <c r="C155" s="82">
        <v>40.837499999999999</v>
      </c>
      <c r="D155" s="82">
        <v>132</v>
      </c>
      <c r="E155" s="82">
        <v>2613.6</v>
      </c>
    </row>
    <row r="156" spans="1:5" x14ac:dyDescent="0.15">
      <c r="A156" s="81" t="s">
        <v>1987</v>
      </c>
      <c r="B156" s="82">
        <v>16.8</v>
      </c>
      <c r="C156" s="82">
        <v>55.471698113207545</v>
      </c>
      <c r="D156" s="82">
        <v>350</v>
      </c>
      <c r="E156" s="82">
        <v>5880</v>
      </c>
    </row>
    <row r="157" spans="1:5" x14ac:dyDescent="0.15">
      <c r="A157" s="81" t="s">
        <v>1988</v>
      </c>
      <c r="B157" s="82">
        <v>21</v>
      </c>
      <c r="C157" s="82">
        <v>57.857142857142854</v>
      </c>
      <c r="D157" s="82">
        <v>135</v>
      </c>
      <c r="E157" s="82">
        <v>2835</v>
      </c>
    </row>
    <row r="158" spans="1:5" x14ac:dyDescent="0.15">
      <c r="A158" s="81" t="s">
        <v>1989</v>
      </c>
      <c r="B158" s="82">
        <v>9.9</v>
      </c>
      <c r="C158" s="82">
        <v>42.428571428571431</v>
      </c>
      <c r="D158" s="82">
        <v>120</v>
      </c>
      <c r="E158" s="82">
        <v>1188</v>
      </c>
    </row>
    <row r="159" spans="1:5" x14ac:dyDescent="0.15">
      <c r="A159" s="81" t="s">
        <v>1990</v>
      </c>
      <c r="B159" s="82">
        <v>26</v>
      </c>
      <c r="C159" s="82">
        <v>139.02352941176471</v>
      </c>
      <c r="D159" s="82">
        <v>909</v>
      </c>
      <c r="E159" s="82">
        <v>23634</v>
      </c>
    </row>
    <row r="160" spans="1:5" x14ac:dyDescent="0.15">
      <c r="A160" s="81" t="s">
        <v>1991</v>
      </c>
      <c r="B160" s="82">
        <v>19</v>
      </c>
      <c r="C160" s="82">
        <v>63.333333333333336</v>
      </c>
      <c r="D160" s="82">
        <v>950</v>
      </c>
      <c r="E160" s="82">
        <v>18050</v>
      </c>
    </row>
    <row r="161" spans="1:5" x14ac:dyDescent="0.15">
      <c r="A161" s="81" t="s">
        <v>1992</v>
      </c>
      <c r="B161" s="82">
        <v>18</v>
      </c>
      <c r="C161" s="82">
        <v>29.84433962264151</v>
      </c>
      <c r="D161" s="82">
        <v>703</v>
      </c>
      <c r="E161" s="82">
        <v>12654</v>
      </c>
    </row>
    <row r="162" spans="1:5" x14ac:dyDescent="0.15">
      <c r="A162" s="81" t="s">
        <v>1993</v>
      </c>
      <c r="B162" s="82">
        <v>19</v>
      </c>
      <c r="C162" s="82">
        <v>55.774193548387096</v>
      </c>
      <c r="D162" s="82">
        <v>819</v>
      </c>
      <c r="E162" s="82">
        <v>15561</v>
      </c>
    </row>
    <row r="163" spans="1:5" x14ac:dyDescent="0.15">
      <c r="A163" s="81" t="s">
        <v>1994</v>
      </c>
      <c r="B163" s="82">
        <v>18</v>
      </c>
      <c r="C163" s="82">
        <v>30.339943342776206</v>
      </c>
      <c r="D163" s="82">
        <v>1190</v>
      </c>
      <c r="E163" s="82">
        <v>21420</v>
      </c>
    </row>
    <row r="164" spans="1:5" x14ac:dyDescent="0.15">
      <c r="A164" s="81" t="s">
        <v>1995</v>
      </c>
      <c r="B164" s="82">
        <v>18</v>
      </c>
      <c r="C164" s="82">
        <v>28.701130856219709</v>
      </c>
      <c r="D164" s="82">
        <v>987</v>
      </c>
      <c r="E164" s="82">
        <v>17766</v>
      </c>
    </row>
    <row r="165" spans="1:5" x14ac:dyDescent="0.15">
      <c r="A165" s="81" t="s">
        <v>1996</v>
      </c>
      <c r="B165" s="82">
        <v>17</v>
      </c>
      <c r="C165" s="82">
        <v>22.483870967741936</v>
      </c>
      <c r="D165" s="82">
        <v>82</v>
      </c>
      <c r="E165" s="82">
        <v>1394</v>
      </c>
    </row>
    <row r="166" spans="1:5" x14ac:dyDescent="0.15">
      <c r="A166" s="81" t="s">
        <v>1997</v>
      </c>
      <c r="B166" s="82">
        <v>7.6</v>
      </c>
      <c r="C166" s="82">
        <v>15.610810810810811</v>
      </c>
      <c r="D166" s="82">
        <v>76</v>
      </c>
      <c r="E166" s="82">
        <v>577.6</v>
      </c>
    </row>
    <row r="167" spans="1:5" x14ac:dyDescent="0.15">
      <c r="A167" s="81" t="s">
        <v>1998</v>
      </c>
      <c r="B167" s="82">
        <v>7.6</v>
      </c>
      <c r="C167" s="82">
        <v>28.5</v>
      </c>
      <c r="D167" s="82">
        <v>135</v>
      </c>
      <c r="E167" s="82">
        <v>1026</v>
      </c>
    </row>
    <row r="168" spans="1:5" x14ac:dyDescent="0.15">
      <c r="A168" s="81" t="s">
        <v>1999</v>
      </c>
      <c r="B168" s="82">
        <v>6.1</v>
      </c>
      <c r="C168" s="82">
        <v>18.788</v>
      </c>
      <c r="D168" s="82">
        <v>77</v>
      </c>
      <c r="E168" s="82">
        <v>469.7</v>
      </c>
    </row>
    <row r="169" spans="1:5" x14ac:dyDescent="0.15">
      <c r="A169" s="81" t="s">
        <v>2000</v>
      </c>
      <c r="B169" s="82">
        <v>8.1999999999999993</v>
      </c>
      <c r="C169" s="82">
        <v>15.330434782608695</v>
      </c>
      <c r="D169" s="82">
        <v>43</v>
      </c>
      <c r="E169" s="82">
        <v>352.59999999999997</v>
      </c>
    </row>
    <row r="170" spans="1:5" x14ac:dyDescent="0.15">
      <c r="A170" s="81" t="s">
        <v>2001</v>
      </c>
      <c r="B170" s="82">
        <v>9.1999999999999993</v>
      </c>
      <c r="C170" s="82">
        <v>22.16363636363636</v>
      </c>
      <c r="D170" s="82">
        <v>53</v>
      </c>
      <c r="E170" s="82">
        <v>487.59999999999997</v>
      </c>
    </row>
    <row r="171" spans="1:5" x14ac:dyDescent="0.15">
      <c r="A171" s="81" t="s">
        <v>2002</v>
      </c>
      <c r="B171" s="82">
        <v>11.5</v>
      </c>
      <c r="C171" s="82">
        <v>19.903846153846153</v>
      </c>
      <c r="D171" s="82">
        <v>90</v>
      </c>
      <c r="E171" s="82">
        <v>1035</v>
      </c>
    </row>
    <row r="172" spans="1:5" x14ac:dyDescent="0.15">
      <c r="A172" s="81" t="s">
        <v>2003</v>
      </c>
      <c r="B172" s="82">
        <v>11.5</v>
      </c>
      <c r="C172" s="82">
        <v>16.94736842105263</v>
      </c>
      <c r="D172" s="82">
        <v>56</v>
      </c>
      <c r="E172" s="82">
        <v>644</v>
      </c>
    </row>
    <row r="173" spans="1:5" x14ac:dyDescent="0.15">
      <c r="A173" s="81" t="s">
        <v>2004</v>
      </c>
      <c r="B173" s="82">
        <v>18</v>
      </c>
      <c r="C173" s="82">
        <v>31.944206008583691</v>
      </c>
      <c r="D173" s="82">
        <v>827</v>
      </c>
      <c r="E173" s="82">
        <v>14886</v>
      </c>
    </row>
    <row r="174" spans="1:5" x14ac:dyDescent="0.15">
      <c r="A174" s="81" t="s">
        <v>2005</v>
      </c>
      <c r="B174" s="82">
        <v>18</v>
      </c>
      <c r="C174" s="82">
        <v>31.536585365853657</v>
      </c>
      <c r="D174" s="82">
        <v>431</v>
      </c>
      <c r="E174" s="82">
        <v>7758</v>
      </c>
    </row>
    <row r="175" spans="1:5" x14ac:dyDescent="0.15">
      <c r="A175" s="81" t="s">
        <v>2006</v>
      </c>
      <c r="B175" s="82">
        <v>14</v>
      </c>
      <c r="C175" s="82">
        <v>27.944664031620555</v>
      </c>
      <c r="D175" s="82">
        <v>505</v>
      </c>
      <c r="E175" s="82">
        <v>7070</v>
      </c>
    </row>
    <row r="176" spans="1:5" x14ac:dyDescent="0.15">
      <c r="A176" s="81" t="s">
        <v>2007</v>
      </c>
      <c r="B176" s="82">
        <v>14</v>
      </c>
      <c r="C176" s="82">
        <v>23.165467625899282</v>
      </c>
      <c r="D176" s="82">
        <v>230</v>
      </c>
      <c r="E176" s="82">
        <v>3220</v>
      </c>
    </row>
    <row r="177" spans="1:5" x14ac:dyDescent="0.15">
      <c r="A177" s="81" t="s">
        <v>2008</v>
      </c>
      <c r="B177" s="82">
        <v>14</v>
      </c>
      <c r="C177" s="82">
        <v>24.021052631578947</v>
      </c>
      <c r="D177" s="82">
        <v>163</v>
      </c>
      <c r="E177" s="82">
        <v>2282</v>
      </c>
    </row>
    <row r="178" spans="1:5" x14ac:dyDescent="0.15">
      <c r="A178" s="81" t="s">
        <v>2009</v>
      </c>
      <c r="B178" s="82">
        <v>14</v>
      </c>
      <c r="C178" s="82">
        <v>32.717391304347828</v>
      </c>
      <c r="D178" s="82">
        <v>215</v>
      </c>
      <c r="E178" s="82">
        <v>3010</v>
      </c>
    </row>
    <row r="179" spans="1:5" x14ac:dyDescent="0.15">
      <c r="A179" s="81" t="s">
        <v>2010</v>
      </c>
      <c r="B179" s="82">
        <v>23</v>
      </c>
      <c r="C179" s="82">
        <v>128.59090909090909</v>
      </c>
      <c r="D179" s="82">
        <v>123</v>
      </c>
      <c r="E179" s="82">
        <v>2829</v>
      </c>
    </row>
    <row r="180" spans="1:5" x14ac:dyDescent="0.15">
      <c r="A180" s="81" t="s">
        <v>2011</v>
      </c>
      <c r="B180" s="82">
        <v>8.6999999999999993</v>
      </c>
      <c r="C180" s="82">
        <v>45.226717557251909</v>
      </c>
      <c r="D180" s="82">
        <v>681</v>
      </c>
      <c r="E180" s="82">
        <v>5924.7</v>
      </c>
    </row>
    <row r="181" spans="1:5" x14ac:dyDescent="0.15">
      <c r="A181" s="81" t="s">
        <v>2012</v>
      </c>
      <c r="B181" s="82">
        <v>9.9</v>
      </c>
      <c r="C181" s="82">
        <v>14.231250000000001</v>
      </c>
      <c r="D181" s="82">
        <v>69</v>
      </c>
      <c r="E181" s="82">
        <v>683.1</v>
      </c>
    </row>
    <row r="182" spans="1:5" x14ac:dyDescent="0.15">
      <c r="A182" s="81" t="s">
        <v>2013</v>
      </c>
      <c r="B182" s="82">
        <v>36</v>
      </c>
      <c r="C182" s="82">
        <v>46.647887323943664</v>
      </c>
      <c r="D182" s="82">
        <v>184</v>
      </c>
      <c r="E182" s="82">
        <v>6624</v>
      </c>
    </row>
    <row r="183" spans="1:5" x14ac:dyDescent="0.15">
      <c r="A183" s="81" t="s">
        <v>2014</v>
      </c>
      <c r="B183" s="82">
        <v>19.899999999999999</v>
      </c>
      <c r="C183" s="82">
        <v>50.598449612403101</v>
      </c>
      <c r="D183" s="82">
        <v>1312</v>
      </c>
      <c r="E183" s="82">
        <v>26108.799999999999</v>
      </c>
    </row>
    <row r="184" spans="1:5" x14ac:dyDescent="0.15">
      <c r="A184" s="81" t="s">
        <v>2015</v>
      </c>
      <c r="B184" s="82">
        <v>15.8</v>
      </c>
      <c r="C184" s="82">
        <v>39.739610683567228</v>
      </c>
      <c r="D184" s="82">
        <v>11112</v>
      </c>
      <c r="E184" s="82">
        <v>175569.6</v>
      </c>
    </row>
    <row r="185" spans="1:5" x14ac:dyDescent="0.15">
      <c r="A185" s="81" t="s">
        <v>2016</v>
      </c>
      <c r="B185" s="82">
        <v>25.8</v>
      </c>
      <c r="C185" s="82">
        <v>91.8</v>
      </c>
      <c r="D185" s="82">
        <v>306</v>
      </c>
      <c r="E185" s="82">
        <v>7894.8</v>
      </c>
    </row>
    <row r="186" spans="1:5" x14ac:dyDescent="0.15">
      <c r="A186" s="81" t="s">
        <v>2017</v>
      </c>
      <c r="B186" s="82">
        <v>39.799999999999997</v>
      </c>
      <c r="C186" s="82">
        <v>59.88598130841121</v>
      </c>
      <c r="D186" s="82">
        <v>161</v>
      </c>
      <c r="E186" s="82">
        <v>6407.7999999999993</v>
      </c>
    </row>
    <row r="187" spans="1:5" x14ac:dyDescent="0.15">
      <c r="A187" s="81" t="s">
        <v>2018</v>
      </c>
      <c r="B187" s="82">
        <v>54</v>
      </c>
      <c r="C187" s="82">
        <v>426.28721311475408</v>
      </c>
      <c r="D187" s="82">
        <v>36116</v>
      </c>
      <c r="E187" s="82">
        <v>1950264</v>
      </c>
    </row>
    <row r="188" spans="1:5" x14ac:dyDescent="0.15">
      <c r="A188" s="81" t="s">
        <v>2019</v>
      </c>
      <c r="B188" s="82">
        <v>59.9</v>
      </c>
      <c r="C188" s="82">
        <v>375.73636363636359</v>
      </c>
      <c r="D188" s="82">
        <v>207</v>
      </c>
      <c r="E188" s="82">
        <v>12399.3</v>
      </c>
    </row>
    <row r="189" spans="1:5" x14ac:dyDescent="0.15">
      <c r="A189" s="81" t="s">
        <v>2020</v>
      </c>
      <c r="B189" s="82">
        <v>49</v>
      </c>
      <c r="C189" s="82">
        <v>156.80000000000001</v>
      </c>
      <c r="D189" s="82">
        <v>208</v>
      </c>
      <c r="E189" s="82">
        <v>10192</v>
      </c>
    </row>
    <row r="190" spans="1:5" x14ac:dyDescent="0.15">
      <c r="A190" s="81" t="s">
        <v>2021</v>
      </c>
      <c r="B190" s="82">
        <v>59.9</v>
      </c>
      <c r="C190" s="82">
        <v>202.32888888888888</v>
      </c>
      <c r="D190" s="82">
        <v>304</v>
      </c>
      <c r="E190" s="82">
        <v>18209.599999999999</v>
      </c>
    </row>
    <row r="191" spans="1:5" x14ac:dyDescent="0.15">
      <c r="A191" s="81" t="s">
        <v>2022</v>
      </c>
      <c r="B191" s="82">
        <v>49.9</v>
      </c>
      <c r="C191" s="82">
        <v>101.2463768115942</v>
      </c>
      <c r="D191" s="82">
        <v>140</v>
      </c>
      <c r="E191" s="82">
        <v>6986</v>
      </c>
    </row>
    <row r="192" spans="1:5" x14ac:dyDescent="0.15">
      <c r="A192" s="81" t="s">
        <v>2023</v>
      </c>
      <c r="B192" s="82">
        <v>16.8</v>
      </c>
      <c r="C192" s="82">
        <v>33.021862348178139</v>
      </c>
      <c r="D192" s="82">
        <v>971</v>
      </c>
      <c r="E192" s="82">
        <v>16312.800000000001</v>
      </c>
    </row>
    <row r="193" spans="1:5" x14ac:dyDescent="0.15">
      <c r="A193" s="81" t="s">
        <v>2024</v>
      </c>
      <c r="B193" s="82">
        <v>30.6</v>
      </c>
      <c r="C193" s="82">
        <v>217.8</v>
      </c>
      <c r="D193" s="82">
        <v>242</v>
      </c>
      <c r="E193" s="82">
        <v>7405.2000000000007</v>
      </c>
    </row>
    <row r="194" spans="1:5" x14ac:dyDescent="0.15">
      <c r="A194" s="81" t="s">
        <v>2025</v>
      </c>
      <c r="B194" s="82">
        <v>10.8</v>
      </c>
      <c r="C194" s="82">
        <v>18.741176470588236</v>
      </c>
      <c r="D194" s="82">
        <v>59</v>
      </c>
      <c r="E194" s="82">
        <v>637.20000000000005</v>
      </c>
    </row>
    <row r="195" spans="1:5" x14ac:dyDescent="0.15">
      <c r="A195" s="81" t="s">
        <v>2026</v>
      </c>
      <c r="B195" s="82">
        <v>14.9</v>
      </c>
      <c r="C195" s="82">
        <v>28.445454545454545</v>
      </c>
      <c r="D195" s="82">
        <v>126</v>
      </c>
      <c r="E195" s="82">
        <v>1877.4</v>
      </c>
    </row>
    <row r="196" spans="1:5" x14ac:dyDescent="0.15">
      <c r="A196" s="81" t="s">
        <v>2027</v>
      </c>
      <c r="B196" s="82">
        <v>13.8</v>
      </c>
      <c r="C196" s="82">
        <v>39.1</v>
      </c>
      <c r="D196" s="82">
        <v>85</v>
      </c>
      <c r="E196" s="82">
        <v>1173</v>
      </c>
    </row>
    <row r="197" spans="1:5" x14ac:dyDescent="0.15">
      <c r="A197" s="81" t="s">
        <v>2028</v>
      </c>
      <c r="B197" s="82">
        <v>13.8</v>
      </c>
      <c r="C197" s="82">
        <v>47.05301204819277</v>
      </c>
      <c r="D197" s="82">
        <v>283</v>
      </c>
      <c r="E197" s="82">
        <v>3905.4</v>
      </c>
    </row>
    <row r="198" spans="1:5" x14ac:dyDescent="0.15">
      <c r="A198" s="81" t="s">
        <v>2029</v>
      </c>
      <c r="B198" s="82">
        <v>7.6</v>
      </c>
      <c r="C198" s="82">
        <v>21.478260869565219</v>
      </c>
      <c r="D198" s="82">
        <v>65</v>
      </c>
      <c r="E198" s="82">
        <v>494</v>
      </c>
    </row>
    <row r="199" spans="1:5" x14ac:dyDescent="0.15">
      <c r="A199" s="81" t="s">
        <v>2030</v>
      </c>
      <c r="B199" s="82">
        <v>59.8</v>
      </c>
      <c r="C199" s="82">
        <v>105.79999999999998</v>
      </c>
      <c r="D199" s="82">
        <v>184</v>
      </c>
      <c r="E199" s="82">
        <v>11003.199999999999</v>
      </c>
    </row>
    <row r="200" spans="1:5" x14ac:dyDescent="0.15">
      <c r="A200" s="81" t="s">
        <v>2031</v>
      </c>
      <c r="B200" s="82">
        <v>11.8</v>
      </c>
      <c r="C200" s="82">
        <v>15.733333333333333</v>
      </c>
      <c r="D200" s="82">
        <v>60</v>
      </c>
      <c r="E200" s="82">
        <v>708</v>
      </c>
    </row>
    <row r="201" spans="1:5" x14ac:dyDescent="0.15">
      <c r="A201" s="81" t="s">
        <v>2032</v>
      </c>
      <c r="B201" s="82">
        <v>14.5</v>
      </c>
      <c r="C201" s="82">
        <v>26.345070422535212</v>
      </c>
      <c r="D201" s="82">
        <v>129</v>
      </c>
      <c r="E201" s="82">
        <v>1870.5</v>
      </c>
    </row>
    <row r="202" spans="1:5" x14ac:dyDescent="0.15">
      <c r="A202" s="81" t="s">
        <v>2033</v>
      </c>
      <c r="B202" s="82">
        <v>24.9</v>
      </c>
      <c r="C202" s="82">
        <v>50.722222222222221</v>
      </c>
      <c r="D202" s="82">
        <v>55</v>
      </c>
      <c r="E202" s="82">
        <v>1369.5</v>
      </c>
    </row>
    <row r="203" spans="1:5" x14ac:dyDescent="0.15">
      <c r="A203" s="81" t="s">
        <v>2034</v>
      </c>
      <c r="B203" s="82">
        <v>68.8</v>
      </c>
      <c r="C203" s="82">
        <v>293.88770864946889</v>
      </c>
      <c r="D203" s="82">
        <v>2815</v>
      </c>
      <c r="E203" s="82">
        <v>193672</v>
      </c>
    </row>
    <row r="204" spans="1:5" x14ac:dyDescent="0.15">
      <c r="A204" s="81" t="s">
        <v>2035</v>
      </c>
      <c r="B204" s="82">
        <v>55.94</v>
      </c>
      <c r="C204" s="82">
        <v>78.316000000000003</v>
      </c>
      <c r="D204" s="82">
        <v>1645</v>
      </c>
      <c r="E204" s="82">
        <v>92021.3</v>
      </c>
    </row>
    <row r="205" spans="1:5" x14ac:dyDescent="0.15">
      <c r="A205" s="81" t="s">
        <v>2036</v>
      </c>
      <c r="B205" s="82">
        <v>88</v>
      </c>
      <c r="C205" s="82">
        <v>178.14634146341464</v>
      </c>
      <c r="D205" s="82">
        <v>83</v>
      </c>
      <c r="E205" s="82">
        <v>7304</v>
      </c>
    </row>
    <row r="206" spans="1:5" x14ac:dyDescent="0.15">
      <c r="A206" s="81" t="s">
        <v>2037</v>
      </c>
      <c r="B206" s="82">
        <v>18.2</v>
      </c>
      <c r="C206" s="82">
        <v>61.1</v>
      </c>
      <c r="D206" s="82">
        <v>235</v>
      </c>
      <c r="E206" s="82">
        <v>4277</v>
      </c>
    </row>
    <row r="207" spans="1:5" x14ac:dyDescent="0.15">
      <c r="A207" s="81" t="s">
        <v>2038</v>
      </c>
      <c r="B207" s="82">
        <v>81</v>
      </c>
      <c r="C207" s="82">
        <v>170.37931034482759</v>
      </c>
      <c r="D207" s="82">
        <v>61</v>
      </c>
      <c r="E207" s="82">
        <v>4941</v>
      </c>
    </row>
    <row r="208" spans="1:5" x14ac:dyDescent="0.15">
      <c r="A208" s="81" t="s">
        <v>2039</v>
      </c>
      <c r="B208" s="82">
        <v>44</v>
      </c>
      <c r="C208" s="82">
        <v>113.38461538461539</v>
      </c>
      <c r="D208" s="82">
        <v>67</v>
      </c>
      <c r="E208" s="82">
        <v>2948</v>
      </c>
    </row>
    <row r="209" spans="1:5" x14ac:dyDescent="0.15">
      <c r="A209" s="81" t="s">
        <v>2040</v>
      </c>
      <c r="B209" s="82">
        <v>28</v>
      </c>
      <c r="C209" s="82">
        <v>62.46153846153846</v>
      </c>
      <c r="D209" s="82">
        <v>58</v>
      </c>
      <c r="E209" s="82">
        <v>1624</v>
      </c>
    </row>
    <row r="210" spans="1:5" x14ac:dyDescent="0.15">
      <c r="A210" s="81" t="s">
        <v>2041</v>
      </c>
      <c r="B210" s="82">
        <v>16.8</v>
      </c>
      <c r="C210" s="82">
        <v>33.096629213483148</v>
      </c>
      <c r="D210" s="82">
        <v>526</v>
      </c>
      <c r="E210" s="82">
        <v>8836.8000000000011</v>
      </c>
    </row>
    <row r="211" spans="1:5" x14ac:dyDescent="0.15">
      <c r="A211" s="81" t="s">
        <v>2042</v>
      </c>
      <c r="B211" s="82">
        <v>25.8</v>
      </c>
      <c r="C211" s="82">
        <v>80.925635593220349</v>
      </c>
      <c r="D211" s="82">
        <v>2961</v>
      </c>
      <c r="E211" s="82">
        <v>76393.8</v>
      </c>
    </row>
    <row r="212" spans="1:5" x14ac:dyDescent="0.15">
      <c r="A212" s="81" t="s">
        <v>2043</v>
      </c>
      <c r="B212" s="82">
        <v>8.9</v>
      </c>
      <c r="C212" s="82">
        <v>20.283720930232558</v>
      </c>
      <c r="D212" s="82">
        <v>98</v>
      </c>
      <c r="E212" s="82">
        <v>872.2</v>
      </c>
    </row>
    <row r="213" spans="1:5" x14ac:dyDescent="0.15">
      <c r="A213" s="81" t="s">
        <v>2044</v>
      </c>
      <c r="B213" s="82">
        <v>52.8</v>
      </c>
      <c r="C213" s="82">
        <v>71.807999999999993</v>
      </c>
      <c r="D213" s="82">
        <v>34</v>
      </c>
      <c r="E213" s="82">
        <v>1795.1999999999998</v>
      </c>
    </row>
    <row r="214" spans="1:5" x14ac:dyDescent="0.15">
      <c r="A214" s="81" t="s">
        <v>2045</v>
      </c>
      <c r="B214" s="82">
        <v>94</v>
      </c>
      <c r="C214" s="82">
        <v>317.19323671497585</v>
      </c>
      <c r="D214" s="82">
        <v>1397</v>
      </c>
      <c r="E214" s="82">
        <v>131318</v>
      </c>
    </row>
    <row r="215" spans="1:5" x14ac:dyDescent="0.15">
      <c r="A215" s="81" t="s">
        <v>2046</v>
      </c>
      <c r="B215" s="82">
        <v>44.5</v>
      </c>
      <c r="C215" s="82">
        <v>133.326706292273</v>
      </c>
      <c r="D215" s="82">
        <v>14618</v>
      </c>
      <c r="E215" s="82">
        <v>650501</v>
      </c>
    </row>
    <row r="216" spans="1:5" x14ac:dyDescent="0.15">
      <c r="A216" s="81" t="s">
        <v>2047</v>
      </c>
      <c r="B216" s="82">
        <v>33</v>
      </c>
      <c r="C216" s="82">
        <v>68.730561330561329</v>
      </c>
      <c r="D216" s="82">
        <v>5009</v>
      </c>
      <c r="E216" s="82">
        <v>165297</v>
      </c>
    </row>
    <row r="217" spans="1:5" x14ac:dyDescent="0.15">
      <c r="A217" s="81" t="s">
        <v>2048</v>
      </c>
      <c r="B217" s="82">
        <v>39.9</v>
      </c>
      <c r="C217" s="82">
        <v>293.65138339920952</v>
      </c>
      <c r="D217" s="82">
        <v>3724</v>
      </c>
      <c r="E217" s="82">
        <v>148587.6</v>
      </c>
    </row>
    <row r="218" spans="1:5" x14ac:dyDescent="0.15">
      <c r="A218" s="81" t="s">
        <v>2049</v>
      </c>
      <c r="B218" s="82">
        <v>25.6</v>
      </c>
      <c r="C218" s="82">
        <v>33.241791044776122</v>
      </c>
      <c r="D218" s="82">
        <v>87</v>
      </c>
      <c r="E218" s="82">
        <v>2227.2000000000003</v>
      </c>
    </row>
    <row r="219" spans="1:5" x14ac:dyDescent="0.15">
      <c r="A219" s="81" t="s">
        <v>2050</v>
      </c>
      <c r="B219" s="82">
        <v>8.99</v>
      </c>
      <c r="C219" s="82">
        <v>15.357916666666668</v>
      </c>
      <c r="D219" s="82">
        <v>41</v>
      </c>
      <c r="E219" s="82">
        <v>368.59000000000003</v>
      </c>
    </row>
    <row r="220" spans="1:5" x14ac:dyDescent="0.15">
      <c r="A220" s="81" t="s">
        <v>2051</v>
      </c>
      <c r="B220" s="82">
        <v>12.2</v>
      </c>
      <c r="C220" s="82">
        <v>54.86666666666666</v>
      </c>
      <c r="D220" s="82">
        <v>1646</v>
      </c>
      <c r="E220" s="82">
        <v>20081.199999999997</v>
      </c>
    </row>
    <row r="221" spans="1:5" x14ac:dyDescent="0.15">
      <c r="A221" s="81" t="s">
        <v>2052</v>
      </c>
      <c r="B221" s="82">
        <v>99.4</v>
      </c>
      <c r="C221" s="82">
        <v>331.33333333333331</v>
      </c>
      <c r="D221" s="82">
        <v>240</v>
      </c>
      <c r="E221" s="82">
        <v>23856</v>
      </c>
    </row>
    <row r="222" spans="1:5" x14ac:dyDescent="0.15">
      <c r="A222" s="81" t="s">
        <v>2053</v>
      </c>
      <c r="B222" s="82">
        <v>44</v>
      </c>
      <c r="C222" s="82">
        <v>101.44444444444444</v>
      </c>
      <c r="D222" s="82">
        <v>83</v>
      </c>
      <c r="E222" s="82">
        <v>3652</v>
      </c>
    </row>
    <row r="223" spans="1:5" x14ac:dyDescent="0.15">
      <c r="A223" s="81" t="s">
        <v>2054</v>
      </c>
      <c r="B223" s="82">
        <v>22.9</v>
      </c>
      <c r="C223" s="82">
        <v>42.05166240409207</v>
      </c>
      <c r="D223" s="82">
        <v>718</v>
      </c>
      <c r="E223" s="82">
        <v>16442.2</v>
      </c>
    </row>
    <row r="224" spans="1:5" x14ac:dyDescent="0.15">
      <c r="A224" s="81" t="s">
        <v>2055</v>
      </c>
      <c r="B224" s="82">
        <v>20.9</v>
      </c>
      <c r="C224" s="82">
        <v>39.477777777777774</v>
      </c>
      <c r="D224" s="82">
        <v>204</v>
      </c>
      <c r="E224" s="82">
        <v>4263.5999999999995</v>
      </c>
    </row>
    <row r="225" spans="1:5" x14ac:dyDescent="0.15">
      <c r="A225" s="81" t="s">
        <v>2056</v>
      </c>
      <c r="B225" s="82">
        <v>16.899999999999999</v>
      </c>
      <c r="C225" s="82">
        <v>43.94</v>
      </c>
      <c r="D225" s="82">
        <v>130</v>
      </c>
      <c r="E225" s="82">
        <v>2197</v>
      </c>
    </row>
    <row r="226" spans="1:5" x14ac:dyDescent="0.15">
      <c r="A226" s="81" t="s">
        <v>2057</v>
      </c>
      <c r="B226" s="82">
        <v>89</v>
      </c>
      <c r="C226" s="82">
        <v>166.19756427604872</v>
      </c>
      <c r="D226" s="82">
        <v>1380</v>
      </c>
      <c r="E226" s="82">
        <v>122820</v>
      </c>
    </row>
    <row r="227" spans="1:5" x14ac:dyDescent="0.15">
      <c r="A227" s="81" t="s">
        <v>2058</v>
      </c>
      <c r="B227" s="82">
        <v>12.8</v>
      </c>
      <c r="C227" s="82">
        <v>38.922448979591842</v>
      </c>
      <c r="D227" s="82">
        <v>2831</v>
      </c>
      <c r="E227" s="82">
        <v>36236.800000000003</v>
      </c>
    </row>
    <row r="228" spans="1:5" x14ac:dyDescent="0.15">
      <c r="A228" s="81" t="s">
        <v>2059</v>
      </c>
      <c r="B228" s="82">
        <v>24.9</v>
      </c>
      <c r="C228" s="82">
        <v>32.215959279561474</v>
      </c>
      <c r="D228" s="82">
        <v>8261</v>
      </c>
      <c r="E228" s="82">
        <v>205698.9</v>
      </c>
    </row>
    <row r="229" spans="1:5" x14ac:dyDescent="0.15">
      <c r="A229" s="81" t="s">
        <v>2060</v>
      </c>
      <c r="B229" s="82">
        <v>12.9</v>
      </c>
      <c r="C229" s="82">
        <v>23.619718309859156</v>
      </c>
      <c r="D229" s="82">
        <v>650</v>
      </c>
      <c r="E229" s="82">
        <v>8385</v>
      </c>
    </row>
    <row r="230" spans="1:5" x14ac:dyDescent="0.15">
      <c r="A230" s="81" t="s">
        <v>2061</v>
      </c>
      <c r="B230" s="82">
        <v>72.8</v>
      </c>
      <c r="C230" s="82">
        <v>1151.9529411764706</v>
      </c>
      <c r="D230" s="82">
        <v>1076</v>
      </c>
      <c r="E230" s="82">
        <v>78332.800000000003</v>
      </c>
    </row>
    <row r="231" spans="1:5" x14ac:dyDescent="0.15">
      <c r="A231" s="81" t="s">
        <v>2062</v>
      </c>
      <c r="B231" s="82">
        <v>72.8</v>
      </c>
      <c r="C231" s="82">
        <v>247.91351351351349</v>
      </c>
      <c r="D231" s="82">
        <v>126</v>
      </c>
      <c r="E231" s="82">
        <v>9172.7999999999993</v>
      </c>
    </row>
    <row r="232" spans="1:5" x14ac:dyDescent="0.15">
      <c r="A232" s="81" t="s">
        <v>2063</v>
      </c>
      <c r="B232" s="82">
        <v>32.799999999999997</v>
      </c>
      <c r="C232" s="82">
        <v>305.18260869565216</v>
      </c>
      <c r="D232" s="82">
        <v>428</v>
      </c>
      <c r="E232" s="82">
        <v>14038.4</v>
      </c>
    </row>
    <row r="233" spans="1:5" x14ac:dyDescent="0.15">
      <c r="A233" s="81" t="s">
        <v>2064</v>
      </c>
      <c r="B233" s="82">
        <v>37.799999999999997</v>
      </c>
      <c r="C233" s="82">
        <v>60.177599999999998</v>
      </c>
      <c r="D233" s="82">
        <v>199</v>
      </c>
      <c r="E233" s="82">
        <v>7522.2</v>
      </c>
    </row>
    <row r="234" spans="1:5" x14ac:dyDescent="0.15">
      <c r="A234" s="81" t="s">
        <v>2065</v>
      </c>
      <c r="B234" s="82">
        <v>37.799999999999997</v>
      </c>
      <c r="C234" s="82">
        <v>45.9</v>
      </c>
      <c r="D234" s="82">
        <v>51</v>
      </c>
      <c r="E234" s="82">
        <v>1927.8</v>
      </c>
    </row>
    <row r="235" spans="1:5" x14ac:dyDescent="0.15">
      <c r="A235" s="81" t="s">
        <v>2066</v>
      </c>
      <c r="B235" s="82">
        <v>29.9</v>
      </c>
      <c r="C235" s="82">
        <v>55.199999999999996</v>
      </c>
      <c r="D235" s="82">
        <v>72</v>
      </c>
      <c r="E235" s="82">
        <v>2152.7999999999997</v>
      </c>
    </row>
    <row r="236" spans="1:5" x14ac:dyDescent="0.15">
      <c r="A236" s="81" t="s">
        <v>2067</v>
      </c>
      <c r="B236" s="82">
        <v>28.8</v>
      </c>
      <c r="C236" s="82">
        <v>49.816216216216219</v>
      </c>
      <c r="D236" s="82">
        <v>64</v>
      </c>
      <c r="E236" s="82">
        <v>1843.2</v>
      </c>
    </row>
    <row r="237" spans="1:5" x14ac:dyDescent="0.15">
      <c r="A237" s="81" t="s">
        <v>2068</v>
      </c>
      <c r="B237" s="82">
        <v>28.8</v>
      </c>
      <c r="C237" s="82">
        <v>45.216000000000001</v>
      </c>
      <c r="D237" s="82">
        <v>157</v>
      </c>
      <c r="E237" s="82">
        <v>4521.6000000000004</v>
      </c>
    </row>
    <row r="238" spans="1:5" x14ac:dyDescent="0.15">
      <c r="A238" s="81" t="s">
        <v>2069</v>
      </c>
      <c r="B238" s="82">
        <v>35.799999999999997</v>
      </c>
      <c r="C238" s="82">
        <v>120.44142857142856</v>
      </c>
      <c r="D238" s="82">
        <v>1884</v>
      </c>
      <c r="E238" s="82">
        <v>67447.199999999997</v>
      </c>
    </row>
    <row r="239" spans="1:5" x14ac:dyDescent="0.15">
      <c r="A239" s="81" t="s">
        <v>2070</v>
      </c>
      <c r="B239" s="82">
        <v>35.799999999999997</v>
      </c>
      <c r="C239" s="82">
        <v>63.832075471698111</v>
      </c>
      <c r="D239" s="82">
        <v>756</v>
      </c>
      <c r="E239" s="82">
        <v>27064.799999999999</v>
      </c>
    </row>
    <row r="240" spans="1:5" x14ac:dyDescent="0.15">
      <c r="A240" s="81" t="s">
        <v>2071</v>
      </c>
      <c r="B240" s="82">
        <v>25.8</v>
      </c>
      <c r="C240" s="82">
        <v>53.981538461538463</v>
      </c>
      <c r="D240" s="82">
        <v>1768</v>
      </c>
      <c r="E240" s="82">
        <v>45614.400000000001</v>
      </c>
    </row>
    <row r="241" spans="1:5" x14ac:dyDescent="0.15">
      <c r="A241" s="81" t="s">
        <v>2072</v>
      </c>
      <c r="B241" s="82">
        <v>35.799999999999997</v>
      </c>
      <c r="C241" s="82">
        <v>222.65853658536585</v>
      </c>
      <c r="D241" s="82">
        <v>255</v>
      </c>
      <c r="E241" s="82">
        <v>9129</v>
      </c>
    </row>
    <row r="242" spans="1:5" x14ac:dyDescent="0.15">
      <c r="A242" s="81" t="s">
        <v>2073</v>
      </c>
      <c r="B242" s="82">
        <v>25.8</v>
      </c>
      <c r="C242" s="82">
        <v>278.15036496350365</v>
      </c>
      <c r="D242" s="82">
        <v>1477</v>
      </c>
      <c r="E242" s="82">
        <v>38106.6</v>
      </c>
    </row>
    <row r="243" spans="1:5" x14ac:dyDescent="0.15">
      <c r="A243" s="81" t="s">
        <v>2074</v>
      </c>
      <c r="B243" s="82">
        <v>28.8</v>
      </c>
      <c r="C243" s="82">
        <v>59.089655172413799</v>
      </c>
      <c r="D243" s="82">
        <v>119</v>
      </c>
      <c r="E243" s="82">
        <v>3427.2000000000003</v>
      </c>
    </row>
    <row r="244" spans="1:5" x14ac:dyDescent="0.15">
      <c r="A244" s="81" t="s">
        <v>2075</v>
      </c>
      <c r="B244" s="82">
        <v>57.6</v>
      </c>
      <c r="C244" s="82">
        <v>84.897391304347821</v>
      </c>
      <c r="D244" s="82">
        <v>295</v>
      </c>
      <c r="E244" s="82">
        <v>8496</v>
      </c>
    </row>
    <row r="245" spans="1:5" x14ac:dyDescent="0.15">
      <c r="A245" s="81" t="s">
        <v>2076</v>
      </c>
      <c r="B245" s="82">
        <v>5.96</v>
      </c>
      <c r="C245" s="82">
        <v>11.61354609929078</v>
      </c>
      <c r="D245" s="82">
        <v>15386</v>
      </c>
      <c r="E245" s="82">
        <v>91700.56</v>
      </c>
    </row>
    <row r="246" spans="1:5" x14ac:dyDescent="0.15">
      <c r="A246" s="81" t="s">
        <v>2077</v>
      </c>
      <c r="B246" s="82">
        <v>49.9</v>
      </c>
      <c r="C246" s="82">
        <v>85.636244541484714</v>
      </c>
      <c r="D246" s="82">
        <v>393</v>
      </c>
      <c r="E246" s="82">
        <v>19610.7</v>
      </c>
    </row>
    <row r="247" spans="1:5" x14ac:dyDescent="0.15">
      <c r="A247" s="81" t="s">
        <v>2078</v>
      </c>
      <c r="B247" s="82">
        <v>58.5</v>
      </c>
      <c r="C247" s="82">
        <v>88.281818181818181</v>
      </c>
      <c r="D247" s="82">
        <v>83</v>
      </c>
      <c r="E247" s="82">
        <v>4855.5</v>
      </c>
    </row>
    <row r="248" spans="1:5" x14ac:dyDescent="0.15">
      <c r="A248" s="81" t="s">
        <v>2079</v>
      </c>
      <c r="B248" s="82">
        <v>15</v>
      </c>
      <c r="C248" s="82">
        <v>23.883625969783584</v>
      </c>
      <c r="D248" s="82">
        <v>19497</v>
      </c>
      <c r="E248" s="82">
        <v>292455</v>
      </c>
    </row>
    <row r="249" spans="1:5" x14ac:dyDescent="0.15">
      <c r="A249" s="81" t="s">
        <v>2080</v>
      </c>
      <c r="B249" s="82">
        <v>59.8</v>
      </c>
      <c r="C249" s="82">
        <v>90.284711111111108</v>
      </c>
      <c r="D249" s="82">
        <v>534</v>
      </c>
      <c r="E249" s="82">
        <v>15966.599999999999</v>
      </c>
    </row>
    <row r="250" spans="1:5" x14ac:dyDescent="0.15">
      <c r="A250" s="81" t="s">
        <v>2081</v>
      </c>
      <c r="B250" s="82">
        <v>77</v>
      </c>
      <c r="C250" s="82">
        <v>412.80555555555554</v>
      </c>
      <c r="D250" s="82">
        <v>193</v>
      </c>
      <c r="E250" s="82">
        <v>14861</v>
      </c>
    </row>
    <row r="251" spans="1:5" x14ac:dyDescent="0.15">
      <c r="A251" s="81" t="s">
        <v>2082</v>
      </c>
      <c r="B251" s="82">
        <v>77</v>
      </c>
      <c r="C251" s="82">
        <v>141.91279069767441</v>
      </c>
      <c r="D251" s="82">
        <v>317</v>
      </c>
      <c r="E251" s="82">
        <v>24409</v>
      </c>
    </row>
    <row r="252" spans="1:5" x14ac:dyDescent="0.15">
      <c r="A252" s="81" t="s">
        <v>2083</v>
      </c>
      <c r="B252" s="82">
        <v>12.5</v>
      </c>
      <c r="C252" s="82">
        <v>17.955942622950818</v>
      </c>
      <c r="D252" s="82">
        <v>701</v>
      </c>
      <c r="E252" s="82">
        <v>8762.5</v>
      </c>
    </row>
    <row r="253" spans="1:5" x14ac:dyDescent="0.15">
      <c r="A253" s="81" t="s">
        <v>2084</v>
      </c>
      <c r="B253" s="82">
        <v>59.9</v>
      </c>
      <c r="C253" s="82">
        <v>144.24897959183673</v>
      </c>
      <c r="D253" s="82">
        <v>118</v>
      </c>
      <c r="E253" s="82">
        <v>7068.2</v>
      </c>
    </row>
    <row r="254" spans="1:5" x14ac:dyDescent="0.15">
      <c r="A254" s="81" t="s">
        <v>2085</v>
      </c>
      <c r="B254" s="82">
        <v>25.8</v>
      </c>
      <c r="C254" s="82">
        <v>38.700000000000003</v>
      </c>
      <c r="D254" s="82">
        <v>54</v>
      </c>
      <c r="E254" s="82">
        <v>1393.2</v>
      </c>
    </row>
    <row r="255" spans="1:5" x14ac:dyDescent="0.15">
      <c r="A255" s="81" t="s">
        <v>2086</v>
      </c>
      <c r="B255" s="82">
        <v>12.9</v>
      </c>
      <c r="C255" s="82">
        <v>39.300000000000004</v>
      </c>
      <c r="D255" s="82">
        <v>524</v>
      </c>
      <c r="E255" s="82">
        <v>6759.6</v>
      </c>
    </row>
    <row r="256" spans="1:5" x14ac:dyDescent="0.15">
      <c r="A256" s="81" t="s">
        <v>2087</v>
      </c>
      <c r="B256" s="82">
        <v>12.9</v>
      </c>
      <c r="C256" s="82">
        <v>27.683471074380165</v>
      </c>
      <c r="D256" s="82">
        <v>1558</v>
      </c>
      <c r="E256" s="82">
        <v>20098.2</v>
      </c>
    </row>
    <row r="257" spans="1:5" x14ac:dyDescent="0.15">
      <c r="A257" s="81" t="s">
        <v>2088</v>
      </c>
      <c r="B257" s="82">
        <v>32.9</v>
      </c>
      <c r="C257" s="82">
        <v>98.067307692307693</v>
      </c>
      <c r="D257" s="82">
        <v>155</v>
      </c>
      <c r="E257" s="82">
        <v>5099.5</v>
      </c>
    </row>
    <row r="258" spans="1:5" x14ac:dyDescent="0.15">
      <c r="A258" s="81" t="s">
        <v>2089</v>
      </c>
      <c r="B258" s="82">
        <v>69</v>
      </c>
      <c r="C258" s="82">
        <v>298.6849315068493</v>
      </c>
      <c r="D258" s="82">
        <v>316</v>
      </c>
      <c r="E258" s="82">
        <v>21804</v>
      </c>
    </row>
    <row r="259" spans="1:5" x14ac:dyDescent="0.15">
      <c r="A259" s="81" t="s">
        <v>2090</v>
      </c>
      <c r="B259" s="82">
        <v>92.9</v>
      </c>
      <c r="C259" s="82">
        <v>208.22413793103448</v>
      </c>
      <c r="D259" s="82">
        <v>65</v>
      </c>
      <c r="E259" s="82">
        <v>6038.5</v>
      </c>
    </row>
    <row r="260" spans="1:5" x14ac:dyDescent="0.15">
      <c r="A260" s="81" t="s">
        <v>2091</v>
      </c>
      <c r="B260" s="82">
        <v>104.9</v>
      </c>
      <c r="C260" s="82">
        <v>134.91753846153847</v>
      </c>
      <c r="D260" s="82">
        <v>418</v>
      </c>
      <c r="E260" s="82">
        <v>43848.200000000004</v>
      </c>
    </row>
    <row r="261" spans="1:5" x14ac:dyDescent="0.15">
      <c r="A261" s="81" t="s">
        <v>2092</v>
      </c>
      <c r="B261" s="82">
        <v>104.9</v>
      </c>
      <c r="C261" s="82">
        <v>171.46600765306124</v>
      </c>
      <c r="D261" s="82">
        <v>2563</v>
      </c>
      <c r="E261" s="82">
        <v>268858.7</v>
      </c>
    </row>
    <row r="262" spans="1:5" x14ac:dyDescent="0.15">
      <c r="A262" s="81" t="s">
        <v>2093</v>
      </c>
      <c r="B262" s="82">
        <v>32.9</v>
      </c>
      <c r="C262" s="82">
        <v>142.94482758620688</v>
      </c>
      <c r="D262" s="82">
        <v>126</v>
      </c>
      <c r="E262" s="82">
        <v>4145.3999999999996</v>
      </c>
    </row>
    <row r="263" spans="1:5" x14ac:dyDescent="0.15">
      <c r="A263" s="81" t="s">
        <v>2094</v>
      </c>
      <c r="B263" s="82">
        <v>92.9</v>
      </c>
      <c r="C263" s="82">
        <v>152.62142857142857</v>
      </c>
      <c r="D263" s="82">
        <v>115</v>
      </c>
      <c r="E263" s="82">
        <v>10683.5</v>
      </c>
    </row>
    <row r="264" spans="1:5" x14ac:dyDescent="0.15">
      <c r="A264" s="81" t="s">
        <v>2095</v>
      </c>
      <c r="B264" s="82">
        <v>104.9</v>
      </c>
      <c r="C264" s="82">
        <v>223.62668845315906</v>
      </c>
      <c r="D264" s="82">
        <v>1957</v>
      </c>
      <c r="E264" s="82">
        <v>205289.30000000002</v>
      </c>
    </row>
    <row r="265" spans="1:5" x14ac:dyDescent="0.15">
      <c r="A265" s="81" t="s">
        <v>2096</v>
      </c>
      <c r="B265" s="82">
        <v>46.9</v>
      </c>
      <c r="C265" s="82">
        <v>93.626081582200243</v>
      </c>
      <c r="D265" s="82">
        <v>1615</v>
      </c>
      <c r="E265" s="82">
        <v>75743.5</v>
      </c>
    </row>
    <row r="266" spans="1:5" x14ac:dyDescent="0.15">
      <c r="A266" s="81" t="s">
        <v>2097</v>
      </c>
      <c r="B266" s="82">
        <v>25.9</v>
      </c>
      <c r="C266" s="82">
        <v>127.17651715039577</v>
      </c>
      <c r="D266" s="82">
        <v>3722</v>
      </c>
      <c r="E266" s="82">
        <v>96399.799999999988</v>
      </c>
    </row>
    <row r="267" spans="1:5" x14ac:dyDescent="0.15">
      <c r="A267" s="81" t="s">
        <v>2098</v>
      </c>
      <c r="B267" s="82">
        <v>25.9</v>
      </c>
      <c r="C267" s="82">
        <v>51.579405983839258</v>
      </c>
      <c r="D267" s="82">
        <v>18238</v>
      </c>
      <c r="E267" s="82">
        <v>472364.19999999995</v>
      </c>
    </row>
    <row r="268" spans="1:5" x14ac:dyDescent="0.15">
      <c r="A268" s="81" t="s">
        <v>2099</v>
      </c>
      <c r="B268" s="82">
        <v>14.5</v>
      </c>
      <c r="C268" s="82">
        <v>24.71590909090909</v>
      </c>
      <c r="D268" s="82">
        <v>75</v>
      </c>
      <c r="E268" s="82">
        <v>1087.5</v>
      </c>
    </row>
    <row r="269" spans="1:5" x14ac:dyDescent="0.15">
      <c r="A269" s="81" t="s">
        <v>2100</v>
      </c>
      <c r="B269" s="82">
        <v>14.5</v>
      </c>
      <c r="C269" s="82">
        <v>22.176470588235293</v>
      </c>
      <c r="D269" s="82">
        <v>78</v>
      </c>
      <c r="E269" s="82">
        <v>1131</v>
      </c>
    </row>
    <row r="270" spans="1:5" x14ac:dyDescent="0.15">
      <c r="A270" s="81" t="s">
        <v>2101</v>
      </c>
      <c r="B270" s="82">
        <v>18.8</v>
      </c>
      <c r="C270" s="82">
        <v>25.307692307692307</v>
      </c>
      <c r="D270" s="82">
        <v>35</v>
      </c>
      <c r="E270" s="82">
        <v>658</v>
      </c>
    </row>
    <row r="271" spans="1:5" x14ac:dyDescent="0.15">
      <c r="A271" s="81" t="s">
        <v>2102</v>
      </c>
      <c r="B271" s="82">
        <v>33.9</v>
      </c>
      <c r="C271" s="82">
        <v>132.07792207792207</v>
      </c>
      <c r="D271" s="82">
        <v>600</v>
      </c>
      <c r="E271" s="82">
        <v>20340</v>
      </c>
    </row>
    <row r="272" spans="1:5" x14ac:dyDescent="0.15">
      <c r="A272" s="81" t="s">
        <v>2103</v>
      </c>
      <c r="B272" s="82">
        <v>11.5</v>
      </c>
      <c r="C272" s="82">
        <v>17.529867256637168</v>
      </c>
      <c r="D272" s="82">
        <v>1378</v>
      </c>
      <c r="E272" s="82">
        <v>15847</v>
      </c>
    </row>
    <row r="273" spans="1:5" x14ac:dyDescent="0.15">
      <c r="A273" s="81" t="s">
        <v>2104</v>
      </c>
      <c r="B273" s="82">
        <v>79.8</v>
      </c>
      <c r="C273" s="82">
        <v>118.66555213017477</v>
      </c>
      <c r="D273" s="82">
        <v>3795</v>
      </c>
      <c r="E273" s="82">
        <v>151420.5</v>
      </c>
    </row>
    <row r="274" spans="1:5" x14ac:dyDescent="0.15">
      <c r="A274" s="81" t="s">
        <v>2105</v>
      </c>
      <c r="B274" s="82">
        <v>39.9</v>
      </c>
      <c r="C274" s="82">
        <v>51.483870967741936</v>
      </c>
      <c r="D274" s="82">
        <v>40</v>
      </c>
      <c r="E274" s="82">
        <v>1596</v>
      </c>
    </row>
    <row r="275" spans="1:5" x14ac:dyDescent="0.15">
      <c r="A275" s="81" t="s">
        <v>2106</v>
      </c>
      <c r="B275" s="82">
        <v>12.4</v>
      </c>
      <c r="C275" s="82">
        <v>18.059564164648911</v>
      </c>
      <c r="D275" s="82">
        <v>1203</v>
      </c>
      <c r="E275" s="82">
        <v>14917.2</v>
      </c>
    </row>
    <row r="276" spans="1:5" x14ac:dyDescent="0.15">
      <c r="A276" s="81" t="s">
        <v>2107</v>
      </c>
      <c r="B276" s="82">
        <v>38.799999999999997</v>
      </c>
      <c r="C276" s="82">
        <v>58.417977528089885</v>
      </c>
      <c r="D276" s="82">
        <v>134</v>
      </c>
      <c r="E276" s="82">
        <v>5199.2</v>
      </c>
    </row>
    <row r="277" spans="1:5" x14ac:dyDescent="0.15">
      <c r="A277" s="81" t="s">
        <v>2108</v>
      </c>
      <c r="B277" s="82">
        <v>42.9</v>
      </c>
      <c r="C277" s="82">
        <v>56.867441860465114</v>
      </c>
      <c r="D277" s="82">
        <v>342</v>
      </c>
      <c r="E277" s="82">
        <v>14671.8</v>
      </c>
    </row>
    <row r="278" spans="1:5" x14ac:dyDescent="0.15">
      <c r="A278" s="81" t="s">
        <v>2109</v>
      </c>
      <c r="B278" s="82">
        <v>52</v>
      </c>
      <c r="C278" s="82">
        <v>77.337579617834393</v>
      </c>
      <c r="D278" s="82">
        <v>467</v>
      </c>
      <c r="E278" s="82">
        <v>24284</v>
      </c>
    </row>
    <row r="279" spans="1:5" x14ac:dyDescent="0.15">
      <c r="A279" s="81" t="s">
        <v>2110</v>
      </c>
      <c r="B279" s="82">
        <v>12.4</v>
      </c>
      <c r="C279" s="82">
        <v>18.02010367365337</v>
      </c>
      <c r="D279" s="82">
        <v>6448</v>
      </c>
      <c r="E279" s="82">
        <v>79955.199999999997</v>
      </c>
    </row>
    <row r="280" spans="1:5" x14ac:dyDescent="0.15">
      <c r="A280" s="81" t="s">
        <v>2111</v>
      </c>
      <c r="B280" s="82">
        <v>39.9</v>
      </c>
      <c r="C280" s="82">
        <v>55.928205128205121</v>
      </c>
      <c r="D280" s="82">
        <v>164</v>
      </c>
      <c r="E280" s="82">
        <v>6543.5999999999995</v>
      </c>
    </row>
    <row r="281" spans="1:5" x14ac:dyDescent="0.15">
      <c r="A281" s="81" t="s">
        <v>2112</v>
      </c>
      <c r="B281" s="82">
        <v>12.8</v>
      </c>
      <c r="C281" s="82">
        <v>15.36</v>
      </c>
      <c r="D281" s="82">
        <v>30</v>
      </c>
      <c r="E281" s="82">
        <v>384</v>
      </c>
    </row>
    <row r="282" spans="1:5" x14ac:dyDescent="0.15">
      <c r="A282" s="81" t="s">
        <v>2113</v>
      </c>
      <c r="B282" s="82">
        <v>16.8</v>
      </c>
      <c r="C282" s="82">
        <v>24.307763615295482</v>
      </c>
      <c r="D282" s="82">
        <v>3746</v>
      </c>
      <c r="E282" s="82">
        <v>62932.800000000003</v>
      </c>
    </row>
    <row r="283" spans="1:5" x14ac:dyDescent="0.15">
      <c r="A283" s="81" t="s">
        <v>2114</v>
      </c>
      <c r="B283" s="82">
        <v>16.8</v>
      </c>
      <c r="C283" s="82">
        <v>26.793846153846157</v>
      </c>
      <c r="D283" s="82">
        <v>933</v>
      </c>
      <c r="E283" s="82">
        <v>15674.400000000001</v>
      </c>
    </row>
    <row r="284" spans="1:5" x14ac:dyDescent="0.15">
      <c r="A284" s="81" t="s">
        <v>2115</v>
      </c>
      <c r="B284" s="82">
        <v>9.9</v>
      </c>
      <c r="C284" s="82">
        <v>27.963612565445025</v>
      </c>
      <c r="D284" s="82">
        <v>2158</v>
      </c>
      <c r="E284" s="82">
        <v>21364.2</v>
      </c>
    </row>
    <row r="285" spans="1:5" x14ac:dyDescent="0.15">
      <c r="A285" s="81" t="s">
        <v>2116</v>
      </c>
      <c r="B285" s="82">
        <v>8.9</v>
      </c>
      <c r="C285" s="82">
        <v>13.455118110236223</v>
      </c>
      <c r="D285" s="82">
        <v>192</v>
      </c>
      <c r="E285" s="82">
        <v>1708.8000000000002</v>
      </c>
    </row>
    <row r="286" spans="1:5" x14ac:dyDescent="0.15">
      <c r="A286" s="81" t="s">
        <v>2117</v>
      </c>
      <c r="B286" s="82">
        <v>20.8</v>
      </c>
      <c r="C286" s="82">
        <v>40.236525396311876</v>
      </c>
      <c r="D286" s="82">
        <v>679</v>
      </c>
      <c r="E286" s="82">
        <v>7078.1</v>
      </c>
    </row>
    <row r="287" spans="1:5" x14ac:dyDescent="0.15">
      <c r="A287" s="81" t="s">
        <v>2118</v>
      </c>
      <c r="B287" s="82">
        <v>19.8</v>
      </c>
      <c r="C287" s="82">
        <v>32.528571428571432</v>
      </c>
      <c r="D287" s="82">
        <v>46</v>
      </c>
      <c r="E287" s="82">
        <v>910.80000000000007</v>
      </c>
    </row>
    <row r="288" spans="1:5" x14ac:dyDescent="0.15">
      <c r="A288" s="81" t="s">
        <v>2119</v>
      </c>
      <c r="B288" s="82">
        <v>10.9</v>
      </c>
      <c r="C288" s="82">
        <v>15.097515527950312</v>
      </c>
      <c r="D288" s="82">
        <v>223</v>
      </c>
      <c r="E288" s="82">
        <v>2430.7000000000003</v>
      </c>
    </row>
    <row r="289" spans="1:5" x14ac:dyDescent="0.15">
      <c r="A289" s="81" t="s">
        <v>2120</v>
      </c>
      <c r="B289" s="82">
        <v>11.9</v>
      </c>
      <c r="C289" s="82">
        <v>16.340298507462688</v>
      </c>
      <c r="D289" s="82">
        <v>92</v>
      </c>
      <c r="E289" s="82">
        <v>1094.8</v>
      </c>
    </row>
    <row r="290" spans="1:5" x14ac:dyDescent="0.15">
      <c r="A290" s="81" t="s">
        <v>2121</v>
      </c>
      <c r="B290" s="82">
        <v>23.4</v>
      </c>
      <c r="C290" s="82">
        <v>46.596000710984711</v>
      </c>
      <c r="D290" s="82">
        <v>380</v>
      </c>
      <c r="E290" s="82">
        <v>4636.3999999999996</v>
      </c>
    </row>
    <row r="291" spans="1:5" x14ac:dyDescent="0.15">
      <c r="A291" s="81" t="s">
        <v>2122</v>
      </c>
      <c r="B291" s="82">
        <v>12.9</v>
      </c>
      <c r="C291" s="82">
        <v>17.089175257731959</v>
      </c>
      <c r="D291" s="82">
        <v>257</v>
      </c>
      <c r="E291" s="82">
        <v>3315.3</v>
      </c>
    </row>
    <row r="292" spans="1:5" x14ac:dyDescent="0.15">
      <c r="A292" s="81" t="s">
        <v>2123</v>
      </c>
      <c r="B292" s="82">
        <v>22.9</v>
      </c>
      <c r="C292" s="82">
        <v>66.938461538461539</v>
      </c>
      <c r="D292" s="82">
        <v>76</v>
      </c>
      <c r="E292" s="82">
        <v>1740.3999999999999</v>
      </c>
    </row>
    <row r="293" spans="1:5" x14ac:dyDescent="0.15">
      <c r="A293" s="81" t="s">
        <v>2124</v>
      </c>
      <c r="B293" s="82">
        <v>14.5</v>
      </c>
      <c r="C293" s="82">
        <v>22.299638989169676</v>
      </c>
      <c r="D293" s="82">
        <v>426</v>
      </c>
      <c r="E293" s="82">
        <v>6177</v>
      </c>
    </row>
    <row r="294" spans="1:5" x14ac:dyDescent="0.15">
      <c r="A294" s="81" t="s">
        <v>2125</v>
      </c>
      <c r="B294" s="82">
        <v>13.8</v>
      </c>
      <c r="C294" s="82">
        <v>23.3</v>
      </c>
      <c r="D294" s="82">
        <v>233</v>
      </c>
      <c r="E294" s="82">
        <v>3215.4</v>
      </c>
    </row>
    <row r="295" spans="1:5" x14ac:dyDescent="0.15">
      <c r="A295" s="81" t="s">
        <v>2126</v>
      </c>
      <c r="B295" s="82">
        <v>11.9</v>
      </c>
      <c r="C295" s="82">
        <v>18.654054054054054</v>
      </c>
      <c r="D295" s="82">
        <v>174</v>
      </c>
      <c r="E295" s="82">
        <v>2070.6</v>
      </c>
    </row>
    <row r="296" spans="1:5" x14ac:dyDescent="0.15">
      <c r="A296" s="81" t="s">
        <v>2127</v>
      </c>
      <c r="B296" s="82">
        <v>22.9</v>
      </c>
      <c r="C296" s="82">
        <v>49.054494117647053</v>
      </c>
      <c r="D296" s="82">
        <v>4552</v>
      </c>
      <c r="E296" s="82">
        <v>104240.79999999999</v>
      </c>
    </row>
    <row r="297" spans="1:5" x14ac:dyDescent="0.15">
      <c r="A297" s="81" t="s">
        <v>2128</v>
      </c>
      <c r="B297" s="82">
        <v>14.5</v>
      </c>
      <c r="C297" s="82">
        <v>25.112197928653625</v>
      </c>
      <c r="D297" s="82">
        <v>1505</v>
      </c>
      <c r="E297" s="82">
        <v>21822.5</v>
      </c>
    </row>
    <row r="298" spans="1:5" x14ac:dyDescent="0.15">
      <c r="A298" s="81" t="s">
        <v>2129</v>
      </c>
      <c r="B298" s="82">
        <v>14.5</v>
      </c>
      <c r="C298" s="82">
        <v>25.235576923076923</v>
      </c>
      <c r="D298" s="82">
        <v>181</v>
      </c>
      <c r="E298" s="82">
        <v>2624.5</v>
      </c>
    </row>
    <row r="299" spans="1:5" x14ac:dyDescent="0.15">
      <c r="A299" s="81" t="s">
        <v>2130</v>
      </c>
      <c r="B299" s="82">
        <v>38.5</v>
      </c>
      <c r="C299" s="82">
        <v>62.652173913043477</v>
      </c>
      <c r="D299" s="82">
        <v>262</v>
      </c>
      <c r="E299" s="82">
        <v>10087</v>
      </c>
    </row>
    <row r="300" spans="1:5" x14ac:dyDescent="0.15">
      <c r="A300" s="81" t="s">
        <v>2131</v>
      </c>
      <c r="B300" s="82">
        <v>22.9</v>
      </c>
      <c r="C300" s="82">
        <v>39.257142857142853</v>
      </c>
      <c r="D300" s="82">
        <v>276</v>
      </c>
      <c r="E300" s="82">
        <v>6320.4</v>
      </c>
    </row>
    <row r="301" spans="1:5" x14ac:dyDescent="0.15">
      <c r="A301" s="81" t="s">
        <v>2132</v>
      </c>
      <c r="B301" s="82">
        <v>12.9</v>
      </c>
      <c r="C301" s="82">
        <v>42.792145015105746</v>
      </c>
      <c r="D301" s="82">
        <v>2196</v>
      </c>
      <c r="E301" s="82">
        <v>28328.400000000001</v>
      </c>
    </row>
    <row r="302" spans="1:5" x14ac:dyDescent="0.15">
      <c r="A302" s="81" t="s">
        <v>2133</v>
      </c>
      <c r="B302" s="82">
        <v>22.9</v>
      </c>
      <c r="C302" s="82">
        <v>34.460833953834694</v>
      </c>
      <c r="D302" s="82">
        <v>2021</v>
      </c>
      <c r="E302" s="82">
        <v>46280.899999999994</v>
      </c>
    </row>
    <row r="303" spans="1:5" x14ac:dyDescent="0.15">
      <c r="A303" s="81" t="s">
        <v>2134</v>
      </c>
      <c r="B303" s="82">
        <v>39</v>
      </c>
      <c r="C303" s="82">
        <v>63.78125</v>
      </c>
      <c r="D303" s="82">
        <v>157</v>
      </c>
      <c r="E303" s="82">
        <v>6123</v>
      </c>
    </row>
    <row r="304" spans="1:5" x14ac:dyDescent="0.15">
      <c r="A304" s="81" t="s">
        <v>2135</v>
      </c>
      <c r="B304" s="82">
        <v>138</v>
      </c>
      <c r="C304" s="82">
        <v>416.89005235602093</v>
      </c>
      <c r="D304" s="82">
        <v>490</v>
      </c>
      <c r="E304" s="82">
        <v>33810</v>
      </c>
    </row>
    <row r="305" spans="1:5" x14ac:dyDescent="0.15">
      <c r="A305" s="81" t="s">
        <v>2136</v>
      </c>
      <c r="B305" s="82">
        <v>13.9</v>
      </c>
      <c r="C305" s="82">
        <v>32.619597989949753</v>
      </c>
      <c r="D305" s="82">
        <v>467</v>
      </c>
      <c r="E305" s="82">
        <v>6491.3</v>
      </c>
    </row>
    <row r="306" spans="1:5" x14ac:dyDescent="0.15">
      <c r="A306" s="81" t="s">
        <v>2137</v>
      </c>
      <c r="B306" s="82">
        <v>13.9</v>
      </c>
      <c r="C306" s="82">
        <v>35.989147286821705</v>
      </c>
      <c r="D306" s="82">
        <v>334</v>
      </c>
      <c r="E306" s="82">
        <v>4642.6000000000004</v>
      </c>
    </row>
    <row r="307" spans="1:5" x14ac:dyDescent="0.15">
      <c r="A307" s="81" t="s">
        <v>2138</v>
      </c>
      <c r="B307" s="82">
        <v>16.8</v>
      </c>
      <c r="C307" s="82">
        <v>34.962162162162166</v>
      </c>
      <c r="D307" s="82">
        <v>77</v>
      </c>
      <c r="E307" s="82">
        <v>1293.6000000000001</v>
      </c>
    </row>
    <row r="308" spans="1:5" x14ac:dyDescent="0.15">
      <c r="A308" s="81" t="s">
        <v>2139</v>
      </c>
      <c r="B308" s="82">
        <v>59.6</v>
      </c>
      <c r="C308" s="82">
        <v>90.884771929824566</v>
      </c>
      <c r="D308" s="82">
        <v>206</v>
      </c>
      <c r="E308" s="82">
        <v>6138.8</v>
      </c>
    </row>
    <row r="309" spans="1:5" x14ac:dyDescent="0.15">
      <c r="A309" s="81" t="s">
        <v>2140</v>
      </c>
      <c r="B309" s="82">
        <v>10.8</v>
      </c>
      <c r="C309" s="82">
        <v>35.083435582822091</v>
      </c>
      <c r="D309" s="82">
        <v>1059</v>
      </c>
      <c r="E309" s="82">
        <v>11437.2</v>
      </c>
    </row>
    <row r="310" spans="1:5" x14ac:dyDescent="0.15">
      <c r="A310" s="81" t="s">
        <v>2141</v>
      </c>
      <c r="B310" s="82">
        <v>10.8</v>
      </c>
      <c r="C310" s="82">
        <v>14.56905016008538</v>
      </c>
      <c r="D310" s="82">
        <v>5056</v>
      </c>
      <c r="E310" s="82">
        <v>54604.800000000003</v>
      </c>
    </row>
    <row r="311" spans="1:5" x14ac:dyDescent="0.15">
      <c r="A311" s="81" t="s">
        <v>2142</v>
      </c>
      <c r="B311" s="82">
        <v>16.8</v>
      </c>
      <c r="C311" s="82">
        <v>82.202884615384619</v>
      </c>
      <c r="D311" s="82">
        <v>4071</v>
      </c>
      <c r="E311" s="82">
        <v>68392.800000000003</v>
      </c>
    </row>
    <row r="312" spans="1:5" x14ac:dyDescent="0.15">
      <c r="A312" s="81" t="s">
        <v>2143</v>
      </c>
      <c r="B312" s="82">
        <v>5.9</v>
      </c>
      <c r="C312" s="82">
        <v>12.69056603773585</v>
      </c>
      <c r="D312" s="82">
        <v>342</v>
      </c>
      <c r="E312" s="82">
        <v>2017.8000000000002</v>
      </c>
    </row>
    <row r="313" spans="1:5" x14ac:dyDescent="0.15">
      <c r="A313" s="81" t="s">
        <v>2144</v>
      </c>
      <c r="B313" s="82">
        <v>14.9</v>
      </c>
      <c r="C313" s="82">
        <v>25.69428857715431</v>
      </c>
      <c r="D313" s="82">
        <v>1721</v>
      </c>
      <c r="E313" s="82">
        <v>25642.9</v>
      </c>
    </row>
    <row r="314" spans="1:5" x14ac:dyDescent="0.15">
      <c r="A314" s="81" t="s">
        <v>2145</v>
      </c>
      <c r="B314" s="82">
        <v>27.8</v>
      </c>
      <c r="C314" s="82">
        <v>181.70830907914947</v>
      </c>
      <c r="D314" s="82">
        <v>6550</v>
      </c>
      <c r="E314" s="82">
        <v>91045</v>
      </c>
    </row>
    <row r="315" spans="1:5" x14ac:dyDescent="0.15">
      <c r="A315" s="81" t="s">
        <v>2146</v>
      </c>
      <c r="B315" s="82">
        <v>21.9</v>
      </c>
      <c r="C315" s="82">
        <v>43.8</v>
      </c>
      <c r="D315" s="82">
        <v>64</v>
      </c>
      <c r="E315" s="82">
        <v>1401.6</v>
      </c>
    </row>
    <row r="316" spans="1:5" x14ac:dyDescent="0.15">
      <c r="A316" s="81" t="s">
        <v>2147</v>
      </c>
      <c r="B316" s="82">
        <v>189</v>
      </c>
      <c r="C316" s="82">
        <v>259.65420560747663</v>
      </c>
      <c r="D316" s="82">
        <v>147</v>
      </c>
      <c r="E316" s="82">
        <v>27783</v>
      </c>
    </row>
    <row r="317" spans="1:5" x14ac:dyDescent="0.15">
      <c r="A317" s="81" t="s">
        <v>2148</v>
      </c>
      <c r="B317" s="82">
        <v>297</v>
      </c>
      <c r="C317" s="82">
        <v>524.22593440122046</v>
      </c>
      <c r="D317" s="82">
        <v>2740</v>
      </c>
      <c r="E317" s="82">
        <v>271260</v>
      </c>
    </row>
    <row r="318" spans="1:5" x14ac:dyDescent="0.15">
      <c r="A318" s="81" t="s">
        <v>2149</v>
      </c>
      <c r="B318" s="82">
        <v>129</v>
      </c>
      <c r="C318" s="82">
        <v>169.3125</v>
      </c>
      <c r="D318" s="82">
        <v>84</v>
      </c>
      <c r="E318" s="82">
        <v>10836</v>
      </c>
    </row>
    <row r="319" spans="1:5" x14ac:dyDescent="0.15">
      <c r="A319" s="81" t="s">
        <v>2150</v>
      </c>
      <c r="B319" s="82">
        <v>55</v>
      </c>
      <c r="C319" s="82">
        <v>98.214285714285708</v>
      </c>
      <c r="D319" s="82">
        <v>75</v>
      </c>
      <c r="E319" s="82">
        <v>4125</v>
      </c>
    </row>
    <row r="320" spans="1:5" x14ac:dyDescent="0.15">
      <c r="A320" s="81" t="s">
        <v>2151</v>
      </c>
      <c r="B320" s="82">
        <v>55</v>
      </c>
      <c r="C320" s="82">
        <v>75.183486238532112</v>
      </c>
      <c r="D320" s="82">
        <v>298</v>
      </c>
      <c r="E320" s="82">
        <v>16390</v>
      </c>
    </row>
    <row r="321" spans="1:5" x14ac:dyDescent="0.15">
      <c r="A321" s="81" t="s">
        <v>2152</v>
      </c>
      <c r="B321" s="82">
        <v>270</v>
      </c>
      <c r="C321" s="82">
        <v>378.18628291488062</v>
      </c>
      <c r="D321" s="82">
        <v>550</v>
      </c>
      <c r="E321" s="82">
        <v>49500</v>
      </c>
    </row>
    <row r="322" spans="1:5" x14ac:dyDescent="0.15">
      <c r="A322" s="81" t="s">
        <v>2153</v>
      </c>
      <c r="B322" s="82">
        <v>56</v>
      </c>
      <c r="C322" s="82">
        <v>103.17777777777778</v>
      </c>
      <c r="D322" s="82">
        <v>232</v>
      </c>
      <c r="E322" s="82">
        <v>6496</v>
      </c>
    </row>
    <row r="323" spans="1:5" x14ac:dyDescent="0.15">
      <c r="A323" s="81" t="s">
        <v>2154</v>
      </c>
      <c r="B323" s="82">
        <v>30</v>
      </c>
      <c r="C323" s="82">
        <v>63.889899909008186</v>
      </c>
      <c r="D323" s="82">
        <v>373</v>
      </c>
      <c r="E323" s="82">
        <v>5595</v>
      </c>
    </row>
    <row r="324" spans="1:5" x14ac:dyDescent="0.15">
      <c r="A324" s="81" t="s">
        <v>2155</v>
      </c>
      <c r="B324" s="82">
        <v>58.9</v>
      </c>
      <c r="C324" s="82">
        <v>65.696153846153848</v>
      </c>
      <c r="D324" s="82">
        <v>116</v>
      </c>
      <c r="E324" s="82">
        <v>6832.4</v>
      </c>
    </row>
    <row r="325" spans="1:5" x14ac:dyDescent="0.15">
      <c r="A325" s="81" t="s">
        <v>2156</v>
      </c>
      <c r="B325" s="82">
        <v>128.39999999999998</v>
      </c>
      <c r="C325" s="82">
        <v>174.54087568101559</v>
      </c>
      <c r="D325" s="82">
        <v>581</v>
      </c>
      <c r="E325" s="82">
        <v>24866.799999999999</v>
      </c>
    </row>
    <row r="326" spans="1:5" x14ac:dyDescent="0.15">
      <c r="A326" s="81" t="s">
        <v>2157</v>
      </c>
      <c r="B326" s="82">
        <v>9.9</v>
      </c>
      <c r="C326" s="82">
        <v>13.443157894736842</v>
      </c>
      <c r="D326" s="82">
        <v>387</v>
      </c>
      <c r="E326" s="82">
        <v>3831.3</v>
      </c>
    </row>
    <row r="327" spans="1:5" x14ac:dyDescent="0.15">
      <c r="A327" s="81" t="s">
        <v>2158</v>
      </c>
      <c r="B327" s="82">
        <v>6.9</v>
      </c>
      <c r="C327" s="82">
        <v>11.061904761904763</v>
      </c>
      <c r="D327" s="82">
        <v>101</v>
      </c>
      <c r="E327" s="82">
        <v>696.90000000000009</v>
      </c>
    </row>
    <row r="328" spans="1:5" x14ac:dyDescent="0.15">
      <c r="A328" s="81" t="s">
        <v>2159</v>
      </c>
      <c r="B328" s="82">
        <v>8.9</v>
      </c>
      <c r="C328" s="82">
        <v>15.691164658634539</v>
      </c>
      <c r="D328" s="82">
        <v>439</v>
      </c>
      <c r="E328" s="82">
        <v>3907.1000000000004</v>
      </c>
    </row>
    <row r="329" spans="1:5" x14ac:dyDescent="0.15">
      <c r="A329" s="81" t="s">
        <v>2160</v>
      </c>
      <c r="B329" s="82">
        <v>32.9</v>
      </c>
      <c r="C329" s="82">
        <v>55.097590361445775</v>
      </c>
      <c r="D329" s="82">
        <v>278</v>
      </c>
      <c r="E329" s="82">
        <v>9146.1999999999989</v>
      </c>
    </row>
    <row r="330" spans="1:5" x14ac:dyDescent="0.15">
      <c r="A330" s="81" t="s">
        <v>2161</v>
      </c>
      <c r="B330" s="82">
        <v>75.900000000000006</v>
      </c>
      <c r="C330" s="82">
        <v>119.27142857142857</v>
      </c>
      <c r="D330" s="82">
        <v>198</v>
      </c>
      <c r="E330" s="82">
        <v>15028.2</v>
      </c>
    </row>
    <row r="331" spans="1:5" x14ac:dyDescent="0.15">
      <c r="A331" s="81" t="s">
        <v>2162</v>
      </c>
      <c r="B331" s="82">
        <v>36.799999999999997</v>
      </c>
      <c r="C331" s="82">
        <v>209.8962962962963</v>
      </c>
      <c r="D331" s="82">
        <v>154</v>
      </c>
      <c r="E331" s="82">
        <v>5667.2</v>
      </c>
    </row>
    <row r="332" spans="1:5" x14ac:dyDescent="0.15">
      <c r="A332" s="81" t="s">
        <v>2163</v>
      </c>
      <c r="B332" s="82">
        <v>9.9</v>
      </c>
      <c r="C332" s="82">
        <v>14.634782608695653</v>
      </c>
      <c r="D332" s="82">
        <v>34</v>
      </c>
      <c r="E332" s="82">
        <v>336.6</v>
      </c>
    </row>
    <row r="333" spans="1:5" x14ac:dyDescent="0.15">
      <c r="A333" s="81" t="s">
        <v>2164</v>
      </c>
      <c r="B333" s="82">
        <v>13.7</v>
      </c>
      <c r="C333" s="82">
        <v>24.470091324200915</v>
      </c>
      <c r="D333" s="82">
        <v>259</v>
      </c>
      <c r="E333" s="82">
        <v>1773</v>
      </c>
    </row>
    <row r="334" spans="1:5" x14ac:dyDescent="0.15">
      <c r="A334" s="81" t="s">
        <v>2165</v>
      </c>
      <c r="B334" s="82">
        <v>86.6</v>
      </c>
      <c r="C334" s="82">
        <v>210.96653122679646</v>
      </c>
      <c r="D334" s="82">
        <v>549</v>
      </c>
      <c r="E334" s="82">
        <v>16229.099999999999</v>
      </c>
    </row>
    <row r="335" spans="1:5" x14ac:dyDescent="0.15">
      <c r="A335" s="81" t="s">
        <v>2166</v>
      </c>
      <c r="B335" s="82">
        <v>9.9</v>
      </c>
      <c r="C335" s="82">
        <v>15.675000000000001</v>
      </c>
      <c r="D335" s="82">
        <v>589</v>
      </c>
      <c r="E335" s="82">
        <v>5831.1</v>
      </c>
    </row>
    <row r="336" spans="1:5" x14ac:dyDescent="0.15">
      <c r="A336" s="81" t="s">
        <v>2167</v>
      </c>
      <c r="B336" s="82">
        <v>36.799999999999997</v>
      </c>
      <c r="C336" s="82">
        <v>49.671748878923765</v>
      </c>
      <c r="D336" s="82">
        <v>301</v>
      </c>
      <c r="E336" s="82">
        <v>11076.8</v>
      </c>
    </row>
    <row r="337" spans="1:5" x14ac:dyDescent="0.15">
      <c r="A337" s="81" t="s">
        <v>2168</v>
      </c>
      <c r="B337" s="82">
        <v>13.5</v>
      </c>
      <c r="C337" s="82">
        <v>20.848101265822784</v>
      </c>
      <c r="D337" s="82">
        <v>122</v>
      </c>
      <c r="E337" s="82">
        <v>1647</v>
      </c>
    </row>
    <row r="338" spans="1:5" x14ac:dyDescent="0.15">
      <c r="A338" s="81" t="s">
        <v>2169</v>
      </c>
      <c r="B338" s="82">
        <v>26.8</v>
      </c>
      <c r="C338" s="82">
        <v>52.299029126213597</v>
      </c>
      <c r="D338" s="82">
        <v>201</v>
      </c>
      <c r="E338" s="82">
        <v>5386.8</v>
      </c>
    </row>
    <row r="339" spans="1:5" x14ac:dyDescent="0.15">
      <c r="A339" s="81" t="s">
        <v>2170</v>
      </c>
      <c r="B339" s="82">
        <v>46.8</v>
      </c>
      <c r="C339" s="82">
        <v>86.84</v>
      </c>
      <c r="D339" s="82">
        <v>501</v>
      </c>
      <c r="E339" s="82">
        <v>23446.799999999999</v>
      </c>
    </row>
    <row r="340" spans="1:5" x14ac:dyDescent="0.15">
      <c r="A340" s="81" t="s">
        <v>2171</v>
      </c>
      <c r="B340" s="82">
        <v>29.8</v>
      </c>
      <c r="C340" s="82">
        <v>55.342857142857149</v>
      </c>
      <c r="D340" s="82">
        <v>52</v>
      </c>
      <c r="E340" s="82">
        <v>1549.6000000000001</v>
      </c>
    </row>
    <row r="341" spans="1:5" x14ac:dyDescent="0.15">
      <c r="A341" s="81" t="s">
        <v>2172</v>
      </c>
      <c r="B341" s="82">
        <v>48.9</v>
      </c>
      <c r="C341" s="82">
        <v>93.026428571428568</v>
      </c>
      <c r="D341" s="82">
        <v>799</v>
      </c>
      <c r="E341" s="82">
        <v>39071.1</v>
      </c>
    </row>
    <row r="342" spans="1:5" x14ac:dyDescent="0.15">
      <c r="A342" s="81" t="s">
        <v>2173</v>
      </c>
      <c r="B342" s="82">
        <v>45.8</v>
      </c>
      <c r="C342" s="82">
        <v>79.879527559055106</v>
      </c>
      <c r="D342" s="82">
        <v>443</v>
      </c>
      <c r="E342" s="82">
        <v>20289.399999999998</v>
      </c>
    </row>
    <row r="343" spans="1:5" x14ac:dyDescent="0.15">
      <c r="A343" s="81" t="s">
        <v>2174</v>
      </c>
      <c r="B343" s="82">
        <v>45</v>
      </c>
      <c r="C343" s="82">
        <v>73.551724137931032</v>
      </c>
      <c r="D343" s="82">
        <v>237</v>
      </c>
      <c r="E343" s="82">
        <v>10665</v>
      </c>
    </row>
    <row r="344" spans="1:5" x14ac:dyDescent="0.15">
      <c r="A344" s="81" t="s">
        <v>2175</v>
      </c>
      <c r="B344" s="82">
        <v>6.9</v>
      </c>
      <c r="C344" s="82">
        <v>28.250943396226415</v>
      </c>
      <c r="D344" s="82">
        <v>1085</v>
      </c>
      <c r="E344" s="82">
        <v>7486.5</v>
      </c>
    </row>
    <row r="345" spans="1:5" x14ac:dyDescent="0.15">
      <c r="A345" s="81" t="s">
        <v>2176</v>
      </c>
      <c r="B345" s="82">
        <v>39.9</v>
      </c>
      <c r="C345" s="82">
        <v>62.699999999999996</v>
      </c>
      <c r="D345" s="82">
        <v>44</v>
      </c>
      <c r="E345" s="82">
        <v>1755.6</v>
      </c>
    </row>
    <row r="346" spans="1:5" x14ac:dyDescent="0.15">
      <c r="A346" s="81" t="s">
        <v>2177</v>
      </c>
      <c r="B346" s="82">
        <v>6.9</v>
      </c>
      <c r="C346" s="82">
        <v>14.581132075471698</v>
      </c>
      <c r="D346" s="82">
        <v>336</v>
      </c>
      <c r="E346" s="82">
        <v>2318.4</v>
      </c>
    </row>
    <row r="347" spans="1:5" x14ac:dyDescent="0.15">
      <c r="A347" s="81" t="s">
        <v>2178</v>
      </c>
      <c r="B347" s="82">
        <v>7.5</v>
      </c>
      <c r="C347" s="82">
        <v>10.572289156626505</v>
      </c>
      <c r="D347" s="82">
        <v>117</v>
      </c>
      <c r="E347" s="82">
        <v>877.5</v>
      </c>
    </row>
    <row r="348" spans="1:5" x14ac:dyDescent="0.15">
      <c r="A348" s="81" t="s">
        <v>2179</v>
      </c>
      <c r="B348" s="82">
        <v>44.9</v>
      </c>
      <c r="C348" s="82">
        <v>84.556204379562033</v>
      </c>
      <c r="D348" s="82">
        <v>258</v>
      </c>
      <c r="E348" s="82">
        <v>11584.199999999999</v>
      </c>
    </row>
    <row r="349" spans="1:5" x14ac:dyDescent="0.15">
      <c r="A349" s="81" t="s">
        <v>2180</v>
      </c>
      <c r="B349" s="82">
        <v>5.8</v>
      </c>
      <c r="C349" s="82">
        <v>11.86497461928934</v>
      </c>
      <c r="D349" s="82">
        <v>806</v>
      </c>
      <c r="E349" s="82">
        <v>4674.8</v>
      </c>
    </row>
    <row r="350" spans="1:5" x14ac:dyDescent="0.15">
      <c r="A350" s="81" t="s">
        <v>2181</v>
      </c>
      <c r="B350" s="82">
        <v>5.8</v>
      </c>
      <c r="C350" s="82">
        <v>13.555813953488371</v>
      </c>
      <c r="D350" s="82">
        <v>201</v>
      </c>
      <c r="E350" s="82">
        <v>1165.8</v>
      </c>
    </row>
    <row r="351" spans="1:5" x14ac:dyDescent="0.15">
      <c r="A351" s="81" t="s">
        <v>2182</v>
      </c>
      <c r="B351" s="82">
        <v>5.8</v>
      </c>
      <c r="C351" s="82">
        <v>8.4835820895522378</v>
      </c>
      <c r="D351" s="82">
        <v>98</v>
      </c>
      <c r="E351" s="82">
        <v>568.4</v>
      </c>
    </row>
    <row r="352" spans="1:5" x14ac:dyDescent="0.15">
      <c r="A352" s="81" t="s">
        <v>2183</v>
      </c>
      <c r="B352" s="82">
        <v>5.8</v>
      </c>
      <c r="C352" s="82">
        <v>7.8173913043478249</v>
      </c>
      <c r="D352" s="82">
        <v>31</v>
      </c>
      <c r="E352" s="82">
        <v>179.79999999999998</v>
      </c>
    </row>
    <row r="353" spans="1:5" x14ac:dyDescent="0.15">
      <c r="A353" s="81" t="s">
        <v>2184</v>
      </c>
      <c r="B353" s="82">
        <v>6.9</v>
      </c>
      <c r="C353" s="82">
        <v>60.016981132075472</v>
      </c>
      <c r="D353" s="82">
        <v>922</v>
      </c>
      <c r="E353" s="82">
        <v>6361.8</v>
      </c>
    </row>
    <row r="354" spans="1:5" x14ac:dyDescent="0.15">
      <c r="A354" s="81" t="s">
        <v>2185</v>
      </c>
      <c r="B354" s="82">
        <v>9.99</v>
      </c>
      <c r="C354" s="82">
        <v>22.682213114754099</v>
      </c>
      <c r="D354" s="82">
        <v>277</v>
      </c>
      <c r="E354" s="82">
        <v>2767.23</v>
      </c>
    </row>
    <row r="355" spans="1:5" x14ac:dyDescent="0.15">
      <c r="A355" s="81" t="s">
        <v>2186</v>
      </c>
      <c r="B355" s="82">
        <v>11.9</v>
      </c>
      <c r="C355" s="82">
        <v>23.652479338842976</v>
      </c>
      <c r="D355" s="82">
        <v>962</v>
      </c>
      <c r="E355" s="82">
        <v>11447.800000000001</v>
      </c>
    </row>
    <row r="356" spans="1:5" x14ac:dyDescent="0.15">
      <c r="A356" s="81" t="s">
        <v>2187</v>
      </c>
      <c r="B356" s="82">
        <v>73.699999999999989</v>
      </c>
      <c r="C356" s="82">
        <v>178.27306122448977</v>
      </c>
      <c r="D356" s="82">
        <v>481</v>
      </c>
      <c r="E356" s="82">
        <v>17740.3</v>
      </c>
    </row>
    <row r="357" spans="1:5" x14ac:dyDescent="0.15">
      <c r="A357" s="81" t="s">
        <v>2188</v>
      </c>
      <c r="B357" s="82">
        <v>39.9</v>
      </c>
      <c r="C357" s="82">
        <v>138.96206896551723</v>
      </c>
      <c r="D357" s="82">
        <v>101</v>
      </c>
      <c r="E357" s="82">
        <v>4029.8999999999996</v>
      </c>
    </row>
    <row r="358" spans="1:5" x14ac:dyDescent="0.15">
      <c r="A358" s="81" t="s">
        <v>2189</v>
      </c>
      <c r="B358" s="82">
        <v>52.9</v>
      </c>
      <c r="C358" s="82">
        <v>116.20655737704917</v>
      </c>
      <c r="D358" s="82">
        <v>134</v>
      </c>
      <c r="E358" s="82">
        <v>7088.5999999999995</v>
      </c>
    </row>
    <row r="359" spans="1:5" x14ac:dyDescent="0.15">
      <c r="A359" s="81" t="s">
        <v>2190</v>
      </c>
      <c r="B359" s="82">
        <v>11.9</v>
      </c>
      <c r="C359" s="82">
        <v>33.490841584158417</v>
      </c>
      <c r="D359" s="82">
        <v>1137</v>
      </c>
      <c r="E359" s="82">
        <v>13530.300000000001</v>
      </c>
    </row>
    <row r="360" spans="1:5" x14ac:dyDescent="0.15">
      <c r="A360" s="81" t="s">
        <v>2191</v>
      </c>
      <c r="B360" s="82">
        <v>14.9</v>
      </c>
      <c r="C360" s="82">
        <v>48.936274509803923</v>
      </c>
      <c r="D360" s="82">
        <v>335</v>
      </c>
      <c r="E360" s="82">
        <v>4991.5</v>
      </c>
    </row>
    <row r="361" spans="1:5" x14ac:dyDescent="0.15">
      <c r="A361" s="81" t="s">
        <v>2192</v>
      </c>
      <c r="B361" s="82">
        <v>11.9</v>
      </c>
      <c r="C361" s="82">
        <v>17.297499999999999</v>
      </c>
      <c r="D361" s="82">
        <v>407</v>
      </c>
      <c r="E361" s="82">
        <v>4843.3</v>
      </c>
    </row>
    <row r="362" spans="1:5" x14ac:dyDescent="0.15">
      <c r="A362" s="81" t="s">
        <v>2193</v>
      </c>
      <c r="B362" s="82">
        <v>11.9</v>
      </c>
      <c r="C362" s="82">
        <v>20.796666666666667</v>
      </c>
      <c r="D362" s="82">
        <v>367</v>
      </c>
      <c r="E362" s="82">
        <v>4367.3</v>
      </c>
    </row>
    <row r="363" spans="1:5" x14ac:dyDescent="0.15">
      <c r="A363" s="81" t="s">
        <v>2194</v>
      </c>
      <c r="B363" s="82">
        <v>43.8</v>
      </c>
      <c r="C363" s="82">
        <v>206.99032258064514</v>
      </c>
      <c r="D363" s="82">
        <v>293</v>
      </c>
      <c r="E363" s="82">
        <v>12833.4</v>
      </c>
    </row>
    <row r="364" spans="1:5" x14ac:dyDescent="0.15">
      <c r="A364" s="81" t="s">
        <v>2195</v>
      </c>
      <c r="B364" s="82">
        <v>29.6</v>
      </c>
      <c r="C364" s="82">
        <v>55.629370629370634</v>
      </c>
      <c r="D364" s="82">
        <v>349</v>
      </c>
      <c r="E364" s="82">
        <v>5165.2000000000007</v>
      </c>
    </row>
    <row r="365" spans="1:5" x14ac:dyDescent="0.15">
      <c r="A365" s="81" t="s">
        <v>2196</v>
      </c>
      <c r="B365" s="82">
        <v>29.5</v>
      </c>
      <c r="C365" s="82">
        <v>48.205257678292554</v>
      </c>
      <c r="D365" s="82">
        <v>2558</v>
      </c>
      <c r="E365" s="82">
        <v>37825.9</v>
      </c>
    </row>
    <row r="366" spans="1:5" x14ac:dyDescent="0.15">
      <c r="A366" s="81" t="s">
        <v>2197</v>
      </c>
      <c r="B366" s="82">
        <v>17.8</v>
      </c>
      <c r="C366" s="82">
        <v>27.57854077253219</v>
      </c>
      <c r="D366" s="82">
        <v>361</v>
      </c>
      <c r="E366" s="82">
        <v>6425.8</v>
      </c>
    </row>
    <row r="367" spans="1:5" x14ac:dyDescent="0.15">
      <c r="A367" s="81" t="s">
        <v>2198</v>
      </c>
      <c r="B367" s="82">
        <v>17.8</v>
      </c>
      <c r="C367" s="82">
        <v>26.366570605187324</v>
      </c>
      <c r="D367" s="82">
        <v>1542</v>
      </c>
      <c r="E367" s="82">
        <v>27447.600000000002</v>
      </c>
    </row>
    <row r="368" spans="1:5" x14ac:dyDescent="0.15">
      <c r="A368" s="81" t="s">
        <v>2199</v>
      </c>
      <c r="B368" s="82">
        <v>19.8</v>
      </c>
      <c r="C368" s="82">
        <v>28.480788177339903</v>
      </c>
      <c r="D368" s="82">
        <v>292</v>
      </c>
      <c r="E368" s="82">
        <v>5781.6</v>
      </c>
    </row>
    <row r="369" spans="1:5" x14ac:dyDescent="0.15">
      <c r="A369" s="81" t="s">
        <v>2200</v>
      </c>
      <c r="B369" s="82">
        <v>79.8</v>
      </c>
      <c r="C369" s="82">
        <v>180.41660704695846</v>
      </c>
      <c r="D369" s="82">
        <v>4415</v>
      </c>
      <c r="E369" s="82">
        <v>176158.5</v>
      </c>
    </row>
    <row r="370" spans="1:5" x14ac:dyDescent="0.15">
      <c r="A370" s="81" t="s">
        <v>2201</v>
      </c>
      <c r="B370" s="82">
        <v>29.8</v>
      </c>
      <c r="C370" s="82">
        <v>57.008695652173913</v>
      </c>
      <c r="D370" s="82">
        <v>44</v>
      </c>
      <c r="E370" s="82">
        <v>1311.2</v>
      </c>
    </row>
    <row r="371" spans="1:5" x14ac:dyDescent="0.15">
      <c r="A371" s="81" t="s">
        <v>2202</v>
      </c>
      <c r="B371" s="82">
        <v>98</v>
      </c>
      <c r="C371" s="82">
        <v>188.24460431654677</v>
      </c>
      <c r="D371" s="82">
        <v>267</v>
      </c>
      <c r="E371" s="82">
        <v>26166</v>
      </c>
    </row>
    <row r="372" spans="1:5" x14ac:dyDescent="0.15">
      <c r="A372" s="81" t="s">
        <v>2203</v>
      </c>
      <c r="B372" s="82">
        <v>9.9</v>
      </c>
      <c r="C372" s="82">
        <v>18.224876237623764</v>
      </c>
      <c r="D372" s="82">
        <v>13387</v>
      </c>
      <c r="E372" s="82">
        <v>132531.30000000002</v>
      </c>
    </row>
    <row r="373" spans="1:5" x14ac:dyDescent="0.15">
      <c r="A373" s="81" t="s">
        <v>2204</v>
      </c>
      <c r="B373" s="82">
        <v>10.8</v>
      </c>
      <c r="C373" s="82">
        <v>17.635955056179775</v>
      </c>
      <c r="D373" s="82">
        <v>436</v>
      </c>
      <c r="E373" s="82">
        <v>4708.8</v>
      </c>
    </row>
    <row r="374" spans="1:5" x14ac:dyDescent="0.15">
      <c r="A374" s="81" t="s">
        <v>2205</v>
      </c>
      <c r="B374" s="82">
        <v>23.9</v>
      </c>
      <c r="C374" s="82">
        <v>74.550458715596321</v>
      </c>
      <c r="D374" s="82">
        <v>340</v>
      </c>
      <c r="E374" s="82">
        <v>8125.9999999999991</v>
      </c>
    </row>
    <row r="375" spans="1:5" x14ac:dyDescent="0.15">
      <c r="A375" s="81" t="s">
        <v>2206</v>
      </c>
      <c r="B375" s="82">
        <v>23.9</v>
      </c>
      <c r="C375" s="82">
        <v>55.574698795180723</v>
      </c>
      <c r="D375" s="82">
        <v>193</v>
      </c>
      <c r="E375" s="82">
        <v>4612.7</v>
      </c>
    </row>
    <row r="376" spans="1:5" x14ac:dyDescent="0.15">
      <c r="A376" s="81" t="s">
        <v>2207</v>
      </c>
      <c r="B376" s="82">
        <v>12.9</v>
      </c>
      <c r="C376" s="82">
        <v>35.525176803394622</v>
      </c>
      <c r="D376" s="82">
        <v>1947</v>
      </c>
      <c r="E376" s="82">
        <v>25116.3</v>
      </c>
    </row>
    <row r="377" spans="1:5" x14ac:dyDescent="0.15">
      <c r="A377" s="81" t="s">
        <v>2208</v>
      </c>
      <c r="B377" s="82">
        <v>19.899999999999999</v>
      </c>
      <c r="C377" s="82">
        <v>38.516129032258064</v>
      </c>
      <c r="D377" s="82">
        <v>120</v>
      </c>
      <c r="E377" s="82">
        <v>2388</v>
      </c>
    </row>
    <row r="378" spans="1:5" x14ac:dyDescent="0.15">
      <c r="A378" s="81" t="s">
        <v>2209</v>
      </c>
      <c r="B378" s="82">
        <v>7.9</v>
      </c>
      <c r="C378" s="82">
        <v>28.368181818181821</v>
      </c>
      <c r="D378" s="82">
        <v>316</v>
      </c>
      <c r="E378" s="82">
        <v>2496.4</v>
      </c>
    </row>
    <row r="379" spans="1:5" x14ac:dyDescent="0.15">
      <c r="A379" s="81" t="s">
        <v>2210</v>
      </c>
      <c r="B379" s="82">
        <v>59.699999999999996</v>
      </c>
      <c r="C379" s="82">
        <v>91.961393654920784</v>
      </c>
      <c r="D379" s="82">
        <v>2260</v>
      </c>
      <c r="E379" s="82">
        <v>44973.999999999993</v>
      </c>
    </row>
    <row r="380" spans="1:5" x14ac:dyDescent="0.15">
      <c r="A380" s="81" t="s">
        <v>2211</v>
      </c>
      <c r="B380" s="82">
        <v>63</v>
      </c>
      <c r="C380" s="82">
        <v>155.07692307692307</v>
      </c>
      <c r="D380" s="82">
        <v>224</v>
      </c>
      <c r="E380" s="82">
        <v>14112</v>
      </c>
    </row>
    <row r="381" spans="1:5" x14ac:dyDescent="0.15">
      <c r="A381" s="81" t="s">
        <v>2212</v>
      </c>
      <c r="B381" s="82">
        <v>188.8</v>
      </c>
      <c r="C381" s="82">
        <v>356.32854815435462</v>
      </c>
      <c r="D381" s="82">
        <v>341</v>
      </c>
      <c r="E381" s="82">
        <v>26126.2</v>
      </c>
    </row>
    <row r="382" spans="1:5" x14ac:dyDescent="0.15">
      <c r="A382" s="81" t="s">
        <v>2213</v>
      </c>
      <c r="B382" s="82">
        <v>59</v>
      </c>
      <c r="C382" s="82">
        <v>199.51315789473685</v>
      </c>
      <c r="D382" s="82">
        <v>257</v>
      </c>
      <c r="E382" s="82">
        <v>15163</v>
      </c>
    </row>
    <row r="383" spans="1:5" x14ac:dyDescent="0.15">
      <c r="A383" s="81" t="s">
        <v>2214</v>
      </c>
      <c r="B383" s="82">
        <v>36.9</v>
      </c>
      <c r="C383" s="82">
        <v>64.575000000000003</v>
      </c>
      <c r="D383" s="82">
        <v>203</v>
      </c>
      <c r="E383" s="82">
        <v>7490.7</v>
      </c>
    </row>
    <row r="384" spans="1:5" x14ac:dyDescent="0.15">
      <c r="A384" s="81" t="s">
        <v>2215</v>
      </c>
      <c r="B384" s="82">
        <v>11.9</v>
      </c>
      <c r="C384" s="82">
        <v>17.984423305588585</v>
      </c>
      <c r="D384" s="82">
        <v>3813</v>
      </c>
      <c r="E384" s="82">
        <v>45374.700000000004</v>
      </c>
    </row>
    <row r="385" spans="1:5" x14ac:dyDescent="0.15">
      <c r="A385" s="81" t="s">
        <v>2216</v>
      </c>
      <c r="B385" s="82">
        <v>11.9</v>
      </c>
      <c r="C385" s="82">
        <v>18.45045871559633</v>
      </c>
      <c r="D385" s="82">
        <v>169</v>
      </c>
      <c r="E385" s="82">
        <v>2011.1000000000001</v>
      </c>
    </row>
    <row r="386" spans="1:5" x14ac:dyDescent="0.15">
      <c r="A386" s="81" t="s">
        <v>2217</v>
      </c>
      <c r="B386" s="82">
        <v>29.9</v>
      </c>
      <c r="C386" s="82">
        <v>53.072500000000005</v>
      </c>
      <c r="D386" s="82">
        <v>71</v>
      </c>
      <c r="E386" s="82">
        <v>2122.9</v>
      </c>
    </row>
    <row r="387" spans="1:5" x14ac:dyDescent="0.15">
      <c r="A387" s="81" t="s">
        <v>2218</v>
      </c>
      <c r="B387" s="82">
        <v>11.9</v>
      </c>
      <c r="C387" s="82">
        <v>18.108695652173914</v>
      </c>
      <c r="D387" s="82">
        <v>175</v>
      </c>
      <c r="E387" s="82">
        <v>2082.5</v>
      </c>
    </row>
    <row r="388" spans="1:5" x14ac:dyDescent="0.15">
      <c r="A388" s="81" t="s">
        <v>2219</v>
      </c>
      <c r="B388" s="82">
        <v>18.899999999999999</v>
      </c>
      <c r="C388" s="82">
        <v>31.373999999999995</v>
      </c>
      <c r="D388" s="82">
        <v>83</v>
      </c>
      <c r="E388" s="82">
        <v>1568.6999999999998</v>
      </c>
    </row>
    <row r="389" spans="1:5" x14ac:dyDescent="0.15">
      <c r="A389" s="81" t="s">
        <v>2220</v>
      </c>
      <c r="B389" s="82">
        <v>22.9</v>
      </c>
      <c r="C389" s="82">
        <v>73.28</v>
      </c>
      <c r="D389" s="82">
        <v>304</v>
      </c>
      <c r="E389" s="82">
        <v>6961.5999999999995</v>
      </c>
    </row>
    <row r="390" spans="1:5" x14ac:dyDescent="0.15">
      <c r="A390" s="81" t="s">
        <v>2221</v>
      </c>
      <c r="B390" s="82">
        <v>36.9</v>
      </c>
      <c r="C390" s="82">
        <v>54.915882352941168</v>
      </c>
      <c r="D390" s="82">
        <v>253</v>
      </c>
      <c r="E390" s="82">
        <v>9335.6999999999989</v>
      </c>
    </row>
    <row r="391" spans="1:5" x14ac:dyDescent="0.15">
      <c r="A391" s="81" t="s">
        <v>2222</v>
      </c>
      <c r="B391" s="82">
        <v>19.899999999999999</v>
      </c>
      <c r="C391" s="82">
        <v>37.701202016285379</v>
      </c>
      <c r="D391" s="82">
        <v>4886</v>
      </c>
      <c r="E391" s="82">
        <v>97231.4</v>
      </c>
    </row>
    <row r="392" spans="1:5" x14ac:dyDescent="0.15">
      <c r="A392" s="81" t="s">
        <v>2223</v>
      </c>
      <c r="B392" s="82">
        <v>15.9</v>
      </c>
      <c r="C392" s="82">
        <v>40.510765550239235</v>
      </c>
      <c r="D392" s="82">
        <v>1065</v>
      </c>
      <c r="E392" s="82">
        <v>16933.5</v>
      </c>
    </row>
    <row r="393" spans="1:5" x14ac:dyDescent="0.15">
      <c r="A393" s="81" t="s">
        <v>2224</v>
      </c>
      <c r="B393" s="82">
        <v>9.9</v>
      </c>
      <c r="C393" s="82">
        <v>19.524999999999999</v>
      </c>
      <c r="D393" s="82">
        <v>71</v>
      </c>
      <c r="E393" s="82">
        <v>702.9</v>
      </c>
    </row>
    <row r="394" spans="1:5" x14ac:dyDescent="0.15">
      <c r="A394" s="81" t="s">
        <v>2225</v>
      </c>
      <c r="B394" s="82">
        <v>33.6</v>
      </c>
      <c r="C394" s="82">
        <v>44.214925373134335</v>
      </c>
      <c r="D394" s="82">
        <v>218</v>
      </c>
      <c r="E394" s="82">
        <v>3662.4000000000005</v>
      </c>
    </row>
    <row r="395" spans="1:5" x14ac:dyDescent="0.15">
      <c r="A395" s="81" t="s">
        <v>2226</v>
      </c>
      <c r="B395" s="82">
        <v>21.8</v>
      </c>
      <c r="C395" s="82">
        <v>40.572222222222223</v>
      </c>
      <c r="D395" s="82">
        <v>67</v>
      </c>
      <c r="E395" s="82">
        <v>1460.6000000000001</v>
      </c>
    </row>
    <row r="396" spans="1:5" x14ac:dyDescent="0.15">
      <c r="A396" s="81" t="s">
        <v>2227</v>
      </c>
      <c r="B396" s="82">
        <v>10.5</v>
      </c>
      <c r="C396" s="82">
        <v>18.083333333333332</v>
      </c>
      <c r="D396" s="82">
        <v>62</v>
      </c>
      <c r="E396" s="82">
        <v>651</v>
      </c>
    </row>
    <row r="397" spans="1:5" x14ac:dyDescent="0.15">
      <c r="A397" s="81" t="s">
        <v>2228</v>
      </c>
      <c r="B397" s="82">
        <v>16.899999999999999</v>
      </c>
      <c r="C397" s="82">
        <v>34.260490463215255</v>
      </c>
      <c r="D397" s="82">
        <v>2976</v>
      </c>
      <c r="E397" s="82">
        <v>50294.399999999994</v>
      </c>
    </row>
    <row r="398" spans="1:5" x14ac:dyDescent="0.15">
      <c r="A398" s="81" t="s">
        <v>2229</v>
      </c>
      <c r="B398" s="82">
        <v>24.8</v>
      </c>
      <c r="C398" s="82">
        <v>36.772413793103453</v>
      </c>
      <c r="D398" s="82">
        <v>43</v>
      </c>
      <c r="E398" s="82">
        <v>1066.4000000000001</v>
      </c>
    </row>
    <row r="399" spans="1:5" x14ac:dyDescent="0.15">
      <c r="A399" s="81" t="s">
        <v>2230</v>
      </c>
      <c r="B399" s="82">
        <v>29.8</v>
      </c>
      <c r="C399" s="82">
        <v>51.87407407407408</v>
      </c>
      <c r="D399" s="82">
        <v>47</v>
      </c>
      <c r="E399" s="82">
        <v>1400.6000000000001</v>
      </c>
    </row>
    <row r="400" spans="1:5" x14ac:dyDescent="0.15">
      <c r="A400" s="81" t="s">
        <v>2231</v>
      </c>
      <c r="B400" s="82">
        <v>35</v>
      </c>
      <c r="C400" s="82">
        <v>67.177419354838705</v>
      </c>
      <c r="D400" s="82">
        <v>238</v>
      </c>
      <c r="E400" s="82">
        <v>8330</v>
      </c>
    </row>
    <row r="401" spans="1:5" x14ac:dyDescent="0.15">
      <c r="A401" s="81" t="s">
        <v>2232</v>
      </c>
      <c r="B401" s="82">
        <v>64.8</v>
      </c>
      <c r="C401" s="82">
        <v>124.55516095772711</v>
      </c>
      <c r="D401" s="82">
        <v>2044</v>
      </c>
      <c r="E401" s="82">
        <v>66002</v>
      </c>
    </row>
    <row r="402" spans="1:5" x14ac:dyDescent="0.15">
      <c r="A402" s="81" t="s">
        <v>2233</v>
      </c>
      <c r="B402" s="82">
        <v>9.9</v>
      </c>
      <c r="C402" s="82">
        <v>13.913513513513516</v>
      </c>
      <c r="D402" s="82">
        <v>52</v>
      </c>
      <c r="E402" s="82">
        <v>514.80000000000007</v>
      </c>
    </row>
    <row r="403" spans="1:5" x14ac:dyDescent="0.15">
      <c r="A403" s="81" t="s">
        <v>2234</v>
      </c>
      <c r="B403" s="82">
        <v>14.2</v>
      </c>
      <c r="C403" s="82">
        <v>34.908333333333331</v>
      </c>
      <c r="D403" s="82">
        <v>59</v>
      </c>
      <c r="E403" s="82">
        <v>837.8</v>
      </c>
    </row>
    <row r="404" spans="1:5" x14ac:dyDescent="0.15">
      <c r="A404" s="81" t="s">
        <v>2235</v>
      </c>
      <c r="B404" s="82">
        <v>16.899999999999999</v>
      </c>
      <c r="C404" s="82">
        <v>46.025531914893612</v>
      </c>
      <c r="D404" s="82">
        <v>128</v>
      </c>
      <c r="E404" s="82">
        <v>2163.1999999999998</v>
      </c>
    </row>
    <row r="405" spans="1:5" x14ac:dyDescent="0.15">
      <c r="A405" s="81" t="s">
        <v>2236</v>
      </c>
      <c r="B405" s="82">
        <v>16.8</v>
      </c>
      <c r="C405" s="82">
        <v>46.480000000000004</v>
      </c>
      <c r="D405" s="82">
        <v>166</v>
      </c>
      <c r="E405" s="82">
        <v>2788.8</v>
      </c>
    </row>
    <row r="406" spans="1:5" x14ac:dyDescent="0.15">
      <c r="A406" s="81" t="s">
        <v>2237</v>
      </c>
      <c r="B406" s="82">
        <v>18</v>
      </c>
      <c r="C406" s="82">
        <v>51.75</v>
      </c>
      <c r="D406" s="82">
        <v>92</v>
      </c>
      <c r="E406" s="82">
        <v>1656</v>
      </c>
    </row>
    <row r="407" spans="1:5" x14ac:dyDescent="0.15">
      <c r="A407" s="81" t="s">
        <v>2238</v>
      </c>
      <c r="B407" s="82">
        <v>16.8</v>
      </c>
      <c r="C407" s="82">
        <v>28</v>
      </c>
      <c r="D407" s="82">
        <v>65</v>
      </c>
      <c r="E407" s="82">
        <v>1092</v>
      </c>
    </row>
    <row r="408" spans="1:5" x14ac:dyDescent="0.15">
      <c r="A408" s="81" t="s">
        <v>2239</v>
      </c>
      <c r="B408" s="82">
        <v>8.8000000000000007</v>
      </c>
      <c r="C408" s="82">
        <v>16.401756954612008</v>
      </c>
      <c r="D408" s="82">
        <v>2546</v>
      </c>
      <c r="E408" s="82">
        <v>22404.800000000003</v>
      </c>
    </row>
    <row r="409" spans="1:5" x14ac:dyDescent="0.15">
      <c r="A409" s="81" t="s">
        <v>2240</v>
      </c>
      <c r="B409" s="82">
        <v>8.8000000000000007</v>
      </c>
      <c r="C409" s="82">
        <v>46.265799739921981</v>
      </c>
      <c r="D409" s="82">
        <v>4043</v>
      </c>
      <c r="E409" s="82">
        <v>35578.400000000001</v>
      </c>
    </row>
    <row r="410" spans="1:5" x14ac:dyDescent="0.15">
      <c r="A410" s="81" t="s">
        <v>2241</v>
      </c>
      <c r="B410" s="82">
        <v>51</v>
      </c>
      <c r="C410" s="82">
        <v>115.05357142857143</v>
      </c>
      <c r="D410" s="82">
        <v>578</v>
      </c>
      <c r="E410" s="82">
        <v>14739</v>
      </c>
    </row>
    <row r="411" spans="1:5" x14ac:dyDescent="0.15">
      <c r="A411" s="81" t="s">
        <v>2242</v>
      </c>
      <c r="B411" s="82">
        <v>6.9</v>
      </c>
      <c r="C411" s="82">
        <v>19.911579754601227</v>
      </c>
      <c r="D411" s="82">
        <v>3763</v>
      </c>
      <c r="E411" s="82">
        <v>25964.7</v>
      </c>
    </row>
    <row r="412" spans="1:5" x14ac:dyDescent="0.15">
      <c r="A412" s="81" t="s">
        <v>2243</v>
      </c>
      <c r="B412" s="82">
        <v>6.9</v>
      </c>
      <c r="C412" s="82">
        <v>10.756616052060739</v>
      </c>
      <c r="D412" s="82">
        <v>2156</v>
      </c>
      <c r="E412" s="82">
        <v>14876.400000000001</v>
      </c>
    </row>
    <row r="413" spans="1:5" x14ac:dyDescent="0.15">
      <c r="A413" s="81" t="s">
        <v>2244</v>
      </c>
      <c r="B413" s="82">
        <v>8.8000000000000007</v>
      </c>
      <c r="C413" s="82">
        <v>20.95737704918033</v>
      </c>
      <c r="D413" s="82">
        <v>1598</v>
      </c>
      <c r="E413" s="82">
        <v>14062.400000000001</v>
      </c>
    </row>
    <row r="414" spans="1:5" x14ac:dyDescent="0.15">
      <c r="A414" s="81" t="s">
        <v>2245</v>
      </c>
      <c r="B414" s="82">
        <v>8.8000000000000007</v>
      </c>
      <c r="C414" s="82">
        <v>12.732425068119891</v>
      </c>
      <c r="D414" s="82">
        <v>2124</v>
      </c>
      <c r="E414" s="82">
        <v>18691.2</v>
      </c>
    </row>
    <row r="415" spans="1:5" x14ac:dyDescent="0.15">
      <c r="A415" s="81" t="s">
        <v>2246</v>
      </c>
      <c r="B415" s="82">
        <v>8.8000000000000007</v>
      </c>
      <c r="C415" s="82">
        <v>24.845871559633029</v>
      </c>
      <c r="D415" s="82">
        <v>1231</v>
      </c>
      <c r="E415" s="82">
        <v>10832.800000000001</v>
      </c>
    </row>
    <row r="416" spans="1:5" x14ac:dyDescent="0.15">
      <c r="A416" s="81" t="s">
        <v>2247</v>
      </c>
      <c r="B416" s="82">
        <v>6.9</v>
      </c>
      <c r="C416" s="82">
        <v>10.023913043478261</v>
      </c>
      <c r="D416" s="82">
        <v>1537</v>
      </c>
      <c r="E416" s="82">
        <v>10605.300000000001</v>
      </c>
    </row>
    <row r="417" spans="1:5" x14ac:dyDescent="0.15">
      <c r="A417" s="81" t="s">
        <v>2248</v>
      </c>
      <c r="B417" s="82">
        <v>25.5</v>
      </c>
      <c r="C417" s="82">
        <v>34.772727272727273</v>
      </c>
      <c r="D417" s="82">
        <v>45</v>
      </c>
      <c r="E417" s="82">
        <v>1147.5</v>
      </c>
    </row>
    <row r="418" spans="1:5" x14ac:dyDescent="0.15">
      <c r="A418" s="81" t="s">
        <v>2249</v>
      </c>
      <c r="B418" s="82">
        <v>17.8</v>
      </c>
      <c r="C418" s="82">
        <v>45.983333333333341</v>
      </c>
      <c r="D418" s="82">
        <v>62</v>
      </c>
      <c r="E418" s="82">
        <v>1103.6000000000001</v>
      </c>
    </row>
    <row r="419" spans="1:5" x14ac:dyDescent="0.15">
      <c r="A419" s="81" t="s">
        <v>2250</v>
      </c>
      <c r="B419" s="82">
        <v>18.5</v>
      </c>
      <c r="C419" s="82">
        <v>48.260869565217391</v>
      </c>
      <c r="D419" s="82">
        <v>300</v>
      </c>
      <c r="E419" s="82">
        <v>5550</v>
      </c>
    </row>
    <row r="420" spans="1:5" x14ac:dyDescent="0.15">
      <c r="A420" s="81" t="s">
        <v>2251</v>
      </c>
      <c r="B420" s="82">
        <v>18.5</v>
      </c>
      <c r="C420" s="82">
        <v>29.730844793713164</v>
      </c>
      <c r="D420" s="82">
        <v>818</v>
      </c>
      <c r="E420" s="82">
        <v>15133</v>
      </c>
    </row>
    <row r="421" spans="1:5" x14ac:dyDescent="0.15">
      <c r="A421" s="81" t="s">
        <v>2252</v>
      </c>
      <c r="B421" s="82">
        <v>24.9</v>
      </c>
      <c r="C421" s="82">
        <v>43.306217616580312</v>
      </c>
      <c r="D421" s="82">
        <v>1007</v>
      </c>
      <c r="E421" s="82">
        <v>25074.3</v>
      </c>
    </row>
    <row r="422" spans="1:5" x14ac:dyDescent="0.15">
      <c r="A422" s="81" t="s">
        <v>2253</v>
      </c>
      <c r="B422" s="82">
        <v>29.8</v>
      </c>
      <c r="C422" s="82">
        <v>46.137055837563452</v>
      </c>
      <c r="D422" s="82">
        <v>305</v>
      </c>
      <c r="E422" s="82">
        <v>9089</v>
      </c>
    </row>
    <row r="423" spans="1:5" x14ac:dyDescent="0.15">
      <c r="A423" s="81" t="s">
        <v>2254</v>
      </c>
      <c r="B423" s="82">
        <v>29.9</v>
      </c>
      <c r="C423" s="82">
        <v>48.974137931034484</v>
      </c>
      <c r="D423" s="82">
        <v>950</v>
      </c>
      <c r="E423" s="82">
        <v>28405</v>
      </c>
    </row>
    <row r="424" spans="1:5" x14ac:dyDescent="0.15">
      <c r="A424" s="81" t="s">
        <v>2255</v>
      </c>
      <c r="B424" s="82">
        <v>6.9</v>
      </c>
      <c r="C424" s="82">
        <v>16.225282631038027</v>
      </c>
      <c r="D424" s="82">
        <v>11440</v>
      </c>
      <c r="E424" s="82">
        <v>78936</v>
      </c>
    </row>
    <row r="425" spans="1:5" x14ac:dyDescent="0.15">
      <c r="A425" s="81" t="s">
        <v>2256</v>
      </c>
      <c r="B425" s="82">
        <v>6.9</v>
      </c>
      <c r="C425" s="82">
        <v>13.902016129032258</v>
      </c>
      <c r="D425" s="82">
        <v>2998</v>
      </c>
      <c r="E425" s="82">
        <v>20686.2</v>
      </c>
    </row>
    <row r="426" spans="1:5" x14ac:dyDescent="0.15">
      <c r="A426" s="81" t="s">
        <v>2257</v>
      </c>
      <c r="B426" s="82">
        <v>6.9</v>
      </c>
      <c r="C426" s="82">
        <v>11.40369458128079</v>
      </c>
      <c r="D426" s="82">
        <v>5368</v>
      </c>
      <c r="E426" s="82">
        <v>37039.200000000004</v>
      </c>
    </row>
    <row r="427" spans="1:5" x14ac:dyDescent="0.15">
      <c r="A427" s="81" t="s">
        <v>2258</v>
      </c>
      <c r="B427" s="82">
        <v>13.8</v>
      </c>
      <c r="C427" s="82">
        <v>25.859495984853432</v>
      </c>
      <c r="D427" s="82">
        <v>1674</v>
      </c>
      <c r="E427" s="82">
        <v>11550.6</v>
      </c>
    </row>
    <row r="428" spans="1:5" x14ac:dyDescent="0.15">
      <c r="A428" s="81" t="s">
        <v>2259</v>
      </c>
      <c r="B428" s="82">
        <v>13.8</v>
      </c>
      <c r="C428" s="82">
        <v>36.534031864142008</v>
      </c>
      <c r="D428" s="82">
        <v>9851</v>
      </c>
      <c r="E428" s="82">
        <v>67971.900000000009</v>
      </c>
    </row>
    <row r="429" spans="1:5" x14ac:dyDescent="0.15">
      <c r="A429" s="81" t="s">
        <v>2260</v>
      </c>
      <c r="B429" s="82">
        <v>6.9</v>
      </c>
      <c r="C429" s="82">
        <v>14.915822146349035</v>
      </c>
      <c r="D429" s="82">
        <v>27858</v>
      </c>
      <c r="E429" s="82">
        <v>192220.2</v>
      </c>
    </row>
    <row r="430" spans="1:5" x14ac:dyDescent="0.15">
      <c r="A430" s="81" t="s">
        <v>2261</v>
      </c>
      <c r="B430" s="82">
        <v>6.9</v>
      </c>
      <c r="C430" s="82">
        <v>13.119490781387183</v>
      </c>
      <c r="D430" s="82">
        <v>6497</v>
      </c>
      <c r="E430" s="82">
        <v>44829.3</v>
      </c>
    </row>
    <row r="431" spans="1:5" x14ac:dyDescent="0.15">
      <c r="A431" s="81" t="s">
        <v>2262</v>
      </c>
      <c r="B431" s="82">
        <v>6.9</v>
      </c>
      <c r="C431" s="82">
        <v>13.024889867841409</v>
      </c>
      <c r="D431" s="82">
        <v>1714</v>
      </c>
      <c r="E431" s="82">
        <v>11826.6</v>
      </c>
    </row>
    <row r="432" spans="1:5" x14ac:dyDescent="0.15">
      <c r="A432" s="81" t="s">
        <v>2263</v>
      </c>
      <c r="B432" s="82">
        <v>20.700000000000003</v>
      </c>
      <c r="C432" s="82">
        <v>43.461287908216093</v>
      </c>
      <c r="D432" s="82">
        <v>14369</v>
      </c>
      <c r="E432" s="82">
        <v>99146.1</v>
      </c>
    </row>
    <row r="433" spans="1:5" x14ac:dyDescent="0.15">
      <c r="A433" s="81" t="s">
        <v>2264</v>
      </c>
      <c r="B433" s="82">
        <v>6.9</v>
      </c>
      <c r="C433" s="82">
        <v>13.485410334346504</v>
      </c>
      <c r="D433" s="82">
        <v>1286</v>
      </c>
      <c r="E433" s="82">
        <v>8873.4</v>
      </c>
    </row>
    <row r="434" spans="1:5" x14ac:dyDescent="0.15">
      <c r="A434" s="81" t="s">
        <v>2265</v>
      </c>
      <c r="B434" s="82">
        <v>35</v>
      </c>
      <c r="C434" s="82">
        <v>80.5</v>
      </c>
      <c r="D434" s="82">
        <v>69</v>
      </c>
      <c r="E434" s="82">
        <v>2415</v>
      </c>
    </row>
    <row r="435" spans="1:5" x14ac:dyDescent="0.15">
      <c r="A435" s="81" t="s">
        <v>2266</v>
      </c>
      <c r="B435" s="82">
        <v>12.9</v>
      </c>
      <c r="C435" s="82">
        <v>20.15625</v>
      </c>
      <c r="D435" s="82">
        <v>575</v>
      </c>
      <c r="E435" s="82">
        <v>7417.5</v>
      </c>
    </row>
    <row r="436" spans="1:5" x14ac:dyDescent="0.15">
      <c r="A436" s="81" t="s">
        <v>2267</v>
      </c>
      <c r="B436" s="82">
        <v>12.8</v>
      </c>
      <c r="C436" s="82">
        <v>25.109292307692307</v>
      </c>
      <c r="D436" s="82">
        <v>1010</v>
      </c>
      <c r="E436" s="82">
        <v>6633</v>
      </c>
    </row>
    <row r="437" spans="1:5" x14ac:dyDescent="0.15">
      <c r="A437" s="81" t="s">
        <v>2268</v>
      </c>
      <c r="B437" s="82">
        <v>6.9</v>
      </c>
      <c r="C437" s="82">
        <v>10.740983606557377</v>
      </c>
      <c r="D437" s="82">
        <v>2184</v>
      </c>
      <c r="E437" s="82">
        <v>15069.6</v>
      </c>
    </row>
    <row r="438" spans="1:5" x14ac:dyDescent="0.15">
      <c r="A438" s="81" t="s">
        <v>2269</v>
      </c>
      <c r="B438" s="82">
        <v>16.8</v>
      </c>
      <c r="C438" s="82">
        <v>24.87536231884058</v>
      </c>
      <c r="D438" s="82">
        <v>613</v>
      </c>
      <c r="E438" s="82">
        <v>10298.4</v>
      </c>
    </row>
    <row r="439" spans="1:5" x14ac:dyDescent="0.15">
      <c r="A439" s="81" t="s">
        <v>2270</v>
      </c>
      <c r="B439" s="82">
        <v>16.8</v>
      </c>
      <c r="C439" s="82">
        <v>28.042105263157897</v>
      </c>
      <c r="D439" s="82">
        <v>222</v>
      </c>
      <c r="E439" s="82">
        <v>3729.6000000000004</v>
      </c>
    </row>
    <row r="440" spans="1:5" x14ac:dyDescent="0.15">
      <c r="A440" s="81" t="s">
        <v>2271</v>
      </c>
      <c r="B440" s="82">
        <v>14.6</v>
      </c>
      <c r="C440" s="82">
        <v>24.82</v>
      </c>
      <c r="D440" s="82">
        <v>68</v>
      </c>
      <c r="E440" s="82">
        <v>992.8</v>
      </c>
    </row>
    <row r="441" spans="1:5" x14ac:dyDescent="0.15">
      <c r="A441" s="81" t="s">
        <v>2272</v>
      </c>
      <c r="B441" s="82">
        <v>16.600000000000001</v>
      </c>
      <c r="C441" s="82">
        <v>62.791304347826092</v>
      </c>
      <c r="D441" s="82">
        <v>87</v>
      </c>
      <c r="E441" s="82">
        <v>1444.2</v>
      </c>
    </row>
    <row r="442" spans="1:5" x14ac:dyDescent="0.15">
      <c r="A442" s="81" t="s">
        <v>2273</v>
      </c>
      <c r="B442" s="82">
        <v>17.899999999999999</v>
      </c>
      <c r="C442" s="82">
        <v>28.281999999999996</v>
      </c>
      <c r="D442" s="82">
        <v>2607</v>
      </c>
      <c r="E442" s="82">
        <v>46665.299999999996</v>
      </c>
    </row>
    <row r="443" spans="1:5" x14ac:dyDescent="0.15">
      <c r="A443" s="81" t="s">
        <v>2274</v>
      </c>
      <c r="B443" s="82">
        <v>9.9</v>
      </c>
      <c r="C443" s="82">
        <v>17.295180722891565</v>
      </c>
      <c r="D443" s="82">
        <v>145</v>
      </c>
      <c r="E443" s="82">
        <v>1435.5</v>
      </c>
    </row>
    <row r="444" spans="1:5" x14ac:dyDescent="0.15">
      <c r="A444" s="81" t="s">
        <v>2275</v>
      </c>
      <c r="B444" s="82">
        <v>9.9</v>
      </c>
      <c r="C444" s="82">
        <v>42.6</v>
      </c>
      <c r="D444" s="82">
        <v>142</v>
      </c>
      <c r="E444" s="82">
        <v>1405.8</v>
      </c>
    </row>
    <row r="445" spans="1:5" x14ac:dyDescent="0.15">
      <c r="A445" s="81" t="s">
        <v>2276</v>
      </c>
      <c r="B445" s="82">
        <v>9.9</v>
      </c>
      <c r="C445" s="82">
        <v>66.885365853658541</v>
      </c>
      <c r="D445" s="82">
        <v>277</v>
      </c>
      <c r="E445" s="82">
        <v>2742.3</v>
      </c>
    </row>
    <row r="446" spans="1:5" x14ac:dyDescent="0.15">
      <c r="A446" s="81" t="s">
        <v>2277</v>
      </c>
      <c r="B446" s="82">
        <v>13.9</v>
      </c>
      <c r="C446" s="82">
        <v>61.803305785123968</v>
      </c>
      <c r="D446" s="82">
        <v>538</v>
      </c>
      <c r="E446" s="82">
        <v>7478.2</v>
      </c>
    </row>
    <row r="447" spans="1:5" x14ac:dyDescent="0.15">
      <c r="A447" s="81" t="s">
        <v>2278</v>
      </c>
      <c r="B447" s="82">
        <v>8.9</v>
      </c>
      <c r="C447" s="82">
        <v>18.165981308411219</v>
      </c>
      <c r="D447" s="82">
        <v>1092</v>
      </c>
      <c r="E447" s="82">
        <v>9718.8000000000011</v>
      </c>
    </row>
    <row r="448" spans="1:5" x14ac:dyDescent="0.15">
      <c r="A448" s="81" t="s">
        <v>2279</v>
      </c>
      <c r="B448" s="82">
        <v>9.9</v>
      </c>
      <c r="C448" s="82">
        <v>13.662895927601809</v>
      </c>
      <c r="D448" s="82">
        <v>305</v>
      </c>
      <c r="E448" s="82">
        <v>3019.5</v>
      </c>
    </row>
    <row r="449" spans="1:5" x14ac:dyDescent="0.15">
      <c r="A449" s="81" t="s">
        <v>2280</v>
      </c>
      <c r="B449" s="82">
        <v>9.9</v>
      </c>
      <c r="C449" s="82">
        <v>21.014150943396228</v>
      </c>
      <c r="D449" s="82">
        <v>225</v>
      </c>
      <c r="E449" s="82">
        <v>2227.5</v>
      </c>
    </row>
    <row r="450" spans="1:5" x14ac:dyDescent="0.15">
      <c r="A450" s="81" t="s">
        <v>2281</v>
      </c>
      <c r="B450" s="82">
        <v>9.9</v>
      </c>
      <c r="C450" s="82">
        <v>11.28139534883721</v>
      </c>
      <c r="D450" s="82">
        <v>49</v>
      </c>
      <c r="E450" s="82">
        <v>485.1</v>
      </c>
    </row>
    <row r="451" spans="1:5" x14ac:dyDescent="0.15">
      <c r="A451" s="81" t="s">
        <v>2282</v>
      </c>
      <c r="B451" s="82">
        <v>26.5</v>
      </c>
      <c r="C451" s="82">
        <v>77.877551020408163</v>
      </c>
      <c r="D451" s="82">
        <v>144</v>
      </c>
      <c r="E451" s="82">
        <v>3816</v>
      </c>
    </row>
    <row r="452" spans="1:5" x14ac:dyDescent="0.15">
      <c r="A452" s="81" t="s">
        <v>2283</v>
      </c>
      <c r="B452" s="82">
        <v>30</v>
      </c>
      <c r="C452" s="82">
        <v>629.05760856168604</v>
      </c>
      <c r="D452" s="82">
        <v>14990</v>
      </c>
      <c r="E452" s="82">
        <v>224850</v>
      </c>
    </row>
    <row r="453" spans="1:5" x14ac:dyDescent="0.15">
      <c r="A453" s="81" t="s">
        <v>2284</v>
      </c>
      <c r="B453" s="82">
        <v>85.8</v>
      </c>
      <c r="C453" s="82">
        <v>1257.9357643970368</v>
      </c>
      <c r="D453" s="82">
        <v>10650</v>
      </c>
      <c r="E453" s="82">
        <v>474299.6</v>
      </c>
    </row>
    <row r="454" spans="1:5" x14ac:dyDescent="0.15">
      <c r="A454" s="81" t="s">
        <v>2285</v>
      </c>
      <c r="B454" s="82">
        <v>13</v>
      </c>
      <c r="C454" s="82">
        <v>18.606185424989668</v>
      </c>
      <c r="D454" s="82">
        <v>2231</v>
      </c>
      <c r="E454" s="82">
        <v>14501.5</v>
      </c>
    </row>
    <row r="455" spans="1:5" x14ac:dyDescent="0.15">
      <c r="A455" s="81" t="s">
        <v>2286</v>
      </c>
      <c r="B455" s="82">
        <v>39</v>
      </c>
      <c r="C455" s="82">
        <v>58.085106382978722</v>
      </c>
      <c r="D455" s="82">
        <v>70</v>
      </c>
      <c r="E455" s="82">
        <v>2730</v>
      </c>
    </row>
    <row r="456" spans="1:5" x14ac:dyDescent="0.15">
      <c r="A456" s="81" t="s">
        <v>2287</v>
      </c>
      <c r="B456" s="82">
        <v>36</v>
      </c>
      <c r="C456" s="82">
        <v>52.735632183908045</v>
      </c>
      <c r="D456" s="82">
        <v>1384</v>
      </c>
      <c r="E456" s="82">
        <v>24912</v>
      </c>
    </row>
    <row r="457" spans="1:5" x14ac:dyDescent="0.15">
      <c r="A457" s="81" t="s">
        <v>2288</v>
      </c>
      <c r="B457" s="82">
        <v>28</v>
      </c>
      <c r="C457" s="82">
        <v>40.955380577427817</v>
      </c>
      <c r="D457" s="82">
        <v>914</v>
      </c>
      <c r="E457" s="82">
        <v>12796</v>
      </c>
    </row>
    <row r="458" spans="1:5" x14ac:dyDescent="0.15">
      <c r="A458" s="81" t="s">
        <v>2289</v>
      </c>
      <c r="B458" s="82">
        <v>24</v>
      </c>
      <c r="C458" s="82">
        <v>38.478215920838871</v>
      </c>
      <c r="D458" s="82">
        <v>4120</v>
      </c>
      <c r="E458" s="82">
        <v>32960</v>
      </c>
    </row>
    <row r="459" spans="1:5" x14ac:dyDescent="0.15">
      <c r="A459" s="81" t="s">
        <v>2290</v>
      </c>
      <c r="B459" s="82">
        <v>24</v>
      </c>
      <c r="C459" s="82">
        <v>29.145890876021177</v>
      </c>
      <c r="D459" s="82">
        <v>3628</v>
      </c>
      <c r="E459" s="82">
        <v>43536</v>
      </c>
    </row>
    <row r="460" spans="1:5" x14ac:dyDescent="0.15">
      <c r="A460" s="81" t="s">
        <v>2291</v>
      </c>
      <c r="B460" s="82">
        <v>44</v>
      </c>
      <c r="C460" s="82">
        <v>61.349571353409054</v>
      </c>
      <c r="D460" s="82">
        <v>1454</v>
      </c>
      <c r="E460" s="82">
        <v>31988</v>
      </c>
    </row>
    <row r="461" spans="1:5" x14ac:dyDescent="0.15">
      <c r="A461" s="81" t="s">
        <v>2292</v>
      </c>
      <c r="B461" s="82">
        <v>66</v>
      </c>
      <c r="C461" s="82">
        <v>96.475879011553033</v>
      </c>
      <c r="D461" s="82">
        <v>7015</v>
      </c>
      <c r="E461" s="82">
        <v>154330</v>
      </c>
    </row>
    <row r="462" spans="1:5" x14ac:dyDescent="0.15">
      <c r="A462" s="81" t="s">
        <v>2293</v>
      </c>
      <c r="B462" s="82">
        <v>75</v>
      </c>
      <c r="C462" s="82">
        <v>133.42349765570162</v>
      </c>
      <c r="D462" s="82">
        <v>7389</v>
      </c>
      <c r="E462" s="82">
        <v>184725</v>
      </c>
    </row>
    <row r="463" spans="1:5" x14ac:dyDescent="0.15">
      <c r="A463" s="81" t="s">
        <v>2294</v>
      </c>
      <c r="B463" s="82">
        <v>36</v>
      </c>
      <c r="C463" s="82">
        <v>51.374648208445848</v>
      </c>
      <c r="D463" s="82">
        <v>792</v>
      </c>
      <c r="E463" s="82">
        <v>9504</v>
      </c>
    </row>
    <row r="464" spans="1:5" x14ac:dyDescent="0.15">
      <c r="A464" s="81" t="s">
        <v>2295</v>
      </c>
      <c r="B464" s="82">
        <v>19</v>
      </c>
      <c r="C464" s="82">
        <v>36.733333333333334</v>
      </c>
      <c r="D464" s="82">
        <v>580</v>
      </c>
      <c r="E464" s="82">
        <v>11020</v>
      </c>
    </row>
    <row r="465" spans="1:5" x14ac:dyDescent="0.15">
      <c r="A465" s="81" t="s">
        <v>2296</v>
      </c>
      <c r="B465" s="82">
        <v>66</v>
      </c>
      <c r="C465" s="82">
        <v>102.82674811968339</v>
      </c>
      <c r="D465" s="82">
        <v>1597</v>
      </c>
      <c r="E465" s="82">
        <v>35134</v>
      </c>
    </row>
    <row r="466" spans="1:5" x14ac:dyDescent="0.15">
      <c r="A466" s="81" t="s">
        <v>2297</v>
      </c>
      <c r="B466" s="82">
        <v>75</v>
      </c>
      <c r="C466" s="82">
        <v>120.60365316565935</v>
      </c>
      <c r="D466" s="82">
        <v>1829</v>
      </c>
      <c r="E466" s="82">
        <v>45725</v>
      </c>
    </row>
    <row r="467" spans="1:5" x14ac:dyDescent="0.15">
      <c r="A467" s="81" t="s">
        <v>2298</v>
      </c>
      <c r="B467" s="82">
        <v>9.9</v>
      </c>
      <c r="C467" s="82">
        <v>15.992307692307692</v>
      </c>
      <c r="D467" s="82">
        <v>42</v>
      </c>
      <c r="E467" s="82">
        <v>415.8</v>
      </c>
    </row>
    <row r="468" spans="1:5" x14ac:dyDescent="0.15">
      <c r="A468" s="81" t="s">
        <v>2299</v>
      </c>
      <c r="B468" s="82">
        <v>39.799999999999997</v>
      </c>
      <c r="C468" s="82">
        <v>79.599999999999994</v>
      </c>
      <c r="D468" s="82">
        <v>56</v>
      </c>
      <c r="E468" s="82">
        <v>2228.7999999999997</v>
      </c>
    </row>
    <row r="469" spans="1:5" x14ac:dyDescent="0.15">
      <c r="A469" s="81" t="s">
        <v>2300</v>
      </c>
      <c r="B469" s="82">
        <v>28.9</v>
      </c>
      <c r="C469" s="82">
        <v>37.838144329896906</v>
      </c>
      <c r="D469" s="82">
        <v>254</v>
      </c>
      <c r="E469" s="82">
        <v>7340.5999999999995</v>
      </c>
    </row>
    <row r="470" spans="1:5" x14ac:dyDescent="0.15">
      <c r="A470" s="81" t="s">
        <v>2301</v>
      </c>
      <c r="B470" s="82">
        <v>25.8</v>
      </c>
      <c r="C470" s="82">
        <v>29.594117647058823</v>
      </c>
      <c r="D470" s="82">
        <v>39</v>
      </c>
      <c r="E470" s="82">
        <v>1006.2</v>
      </c>
    </row>
    <row r="471" spans="1:5" x14ac:dyDescent="0.15">
      <c r="A471" s="81" t="s">
        <v>2302</v>
      </c>
      <c r="B471" s="82">
        <v>19.899999999999999</v>
      </c>
      <c r="C471" s="82">
        <v>43.693478260869561</v>
      </c>
      <c r="D471" s="82">
        <v>101</v>
      </c>
      <c r="E471" s="82">
        <v>2009.8999999999999</v>
      </c>
    </row>
    <row r="472" spans="1:5" x14ac:dyDescent="0.15">
      <c r="A472" s="81" t="s">
        <v>2303</v>
      </c>
      <c r="B472" s="82">
        <v>19.899999999999999</v>
      </c>
      <c r="C472" s="82">
        <v>25.44590163934426</v>
      </c>
      <c r="D472" s="82">
        <v>156</v>
      </c>
      <c r="E472" s="82">
        <v>3104.3999999999996</v>
      </c>
    </row>
    <row r="473" spans="1:5" x14ac:dyDescent="0.15">
      <c r="A473" s="81" t="s">
        <v>2304</v>
      </c>
      <c r="B473" s="82">
        <v>23</v>
      </c>
      <c r="C473" s="82">
        <v>71.920634920634924</v>
      </c>
      <c r="D473" s="82">
        <v>197</v>
      </c>
      <c r="E473" s="82">
        <v>4531</v>
      </c>
    </row>
    <row r="474" spans="1:5" x14ac:dyDescent="0.15">
      <c r="A474" s="81" t="s">
        <v>2305</v>
      </c>
      <c r="B474" s="82">
        <v>79</v>
      </c>
      <c r="C474" s="82">
        <v>231.27536231884059</v>
      </c>
      <c r="D474" s="82">
        <v>404</v>
      </c>
      <c r="E474" s="82">
        <v>31916</v>
      </c>
    </row>
    <row r="475" spans="1:5" x14ac:dyDescent="0.15">
      <c r="A475" s="81" t="s">
        <v>2306</v>
      </c>
      <c r="B475" s="82">
        <v>69</v>
      </c>
      <c r="C475" s="82">
        <v>117.42105263157895</v>
      </c>
      <c r="D475" s="82">
        <v>97</v>
      </c>
      <c r="E475" s="82">
        <v>6693</v>
      </c>
    </row>
    <row r="476" spans="1:5" x14ac:dyDescent="0.15">
      <c r="A476" s="81" t="s">
        <v>2307</v>
      </c>
      <c r="B476" s="82">
        <v>69</v>
      </c>
      <c r="C476" s="82">
        <v>193.2</v>
      </c>
      <c r="D476" s="82">
        <v>154</v>
      </c>
      <c r="E476" s="82">
        <v>10626</v>
      </c>
    </row>
    <row r="477" spans="1:5" x14ac:dyDescent="0.15">
      <c r="A477" s="81" t="s">
        <v>2308</v>
      </c>
      <c r="B477" s="82">
        <v>20</v>
      </c>
      <c r="C477" s="82">
        <v>65.396825396825392</v>
      </c>
      <c r="D477" s="82">
        <v>206</v>
      </c>
      <c r="E477" s="82">
        <v>4120</v>
      </c>
    </row>
    <row r="478" spans="1:5" x14ac:dyDescent="0.15">
      <c r="A478" s="81" t="s">
        <v>2309</v>
      </c>
      <c r="B478" s="82">
        <v>14.8</v>
      </c>
      <c r="C478" s="82">
        <v>19.473684210526315</v>
      </c>
      <c r="D478" s="82">
        <v>50</v>
      </c>
      <c r="E478" s="82">
        <v>740</v>
      </c>
    </row>
    <row r="479" spans="1:5" x14ac:dyDescent="0.15">
      <c r="A479" s="81" t="s">
        <v>2310</v>
      </c>
      <c r="B479" s="82">
        <v>9.9</v>
      </c>
      <c r="C479" s="82">
        <v>12.848936170212765</v>
      </c>
      <c r="D479" s="82">
        <v>61</v>
      </c>
      <c r="E479" s="82">
        <v>603.9</v>
      </c>
    </row>
    <row r="480" spans="1:5" x14ac:dyDescent="0.15">
      <c r="A480" s="81" t="s">
        <v>2311</v>
      </c>
      <c r="B480" s="82">
        <v>32.99</v>
      </c>
      <c r="C480" s="82">
        <v>60.738933623503812</v>
      </c>
      <c r="D480" s="82">
        <v>3384</v>
      </c>
      <c r="E480" s="82">
        <v>111638.16</v>
      </c>
    </row>
    <row r="481" spans="1:5" x14ac:dyDescent="0.15">
      <c r="A481" s="81" t="s">
        <v>2312</v>
      </c>
      <c r="B481" s="82">
        <v>32.99</v>
      </c>
      <c r="C481" s="82">
        <v>98.603444444444463</v>
      </c>
      <c r="D481" s="82">
        <v>538</v>
      </c>
      <c r="E481" s="82">
        <v>17748.620000000003</v>
      </c>
    </row>
    <row r="482" spans="1:5" x14ac:dyDescent="0.15">
      <c r="A482" s="81" t="s">
        <v>2313</v>
      </c>
      <c r="B482" s="82">
        <v>55.99</v>
      </c>
      <c r="C482" s="82">
        <v>236.17600000000002</v>
      </c>
      <c r="D482" s="82">
        <v>232</v>
      </c>
      <c r="E482" s="82">
        <v>12989.68</v>
      </c>
    </row>
    <row r="483" spans="1:5" x14ac:dyDescent="0.15">
      <c r="A483" s="81" t="s">
        <v>2314</v>
      </c>
      <c r="B483" s="82">
        <v>48.5</v>
      </c>
      <c r="C483" s="82">
        <v>150.7045101088647</v>
      </c>
      <c r="D483" s="82">
        <v>1998</v>
      </c>
      <c r="E483" s="82">
        <v>96903</v>
      </c>
    </row>
    <row r="484" spans="1:5" x14ac:dyDescent="0.15">
      <c r="A484" s="81" t="s">
        <v>2315</v>
      </c>
      <c r="B484" s="82">
        <v>77</v>
      </c>
      <c r="C484" s="82">
        <v>113.55421166306695</v>
      </c>
      <c r="D484" s="82">
        <v>3414</v>
      </c>
      <c r="E484" s="82">
        <v>262878</v>
      </c>
    </row>
    <row r="485" spans="1:5" x14ac:dyDescent="0.15">
      <c r="A485" s="81" t="s">
        <v>2316</v>
      </c>
      <c r="B485" s="82">
        <v>131.19999999999999</v>
      </c>
      <c r="C485" s="82">
        <v>244.01821366024518</v>
      </c>
      <c r="D485" s="82">
        <v>2124</v>
      </c>
      <c r="E485" s="82">
        <v>278668.79999999999</v>
      </c>
    </row>
    <row r="486" spans="1:5" x14ac:dyDescent="0.15">
      <c r="A486" s="81" t="s">
        <v>2317</v>
      </c>
      <c r="B486" s="82">
        <v>15.8</v>
      </c>
      <c r="C486" s="82">
        <v>52.465392781316346</v>
      </c>
      <c r="D486" s="82">
        <v>1564</v>
      </c>
      <c r="E486" s="82">
        <v>24711.200000000001</v>
      </c>
    </row>
    <row r="487" spans="1:5" x14ac:dyDescent="0.15">
      <c r="A487" s="81" t="s">
        <v>2318</v>
      </c>
      <c r="B487" s="82">
        <v>99</v>
      </c>
      <c r="C487" s="82">
        <v>132.31730769230768</v>
      </c>
      <c r="D487" s="82">
        <v>139</v>
      </c>
      <c r="E487" s="82">
        <v>13761</v>
      </c>
    </row>
    <row r="488" spans="1:5" x14ac:dyDescent="0.15">
      <c r="A488" s="81" t="s">
        <v>2319</v>
      </c>
      <c r="B488" s="82">
        <v>135</v>
      </c>
      <c r="C488" s="82">
        <v>179.05857740585773</v>
      </c>
      <c r="D488" s="82">
        <v>317</v>
      </c>
      <c r="E488" s="82">
        <v>42795</v>
      </c>
    </row>
    <row r="489" spans="1:5" x14ac:dyDescent="0.15">
      <c r="A489" s="81" t="s">
        <v>2320</v>
      </c>
      <c r="B489" s="82">
        <v>249</v>
      </c>
      <c r="C489" s="82">
        <v>723.92195121951215</v>
      </c>
      <c r="D489" s="82">
        <v>596</v>
      </c>
      <c r="E489" s="82">
        <v>148404</v>
      </c>
    </row>
    <row r="490" spans="1:5" x14ac:dyDescent="0.15">
      <c r="A490" s="81" t="s">
        <v>2321</v>
      </c>
      <c r="B490" s="82">
        <v>35.9</v>
      </c>
      <c r="C490" s="82">
        <v>65.012184873949579</v>
      </c>
      <c r="D490" s="82">
        <v>1293</v>
      </c>
      <c r="E490" s="82">
        <v>46418.7</v>
      </c>
    </row>
    <row r="491" spans="1:5" x14ac:dyDescent="0.15">
      <c r="A491" s="81" t="s">
        <v>2322</v>
      </c>
      <c r="B491" s="82">
        <v>77</v>
      </c>
      <c r="C491" s="82">
        <v>114.1858407079646</v>
      </c>
      <c r="D491" s="82">
        <v>1173</v>
      </c>
      <c r="E491" s="82">
        <v>90321</v>
      </c>
    </row>
    <row r="492" spans="1:5" x14ac:dyDescent="0.15">
      <c r="A492" s="81" t="s">
        <v>2323</v>
      </c>
      <c r="B492" s="82">
        <v>7.9</v>
      </c>
      <c r="C492" s="82">
        <v>15.273333333333335</v>
      </c>
      <c r="D492" s="82">
        <v>58</v>
      </c>
      <c r="E492" s="82">
        <v>458.20000000000005</v>
      </c>
    </row>
    <row r="493" spans="1:5" x14ac:dyDescent="0.15">
      <c r="A493" s="81" t="s">
        <v>2324</v>
      </c>
      <c r="B493" s="82">
        <v>68</v>
      </c>
      <c r="C493" s="82">
        <v>132.86802480070858</v>
      </c>
      <c r="D493" s="82">
        <v>2206</v>
      </c>
      <c r="E493" s="82">
        <v>150008</v>
      </c>
    </row>
    <row r="494" spans="1:5" x14ac:dyDescent="0.15">
      <c r="A494" s="81" t="s">
        <v>2325</v>
      </c>
      <c r="B494" s="82">
        <v>19.899999999999999</v>
      </c>
      <c r="C494" s="82">
        <v>52.632710280373828</v>
      </c>
      <c r="D494" s="82">
        <v>283</v>
      </c>
      <c r="E494" s="82">
        <v>5631.7</v>
      </c>
    </row>
    <row r="495" spans="1:5" x14ac:dyDescent="0.15">
      <c r="A495" s="81" t="s">
        <v>2326</v>
      </c>
      <c r="B495" s="82">
        <v>89</v>
      </c>
      <c r="C495" s="82">
        <v>173.42623941958888</v>
      </c>
      <c r="D495" s="82">
        <v>6446</v>
      </c>
      <c r="E495" s="82">
        <v>573694</v>
      </c>
    </row>
    <row r="496" spans="1:5" x14ac:dyDescent="0.15">
      <c r="A496" s="81" t="s">
        <v>2327</v>
      </c>
      <c r="B496" s="82">
        <v>18.8</v>
      </c>
      <c r="C496" s="82">
        <v>34.585992010652468</v>
      </c>
      <c r="D496" s="82">
        <v>6908</v>
      </c>
      <c r="E496" s="82">
        <v>129870.40000000001</v>
      </c>
    </row>
    <row r="497" spans="1:5" x14ac:dyDescent="0.15">
      <c r="A497" s="81" t="s">
        <v>2328</v>
      </c>
      <c r="B497" s="82">
        <v>19.899999999999999</v>
      </c>
      <c r="C497" s="82">
        <v>33.36666666666666</v>
      </c>
      <c r="D497" s="82">
        <v>1001</v>
      </c>
      <c r="E497" s="82">
        <v>19919.899999999998</v>
      </c>
    </row>
    <row r="498" spans="1:5" x14ac:dyDescent="0.15">
      <c r="A498" s="81" t="s">
        <v>2329</v>
      </c>
      <c r="B498" s="82">
        <v>29</v>
      </c>
      <c r="C498" s="82">
        <v>46.590163934426229</v>
      </c>
      <c r="D498" s="82">
        <v>2156</v>
      </c>
      <c r="E498" s="82">
        <v>62524</v>
      </c>
    </row>
    <row r="499" spans="1:5" x14ac:dyDescent="0.15">
      <c r="A499" s="81" t="s">
        <v>2330</v>
      </c>
      <c r="B499" s="82">
        <v>18.8</v>
      </c>
      <c r="C499" s="82">
        <v>50.699354838709681</v>
      </c>
      <c r="D499" s="82">
        <v>1254</v>
      </c>
      <c r="E499" s="82">
        <v>23575.200000000001</v>
      </c>
    </row>
    <row r="500" spans="1:5" x14ac:dyDescent="0.15">
      <c r="A500" s="81" t="s">
        <v>2331</v>
      </c>
      <c r="B500" s="82">
        <v>16.899999999999999</v>
      </c>
      <c r="C500" s="82">
        <v>38.888833719518914</v>
      </c>
      <c r="D500" s="82">
        <v>20855</v>
      </c>
      <c r="E500" s="82">
        <v>352449.49999999994</v>
      </c>
    </row>
    <row r="501" spans="1:5" x14ac:dyDescent="0.15">
      <c r="A501" s="81" t="s">
        <v>2332</v>
      </c>
      <c r="B501" s="82">
        <v>59</v>
      </c>
      <c r="C501" s="82">
        <v>103.25</v>
      </c>
      <c r="D501" s="82">
        <v>56</v>
      </c>
      <c r="E501" s="82">
        <v>3304</v>
      </c>
    </row>
    <row r="502" spans="1:5" x14ac:dyDescent="0.15">
      <c r="A502" s="81" t="s">
        <v>2333</v>
      </c>
      <c r="B502" s="82">
        <v>67</v>
      </c>
      <c r="C502" s="82">
        <v>137.1904761904762</v>
      </c>
      <c r="D502" s="82">
        <v>172</v>
      </c>
      <c r="E502" s="82">
        <v>11524</v>
      </c>
    </row>
    <row r="503" spans="1:5" x14ac:dyDescent="0.15">
      <c r="A503" s="81" t="s">
        <v>2334</v>
      </c>
      <c r="B503" s="82">
        <v>7.9</v>
      </c>
      <c r="C503" s="82">
        <v>32.587499999999999</v>
      </c>
      <c r="D503" s="82">
        <v>132</v>
      </c>
      <c r="E503" s="82">
        <v>1042.8</v>
      </c>
    </row>
    <row r="504" spans="1:5" x14ac:dyDescent="0.15">
      <c r="A504" s="81" t="s">
        <v>2335</v>
      </c>
      <c r="B504" s="82">
        <v>7.9</v>
      </c>
      <c r="C504" s="82">
        <v>18.502631578947369</v>
      </c>
      <c r="D504" s="82">
        <v>89</v>
      </c>
      <c r="E504" s="82">
        <v>703.1</v>
      </c>
    </row>
    <row r="505" spans="1:5" x14ac:dyDescent="0.15">
      <c r="A505" s="81" t="s">
        <v>2336</v>
      </c>
      <c r="B505" s="82">
        <v>53.8</v>
      </c>
      <c r="C505" s="82">
        <v>1053.2384615384615</v>
      </c>
      <c r="D505" s="82">
        <v>509</v>
      </c>
      <c r="E505" s="82">
        <v>27384.199999999997</v>
      </c>
    </row>
    <row r="506" spans="1:5" x14ac:dyDescent="0.15">
      <c r="A506" s="81" t="s">
        <v>2337</v>
      </c>
      <c r="B506" s="82">
        <v>7.9</v>
      </c>
      <c r="C506" s="82">
        <v>22.971787709497207</v>
      </c>
      <c r="D506" s="82">
        <v>1041</v>
      </c>
      <c r="E506" s="82">
        <v>8223.9</v>
      </c>
    </row>
    <row r="507" spans="1:5" x14ac:dyDescent="0.15">
      <c r="A507" s="81" t="s">
        <v>2338</v>
      </c>
      <c r="B507" s="82">
        <v>49.9</v>
      </c>
      <c r="C507" s="82">
        <v>95.807999999999993</v>
      </c>
      <c r="D507" s="82">
        <v>48</v>
      </c>
      <c r="E507" s="82">
        <v>2395.1999999999998</v>
      </c>
    </row>
    <row r="508" spans="1:5" x14ac:dyDescent="0.15">
      <c r="A508" s="81" t="s">
        <v>2339</v>
      </c>
      <c r="B508" s="82">
        <v>7.9</v>
      </c>
      <c r="C508" s="82">
        <v>13.197922848664689</v>
      </c>
      <c r="D508" s="82">
        <v>5630</v>
      </c>
      <c r="E508" s="82">
        <v>44477</v>
      </c>
    </row>
    <row r="509" spans="1:5" x14ac:dyDescent="0.15">
      <c r="A509" s="81" t="s">
        <v>2340</v>
      </c>
      <c r="B509" s="82">
        <v>19.899999999999999</v>
      </c>
      <c r="C509" s="82">
        <v>75.951666666666654</v>
      </c>
      <c r="D509" s="82">
        <v>229</v>
      </c>
      <c r="E509" s="82">
        <v>4557.0999999999995</v>
      </c>
    </row>
    <row r="510" spans="1:5" x14ac:dyDescent="0.15">
      <c r="A510" s="81" t="s">
        <v>2341</v>
      </c>
      <c r="B510" s="82">
        <v>7.9</v>
      </c>
      <c r="C510" s="82">
        <v>10.960360360360362</v>
      </c>
      <c r="D510" s="82">
        <v>154</v>
      </c>
      <c r="E510" s="82">
        <v>1216.6000000000001</v>
      </c>
    </row>
    <row r="511" spans="1:5" x14ac:dyDescent="0.15">
      <c r="A511" s="81" t="s">
        <v>2342</v>
      </c>
      <c r="B511" s="82">
        <v>19.899999999999999</v>
      </c>
      <c r="C511" s="82">
        <v>27.380141843971632</v>
      </c>
      <c r="D511" s="82">
        <v>194</v>
      </c>
      <c r="E511" s="82">
        <v>3860.6</v>
      </c>
    </row>
    <row r="512" spans="1:5" x14ac:dyDescent="0.15">
      <c r="A512" s="81" t="s">
        <v>2343</v>
      </c>
      <c r="B512" s="82">
        <v>23.9</v>
      </c>
      <c r="C512" s="82">
        <v>33.66441389843451</v>
      </c>
      <c r="D512" s="82">
        <v>3689</v>
      </c>
      <c r="E512" s="82">
        <v>88167.099999999991</v>
      </c>
    </row>
    <row r="513" spans="1:5" x14ac:dyDescent="0.15">
      <c r="A513" s="81" t="s">
        <v>2344</v>
      </c>
      <c r="B513" s="82">
        <v>29.9</v>
      </c>
      <c r="C513" s="82">
        <v>58.554166666666667</v>
      </c>
      <c r="D513" s="82">
        <v>47</v>
      </c>
      <c r="E513" s="82">
        <v>1405.3</v>
      </c>
    </row>
    <row r="514" spans="1:5" x14ac:dyDescent="0.15">
      <c r="A514" s="81" t="s">
        <v>2345</v>
      </c>
      <c r="B514" s="82">
        <v>29.9</v>
      </c>
      <c r="C514" s="82">
        <v>40.286315789473683</v>
      </c>
      <c r="D514" s="82">
        <v>128</v>
      </c>
      <c r="E514" s="82">
        <v>3827.2</v>
      </c>
    </row>
    <row r="515" spans="1:5" x14ac:dyDescent="0.15">
      <c r="A515" s="81" t="s">
        <v>2346</v>
      </c>
      <c r="B515" s="82">
        <v>27.8</v>
      </c>
      <c r="C515" s="82">
        <v>47.974064837905246</v>
      </c>
      <c r="D515" s="82">
        <v>692</v>
      </c>
      <c r="E515" s="82">
        <v>19237.600000000002</v>
      </c>
    </row>
    <row r="516" spans="1:5" x14ac:dyDescent="0.15">
      <c r="A516" s="81" t="s">
        <v>2347</v>
      </c>
      <c r="B516" s="82">
        <v>29.9</v>
      </c>
      <c r="C516" s="82">
        <v>47.261290322580642</v>
      </c>
      <c r="D516" s="82">
        <v>98</v>
      </c>
      <c r="E516" s="82">
        <v>2930.2</v>
      </c>
    </row>
    <row r="517" spans="1:5" x14ac:dyDescent="0.15">
      <c r="A517" s="81" t="s">
        <v>2348</v>
      </c>
      <c r="B517" s="82">
        <v>27.8</v>
      </c>
      <c r="C517" s="82">
        <v>41.913846153846158</v>
      </c>
      <c r="D517" s="82">
        <v>98</v>
      </c>
      <c r="E517" s="82">
        <v>2724.4</v>
      </c>
    </row>
    <row r="518" spans="1:5" x14ac:dyDescent="0.15">
      <c r="A518" s="81" t="s">
        <v>2349</v>
      </c>
      <c r="B518" s="82">
        <v>19.8</v>
      </c>
      <c r="C518" s="82">
        <v>31.892142857142861</v>
      </c>
      <c r="D518" s="82">
        <v>451</v>
      </c>
      <c r="E518" s="82">
        <v>8929.8000000000011</v>
      </c>
    </row>
    <row r="519" spans="1:5" x14ac:dyDescent="0.15">
      <c r="A519" s="81" t="s">
        <v>2350</v>
      </c>
      <c r="B519" s="82">
        <v>19.8</v>
      </c>
      <c r="C519" s="82">
        <v>31.533333333333331</v>
      </c>
      <c r="D519" s="82">
        <v>43</v>
      </c>
      <c r="E519" s="82">
        <v>851.4</v>
      </c>
    </row>
    <row r="520" spans="1:5" x14ac:dyDescent="0.15">
      <c r="A520" s="81" t="s">
        <v>2351</v>
      </c>
      <c r="B520" s="82">
        <v>24.8</v>
      </c>
      <c r="C520" s="82">
        <v>37.200000000000003</v>
      </c>
      <c r="D520" s="82">
        <v>108</v>
      </c>
      <c r="E520" s="82">
        <v>2678.4</v>
      </c>
    </row>
    <row r="521" spans="1:5" x14ac:dyDescent="0.15">
      <c r="A521" s="81" t="s">
        <v>2352</v>
      </c>
      <c r="B521" s="82">
        <v>24.9</v>
      </c>
      <c r="C521" s="82">
        <v>38.874489795918365</v>
      </c>
      <c r="D521" s="82">
        <v>765</v>
      </c>
      <c r="E521" s="82">
        <v>19048.5</v>
      </c>
    </row>
    <row r="522" spans="1:5" x14ac:dyDescent="0.15">
      <c r="A522" s="81" t="s">
        <v>2353</v>
      </c>
      <c r="B522" s="82">
        <v>29.9</v>
      </c>
      <c r="C522" s="82">
        <v>48.966666666666661</v>
      </c>
      <c r="D522" s="82">
        <v>113</v>
      </c>
      <c r="E522" s="82">
        <v>3378.7</v>
      </c>
    </row>
    <row r="523" spans="1:5" x14ac:dyDescent="0.15">
      <c r="A523" s="81" t="s">
        <v>2354</v>
      </c>
      <c r="B523" s="82">
        <v>19.8</v>
      </c>
      <c r="C523" s="82">
        <v>34.910526315789475</v>
      </c>
      <c r="D523" s="82">
        <v>67</v>
      </c>
      <c r="E523" s="82">
        <v>1326.6000000000001</v>
      </c>
    </row>
    <row r="524" spans="1:5" x14ac:dyDescent="0.15">
      <c r="A524" s="81" t="s">
        <v>2355</v>
      </c>
      <c r="B524" s="82">
        <v>128</v>
      </c>
      <c r="C524" s="82">
        <v>384</v>
      </c>
      <c r="D524" s="82">
        <v>120</v>
      </c>
      <c r="E524" s="82">
        <v>15360</v>
      </c>
    </row>
    <row r="525" spans="1:5" x14ac:dyDescent="0.15">
      <c r="A525" s="81" t="s">
        <v>2356</v>
      </c>
      <c r="B525" s="82">
        <v>65</v>
      </c>
      <c r="C525" s="82">
        <v>398.125</v>
      </c>
      <c r="D525" s="82">
        <v>392</v>
      </c>
      <c r="E525" s="82">
        <v>25480</v>
      </c>
    </row>
    <row r="526" spans="1:5" x14ac:dyDescent="0.15">
      <c r="A526" s="81" t="s">
        <v>2357</v>
      </c>
      <c r="B526" s="82">
        <v>23.8</v>
      </c>
      <c r="C526" s="82">
        <v>62.005263157894746</v>
      </c>
      <c r="D526" s="82">
        <v>99</v>
      </c>
      <c r="E526" s="82">
        <v>2356.2000000000003</v>
      </c>
    </row>
    <row r="527" spans="1:5" x14ac:dyDescent="0.15">
      <c r="A527" s="81" t="s">
        <v>2358</v>
      </c>
      <c r="B527" s="82">
        <v>21.8</v>
      </c>
      <c r="C527" s="82">
        <v>40.157894736842103</v>
      </c>
      <c r="D527" s="82">
        <v>105</v>
      </c>
      <c r="E527" s="82">
        <v>2289</v>
      </c>
    </row>
    <row r="528" spans="1:5" x14ac:dyDescent="0.15">
      <c r="A528" s="81" t="s">
        <v>2359</v>
      </c>
      <c r="B528" s="82">
        <v>13.86</v>
      </c>
      <c r="C528" s="82">
        <v>43.452972972972972</v>
      </c>
      <c r="D528" s="82">
        <v>116</v>
      </c>
      <c r="E528" s="82">
        <v>1607.76</v>
      </c>
    </row>
    <row r="529" spans="1:5" x14ac:dyDescent="0.15">
      <c r="A529" s="81" t="s">
        <v>2360</v>
      </c>
      <c r="B529" s="82">
        <v>29</v>
      </c>
      <c r="C529" s="82">
        <v>252.71428571428572</v>
      </c>
      <c r="D529" s="82">
        <v>244</v>
      </c>
      <c r="E529" s="82">
        <v>7076</v>
      </c>
    </row>
    <row r="530" spans="1:5" x14ac:dyDescent="0.15">
      <c r="A530" s="81" t="s">
        <v>2361</v>
      </c>
      <c r="B530" s="82">
        <v>18.8</v>
      </c>
      <c r="C530" s="82">
        <v>215.85185185185185</v>
      </c>
      <c r="D530" s="82">
        <v>310</v>
      </c>
      <c r="E530" s="82">
        <v>5828</v>
      </c>
    </row>
    <row r="531" spans="1:5" x14ac:dyDescent="0.15">
      <c r="A531" s="81" t="s">
        <v>2362</v>
      </c>
      <c r="B531" s="82">
        <v>29.9</v>
      </c>
      <c r="C531" s="82">
        <v>50.571604938271605</v>
      </c>
      <c r="D531" s="82">
        <v>137</v>
      </c>
      <c r="E531" s="82">
        <v>4096.3</v>
      </c>
    </row>
    <row r="532" spans="1:5" x14ac:dyDescent="0.15">
      <c r="A532" s="81" t="s">
        <v>2363</v>
      </c>
      <c r="B532" s="82">
        <v>23.6</v>
      </c>
      <c r="C532" s="82">
        <v>59.513043478260876</v>
      </c>
      <c r="D532" s="82">
        <v>58</v>
      </c>
      <c r="E532" s="82">
        <v>1368.8000000000002</v>
      </c>
    </row>
    <row r="533" spans="1:5" x14ac:dyDescent="0.15">
      <c r="A533" s="81" t="s">
        <v>2364</v>
      </c>
      <c r="B533" s="82">
        <v>53.8</v>
      </c>
      <c r="C533" s="82">
        <v>318.46129032258062</v>
      </c>
      <c r="D533" s="82">
        <v>367</v>
      </c>
      <c r="E533" s="82">
        <v>19744.599999999999</v>
      </c>
    </row>
    <row r="534" spans="1:5" x14ac:dyDescent="0.15">
      <c r="A534" s="81" t="s">
        <v>2365</v>
      </c>
      <c r="B534" s="82">
        <v>16.899999999999999</v>
      </c>
      <c r="C534" s="82">
        <v>69.136363636363626</v>
      </c>
      <c r="D534" s="82">
        <v>180</v>
      </c>
      <c r="E534" s="82">
        <v>3041.9999999999995</v>
      </c>
    </row>
    <row r="535" spans="1:5" x14ac:dyDescent="0.15">
      <c r="A535" s="81" t="s">
        <v>2366</v>
      </c>
      <c r="B535" s="82">
        <v>49.9</v>
      </c>
      <c r="C535" s="82">
        <v>72.887640449438209</v>
      </c>
      <c r="D535" s="82">
        <v>130</v>
      </c>
      <c r="E535" s="82">
        <v>6487</v>
      </c>
    </row>
    <row r="536" spans="1:5" x14ac:dyDescent="0.15">
      <c r="A536" s="81" t="s">
        <v>2367</v>
      </c>
      <c r="B536" s="82">
        <v>42</v>
      </c>
      <c r="C536" s="82">
        <v>83.243243243243242</v>
      </c>
      <c r="D536" s="82">
        <v>220</v>
      </c>
      <c r="E536" s="82">
        <v>9240</v>
      </c>
    </row>
    <row r="537" spans="1:5" x14ac:dyDescent="0.15">
      <c r="A537" s="81" t="s">
        <v>2368</v>
      </c>
      <c r="B537" s="82">
        <v>46.9</v>
      </c>
      <c r="C537" s="82">
        <v>85.777631578947378</v>
      </c>
      <c r="D537" s="82">
        <v>2919</v>
      </c>
      <c r="E537" s="82">
        <v>136901.1</v>
      </c>
    </row>
    <row r="538" spans="1:5" x14ac:dyDescent="0.15">
      <c r="A538" s="81" t="s">
        <v>2369</v>
      </c>
      <c r="B538" s="82">
        <v>79.900000000000006</v>
      </c>
      <c r="C538" s="82">
        <v>74.389655172413796</v>
      </c>
      <c r="D538" s="82">
        <v>27</v>
      </c>
      <c r="E538" s="82">
        <v>2157.3000000000002</v>
      </c>
    </row>
    <row r="539" spans="1:5" x14ac:dyDescent="0.15">
      <c r="A539" s="81" t="s">
        <v>2370</v>
      </c>
      <c r="B539" s="82">
        <v>155</v>
      </c>
      <c r="C539" s="82">
        <v>855.79787234042556</v>
      </c>
      <c r="D539" s="82">
        <v>519</v>
      </c>
      <c r="E539" s="82">
        <v>80445</v>
      </c>
    </row>
    <row r="540" spans="1:5" x14ac:dyDescent="0.15">
      <c r="A540" s="81" t="s">
        <v>2371</v>
      </c>
      <c r="B540" s="82">
        <v>78</v>
      </c>
      <c r="C540" s="82">
        <v>82.875</v>
      </c>
      <c r="D540" s="82">
        <v>34</v>
      </c>
      <c r="E540" s="82">
        <v>2652</v>
      </c>
    </row>
    <row r="541" spans="1:5" x14ac:dyDescent="0.15">
      <c r="A541" s="81" t="s">
        <v>2372</v>
      </c>
      <c r="B541" s="82">
        <v>19.5</v>
      </c>
      <c r="C541" s="82">
        <v>32.9</v>
      </c>
      <c r="D541" s="82">
        <v>329</v>
      </c>
      <c r="E541" s="82">
        <v>6415.5</v>
      </c>
    </row>
    <row r="542" spans="1:5" x14ac:dyDescent="0.15">
      <c r="A542" s="81" t="s">
        <v>2373</v>
      </c>
      <c r="B542" s="82">
        <v>29.9</v>
      </c>
      <c r="C542" s="82">
        <v>69.485915492957744</v>
      </c>
      <c r="D542" s="82">
        <v>330</v>
      </c>
      <c r="E542" s="82">
        <v>9867</v>
      </c>
    </row>
    <row r="543" spans="1:5" x14ac:dyDescent="0.15">
      <c r="A543" s="81" t="s">
        <v>2374</v>
      </c>
      <c r="B543" s="82">
        <v>130</v>
      </c>
      <c r="C543" s="82">
        <v>248.18181818181819</v>
      </c>
      <c r="D543" s="82">
        <v>63</v>
      </c>
      <c r="E543" s="82">
        <v>8190</v>
      </c>
    </row>
    <row r="544" spans="1:5" x14ac:dyDescent="0.15">
      <c r="A544" s="81" t="s">
        <v>2375</v>
      </c>
      <c r="B544" s="82">
        <v>25</v>
      </c>
      <c r="C544" s="82">
        <v>57.407407407407405</v>
      </c>
      <c r="D544" s="82">
        <v>62</v>
      </c>
      <c r="E544" s="82">
        <v>1550</v>
      </c>
    </row>
    <row r="545" spans="1:5" x14ac:dyDescent="0.15">
      <c r="A545" s="81" t="s">
        <v>2376</v>
      </c>
      <c r="B545" s="82">
        <v>78</v>
      </c>
      <c r="C545" s="82">
        <v>196.69565217391303</v>
      </c>
      <c r="D545" s="82">
        <v>58</v>
      </c>
      <c r="E545" s="82">
        <v>4524</v>
      </c>
    </row>
    <row r="546" spans="1:5" x14ac:dyDescent="0.15">
      <c r="A546" s="81" t="s">
        <v>2377</v>
      </c>
      <c r="B546" s="82">
        <v>19</v>
      </c>
      <c r="C546" s="82">
        <v>31.522727272727273</v>
      </c>
      <c r="D546" s="82">
        <v>146</v>
      </c>
      <c r="E546" s="82">
        <v>2774</v>
      </c>
    </row>
    <row r="547" spans="1:5" x14ac:dyDescent="0.15">
      <c r="A547" s="81" t="s">
        <v>2378</v>
      </c>
      <c r="B547" s="82">
        <v>16</v>
      </c>
      <c r="C547" s="82">
        <v>36.68292682926829</v>
      </c>
      <c r="D547" s="82">
        <v>282</v>
      </c>
      <c r="E547" s="82">
        <v>4512</v>
      </c>
    </row>
    <row r="548" spans="1:5" x14ac:dyDescent="0.15">
      <c r="A548" s="81" t="s">
        <v>2379</v>
      </c>
      <c r="B548" s="82">
        <v>27</v>
      </c>
      <c r="C548" s="82">
        <v>49.846153846153847</v>
      </c>
      <c r="D548" s="82">
        <v>336</v>
      </c>
      <c r="E548" s="82">
        <v>9072</v>
      </c>
    </row>
    <row r="549" spans="1:5" x14ac:dyDescent="0.15">
      <c r="A549" s="81" t="s">
        <v>2380</v>
      </c>
      <c r="B549" s="82">
        <v>26.99</v>
      </c>
      <c r="C549" s="82">
        <v>73.412800000000004</v>
      </c>
      <c r="D549" s="82">
        <v>68</v>
      </c>
      <c r="E549" s="82">
        <v>1835.32</v>
      </c>
    </row>
    <row r="550" spans="1:5" x14ac:dyDescent="0.15">
      <c r="A550" s="81" t="s">
        <v>2381</v>
      </c>
      <c r="B550" s="82">
        <v>6.5</v>
      </c>
      <c r="C550" s="82">
        <v>22.891304347826086</v>
      </c>
      <c r="D550" s="82">
        <v>81</v>
      </c>
      <c r="E550" s="82">
        <v>526.5</v>
      </c>
    </row>
    <row r="551" spans="1:5" x14ac:dyDescent="0.15">
      <c r="A551" s="81" t="s">
        <v>2382</v>
      </c>
      <c r="B551" s="82">
        <v>72</v>
      </c>
      <c r="C551" s="82">
        <v>206.74285714285713</v>
      </c>
      <c r="D551" s="82">
        <v>201</v>
      </c>
      <c r="E551" s="82">
        <v>14472</v>
      </c>
    </row>
    <row r="552" spans="1:5" x14ac:dyDescent="0.15">
      <c r="A552" s="81" t="s">
        <v>2383</v>
      </c>
      <c r="B552" s="82">
        <v>56</v>
      </c>
      <c r="C552" s="82">
        <v>173.46341463414635</v>
      </c>
      <c r="D552" s="82">
        <v>127</v>
      </c>
      <c r="E552" s="82">
        <v>7112</v>
      </c>
    </row>
    <row r="553" spans="1:5" x14ac:dyDescent="0.15">
      <c r="A553" s="81" t="s">
        <v>2384</v>
      </c>
      <c r="B553" s="82">
        <v>36</v>
      </c>
      <c r="C553" s="82">
        <v>433.62919708029199</v>
      </c>
      <c r="D553" s="82">
        <v>8251</v>
      </c>
      <c r="E553" s="82">
        <v>297036</v>
      </c>
    </row>
    <row r="554" spans="1:5" x14ac:dyDescent="0.15">
      <c r="A554" s="81" t="s">
        <v>2385</v>
      </c>
      <c r="B554" s="82">
        <v>56</v>
      </c>
      <c r="C554" s="82">
        <v>183.42028985507247</v>
      </c>
      <c r="D554" s="82">
        <v>452</v>
      </c>
      <c r="E554" s="82">
        <v>25312</v>
      </c>
    </row>
    <row r="555" spans="1:5" x14ac:dyDescent="0.15">
      <c r="A555" s="81" t="s">
        <v>2386</v>
      </c>
      <c r="B555" s="82">
        <v>72</v>
      </c>
      <c r="C555" s="82">
        <v>234.46153846153845</v>
      </c>
      <c r="D555" s="82">
        <v>127</v>
      </c>
      <c r="E555" s="82">
        <v>9144</v>
      </c>
    </row>
    <row r="556" spans="1:5" x14ac:dyDescent="0.15">
      <c r="A556" s="81" t="s">
        <v>2387</v>
      </c>
      <c r="B556" s="82">
        <v>23</v>
      </c>
      <c r="C556" s="82">
        <v>63.982547993019196</v>
      </c>
      <c r="D556" s="82">
        <v>1594</v>
      </c>
      <c r="E556" s="82">
        <v>36662</v>
      </c>
    </row>
    <row r="557" spans="1:5" x14ac:dyDescent="0.15">
      <c r="A557" s="81" t="s">
        <v>2388</v>
      </c>
      <c r="B557" s="82">
        <v>16</v>
      </c>
      <c r="C557" s="82">
        <v>39.570977917981075</v>
      </c>
      <c r="D557" s="82">
        <v>784</v>
      </c>
      <c r="E557" s="82">
        <v>12544</v>
      </c>
    </row>
    <row r="558" spans="1:5" x14ac:dyDescent="0.15">
      <c r="A558" s="81" t="s">
        <v>2389</v>
      </c>
      <c r="B558" s="82">
        <v>16</v>
      </c>
      <c r="C558" s="82">
        <v>40.842105263157897</v>
      </c>
      <c r="D558" s="82">
        <v>97</v>
      </c>
      <c r="E558" s="82">
        <v>1552</v>
      </c>
    </row>
    <row r="559" spans="1:5" x14ac:dyDescent="0.15">
      <c r="A559" s="81" t="s">
        <v>2390</v>
      </c>
      <c r="B559" s="82">
        <v>9.9</v>
      </c>
      <c r="C559" s="82">
        <v>23.277272727272727</v>
      </c>
      <c r="D559" s="82">
        <v>569</v>
      </c>
      <c r="E559" s="82">
        <v>5633.1</v>
      </c>
    </row>
    <row r="560" spans="1:5" x14ac:dyDescent="0.15">
      <c r="A560" s="81" t="s">
        <v>2391</v>
      </c>
      <c r="B560" s="82">
        <v>26</v>
      </c>
      <c r="C560" s="82">
        <v>109.31386861313868</v>
      </c>
      <c r="D560" s="82">
        <v>576</v>
      </c>
      <c r="E560" s="82">
        <v>14976</v>
      </c>
    </row>
    <row r="561" spans="1:5" x14ac:dyDescent="0.15">
      <c r="A561" s="81" t="s">
        <v>2392</v>
      </c>
      <c r="B561" s="82">
        <v>27</v>
      </c>
      <c r="C561" s="82">
        <v>61.280037842951749</v>
      </c>
      <c r="D561" s="82">
        <v>2399</v>
      </c>
      <c r="E561" s="82">
        <v>64773</v>
      </c>
    </row>
    <row r="562" spans="1:5" x14ac:dyDescent="0.15">
      <c r="A562" s="81" t="s">
        <v>2393</v>
      </c>
      <c r="B562" s="82">
        <v>63</v>
      </c>
      <c r="C562" s="82">
        <v>1532.7961165048544</v>
      </c>
      <c r="D562" s="82">
        <v>5012</v>
      </c>
      <c r="E562" s="82">
        <v>315756</v>
      </c>
    </row>
    <row r="563" spans="1:5" x14ac:dyDescent="0.15">
      <c r="A563" s="81" t="s">
        <v>2394</v>
      </c>
      <c r="B563" s="82">
        <v>18</v>
      </c>
      <c r="C563" s="82">
        <v>54.775862068965516</v>
      </c>
      <c r="D563" s="82">
        <v>706</v>
      </c>
      <c r="E563" s="82">
        <v>12708</v>
      </c>
    </row>
    <row r="564" spans="1:5" x14ac:dyDescent="0.15">
      <c r="A564" s="81" t="s">
        <v>2395</v>
      </c>
      <c r="B564" s="82">
        <v>21</v>
      </c>
      <c r="C564" s="82">
        <v>55.359409594095943</v>
      </c>
      <c r="D564" s="82">
        <v>3572</v>
      </c>
      <c r="E564" s="82">
        <v>75012</v>
      </c>
    </row>
    <row r="565" spans="1:5" x14ac:dyDescent="0.15">
      <c r="A565" s="81" t="s">
        <v>2396</v>
      </c>
      <c r="B565" s="82">
        <v>42</v>
      </c>
      <c r="C565" s="82">
        <v>81.590163934426229</v>
      </c>
      <c r="D565" s="82">
        <v>237</v>
      </c>
      <c r="E565" s="82">
        <v>9954</v>
      </c>
    </row>
    <row r="566" spans="1:5" x14ac:dyDescent="0.15">
      <c r="A566" s="81" t="s">
        <v>2397</v>
      </c>
      <c r="B566" s="82">
        <v>39.9</v>
      </c>
      <c r="C566" s="82">
        <v>594.18648648648639</v>
      </c>
      <c r="D566" s="82">
        <v>551</v>
      </c>
      <c r="E566" s="82">
        <v>21984.899999999998</v>
      </c>
    </row>
    <row r="567" spans="1:5" x14ac:dyDescent="0.15">
      <c r="A567" s="81" t="s">
        <v>2398</v>
      </c>
      <c r="B567" s="82">
        <v>45</v>
      </c>
      <c r="C567" s="82">
        <v>62.289348171701114</v>
      </c>
      <c r="D567" s="82">
        <v>2612</v>
      </c>
      <c r="E567" s="82">
        <v>117540</v>
      </c>
    </row>
    <row r="568" spans="1:5" x14ac:dyDescent="0.15">
      <c r="A568" s="81" t="s">
        <v>2399</v>
      </c>
      <c r="B568" s="82">
        <v>15.8</v>
      </c>
      <c r="C568" s="82">
        <v>34.993213099193163</v>
      </c>
      <c r="D568" s="82">
        <v>9333</v>
      </c>
      <c r="E568" s="82">
        <v>147461.4</v>
      </c>
    </row>
    <row r="569" spans="1:5" x14ac:dyDescent="0.15">
      <c r="A569" s="81" t="s">
        <v>2400</v>
      </c>
      <c r="B569" s="82">
        <v>63.8</v>
      </c>
      <c r="C569" s="82">
        <v>106.92737430167598</v>
      </c>
      <c r="D569" s="82">
        <v>300</v>
      </c>
      <c r="E569" s="82">
        <v>19140</v>
      </c>
    </row>
    <row r="570" spans="1:5" x14ac:dyDescent="0.15">
      <c r="A570" s="81" t="s">
        <v>2401</v>
      </c>
      <c r="B570" s="82">
        <v>19.899999999999999</v>
      </c>
      <c r="C570" s="82">
        <v>29.374688702739412</v>
      </c>
      <c r="D570" s="82">
        <v>6520</v>
      </c>
      <c r="E570" s="82">
        <v>129747.99999999999</v>
      </c>
    </row>
    <row r="571" spans="1:5" x14ac:dyDescent="0.15">
      <c r="A571" s="81" t="s">
        <v>2402</v>
      </c>
      <c r="B571" s="82">
        <v>39.799999999999997</v>
      </c>
      <c r="C571" s="82">
        <v>67.185321100917434</v>
      </c>
      <c r="D571" s="82">
        <v>184</v>
      </c>
      <c r="E571" s="82">
        <v>7323.2</v>
      </c>
    </row>
    <row r="572" spans="1:5" x14ac:dyDescent="0.15">
      <c r="A572" s="81" t="s">
        <v>2403</v>
      </c>
      <c r="B572" s="82">
        <v>16.8</v>
      </c>
      <c r="C572" s="82">
        <v>120.4</v>
      </c>
      <c r="D572" s="82">
        <v>387</v>
      </c>
      <c r="E572" s="82">
        <v>6501.6</v>
      </c>
    </row>
    <row r="573" spans="1:5" x14ac:dyDescent="0.15">
      <c r="A573" s="81" t="s">
        <v>2404</v>
      </c>
      <c r="B573" s="82">
        <v>9.3000000000000007</v>
      </c>
      <c r="C573" s="82">
        <v>22.962962962962965</v>
      </c>
      <c r="D573" s="82">
        <v>400</v>
      </c>
      <c r="E573" s="82">
        <v>3720.0000000000005</v>
      </c>
    </row>
    <row r="574" spans="1:5" x14ac:dyDescent="0.15">
      <c r="A574" s="81" t="s">
        <v>2405</v>
      </c>
      <c r="B574" s="82">
        <v>23.9</v>
      </c>
      <c r="C574" s="82">
        <v>122.2576923076923</v>
      </c>
      <c r="D574" s="82">
        <v>266</v>
      </c>
      <c r="E574" s="82">
        <v>6357.4</v>
      </c>
    </row>
    <row r="575" spans="1:5" x14ac:dyDescent="0.15">
      <c r="A575" s="81" t="s">
        <v>2406</v>
      </c>
      <c r="B575" s="82">
        <v>17</v>
      </c>
      <c r="C575" s="82">
        <v>39.160714285714285</v>
      </c>
      <c r="D575" s="82">
        <v>129</v>
      </c>
      <c r="E575" s="82">
        <v>2193</v>
      </c>
    </row>
    <row r="576" spans="1:5" x14ac:dyDescent="0.15">
      <c r="A576" s="81" t="s">
        <v>2407</v>
      </c>
      <c r="B576" s="82">
        <v>83.5</v>
      </c>
      <c r="C576" s="82">
        <v>117.19298245614036</v>
      </c>
      <c r="D576" s="82">
        <v>80</v>
      </c>
      <c r="E576" s="82">
        <v>6680</v>
      </c>
    </row>
    <row r="577" spans="1:5" x14ac:dyDescent="0.15">
      <c r="A577" s="81" t="s">
        <v>2408</v>
      </c>
      <c r="B577" s="82">
        <v>58.8</v>
      </c>
      <c r="C577" s="82">
        <v>109.47999999999999</v>
      </c>
      <c r="D577" s="82">
        <v>1173</v>
      </c>
      <c r="E577" s="82">
        <v>68972.399999999994</v>
      </c>
    </row>
    <row r="578" spans="1:5" x14ac:dyDescent="0.15">
      <c r="A578" s="81" t="s">
        <v>2409</v>
      </c>
      <c r="B578" s="82">
        <v>6.3</v>
      </c>
      <c r="C578" s="82">
        <v>10.43</v>
      </c>
      <c r="D578" s="82">
        <v>149</v>
      </c>
      <c r="E578" s="82">
        <v>938.69999999999993</v>
      </c>
    </row>
    <row r="579" spans="1:5" x14ac:dyDescent="0.15">
      <c r="A579" s="81" t="s">
        <v>2410</v>
      </c>
      <c r="B579" s="82">
        <v>12.5</v>
      </c>
      <c r="C579" s="82">
        <v>23.584905660377359</v>
      </c>
      <c r="D579" s="82">
        <v>100</v>
      </c>
      <c r="E579" s="82">
        <v>1250</v>
      </c>
    </row>
    <row r="580" spans="1:5" x14ac:dyDescent="0.15">
      <c r="A580" s="81" t="s">
        <v>2411</v>
      </c>
      <c r="B580" s="82">
        <v>9.5</v>
      </c>
      <c r="C580" s="82">
        <v>52.68181818181818</v>
      </c>
      <c r="D580" s="82">
        <v>122</v>
      </c>
      <c r="E580" s="82">
        <v>1159</v>
      </c>
    </row>
    <row r="581" spans="1:5" x14ac:dyDescent="0.15">
      <c r="A581" s="81" t="s">
        <v>2412</v>
      </c>
      <c r="B581" s="82">
        <v>59</v>
      </c>
      <c r="C581" s="82">
        <v>124.70454545454545</v>
      </c>
      <c r="D581" s="82">
        <v>93</v>
      </c>
      <c r="E581" s="82">
        <v>5487</v>
      </c>
    </row>
    <row r="582" spans="1:5" x14ac:dyDescent="0.15">
      <c r="A582" s="81" t="s">
        <v>2413</v>
      </c>
      <c r="B582" s="82">
        <v>14</v>
      </c>
      <c r="C582" s="82">
        <v>77.352517985611513</v>
      </c>
      <c r="D582" s="82">
        <v>768</v>
      </c>
      <c r="E582" s="82">
        <v>10752</v>
      </c>
    </row>
    <row r="583" spans="1:5" x14ac:dyDescent="0.15">
      <c r="A583" s="81" t="s">
        <v>2414</v>
      </c>
      <c r="B583" s="82">
        <v>13.9</v>
      </c>
      <c r="C583" s="82">
        <v>23.352000000000004</v>
      </c>
      <c r="D583" s="82">
        <v>84</v>
      </c>
      <c r="E583" s="82">
        <v>1167.6000000000001</v>
      </c>
    </row>
    <row r="584" spans="1:5" x14ac:dyDescent="0.15">
      <c r="A584" s="81" t="s">
        <v>2415</v>
      </c>
      <c r="B584" s="82">
        <v>98</v>
      </c>
      <c r="C584" s="82">
        <v>264.37209302325579</v>
      </c>
      <c r="D584" s="82">
        <v>1160</v>
      </c>
      <c r="E584" s="82">
        <v>113680</v>
      </c>
    </row>
    <row r="585" spans="1:5" x14ac:dyDescent="0.15">
      <c r="A585" s="81" t="s">
        <v>2416</v>
      </c>
      <c r="B585" s="82">
        <v>65</v>
      </c>
      <c r="C585" s="82">
        <v>130</v>
      </c>
      <c r="D585" s="82">
        <v>46</v>
      </c>
      <c r="E585" s="82">
        <v>2990</v>
      </c>
    </row>
    <row r="586" spans="1:5" x14ac:dyDescent="0.15">
      <c r="A586" s="81" t="s">
        <v>2417</v>
      </c>
      <c r="B586" s="82">
        <v>7.68</v>
      </c>
      <c r="C586" s="82">
        <v>61.61412145748988</v>
      </c>
      <c r="D586" s="82">
        <v>9908</v>
      </c>
      <c r="E586" s="82">
        <v>76093.440000000002</v>
      </c>
    </row>
    <row r="587" spans="1:5" x14ac:dyDescent="0.15">
      <c r="A587" s="81" t="s">
        <v>2418</v>
      </c>
      <c r="B587" s="82">
        <v>49.6</v>
      </c>
      <c r="C587" s="82">
        <v>73.974857142857147</v>
      </c>
      <c r="D587" s="82">
        <v>261</v>
      </c>
      <c r="E587" s="82">
        <v>12945.6</v>
      </c>
    </row>
    <row r="588" spans="1:5" x14ac:dyDescent="0.15">
      <c r="A588" s="81" t="s">
        <v>2419</v>
      </c>
      <c r="B588" s="82">
        <v>9.99</v>
      </c>
      <c r="C588" s="82">
        <v>17.90388888888889</v>
      </c>
      <c r="D588" s="82">
        <v>1742</v>
      </c>
      <c r="E588" s="82">
        <v>17402.580000000002</v>
      </c>
    </row>
    <row r="589" spans="1:5" x14ac:dyDescent="0.15">
      <c r="A589" s="81" t="s">
        <v>2420</v>
      </c>
      <c r="B589" s="82">
        <v>30.5</v>
      </c>
      <c r="C589" s="82">
        <v>64.15517241379311</v>
      </c>
      <c r="D589" s="82">
        <v>183</v>
      </c>
      <c r="E589" s="82">
        <v>5581.5</v>
      </c>
    </row>
    <row r="590" spans="1:5" x14ac:dyDescent="0.15">
      <c r="A590" s="81" t="s">
        <v>2421</v>
      </c>
      <c r="B590" s="82">
        <v>23.8</v>
      </c>
      <c r="C590" s="82">
        <v>36.038838268792716</v>
      </c>
      <c r="D590" s="82">
        <v>2659</v>
      </c>
      <c r="E590" s="82">
        <v>63284.200000000004</v>
      </c>
    </row>
    <row r="591" spans="1:5" x14ac:dyDescent="0.15">
      <c r="A591" s="81" t="s">
        <v>2422</v>
      </c>
      <c r="B591" s="82">
        <v>24.8</v>
      </c>
      <c r="C591" s="82">
        <v>54.208849557522129</v>
      </c>
      <c r="D591" s="82">
        <v>247</v>
      </c>
      <c r="E591" s="82">
        <v>6125.6</v>
      </c>
    </row>
    <row r="592" spans="1:5" x14ac:dyDescent="0.15">
      <c r="A592" s="81" t="s">
        <v>2423</v>
      </c>
      <c r="B592" s="82">
        <v>14.5</v>
      </c>
      <c r="C592" s="82">
        <v>35.695391705069127</v>
      </c>
      <c r="D592" s="82">
        <v>2671</v>
      </c>
      <c r="E592" s="82">
        <v>38729.5</v>
      </c>
    </row>
    <row r="593" spans="1:5" x14ac:dyDescent="0.15">
      <c r="A593" s="81" t="s">
        <v>2424</v>
      </c>
      <c r="B593" s="82">
        <v>23.9</v>
      </c>
      <c r="C593" s="82">
        <v>65.724999999999994</v>
      </c>
      <c r="D593" s="82">
        <v>88</v>
      </c>
      <c r="E593" s="82">
        <v>2103.1999999999998</v>
      </c>
    </row>
    <row r="594" spans="1:5" x14ac:dyDescent="0.15">
      <c r="A594" s="81" t="s">
        <v>2425</v>
      </c>
      <c r="B594" s="82">
        <v>26</v>
      </c>
      <c r="C594" s="82">
        <v>70.055555555555557</v>
      </c>
      <c r="D594" s="82">
        <v>97</v>
      </c>
      <c r="E594" s="82">
        <v>2522</v>
      </c>
    </row>
    <row r="595" spans="1:5" x14ac:dyDescent="0.15">
      <c r="A595" s="81" t="s">
        <v>2426</v>
      </c>
      <c r="B595" s="82">
        <v>23.9</v>
      </c>
      <c r="C595" s="82">
        <v>59.75</v>
      </c>
      <c r="D595" s="82">
        <v>110</v>
      </c>
      <c r="E595" s="82">
        <v>2629</v>
      </c>
    </row>
    <row r="596" spans="1:5" x14ac:dyDescent="0.15">
      <c r="A596" s="81" t="s">
        <v>2427</v>
      </c>
      <c r="B596" s="82">
        <v>23.9</v>
      </c>
      <c r="C596" s="82">
        <v>68.803030303030297</v>
      </c>
      <c r="D596" s="82">
        <v>95</v>
      </c>
      <c r="E596" s="82">
        <v>2270.5</v>
      </c>
    </row>
    <row r="597" spans="1:5" x14ac:dyDescent="0.15">
      <c r="A597" s="81" t="s">
        <v>2428</v>
      </c>
      <c r="B597" s="82">
        <v>23.9</v>
      </c>
      <c r="C597" s="82">
        <v>105.95430267062314</v>
      </c>
      <c r="D597" s="82">
        <v>1494</v>
      </c>
      <c r="E597" s="82">
        <v>35706.6</v>
      </c>
    </row>
    <row r="598" spans="1:5" x14ac:dyDescent="0.15">
      <c r="A598" s="81" t="s">
        <v>2429</v>
      </c>
      <c r="B598" s="82">
        <v>39.9</v>
      </c>
      <c r="C598" s="82">
        <v>115.09615384615384</v>
      </c>
      <c r="D598" s="82">
        <v>75</v>
      </c>
      <c r="E598" s="82">
        <v>2992.5</v>
      </c>
    </row>
    <row r="599" spans="1:5" x14ac:dyDescent="0.15">
      <c r="A599" s="81" t="s">
        <v>2430</v>
      </c>
      <c r="B599" s="82">
        <v>13</v>
      </c>
      <c r="C599" s="82">
        <v>72.417054263565888</v>
      </c>
      <c r="D599" s="82">
        <v>7186</v>
      </c>
      <c r="E599" s="82">
        <v>93418</v>
      </c>
    </row>
    <row r="600" spans="1:5" x14ac:dyDescent="0.15">
      <c r="A600" s="81" t="s">
        <v>2431</v>
      </c>
      <c r="B600" s="82">
        <v>48.5</v>
      </c>
      <c r="C600" s="82">
        <v>119.63333333333334</v>
      </c>
      <c r="D600" s="82">
        <v>74</v>
      </c>
      <c r="E600" s="82">
        <v>3589</v>
      </c>
    </row>
    <row r="601" spans="1:5" x14ac:dyDescent="0.15">
      <c r="A601" s="81" t="s">
        <v>2432</v>
      </c>
      <c r="B601" s="82">
        <v>55</v>
      </c>
      <c r="C601" s="82">
        <v>135.14285714285714</v>
      </c>
      <c r="D601" s="82">
        <v>86</v>
      </c>
      <c r="E601" s="82">
        <v>4730</v>
      </c>
    </row>
    <row r="602" spans="1:5" x14ac:dyDescent="0.15">
      <c r="A602" s="81" t="s">
        <v>2433</v>
      </c>
      <c r="B602" s="82">
        <v>25.2</v>
      </c>
      <c r="C602" s="82">
        <v>123.16499999999999</v>
      </c>
      <c r="D602" s="82">
        <v>391</v>
      </c>
      <c r="E602" s="82">
        <v>9853.1999999999989</v>
      </c>
    </row>
    <row r="603" spans="1:5" x14ac:dyDescent="0.15">
      <c r="A603" s="81" t="s">
        <v>2434</v>
      </c>
      <c r="B603" s="82">
        <v>40.5</v>
      </c>
      <c r="C603" s="82">
        <v>97.5</v>
      </c>
      <c r="D603" s="82">
        <v>325</v>
      </c>
      <c r="E603" s="82">
        <v>13162.5</v>
      </c>
    </row>
    <row r="604" spans="1:5" x14ac:dyDescent="0.15">
      <c r="A604" s="81" t="s">
        <v>2435</v>
      </c>
      <c r="B604" s="82">
        <v>18</v>
      </c>
      <c r="C604" s="82">
        <v>110.78571428571429</v>
      </c>
      <c r="D604" s="82">
        <v>517</v>
      </c>
      <c r="E604" s="82">
        <v>9306</v>
      </c>
    </row>
    <row r="605" spans="1:5" x14ac:dyDescent="0.15">
      <c r="A605" s="81" t="s">
        <v>2436</v>
      </c>
      <c r="B605" s="82">
        <v>33.799999999999997</v>
      </c>
      <c r="C605" s="82">
        <v>62.192</v>
      </c>
      <c r="D605" s="82">
        <v>46</v>
      </c>
      <c r="E605" s="82">
        <v>1554.8</v>
      </c>
    </row>
    <row r="606" spans="1:5" x14ac:dyDescent="0.15">
      <c r="A606" s="81" t="s">
        <v>2437</v>
      </c>
      <c r="B606" s="82">
        <v>52.8</v>
      </c>
      <c r="C606" s="82">
        <v>140.22295081967215</v>
      </c>
      <c r="D606" s="82">
        <v>324</v>
      </c>
      <c r="E606" s="82">
        <v>17107.2</v>
      </c>
    </row>
    <row r="607" spans="1:5" x14ac:dyDescent="0.15">
      <c r="A607" s="81" t="s">
        <v>2438</v>
      </c>
      <c r="B607" s="82">
        <v>88</v>
      </c>
      <c r="C607" s="82">
        <v>149.11111111111111</v>
      </c>
      <c r="D607" s="82">
        <v>61</v>
      </c>
      <c r="E607" s="82">
        <v>5368</v>
      </c>
    </row>
    <row r="608" spans="1:5" x14ac:dyDescent="0.15">
      <c r="A608" s="81" t="s">
        <v>2439</v>
      </c>
      <c r="B608" s="82">
        <v>9.9</v>
      </c>
      <c r="C608" s="82">
        <v>20.406122448979595</v>
      </c>
      <c r="D608" s="82">
        <v>101</v>
      </c>
      <c r="E608" s="82">
        <v>999.90000000000009</v>
      </c>
    </row>
    <row r="609" spans="1:5" x14ac:dyDescent="0.15">
      <c r="A609" s="81" t="s">
        <v>2440</v>
      </c>
      <c r="B609" s="82">
        <v>160.99</v>
      </c>
      <c r="C609" s="82">
        <v>547.25795302013421</v>
      </c>
      <c r="D609" s="82">
        <v>2026</v>
      </c>
      <c r="E609" s="82">
        <v>326165.74</v>
      </c>
    </row>
    <row r="610" spans="1:5" x14ac:dyDescent="0.15">
      <c r="A610" s="81" t="s">
        <v>2441</v>
      </c>
      <c r="B610" s="82">
        <v>36.799999999999997</v>
      </c>
      <c r="C610" s="82">
        <v>67.765853658536571</v>
      </c>
      <c r="D610" s="82">
        <v>151</v>
      </c>
      <c r="E610" s="82">
        <v>5556.7999999999993</v>
      </c>
    </row>
    <row r="611" spans="1:5" x14ac:dyDescent="0.15">
      <c r="A611" s="81" t="s">
        <v>2442</v>
      </c>
      <c r="B611" s="82">
        <v>8.8000000000000007</v>
      </c>
      <c r="C611" s="82">
        <v>34.861538461538466</v>
      </c>
      <c r="D611" s="82">
        <v>103</v>
      </c>
      <c r="E611" s="82">
        <v>906.40000000000009</v>
      </c>
    </row>
    <row r="612" spans="1:5" x14ac:dyDescent="0.15">
      <c r="A612" s="81" t="s">
        <v>2443</v>
      </c>
      <c r="B612" s="82">
        <v>7.5</v>
      </c>
      <c r="C612" s="82">
        <v>35.005040322580648</v>
      </c>
      <c r="D612" s="82">
        <v>2315</v>
      </c>
      <c r="E612" s="82">
        <v>17362.5</v>
      </c>
    </row>
    <row r="613" spans="1:5" x14ac:dyDescent="0.15">
      <c r="A613" s="81" t="s">
        <v>2444</v>
      </c>
      <c r="B613" s="82">
        <v>16.899999999999999</v>
      </c>
      <c r="C613" s="82">
        <v>28.356554307116102</v>
      </c>
      <c r="D613" s="82">
        <v>448</v>
      </c>
      <c r="E613" s="82">
        <v>7571.1999999999989</v>
      </c>
    </row>
    <row r="614" spans="1:5" x14ac:dyDescent="0.15">
      <c r="A614" s="81" t="s">
        <v>2445</v>
      </c>
      <c r="B614" s="82">
        <v>14.8</v>
      </c>
      <c r="C614" s="82">
        <v>26.971962616822431</v>
      </c>
      <c r="D614" s="82">
        <v>195</v>
      </c>
      <c r="E614" s="82">
        <v>2886</v>
      </c>
    </row>
    <row r="615" spans="1:5" x14ac:dyDescent="0.15">
      <c r="A615" s="81" t="s">
        <v>2446</v>
      </c>
      <c r="B615" s="82">
        <v>33.4</v>
      </c>
      <c r="C615" s="82">
        <v>53.836660929432014</v>
      </c>
      <c r="D615" s="82">
        <v>1873</v>
      </c>
      <c r="E615" s="82">
        <v>62558.2</v>
      </c>
    </row>
    <row r="616" spans="1:5" x14ac:dyDescent="0.15">
      <c r="A616" s="81" t="s">
        <v>2447</v>
      </c>
      <c r="B616" s="82">
        <v>54</v>
      </c>
      <c r="C616" s="82">
        <v>84.6</v>
      </c>
      <c r="D616" s="82">
        <v>47</v>
      </c>
      <c r="E616" s="82">
        <v>2538</v>
      </c>
    </row>
    <row r="617" spans="1:5" x14ac:dyDescent="0.15">
      <c r="A617" s="81" t="s">
        <v>2448</v>
      </c>
      <c r="B617" s="82">
        <v>52.8</v>
      </c>
      <c r="C617" s="82">
        <v>92.30503597122302</v>
      </c>
      <c r="D617" s="82">
        <v>243</v>
      </c>
      <c r="E617" s="82">
        <v>12830.4</v>
      </c>
    </row>
    <row r="618" spans="1:5" x14ac:dyDescent="0.15">
      <c r="A618" s="81" t="s">
        <v>2449</v>
      </c>
      <c r="B618" s="82">
        <v>9.9</v>
      </c>
      <c r="C618" s="82">
        <v>23.707894736842103</v>
      </c>
      <c r="D618" s="82">
        <v>91</v>
      </c>
      <c r="E618" s="82">
        <v>900.9</v>
      </c>
    </row>
    <row r="619" spans="1:5" x14ac:dyDescent="0.15">
      <c r="A619" s="81" t="s">
        <v>2450</v>
      </c>
      <c r="B619" s="82">
        <v>8.4</v>
      </c>
      <c r="C619" s="82">
        <v>54.389189189189196</v>
      </c>
      <c r="D619" s="82">
        <v>3354</v>
      </c>
      <c r="E619" s="82">
        <v>28173.600000000002</v>
      </c>
    </row>
    <row r="620" spans="1:5" x14ac:dyDescent="0.15">
      <c r="A620" s="81" t="s">
        <v>2451</v>
      </c>
      <c r="B620" s="82">
        <v>18</v>
      </c>
      <c r="C620" s="82">
        <v>58.08306709265176</v>
      </c>
      <c r="D620" s="82">
        <v>1010</v>
      </c>
      <c r="E620" s="82">
        <v>18180</v>
      </c>
    </row>
    <row r="621" spans="1:5" x14ac:dyDescent="0.15">
      <c r="A621" s="81" t="s">
        <v>2452</v>
      </c>
      <c r="B621" s="82">
        <v>22</v>
      </c>
      <c r="C621" s="82">
        <v>58.515463917525771</v>
      </c>
      <c r="D621" s="82">
        <v>258</v>
      </c>
      <c r="E621" s="82">
        <v>5676</v>
      </c>
    </row>
    <row r="622" spans="1:5" x14ac:dyDescent="0.15">
      <c r="A622" s="81" t="s">
        <v>2453</v>
      </c>
      <c r="B622" s="82">
        <v>25</v>
      </c>
      <c r="C622" s="82">
        <v>103.70762711864407</v>
      </c>
      <c r="D622" s="82">
        <v>1958</v>
      </c>
      <c r="E622" s="82">
        <v>48950</v>
      </c>
    </row>
    <row r="623" spans="1:5" x14ac:dyDescent="0.15">
      <c r="A623" s="81" t="s">
        <v>2454</v>
      </c>
      <c r="B623" s="82">
        <v>25</v>
      </c>
      <c r="C623" s="82">
        <v>75.166666666666671</v>
      </c>
      <c r="D623" s="82">
        <v>451</v>
      </c>
      <c r="E623" s="82">
        <v>11275</v>
      </c>
    </row>
    <row r="624" spans="1:5" x14ac:dyDescent="0.15">
      <c r="A624" s="81" t="s">
        <v>2455</v>
      </c>
      <c r="B624" s="82">
        <v>12.35</v>
      </c>
      <c r="C624" s="82">
        <v>79.13787878787879</v>
      </c>
      <c r="D624" s="82">
        <v>10996</v>
      </c>
      <c r="E624" s="82">
        <v>135800.6</v>
      </c>
    </row>
    <row r="625" spans="1:5" x14ac:dyDescent="0.15">
      <c r="A625" s="81" t="s">
        <v>2456</v>
      </c>
      <c r="B625" s="82">
        <v>16.8</v>
      </c>
      <c r="C625" s="82">
        <v>59.5</v>
      </c>
      <c r="D625" s="82">
        <v>85</v>
      </c>
      <c r="E625" s="82">
        <v>1428</v>
      </c>
    </row>
    <row r="626" spans="1:5" x14ac:dyDescent="0.15">
      <c r="A626" s="81" t="s">
        <v>2457</v>
      </c>
      <c r="B626" s="82">
        <v>78</v>
      </c>
      <c r="C626" s="82">
        <v>248.93617021276594</v>
      </c>
      <c r="D626" s="82">
        <v>150</v>
      </c>
      <c r="E626" s="82">
        <v>11700</v>
      </c>
    </row>
    <row r="627" spans="1:5" x14ac:dyDescent="0.15">
      <c r="A627" s="81" t="s">
        <v>2458</v>
      </c>
      <c r="B627" s="82">
        <v>9.1999999999999993</v>
      </c>
      <c r="C627" s="82">
        <v>20.699999999999996</v>
      </c>
      <c r="D627" s="82">
        <v>90</v>
      </c>
      <c r="E627" s="82">
        <v>827.99999999999989</v>
      </c>
    </row>
    <row r="628" spans="1:5" x14ac:dyDescent="0.15">
      <c r="A628" s="81" t="s">
        <v>2459</v>
      </c>
      <c r="B628" s="82">
        <v>9.9</v>
      </c>
      <c r="C628" s="82">
        <v>26.078048780487805</v>
      </c>
      <c r="D628" s="82">
        <v>108</v>
      </c>
      <c r="E628" s="82">
        <v>1069.2</v>
      </c>
    </row>
    <row r="629" spans="1:5" x14ac:dyDescent="0.15">
      <c r="A629" s="81" t="s">
        <v>2460</v>
      </c>
      <c r="B629" s="82">
        <v>10.5</v>
      </c>
      <c r="C629" s="82">
        <v>27.5625</v>
      </c>
      <c r="D629" s="82">
        <v>84</v>
      </c>
      <c r="E629" s="82">
        <v>882</v>
      </c>
    </row>
    <row r="630" spans="1:5" x14ac:dyDescent="0.15">
      <c r="A630" s="81" t="s">
        <v>2461</v>
      </c>
      <c r="B630" s="82">
        <v>9.9</v>
      </c>
      <c r="C630" s="82">
        <v>29.424999999999997</v>
      </c>
      <c r="D630" s="82">
        <v>107</v>
      </c>
      <c r="E630" s="82">
        <v>1059.3</v>
      </c>
    </row>
    <row r="631" spans="1:5" x14ac:dyDescent="0.15">
      <c r="A631" s="81" t="s">
        <v>2462</v>
      </c>
      <c r="B631" s="82">
        <v>16.989999999999998</v>
      </c>
      <c r="C631" s="82">
        <v>73.424936305732473</v>
      </c>
      <c r="D631" s="82">
        <v>1357</v>
      </c>
      <c r="E631" s="82">
        <v>23055.429999999997</v>
      </c>
    </row>
    <row r="632" spans="1:5" x14ac:dyDescent="0.15">
      <c r="A632" s="81" t="s">
        <v>2463</v>
      </c>
      <c r="B632" s="82">
        <v>17.8</v>
      </c>
      <c r="C632" s="82">
        <v>65.723076923076931</v>
      </c>
      <c r="D632" s="82">
        <v>96</v>
      </c>
      <c r="E632" s="82">
        <v>1708.8000000000002</v>
      </c>
    </row>
    <row r="633" spans="1:5" x14ac:dyDescent="0.15">
      <c r="A633" s="81" t="s">
        <v>2464</v>
      </c>
      <c r="B633" s="82">
        <v>10.9</v>
      </c>
      <c r="C633" s="82">
        <v>27.163492063492061</v>
      </c>
      <c r="D633" s="82">
        <v>314</v>
      </c>
      <c r="E633" s="82">
        <v>3422.6</v>
      </c>
    </row>
    <row r="634" spans="1:5" x14ac:dyDescent="0.15">
      <c r="A634" s="81" t="s">
        <v>2465</v>
      </c>
      <c r="B634" s="82">
        <v>13.8</v>
      </c>
      <c r="C634" s="82">
        <v>34.5</v>
      </c>
      <c r="D634" s="82">
        <v>145</v>
      </c>
      <c r="E634" s="82">
        <v>2001</v>
      </c>
    </row>
    <row r="635" spans="1:5" x14ac:dyDescent="0.15">
      <c r="A635" s="81" t="s">
        <v>2466</v>
      </c>
      <c r="B635" s="82">
        <v>11.88</v>
      </c>
      <c r="C635" s="82">
        <v>26.111157580283798</v>
      </c>
      <c r="D635" s="82">
        <v>2943</v>
      </c>
      <c r="E635" s="82">
        <v>34962.840000000004</v>
      </c>
    </row>
    <row r="636" spans="1:5" x14ac:dyDescent="0.15">
      <c r="A636" s="81" t="s">
        <v>2467</v>
      </c>
      <c r="B636" s="82">
        <v>20</v>
      </c>
      <c r="C636" s="82">
        <v>32.571428571428569</v>
      </c>
      <c r="D636" s="82">
        <v>57</v>
      </c>
      <c r="E636" s="82">
        <v>1140</v>
      </c>
    </row>
    <row r="637" spans="1:5" x14ac:dyDescent="0.15">
      <c r="A637" s="81" t="s">
        <v>2468</v>
      </c>
      <c r="B637" s="82">
        <v>20</v>
      </c>
      <c r="C637" s="82">
        <v>44.8</v>
      </c>
      <c r="D637" s="82">
        <v>168</v>
      </c>
      <c r="E637" s="82">
        <v>3360</v>
      </c>
    </row>
    <row r="638" spans="1:5" x14ac:dyDescent="0.15">
      <c r="A638" s="81" t="s">
        <v>2469</v>
      </c>
      <c r="B638" s="82">
        <v>19.8</v>
      </c>
      <c r="C638" s="82">
        <v>41.409677419354843</v>
      </c>
      <c r="D638" s="82">
        <v>389</v>
      </c>
      <c r="E638" s="82">
        <v>7702.2000000000007</v>
      </c>
    </row>
    <row r="639" spans="1:5" x14ac:dyDescent="0.15">
      <c r="A639" s="81" t="s">
        <v>2470</v>
      </c>
      <c r="B639" s="82">
        <v>9.5</v>
      </c>
      <c r="C639" s="82">
        <v>41.677419354838712</v>
      </c>
      <c r="D639" s="82">
        <v>136</v>
      </c>
      <c r="E639" s="82">
        <v>1292</v>
      </c>
    </row>
    <row r="640" spans="1:5" x14ac:dyDescent="0.15">
      <c r="A640" s="81" t="s">
        <v>2471</v>
      </c>
      <c r="B640" s="82">
        <v>22.8</v>
      </c>
      <c r="C640" s="82">
        <v>46.2</v>
      </c>
      <c r="D640" s="82">
        <v>154</v>
      </c>
      <c r="E640" s="82">
        <v>3511.2000000000003</v>
      </c>
    </row>
    <row r="641" spans="1:5" x14ac:dyDescent="0.15">
      <c r="A641" s="81" t="s">
        <v>2472</v>
      </c>
      <c r="B641" s="82">
        <v>16.2</v>
      </c>
      <c r="C641" s="82">
        <v>42.354216867469873</v>
      </c>
      <c r="D641" s="82">
        <v>434</v>
      </c>
      <c r="E641" s="82">
        <v>7030.7999999999993</v>
      </c>
    </row>
    <row r="642" spans="1:5" x14ac:dyDescent="0.15">
      <c r="A642" s="81" t="s">
        <v>2473</v>
      </c>
      <c r="B642" s="82">
        <v>12.6</v>
      </c>
      <c r="C642" s="82">
        <v>46.55</v>
      </c>
      <c r="D642" s="82">
        <v>133</v>
      </c>
      <c r="E642" s="82">
        <v>1675.8</v>
      </c>
    </row>
    <row r="643" spans="1:5" x14ac:dyDescent="0.15">
      <c r="A643" s="81" t="s">
        <v>2474</v>
      </c>
      <c r="B643" s="82">
        <v>39</v>
      </c>
      <c r="C643" s="82">
        <v>222.22641509433961</v>
      </c>
      <c r="D643" s="82">
        <v>302</v>
      </c>
      <c r="E643" s="82">
        <v>11778</v>
      </c>
    </row>
    <row r="644" spans="1:5" x14ac:dyDescent="0.15">
      <c r="A644" s="81" t="s">
        <v>2475</v>
      </c>
      <c r="B644" s="82">
        <v>16.5</v>
      </c>
      <c r="C644" s="82">
        <v>36.551428571428573</v>
      </c>
      <c r="D644" s="82">
        <v>1163</v>
      </c>
      <c r="E644" s="82">
        <v>19189.5</v>
      </c>
    </row>
    <row r="645" spans="1:5" x14ac:dyDescent="0.15">
      <c r="A645" s="81" t="s">
        <v>2476</v>
      </c>
      <c r="B645" s="82">
        <v>8.5</v>
      </c>
      <c r="C645" s="82">
        <v>12.388468809073723</v>
      </c>
      <c r="D645" s="82">
        <v>771</v>
      </c>
      <c r="E645" s="82">
        <v>6553.5</v>
      </c>
    </row>
    <row r="646" spans="1:5" x14ac:dyDescent="0.15">
      <c r="A646" s="81" t="s">
        <v>2477</v>
      </c>
      <c r="B646" s="82">
        <v>12.8</v>
      </c>
      <c r="C646" s="82">
        <v>19.600000000000001</v>
      </c>
      <c r="D646" s="82">
        <v>49</v>
      </c>
      <c r="E646" s="82">
        <v>627.20000000000005</v>
      </c>
    </row>
    <row r="647" spans="1:5" x14ac:dyDescent="0.15">
      <c r="A647" s="81" t="s">
        <v>2478</v>
      </c>
      <c r="B647" s="82">
        <v>6.3</v>
      </c>
      <c r="C647" s="82">
        <v>18.899999999999999</v>
      </c>
      <c r="D647" s="82">
        <v>153</v>
      </c>
      <c r="E647" s="82">
        <v>963.9</v>
      </c>
    </row>
    <row r="648" spans="1:5" x14ac:dyDescent="0.15">
      <c r="A648" s="81" t="s">
        <v>2479</v>
      </c>
      <c r="B648" s="82">
        <v>15</v>
      </c>
      <c r="C648" s="82">
        <v>42.706611570247937</v>
      </c>
      <c r="D648" s="82">
        <v>689</v>
      </c>
      <c r="E648" s="82">
        <v>10335</v>
      </c>
    </row>
    <row r="649" spans="1:5" x14ac:dyDescent="0.15">
      <c r="A649" s="81" t="s">
        <v>2480</v>
      </c>
      <c r="B649" s="82">
        <v>10</v>
      </c>
      <c r="C649" s="82">
        <v>24.523809523809526</v>
      </c>
      <c r="D649" s="82">
        <v>103</v>
      </c>
      <c r="E649" s="82">
        <v>1030</v>
      </c>
    </row>
    <row r="650" spans="1:5" x14ac:dyDescent="0.15">
      <c r="A650" s="81" t="s">
        <v>2481</v>
      </c>
      <c r="B650" s="82">
        <v>11.8</v>
      </c>
      <c r="C650" s="82">
        <v>26.291228070175443</v>
      </c>
      <c r="D650" s="82">
        <v>127</v>
      </c>
      <c r="E650" s="82">
        <v>1498.6000000000001</v>
      </c>
    </row>
    <row r="651" spans="1:5" x14ac:dyDescent="0.15">
      <c r="A651" s="81" t="s">
        <v>2482</v>
      </c>
      <c r="B651" s="82">
        <v>53</v>
      </c>
      <c r="C651" s="82">
        <v>285.44881889763781</v>
      </c>
      <c r="D651" s="82">
        <v>684</v>
      </c>
      <c r="E651" s="82">
        <v>36252</v>
      </c>
    </row>
    <row r="652" spans="1:5" x14ac:dyDescent="0.15">
      <c r="A652" s="81" t="s">
        <v>2483</v>
      </c>
      <c r="B652" s="82">
        <v>52</v>
      </c>
      <c r="C652" s="82">
        <v>223.48161120840629</v>
      </c>
      <c r="D652" s="82">
        <v>4908</v>
      </c>
      <c r="E652" s="82">
        <v>255216</v>
      </c>
    </row>
    <row r="653" spans="1:5" x14ac:dyDescent="0.15">
      <c r="A653" s="81" t="s">
        <v>2484</v>
      </c>
      <c r="B653" s="82">
        <v>9.8000000000000007</v>
      </c>
      <c r="C653" s="82">
        <v>40.305263157894743</v>
      </c>
      <c r="D653" s="82">
        <v>2188</v>
      </c>
      <c r="E653" s="82">
        <v>21442.400000000001</v>
      </c>
    </row>
    <row r="654" spans="1:5" x14ac:dyDescent="0.15">
      <c r="A654" s="81" t="s">
        <v>2485</v>
      </c>
      <c r="B654" s="82">
        <v>14.5</v>
      </c>
      <c r="C654" s="82">
        <v>32.04032258064516</v>
      </c>
      <c r="D654" s="82">
        <v>137</v>
      </c>
      <c r="E654" s="82">
        <v>1986.5</v>
      </c>
    </row>
    <row r="655" spans="1:5" x14ac:dyDescent="0.15">
      <c r="A655" s="81" t="s">
        <v>2486</v>
      </c>
      <c r="B655" s="82">
        <v>12.8</v>
      </c>
      <c r="C655" s="82">
        <v>27.428571428571427</v>
      </c>
      <c r="D655" s="82">
        <v>405</v>
      </c>
      <c r="E655" s="82">
        <v>5184</v>
      </c>
    </row>
    <row r="656" spans="1:5" x14ac:dyDescent="0.15">
      <c r="A656" s="81" t="s">
        <v>2487</v>
      </c>
      <c r="B656" s="82">
        <v>28.5</v>
      </c>
      <c r="C656" s="82">
        <v>98.04</v>
      </c>
      <c r="D656" s="82">
        <v>86</v>
      </c>
      <c r="E656" s="82">
        <v>2451</v>
      </c>
    </row>
    <row r="657" spans="1:5" x14ac:dyDescent="0.15">
      <c r="A657" s="81" t="s">
        <v>2488</v>
      </c>
      <c r="B657" s="82">
        <v>58</v>
      </c>
      <c r="C657" s="82">
        <v>126.54545454545455</v>
      </c>
      <c r="D657" s="82">
        <v>48</v>
      </c>
      <c r="E657" s="82">
        <v>2784</v>
      </c>
    </row>
    <row r="658" spans="1:5" x14ac:dyDescent="0.15">
      <c r="A658" s="81" t="s">
        <v>2489</v>
      </c>
      <c r="B658" s="82">
        <v>8.9</v>
      </c>
      <c r="C658" s="82">
        <v>31.520833333333332</v>
      </c>
      <c r="D658" s="82">
        <v>85</v>
      </c>
      <c r="E658" s="82">
        <v>756.5</v>
      </c>
    </row>
    <row r="659" spans="1:5" x14ac:dyDescent="0.15">
      <c r="A659" s="81" t="s">
        <v>2490</v>
      </c>
      <c r="B659" s="82">
        <v>9.8000000000000007</v>
      </c>
      <c r="C659" s="82">
        <v>26.519652173913045</v>
      </c>
      <c r="D659" s="82">
        <v>1556</v>
      </c>
      <c r="E659" s="82">
        <v>15248.800000000001</v>
      </c>
    </row>
    <row r="660" spans="1:5" x14ac:dyDescent="0.15">
      <c r="A660" s="81" t="s">
        <v>2491</v>
      </c>
      <c r="B660" s="82">
        <v>39.9</v>
      </c>
      <c r="C660" s="82">
        <v>222.69767441860466</v>
      </c>
      <c r="D660" s="82">
        <v>240</v>
      </c>
      <c r="E660" s="82">
        <v>9576</v>
      </c>
    </row>
    <row r="661" spans="1:5" x14ac:dyDescent="0.15">
      <c r="A661" s="81" t="s">
        <v>2492</v>
      </c>
      <c r="B661" s="82">
        <v>18.78</v>
      </c>
      <c r="C661" s="82">
        <v>68.86</v>
      </c>
      <c r="D661" s="82">
        <v>143</v>
      </c>
      <c r="E661" s="82">
        <v>2685.54</v>
      </c>
    </row>
    <row r="662" spans="1:5" x14ac:dyDescent="0.15">
      <c r="A662" s="81" t="s">
        <v>2493</v>
      </c>
      <c r="B662" s="82">
        <v>19.5</v>
      </c>
      <c r="C662" s="82">
        <v>32.241877256317693</v>
      </c>
      <c r="D662" s="82">
        <v>458</v>
      </c>
      <c r="E662" s="82">
        <v>8931</v>
      </c>
    </row>
    <row r="663" spans="1:5" x14ac:dyDescent="0.15">
      <c r="A663" s="81" t="s">
        <v>2494</v>
      </c>
      <c r="B663" s="82">
        <v>8.7899999999999991</v>
      </c>
      <c r="C663" s="82">
        <v>82.447974683544302</v>
      </c>
      <c r="D663" s="82">
        <v>741</v>
      </c>
      <c r="E663" s="82">
        <v>6513.3899999999994</v>
      </c>
    </row>
    <row r="664" spans="1:5" x14ac:dyDescent="0.15">
      <c r="A664" s="81" t="s">
        <v>2495</v>
      </c>
      <c r="B664" s="82">
        <v>19.899999999999999</v>
      </c>
      <c r="C664" s="82">
        <v>97.441379310344814</v>
      </c>
      <c r="D664" s="82">
        <v>142</v>
      </c>
      <c r="E664" s="82">
        <v>2825.7999999999997</v>
      </c>
    </row>
    <row r="665" spans="1:5" x14ac:dyDescent="0.15">
      <c r="A665" s="81" t="s">
        <v>2496</v>
      </c>
      <c r="B665" s="82">
        <v>8.98</v>
      </c>
      <c r="C665" s="82">
        <v>80.479848484848489</v>
      </c>
      <c r="D665" s="82">
        <v>1183</v>
      </c>
      <c r="E665" s="82">
        <v>10623.34</v>
      </c>
    </row>
    <row r="666" spans="1:5" x14ac:dyDescent="0.15">
      <c r="A666" s="81" t="s">
        <v>2497</v>
      </c>
      <c r="B666" s="82">
        <v>10</v>
      </c>
      <c r="C666" s="82">
        <v>49.247787610619469</v>
      </c>
      <c r="D666" s="82">
        <v>6678</v>
      </c>
      <c r="E666" s="82">
        <v>66780</v>
      </c>
    </row>
    <row r="667" spans="1:5" x14ac:dyDescent="0.15">
      <c r="A667" s="81" t="s">
        <v>2498</v>
      </c>
      <c r="B667" s="82">
        <v>22</v>
      </c>
      <c r="C667" s="82">
        <v>74.474489795918373</v>
      </c>
      <c r="D667" s="82">
        <v>1327</v>
      </c>
      <c r="E667" s="82">
        <v>29194</v>
      </c>
    </row>
    <row r="668" spans="1:5" x14ac:dyDescent="0.15">
      <c r="A668" s="81" t="s">
        <v>2499</v>
      </c>
      <c r="B668" s="82">
        <v>19.899999999999999</v>
      </c>
      <c r="C668" s="82">
        <v>131.05571428571429</v>
      </c>
      <c r="D668" s="82">
        <v>461</v>
      </c>
      <c r="E668" s="82">
        <v>9173.9</v>
      </c>
    </row>
    <row r="669" spans="1:5" x14ac:dyDescent="0.15">
      <c r="A669" s="81" t="s">
        <v>2500</v>
      </c>
      <c r="B669" s="82">
        <v>25.6</v>
      </c>
      <c r="C669" s="82">
        <v>44.988656497672942</v>
      </c>
      <c r="D669" s="82">
        <v>4849</v>
      </c>
      <c r="E669" s="82">
        <v>62067.199999999997</v>
      </c>
    </row>
    <row r="670" spans="1:5" x14ac:dyDescent="0.15">
      <c r="A670" s="81" t="s">
        <v>2501</v>
      </c>
      <c r="B670" s="82">
        <v>29.9</v>
      </c>
      <c r="C670" s="82">
        <v>51.795473282442742</v>
      </c>
      <c r="D670" s="82">
        <v>22693</v>
      </c>
      <c r="E670" s="82">
        <v>678520.7</v>
      </c>
    </row>
    <row r="671" spans="1:5" x14ac:dyDescent="0.15">
      <c r="A671" s="81" t="s">
        <v>2502</v>
      </c>
      <c r="B671" s="82">
        <v>16.899999999999999</v>
      </c>
      <c r="C671" s="82">
        <v>22.099999999999998</v>
      </c>
      <c r="D671" s="82">
        <v>34</v>
      </c>
      <c r="E671" s="82">
        <v>574.59999999999991</v>
      </c>
    </row>
    <row r="672" spans="1:5" x14ac:dyDescent="0.15">
      <c r="A672" s="81" t="s">
        <v>2503</v>
      </c>
      <c r="B672" s="82">
        <v>49.9</v>
      </c>
      <c r="C672" s="82">
        <v>68.050993826741731</v>
      </c>
      <c r="D672" s="82">
        <v>20103</v>
      </c>
      <c r="E672" s="82">
        <v>1003139.7</v>
      </c>
    </row>
    <row r="673" spans="1:5" x14ac:dyDescent="0.15">
      <c r="A673" s="81" t="s">
        <v>2504</v>
      </c>
      <c r="B673" s="82">
        <v>13.99</v>
      </c>
      <c r="C673" s="82">
        <v>47.429512195121951</v>
      </c>
      <c r="D673" s="82">
        <v>139</v>
      </c>
      <c r="E673" s="82">
        <v>1944.6100000000001</v>
      </c>
    </row>
    <row r="674" spans="1:5" x14ac:dyDescent="0.15">
      <c r="A674" s="81" t="s">
        <v>2505</v>
      </c>
      <c r="B674" s="82">
        <v>14.5</v>
      </c>
      <c r="C674" s="82">
        <v>18.764705882352942</v>
      </c>
      <c r="D674" s="82">
        <v>44</v>
      </c>
      <c r="E674" s="82">
        <v>638</v>
      </c>
    </row>
    <row r="675" spans="1:5" x14ac:dyDescent="0.15">
      <c r="A675" s="81" t="s">
        <v>2506</v>
      </c>
      <c r="B675" s="82">
        <v>9.9</v>
      </c>
      <c r="C675" s="82">
        <v>38.808</v>
      </c>
      <c r="D675" s="82">
        <v>98</v>
      </c>
      <c r="E675" s="82">
        <v>970.2</v>
      </c>
    </row>
    <row r="676" spans="1:5" x14ac:dyDescent="0.15">
      <c r="A676" s="81" t="s">
        <v>2507</v>
      </c>
      <c r="B676" s="82">
        <v>9.8000000000000007</v>
      </c>
      <c r="C676" s="82">
        <v>31.612903225806456</v>
      </c>
      <c r="D676" s="82">
        <v>100</v>
      </c>
      <c r="E676" s="82">
        <v>980.00000000000011</v>
      </c>
    </row>
    <row r="677" spans="1:5" x14ac:dyDescent="0.15">
      <c r="A677" s="81" t="s">
        <v>2508</v>
      </c>
      <c r="B677" s="82">
        <v>12.5</v>
      </c>
      <c r="C677" s="82">
        <v>54.032258064516128</v>
      </c>
      <c r="D677" s="82">
        <v>134</v>
      </c>
      <c r="E677" s="82">
        <v>1675</v>
      </c>
    </row>
    <row r="678" spans="1:5" x14ac:dyDescent="0.15">
      <c r="A678" s="81" t="s">
        <v>2509</v>
      </c>
      <c r="B678" s="82">
        <v>11.9</v>
      </c>
      <c r="C678" s="82">
        <v>56.516804407713508</v>
      </c>
      <c r="D678" s="82">
        <v>1724</v>
      </c>
      <c r="E678" s="82">
        <v>20515.600000000002</v>
      </c>
    </row>
    <row r="679" spans="1:5" x14ac:dyDescent="0.15">
      <c r="A679" s="81" t="s">
        <v>2510</v>
      </c>
      <c r="B679" s="82">
        <v>11.9</v>
      </c>
      <c r="C679" s="82">
        <v>39.857831325301206</v>
      </c>
      <c r="D679" s="82">
        <v>278</v>
      </c>
      <c r="E679" s="82">
        <v>3308.2000000000003</v>
      </c>
    </row>
    <row r="680" spans="1:5" x14ac:dyDescent="0.15">
      <c r="A680" s="81" t="s">
        <v>2511</v>
      </c>
      <c r="B680" s="82">
        <v>16.8</v>
      </c>
      <c r="C680" s="82">
        <v>68.81280000000001</v>
      </c>
      <c r="D680" s="82">
        <v>1536</v>
      </c>
      <c r="E680" s="82">
        <v>25804.800000000003</v>
      </c>
    </row>
    <row r="681" spans="1:5" x14ac:dyDescent="0.15">
      <c r="A681" s="81" t="s">
        <v>2512</v>
      </c>
      <c r="B681" s="82">
        <v>9.9</v>
      </c>
      <c r="C681" s="82">
        <v>20.482758620689655</v>
      </c>
      <c r="D681" s="82">
        <v>360</v>
      </c>
      <c r="E681" s="82">
        <v>3564</v>
      </c>
    </row>
    <row r="682" spans="1:5" x14ac:dyDescent="0.15">
      <c r="A682" s="81" t="s">
        <v>2513</v>
      </c>
      <c r="B682" s="82">
        <v>9.6999999999999993</v>
      </c>
      <c r="C682" s="82">
        <v>27.926114649681526</v>
      </c>
      <c r="D682" s="82">
        <v>452</v>
      </c>
      <c r="E682" s="82">
        <v>4384.3999999999996</v>
      </c>
    </row>
    <row r="683" spans="1:5" x14ac:dyDescent="0.15">
      <c r="A683" s="81" t="s">
        <v>2514</v>
      </c>
      <c r="B683" s="82">
        <v>11.8</v>
      </c>
      <c r="C683" s="82">
        <v>32.480552359033375</v>
      </c>
      <c r="D683" s="82">
        <v>2392</v>
      </c>
      <c r="E683" s="82">
        <v>28225.600000000002</v>
      </c>
    </row>
    <row r="684" spans="1:5" x14ac:dyDescent="0.15">
      <c r="A684" s="81" t="s">
        <v>2515</v>
      </c>
      <c r="B684" s="82">
        <v>7.9</v>
      </c>
      <c r="C684" s="82">
        <v>119.63532934131737</v>
      </c>
      <c r="D684" s="82">
        <v>2529</v>
      </c>
      <c r="E684" s="82">
        <v>19979.100000000002</v>
      </c>
    </row>
    <row r="685" spans="1:5" x14ac:dyDescent="0.15">
      <c r="A685" s="81" t="s">
        <v>2516</v>
      </c>
      <c r="B685" s="82">
        <v>13.5</v>
      </c>
      <c r="C685" s="82">
        <v>55.421758569299556</v>
      </c>
      <c r="D685" s="82">
        <v>8264</v>
      </c>
      <c r="E685" s="82">
        <v>111564</v>
      </c>
    </row>
    <row r="686" spans="1:5" x14ac:dyDescent="0.15">
      <c r="A686" s="81" t="s">
        <v>2517</v>
      </c>
      <c r="B686" s="82">
        <v>26.91</v>
      </c>
      <c r="C686" s="82">
        <v>47.274324324324326</v>
      </c>
      <c r="D686" s="82">
        <v>65</v>
      </c>
      <c r="E686" s="82">
        <v>1749.15</v>
      </c>
    </row>
    <row r="687" spans="1:5" x14ac:dyDescent="0.15">
      <c r="A687" s="81" t="s">
        <v>2518</v>
      </c>
      <c r="B687" s="82">
        <v>16.8</v>
      </c>
      <c r="C687" s="82">
        <v>33.233454545454549</v>
      </c>
      <c r="D687" s="82">
        <v>544</v>
      </c>
      <c r="E687" s="82">
        <v>9139.2000000000007</v>
      </c>
    </row>
    <row r="688" spans="1:5" x14ac:dyDescent="0.15">
      <c r="A688" s="81" t="s">
        <v>2519</v>
      </c>
      <c r="B688" s="82">
        <v>11.88</v>
      </c>
      <c r="C688" s="82">
        <v>46.355294117647063</v>
      </c>
      <c r="D688" s="82">
        <v>199</v>
      </c>
      <c r="E688" s="82">
        <v>2364.1200000000003</v>
      </c>
    </row>
    <row r="689" spans="1:5" x14ac:dyDescent="0.15">
      <c r="A689" s="81" t="s">
        <v>2520</v>
      </c>
      <c r="B689" s="82">
        <v>15.8</v>
      </c>
      <c r="C689" s="82">
        <v>42.462499999999999</v>
      </c>
      <c r="D689" s="82">
        <v>129</v>
      </c>
      <c r="E689" s="82">
        <v>2038.2</v>
      </c>
    </row>
    <row r="690" spans="1:5" x14ac:dyDescent="0.15">
      <c r="A690" s="81" t="s">
        <v>2521</v>
      </c>
      <c r="B690" s="82">
        <v>13.8</v>
      </c>
      <c r="C690" s="82">
        <v>29.494117647058825</v>
      </c>
      <c r="D690" s="82">
        <v>109</v>
      </c>
      <c r="E690" s="82">
        <v>1504.2</v>
      </c>
    </row>
    <row r="691" spans="1:5" x14ac:dyDescent="0.15">
      <c r="A691" s="81" t="s">
        <v>2522</v>
      </c>
      <c r="B691" s="82">
        <v>8.99</v>
      </c>
      <c r="C691" s="82">
        <v>53.785000000000004</v>
      </c>
      <c r="D691" s="82">
        <v>347</v>
      </c>
      <c r="E691" s="82">
        <v>3119.53</v>
      </c>
    </row>
    <row r="692" spans="1:5" x14ac:dyDescent="0.15">
      <c r="A692" s="81" t="s">
        <v>2523</v>
      </c>
      <c r="B692" s="82">
        <v>6.4</v>
      </c>
      <c r="C692" s="82">
        <v>50.39223300970874</v>
      </c>
      <c r="D692" s="82">
        <v>1622</v>
      </c>
      <c r="E692" s="82">
        <v>10380.800000000001</v>
      </c>
    </row>
    <row r="693" spans="1:5" x14ac:dyDescent="0.15">
      <c r="A693" s="81" t="s">
        <v>2524</v>
      </c>
      <c r="B693" s="82">
        <v>8.7899999999999991</v>
      </c>
      <c r="C693" s="82">
        <v>99.892558139534884</v>
      </c>
      <c r="D693" s="82">
        <v>1466</v>
      </c>
      <c r="E693" s="82">
        <v>12886.14</v>
      </c>
    </row>
    <row r="694" spans="1:5" x14ac:dyDescent="0.15">
      <c r="A694" s="81" t="s">
        <v>2525</v>
      </c>
      <c r="B694" s="82">
        <v>15.5</v>
      </c>
      <c r="C694" s="82">
        <v>45.795454545454547</v>
      </c>
      <c r="D694" s="82">
        <v>65</v>
      </c>
      <c r="E694" s="82">
        <v>1007.5</v>
      </c>
    </row>
    <row r="695" spans="1:5" x14ac:dyDescent="0.15">
      <c r="A695" s="81" t="s">
        <v>2526</v>
      </c>
      <c r="B695" s="82">
        <v>17.899999999999999</v>
      </c>
      <c r="C695" s="82">
        <v>79.226500732064423</v>
      </c>
      <c r="D695" s="82">
        <v>3023</v>
      </c>
      <c r="E695" s="82">
        <v>54111.7</v>
      </c>
    </row>
    <row r="696" spans="1:5" x14ac:dyDescent="0.15">
      <c r="A696" s="81" t="s">
        <v>2527</v>
      </c>
      <c r="B696" s="82">
        <v>13.8</v>
      </c>
      <c r="C696" s="82">
        <v>105</v>
      </c>
      <c r="D696" s="82">
        <v>1225</v>
      </c>
      <c r="E696" s="82">
        <v>16905</v>
      </c>
    </row>
    <row r="697" spans="1:5" x14ac:dyDescent="0.15">
      <c r="A697" s="81" t="s">
        <v>2528</v>
      </c>
      <c r="B697" s="82">
        <v>39.9</v>
      </c>
      <c r="C697" s="82">
        <v>103.77196261682242</v>
      </c>
      <c r="D697" s="82">
        <v>1948</v>
      </c>
      <c r="E697" s="82">
        <v>77725.2</v>
      </c>
    </row>
    <row r="698" spans="1:5" x14ac:dyDescent="0.15">
      <c r="A698" s="81" t="s">
        <v>2529</v>
      </c>
      <c r="B698" s="82">
        <v>35.9</v>
      </c>
      <c r="C698" s="82">
        <v>52.929487179487182</v>
      </c>
      <c r="D698" s="82">
        <v>460</v>
      </c>
      <c r="E698" s="82">
        <v>16514</v>
      </c>
    </row>
    <row r="699" spans="1:5" x14ac:dyDescent="0.15">
      <c r="A699" s="81" t="s">
        <v>2530</v>
      </c>
      <c r="B699" s="82">
        <v>12.8</v>
      </c>
      <c r="C699" s="82">
        <v>36.911627906976747</v>
      </c>
      <c r="D699" s="82">
        <v>124</v>
      </c>
      <c r="E699" s="82">
        <v>1587.2</v>
      </c>
    </row>
    <row r="700" spans="1:5" x14ac:dyDescent="0.15">
      <c r="A700" s="81" t="s">
        <v>2531</v>
      </c>
      <c r="B700" s="82">
        <v>16.5</v>
      </c>
      <c r="C700" s="82">
        <v>53.611904761904761</v>
      </c>
      <c r="D700" s="82">
        <v>2047</v>
      </c>
      <c r="E700" s="82">
        <v>33775.5</v>
      </c>
    </row>
    <row r="701" spans="1:5" x14ac:dyDescent="0.15">
      <c r="A701" s="81" t="s">
        <v>2532</v>
      </c>
      <c r="B701" s="82">
        <v>10.3</v>
      </c>
      <c r="C701" s="82">
        <v>28.759740259740258</v>
      </c>
      <c r="D701" s="82">
        <v>215</v>
      </c>
      <c r="E701" s="82">
        <v>2214.5</v>
      </c>
    </row>
    <row r="702" spans="1:5" x14ac:dyDescent="0.15">
      <c r="A702" s="81" t="s">
        <v>2533</v>
      </c>
      <c r="B702" s="82">
        <v>7.99</v>
      </c>
      <c r="C702" s="82">
        <v>18.041935483870969</v>
      </c>
      <c r="D702" s="82">
        <v>140</v>
      </c>
      <c r="E702" s="82">
        <v>1118.6000000000001</v>
      </c>
    </row>
    <row r="703" spans="1:5" x14ac:dyDescent="0.15">
      <c r="A703" s="81" t="s">
        <v>2534</v>
      </c>
      <c r="B703" s="82">
        <v>11.9</v>
      </c>
      <c r="C703" s="82">
        <v>46.119502353732344</v>
      </c>
      <c r="D703" s="82">
        <v>5763</v>
      </c>
      <c r="E703" s="82">
        <v>68579.7</v>
      </c>
    </row>
    <row r="704" spans="1:5" x14ac:dyDescent="0.15">
      <c r="A704" s="81" t="s">
        <v>2535</v>
      </c>
      <c r="B704" s="82">
        <v>5.88</v>
      </c>
      <c r="C704" s="82">
        <v>27.832000000000001</v>
      </c>
      <c r="D704" s="82">
        <v>142</v>
      </c>
      <c r="E704" s="82">
        <v>834.96</v>
      </c>
    </row>
    <row r="705" spans="1:5" x14ac:dyDescent="0.15">
      <c r="A705" s="81" t="s">
        <v>2536</v>
      </c>
      <c r="B705" s="82">
        <v>6.48</v>
      </c>
      <c r="C705" s="82">
        <v>12.96</v>
      </c>
      <c r="D705" s="82">
        <v>62</v>
      </c>
      <c r="E705" s="82">
        <v>401.76000000000005</v>
      </c>
    </row>
    <row r="706" spans="1:5" x14ac:dyDescent="0.15">
      <c r="A706" s="81" t="s">
        <v>2537</v>
      </c>
      <c r="B706" s="82">
        <v>56.8</v>
      </c>
      <c r="C706" s="82">
        <v>196.43333333333331</v>
      </c>
      <c r="D706" s="82">
        <v>83</v>
      </c>
      <c r="E706" s="82">
        <v>4714.3999999999996</v>
      </c>
    </row>
    <row r="707" spans="1:5" x14ac:dyDescent="0.15">
      <c r="A707" s="81" t="s">
        <v>2538</v>
      </c>
      <c r="B707" s="82">
        <v>9.9</v>
      </c>
      <c r="C707" s="82">
        <v>27.14749478079332</v>
      </c>
      <c r="D707" s="82">
        <v>2627</v>
      </c>
      <c r="E707" s="82">
        <v>26007.3</v>
      </c>
    </row>
    <row r="708" spans="1:5" x14ac:dyDescent="0.15">
      <c r="A708" s="81" t="s">
        <v>2539</v>
      </c>
      <c r="B708" s="82">
        <v>11.8</v>
      </c>
      <c r="C708" s="82">
        <v>64.756097560975604</v>
      </c>
      <c r="D708" s="82">
        <v>225</v>
      </c>
      <c r="E708" s="82">
        <v>2655</v>
      </c>
    </row>
    <row r="709" spans="1:5" x14ac:dyDescent="0.15">
      <c r="A709" s="81" t="s">
        <v>2540</v>
      </c>
      <c r="B709" s="82">
        <v>39.4</v>
      </c>
      <c r="C709" s="82">
        <v>81.422800284292819</v>
      </c>
      <c r="D709" s="82">
        <v>13124</v>
      </c>
      <c r="E709" s="82">
        <v>261144.8</v>
      </c>
    </row>
    <row r="710" spans="1:5" x14ac:dyDescent="0.15">
      <c r="A710" s="81" t="s">
        <v>2541</v>
      </c>
      <c r="B710" s="82">
        <v>73</v>
      </c>
      <c r="C710" s="82">
        <v>83.95</v>
      </c>
      <c r="D710" s="82">
        <v>46</v>
      </c>
      <c r="E710" s="82">
        <v>3358</v>
      </c>
    </row>
    <row r="711" spans="1:5" x14ac:dyDescent="0.15">
      <c r="A711" s="81" t="s">
        <v>2542</v>
      </c>
      <c r="B711" s="82">
        <v>9.9</v>
      </c>
      <c r="C711" s="82">
        <v>28.430769230769229</v>
      </c>
      <c r="D711" s="82">
        <v>112</v>
      </c>
      <c r="E711" s="82">
        <v>1108.8</v>
      </c>
    </row>
    <row r="712" spans="1:5" x14ac:dyDescent="0.15">
      <c r="A712" s="81" t="s">
        <v>2543</v>
      </c>
      <c r="B712" s="82">
        <v>9.49</v>
      </c>
      <c r="C712" s="82">
        <v>60.835149253731345</v>
      </c>
      <c r="D712" s="82">
        <v>859</v>
      </c>
      <c r="E712" s="82">
        <v>8151.91</v>
      </c>
    </row>
    <row r="713" spans="1:5" x14ac:dyDescent="0.15">
      <c r="A713" s="81" t="s">
        <v>2544</v>
      </c>
      <c r="B713" s="82">
        <v>10.8</v>
      </c>
      <c r="C713" s="82">
        <v>24.57</v>
      </c>
      <c r="D713" s="82">
        <v>91</v>
      </c>
      <c r="E713" s="82">
        <v>982.80000000000007</v>
      </c>
    </row>
    <row r="714" spans="1:5" x14ac:dyDescent="0.15">
      <c r="A714" s="81" t="s">
        <v>2545</v>
      </c>
      <c r="B714" s="82">
        <v>6.8</v>
      </c>
      <c r="C714" s="82">
        <v>35.214285714285715</v>
      </c>
      <c r="D714" s="82">
        <v>145</v>
      </c>
      <c r="E714" s="82">
        <v>986</v>
      </c>
    </row>
    <row r="715" spans="1:5" x14ac:dyDescent="0.15">
      <c r="A715" s="81" t="s">
        <v>2546</v>
      </c>
      <c r="B715" s="82">
        <v>9.9</v>
      </c>
      <c r="C715" s="82">
        <v>24.396428571428572</v>
      </c>
      <c r="D715" s="82">
        <v>69</v>
      </c>
      <c r="E715" s="82">
        <v>683.1</v>
      </c>
    </row>
    <row r="716" spans="1:5" x14ac:dyDescent="0.15">
      <c r="A716" s="81" t="s">
        <v>2547</v>
      </c>
      <c r="B716" s="82">
        <v>19.899999999999999</v>
      </c>
      <c r="C716" s="82">
        <v>327.32068965517237</v>
      </c>
      <c r="D716" s="82">
        <v>954</v>
      </c>
      <c r="E716" s="82">
        <v>18984.599999999999</v>
      </c>
    </row>
    <row r="717" spans="1:5" x14ac:dyDescent="0.15">
      <c r="A717" s="81" t="s">
        <v>2548</v>
      </c>
      <c r="B717" s="82">
        <v>8.7899999999999991</v>
      </c>
      <c r="C717" s="82">
        <v>69.297906976744173</v>
      </c>
      <c r="D717" s="82">
        <v>1017</v>
      </c>
      <c r="E717" s="82">
        <v>8939.4299999999985</v>
      </c>
    </row>
    <row r="718" spans="1:5" x14ac:dyDescent="0.15">
      <c r="A718" s="81" t="s">
        <v>2549</v>
      </c>
      <c r="B718" s="82">
        <v>6.5</v>
      </c>
      <c r="C718" s="82">
        <v>59.333333333333336</v>
      </c>
      <c r="D718" s="82">
        <v>356</v>
      </c>
      <c r="E718" s="82">
        <v>2314</v>
      </c>
    </row>
    <row r="719" spans="1:5" x14ac:dyDescent="0.15">
      <c r="A719" s="81" t="s">
        <v>2550</v>
      </c>
      <c r="B719" s="82">
        <v>39.9</v>
      </c>
      <c r="C719" s="82">
        <v>126.86153846153844</v>
      </c>
      <c r="D719" s="82">
        <v>124</v>
      </c>
      <c r="E719" s="82">
        <v>4947.5999999999995</v>
      </c>
    </row>
    <row r="720" spans="1:5" x14ac:dyDescent="0.15">
      <c r="A720" s="81" t="s">
        <v>2551</v>
      </c>
      <c r="B720" s="82">
        <v>8.8000000000000007</v>
      </c>
      <c r="C720" s="82">
        <v>41.433333333333337</v>
      </c>
      <c r="D720" s="82">
        <v>226</v>
      </c>
      <c r="E720" s="82">
        <v>1988.8000000000002</v>
      </c>
    </row>
    <row r="721" spans="1:5" x14ac:dyDescent="0.15">
      <c r="A721" s="81" t="s">
        <v>2552</v>
      </c>
      <c r="B721" s="82">
        <v>22.8</v>
      </c>
      <c r="C721" s="82">
        <v>69.459412231930116</v>
      </c>
      <c r="D721" s="82">
        <v>7671</v>
      </c>
      <c r="E721" s="82">
        <v>174898.80000000002</v>
      </c>
    </row>
    <row r="722" spans="1:5" x14ac:dyDescent="0.15">
      <c r="A722" s="81" t="s">
        <v>2553</v>
      </c>
      <c r="B722" s="82">
        <v>56.33</v>
      </c>
      <c r="C722" s="82">
        <v>81.418822695035459</v>
      </c>
      <c r="D722" s="82">
        <v>1019</v>
      </c>
      <c r="E722" s="82">
        <v>57400.27</v>
      </c>
    </row>
    <row r="723" spans="1:5" x14ac:dyDescent="0.15">
      <c r="A723" s="81" t="s">
        <v>2554</v>
      </c>
      <c r="B723" s="82">
        <v>99.8</v>
      </c>
      <c r="C723" s="82">
        <v>346.52777777777777</v>
      </c>
      <c r="D723" s="82">
        <v>125</v>
      </c>
      <c r="E723" s="82">
        <v>12475</v>
      </c>
    </row>
    <row r="724" spans="1:5" x14ac:dyDescent="0.15">
      <c r="A724" s="81" t="s">
        <v>2555</v>
      </c>
      <c r="B724" s="82">
        <v>14</v>
      </c>
      <c r="C724" s="82">
        <v>30.27027027027027</v>
      </c>
      <c r="D724" s="82">
        <v>80</v>
      </c>
      <c r="E724" s="82">
        <v>1120</v>
      </c>
    </row>
    <row r="725" spans="1:5" x14ac:dyDescent="0.15">
      <c r="A725" s="81" t="s">
        <v>2556</v>
      </c>
      <c r="B725" s="82">
        <v>8.5</v>
      </c>
      <c r="C725" s="82">
        <v>43.75925925925926</v>
      </c>
      <c r="D725" s="82">
        <v>139</v>
      </c>
      <c r="E725" s="82">
        <v>1181.5</v>
      </c>
    </row>
    <row r="726" spans="1:5" x14ac:dyDescent="0.15">
      <c r="A726" s="81" t="s">
        <v>2557</v>
      </c>
      <c r="B726" s="82">
        <v>12.6</v>
      </c>
      <c r="C726" s="82">
        <v>85.837499999999991</v>
      </c>
      <c r="D726" s="82">
        <v>218</v>
      </c>
      <c r="E726" s="82">
        <v>2746.7999999999997</v>
      </c>
    </row>
    <row r="727" spans="1:5" x14ac:dyDescent="0.15">
      <c r="A727" s="81" t="s">
        <v>2558</v>
      </c>
      <c r="B727" s="82">
        <v>25</v>
      </c>
      <c r="C727" s="82">
        <v>145.45454545454547</v>
      </c>
      <c r="D727" s="82">
        <v>256</v>
      </c>
      <c r="E727" s="82">
        <v>6400</v>
      </c>
    </row>
    <row r="728" spans="1:5" x14ac:dyDescent="0.15">
      <c r="A728" s="81" t="s">
        <v>2559</v>
      </c>
      <c r="B728" s="82">
        <v>5.8</v>
      </c>
      <c r="C728" s="82">
        <v>94.793750000000003</v>
      </c>
      <c r="D728" s="82">
        <v>523</v>
      </c>
      <c r="E728" s="82">
        <v>3033.4</v>
      </c>
    </row>
    <row r="729" spans="1:5" x14ac:dyDescent="0.15">
      <c r="A729" s="81" t="s">
        <v>2560</v>
      </c>
      <c r="B729" s="82">
        <v>15.9</v>
      </c>
      <c r="C729" s="82">
        <v>27.435294117647061</v>
      </c>
      <c r="D729" s="82">
        <v>352</v>
      </c>
      <c r="E729" s="82">
        <v>5596.8</v>
      </c>
    </row>
    <row r="730" spans="1:5" x14ac:dyDescent="0.15">
      <c r="A730" s="81" t="s">
        <v>2561</v>
      </c>
      <c r="B730" s="82">
        <v>15.9</v>
      </c>
      <c r="C730" s="82">
        <v>54.644340878828231</v>
      </c>
      <c r="D730" s="82">
        <v>2581</v>
      </c>
      <c r="E730" s="82">
        <v>41037.9</v>
      </c>
    </row>
    <row r="731" spans="1:5" x14ac:dyDescent="0.15">
      <c r="A731" s="81" t="s">
        <v>2562</v>
      </c>
      <c r="B731" s="82">
        <v>17.8</v>
      </c>
      <c r="C731" s="82">
        <v>102.64666666666668</v>
      </c>
      <c r="D731" s="82">
        <v>346</v>
      </c>
      <c r="E731" s="82">
        <v>6158.8</v>
      </c>
    </row>
    <row r="732" spans="1:5" x14ac:dyDescent="0.15">
      <c r="A732" s="81" t="s">
        <v>2563</v>
      </c>
      <c r="B732" s="82">
        <v>19</v>
      </c>
      <c r="C732" s="82">
        <v>74.522222222222226</v>
      </c>
      <c r="D732" s="82">
        <v>353</v>
      </c>
      <c r="E732" s="82">
        <v>6707</v>
      </c>
    </row>
    <row r="733" spans="1:5" x14ac:dyDescent="0.15">
      <c r="A733" s="81" t="s">
        <v>2564</v>
      </c>
      <c r="B733" s="82">
        <v>39</v>
      </c>
      <c r="C733" s="82">
        <v>58.5</v>
      </c>
      <c r="D733" s="82">
        <v>33</v>
      </c>
      <c r="E733" s="82">
        <v>1287</v>
      </c>
    </row>
    <row r="734" spans="1:5" x14ac:dyDescent="0.15">
      <c r="A734" s="81" t="s">
        <v>2565</v>
      </c>
      <c r="B734" s="82">
        <v>19.690000000000001</v>
      </c>
      <c r="C734" s="82">
        <v>25.784523809523812</v>
      </c>
      <c r="D734" s="82">
        <v>55</v>
      </c>
      <c r="E734" s="82">
        <v>1082.95</v>
      </c>
    </row>
    <row r="735" spans="1:5" x14ac:dyDescent="0.15">
      <c r="A735" s="81" t="s">
        <v>2566</v>
      </c>
      <c r="B735" s="82">
        <v>17.899999999999999</v>
      </c>
      <c r="C735" s="82">
        <v>32.106349206349201</v>
      </c>
      <c r="D735" s="82">
        <v>113</v>
      </c>
      <c r="E735" s="82">
        <v>2022.6999999999998</v>
      </c>
    </row>
    <row r="736" spans="1:5" x14ac:dyDescent="0.15">
      <c r="A736" s="81" t="s">
        <v>2567</v>
      </c>
      <c r="B736" s="82">
        <v>19.899999999999999</v>
      </c>
      <c r="C736" s="82">
        <v>32.782125603864735</v>
      </c>
      <c r="D736" s="82">
        <v>682</v>
      </c>
      <c r="E736" s="82">
        <v>13571.8</v>
      </c>
    </row>
    <row r="737" spans="1:5" x14ac:dyDescent="0.15">
      <c r="A737" s="81" t="s">
        <v>2568</v>
      </c>
      <c r="B737" s="82">
        <v>5.5</v>
      </c>
      <c r="C737" s="82">
        <v>19.298245614035089</v>
      </c>
      <c r="D737" s="82">
        <v>400</v>
      </c>
      <c r="E737" s="82">
        <v>2200</v>
      </c>
    </row>
    <row r="738" spans="1:5" x14ac:dyDescent="0.15">
      <c r="A738" s="81" t="s">
        <v>2569</v>
      </c>
      <c r="B738" s="82">
        <v>8.5</v>
      </c>
      <c r="C738" s="82">
        <v>57.480198019801982</v>
      </c>
      <c r="D738" s="82">
        <v>683</v>
      </c>
      <c r="E738" s="82">
        <v>5805.5</v>
      </c>
    </row>
    <row r="739" spans="1:5" x14ac:dyDescent="0.15">
      <c r="A739" s="81" t="s">
        <v>2570</v>
      </c>
      <c r="B739" s="82">
        <v>6.8</v>
      </c>
      <c r="C739" s="82">
        <v>27.641558441558441</v>
      </c>
      <c r="D739" s="82">
        <v>313</v>
      </c>
      <c r="E739" s="82">
        <v>2128.4</v>
      </c>
    </row>
    <row r="740" spans="1:5" x14ac:dyDescent="0.15">
      <c r="A740" s="81" t="s">
        <v>2571</v>
      </c>
      <c r="B740" s="82">
        <v>9.9</v>
      </c>
      <c r="C740" s="82">
        <v>18.879069767441862</v>
      </c>
      <c r="D740" s="82">
        <v>82</v>
      </c>
      <c r="E740" s="82">
        <v>811.80000000000007</v>
      </c>
    </row>
    <row r="741" spans="1:5" x14ac:dyDescent="0.15">
      <c r="A741" s="81" t="s">
        <v>2572</v>
      </c>
      <c r="B741" s="82">
        <v>9.9</v>
      </c>
      <c r="C741" s="82">
        <v>36.78230769230769</v>
      </c>
      <c r="D741" s="82">
        <v>483</v>
      </c>
      <c r="E741" s="82">
        <v>4781.7</v>
      </c>
    </row>
    <row r="742" spans="1:5" x14ac:dyDescent="0.15">
      <c r="A742" s="81" t="s">
        <v>2573</v>
      </c>
      <c r="B742" s="82">
        <v>9.9</v>
      </c>
      <c r="C742" s="82">
        <v>36.630000000000003</v>
      </c>
      <c r="D742" s="82">
        <v>185</v>
      </c>
      <c r="E742" s="82">
        <v>1831.5</v>
      </c>
    </row>
    <row r="743" spans="1:5" x14ac:dyDescent="0.15">
      <c r="A743" s="81" t="s">
        <v>2574</v>
      </c>
      <c r="B743" s="82">
        <v>157.91999999999999</v>
      </c>
      <c r="C743" s="82">
        <v>198.23999999999998</v>
      </c>
      <c r="D743" s="82">
        <v>59</v>
      </c>
      <c r="E743" s="82">
        <v>9317.2799999999988</v>
      </c>
    </row>
    <row r="744" spans="1:5" x14ac:dyDescent="0.15">
      <c r="A744" s="81" t="s">
        <v>2575</v>
      </c>
      <c r="B744" s="82">
        <v>45.9</v>
      </c>
      <c r="C744" s="82">
        <v>170.48571428571427</v>
      </c>
      <c r="D744" s="82">
        <v>182</v>
      </c>
      <c r="E744" s="82">
        <v>8353.7999999999993</v>
      </c>
    </row>
    <row r="745" spans="1:5" x14ac:dyDescent="0.15">
      <c r="A745" s="81" t="s">
        <v>2576</v>
      </c>
      <c r="B745" s="82">
        <v>25.8</v>
      </c>
      <c r="C745" s="82">
        <v>45.661904761904765</v>
      </c>
      <c r="D745" s="82">
        <v>223</v>
      </c>
      <c r="E745" s="82">
        <v>5753.4000000000005</v>
      </c>
    </row>
    <row r="746" spans="1:5" x14ac:dyDescent="0.15">
      <c r="A746" s="81" t="s">
        <v>2577</v>
      </c>
      <c r="B746" s="82">
        <v>7.91</v>
      </c>
      <c r="C746" s="82">
        <v>64.598333333333343</v>
      </c>
      <c r="D746" s="82">
        <v>196</v>
      </c>
      <c r="E746" s="82">
        <v>1550.3600000000001</v>
      </c>
    </row>
    <row r="747" spans="1:5" x14ac:dyDescent="0.15">
      <c r="A747" s="81" t="s">
        <v>2578</v>
      </c>
      <c r="B747" s="82">
        <v>158</v>
      </c>
      <c r="C747" s="82">
        <v>240.92198581560282</v>
      </c>
      <c r="D747" s="82">
        <v>215</v>
      </c>
      <c r="E747" s="82">
        <v>33970</v>
      </c>
    </row>
    <row r="748" spans="1:5" x14ac:dyDescent="0.15">
      <c r="A748" s="81" t="s">
        <v>2579</v>
      </c>
      <c r="B748" s="82">
        <v>87</v>
      </c>
      <c r="C748" s="82">
        <v>111.16666666666667</v>
      </c>
      <c r="D748" s="82">
        <v>161</v>
      </c>
      <c r="E748" s="82">
        <v>14007</v>
      </c>
    </row>
    <row r="749" spans="1:5" x14ac:dyDescent="0.15">
      <c r="A749" s="81" t="s">
        <v>2580</v>
      </c>
      <c r="B749" s="82">
        <v>158</v>
      </c>
      <c r="C749" s="82">
        <v>238.61224489795919</v>
      </c>
      <c r="D749" s="82">
        <v>148</v>
      </c>
      <c r="E749" s="82">
        <v>23384</v>
      </c>
    </row>
    <row r="750" spans="1:5" x14ac:dyDescent="0.15">
      <c r="A750" s="81" t="s">
        <v>2581</v>
      </c>
      <c r="B750" s="82">
        <v>158</v>
      </c>
      <c r="C750" s="82">
        <v>674.43581081081084</v>
      </c>
      <c r="D750" s="82">
        <v>2527</v>
      </c>
      <c r="E750" s="82">
        <v>399266</v>
      </c>
    </row>
    <row r="751" spans="1:5" x14ac:dyDescent="0.15">
      <c r="A751" s="81" t="s">
        <v>2582</v>
      </c>
      <c r="B751" s="82">
        <v>108</v>
      </c>
      <c r="C751" s="82">
        <v>134.2987012987013</v>
      </c>
      <c r="D751" s="82">
        <v>383</v>
      </c>
      <c r="E751" s="82">
        <v>41364</v>
      </c>
    </row>
    <row r="752" spans="1:5" x14ac:dyDescent="0.15">
      <c r="A752" s="81" t="s">
        <v>2583</v>
      </c>
      <c r="B752" s="82">
        <v>48</v>
      </c>
      <c r="C752" s="82">
        <v>4451.478260869565</v>
      </c>
      <c r="D752" s="82">
        <v>2133</v>
      </c>
      <c r="E752" s="82">
        <v>102384</v>
      </c>
    </row>
    <row r="753" spans="1:5" x14ac:dyDescent="0.15">
      <c r="A753" s="81" t="s">
        <v>2584</v>
      </c>
      <c r="B753" s="82">
        <v>98</v>
      </c>
      <c r="C753" s="82">
        <v>321.22222222222223</v>
      </c>
      <c r="D753" s="82">
        <v>177</v>
      </c>
      <c r="E753" s="82">
        <v>17346</v>
      </c>
    </row>
    <row r="754" spans="1:5" x14ac:dyDescent="0.15">
      <c r="A754" s="81" t="s">
        <v>2585</v>
      </c>
      <c r="B754" s="82">
        <v>58</v>
      </c>
      <c r="C754" s="82">
        <v>118.63636363636364</v>
      </c>
      <c r="D754" s="82">
        <v>45</v>
      </c>
      <c r="E754" s="82">
        <v>2610</v>
      </c>
    </row>
    <row r="755" spans="1:5" x14ac:dyDescent="0.15">
      <c r="A755" s="81" t="s">
        <v>2586</v>
      </c>
      <c r="B755" s="82">
        <v>9.9</v>
      </c>
      <c r="C755" s="82">
        <v>40.877419354838715</v>
      </c>
      <c r="D755" s="82">
        <v>512</v>
      </c>
      <c r="E755" s="82">
        <v>5068.8</v>
      </c>
    </row>
    <row r="756" spans="1:5" x14ac:dyDescent="0.15">
      <c r="A756" s="81" t="s">
        <v>2587</v>
      </c>
      <c r="B756" s="82">
        <v>116</v>
      </c>
      <c r="C756" s="82">
        <v>147.70666666666668</v>
      </c>
      <c r="D756" s="82">
        <v>191</v>
      </c>
      <c r="E756" s="82">
        <v>22156</v>
      </c>
    </row>
    <row r="757" spans="1:5" x14ac:dyDescent="0.15">
      <c r="A757" s="81" t="s">
        <v>2588</v>
      </c>
      <c r="B757" s="82">
        <v>14.5</v>
      </c>
      <c r="C757" s="82">
        <v>36.581218274111677</v>
      </c>
      <c r="D757" s="82">
        <v>497</v>
      </c>
      <c r="E757" s="82">
        <v>7206.5</v>
      </c>
    </row>
    <row r="758" spans="1:5" x14ac:dyDescent="0.15">
      <c r="A758" s="81" t="s">
        <v>2589</v>
      </c>
      <c r="B758" s="82">
        <v>40</v>
      </c>
      <c r="C758" s="82">
        <v>57.164750957854409</v>
      </c>
      <c r="D758" s="82">
        <v>373</v>
      </c>
      <c r="E758" s="82">
        <v>14920</v>
      </c>
    </row>
    <row r="759" spans="1:5" x14ac:dyDescent="0.15">
      <c r="A759" s="81" t="s">
        <v>2590</v>
      </c>
      <c r="B759" s="82">
        <v>134.55000000000001</v>
      </c>
      <c r="C759" s="82">
        <v>180.06237337192474</v>
      </c>
      <c r="D759" s="82">
        <v>3001</v>
      </c>
      <c r="E759" s="82">
        <v>206558.4</v>
      </c>
    </row>
    <row r="760" spans="1:5" x14ac:dyDescent="0.15">
      <c r="A760" s="81" t="s">
        <v>2591</v>
      </c>
      <c r="B760" s="82">
        <v>39.9</v>
      </c>
      <c r="C760" s="82">
        <v>61.584782608695647</v>
      </c>
      <c r="D760" s="82">
        <v>497</v>
      </c>
      <c r="E760" s="82">
        <v>19830.3</v>
      </c>
    </row>
    <row r="761" spans="1:5" x14ac:dyDescent="0.15">
      <c r="A761" s="81" t="s">
        <v>2592</v>
      </c>
      <c r="B761" s="82">
        <v>158</v>
      </c>
      <c r="C761" s="82">
        <v>649.23636363636365</v>
      </c>
      <c r="D761" s="82">
        <v>226</v>
      </c>
      <c r="E761" s="82">
        <v>35708</v>
      </c>
    </row>
    <row r="762" spans="1:5" x14ac:dyDescent="0.15">
      <c r="A762" s="81" t="s">
        <v>2593</v>
      </c>
      <c r="B762" s="82">
        <v>55</v>
      </c>
      <c r="C762" s="82">
        <v>65.206185567010309</v>
      </c>
      <c r="D762" s="82">
        <v>115</v>
      </c>
      <c r="E762" s="82">
        <v>6325</v>
      </c>
    </row>
    <row r="763" spans="1:5" x14ac:dyDescent="0.15">
      <c r="A763" s="81" t="s">
        <v>2594</v>
      </c>
      <c r="B763" s="82">
        <v>298</v>
      </c>
      <c r="C763" s="82">
        <v>383.96153846153845</v>
      </c>
      <c r="D763" s="82">
        <v>67</v>
      </c>
      <c r="E763" s="82">
        <v>19966</v>
      </c>
    </row>
    <row r="764" spans="1:5" x14ac:dyDescent="0.15">
      <c r="A764" s="81" t="s">
        <v>2595</v>
      </c>
      <c r="B764" s="82">
        <v>109</v>
      </c>
      <c r="C764" s="82">
        <v>123.88511560693641</v>
      </c>
      <c r="D764" s="82">
        <v>1573</v>
      </c>
      <c r="E764" s="82">
        <v>171457</v>
      </c>
    </row>
    <row r="765" spans="1:5" x14ac:dyDescent="0.15">
      <c r="A765" s="81" t="s">
        <v>2596</v>
      </c>
      <c r="B765" s="82">
        <v>10</v>
      </c>
      <c r="C765" s="82">
        <v>153.2258064516129</v>
      </c>
      <c r="D765" s="82">
        <v>475</v>
      </c>
      <c r="E765" s="82">
        <v>4750</v>
      </c>
    </row>
    <row r="766" spans="1:5" x14ac:dyDescent="0.15">
      <c r="A766" s="81" t="s">
        <v>2597</v>
      </c>
      <c r="B766" s="82">
        <v>67</v>
      </c>
      <c r="C766" s="82">
        <v>82.252032520325201</v>
      </c>
      <c r="D766" s="82">
        <v>151</v>
      </c>
      <c r="E766" s="82">
        <v>10117</v>
      </c>
    </row>
    <row r="767" spans="1:5" x14ac:dyDescent="0.15">
      <c r="A767" s="81" t="s">
        <v>2598</v>
      </c>
      <c r="B767" s="82">
        <v>29</v>
      </c>
      <c r="C767" s="82">
        <v>384.25</v>
      </c>
      <c r="D767" s="82">
        <v>371</v>
      </c>
      <c r="E767" s="82">
        <v>10759</v>
      </c>
    </row>
    <row r="768" spans="1:5" x14ac:dyDescent="0.15">
      <c r="A768" s="81" t="s">
        <v>2599</v>
      </c>
      <c r="B768" s="82">
        <v>7.8</v>
      </c>
      <c r="C768" s="82">
        <v>15.311111111111112</v>
      </c>
      <c r="D768" s="82">
        <v>159</v>
      </c>
      <c r="E768" s="82">
        <v>1240.2</v>
      </c>
    </row>
    <row r="769" spans="1:5" x14ac:dyDescent="0.15">
      <c r="A769" s="81" t="s">
        <v>2600</v>
      </c>
      <c r="B769" s="82">
        <v>15.8</v>
      </c>
      <c r="C769" s="82">
        <v>45.608693009118539</v>
      </c>
      <c r="D769" s="82">
        <v>9497</v>
      </c>
      <c r="E769" s="82">
        <v>150052.6</v>
      </c>
    </row>
    <row r="770" spans="1:5" x14ac:dyDescent="0.15">
      <c r="A770" s="81" t="s">
        <v>2601</v>
      </c>
      <c r="B770" s="82">
        <v>289</v>
      </c>
      <c r="C770" s="82">
        <v>361.25</v>
      </c>
      <c r="D770" s="82">
        <v>160</v>
      </c>
      <c r="E770" s="82">
        <v>46240</v>
      </c>
    </row>
    <row r="771" spans="1:5" x14ac:dyDescent="0.15">
      <c r="A771" s="81" t="s">
        <v>2602</v>
      </c>
      <c r="B771" s="82">
        <v>33.9</v>
      </c>
      <c r="C771" s="82">
        <v>102.6266514806378</v>
      </c>
      <c r="D771" s="82">
        <v>1329</v>
      </c>
      <c r="E771" s="82">
        <v>45053.1</v>
      </c>
    </row>
    <row r="772" spans="1:5" x14ac:dyDescent="0.15">
      <c r="A772" s="81" t="s">
        <v>2603</v>
      </c>
      <c r="B772" s="82">
        <v>16.8</v>
      </c>
      <c r="C772" s="82">
        <v>46.290647482014393</v>
      </c>
      <c r="D772" s="82">
        <v>766</v>
      </c>
      <c r="E772" s="82">
        <v>12868.800000000001</v>
      </c>
    </row>
    <row r="773" spans="1:5" x14ac:dyDescent="0.15">
      <c r="A773" s="81" t="s">
        <v>2604</v>
      </c>
      <c r="B773" s="82">
        <v>48</v>
      </c>
      <c r="C773" s="82">
        <v>72.626086956521746</v>
      </c>
      <c r="D773" s="82">
        <v>174</v>
      </c>
      <c r="E773" s="82">
        <v>8352</v>
      </c>
    </row>
    <row r="774" spans="1:5" x14ac:dyDescent="0.15">
      <c r="A774" s="81" t="s">
        <v>2605</v>
      </c>
      <c r="B774" s="82">
        <v>19.899999999999999</v>
      </c>
      <c r="C774" s="82">
        <v>32.911538461538456</v>
      </c>
      <c r="D774" s="82">
        <v>43</v>
      </c>
      <c r="E774" s="82">
        <v>855.69999999999993</v>
      </c>
    </row>
    <row r="775" spans="1:5" x14ac:dyDescent="0.15">
      <c r="A775" s="81" t="s">
        <v>2606</v>
      </c>
      <c r="B775" s="82">
        <v>36</v>
      </c>
      <c r="C775" s="82">
        <v>257.25490196078431</v>
      </c>
      <c r="D775" s="82">
        <v>3280</v>
      </c>
      <c r="E775" s="82">
        <v>118080</v>
      </c>
    </row>
    <row r="776" spans="1:5" x14ac:dyDescent="0.15">
      <c r="A776" s="81" t="s">
        <v>2607</v>
      </c>
      <c r="B776" s="82">
        <v>11.9</v>
      </c>
      <c r="C776" s="82">
        <v>60.883720930232556</v>
      </c>
      <c r="D776" s="82">
        <v>220</v>
      </c>
      <c r="E776" s="82">
        <v>2618</v>
      </c>
    </row>
    <row r="777" spans="1:5" x14ac:dyDescent="0.15">
      <c r="A777" s="81" t="s">
        <v>2608</v>
      </c>
      <c r="B777" s="82">
        <v>58</v>
      </c>
      <c r="C777" s="82">
        <v>123.63157894736842</v>
      </c>
      <c r="D777" s="82">
        <v>81</v>
      </c>
      <c r="E777" s="82">
        <v>4698</v>
      </c>
    </row>
    <row r="778" spans="1:5" x14ac:dyDescent="0.15">
      <c r="A778" s="81" t="s">
        <v>2609</v>
      </c>
      <c r="B778" s="82">
        <v>58</v>
      </c>
      <c r="C778" s="82">
        <v>163.02702702702703</v>
      </c>
      <c r="D778" s="82">
        <v>104</v>
      </c>
      <c r="E778" s="82">
        <v>6032</v>
      </c>
    </row>
    <row r="779" spans="1:5" x14ac:dyDescent="0.15">
      <c r="A779" s="81" t="s">
        <v>2610</v>
      </c>
      <c r="B779" s="82">
        <v>15.9</v>
      </c>
      <c r="C779" s="82">
        <v>24.106451612903228</v>
      </c>
      <c r="D779" s="82">
        <v>94</v>
      </c>
      <c r="E779" s="82">
        <v>1494.6000000000001</v>
      </c>
    </row>
    <row r="780" spans="1:5" x14ac:dyDescent="0.15">
      <c r="A780" s="81" t="s">
        <v>2611</v>
      </c>
      <c r="B780" s="82">
        <v>39.799999999999997</v>
      </c>
      <c r="C780" s="82">
        <v>95.629469548133585</v>
      </c>
      <c r="D780" s="82">
        <v>1223</v>
      </c>
      <c r="E780" s="82">
        <v>48675.399999999994</v>
      </c>
    </row>
    <row r="781" spans="1:5" x14ac:dyDescent="0.15">
      <c r="A781" s="81" t="s">
        <v>2612</v>
      </c>
      <c r="B781" s="82">
        <v>38.4</v>
      </c>
      <c r="C781" s="82">
        <v>77.625806451612902</v>
      </c>
      <c r="D781" s="82">
        <v>564</v>
      </c>
      <c r="E781" s="82">
        <v>21657.599999999999</v>
      </c>
    </row>
    <row r="782" spans="1:5" x14ac:dyDescent="0.15">
      <c r="A782" s="81" t="s">
        <v>2613</v>
      </c>
      <c r="B782" s="82">
        <v>7.6</v>
      </c>
      <c r="C782" s="82">
        <v>37.078787878787878</v>
      </c>
      <c r="D782" s="82">
        <v>161</v>
      </c>
      <c r="E782" s="82">
        <v>1223.5999999999999</v>
      </c>
    </row>
    <row r="783" spans="1:5" x14ac:dyDescent="0.15">
      <c r="A783" s="81" t="s">
        <v>2614</v>
      </c>
      <c r="B783" s="82">
        <v>35</v>
      </c>
      <c r="C783" s="82">
        <v>105</v>
      </c>
      <c r="D783" s="82">
        <v>1521</v>
      </c>
      <c r="E783" s="82">
        <v>53235</v>
      </c>
    </row>
    <row r="784" spans="1:5" x14ac:dyDescent="0.15">
      <c r="A784" s="81" t="s">
        <v>2615</v>
      </c>
      <c r="B784" s="82">
        <v>75</v>
      </c>
      <c r="C784" s="82">
        <v>300.53956834532374</v>
      </c>
      <c r="D784" s="82">
        <v>557</v>
      </c>
      <c r="E784" s="82">
        <v>41775</v>
      </c>
    </row>
    <row r="785" spans="1:5" x14ac:dyDescent="0.15">
      <c r="A785" s="81" t="s">
        <v>2616</v>
      </c>
      <c r="B785" s="82">
        <v>6.9</v>
      </c>
      <c r="C785" s="82">
        <v>35.738461538461543</v>
      </c>
      <c r="D785" s="82">
        <v>202</v>
      </c>
      <c r="E785" s="82">
        <v>1393.8000000000002</v>
      </c>
    </row>
    <row r="786" spans="1:5" x14ac:dyDescent="0.15">
      <c r="A786" s="81" t="s">
        <v>2617</v>
      </c>
      <c r="B786" s="82">
        <v>8.5</v>
      </c>
      <c r="C786" s="82">
        <v>40.602678571428569</v>
      </c>
      <c r="D786" s="82">
        <v>1070</v>
      </c>
      <c r="E786" s="82">
        <v>9095</v>
      </c>
    </row>
    <row r="787" spans="1:5" x14ac:dyDescent="0.15">
      <c r="A787" s="81" t="s">
        <v>2618</v>
      </c>
      <c r="B787" s="82">
        <v>34</v>
      </c>
      <c r="C787" s="82">
        <v>56.44</v>
      </c>
      <c r="D787" s="82">
        <v>166</v>
      </c>
      <c r="E787" s="82">
        <v>5644</v>
      </c>
    </row>
    <row r="788" spans="1:5" x14ac:dyDescent="0.15">
      <c r="A788" s="81" t="s">
        <v>2619</v>
      </c>
      <c r="B788" s="82">
        <v>38.799999999999997</v>
      </c>
      <c r="C788" s="82">
        <v>41.709999999999994</v>
      </c>
      <c r="D788" s="82">
        <v>43</v>
      </c>
      <c r="E788" s="82">
        <v>1668.3999999999999</v>
      </c>
    </row>
    <row r="789" spans="1:5" x14ac:dyDescent="0.15">
      <c r="A789" s="81" t="s">
        <v>2620</v>
      </c>
      <c r="B789" s="82">
        <v>38</v>
      </c>
      <c r="C789" s="82">
        <v>72.255474452554751</v>
      </c>
      <c r="D789" s="82">
        <v>521</v>
      </c>
      <c r="E789" s="82">
        <v>19798</v>
      </c>
    </row>
    <row r="790" spans="1:5" x14ac:dyDescent="0.15">
      <c r="A790" s="81" t="s">
        <v>2621</v>
      </c>
      <c r="B790" s="82">
        <v>23.8</v>
      </c>
      <c r="C790" s="82">
        <v>92.095652173913052</v>
      </c>
      <c r="D790" s="82">
        <v>89</v>
      </c>
      <c r="E790" s="82">
        <v>2118.2000000000003</v>
      </c>
    </row>
    <row r="791" spans="1:5" x14ac:dyDescent="0.15">
      <c r="A791" s="81" t="s">
        <v>2622</v>
      </c>
      <c r="B791" s="82">
        <v>23.8</v>
      </c>
      <c r="C791" s="82">
        <v>65.28</v>
      </c>
      <c r="D791" s="82">
        <v>96</v>
      </c>
      <c r="E791" s="82">
        <v>2284.8000000000002</v>
      </c>
    </row>
    <row r="792" spans="1:5" x14ac:dyDescent="0.15">
      <c r="A792" s="81" t="s">
        <v>2623</v>
      </c>
      <c r="B792" s="82">
        <v>98.8</v>
      </c>
      <c r="C792" s="82">
        <v>131.73333333333332</v>
      </c>
      <c r="D792" s="82">
        <v>32</v>
      </c>
      <c r="E792" s="82">
        <v>3161.6</v>
      </c>
    </row>
    <row r="793" spans="1:5" x14ac:dyDescent="0.15">
      <c r="A793" s="81" t="s">
        <v>2624</v>
      </c>
      <c r="B793" s="82">
        <v>46.7</v>
      </c>
      <c r="C793" s="82">
        <v>102.74000000000001</v>
      </c>
      <c r="D793" s="82">
        <v>121</v>
      </c>
      <c r="E793" s="82">
        <v>5650.7000000000007</v>
      </c>
    </row>
    <row r="794" spans="1:5" x14ac:dyDescent="0.15">
      <c r="A794" s="81" t="s">
        <v>2625</v>
      </c>
      <c r="B794" s="82">
        <v>47.8</v>
      </c>
      <c r="C794" s="82">
        <v>74.215789473684211</v>
      </c>
      <c r="D794" s="82">
        <v>59</v>
      </c>
      <c r="E794" s="82">
        <v>2820.2</v>
      </c>
    </row>
    <row r="795" spans="1:5" x14ac:dyDescent="0.15">
      <c r="A795" s="81" t="s">
        <v>2626</v>
      </c>
      <c r="B795" s="82">
        <v>46.9</v>
      </c>
      <c r="C795" s="82">
        <v>92.915094339622641</v>
      </c>
      <c r="D795" s="82">
        <v>105</v>
      </c>
      <c r="E795" s="82">
        <v>4924.5</v>
      </c>
    </row>
    <row r="796" spans="1:5" x14ac:dyDescent="0.15">
      <c r="A796" s="81" t="s">
        <v>2627</v>
      </c>
      <c r="B796" s="82">
        <v>13</v>
      </c>
      <c r="C796" s="82">
        <v>32.761609907120743</v>
      </c>
      <c r="D796" s="82">
        <v>814</v>
      </c>
      <c r="E796" s="82">
        <v>10582</v>
      </c>
    </row>
    <row r="797" spans="1:5" x14ac:dyDescent="0.15">
      <c r="A797" s="81" t="s">
        <v>2628</v>
      </c>
      <c r="B797" s="82">
        <v>29</v>
      </c>
      <c r="C797" s="82">
        <v>44.28103044496487</v>
      </c>
      <c r="D797" s="82">
        <v>1304</v>
      </c>
      <c r="E797" s="82">
        <v>37816</v>
      </c>
    </row>
    <row r="798" spans="1:5" x14ac:dyDescent="0.15">
      <c r="A798" s="81" t="s">
        <v>2629</v>
      </c>
      <c r="B798" s="82">
        <v>21.9</v>
      </c>
      <c r="C798" s="82">
        <v>39.42</v>
      </c>
      <c r="D798" s="82">
        <v>135</v>
      </c>
      <c r="E798" s="82">
        <v>2956.5</v>
      </c>
    </row>
    <row r="799" spans="1:5" x14ac:dyDescent="0.15">
      <c r="A799" s="81" t="s">
        <v>2630</v>
      </c>
      <c r="B799" s="82">
        <v>9.5</v>
      </c>
      <c r="C799" s="82">
        <v>13.340425531914894</v>
      </c>
      <c r="D799" s="82">
        <v>66</v>
      </c>
      <c r="E799" s="82">
        <v>627</v>
      </c>
    </row>
    <row r="800" spans="1:5" x14ac:dyDescent="0.15">
      <c r="A800" s="81" t="s">
        <v>2631</v>
      </c>
      <c r="B800" s="82">
        <v>15.9</v>
      </c>
      <c r="C800" s="82">
        <v>62.193877551020407</v>
      </c>
      <c r="D800" s="82">
        <v>1150</v>
      </c>
      <c r="E800" s="82">
        <v>18285</v>
      </c>
    </row>
    <row r="801" spans="1:5" x14ac:dyDescent="0.15">
      <c r="A801" s="81" t="s">
        <v>2632</v>
      </c>
      <c r="B801" s="82">
        <v>39</v>
      </c>
      <c r="C801" s="82">
        <v>56.333333333333336</v>
      </c>
      <c r="D801" s="82">
        <v>624</v>
      </c>
      <c r="E801" s="82">
        <v>24336</v>
      </c>
    </row>
    <row r="802" spans="1:5" x14ac:dyDescent="0.15">
      <c r="A802" s="81" t="s">
        <v>2633</v>
      </c>
      <c r="B802" s="82">
        <v>75</v>
      </c>
      <c r="C802" s="82">
        <v>146.59090909090909</v>
      </c>
      <c r="D802" s="82">
        <v>86</v>
      </c>
      <c r="E802" s="82">
        <v>6450</v>
      </c>
    </row>
    <row r="803" spans="1:5" x14ac:dyDescent="0.15">
      <c r="A803" s="81" t="s">
        <v>2634</v>
      </c>
      <c r="B803" s="82">
        <v>19.5</v>
      </c>
      <c r="C803" s="82">
        <v>28.849315068493151</v>
      </c>
      <c r="D803" s="82">
        <v>108</v>
      </c>
      <c r="E803" s="82">
        <v>2106</v>
      </c>
    </row>
    <row r="804" spans="1:5" x14ac:dyDescent="0.15">
      <c r="A804" s="81" t="s">
        <v>2635</v>
      </c>
      <c r="B804" s="82">
        <v>34.99</v>
      </c>
      <c r="C804" s="82">
        <v>51.651904761904767</v>
      </c>
      <c r="D804" s="82">
        <v>62</v>
      </c>
      <c r="E804" s="82">
        <v>2169.38</v>
      </c>
    </row>
    <row r="805" spans="1:5" x14ac:dyDescent="0.15">
      <c r="A805" s="81" t="s">
        <v>2636</v>
      </c>
      <c r="B805" s="82">
        <v>32.9</v>
      </c>
      <c r="C805" s="82">
        <v>526.4</v>
      </c>
      <c r="D805" s="82">
        <v>352</v>
      </c>
      <c r="E805" s="82">
        <v>11580.8</v>
      </c>
    </row>
    <row r="806" spans="1:5" x14ac:dyDescent="0.15">
      <c r="A806" s="81" t="s">
        <v>2637</v>
      </c>
      <c r="B806" s="82">
        <v>22.8</v>
      </c>
      <c r="C806" s="82">
        <v>65.458064516129028</v>
      </c>
      <c r="D806" s="82">
        <v>89</v>
      </c>
      <c r="E806" s="82">
        <v>2029.2</v>
      </c>
    </row>
    <row r="807" spans="1:5" x14ac:dyDescent="0.15">
      <c r="A807" s="81" t="s">
        <v>2638</v>
      </c>
      <c r="B807" s="82">
        <v>14.58</v>
      </c>
      <c r="C807" s="82">
        <v>44.602258064516128</v>
      </c>
      <c r="D807" s="82">
        <v>1138</v>
      </c>
      <c r="E807" s="82">
        <v>16592.04</v>
      </c>
    </row>
    <row r="808" spans="1:5" x14ac:dyDescent="0.15">
      <c r="A808" s="81" t="s">
        <v>2639</v>
      </c>
      <c r="B808" s="82">
        <v>5.9</v>
      </c>
      <c r="C808" s="82">
        <v>16.326027397260276</v>
      </c>
      <c r="D808" s="82">
        <v>202</v>
      </c>
      <c r="E808" s="82">
        <v>1191.8000000000002</v>
      </c>
    </row>
    <row r="809" spans="1:5" x14ac:dyDescent="0.15">
      <c r="A809" s="81" t="s">
        <v>2640</v>
      </c>
      <c r="B809" s="82">
        <v>55.9</v>
      </c>
      <c r="C809" s="82">
        <v>126.04901960784314</v>
      </c>
      <c r="D809" s="82">
        <v>115</v>
      </c>
      <c r="E809" s="82">
        <v>6428.5</v>
      </c>
    </row>
    <row r="810" spans="1:5" x14ac:dyDescent="0.15">
      <c r="A810" s="81" t="s">
        <v>2641</v>
      </c>
      <c r="B810" s="82">
        <v>48</v>
      </c>
      <c r="C810" s="82">
        <v>130.98305084745763</v>
      </c>
      <c r="D810" s="82">
        <v>161</v>
      </c>
      <c r="E810" s="82">
        <v>7728</v>
      </c>
    </row>
    <row r="811" spans="1:5" x14ac:dyDescent="0.15">
      <c r="A811" s="81" t="s">
        <v>2642</v>
      </c>
      <c r="B811" s="82">
        <v>10</v>
      </c>
      <c r="C811" s="82">
        <v>22.142857142857142</v>
      </c>
      <c r="D811" s="82">
        <v>124</v>
      </c>
      <c r="E811" s="82">
        <v>1240</v>
      </c>
    </row>
    <row r="812" spans="1:5" x14ac:dyDescent="0.15">
      <c r="A812" s="81" t="s">
        <v>2643</v>
      </c>
      <c r="B812" s="82">
        <v>10</v>
      </c>
      <c r="C812" s="82">
        <v>24.482758620689655</v>
      </c>
      <c r="D812" s="82">
        <v>142</v>
      </c>
      <c r="E812" s="82">
        <v>1420</v>
      </c>
    </row>
    <row r="813" spans="1:5" x14ac:dyDescent="0.15">
      <c r="A813" s="81" t="s">
        <v>2644</v>
      </c>
      <c r="B813" s="82">
        <v>10</v>
      </c>
      <c r="C813" s="82">
        <v>22.448979591836736</v>
      </c>
      <c r="D813" s="82">
        <v>110</v>
      </c>
      <c r="E813" s="82">
        <v>1100</v>
      </c>
    </row>
    <row r="814" spans="1:5" x14ac:dyDescent="0.15">
      <c r="A814" s="81" t="s">
        <v>2645</v>
      </c>
      <c r="B814" s="82">
        <v>7.2</v>
      </c>
      <c r="C814" s="82">
        <v>31.5</v>
      </c>
      <c r="D814" s="82">
        <v>140</v>
      </c>
      <c r="E814" s="82">
        <v>1008</v>
      </c>
    </row>
    <row r="815" spans="1:5" x14ac:dyDescent="0.15">
      <c r="A815" s="81" t="s">
        <v>2646</v>
      </c>
      <c r="B815" s="82">
        <v>37</v>
      </c>
      <c r="C815" s="82">
        <v>111</v>
      </c>
      <c r="D815" s="82">
        <v>81</v>
      </c>
      <c r="E815" s="82">
        <v>2997</v>
      </c>
    </row>
    <row r="816" spans="1:5" x14ac:dyDescent="0.15">
      <c r="A816" s="81" t="s">
        <v>2647</v>
      </c>
      <c r="B816" s="82">
        <v>13.6</v>
      </c>
      <c r="C816" s="82">
        <v>34.212499999999999</v>
      </c>
      <c r="D816" s="82">
        <v>161</v>
      </c>
      <c r="E816" s="82">
        <v>2189.6</v>
      </c>
    </row>
    <row r="817" spans="1:5" x14ac:dyDescent="0.15">
      <c r="A817" s="81" t="s">
        <v>2648</v>
      </c>
      <c r="B817" s="82">
        <v>12</v>
      </c>
      <c r="C817" s="82">
        <v>15.6</v>
      </c>
      <c r="D817" s="82">
        <v>130</v>
      </c>
      <c r="E817" s="82">
        <v>1560</v>
      </c>
    </row>
    <row r="818" spans="1:5" x14ac:dyDescent="0.15">
      <c r="A818" s="81" t="s">
        <v>2649</v>
      </c>
      <c r="B818" s="82">
        <v>13.8</v>
      </c>
      <c r="C818" s="82">
        <v>19.422222222222221</v>
      </c>
      <c r="D818" s="82">
        <v>76</v>
      </c>
      <c r="E818" s="82">
        <v>1048.8</v>
      </c>
    </row>
    <row r="819" spans="1:5" x14ac:dyDescent="0.15">
      <c r="A819" s="81" t="s">
        <v>2650</v>
      </c>
      <c r="B819" s="82">
        <v>9.9</v>
      </c>
      <c r="C819" s="82">
        <v>29.157534246575342</v>
      </c>
      <c r="D819" s="82">
        <v>215</v>
      </c>
      <c r="E819" s="82">
        <v>2128.5</v>
      </c>
    </row>
    <row r="820" spans="1:5" x14ac:dyDescent="0.15">
      <c r="A820" s="81" t="s">
        <v>2651</v>
      </c>
      <c r="B820" s="82">
        <v>68</v>
      </c>
      <c r="C820" s="82">
        <v>75.508553654743395</v>
      </c>
      <c r="D820" s="82">
        <v>714</v>
      </c>
      <c r="E820" s="82">
        <v>48552</v>
      </c>
    </row>
    <row r="821" spans="1:5" x14ac:dyDescent="0.15">
      <c r="A821" s="81" t="s">
        <v>2652</v>
      </c>
      <c r="B821" s="82">
        <v>61</v>
      </c>
      <c r="C821" s="82">
        <v>107.92307692307692</v>
      </c>
      <c r="D821" s="82">
        <v>46</v>
      </c>
      <c r="E821" s="82">
        <v>2806</v>
      </c>
    </row>
    <row r="822" spans="1:5" x14ac:dyDescent="0.15">
      <c r="A822" s="81" t="s">
        <v>2653</v>
      </c>
      <c r="B822" s="82">
        <v>35</v>
      </c>
      <c r="C822" s="82">
        <v>73.431372549019613</v>
      </c>
      <c r="D822" s="82">
        <v>535</v>
      </c>
      <c r="E822" s="82">
        <v>18725</v>
      </c>
    </row>
    <row r="823" spans="1:5" x14ac:dyDescent="0.15">
      <c r="A823" s="81" t="s">
        <v>2654</v>
      </c>
      <c r="B823" s="82">
        <v>17.899999999999999</v>
      </c>
      <c r="C823" s="82">
        <v>27.53846153846154</v>
      </c>
      <c r="D823" s="82">
        <v>40</v>
      </c>
      <c r="E823" s="82">
        <v>716</v>
      </c>
    </row>
    <row r="824" spans="1:5" x14ac:dyDescent="0.15">
      <c r="A824" s="81" t="s">
        <v>2655</v>
      </c>
      <c r="B824" s="82">
        <v>96.8</v>
      </c>
      <c r="C824" s="82">
        <v>163.96734693877551</v>
      </c>
      <c r="D824" s="82">
        <v>83</v>
      </c>
      <c r="E824" s="82">
        <v>8034.4</v>
      </c>
    </row>
    <row r="825" spans="1:5" x14ac:dyDescent="0.15">
      <c r="A825" s="81" t="s">
        <v>2656</v>
      </c>
      <c r="B825" s="82">
        <v>47</v>
      </c>
      <c r="C825" s="82">
        <v>110.26923076923077</v>
      </c>
      <c r="D825" s="82">
        <v>61</v>
      </c>
      <c r="E825" s="82">
        <v>2867</v>
      </c>
    </row>
    <row r="826" spans="1:5" x14ac:dyDescent="0.15">
      <c r="A826" s="81" t="s">
        <v>2657</v>
      </c>
      <c r="B826" s="82">
        <v>14.8</v>
      </c>
      <c r="C826" s="82">
        <v>36.610526315789478</v>
      </c>
      <c r="D826" s="82">
        <v>94</v>
      </c>
      <c r="E826" s="82">
        <v>1391.2</v>
      </c>
    </row>
    <row r="827" spans="1:5" x14ac:dyDescent="0.15">
      <c r="A827" s="81" t="s">
        <v>2658</v>
      </c>
      <c r="B827" s="82">
        <v>34</v>
      </c>
      <c r="C827" s="82">
        <v>51</v>
      </c>
      <c r="D827" s="82">
        <v>39</v>
      </c>
      <c r="E827" s="82">
        <v>1326</v>
      </c>
    </row>
    <row r="828" spans="1:5" x14ac:dyDescent="0.15">
      <c r="A828" s="81" t="s">
        <v>2659</v>
      </c>
      <c r="B828" s="82">
        <v>58</v>
      </c>
      <c r="C828" s="82">
        <v>86.8</v>
      </c>
      <c r="D828" s="82">
        <v>217</v>
      </c>
      <c r="E828" s="82">
        <v>12586</v>
      </c>
    </row>
    <row r="829" spans="1:5" x14ac:dyDescent="0.15">
      <c r="A829" s="81" t="s">
        <v>2660</v>
      </c>
      <c r="B829" s="82">
        <v>14</v>
      </c>
      <c r="C829" s="82">
        <v>24.282485875706215</v>
      </c>
      <c r="D829" s="82">
        <v>307</v>
      </c>
      <c r="E829" s="82">
        <v>4298</v>
      </c>
    </row>
    <row r="830" spans="1:5" x14ac:dyDescent="0.15">
      <c r="A830" s="81" t="s">
        <v>2661</v>
      </c>
      <c r="B830" s="82">
        <v>14.9</v>
      </c>
      <c r="C830" s="82">
        <v>127.62173913043479</v>
      </c>
      <c r="D830" s="82">
        <v>197</v>
      </c>
      <c r="E830" s="82">
        <v>2935.3</v>
      </c>
    </row>
    <row r="831" spans="1:5" x14ac:dyDescent="0.15">
      <c r="A831" s="81" t="s">
        <v>2662</v>
      </c>
      <c r="B831" s="82">
        <v>38</v>
      </c>
      <c r="C831" s="82">
        <v>69.92</v>
      </c>
      <c r="D831" s="82">
        <v>322</v>
      </c>
      <c r="E831" s="82">
        <v>12236</v>
      </c>
    </row>
    <row r="832" spans="1:5" x14ac:dyDescent="0.15">
      <c r="A832" s="81" t="s">
        <v>2663</v>
      </c>
      <c r="B832" s="82">
        <v>12.8</v>
      </c>
      <c r="C832" s="82">
        <v>21.266926070038913</v>
      </c>
      <c r="D832" s="82">
        <v>427</v>
      </c>
      <c r="E832" s="82">
        <v>5465.6</v>
      </c>
    </row>
    <row r="833" spans="1:5" x14ac:dyDescent="0.15">
      <c r="A833" s="81" t="s">
        <v>2664</v>
      </c>
      <c r="B833" s="82">
        <v>9.9</v>
      </c>
      <c r="C833" s="82">
        <v>32.228332003192335</v>
      </c>
      <c r="D833" s="82">
        <v>4079</v>
      </c>
      <c r="E833" s="82">
        <v>40382.1</v>
      </c>
    </row>
    <row r="834" spans="1:5" x14ac:dyDescent="0.15">
      <c r="A834" s="81" t="s">
        <v>2665</v>
      </c>
      <c r="B834" s="82">
        <v>49</v>
      </c>
      <c r="C834" s="82">
        <v>148.75</v>
      </c>
      <c r="D834" s="82">
        <v>255</v>
      </c>
      <c r="E834" s="82">
        <v>12495</v>
      </c>
    </row>
    <row r="835" spans="1:5" x14ac:dyDescent="0.15">
      <c r="A835" s="81" t="s">
        <v>2666</v>
      </c>
      <c r="B835" s="82">
        <v>9.9</v>
      </c>
      <c r="C835" s="82">
        <v>21.281603773584909</v>
      </c>
      <c r="D835" s="82">
        <v>5013</v>
      </c>
      <c r="E835" s="82">
        <v>49628.700000000004</v>
      </c>
    </row>
    <row r="836" spans="1:5" x14ac:dyDescent="0.15">
      <c r="A836" s="81" t="s">
        <v>2667</v>
      </c>
      <c r="B836" s="82">
        <v>15.8</v>
      </c>
      <c r="C836" s="82">
        <v>30.163636363636364</v>
      </c>
      <c r="D836" s="82">
        <v>42</v>
      </c>
      <c r="E836" s="82">
        <v>663.6</v>
      </c>
    </row>
    <row r="837" spans="1:5" x14ac:dyDescent="0.15">
      <c r="A837" s="81" t="s">
        <v>2668</v>
      </c>
      <c r="B837" s="82">
        <v>14.8</v>
      </c>
      <c r="C837" s="82">
        <v>38.479999999999997</v>
      </c>
      <c r="D837" s="82">
        <v>65</v>
      </c>
      <c r="E837" s="82">
        <v>962</v>
      </c>
    </row>
    <row r="838" spans="1:5" x14ac:dyDescent="0.15">
      <c r="A838" s="81" t="s">
        <v>2669</v>
      </c>
      <c r="B838" s="82">
        <v>68.25</v>
      </c>
      <c r="C838" s="82">
        <v>270.89999999999998</v>
      </c>
      <c r="D838" s="82">
        <v>516</v>
      </c>
      <c r="E838" s="82">
        <v>35217</v>
      </c>
    </row>
    <row r="839" spans="1:5" x14ac:dyDescent="0.15">
      <c r="A839" s="81" t="s">
        <v>2670</v>
      </c>
      <c r="B839" s="82">
        <v>13.8</v>
      </c>
      <c r="C839" s="82">
        <v>43.276800000000001</v>
      </c>
      <c r="D839" s="82">
        <v>392</v>
      </c>
      <c r="E839" s="82">
        <v>5409.6</v>
      </c>
    </row>
    <row r="840" spans="1:5" x14ac:dyDescent="0.15">
      <c r="A840" s="81" t="s">
        <v>2671</v>
      </c>
      <c r="B840" s="82">
        <v>128</v>
      </c>
      <c r="C840" s="82">
        <v>270.22222222222223</v>
      </c>
      <c r="D840" s="82">
        <v>57</v>
      </c>
      <c r="E840" s="82">
        <v>7296</v>
      </c>
    </row>
    <row r="841" spans="1:5" x14ac:dyDescent="0.15">
      <c r="A841" s="81" t="s">
        <v>2672</v>
      </c>
      <c r="B841" s="82">
        <v>14.8</v>
      </c>
      <c r="C841" s="82">
        <v>27.725043988269796</v>
      </c>
      <c r="D841" s="82">
        <v>3194</v>
      </c>
      <c r="E841" s="82">
        <v>47271.200000000004</v>
      </c>
    </row>
    <row r="842" spans="1:5" x14ac:dyDescent="0.15">
      <c r="A842" s="81" t="s">
        <v>2673</v>
      </c>
      <c r="B842" s="82">
        <v>69.8</v>
      </c>
      <c r="C842" s="82">
        <v>251.70303030303026</v>
      </c>
      <c r="D842" s="82">
        <v>119</v>
      </c>
      <c r="E842" s="82">
        <v>8306.1999999999989</v>
      </c>
    </row>
    <row r="843" spans="1:5" x14ac:dyDescent="0.15">
      <c r="A843" s="81" t="s">
        <v>2674</v>
      </c>
      <c r="B843" s="82">
        <v>31.5</v>
      </c>
      <c r="C843" s="82">
        <v>74.625</v>
      </c>
      <c r="D843" s="82">
        <v>199</v>
      </c>
      <c r="E843" s="82">
        <v>6268.5</v>
      </c>
    </row>
    <row r="844" spans="1:5" x14ac:dyDescent="0.15">
      <c r="A844" s="81" t="s">
        <v>2675</v>
      </c>
      <c r="B844" s="82">
        <v>28.8</v>
      </c>
      <c r="C844" s="82">
        <v>82.656000000000006</v>
      </c>
      <c r="D844" s="82">
        <v>287</v>
      </c>
      <c r="E844" s="82">
        <v>8265.6</v>
      </c>
    </row>
    <row r="845" spans="1:5" x14ac:dyDescent="0.15">
      <c r="A845" s="81" t="s">
        <v>2676</v>
      </c>
      <c r="B845" s="82">
        <v>9.8000000000000007</v>
      </c>
      <c r="C845" s="82">
        <v>15.276470588235297</v>
      </c>
      <c r="D845" s="82">
        <v>53</v>
      </c>
      <c r="E845" s="82">
        <v>519.40000000000009</v>
      </c>
    </row>
    <row r="846" spans="1:5" x14ac:dyDescent="0.15">
      <c r="A846" s="81" t="s">
        <v>2677</v>
      </c>
      <c r="B846" s="82">
        <v>30</v>
      </c>
      <c r="C846" s="82">
        <v>93.214285714285708</v>
      </c>
      <c r="D846" s="82">
        <v>87</v>
      </c>
      <c r="E846" s="82">
        <v>2610</v>
      </c>
    </row>
    <row r="847" spans="1:5" x14ac:dyDescent="0.15">
      <c r="A847" s="81" t="s">
        <v>2678</v>
      </c>
      <c r="B847" s="82">
        <v>43.6</v>
      </c>
      <c r="C847" s="82">
        <v>102.58823529411765</v>
      </c>
      <c r="D847" s="82">
        <v>80</v>
      </c>
      <c r="E847" s="82">
        <v>3488</v>
      </c>
    </row>
    <row r="848" spans="1:5" x14ac:dyDescent="0.15">
      <c r="A848" s="81" t="s">
        <v>2679</v>
      </c>
      <c r="B848" s="82">
        <v>21.8</v>
      </c>
      <c r="C848" s="82">
        <v>36.233103448275862</v>
      </c>
      <c r="D848" s="82">
        <v>241</v>
      </c>
      <c r="E848" s="82">
        <v>5253.8</v>
      </c>
    </row>
    <row r="849" spans="1:5" x14ac:dyDescent="0.15">
      <c r="A849" s="81" t="s">
        <v>2680</v>
      </c>
      <c r="B849" s="82">
        <v>29.6</v>
      </c>
      <c r="C849" s="82">
        <v>87.779310344827579</v>
      </c>
      <c r="D849" s="82">
        <v>86</v>
      </c>
      <c r="E849" s="82">
        <v>2545.6</v>
      </c>
    </row>
    <row r="850" spans="1:5" x14ac:dyDescent="0.15">
      <c r="A850" s="81" t="s">
        <v>2681</v>
      </c>
      <c r="B850" s="82">
        <v>16</v>
      </c>
      <c r="C850" s="82">
        <v>37.81818181818182</v>
      </c>
      <c r="D850" s="82">
        <v>52</v>
      </c>
      <c r="E850" s="82">
        <v>832</v>
      </c>
    </row>
    <row r="851" spans="1:5" x14ac:dyDescent="0.15">
      <c r="A851" s="81" t="s">
        <v>2682</v>
      </c>
      <c r="B851" s="82">
        <v>8.9</v>
      </c>
      <c r="C851" s="82">
        <v>13.25531914893617</v>
      </c>
      <c r="D851" s="82">
        <v>70</v>
      </c>
      <c r="E851" s="82">
        <v>623</v>
      </c>
    </row>
    <row r="852" spans="1:5" x14ac:dyDescent="0.15">
      <c r="A852" s="81" t="s">
        <v>2683</v>
      </c>
      <c r="B852" s="82">
        <v>28</v>
      </c>
      <c r="C852" s="82">
        <v>146.72</v>
      </c>
      <c r="D852" s="82">
        <v>131</v>
      </c>
      <c r="E852" s="82">
        <v>3668</v>
      </c>
    </row>
    <row r="853" spans="1:5" x14ac:dyDescent="0.15">
      <c r="A853" s="81" t="s">
        <v>2684</v>
      </c>
      <c r="B853" s="82">
        <v>25.8</v>
      </c>
      <c r="C853" s="82">
        <v>68.185714285714283</v>
      </c>
      <c r="D853" s="82">
        <v>148</v>
      </c>
      <c r="E853" s="82">
        <v>3818.4</v>
      </c>
    </row>
    <row r="854" spans="1:5" x14ac:dyDescent="0.15">
      <c r="A854" s="81" t="s">
        <v>2685</v>
      </c>
      <c r="B854" s="82">
        <v>149</v>
      </c>
      <c r="C854" s="82">
        <v>155.68315123634272</v>
      </c>
      <c r="D854" s="82">
        <v>1817</v>
      </c>
      <c r="E854" s="82">
        <v>270733</v>
      </c>
    </row>
    <row r="855" spans="1:5" x14ac:dyDescent="0.15">
      <c r="A855" s="81" t="s">
        <v>2686</v>
      </c>
      <c r="B855" s="82">
        <v>138</v>
      </c>
      <c r="C855" s="82">
        <v>169.05</v>
      </c>
      <c r="D855" s="82">
        <v>49</v>
      </c>
      <c r="E855" s="82">
        <v>6762</v>
      </c>
    </row>
    <row r="856" spans="1:5" x14ac:dyDescent="0.15">
      <c r="A856" s="81" t="s">
        <v>2687</v>
      </c>
      <c r="B856" s="82">
        <v>109</v>
      </c>
      <c r="C856" s="82">
        <v>167.69230769230768</v>
      </c>
      <c r="D856" s="82">
        <v>40</v>
      </c>
      <c r="E856" s="82">
        <v>4360</v>
      </c>
    </row>
    <row r="857" spans="1:5" x14ac:dyDescent="0.15">
      <c r="A857" s="81" t="s">
        <v>2688</v>
      </c>
      <c r="B857" s="82">
        <v>32.9</v>
      </c>
      <c r="C857" s="82">
        <v>52.857720588235289</v>
      </c>
      <c r="D857" s="82">
        <v>437</v>
      </c>
      <c r="E857" s="82">
        <v>14377.3</v>
      </c>
    </row>
    <row r="858" spans="1:5" x14ac:dyDescent="0.15">
      <c r="A858" s="81" t="s">
        <v>2689</v>
      </c>
      <c r="B858" s="82">
        <v>62</v>
      </c>
      <c r="C858" s="82">
        <v>228.27272727272728</v>
      </c>
      <c r="D858" s="82">
        <v>81</v>
      </c>
      <c r="E858" s="82">
        <v>5022</v>
      </c>
    </row>
    <row r="859" spans="1:5" x14ac:dyDescent="0.15">
      <c r="A859" s="81" t="s">
        <v>2690</v>
      </c>
      <c r="B859" s="82">
        <v>59.9</v>
      </c>
      <c r="C859" s="82">
        <v>240.19475177304963</v>
      </c>
      <c r="D859" s="82">
        <v>5654</v>
      </c>
      <c r="E859" s="82">
        <v>338674.6</v>
      </c>
    </row>
    <row r="860" spans="1:5" x14ac:dyDescent="0.15">
      <c r="A860" s="81" t="s">
        <v>2691</v>
      </c>
      <c r="B860" s="82">
        <v>89</v>
      </c>
      <c r="C860" s="82">
        <v>2228.0169491525426</v>
      </c>
      <c r="D860" s="82">
        <v>2954</v>
      </c>
      <c r="E860" s="82">
        <v>262906</v>
      </c>
    </row>
    <row r="861" spans="1:5" x14ac:dyDescent="0.15">
      <c r="A861" s="81" t="s">
        <v>2692</v>
      </c>
      <c r="B861" s="82">
        <v>58</v>
      </c>
      <c r="C861" s="82">
        <v>189.33333333333334</v>
      </c>
      <c r="D861" s="82">
        <v>284</v>
      </c>
      <c r="E861" s="82">
        <v>16472</v>
      </c>
    </row>
    <row r="862" spans="1:5" x14ac:dyDescent="0.15">
      <c r="A862" s="81" t="s">
        <v>2693</v>
      </c>
      <c r="B862" s="82">
        <v>69</v>
      </c>
      <c r="C862" s="82">
        <v>1173.6571428571428</v>
      </c>
      <c r="D862" s="82">
        <v>1786</v>
      </c>
      <c r="E862" s="82">
        <v>123234</v>
      </c>
    </row>
    <row r="863" spans="1:5" x14ac:dyDescent="0.15">
      <c r="A863" s="81" t="s">
        <v>2694</v>
      </c>
      <c r="B863" s="82">
        <v>26.8</v>
      </c>
      <c r="C863" s="82">
        <v>51.489041095890414</v>
      </c>
      <c r="D863" s="82">
        <v>6732</v>
      </c>
      <c r="E863" s="82">
        <v>180417.6</v>
      </c>
    </row>
    <row r="864" spans="1:5" x14ac:dyDescent="0.15">
      <c r="A864" s="81" t="s">
        <v>2695</v>
      </c>
      <c r="B864" s="82">
        <v>98</v>
      </c>
      <c r="C864" s="82">
        <v>372.54237288135596</v>
      </c>
      <c r="D864" s="82">
        <v>1570</v>
      </c>
      <c r="E864" s="82">
        <v>153860</v>
      </c>
    </row>
    <row r="865" spans="1:5" x14ac:dyDescent="0.15">
      <c r="A865" s="81" t="s">
        <v>2696</v>
      </c>
      <c r="B865" s="82">
        <v>52.5</v>
      </c>
      <c r="C865" s="82">
        <v>71.875</v>
      </c>
      <c r="D865" s="82">
        <v>1495</v>
      </c>
      <c r="E865" s="82">
        <v>78487.5</v>
      </c>
    </row>
    <row r="866" spans="1:5" x14ac:dyDescent="0.15">
      <c r="A866" s="81" t="s">
        <v>2697</v>
      </c>
      <c r="B866" s="82">
        <v>52.5</v>
      </c>
      <c r="C866" s="82">
        <v>78.456375838926178</v>
      </c>
      <c r="D866" s="82">
        <v>2004</v>
      </c>
      <c r="E866" s="82">
        <v>105210</v>
      </c>
    </row>
    <row r="867" spans="1:5" x14ac:dyDescent="0.15">
      <c r="A867" s="81" t="s">
        <v>2698</v>
      </c>
      <c r="B867" s="82">
        <v>39.9</v>
      </c>
      <c r="C867" s="82">
        <v>62.34375</v>
      </c>
      <c r="D867" s="82">
        <v>225</v>
      </c>
      <c r="E867" s="82">
        <v>8977.5</v>
      </c>
    </row>
    <row r="868" spans="1:5" x14ac:dyDescent="0.15">
      <c r="A868" s="81" t="s">
        <v>2699</v>
      </c>
      <c r="B868" s="82">
        <v>29</v>
      </c>
      <c r="C868" s="82">
        <v>40.225806451612904</v>
      </c>
      <c r="D868" s="82">
        <v>43</v>
      </c>
      <c r="E868" s="82">
        <v>1247</v>
      </c>
    </row>
    <row r="869" spans="1:5" x14ac:dyDescent="0.15">
      <c r="A869" s="81" t="s">
        <v>2700</v>
      </c>
      <c r="B869" s="82">
        <v>69</v>
      </c>
      <c r="C869" s="82">
        <v>75.272727272727266</v>
      </c>
      <c r="D869" s="82">
        <v>48</v>
      </c>
      <c r="E869" s="82">
        <v>3312</v>
      </c>
    </row>
    <row r="870" spans="1:5" x14ac:dyDescent="0.15">
      <c r="A870" s="81" t="s">
        <v>2701</v>
      </c>
      <c r="B870" s="82">
        <v>36</v>
      </c>
      <c r="C870" s="82">
        <v>69.085714285714289</v>
      </c>
      <c r="D870" s="82">
        <v>403</v>
      </c>
      <c r="E870" s="82">
        <v>14508</v>
      </c>
    </row>
    <row r="871" spans="1:5" x14ac:dyDescent="0.15">
      <c r="A871" s="81" t="s">
        <v>2702</v>
      </c>
      <c r="B871" s="82">
        <v>105</v>
      </c>
      <c r="C871" s="82">
        <v>188.33333333333334</v>
      </c>
      <c r="D871" s="82">
        <v>226</v>
      </c>
      <c r="E871" s="82">
        <v>23730</v>
      </c>
    </row>
    <row r="872" spans="1:5" x14ac:dyDescent="0.15">
      <c r="A872" s="81" t="s">
        <v>2703</v>
      </c>
      <c r="B872" s="82">
        <v>19.899999999999999</v>
      </c>
      <c r="C872" s="82">
        <v>38.885057471264368</v>
      </c>
      <c r="D872" s="82">
        <v>1700</v>
      </c>
      <c r="E872" s="82">
        <v>33830</v>
      </c>
    </row>
    <row r="873" spans="1:5" x14ac:dyDescent="0.15">
      <c r="A873" s="81" t="s">
        <v>2704</v>
      </c>
      <c r="B873" s="82">
        <v>57</v>
      </c>
      <c r="C873" s="82">
        <v>86.98954703832753</v>
      </c>
      <c r="D873" s="82">
        <v>438</v>
      </c>
      <c r="E873" s="82">
        <v>24966</v>
      </c>
    </row>
    <row r="874" spans="1:5" x14ac:dyDescent="0.15">
      <c r="A874" s="81" t="s">
        <v>2705</v>
      </c>
      <c r="B874" s="82">
        <v>98</v>
      </c>
      <c r="C874" s="82">
        <v>138.09090909090909</v>
      </c>
      <c r="D874" s="82">
        <v>62</v>
      </c>
      <c r="E874" s="82">
        <v>6076</v>
      </c>
    </row>
    <row r="875" spans="1:5" x14ac:dyDescent="0.15">
      <c r="A875" s="81" t="s">
        <v>2706</v>
      </c>
      <c r="B875" s="82">
        <v>69.8</v>
      </c>
      <c r="C875" s="82">
        <v>105.90344827586206</v>
      </c>
      <c r="D875" s="82">
        <v>44</v>
      </c>
      <c r="E875" s="82">
        <v>3071.2</v>
      </c>
    </row>
    <row r="876" spans="1:5" x14ac:dyDescent="0.15">
      <c r="A876" s="81" t="s">
        <v>2707</v>
      </c>
      <c r="B876" s="82">
        <v>17.8</v>
      </c>
      <c r="C876" s="82">
        <v>22.94698795180723</v>
      </c>
      <c r="D876" s="82">
        <v>107</v>
      </c>
      <c r="E876" s="82">
        <v>1904.6000000000001</v>
      </c>
    </row>
    <row r="877" spans="1:5" x14ac:dyDescent="0.15">
      <c r="A877" s="81" t="s">
        <v>2708</v>
      </c>
      <c r="B877" s="82">
        <v>95.3</v>
      </c>
      <c r="C877" s="82">
        <v>208.2277456647399</v>
      </c>
      <c r="D877" s="82">
        <v>378</v>
      </c>
      <c r="E877" s="82">
        <v>36023.4</v>
      </c>
    </row>
    <row r="878" spans="1:5" x14ac:dyDescent="0.15">
      <c r="A878" s="81" t="s">
        <v>2709</v>
      </c>
      <c r="B878" s="82">
        <v>18.5</v>
      </c>
      <c r="C878" s="82">
        <v>48.369791666666664</v>
      </c>
      <c r="D878" s="82">
        <v>502</v>
      </c>
      <c r="E878" s="82">
        <v>9287</v>
      </c>
    </row>
    <row r="879" spans="1:5" x14ac:dyDescent="0.15">
      <c r="A879" s="81" t="s">
        <v>2710</v>
      </c>
      <c r="B879" s="82">
        <v>17.5</v>
      </c>
      <c r="C879" s="82">
        <v>77.604712041884824</v>
      </c>
      <c r="D879" s="82">
        <v>1694</v>
      </c>
      <c r="E879" s="82">
        <v>29645</v>
      </c>
    </row>
    <row r="880" spans="1:5" x14ac:dyDescent="0.15">
      <c r="A880" s="81" t="s">
        <v>2711</v>
      </c>
      <c r="B880" s="82">
        <v>15.8</v>
      </c>
      <c r="C880" s="82">
        <v>43.634893617021277</v>
      </c>
      <c r="D880" s="82">
        <v>649</v>
      </c>
      <c r="E880" s="82">
        <v>10254.200000000001</v>
      </c>
    </row>
    <row r="881" spans="1:5" x14ac:dyDescent="0.15">
      <c r="A881" s="81" t="s">
        <v>2712</v>
      </c>
      <c r="B881" s="82">
        <v>41.6</v>
      </c>
      <c r="C881" s="82">
        <v>155.22905982905985</v>
      </c>
      <c r="D881" s="82">
        <v>358</v>
      </c>
      <c r="E881" s="82">
        <v>7316.4</v>
      </c>
    </row>
    <row r="882" spans="1:5" x14ac:dyDescent="0.15">
      <c r="A882" s="81" t="s">
        <v>2713</v>
      </c>
      <c r="B882" s="82">
        <v>119</v>
      </c>
      <c r="C882" s="82">
        <v>195.55414012738854</v>
      </c>
      <c r="D882" s="82">
        <v>258</v>
      </c>
      <c r="E882" s="82">
        <v>30702</v>
      </c>
    </row>
    <row r="883" spans="1:5" x14ac:dyDescent="0.15">
      <c r="A883" s="81" t="s">
        <v>2714</v>
      </c>
      <c r="B883" s="82">
        <v>125</v>
      </c>
      <c r="C883" s="82">
        <v>218.78001921229588</v>
      </c>
      <c r="D883" s="82">
        <v>1822</v>
      </c>
      <c r="E883" s="82">
        <v>227750</v>
      </c>
    </row>
    <row r="884" spans="1:5" x14ac:dyDescent="0.15">
      <c r="A884" s="81" t="s">
        <v>2715</v>
      </c>
      <c r="B884" s="82">
        <v>79</v>
      </c>
      <c r="C884" s="82">
        <v>494.91176470588238</v>
      </c>
      <c r="D884" s="82">
        <v>639</v>
      </c>
      <c r="E884" s="82">
        <v>50481</v>
      </c>
    </row>
    <row r="885" spans="1:5" x14ac:dyDescent="0.15">
      <c r="A885" s="81" t="s">
        <v>2716</v>
      </c>
      <c r="B885" s="82">
        <v>168</v>
      </c>
      <c r="C885" s="82">
        <v>324.97092369021715</v>
      </c>
      <c r="D885" s="82">
        <v>4860</v>
      </c>
      <c r="E885" s="82">
        <v>430530</v>
      </c>
    </row>
    <row r="886" spans="1:5" x14ac:dyDescent="0.15">
      <c r="A886" s="81" t="s">
        <v>2717</v>
      </c>
      <c r="B886" s="82">
        <v>99</v>
      </c>
      <c r="C886" s="82">
        <v>116.47058823529412</v>
      </c>
      <c r="D886" s="82">
        <v>80</v>
      </c>
      <c r="E886" s="82">
        <v>7920</v>
      </c>
    </row>
    <row r="887" spans="1:5" x14ac:dyDescent="0.15">
      <c r="A887" s="81" t="s">
        <v>2718</v>
      </c>
      <c r="B887" s="82">
        <v>88</v>
      </c>
      <c r="C887" s="82">
        <v>148.08602150537635</v>
      </c>
      <c r="D887" s="82">
        <v>313</v>
      </c>
      <c r="E887" s="82">
        <v>27544</v>
      </c>
    </row>
    <row r="888" spans="1:5" x14ac:dyDescent="0.15">
      <c r="A888" s="81" t="s">
        <v>2719</v>
      </c>
      <c r="B888" s="82">
        <v>168</v>
      </c>
      <c r="C888" s="82">
        <v>224.10332103321034</v>
      </c>
      <c r="D888" s="82">
        <v>723</v>
      </c>
      <c r="E888" s="82">
        <v>121464</v>
      </c>
    </row>
    <row r="889" spans="1:5" x14ac:dyDescent="0.15">
      <c r="A889" s="81" t="s">
        <v>2720</v>
      </c>
      <c r="B889" s="82">
        <v>146</v>
      </c>
      <c r="C889" s="82">
        <v>172.54545454545453</v>
      </c>
      <c r="D889" s="82">
        <v>117</v>
      </c>
      <c r="E889" s="82">
        <v>17082</v>
      </c>
    </row>
    <row r="890" spans="1:5" x14ac:dyDescent="0.15">
      <c r="A890" s="81" t="s">
        <v>2721</v>
      </c>
      <c r="B890" s="82">
        <v>138</v>
      </c>
      <c r="C890" s="82">
        <v>337.33333333333331</v>
      </c>
      <c r="D890" s="82">
        <v>132</v>
      </c>
      <c r="E890" s="82">
        <v>18216</v>
      </c>
    </row>
    <row r="891" spans="1:5" x14ac:dyDescent="0.15">
      <c r="A891" s="81" t="s">
        <v>2722</v>
      </c>
      <c r="B891" s="82">
        <v>29.9</v>
      </c>
      <c r="C891" s="82">
        <v>152.82222222222222</v>
      </c>
      <c r="D891" s="82">
        <v>138</v>
      </c>
      <c r="E891" s="82">
        <v>4126.2</v>
      </c>
    </row>
    <row r="892" spans="1:5" x14ac:dyDescent="0.15">
      <c r="A892" s="81" t="s">
        <v>2723</v>
      </c>
      <c r="B892" s="82">
        <v>62.8</v>
      </c>
      <c r="C892" s="82">
        <v>89.242105263157896</v>
      </c>
      <c r="D892" s="82">
        <v>54</v>
      </c>
      <c r="E892" s="82">
        <v>3391.2</v>
      </c>
    </row>
    <row r="893" spans="1:5" x14ac:dyDescent="0.15">
      <c r="A893" s="81" t="s">
        <v>2724</v>
      </c>
      <c r="B893" s="82">
        <v>55</v>
      </c>
      <c r="C893" s="82">
        <v>206.25</v>
      </c>
      <c r="D893" s="82">
        <v>225</v>
      </c>
      <c r="E893" s="82">
        <v>12375</v>
      </c>
    </row>
    <row r="894" spans="1:5" x14ac:dyDescent="0.15">
      <c r="A894" s="81" t="s">
        <v>2725</v>
      </c>
      <c r="B894" s="82">
        <v>42.8</v>
      </c>
      <c r="C894" s="82">
        <v>52.573228346456688</v>
      </c>
      <c r="D894" s="82">
        <v>156</v>
      </c>
      <c r="E894" s="82">
        <v>6676.7999999999993</v>
      </c>
    </row>
    <row r="895" spans="1:5" x14ac:dyDescent="0.15">
      <c r="A895" s="81" t="s">
        <v>2726</v>
      </c>
      <c r="B895" s="82">
        <v>23.8</v>
      </c>
      <c r="C895" s="82">
        <v>104.26666666666667</v>
      </c>
      <c r="D895" s="82">
        <v>552</v>
      </c>
      <c r="E895" s="82">
        <v>13137.6</v>
      </c>
    </row>
    <row r="896" spans="1:5" x14ac:dyDescent="0.15">
      <c r="A896" s="81" t="s">
        <v>2727</v>
      </c>
      <c r="B896" s="82">
        <v>23.8</v>
      </c>
      <c r="C896" s="82">
        <v>38.714666666666666</v>
      </c>
      <c r="D896" s="82">
        <v>122</v>
      </c>
      <c r="E896" s="82">
        <v>2903.6</v>
      </c>
    </row>
    <row r="897" spans="1:5" x14ac:dyDescent="0.15">
      <c r="A897" s="81" t="s">
        <v>2728</v>
      </c>
      <c r="B897" s="82">
        <v>139</v>
      </c>
      <c r="C897" s="82">
        <v>225.875</v>
      </c>
      <c r="D897" s="82">
        <v>169</v>
      </c>
      <c r="E897" s="82">
        <v>23491</v>
      </c>
    </row>
    <row r="898" spans="1:5" x14ac:dyDescent="0.15">
      <c r="A898" s="81" t="s">
        <v>2729</v>
      </c>
      <c r="B898" s="82">
        <v>139</v>
      </c>
      <c r="C898" s="82">
        <v>275.46350364963502</v>
      </c>
      <c r="D898" s="82">
        <v>543</v>
      </c>
      <c r="E898" s="82">
        <v>75477</v>
      </c>
    </row>
    <row r="899" spans="1:5" x14ac:dyDescent="0.15">
      <c r="A899" s="81" t="s">
        <v>2730</v>
      </c>
      <c r="B899" s="82">
        <v>98</v>
      </c>
      <c r="C899" s="82">
        <v>464.85526315789474</v>
      </c>
      <c r="D899" s="82">
        <v>721</v>
      </c>
      <c r="E899" s="82">
        <v>70658</v>
      </c>
    </row>
    <row r="900" spans="1:5" x14ac:dyDescent="0.15">
      <c r="A900" s="81" t="s">
        <v>2731</v>
      </c>
      <c r="B900" s="82">
        <v>79</v>
      </c>
      <c r="C900" s="82">
        <v>74.0625</v>
      </c>
      <c r="D900" s="82">
        <v>105</v>
      </c>
      <c r="E900" s="82">
        <v>8295</v>
      </c>
    </row>
    <row r="901" spans="1:5" x14ac:dyDescent="0.15">
      <c r="A901" s="81" t="s">
        <v>2732</v>
      </c>
      <c r="B901" s="82">
        <v>193</v>
      </c>
      <c r="C901" s="82">
        <v>742.45418234442832</v>
      </c>
      <c r="D901" s="82">
        <v>3562</v>
      </c>
      <c r="E901" s="82">
        <v>371256</v>
      </c>
    </row>
    <row r="902" spans="1:5" x14ac:dyDescent="0.15">
      <c r="A902" s="81" t="s">
        <v>2733</v>
      </c>
      <c r="B902" s="82">
        <v>53.8</v>
      </c>
      <c r="C902" s="82">
        <v>130.58252427184465</v>
      </c>
      <c r="D902" s="82">
        <v>250</v>
      </c>
      <c r="E902" s="82">
        <v>13450</v>
      </c>
    </row>
    <row r="903" spans="1:5" x14ac:dyDescent="0.15">
      <c r="A903" s="81" t="s">
        <v>2734</v>
      </c>
      <c r="B903" s="82">
        <v>19.8</v>
      </c>
      <c r="C903" s="82">
        <v>33.948988439306362</v>
      </c>
      <c r="D903" s="82">
        <v>2373</v>
      </c>
      <c r="E903" s="82">
        <v>46985.4</v>
      </c>
    </row>
    <row r="904" spans="1:5" x14ac:dyDescent="0.15">
      <c r="A904" s="81" t="s">
        <v>2735</v>
      </c>
      <c r="B904" s="82">
        <v>15</v>
      </c>
      <c r="C904" s="82">
        <v>19.889982628836133</v>
      </c>
      <c r="D904" s="82">
        <v>2290</v>
      </c>
      <c r="E904" s="82">
        <v>34350</v>
      </c>
    </row>
    <row r="905" spans="1:5" x14ac:dyDescent="0.15">
      <c r="A905" s="81" t="s">
        <v>2736</v>
      </c>
      <c r="B905" s="82">
        <v>32.799999999999997</v>
      </c>
      <c r="C905" s="82">
        <v>78.022964867180789</v>
      </c>
      <c r="D905" s="82">
        <v>2776</v>
      </c>
      <c r="E905" s="82">
        <v>91052.799999999988</v>
      </c>
    </row>
    <row r="906" spans="1:5" x14ac:dyDescent="0.15">
      <c r="A906" s="81" t="s">
        <v>2737</v>
      </c>
      <c r="B906" s="82">
        <v>31.8</v>
      </c>
      <c r="C906" s="82">
        <v>64.291304347826085</v>
      </c>
      <c r="D906" s="82">
        <v>93</v>
      </c>
      <c r="E906" s="82">
        <v>2957.4</v>
      </c>
    </row>
    <row r="907" spans="1:5" x14ac:dyDescent="0.15">
      <c r="A907" s="81" t="s">
        <v>2738</v>
      </c>
      <c r="B907" s="82">
        <v>105</v>
      </c>
      <c r="C907" s="82">
        <v>212.35074626865671</v>
      </c>
      <c r="D907" s="82">
        <v>1355</v>
      </c>
      <c r="E907" s="82">
        <v>142275</v>
      </c>
    </row>
    <row r="908" spans="1:5" x14ac:dyDescent="0.15">
      <c r="A908" s="81" t="s">
        <v>2739</v>
      </c>
      <c r="B908" s="82">
        <v>18.899999999999999</v>
      </c>
      <c r="C908" s="82">
        <v>32.287500000000001</v>
      </c>
      <c r="D908" s="82">
        <v>41</v>
      </c>
      <c r="E908" s="82">
        <v>774.9</v>
      </c>
    </row>
    <row r="909" spans="1:5" x14ac:dyDescent="0.15">
      <c r="A909" s="81" t="s">
        <v>2740</v>
      </c>
      <c r="B909" s="82">
        <v>65</v>
      </c>
      <c r="C909" s="82">
        <v>104</v>
      </c>
      <c r="D909" s="82">
        <v>80</v>
      </c>
      <c r="E909" s="82">
        <v>5200</v>
      </c>
    </row>
    <row r="910" spans="1:5" x14ac:dyDescent="0.15">
      <c r="A910" s="81" t="s">
        <v>2741</v>
      </c>
      <c r="B910" s="82">
        <v>38</v>
      </c>
      <c r="C910" s="82">
        <v>90.412195121951214</v>
      </c>
      <c r="D910" s="82">
        <v>1951</v>
      </c>
      <c r="E910" s="82">
        <v>74138</v>
      </c>
    </row>
    <row r="911" spans="1:5" x14ac:dyDescent="0.15">
      <c r="A911" s="81" t="s">
        <v>2742</v>
      </c>
      <c r="B911" s="82">
        <v>14.6</v>
      </c>
      <c r="C911" s="82">
        <v>19.547107438016528</v>
      </c>
      <c r="D911" s="82">
        <v>162</v>
      </c>
      <c r="E911" s="82">
        <v>2365.1999999999998</v>
      </c>
    </row>
    <row r="912" spans="1:5" x14ac:dyDescent="0.15">
      <c r="A912" s="81" t="s">
        <v>2743</v>
      </c>
      <c r="B912" s="82">
        <v>11.8</v>
      </c>
      <c r="C912" s="82">
        <v>54.575000000000003</v>
      </c>
      <c r="D912" s="82">
        <v>333</v>
      </c>
      <c r="E912" s="82">
        <v>3929.4</v>
      </c>
    </row>
    <row r="913" spans="1:5" x14ac:dyDescent="0.15">
      <c r="A913" s="81" t="s">
        <v>2744</v>
      </c>
      <c r="B913" s="82">
        <v>45</v>
      </c>
      <c r="C913" s="82">
        <v>64.891719745222929</v>
      </c>
      <c r="D913" s="82">
        <v>6792</v>
      </c>
      <c r="E913" s="82">
        <v>305640</v>
      </c>
    </row>
    <row r="914" spans="1:5" x14ac:dyDescent="0.15">
      <c r="A914" s="81" t="s">
        <v>2745</v>
      </c>
      <c r="B914" s="82">
        <v>66.8</v>
      </c>
      <c r="C914" s="82">
        <v>184.92195121951218</v>
      </c>
      <c r="D914" s="82">
        <v>227</v>
      </c>
      <c r="E914" s="82">
        <v>15163.599999999999</v>
      </c>
    </row>
    <row r="915" spans="1:5" x14ac:dyDescent="0.15">
      <c r="A915" s="81" t="s">
        <v>2746</v>
      </c>
      <c r="B915" s="82">
        <v>99</v>
      </c>
      <c r="C915" s="82">
        <v>141.98275862068965</v>
      </c>
      <c r="D915" s="82">
        <v>4575</v>
      </c>
      <c r="E915" s="82">
        <v>452925</v>
      </c>
    </row>
    <row r="916" spans="1:5" x14ac:dyDescent="0.15">
      <c r="A916" s="81" t="s">
        <v>2747</v>
      </c>
      <c r="B916" s="82">
        <v>68</v>
      </c>
      <c r="C916" s="82">
        <v>149.74468085106383</v>
      </c>
      <c r="D916" s="82">
        <v>414</v>
      </c>
      <c r="E916" s="82">
        <v>28152</v>
      </c>
    </row>
    <row r="917" spans="1:5" x14ac:dyDescent="0.15">
      <c r="A917" s="81" t="s">
        <v>2748</v>
      </c>
      <c r="B917" s="82">
        <v>20.239999999999998</v>
      </c>
      <c r="C917" s="82">
        <v>74.681851851851846</v>
      </c>
      <c r="D917" s="82">
        <v>797</v>
      </c>
      <c r="E917" s="82">
        <v>16131.279999999999</v>
      </c>
    </row>
    <row r="918" spans="1:5" x14ac:dyDescent="0.15">
      <c r="A918" s="81" t="s">
        <v>2749</v>
      </c>
      <c r="B918" s="82">
        <v>13.9</v>
      </c>
      <c r="C918" s="82">
        <v>35.792500000000004</v>
      </c>
      <c r="D918" s="82">
        <v>103</v>
      </c>
      <c r="E918" s="82">
        <v>1431.7</v>
      </c>
    </row>
    <row r="919" spans="1:5" x14ac:dyDescent="0.15">
      <c r="A919" s="81" t="s">
        <v>2750</v>
      </c>
      <c r="B919" s="82">
        <v>59.9</v>
      </c>
      <c r="C919" s="82">
        <v>100.57283950617284</v>
      </c>
      <c r="D919" s="82">
        <v>136</v>
      </c>
      <c r="E919" s="82">
        <v>8146.4</v>
      </c>
    </row>
    <row r="920" spans="1:5" x14ac:dyDescent="0.15">
      <c r="A920" s="81" t="s">
        <v>2751</v>
      </c>
      <c r="B920" s="82">
        <v>15.9</v>
      </c>
      <c r="C920" s="82">
        <v>40.525000000000006</v>
      </c>
      <c r="D920" s="82">
        <v>3242</v>
      </c>
      <c r="E920" s="82">
        <v>51547.8</v>
      </c>
    </row>
    <row r="921" spans="1:5" x14ac:dyDescent="0.15">
      <c r="A921" s="81" t="s">
        <v>2752</v>
      </c>
      <c r="B921" s="82">
        <v>23.9</v>
      </c>
      <c r="C921" s="82">
        <v>72.786363636363632</v>
      </c>
      <c r="D921" s="82">
        <v>67</v>
      </c>
      <c r="E921" s="82">
        <v>1601.3</v>
      </c>
    </row>
    <row r="922" spans="1:5" x14ac:dyDescent="0.15">
      <c r="A922" s="81" t="s">
        <v>2753</v>
      </c>
      <c r="B922" s="82">
        <v>18.899999999999999</v>
      </c>
      <c r="C922" s="82">
        <v>61.11</v>
      </c>
      <c r="D922" s="82">
        <v>194</v>
      </c>
      <c r="E922" s="82">
        <v>3666.6</v>
      </c>
    </row>
    <row r="923" spans="1:5" x14ac:dyDescent="0.15">
      <c r="A923" s="81" t="s">
        <v>2754</v>
      </c>
      <c r="B923" s="82">
        <v>19.899999999999999</v>
      </c>
      <c r="C923" s="82">
        <v>65.616216216216202</v>
      </c>
      <c r="D923" s="82">
        <v>122</v>
      </c>
      <c r="E923" s="82">
        <v>2427.7999999999997</v>
      </c>
    </row>
    <row r="924" spans="1:5" x14ac:dyDescent="0.15">
      <c r="A924" s="81" t="s">
        <v>2755</v>
      </c>
      <c r="B924" s="82">
        <v>24.5</v>
      </c>
      <c r="C924" s="82">
        <v>92.250528541226217</v>
      </c>
      <c r="D924" s="82">
        <v>17810</v>
      </c>
      <c r="E924" s="82">
        <v>436345</v>
      </c>
    </row>
    <row r="925" spans="1:5" x14ac:dyDescent="0.15">
      <c r="A925" s="81" t="s">
        <v>2756</v>
      </c>
      <c r="B925" s="82">
        <v>39</v>
      </c>
      <c r="C925" s="82">
        <v>154.90059347181008</v>
      </c>
      <c r="D925" s="82">
        <v>2677</v>
      </c>
      <c r="E925" s="82">
        <v>104403</v>
      </c>
    </row>
    <row r="926" spans="1:5" x14ac:dyDescent="0.15">
      <c r="A926" s="81" t="s">
        <v>2757</v>
      </c>
      <c r="B926" s="82">
        <v>95</v>
      </c>
      <c r="C926" s="82">
        <v>411.66666666666669</v>
      </c>
      <c r="D926" s="82">
        <v>169</v>
      </c>
      <c r="E926" s="82">
        <v>16055</v>
      </c>
    </row>
    <row r="927" spans="1:5" x14ac:dyDescent="0.15">
      <c r="A927" s="81" t="s">
        <v>2758</v>
      </c>
      <c r="B927" s="82">
        <v>95</v>
      </c>
      <c r="C927" s="82">
        <v>242.8918918918919</v>
      </c>
      <c r="D927" s="82">
        <v>1419</v>
      </c>
      <c r="E927" s="82">
        <v>134805</v>
      </c>
    </row>
    <row r="928" spans="1:5" x14ac:dyDescent="0.15">
      <c r="A928" s="81" t="s">
        <v>2759</v>
      </c>
      <c r="B928" s="82">
        <v>95</v>
      </c>
      <c r="C928" s="82">
        <v>313.85185185185185</v>
      </c>
      <c r="D928" s="82">
        <v>892</v>
      </c>
      <c r="E928" s="82">
        <v>84740</v>
      </c>
    </row>
    <row r="929" spans="1:5" x14ac:dyDescent="0.15">
      <c r="A929" s="81" t="s">
        <v>2760</v>
      </c>
      <c r="B929" s="82">
        <v>68</v>
      </c>
      <c r="C929" s="82">
        <v>130.08695652173913</v>
      </c>
      <c r="D929" s="82">
        <v>44</v>
      </c>
      <c r="E929" s="82">
        <v>2992</v>
      </c>
    </row>
    <row r="930" spans="1:5" x14ac:dyDescent="0.15">
      <c r="A930" s="81" t="s">
        <v>2761</v>
      </c>
      <c r="B930" s="82">
        <v>98</v>
      </c>
      <c r="C930" s="82">
        <v>124.31481481481481</v>
      </c>
      <c r="D930" s="82">
        <v>822</v>
      </c>
      <c r="E930" s="82">
        <v>80556</v>
      </c>
    </row>
    <row r="931" spans="1:5" x14ac:dyDescent="0.15">
      <c r="A931" s="81" t="s">
        <v>2762</v>
      </c>
      <c r="B931" s="82">
        <v>20.8</v>
      </c>
      <c r="C931" s="82">
        <v>49.896629213483145</v>
      </c>
      <c r="D931" s="82">
        <v>427</v>
      </c>
      <c r="E931" s="82">
        <v>8881.6</v>
      </c>
    </row>
    <row r="932" spans="1:5" x14ac:dyDescent="0.15">
      <c r="A932" s="81" t="s">
        <v>2763</v>
      </c>
      <c r="B932" s="82">
        <v>26.8</v>
      </c>
      <c r="C932" s="82">
        <v>54.81818181818182</v>
      </c>
      <c r="D932" s="82">
        <v>90</v>
      </c>
      <c r="E932" s="82">
        <v>2412</v>
      </c>
    </row>
    <row r="933" spans="1:5" x14ac:dyDescent="0.15">
      <c r="A933" s="81" t="s">
        <v>2764</v>
      </c>
      <c r="B933" s="82">
        <v>28</v>
      </c>
      <c r="C933" s="82">
        <v>102.48</v>
      </c>
      <c r="D933" s="82">
        <v>183</v>
      </c>
      <c r="E933" s="82">
        <v>5124</v>
      </c>
    </row>
    <row r="934" spans="1:5" x14ac:dyDescent="0.15">
      <c r="A934" s="81" t="s">
        <v>2765</v>
      </c>
      <c r="B934" s="82">
        <v>42.5</v>
      </c>
      <c r="C934" s="82">
        <v>228.4375</v>
      </c>
      <c r="D934" s="82">
        <v>172</v>
      </c>
      <c r="E934" s="82">
        <v>7310</v>
      </c>
    </row>
    <row r="935" spans="1:5" x14ac:dyDescent="0.15">
      <c r="A935" s="81" t="s">
        <v>2766</v>
      </c>
      <c r="B935" s="82">
        <v>48.8</v>
      </c>
      <c r="C935" s="82">
        <v>68.093023255813947</v>
      </c>
      <c r="D935" s="82">
        <v>60</v>
      </c>
      <c r="E935" s="82">
        <v>2928</v>
      </c>
    </row>
    <row r="936" spans="1:5" x14ac:dyDescent="0.15">
      <c r="A936" s="81" t="s">
        <v>2767</v>
      </c>
      <c r="B936" s="82">
        <v>36.799999999999997</v>
      </c>
      <c r="C936" s="82">
        <v>729.15579514824799</v>
      </c>
      <c r="D936" s="82">
        <v>7351</v>
      </c>
      <c r="E936" s="82">
        <v>270516.8</v>
      </c>
    </row>
    <row r="937" spans="1:5" x14ac:dyDescent="0.15">
      <c r="A937" s="81" t="s">
        <v>2768</v>
      </c>
      <c r="B937" s="82">
        <v>79.900000000000006</v>
      </c>
      <c r="C937" s="82">
        <v>119.85000000000001</v>
      </c>
      <c r="D937" s="82">
        <v>51</v>
      </c>
      <c r="E937" s="82">
        <v>4074.9</v>
      </c>
    </row>
    <row r="938" spans="1:5" x14ac:dyDescent="0.15">
      <c r="A938" s="81" t="s">
        <v>2769</v>
      </c>
      <c r="B938" s="82">
        <v>66.8</v>
      </c>
      <c r="C938" s="82">
        <v>129.29032258064515</v>
      </c>
      <c r="D938" s="82">
        <v>120</v>
      </c>
      <c r="E938" s="82">
        <v>8016</v>
      </c>
    </row>
    <row r="939" spans="1:5" x14ac:dyDescent="0.15">
      <c r="A939" s="81" t="s">
        <v>2770</v>
      </c>
      <c r="B939" s="82">
        <v>29</v>
      </c>
      <c r="C939" s="82">
        <v>44.615384615384613</v>
      </c>
      <c r="D939" s="82">
        <v>40</v>
      </c>
      <c r="E939" s="82">
        <v>1160</v>
      </c>
    </row>
    <row r="940" spans="1:5" x14ac:dyDescent="0.15">
      <c r="A940" s="81" t="s">
        <v>2771</v>
      </c>
      <c r="B940" s="82">
        <v>9.9</v>
      </c>
      <c r="C940" s="82">
        <v>41.1</v>
      </c>
      <c r="D940" s="82">
        <v>274</v>
      </c>
      <c r="E940" s="82">
        <v>2712.6</v>
      </c>
    </row>
    <row r="941" spans="1:5" x14ac:dyDescent="0.15">
      <c r="A941" s="81" t="s">
        <v>2772</v>
      </c>
      <c r="B941" s="82">
        <v>12.8</v>
      </c>
      <c r="C941" s="82">
        <v>28.283870967741937</v>
      </c>
      <c r="D941" s="82">
        <v>137</v>
      </c>
      <c r="E941" s="82">
        <v>1753.6000000000001</v>
      </c>
    </row>
    <row r="942" spans="1:5" x14ac:dyDescent="0.15">
      <c r="A942" s="81" t="s">
        <v>2773</v>
      </c>
      <c r="B942" s="82">
        <v>24.5</v>
      </c>
      <c r="C942" s="82">
        <v>87.561810154525389</v>
      </c>
      <c r="D942" s="82">
        <v>1619</v>
      </c>
      <c r="E942" s="82">
        <v>39665.5</v>
      </c>
    </row>
    <row r="943" spans="1:5" x14ac:dyDescent="0.15">
      <c r="A943" s="81" t="s">
        <v>2774</v>
      </c>
      <c r="B943" s="82">
        <v>26.8</v>
      </c>
      <c r="C943" s="82">
        <v>59.043750000000003</v>
      </c>
      <c r="D943" s="82">
        <v>141</v>
      </c>
      <c r="E943" s="82">
        <v>3778.8</v>
      </c>
    </row>
    <row r="944" spans="1:5" x14ac:dyDescent="0.15">
      <c r="A944" s="81" t="s">
        <v>2775</v>
      </c>
      <c r="B944" s="82">
        <v>58</v>
      </c>
      <c r="C944" s="82">
        <v>128.34042553191489</v>
      </c>
      <c r="D944" s="82">
        <v>104</v>
      </c>
      <c r="E944" s="82">
        <v>6032</v>
      </c>
    </row>
    <row r="945" spans="1:5" x14ac:dyDescent="0.15">
      <c r="A945" s="81" t="s">
        <v>2776</v>
      </c>
      <c r="B945" s="82">
        <v>118.6</v>
      </c>
      <c r="C945" s="82">
        <v>385.11685393258426</v>
      </c>
      <c r="D945" s="82">
        <v>289</v>
      </c>
      <c r="E945" s="82">
        <v>34275.4</v>
      </c>
    </row>
    <row r="946" spans="1:5" x14ac:dyDescent="0.15">
      <c r="A946" s="81" t="s">
        <v>2777</v>
      </c>
      <c r="B946" s="82">
        <v>14.7</v>
      </c>
      <c r="C946" s="82">
        <v>42.082352941176474</v>
      </c>
      <c r="D946" s="82">
        <v>730</v>
      </c>
      <c r="E946" s="82">
        <v>10731</v>
      </c>
    </row>
    <row r="947" spans="1:5" x14ac:dyDescent="0.15">
      <c r="A947" s="81" t="s">
        <v>2778</v>
      </c>
      <c r="B947" s="82">
        <v>54.98</v>
      </c>
      <c r="C947" s="82">
        <v>130.47492537313431</v>
      </c>
      <c r="D947" s="82">
        <v>318</v>
      </c>
      <c r="E947" s="82">
        <v>17483.64</v>
      </c>
    </row>
    <row r="948" spans="1:5" x14ac:dyDescent="0.15">
      <c r="A948" s="81" t="s">
        <v>2779</v>
      </c>
      <c r="B948" s="82">
        <v>35</v>
      </c>
      <c r="C948" s="82">
        <v>37.822580645161288</v>
      </c>
      <c r="D948" s="82">
        <v>134</v>
      </c>
      <c r="E948" s="82">
        <v>4690</v>
      </c>
    </row>
    <row r="949" spans="1:5" x14ac:dyDescent="0.15">
      <c r="A949" s="81" t="s">
        <v>2780</v>
      </c>
      <c r="B949" s="82">
        <v>16.79</v>
      </c>
      <c r="C949" s="82">
        <v>41.383802816901408</v>
      </c>
      <c r="D949" s="82">
        <v>175</v>
      </c>
      <c r="E949" s="82">
        <v>2938.25</v>
      </c>
    </row>
    <row r="950" spans="1:5" x14ac:dyDescent="0.15">
      <c r="A950" s="81" t="s">
        <v>2781</v>
      </c>
      <c r="B950" s="82">
        <v>39.799999999999997</v>
      </c>
      <c r="C950" s="82">
        <v>48.984615384615381</v>
      </c>
      <c r="D950" s="82">
        <v>32</v>
      </c>
      <c r="E950" s="82">
        <v>1273.5999999999999</v>
      </c>
    </row>
    <row r="951" spans="1:5" x14ac:dyDescent="0.15">
      <c r="A951" s="81" t="s">
        <v>2782</v>
      </c>
      <c r="B951" s="82">
        <v>42.5</v>
      </c>
      <c r="C951" s="82">
        <v>71.48111332007953</v>
      </c>
      <c r="D951" s="82">
        <v>1692</v>
      </c>
      <c r="E951" s="82">
        <v>71910</v>
      </c>
    </row>
    <row r="952" spans="1:5" x14ac:dyDescent="0.15">
      <c r="A952" s="81" t="s">
        <v>2783</v>
      </c>
      <c r="B952" s="82">
        <v>46.8</v>
      </c>
      <c r="C952" s="82">
        <v>119.4206896551724</v>
      </c>
      <c r="D952" s="82">
        <v>222</v>
      </c>
      <c r="E952" s="82">
        <v>10389.599999999999</v>
      </c>
    </row>
    <row r="953" spans="1:5" x14ac:dyDescent="0.15">
      <c r="A953" s="81" t="s">
        <v>2784</v>
      </c>
      <c r="B953" s="82">
        <v>59</v>
      </c>
      <c r="C953" s="82">
        <v>64.267857142857139</v>
      </c>
      <c r="D953" s="82">
        <v>61</v>
      </c>
      <c r="E953" s="82">
        <v>3599</v>
      </c>
    </row>
    <row r="954" spans="1:5" x14ac:dyDescent="0.15">
      <c r="A954" s="81" t="s">
        <v>2785</v>
      </c>
      <c r="B954" s="82">
        <v>39.9</v>
      </c>
      <c r="C954" s="82">
        <v>136.5</v>
      </c>
      <c r="D954" s="82">
        <v>390</v>
      </c>
      <c r="E954" s="82">
        <v>15561</v>
      </c>
    </row>
    <row r="955" spans="1:5" x14ac:dyDescent="0.15">
      <c r="A955" s="81" t="s">
        <v>2786</v>
      </c>
      <c r="B955" s="82">
        <v>59.9</v>
      </c>
      <c r="C955" s="82">
        <v>160.53199999999998</v>
      </c>
      <c r="D955" s="82">
        <v>67</v>
      </c>
      <c r="E955" s="82">
        <v>4013.2999999999997</v>
      </c>
    </row>
    <row r="956" spans="1:5" x14ac:dyDescent="0.15">
      <c r="A956" s="81" t="s">
        <v>2787</v>
      </c>
      <c r="B956" s="82">
        <v>251</v>
      </c>
      <c r="C956" s="82">
        <v>325.95138888888891</v>
      </c>
      <c r="D956" s="82">
        <v>187</v>
      </c>
      <c r="E956" s="82">
        <v>46937</v>
      </c>
    </row>
    <row r="957" spans="1:5" x14ac:dyDescent="0.15">
      <c r="A957" s="81" t="s">
        <v>2788</v>
      </c>
      <c r="B957" s="82">
        <v>91.9</v>
      </c>
      <c r="C957" s="82">
        <v>118.40961538461539</v>
      </c>
      <c r="D957" s="82">
        <v>67</v>
      </c>
      <c r="E957" s="82">
        <v>6157.3</v>
      </c>
    </row>
    <row r="958" spans="1:5" x14ac:dyDescent="0.15">
      <c r="A958" s="81" t="s">
        <v>2789</v>
      </c>
      <c r="B958" s="82">
        <v>68</v>
      </c>
      <c r="C958" s="82">
        <v>164.81355932203391</v>
      </c>
      <c r="D958" s="82">
        <v>143</v>
      </c>
      <c r="E958" s="82">
        <v>9724</v>
      </c>
    </row>
    <row r="959" spans="1:5" x14ac:dyDescent="0.15">
      <c r="A959" s="81" t="s">
        <v>2790</v>
      </c>
      <c r="B959" s="82">
        <v>49.9</v>
      </c>
      <c r="C959" s="82">
        <v>329.17903225806447</v>
      </c>
      <c r="D959" s="82">
        <v>818</v>
      </c>
      <c r="E959" s="82">
        <v>40818.199999999997</v>
      </c>
    </row>
    <row r="960" spans="1:5" x14ac:dyDescent="0.15">
      <c r="A960" s="81" t="s">
        <v>2791</v>
      </c>
      <c r="B960" s="82">
        <v>54</v>
      </c>
      <c r="C960" s="82">
        <v>192.65887850467288</v>
      </c>
      <c r="D960" s="82">
        <v>1527</v>
      </c>
      <c r="E960" s="82">
        <v>82458</v>
      </c>
    </row>
    <row r="961" spans="1:5" x14ac:dyDescent="0.15">
      <c r="A961" s="81" t="s">
        <v>2792</v>
      </c>
      <c r="B961" s="82">
        <v>10</v>
      </c>
      <c r="C961" s="82">
        <v>26.666666666666668</v>
      </c>
      <c r="D961" s="82">
        <v>144</v>
      </c>
      <c r="E961" s="82">
        <v>1440</v>
      </c>
    </row>
    <row r="962" spans="1:5" x14ac:dyDescent="0.15">
      <c r="A962" s="81" t="s">
        <v>2793</v>
      </c>
      <c r="B962" s="82">
        <v>9.9</v>
      </c>
      <c r="C962" s="82">
        <v>39.661930294906171</v>
      </c>
      <c r="D962" s="82">
        <v>4483</v>
      </c>
      <c r="E962" s="82">
        <v>44381.700000000004</v>
      </c>
    </row>
    <row r="963" spans="1:5" x14ac:dyDescent="0.15">
      <c r="A963" s="81" t="s">
        <v>2794</v>
      </c>
      <c r="B963" s="82">
        <v>39.9</v>
      </c>
      <c r="C963" s="82">
        <v>107.29864864864864</v>
      </c>
      <c r="D963" s="82">
        <v>199</v>
      </c>
      <c r="E963" s="82">
        <v>7940.0999999999995</v>
      </c>
    </row>
    <row r="964" spans="1:5" x14ac:dyDescent="0.15">
      <c r="A964" s="81" t="s">
        <v>2795</v>
      </c>
      <c r="B964" s="82">
        <v>52</v>
      </c>
      <c r="C964" s="82">
        <v>438.60869565217394</v>
      </c>
      <c r="D964" s="82">
        <v>194</v>
      </c>
      <c r="E964" s="82">
        <v>10088</v>
      </c>
    </row>
    <row r="965" spans="1:5" x14ac:dyDescent="0.15">
      <c r="A965" s="81" t="s">
        <v>2796</v>
      </c>
      <c r="B965" s="82">
        <v>38.9</v>
      </c>
      <c r="C965" s="82">
        <v>274.33664921465964</v>
      </c>
      <c r="D965" s="82">
        <v>5388</v>
      </c>
      <c r="E965" s="82">
        <v>209593.19999999998</v>
      </c>
    </row>
    <row r="966" spans="1:5" x14ac:dyDescent="0.15">
      <c r="A966" s="81" t="s">
        <v>2797</v>
      </c>
      <c r="B966" s="82">
        <v>89</v>
      </c>
      <c r="C966" s="82">
        <v>361.93333333333334</v>
      </c>
      <c r="D966" s="82">
        <v>122</v>
      </c>
      <c r="E966" s="82">
        <v>10858</v>
      </c>
    </row>
    <row r="967" spans="1:5" x14ac:dyDescent="0.15">
      <c r="A967" s="81" t="s">
        <v>2798</v>
      </c>
      <c r="B967" s="82">
        <v>64.900000000000006</v>
      </c>
      <c r="C967" s="82">
        <v>1235.0396607431342</v>
      </c>
      <c r="D967" s="82">
        <v>23559</v>
      </c>
      <c r="E967" s="82">
        <v>1528979.1</v>
      </c>
    </row>
    <row r="968" spans="1:5" x14ac:dyDescent="0.15">
      <c r="A968" s="81" t="s">
        <v>2799</v>
      </c>
      <c r="B968" s="82">
        <v>115</v>
      </c>
      <c r="C968" s="82">
        <v>193.2</v>
      </c>
      <c r="D968" s="82">
        <v>42</v>
      </c>
      <c r="E968" s="82">
        <v>4830</v>
      </c>
    </row>
    <row r="969" spans="1:5" x14ac:dyDescent="0.15">
      <c r="A969" s="81" t="s">
        <v>2800</v>
      </c>
      <c r="B969" s="82">
        <v>198</v>
      </c>
      <c r="C969" s="82">
        <v>264</v>
      </c>
      <c r="D969" s="82">
        <v>44</v>
      </c>
      <c r="E969" s="82">
        <v>8712</v>
      </c>
    </row>
    <row r="970" spans="1:5" x14ac:dyDescent="0.15">
      <c r="A970" s="81" t="s">
        <v>2801</v>
      </c>
      <c r="B970" s="82">
        <v>27.2</v>
      </c>
      <c r="C970" s="82">
        <v>39.794552529182873</v>
      </c>
      <c r="D970" s="82">
        <v>376</v>
      </c>
      <c r="E970" s="82">
        <v>10227.199999999999</v>
      </c>
    </row>
    <row r="971" spans="1:5" x14ac:dyDescent="0.15">
      <c r="A971" s="81" t="s">
        <v>2802</v>
      </c>
      <c r="B971" s="82">
        <v>64.8</v>
      </c>
      <c r="C971" s="82">
        <v>107.93434650455927</v>
      </c>
      <c r="D971" s="82">
        <v>548</v>
      </c>
      <c r="E971" s="82">
        <v>35510.400000000001</v>
      </c>
    </row>
    <row r="972" spans="1:5" x14ac:dyDescent="0.15">
      <c r="A972" s="81" t="s">
        <v>2803</v>
      </c>
      <c r="B972" s="82">
        <v>45.8</v>
      </c>
      <c r="C972" s="82">
        <v>70.989999999999995</v>
      </c>
      <c r="D972" s="82">
        <v>186</v>
      </c>
      <c r="E972" s="82">
        <v>8518.7999999999993</v>
      </c>
    </row>
    <row r="973" spans="1:5" x14ac:dyDescent="0.15">
      <c r="A973" s="81" t="s">
        <v>2804</v>
      </c>
      <c r="B973" s="82">
        <v>13.9</v>
      </c>
      <c r="C973" s="82">
        <v>65.441109298531813</v>
      </c>
      <c r="D973" s="82">
        <v>5772</v>
      </c>
      <c r="E973" s="82">
        <v>80230.8</v>
      </c>
    </row>
    <row r="974" spans="1:5" x14ac:dyDescent="0.15">
      <c r="A974" s="81" t="s">
        <v>2805</v>
      </c>
      <c r="B974" s="82">
        <v>11.8</v>
      </c>
      <c r="C974" s="82">
        <v>24.672727272727272</v>
      </c>
      <c r="D974" s="82">
        <v>1035</v>
      </c>
      <c r="E974" s="82">
        <v>12213</v>
      </c>
    </row>
    <row r="975" spans="1:5" x14ac:dyDescent="0.15">
      <c r="A975" s="81" t="s">
        <v>2806</v>
      </c>
      <c r="B975" s="82">
        <v>14.8</v>
      </c>
      <c r="C975" s="82">
        <v>88.219463753723929</v>
      </c>
      <c r="D975" s="82">
        <v>12005</v>
      </c>
      <c r="E975" s="82">
        <v>177674</v>
      </c>
    </row>
    <row r="976" spans="1:5" x14ac:dyDescent="0.15">
      <c r="A976" s="81" t="s">
        <v>2807</v>
      </c>
      <c r="B976" s="82">
        <v>56</v>
      </c>
      <c r="C976" s="82">
        <v>72.15384615384616</v>
      </c>
      <c r="D976" s="82">
        <v>67</v>
      </c>
      <c r="E976" s="82">
        <v>3752</v>
      </c>
    </row>
    <row r="977" spans="1:5" x14ac:dyDescent="0.15">
      <c r="A977" s="81" t="s">
        <v>2808</v>
      </c>
      <c r="B977" s="82">
        <v>69</v>
      </c>
      <c r="C977" s="82">
        <v>109.5487012987013</v>
      </c>
      <c r="D977" s="82">
        <v>489</v>
      </c>
      <c r="E977" s="82">
        <v>33741</v>
      </c>
    </row>
    <row r="978" spans="1:5" x14ac:dyDescent="0.15">
      <c r="A978" s="81" t="s">
        <v>2809</v>
      </c>
      <c r="B978" s="82">
        <v>35</v>
      </c>
      <c r="C978" s="82">
        <v>58.133047210300433</v>
      </c>
      <c r="D978" s="82">
        <v>387</v>
      </c>
      <c r="E978" s="82">
        <v>13545</v>
      </c>
    </row>
    <row r="979" spans="1:5" x14ac:dyDescent="0.15">
      <c r="A979" s="81" t="s">
        <v>2810</v>
      </c>
      <c r="B979" s="82">
        <v>29.9</v>
      </c>
      <c r="C979" s="82">
        <v>36.049645390070921</v>
      </c>
      <c r="D979" s="82">
        <v>170</v>
      </c>
      <c r="E979" s="82">
        <v>5083</v>
      </c>
    </row>
    <row r="980" spans="1:5" x14ac:dyDescent="0.15">
      <c r="A980" s="81" t="s">
        <v>2811</v>
      </c>
      <c r="B980" s="82">
        <v>11.9</v>
      </c>
      <c r="C980" s="82">
        <v>43.418317757009348</v>
      </c>
      <c r="D980" s="82">
        <v>1952</v>
      </c>
      <c r="E980" s="82">
        <v>23228.799999999999</v>
      </c>
    </row>
    <row r="981" spans="1:5" x14ac:dyDescent="0.15">
      <c r="A981" s="81" t="s">
        <v>2812</v>
      </c>
      <c r="B981" s="82">
        <v>27.6</v>
      </c>
      <c r="C981" s="82">
        <v>27.600000000000005</v>
      </c>
      <c r="D981" s="82">
        <v>24</v>
      </c>
      <c r="E981" s="82">
        <v>662.40000000000009</v>
      </c>
    </row>
    <row r="982" spans="1:5" x14ac:dyDescent="0.15">
      <c r="A982" s="81" t="s">
        <v>2813</v>
      </c>
      <c r="B982" s="82">
        <v>75</v>
      </c>
      <c r="C982" s="82">
        <v>103.73563218390805</v>
      </c>
      <c r="D982" s="82">
        <v>361</v>
      </c>
      <c r="E982" s="82">
        <v>27075</v>
      </c>
    </row>
    <row r="983" spans="1:5" x14ac:dyDescent="0.15">
      <c r="A983" s="81" t="s">
        <v>2814</v>
      </c>
      <c r="B983" s="82">
        <v>78</v>
      </c>
      <c r="C983" s="82">
        <v>127.95073891625616</v>
      </c>
      <c r="D983" s="82">
        <v>333</v>
      </c>
      <c r="E983" s="82">
        <v>25974</v>
      </c>
    </row>
    <row r="984" spans="1:5" x14ac:dyDescent="0.15">
      <c r="A984" s="81" t="s">
        <v>2815</v>
      </c>
      <c r="B984" s="82">
        <v>98</v>
      </c>
      <c r="C984" s="82">
        <v>115.03584229390681</v>
      </c>
      <c r="D984" s="82">
        <v>655</v>
      </c>
      <c r="E984" s="82">
        <v>64190</v>
      </c>
    </row>
    <row r="985" spans="1:5" x14ac:dyDescent="0.15">
      <c r="A985" s="81" t="s">
        <v>2816</v>
      </c>
      <c r="B985" s="82">
        <v>188</v>
      </c>
      <c r="C985" s="82">
        <v>243.36986301369862</v>
      </c>
      <c r="D985" s="82">
        <v>189</v>
      </c>
      <c r="E985" s="82">
        <v>35532</v>
      </c>
    </row>
    <row r="986" spans="1:5" x14ac:dyDescent="0.15">
      <c r="A986" s="81" t="s">
        <v>2817</v>
      </c>
      <c r="B986" s="82">
        <v>108</v>
      </c>
      <c r="C986" s="82">
        <v>151.19999999999999</v>
      </c>
      <c r="D986" s="82">
        <v>49</v>
      </c>
      <c r="E986" s="82">
        <v>5292</v>
      </c>
    </row>
    <row r="987" spans="1:5" x14ac:dyDescent="0.15">
      <c r="A987" s="81" t="s">
        <v>2818</v>
      </c>
      <c r="B987" s="82">
        <v>33.6</v>
      </c>
      <c r="C987" s="82">
        <v>53.110545998504115</v>
      </c>
      <c r="D987" s="82">
        <v>1209</v>
      </c>
      <c r="E987" s="82">
        <v>20311.2</v>
      </c>
    </row>
    <row r="988" spans="1:5" x14ac:dyDescent="0.15">
      <c r="A988" s="81" t="s">
        <v>2819</v>
      </c>
      <c r="B988" s="82">
        <v>9.8000000000000007</v>
      </c>
      <c r="C988" s="82">
        <v>19.485723290261582</v>
      </c>
      <c r="D988" s="82">
        <v>6309</v>
      </c>
      <c r="E988" s="82">
        <v>61828.200000000004</v>
      </c>
    </row>
    <row r="989" spans="1:5" x14ac:dyDescent="0.15">
      <c r="A989" s="81" t="s">
        <v>2820</v>
      </c>
      <c r="B989" s="82">
        <v>12</v>
      </c>
      <c r="C989" s="82">
        <v>37.090909090909093</v>
      </c>
      <c r="D989" s="82">
        <v>136</v>
      </c>
      <c r="E989" s="82">
        <v>1632</v>
      </c>
    </row>
    <row r="990" spans="1:5" x14ac:dyDescent="0.15">
      <c r="A990" s="81" t="s">
        <v>2821</v>
      </c>
      <c r="B990" s="82">
        <v>29</v>
      </c>
      <c r="C990" s="82">
        <v>50.401069518716575</v>
      </c>
      <c r="D990" s="82">
        <v>325</v>
      </c>
      <c r="E990" s="82">
        <v>9425</v>
      </c>
    </row>
    <row r="991" spans="1:5" x14ac:dyDescent="0.15">
      <c r="A991" s="81" t="s">
        <v>2822</v>
      </c>
      <c r="B991" s="82">
        <v>49</v>
      </c>
      <c r="C991" s="82">
        <v>58.318969706787627</v>
      </c>
      <c r="D991" s="82">
        <v>7347</v>
      </c>
      <c r="E991" s="82">
        <v>360003</v>
      </c>
    </row>
    <row r="992" spans="1:5" x14ac:dyDescent="0.15">
      <c r="A992" s="81" t="s">
        <v>2823</v>
      </c>
      <c r="B992" s="82">
        <v>59.9</v>
      </c>
      <c r="C992" s="82">
        <v>90.739603960396025</v>
      </c>
      <c r="D992" s="82">
        <v>153</v>
      </c>
      <c r="E992" s="82">
        <v>9164.6999999999989</v>
      </c>
    </row>
    <row r="993" spans="1:5" x14ac:dyDescent="0.15">
      <c r="A993" s="81" t="s">
        <v>2824</v>
      </c>
      <c r="B993" s="82">
        <v>68</v>
      </c>
      <c r="C993" s="82">
        <v>95.594202898550719</v>
      </c>
      <c r="D993" s="82">
        <v>1164</v>
      </c>
      <c r="E993" s="82">
        <v>79152</v>
      </c>
    </row>
    <row r="994" spans="1:5" x14ac:dyDescent="0.15">
      <c r="A994" s="81" t="s">
        <v>2825</v>
      </c>
      <c r="B994" s="82">
        <v>78</v>
      </c>
      <c r="C994" s="82">
        <v>361.43661971830988</v>
      </c>
      <c r="D994" s="82">
        <v>329</v>
      </c>
      <c r="E994" s="82">
        <v>25662</v>
      </c>
    </row>
    <row r="995" spans="1:5" x14ac:dyDescent="0.15">
      <c r="A995" s="81" t="s">
        <v>2826</v>
      </c>
      <c r="B995" s="82">
        <v>39.9</v>
      </c>
      <c r="C995" s="82">
        <v>67.582558139534882</v>
      </c>
      <c r="D995" s="82">
        <v>874</v>
      </c>
      <c r="E995" s="82">
        <v>34872.6</v>
      </c>
    </row>
    <row r="996" spans="1:5" x14ac:dyDescent="0.15">
      <c r="A996" s="81" t="s">
        <v>2827</v>
      </c>
      <c r="B996" s="82">
        <v>8.6</v>
      </c>
      <c r="C996" s="82">
        <v>12.619009900990099</v>
      </c>
      <c r="D996" s="82">
        <v>741</v>
      </c>
      <c r="E996" s="82">
        <v>6372.5999999999995</v>
      </c>
    </row>
    <row r="997" spans="1:5" x14ac:dyDescent="0.15">
      <c r="A997" s="81" t="s">
        <v>2828</v>
      </c>
      <c r="B997" s="82">
        <v>15.99</v>
      </c>
      <c r="C997" s="82">
        <v>53.086800000000004</v>
      </c>
      <c r="D997" s="82">
        <v>83</v>
      </c>
      <c r="E997" s="82">
        <v>1327.17</v>
      </c>
    </row>
    <row r="998" spans="1:5" x14ac:dyDescent="0.15">
      <c r="A998" s="81" t="s">
        <v>2829</v>
      </c>
      <c r="B998" s="82">
        <v>130</v>
      </c>
      <c r="C998" s="82">
        <v>170</v>
      </c>
      <c r="D998" s="82">
        <v>153</v>
      </c>
      <c r="E998" s="82">
        <v>19890</v>
      </c>
    </row>
    <row r="999" spans="1:5" x14ac:dyDescent="0.15">
      <c r="A999" s="81" t="s">
        <v>2830</v>
      </c>
      <c r="B999" s="82">
        <v>23.75</v>
      </c>
      <c r="C999" s="82">
        <v>50.138888888888886</v>
      </c>
      <c r="D999" s="82">
        <v>209</v>
      </c>
      <c r="E999" s="82">
        <v>4963.75</v>
      </c>
    </row>
    <row r="1000" spans="1:5" x14ac:dyDescent="0.15">
      <c r="A1000" s="81" t="s">
        <v>2831</v>
      </c>
      <c r="B1000" s="82">
        <v>24.8</v>
      </c>
      <c r="C1000" s="82">
        <v>66.949356223175968</v>
      </c>
      <c r="D1000" s="82">
        <v>1258</v>
      </c>
      <c r="E1000" s="82">
        <v>31198.400000000001</v>
      </c>
    </row>
    <row r="1001" spans="1:5" x14ac:dyDescent="0.15">
      <c r="A1001" s="81" t="s">
        <v>2832</v>
      </c>
      <c r="B1001" s="82">
        <v>13.2</v>
      </c>
      <c r="C1001" s="82">
        <v>64.08</v>
      </c>
      <c r="D1001" s="82">
        <v>534</v>
      </c>
      <c r="E1001" s="82">
        <v>7048.7999999999993</v>
      </c>
    </row>
    <row r="1002" spans="1:5" x14ac:dyDescent="0.15">
      <c r="A1002" s="81" t="s">
        <v>2833</v>
      </c>
      <c r="B1002" s="82">
        <v>15.8</v>
      </c>
      <c r="C1002" s="82">
        <v>35.965324384787472</v>
      </c>
      <c r="D1002" s="82">
        <v>2035</v>
      </c>
      <c r="E1002" s="82">
        <v>32153</v>
      </c>
    </row>
    <row r="1003" spans="1:5" x14ac:dyDescent="0.15">
      <c r="A1003" s="81" t="s">
        <v>2834</v>
      </c>
      <c r="B1003" s="82">
        <v>54.9</v>
      </c>
      <c r="C1003" s="82">
        <v>213.95607476635513</v>
      </c>
      <c r="D1003" s="82">
        <v>417</v>
      </c>
      <c r="E1003" s="82">
        <v>22893.3</v>
      </c>
    </row>
    <row r="1004" spans="1:5" x14ac:dyDescent="0.15">
      <c r="A1004" s="81" t="s">
        <v>2835</v>
      </c>
      <c r="B1004" s="82">
        <v>49.9</v>
      </c>
      <c r="C1004" s="82">
        <v>86.365384615384613</v>
      </c>
      <c r="D1004" s="82">
        <v>270</v>
      </c>
      <c r="E1004" s="82">
        <v>13473</v>
      </c>
    </row>
    <row r="1005" spans="1:5" x14ac:dyDescent="0.15">
      <c r="A1005" s="81" t="s">
        <v>2836</v>
      </c>
      <c r="B1005" s="82">
        <v>29.9</v>
      </c>
      <c r="C1005" s="82">
        <v>54.301149425287356</v>
      </c>
      <c r="D1005" s="82">
        <v>158</v>
      </c>
      <c r="E1005" s="82">
        <v>4724.2</v>
      </c>
    </row>
    <row r="1006" spans="1:5" x14ac:dyDescent="0.15">
      <c r="A1006" s="81" t="s">
        <v>2837</v>
      </c>
      <c r="B1006" s="82">
        <v>16.899999999999999</v>
      </c>
      <c r="C1006" s="82">
        <v>40.665624999999999</v>
      </c>
      <c r="D1006" s="82">
        <v>77</v>
      </c>
      <c r="E1006" s="82">
        <v>1301.3</v>
      </c>
    </row>
    <row r="1007" spans="1:5" x14ac:dyDescent="0.15">
      <c r="A1007" s="81" t="s">
        <v>2838</v>
      </c>
      <c r="B1007" s="82">
        <v>33</v>
      </c>
      <c r="C1007" s="82">
        <v>62.446153846153848</v>
      </c>
      <c r="D1007" s="82">
        <v>246</v>
      </c>
      <c r="E1007" s="82">
        <v>8118</v>
      </c>
    </row>
    <row r="1008" spans="1:5" x14ac:dyDescent="0.15">
      <c r="A1008" s="81" t="s">
        <v>2839</v>
      </c>
      <c r="B1008" s="82">
        <v>20.8</v>
      </c>
      <c r="C1008" s="82">
        <v>40.898876404494381</v>
      </c>
      <c r="D1008" s="82">
        <v>350</v>
      </c>
      <c r="E1008" s="82">
        <v>7280</v>
      </c>
    </row>
    <row r="1009" spans="1:5" x14ac:dyDescent="0.15">
      <c r="A1009" s="81" t="s">
        <v>2840</v>
      </c>
      <c r="B1009" s="82">
        <v>34</v>
      </c>
      <c r="C1009" s="82">
        <v>95.461538461538467</v>
      </c>
      <c r="D1009" s="82">
        <v>73</v>
      </c>
      <c r="E1009" s="82">
        <v>2482</v>
      </c>
    </row>
    <row r="1010" spans="1:5" x14ac:dyDescent="0.15">
      <c r="A1010" s="81" t="s">
        <v>2841</v>
      </c>
      <c r="B1010" s="82">
        <v>25.5</v>
      </c>
      <c r="C1010" s="82">
        <v>104.75131578947368</v>
      </c>
      <c r="D1010" s="82">
        <v>1561</v>
      </c>
      <c r="E1010" s="82">
        <v>39805.5</v>
      </c>
    </row>
    <row r="1011" spans="1:5" x14ac:dyDescent="0.15">
      <c r="A1011" s="81" t="s">
        <v>2842</v>
      </c>
      <c r="B1011" s="82">
        <v>158</v>
      </c>
      <c r="C1011" s="82">
        <v>506.68965517241378</v>
      </c>
      <c r="D1011" s="82">
        <v>186</v>
      </c>
      <c r="E1011" s="82">
        <v>29388</v>
      </c>
    </row>
    <row r="1012" spans="1:5" x14ac:dyDescent="0.15">
      <c r="A1012" s="81" t="s">
        <v>2843</v>
      </c>
      <c r="B1012" s="82">
        <v>98</v>
      </c>
      <c r="C1012" s="82">
        <v>275.85185185185185</v>
      </c>
      <c r="D1012" s="82">
        <v>228</v>
      </c>
      <c r="E1012" s="82">
        <v>22344</v>
      </c>
    </row>
    <row r="1013" spans="1:5" x14ac:dyDescent="0.15">
      <c r="A1013" s="81" t="s">
        <v>2844</v>
      </c>
      <c r="B1013" s="82">
        <v>10.9</v>
      </c>
      <c r="C1013" s="82">
        <v>74.256250000000009</v>
      </c>
      <c r="D1013" s="82">
        <v>327</v>
      </c>
      <c r="E1013" s="82">
        <v>3564.3</v>
      </c>
    </row>
    <row r="1014" spans="1:5" x14ac:dyDescent="0.15">
      <c r="A1014" s="81" t="s">
        <v>2845</v>
      </c>
      <c r="B1014" s="82">
        <v>50</v>
      </c>
      <c r="C1014" s="82">
        <v>282.87037037037038</v>
      </c>
      <c r="D1014" s="82">
        <v>611</v>
      </c>
      <c r="E1014" s="82">
        <v>30550</v>
      </c>
    </row>
    <row r="1015" spans="1:5" x14ac:dyDescent="0.15">
      <c r="A1015" s="81" t="s">
        <v>2846</v>
      </c>
      <c r="B1015" s="82">
        <v>63</v>
      </c>
      <c r="C1015" s="82">
        <v>189.10227272727272</v>
      </c>
      <c r="D1015" s="82">
        <v>1849</v>
      </c>
      <c r="E1015" s="82">
        <v>116487</v>
      </c>
    </row>
    <row r="1016" spans="1:5" x14ac:dyDescent="0.15">
      <c r="A1016" s="81" t="s">
        <v>2847</v>
      </c>
      <c r="B1016" s="82">
        <v>29.9</v>
      </c>
      <c r="C1016" s="82">
        <v>70.563999999999993</v>
      </c>
      <c r="D1016" s="82">
        <v>59</v>
      </c>
      <c r="E1016" s="82">
        <v>1764.1</v>
      </c>
    </row>
    <row r="1017" spans="1:5" x14ac:dyDescent="0.15">
      <c r="A1017" s="81" t="s">
        <v>2848</v>
      </c>
      <c r="B1017" s="82">
        <v>15.9</v>
      </c>
      <c r="C1017" s="82">
        <v>27.954901960784316</v>
      </c>
      <c r="D1017" s="82">
        <v>807</v>
      </c>
      <c r="E1017" s="82">
        <v>12831.300000000001</v>
      </c>
    </row>
    <row r="1018" spans="1:5" x14ac:dyDescent="0.15">
      <c r="A1018" s="81" t="s">
        <v>2849</v>
      </c>
      <c r="B1018" s="82">
        <v>36.9</v>
      </c>
      <c r="C1018" s="82">
        <v>42.024999999999999</v>
      </c>
      <c r="D1018" s="82">
        <v>41</v>
      </c>
      <c r="E1018" s="82">
        <v>1512.8999999999999</v>
      </c>
    </row>
    <row r="1019" spans="1:5" x14ac:dyDescent="0.15">
      <c r="A1019" s="81" t="s">
        <v>2850</v>
      </c>
      <c r="B1019" s="82">
        <v>11.8</v>
      </c>
      <c r="C1019" s="82">
        <v>39.825000000000003</v>
      </c>
      <c r="D1019" s="82">
        <v>81</v>
      </c>
      <c r="E1019" s="82">
        <v>955.80000000000007</v>
      </c>
    </row>
    <row r="1020" spans="1:5" x14ac:dyDescent="0.15">
      <c r="A1020" s="81" t="s">
        <v>2851</v>
      </c>
      <c r="B1020" s="82">
        <v>22.9</v>
      </c>
      <c r="C1020" s="82">
        <v>47.584415584415588</v>
      </c>
      <c r="D1020" s="82">
        <v>160</v>
      </c>
      <c r="E1020" s="82">
        <v>3664</v>
      </c>
    </row>
    <row r="1021" spans="1:5" x14ac:dyDescent="0.15">
      <c r="A1021" s="81" t="s">
        <v>2852</v>
      </c>
      <c r="B1021" s="82">
        <v>25</v>
      </c>
      <c r="C1021" s="82">
        <v>51.666666666666664</v>
      </c>
      <c r="D1021" s="82">
        <v>62</v>
      </c>
      <c r="E1021" s="82">
        <v>1550</v>
      </c>
    </row>
    <row r="1022" spans="1:5" x14ac:dyDescent="0.15">
      <c r="A1022" s="81" t="s">
        <v>2853</v>
      </c>
      <c r="B1022" s="82">
        <v>19.8</v>
      </c>
      <c r="C1022" s="82">
        <v>159.13333333333335</v>
      </c>
      <c r="D1022" s="82">
        <v>217</v>
      </c>
      <c r="E1022" s="82">
        <v>4296.6000000000004</v>
      </c>
    </row>
    <row r="1023" spans="1:5" x14ac:dyDescent="0.15">
      <c r="A1023" s="81" t="s">
        <v>2854</v>
      </c>
      <c r="B1023" s="82">
        <v>31.3</v>
      </c>
      <c r="C1023" s="82">
        <v>41.663545150501669</v>
      </c>
      <c r="D1023" s="82">
        <v>398</v>
      </c>
      <c r="E1023" s="82">
        <v>12457.4</v>
      </c>
    </row>
    <row r="1024" spans="1:5" x14ac:dyDescent="0.15">
      <c r="A1024" s="81" t="s">
        <v>2855</v>
      </c>
      <c r="B1024" s="82">
        <v>22.8</v>
      </c>
      <c r="C1024" s="82">
        <v>73.568413886997959</v>
      </c>
      <c r="D1024" s="82">
        <v>4740</v>
      </c>
      <c r="E1024" s="82">
        <v>108072</v>
      </c>
    </row>
    <row r="1025" spans="1:5" x14ac:dyDescent="0.15">
      <c r="A1025" s="81" t="s">
        <v>2856</v>
      </c>
      <c r="B1025" s="82">
        <v>25</v>
      </c>
      <c r="C1025" s="82">
        <v>76.229508196721312</v>
      </c>
      <c r="D1025" s="82">
        <v>186</v>
      </c>
      <c r="E1025" s="82">
        <v>4650</v>
      </c>
    </row>
    <row r="1026" spans="1:5" x14ac:dyDescent="0.15">
      <c r="A1026" s="81" t="s">
        <v>2857</v>
      </c>
      <c r="B1026" s="82">
        <v>16.5</v>
      </c>
      <c r="C1026" s="82">
        <v>39.847733711048157</v>
      </c>
      <c r="D1026" s="82">
        <v>1705</v>
      </c>
      <c r="E1026" s="82">
        <v>28132.5</v>
      </c>
    </row>
    <row r="1027" spans="1:5" x14ac:dyDescent="0.15">
      <c r="A1027" s="81" t="s">
        <v>2858</v>
      </c>
      <c r="B1027" s="82">
        <v>38</v>
      </c>
      <c r="C1027" s="82">
        <v>92.521739130434781</v>
      </c>
      <c r="D1027" s="82">
        <v>112</v>
      </c>
      <c r="E1027" s="82">
        <v>4256</v>
      </c>
    </row>
    <row r="1028" spans="1:5" x14ac:dyDescent="0.15">
      <c r="A1028" s="81" t="s">
        <v>2859</v>
      </c>
      <c r="B1028" s="82">
        <v>10</v>
      </c>
      <c r="C1028" s="82">
        <v>17.196261682242991</v>
      </c>
      <c r="D1028" s="82">
        <v>184</v>
      </c>
      <c r="E1028" s="82">
        <v>1840</v>
      </c>
    </row>
    <row r="1029" spans="1:5" x14ac:dyDescent="0.15">
      <c r="A1029" s="81" t="s">
        <v>2860</v>
      </c>
      <c r="B1029" s="82">
        <v>44.5</v>
      </c>
      <c r="C1029" s="82">
        <v>52.976190476190474</v>
      </c>
      <c r="D1029" s="82">
        <v>75</v>
      </c>
      <c r="E1029" s="82">
        <v>3337.5</v>
      </c>
    </row>
    <row r="1030" spans="1:5" x14ac:dyDescent="0.15">
      <c r="A1030" s="81" t="s">
        <v>2861</v>
      </c>
      <c r="B1030" s="82">
        <v>35</v>
      </c>
      <c r="C1030" s="82">
        <v>74.2</v>
      </c>
      <c r="D1030" s="82">
        <v>53</v>
      </c>
      <c r="E1030" s="82">
        <v>1855</v>
      </c>
    </row>
    <row r="1031" spans="1:5" x14ac:dyDescent="0.15">
      <c r="A1031" s="81" t="s">
        <v>2862</v>
      </c>
      <c r="B1031" s="82">
        <v>37.799999999999997</v>
      </c>
      <c r="C1031" s="82">
        <v>66.825000000000003</v>
      </c>
      <c r="D1031" s="82">
        <v>99</v>
      </c>
      <c r="E1031" s="82">
        <v>3742.2</v>
      </c>
    </row>
    <row r="1032" spans="1:5" x14ac:dyDescent="0.15">
      <c r="A1032" s="81" t="s">
        <v>2863</v>
      </c>
      <c r="B1032" s="82">
        <v>19.899999999999999</v>
      </c>
      <c r="C1032" s="82">
        <v>52.143037974683537</v>
      </c>
      <c r="D1032" s="82">
        <v>207</v>
      </c>
      <c r="E1032" s="82">
        <v>4119.2999999999993</v>
      </c>
    </row>
    <row r="1033" spans="1:5" x14ac:dyDescent="0.15">
      <c r="A1033" s="81" t="s">
        <v>2864</v>
      </c>
      <c r="B1033" s="82">
        <v>25</v>
      </c>
      <c r="C1033" s="82">
        <v>45.370370370370374</v>
      </c>
      <c r="D1033" s="82">
        <v>98</v>
      </c>
      <c r="E1033" s="82">
        <v>2450</v>
      </c>
    </row>
    <row r="1034" spans="1:5" x14ac:dyDescent="0.15">
      <c r="A1034" s="81" t="s">
        <v>2865</v>
      </c>
      <c r="B1034" s="82">
        <v>49.8</v>
      </c>
      <c r="C1034" s="82">
        <v>92.159999999999982</v>
      </c>
      <c r="D1034" s="82">
        <v>3072</v>
      </c>
      <c r="E1034" s="82">
        <v>152985.59999999998</v>
      </c>
    </row>
    <row r="1035" spans="1:5" x14ac:dyDescent="0.15">
      <c r="A1035" s="81" t="s">
        <v>2866</v>
      </c>
      <c r="B1035" s="82">
        <v>9.9</v>
      </c>
      <c r="C1035" s="82">
        <v>39.339473684210532</v>
      </c>
      <c r="D1035" s="82">
        <v>151</v>
      </c>
      <c r="E1035" s="82">
        <v>1494.9</v>
      </c>
    </row>
    <row r="1036" spans="1:5" x14ac:dyDescent="0.15">
      <c r="A1036" s="81" t="s">
        <v>2867</v>
      </c>
      <c r="B1036" s="82">
        <v>39.799999999999997</v>
      </c>
      <c r="C1036" s="82">
        <v>58.752380952380953</v>
      </c>
      <c r="D1036" s="82">
        <v>62</v>
      </c>
      <c r="E1036" s="82">
        <v>2467.6</v>
      </c>
    </row>
    <row r="1037" spans="1:5" x14ac:dyDescent="0.15">
      <c r="A1037" s="81" t="s">
        <v>2868</v>
      </c>
      <c r="B1037" s="82">
        <v>106</v>
      </c>
      <c r="C1037" s="82">
        <v>269.81818181818181</v>
      </c>
      <c r="D1037" s="82">
        <v>56</v>
      </c>
      <c r="E1037" s="82">
        <v>5936</v>
      </c>
    </row>
    <row r="1038" spans="1:5" x14ac:dyDescent="0.15">
      <c r="A1038" s="81" t="s">
        <v>2869</v>
      </c>
      <c r="B1038" s="82">
        <v>11.5</v>
      </c>
      <c r="C1038" s="82">
        <v>39.030303030303031</v>
      </c>
      <c r="D1038" s="82">
        <v>112</v>
      </c>
      <c r="E1038" s="82">
        <v>1288</v>
      </c>
    </row>
    <row r="1039" spans="1:5" x14ac:dyDescent="0.15">
      <c r="A1039" s="81" t="s">
        <v>2870</v>
      </c>
      <c r="B1039" s="82">
        <v>45</v>
      </c>
      <c r="C1039" s="82">
        <v>99.609974424552433</v>
      </c>
      <c r="D1039" s="82">
        <v>1731</v>
      </c>
      <c r="E1039" s="82">
        <v>77895</v>
      </c>
    </row>
    <row r="1040" spans="1:5" x14ac:dyDescent="0.15">
      <c r="A1040" s="81" t="s">
        <v>2871</v>
      </c>
      <c r="B1040" s="82">
        <v>18.8</v>
      </c>
      <c r="C1040" s="82">
        <v>29.6</v>
      </c>
      <c r="D1040" s="82">
        <v>74</v>
      </c>
      <c r="E1040" s="82">
        <v>1391.2</v>
      </c>
    </row>
    <row r="1041" spans="1:5" x14ac:dyDescent="0.15">
      <c r="A1041" s="81" t="s">
        <v>2872</v>
      </c>
      <c r="B1041" s="82">
        <v>129.80000000000001</v>
      </c>
      <c r="C1041" s="82">
        <v>146.32</v>
      </c>
      <c r="D1041" s="82">
        <v>62</v>
      </c>
      <c r="E1041" s="82">
        <v>8047.6</v>
      </c>
    </row>
    <row r="1042" spans="1:5" x14ac:dyDescent="0.15">
      <c r="A1042" s="81" t="s">
        <v>2873</v>
      </c>
      <c r="B1042" s="82">
        <v>50</v>
      </c>
      <c r="C1042" s="82">
        <v>226.23456790123456</v>
      </c>
      <c r="D1042" s="82">
        <v>733</v>
      </c>
      <c r="E1042" s="82">
        <v>36650</v>
      </c>
    </row>
    <row r="1043" spans="1:5" x14ac:dyDescent="0.15">
      <c r="A1043" s="81" t="s">
        <v>2874</v>
      </c>
      <c r="B1043" s="82">
        <v>15.8</v>
      </c>
      <c r="C1043" s="82">
        <v>71.418315018315027</v>
      </c>
      <c r="D1043" s="82">
        <v>1234</v>
      </c>
      <c r="E1043" s="82">
        <v>19497.2</v>
      </c>
    </row>
    <row r="1044" spans="1:5" x14ac:dyDescent="0.15">
      <c r="A1044" s="81" t="s">
        <v>2875</v>
      </c>
      <c r="B1044" s="82">
        <v>48</v>
      </c>
      <c r="C1044" s="82">
        <v>66.461538461538467</v>
      </c>
      <c r="D1044" s="82">
        <v>36</v>
      </c>
      <c r="E1044" s="82">
        <v>1728</v>
      </c>
    </row>
    <row r="1045" spans="1:5" x14ac:dyDescent="0.15">
      <c r="A1045" s="81" t="s">
        <v>2876</v>
      </c>
      <c r="B1045" s="82">
        <v>9.9</v>
      </c>
      <c r="C1045" s="82">
        <v>13.35646551724138</v>
      </c>
      <c r="D1045" s="82">
        <v>313</v>
      </c>
      <c r="E1045" s="82">
        <v>3098.7000000000003</v>
      </c>
    </row>
    <row r="1046" spans="1:5" x14ac:dyDescent="0.15">
      <c r="A1046" s="81" t="s">
        <v>2877</v>
      </c>
      <c r="B1046" s="82">
        <v>49.9</v>
      </c>
      <c r="C1046" s="82">
        <v>74.849999999999994</v>
      </c>
      <c r="D1046" s="82">
        <v>39</v>
      </c>
      <c r="E1046" s="82">
        <v>1946.1</v>
      </c>
    </row>
    <row r="1047" spans="1:5" x14ac:dyDescent="0.15">
      <c r="A1047" s="81" t="s">
        <v>2878</v>
      </c>
      <c r="B1047" s="82">
        <v>24.8</v>
      </c>
      <c r="C1047" s="82">
        <v>53.632167832167838</v>
      </c>
      <c r="D1047" s="82">
        <v>1237</v>
      </c>
      <c r="E1047" s="82">
        <v>30677.600000000002</v>
      </c>
    </row>
    <row r="1048" spans="1:5" x14ac:dyDescent="0.15">
      <c r="A1048" s="81" t="s">
        <v>2879</v>
      </c>
      <c r="B1048" s="82">
        <v>22.8</v>
      </c>
      <c r="C1048" s="82">
        <v>106.04905799778352</v>
      </c>
      <c r="D1048" s="82">
        <v>12591</v>
      </c>
      <c r="E1048" s="82">
        <v>287074.8</v>
      </c>
    </row>
    <row r="1049" spans="1:5" x14ac:dyDescent="0.15">
      <c r="A1049" s="81" t="s">
        <v>2880</v>
      </c>
      <c r="B1049" s="82">
        <v>36.49</v>
      </c>
      <c r="C1049" s="82">
        <v>58.113703703703713</v>
      </c>
      <c r="D1049" s="82">
        <v>43</v>
      </c>
      <c r="E1049" s="82">
        <v>1569.0700000000002</v>
      </c>
    </row>
    <row r="1050" spans="1:5" x14ac:dyDescent="0.15">
      <c r="A1050" s="81" t="s">
        <v>2881</v>
      </c>
      <c r="B1050" s="82">
        <v>66.599999999999994</v>
      </c>
      <c r="C1050" s="82">
        <v>109.35159112825458</v>
      </c>
      <c r="D1050" s="82">
        <v>5108</v>
      </c>
      <c r="E1050" s="82">
        <v>340192.8</v>
      </c>
    </row>
    <row r="1051" spans="1:5" x14ac:dyDescent="0.15">
      <c r="A1051" s="81" t="s">
        <v>2882</v>
      </c>
      <c r="B1051" s="82">
        <v>66</v>
      </c>
      <c r="C1051" s="82">
        <v>166.83333333333334</v>
      </c>
      <c r="D1051" s="82">
        <v>91</v>
      </c>
      <c r="E1051" s="82">
        <v>6006</v>
      </c>
    </row>
    <row r="1052" spans="1:5" x14ac:dyDescent="0.15">
      <c r="A1052" s="81" t="s">
        <v>2883</v>
      </c>
      <c r="B1052" s="82">
        <v>85.8</v>
      </c>
      <c r="C1052" s="82">
        <v>248.20714285714283</v>
      </c>
      <c r="D1052" s="82">
        <v>243</v>
      </c>
      <c r="E1052" s="82">
        <v>20849.399999999998</v>
      </c>
    </row>
    <row r="1053" spans="1:5" x14ac:dyDescent="0.15">
      <c r="A1053" s="81" t="s">
        <v>2884</v>
      </c>
      <c r="B1053" s="82">
        <v>72</v>
      </c>
      <c r="C1053" s="82">
        <v>234.66666666666666</v>
      </c>
      <c r="D1053" s="82">
        <v>88</v>
      </c>
      <c r="E1053" s="82">
        <v>6336</v>
      </c>
    </row>
    <row r="1054" spans="1:5" x14ac:dyDescent="0.15">
      <c r="A1054" s="81" t="s">
        <v>2885</v>
      </c>
      <c r="B1054" s="82">
        <v>15.8</v>
      </c>
      <c r="C1054" s="82">
        <v>33.367722772277226</v>
      </c>
      <c r="D1054" s="82">
        <v>2133</v>
      </c>
      <c r="E1054" s="82">
        <v>33701.4</v>
      </c>
    </row>
    <row r="1055" spans="1:5" x14ac:dyDescent="0.15">
      <c r="A1055" s="81" t="s">
        <v>2886</v>
      </c>
      <c r="B1055" s="82">
        <v>16</v>
      </c>
      <c r="C1055" s="82">
        <v>32</v>
      </c>
      <c r="D1055" s="82">
        <v>80</v>
      </c>
      <c r="E1055" s="82">
        <v>1280</v>
      </c>
    </row>
    <row r="1056" spans="1:5" x14ac:dyDescent="0.15">
      <c r="A1056" s="81" t="s">
        <v>2887</v>
      </c>
      <c r="B1056" s="82">
        <v>42.9</v>
      </c>
      <c r="C1056" s="82">
        <v>64.848837209302332</v>
      </c>
      <c r="D1056" s="82">
        <v>65</v>
      </c>
      <c r="E1056" s="82">
        <v>2788.5</v>
      </c>
    </row>
    <row r="1057" spans="1:5" x14ac:dyDescent="0.15">
      <c r="A1057" s="81" t="s">
        <v>2888</v>
      </c>
      <c r="B1057" s="82">
        <v>36</v>
      </c>
      <c r="C1057" s="82">
        <v>340.83870967741933</v>
      </c>
      <c r="D1057" s="82">
        <v>587</v>
      </c>
      <c r="E1057" s="82">
        <v>21132</v>
      </c>
    </row>
    <row r="1058" spans="1:5" x14ac:dyDescent="0.15">
      <c r="A1058" s="81" t="s">
        <v>2889</v>
      </c>
      <c r="B1058" s="82">
        <v>16.899999999999999</v>
      </c>
      <c r="C1058" s="82">
        <v>43.135238095238094</v>
      </c>
      <c r="D1058" s="82">
        <v>268</v>
      </c>
      <c r="E1058" s="82">
        <v>4529.2</v>
      </c>
    </row>
    <row r="1059" spans="1:5" x14ac:dyDescent="0.15">
      <c r="A1059" s="81" t="s">
        <v>2890</v>
      </c>
      <c r="B1059" s="82">
        <v>19.899999999999999</v>
      </c>
      <c r="C1059" s="82">
        <v>98.719607843137254</v>
      </c>
      <c r="D1059" s="82">
        <v>506</v>
      </c>
      <c r="E1059" s="82">
        <v>10069.4</v>
      </c>
    </row>
    <row r="1060" spans="1:5" x14ac:dyDescent="0.15">
      <c r="A1060" s="81" t="s">
        <v>2891</v>
      </c>
      <c r="B1060" s="82">
        <v>8.3000000000000007</v>
      </c>
      <c r="C1060" s="82">
        <v>44.384169884169886</v>
      </c>
      <c r="D1060" s="82">
        <v>4155</v>
      </c>
      <c r="E1060" s="82">
        <v>34486.5</v>
      </c>
    </row>
    <row r="1061" spans="1:5" x14ac:dyDescent="0.15">
      <c r="A1061" s="81" t="s">
        <v>2892</v>
      </c>
      <c r="B1061" s="82">
        <v>19</v>
      </c>
      <c r="C1061" s="82">
        <v>61.18</v>
      </c>
      <c r="D1061" s="82">
        <v>161</v>
      </c>
      <c r="E1061" s="82">
        <v>3059</v>
      </c>
    </row>
    <row r="1062" spans="1:5" x14ac:dyDescent="0.15">
      <c r="A1062" s="81" t="s">
        <v>2893</v>
      </c>
      <c r="B1062" s="82">
        <v>10</v>
      </c>
      <c r="C1062" s="82">
        <v>14.081632653061224</v>
      </c>
      <c r="D1062" s="82">
        <v>69</v>
      </c>
      <c r="E1062" s="82">
        <v>690</v>
      </c>
    </row>
    <row r="1063" spans="1:5" x14ac:dyDescent="0.15">
      <c r="A1063" s="81" t="s">
        <v>2894</v>
      </c>
      <c r="B1063" s="82">
        <v>6.5</v>
      </c>
      <c r="C1063" s="82">
        <v>17.656716417910449</v>
      </c>
      <c r="D1063" s="82">
        <v>182</v>
      </c>
      <c r="E1063" s="82">
        <v>1183</v>
      </c>
    </row>
    <row r="1064" spans="1:5" x14ac:dyDescent="0.15">
      <c r="A1064" s="81" t="s">
        <v>2895</v>
      </c>
      <c r="B1064" s="82">
        <v>12</v>
      </c>
      <c r="C1064" s="82">
        <v>32.065573770491802</v>
      </c>
      <c r="D1064" s="82">
        <v>163</v>
      </c>
      <c r="E1064" s="82">
        <v>1956</v>
      </c>
    </row>
    <row r="1065" spans="1:5" x14ac:dyDescent="0.15">
      <c r="A1065" s="81" t="s">
        <v>2896</v>
      </c>
      <c r="B1065" s="82">
        <v>12</v>
      </c>
      <c r="C1065" s="82">
        <v>21.913043478260871</v>
      </c>
      <c r="D1065" s="82">
        <v>42</v>
      </c>
      <c r="E1065" s="82">
        <v>504</v>
      </c>
    </row>
    <row r="1066" spans="1:5" x14ac:dyDescent="0.15">
      <c r="A1066" s="81" t="s">
        <v>2897</v>
      </c>
      <c r="B1066" s="82">
        <v>9</v>
      </c>
      <c r="C1066" s="82">
        <v>26.76</v>
      </c>
      <c r="D1066" s="82">
        <v>223</v>
      </c>
      <c r="E1066" s="82">
        <v>2007</v>
      </c>
    </row>
    <row r="1067" spans="1:5" x14ac:dyDescent="0.15">
      <c r="A1067" s="81" t="s">
        <v>2898</v>
      </c>
      <c r="B1067" s="82">
        <v>10.5</v>
      </c>
      <c r="C1067" s="82">
        <v>30.024324324324326</v>
      </c>
      <c r="D1067" s="82">
        <v>529</v>
      </c>
      <c r="E1067" s="82">
        <v>5554.5</v>
      </c>
    </row>
    <row r="1068" spans="1:5" x14ac:dyDescent="0.15">
      <c r="A1068" s="81" t="s">
        <v>2899</v>
      </c>
      <c r="B1068" s="82">
        <v>57</v>
      </c>
      <c r="C1068" s="82">
        <v>99.470588235294116</v>
      </c>
      <c r="D1068" s="82">
        <v>178</v>
      </c>
      <c r="E1068" s="82">
        <v>10146</v>
      </c>
    </row>
    <row r="1069" spans="1:5" x14ac:dyDescent="0.15">
      <c r="A1069" s="81" t="s">
        <v>2900</v>
      </c>
      <c r="B1069" s="82">
        <v>10.5</v>
      </c>
      <c r="C1069" s="82">
        <v>29.467741935483872</v>
      </c>
      <c r="D1069" s="82">
        <v>696</v>
      </c>
      <c r="E1069" s="82">
        <v>7308</v>
      </c>
    </row>
    <row r="1070" spans="1:5" x14ac:dyDescent="0.15">
      <c r="A1070" s="81" t="s">
        <v>2901</v>
      </c>
      <c r="B1070" s="82">
        <v>49.9</v>
      </c>
      <c r="C1070" s="82">
        <v>167.76724137931035</v>
      </c>
      <c r="D1070" s="82">
        <v>195</v>
      </c>
      <c r="E1070" s="82">
        <v>9730.5</v>
      </c>
    </row>
    <row r="1071" spans="1:5" x14ac:dyDescent="0.15">
      <c r="A1071" s="81" t="s">
        <v>2902</v>
      </c>
      <c r="B1071" s="82">
        <v>48.8</v>
      </c>
      <c r="C1071" s="82">
        <v>106.25806451612904</v>
      </c>
      <c r="D1071" s="82">
        <v>135</v>
      </c>
      <c r="E1071" s="82">
        <v>6588</v>
      </c>
    </row>
    <row r="1072" spans="1:5" x14ac:dyDescent="0.15">
      <c r="A1072" s="81" t="s">
        <v>2903</v>
      </c>
      <c r="B1072" s="82">
        <v>24.8</v>
      </c>
      <c r="C1072" s="82">
        <v>77.563866877971478</v>
      </c>
      <c r="D1072" s="82">
        <v>3947</v>
      </c>
      <c r="E1072" s="82">
        <v>97885.6</v>
      </c>
    </row>
    <row r="1073" spans="1:5" x14ac:dyDescent="0.15">
      <c r="A1073" s="81" t="s">
        <v>2904</v>
      </c>
      <c r="B1073" s="82">
        <v>58.8</v>
      </c>
      <c r="C1073" s="82">
        <v>170.31724137931033</v>
      </c>
      <c r="D1073" s="82">
        <v>336</v>
      </c>
      <c r="E1073" s="82">
        <v>19756.8</v>
      </c>
    </row>
    <row r="1074" spans="1:5" x14ac:dyDescent="0.15">
      <c r="A1074" s="81" t="s">
        <v>2905</v>
      </c>
      <c r="B1074" s="82">
        <v>65</v>
      </c>
      <c r="C1074" s="82">
        <v>787.17532467532465</v>
      </c>
      <c r="D1074" s="82">
        <v>1865</v>
      </c>
      <c r="E1074" s="82">
        <v>121225</v>
      </c>
    </row>
    <row r="1075" spans="1:5" x14ac:dyDescent="0.15">
      <c r="A1075" s="81" t="s">
        <v>2906</v>
      </c>
      <c r="B1075" s="82">
        <v>29.99</v>
      </c>
      <c r="C1075" s="82">
        <v>112.13652173913043</v>
      </c>
      <c r="D1075" s="82">
        <v>86</v>
      </c>
      <c r="E1075" s="82">
        <v>2579.14</v>
      </c>
    </row>
    <row r="1076" spans="1:5" x14ac:dyDescent="0.15">
      <c r="A1076" s="81" t="s">
        <v>2907</v>
      </c>
      <c r="B1076" s="82">
        <v>18.809999999999999</v>
      </c>
      <c r="C1076" s="82">
        <v>81.118124999999992</v>
      </c>
      <c r="D1076" s="82">
        <v>276</v>
      </c>
      <c r="E1076" s="82">
        <v>5191.5599999999995</v>
      </c>
    </row>
    <row r="1077" spans="1:5" x14ac:dyDescent="0.15">
      <c r="A1077" s="81" t="s">
        <v>2908</v>
      </c>
      <c r="B1077" s="82">
        <v>68.8</v>
      </c>
      <c r="C1077" s="82">
        <v>117.6743169398907</v>
      </c>
      <c r="D1077" s="82">
        <v>626</v>
      </c>
      <c r="E1077" s="82">
        <v>43068.799999999996</v>
      </c>
    </row>
    <row r="1078" spans="1:5" x14ac:dyDescent="0.15">
      <c r="A1078" s="81" t="s">
        <v>2909</v>
      </c>
      <c r="B1078" s="82">
        <v>138</v>
      </c>
      <c r="C1078" s="82">
        <v>312.37209302325579</v>
      </c>
      <c r="D1078" s="82">
        <v>292</v>
      </c>
      <c r="E1078" s="82">
        <v>40296</v>
      </c>
    </row>
    <row r="1079" spans="1:5" x14ac:dyDescent="0.15">
      <c r="A1079" s="81" t="s">
        <v>2910</v>
      </c>
      <c r="B1079" s="82">
        <v>17.5</v>
      </c>
      <c r="C1079" s="82">
        <v>34.513888888888886</v>
      </c>
      <c r="D1079" s="82">
        <v>71</v>
      </c>
      <c r="E1079" s="82">
        <v>1242.5</v>
      </c>
    </row>
    <row r="1080" spans="1:5" x14ac:dyDescent="0.15">
      <c r="A1080" s="81" t="s">
        <v>2911</v>
      </c>
      <c r="B1080" s="82">
        <v>9.9</v>
      </c>
      <c r="C1080" s="82">
        <v>23.821875000000002</v>
      </c>
      <c r="D1080" s="82">
        <v>77</v>
      </c>
      <c r="E1080" s="82">
        <v>762.30000000000007</v>
      </c>
    </row>
    <row r="1081" spans="1:5" x14ac:dyDescent="0.15">
      <c r="A1081" s="81" t="s">
        <v>2912</v>
      </c>
      <c r="B1081" s="82">
        <v>18</v>
      </c>
      <c r="C1081" s="82">
        <v>42</v>
      </c>
      <c r="D1081" s="82">
        <v>70</v>
      </c>
      <c r="E1081" s="82">
        <v>1260</v>
      </c>
    </row>
    <row r="1082" spans="1:5" x14ac:dyDescent="0.15">
      <c r="A1082" s="81" t="s">
        <v>2913</v>
      </c>
      <c r="B1082" s="82">
        <v>35</v>
      </c>
      <c r="C1082" s="82">
        <v>164.11111111111111</v>
      </c>
      <c r="D1082" s="82">
        <v>211</v>
      </c>
      <c r="E1082" s="82">
        <v>7385</v>
      </c>
    </row>
    <row r="1083" spans="1:5" x14ac:dyDescent="0.15">
      <c r="A1083" s="81" t="s">
        <v>2914</v>
      </c>
      <c r="B1083" s="82">
        <v>9.9</v>
      </c>
      <c r="C1083" s="82">
        <v>39.6</v>
      </c>
      <c r="D1083" s="82">
        <v>212</v>
      </c>
      <c r="E1083" s="82">
        <v>2098.8000000000002</v>
      </c>
    </row>
    <row r="1084" spans="1:5" x14ac:dyDescent="0.15">
      <c r="A1084" s="81" t="s">
        <v>2915</v>
      </c>
      <c r="B1084" s="82">
        <v>9.58</v>
      </c>
      <c r="C1084" s="82">
        <v>44.551972318339104</v>
      </c>
      <c r="D1084" s="82">
        <v>1344</v>
      </c>
      <c r="E1084" s="82">
        <v>12875.52</v>
      </c>
    </row>
    <row r="1085" spans="1:5" x14ac:dyDescent="0.15">
      <c r="A1085" s="81" t="s">
        <v>2916</v>
      </c>
      <c r="B1085" s="82">
        <v>28</v>
      </c>
      <c r="C1085" s="82">
        <v>49.53846153846154</v>
      </c>
      <c r="D1085" s="82">
        <v>46</v>
      </c>
      <c r="E1085" s="82">
        <v>1288</v>
      </c>
    </row>
    <row r="1086" spans="1:5" x14ac:dyDescent="0.15">
      <c r="A1086" s="81" t="s">
        <v>2917</v>
      </c>
      <c r="B1086" s="82">
        <v>27</v>
      </c>
      <c r="C1086" s="82">
        <v>45</v>
      </c>
      <c r="D1086" s="82">
        <v>140</v>
      </c>
      <c r="E1086" s="82">
        <v>3780</v>
      </c>
    </row>
    <row r="1087" spans="1:5" x14ac:dyDescent="0.15">
      <c r="A1087" s="81" t="s">
        <v>2918</v>
      </c>
      <c r="B1087" s="82">
        <v>46</v>
      </c>
      <c r="C1087" s="82">
        <v>158</v>
      </c>
      <c r="D1087" s="82">
        <v>79</v>
      </c>
      <c r="E1087" s="82">
        <v>3634</v>
      </c>
    </row>
    <row r="1088" spans="1:5" x14ac:dyDescent="0.15">
      <c r="A1088" s="81" t="s">
        <v>2919</v>
      </c>
      <c r="B1088" s="82">
        <v>36</v>
      </c>
      <c r="C1088" s="82">
        <v>182.84210526315789</v>
      </c>
      <c r="D1088" s="82">
        <v>193</v>
      </c>
      <c r="E1088" s="82">
        <v>6948</v>
      </c>
    </row>
    <row r="1089" spans="1:5" x14ac:dyDescent="0.15">
      <c r="A1089" s="81" t="s">
        <v>2920</v>
      </c>
      <c r="B1089" s="82">
        <v>15.1</v>
      </c>
      <c r="C1089" s="82">
        <v>42.6472972972973</v>
      </c>
      <c r="D1089" s="82">
        <v>209</v>
      </c>
      <c r="E1089" s="82">
        <v>3155.9</v>
      </c>
    </row>
    <row r="1090" spans="1:5" x14ac:dyDescent="0.15">
      <c r="A1090" s="81" t="s">
        <v>2921</v>
      </c>
      <c r="B1090" s="82">
        <v>25.700000000000003</v>
      </c>
      <c r="C1090" s="82">
        <v>74.862365897008914</v>
      </c>
      <c r="D1090" s="82">
        <v>6322</v>
      </c>
      <c r="E1090" s="82">
        <v>67101.3</v>
      </c>
    </row>
    <row r="1091" spans="1:5" x14ac:dyDescent="0.15">
      <c r="A1091" s="81" t="s">
        <v>2922</v>
      </c>
      <c r="B1091" s="82">
        <v>22.8</v>
      </c>
      <c r="C1091" s="82">
        <v>54.480000000000004</v>
      </c>
      <c r="D1091" s="82">
        <v>454</v>
      </c>
      <c r="E1091" s="82">
        <v>10351.200000000001</v>
      </c>
    </row>
    <row r="1092" spans="1:5" x14ac:dyDescent="0.15">
      <c r="A1092" s="81" t="s">
        <v>2923</v>
      </c>
      <c r="B1092" s="82">
        <v>9.9</v>
      </c>
      <c r="C1092" s="82">
        <v>29.644884140836592</v>
      </c>
      <c r="D1092" s="82">
        <v>19901</v>
      </c>
      <c r="E1092" s="82">
        <v>197019.9</v>
      </c>
    </row>
    <row r="1093" spans="1:5" x14ac:dyDescent="0.15">
      <c r="A1093" s="81" t="s">
        <v>2924</v>
      </c>
      <c r="B1093" s="82">
        <v>8.9</v>
      </c>
      <c r="C1093" s="82">
        <v>18.724356617647061</v>
      </c>
      <c r="D1093" s="82">
        <v>2289</v>
      </c>
      <c r="E1093" s="82">
        <v>20372.100000000002</v>
      </c>
    </row>
    <row r="1094" spans="1:5" x14ac:dyDescent="0.15">
      <c r="A1094" s="81" t="s">
        <v>2925</v>
      </c>
      <c r="B1094" s="82">
        <v>48</v>
      </c>
      <c r="C1094" s="82">
        <v>121.04347826086956</v>
      </c>
      <c r="D1094" s="82">
        <v>174</v>
      </c>
      <c r="E1094" s="82">
        <v>8352</v>
      </c>
    </row>
    <row r="1095" spans="1:5" x14ac:dyDescent="0.15">
      <c r="A1095" s="81" t="s">
        <v>2926</v>
      </c>
      <c r="B1095" s="82">
        <v>16.899999999999999</v>
      </c>
      <c r="C1095" s="82">
        <v>30.646647230320699</v>
      </c>
      <c r="D1095" s="82">
        <v>622</v>
      </c>
      <c r="E1095" s="82">
        <v>10511.8</v>
      </c>
    </row>
    <row r="1096" spans="1:5" x14ac:dyDescent="0.15">
      <c r="A1096" s="81" t="s">
        <v>2927</v>
      </c>
      <c r="B1096" s="82">
        <v>219.2</v>
      </c>
      <c r="C1096" s="82">
        <v>238.65649134591175</v>
      </c>
      <c r="D1096" s="82">
        <v>1344</v>
      </c>
      <c r="E1096" s="82">
        <v>72659.199999999997</v>
      </c>
    </row>
    <row r="1097" spans="1:5" x14ac:dyDescent="0.15">
      <c r="A1097" s="81" t="s">
        <v>2928</v>
      </c>
      <c r="B1097" s="82">
        <v>17.8</v>
      </c>
      <c r="C1097" s="82">
        <v>44.271794871794874</v>
      </c>
      <c r="D1097" s="82">
        <v>97</v>
      </c>
      <c r="E1097" s="82">
        <v>1726.6000000000001</v>
      </c>
    </row>
    <row r="1098" spans="1:5" x14ac:dyDescent="0.15">
      <c r="A1098" s="81" t="s">
        <v>2929</v>
      </c>
      <c r="B1098" s="82">
        <v>15.8</v>
      </c>
      <c r="C1098" s="82">
        <v>85.4</v>
      </c>
      <c r="D1098" s="82">
        <v>427</v>
      </c>
      <c r="E1098" s="82">
        <v>6746.6</v>
      </c>
    </row>
    <row r="1099" spans="1:5" x14ac:dyDescent="0.15">
      <c r="A1099" s="81" t="s">
        <v>2930</v>
      </c>
      <c r="B1099" s="82">
        <v>39.799999999999997</v>
      </c>
      <c r="C1099" s="82">
        <v>76.715942028985495</v>
      </c>
      <c r="D1099" s="82">
        <v>133</v>
      </c>
      <c r="E1099" s="82">
        <v>5293.4</v>
      </c>
    </row>
    <row r="1100" spans="1:5" x14ac:dyDescent="0.15">
      <c r="A1100" s="81" t="s">
        <v>2931</v>
      </c>
      <c r="B1100" s="82">
        <v>78</v>
      </c>
      <c r="C1100" s="82">
        <v>175.5</v>
      </c>
      <c r="D1100" s="82">
        <v>63</v>
      </c>
      <c r="E1100" s="82">
        <v>4914</v>
      </c>
    </row>
    <row r="1101" spans="1:5" x14ac:dyDescent="0.15">
      <c r="A1101" s="81" t="s">
        <v>2932</v>
      </c>
      <c r="B1101" s="82">
        <v>21.5</v>
      </c>
      <c r="C1101" s="82">
        <v>166.625</v>
      </c>
      <c r="D1101" s="82">
        <v>2573</v>
      </c>
      <c r="E1101" s="82">
        <v>55319.5</v>
      </c>
    </row>
    <row r="1102" spans="1:5" x14ac:dyDescent="0.15">
      <c r="A1102" s="81" t="s">
        <v>2933</v>
      </c>
      <c r="B1102" s="82">
        <v>79.900000000000006</v>
      </c>
      <c r="C1102" s="82">
        <v>148.45468277945619</v>
      </c>
      <c r="D1102" s="82">
        <v>615</v>
      </c>
      <c r="E1102" s="82">
        <v>49138.5</v>
      </c>
    </row>
    <row r="1103" spans="1:5" x14ac:dyDescent="0.15">
      <c r="A1103" s="81" t="s">
        <v>2934</v>
      </c>
      <c r="B1103" s="82">
        <v>36</v>
      </c>
      <c r="C1103" s="82">
        <v>81.473684210526315</v>
      </c>
      <c r="D1103" s="82">
        <v>516</v>
      </c>
      <c r="E1103" s="82">
        <v>18576</v>
      </c>
    </row>
    <row r="1104" spans="1:5" x14ac:dyDescent="0.15">
      <c r="A1104" s="81" t="s">
        <v>2935</v>
      </c>
      <c r="B1104" s="82">
        <v>26.5</v>
      </c>
      <c r="C1104" s="82">
        <v>50.96153846153846</v>
      </c>
      <c r="D1104" s="82">
        <v>50</v>
      </c>
      <c r="E1104" s="82">
        <v>1325</v>
      </c>
    </row>
    <row r="1105" spans="1:5" x14ac:dyDescent="0.15">
      <c r="A1105" s="81" t="s">
        <v>2936</v>
      </c>
      <c r="B1105" s="82">
        <v>26.5</v>
      </c>
      <c r="C1105" s="82">
        <v>39.982456140350877</v>
      </c>
      <c r="D1105" s="82">
        <v>86</v>
      </c>
      <c r="E1105" s="82">
        <v>2279</v>
      </c>
    </row>
    <row r="1106" spans="1:5" x14ac:dyDescent="0.15">
      <c r="A1106" s="81" t="s">
        <v>2937</v>
      </c>
      <c r="B1106" s="82">
        <v>10.6</v>
      </c>
      <c r="C1106" s="82">
        <v>100.80192307692307</v>
      </c>
      <c r="D1106" s="82">
        <v>989</v>
      </c>
      <c r="E1106" s="82">
        <v>10483.4</v>
      </c>
    </row>
    <row r="1107" spans="1:5" x14ac:dyDescent="0.15">
      <c r="A1107" s="81" t="s">
        <v>2938</v>
      </c>
      <c r="B1107" s="82">
        <v>118</v>
      </c>
      <c r="C1107" s="82">
        <v>337.61111111111109</v>
      </c>
      <c r="D1107" s="82">
        <v>412</v>
      </c>
      <c r="E1107" s="82">
        <v>48616</v>
      </c>
    </row>
    <row r="1108" spans="1:5" x14ac:dyDescent="0.15">
      <c r="A1108" s="81" t="s">
        <v>2939</v>
      </c>
      <c r="B1108" s="82">
        <v>58</v>
      </c>
      <c r="C1108" s="82">
        <v>194.99047619047619</v>
      </c>
      <c r="D1108" s="82">
        <v>353</v>
      </c>
      <c r="E1108" s="82">
        <v>20474</v>
      </c>
    </row>
    <row r="1109" spans="1:5" x14ac:dyDescent="0.15">
      <c r="A1109" s="81" t="s">
        <v>2940</v>
      </c>
      <c r="B1109" s="82">
        <v>59</v>
      </c>
      <c r="C1109" s="82">
        <v>98.775280898876403</v>
      </c>
      <c r="D1109" s="82">
        <v>447</v>
      </c>
      <c r="E1109" s="82">
        <v>26373</v>
      </c>
    </row>
    <row r="1110" spans="1:5" x14ac:dyDescent="0.15">
      <c r="A1110" s="81" t="s">
        <v>2941</v>
      </c>
      <c r="B1110" s="82">
        <v>66.959999999999994</v>
      </c>
      <c r="C1110" s="82">
        <v>417.38399999999996</v>
      </c>
      <c r="D1110" s="82">
        <v>187</v>
      </c>
      <c r="E1110" s="82">
        <v>12521.519999999999</v>
      </c>
    </row>
    <row r="1111" spans="1:5" x14ac:dyDescent="0.15">
      <c r="A1111" s="81" t="s">
        <v>2942</v>
      </c>
      <c r="B1111" s="82">
        <v>19.899999999999999</v>
      </c>
      <c r="C1111" s="82">
        <v>28.945454545454542</v>
      </c>
      <c r="D1111" s="82">
        <v>64</v>
      </c>
      <c r="E1111" s="82">
        <v>1273.5999999999999</v>
      </c>
    </row>
    <row r="1112" spans="1:5" x14ac:dyDescent="0.15">
      <c r="A1112" s="81" t="s">
        <v>2943</v>
      </c>
      <c r="B1112" s="82">
        <v>27.9</v>
      </c>
      <c r="C1112" s="82">
        <v>59.387566418703507</v>
      </c>
      <c r="D1112" s="82">
        <v>2003</v>
      </c>
      <c r="E1112" s="82">
        <v>55883.7</v>
      </c>
    </row>
    <row r="1113" spans="1:5" x14ac:dyDescent="0.15">
      <c r="A1113" s="81" t="s">
        <v>2944</v>
      </c>
      <c r="B1113" s="82">
        <v>69.8</v>
      </c>
      <c r="C1113" s="82">
        <v>512.76897506925206</v>
      </c>
      <c r="D1113" s="82">
        <v>2652</v>
      </c>
      <c r="E1113" s="82">
        <v>185109.6</v>
      </c>
    </row>
    <row r="1114" spans="1:5" x14ac:dyDescent="0.15">
      <c r="A1114" s="81" t="s">
        <v>2945</v>
      </c>
      <c r="B1114" s="82">
        <v>19.899999999999999</v>
      </c>
      <c r="C1114" s="82">
        <v>43.834064785788918</v>
      </c>
      <c r="D1114" s="82">
        <v>2108</v>
      </c>
      <c r="E1114" s="82">
        <v>41949.2</v>
      </c>
    </row>
    <row r="1115" spans="1:5" x14ac:dyDescent="0.15">
      <c r="A1115" s="81" t="s">
        <v>2946</v>
      </c>
      <c r="B1115" s="82">
        <v>17.899999999999999</v>
      </c>
      <c r="C1115" s="82">
        <v>83.397727272727266</v>
      </c>
      <c r="D1115" s="82">
        <v>615</v>
      </c>
      <c r="E1115" s="82">
        <v>11008.5</v>
      </c>
    </row>
    <row r="1116" spans="1:5" x14ac:dyDescent="0.15">
      <c r="A1116" s="81" t="s">
        <v>2947</v>
      </c>
      <c r="B1116" s="82">
        <v>48.5</v>
      </c>
      <c r="C1116" s="82">
        <v>66.090673575129529</v>
      </c>
      <c r="D1116" s="82">
        <v>1578</v>
      </c>
      <c r="E1116" s="82">
        <v>76533</v>
      </c>
    </row>
    <row r="1117" spans="1:5" x14ac:dyDescent="0.15">
      <c r="A1117" s="81" t="s">
        <v>2948</v>
      </c>
      <c r="B1117" s="82">
        <v>29</v>
      </c>
      <c r="C1117" s="82">
        <v>65.588785046728972</v>
      </c>
      <c r="D1117" s="82">
        <v>484</v>
      </c>
      <c r="E1117" s="82">
        <v>14036</v>
      </c>
    </row>
    <row r="1118" spans="1:5" x14ac:dyDescent="0.15">
      <c r="A1118" s="81" t="s">
        <v>2949</v>
      </c>
      <c r="B1118" s="82">
        <v>49.9</v>
      </c>
      <c r="C1118" s="82">
        <v>156.07021276595742</v>
      </c>
      <c r="D1118" s="82">
        <v>441</v>
      </c>
      <c r="E1118" s="82">
        <v>22005.899999999998</v>
      </c>
    </row>
    <row r="1119" spans="1:5" x14ac:dyDescent="0.15">
      <c r="A1119" s="81" t="s">
        <v>2950</v>
      </c>
      <c r="B1119" s="82">
        <v>38</v>
      </c>
      <c r="C1119" s="82">
        <v>56.441176470588232</v>
      </c>
      <c r="D1119" s="82">
        <v>202</v>
      </c>
      <c r="E1119" s="82">
        <v>7676</v>
      </c>
    </row>
    <row r="1120" spans="1:5" x14ac:dyDescent="0.15">
      <c r="A1120" s="81" t="s">
        <v>2951</v>
      </c>
      <c r="B1120" s="82">
        <v>19.600000000000001</v>
      </c>
      <c r="C1120" s="82">
        <v>25.948837209302326</v>
      </c>
      <c r="D1120" s="82">
        <v>797</v>
      </c>
      <c r="E1120" s="82">
        <v>15621.2</v>
      </c>
    </row>
    <row r="1121" spans="1:5" x14ac:dyDescent="0.15">
      <c r="A1121" s="81" t="s">
        <v>2952</v>
      </c>
      <c r="B1121" s="82">
        <v>9</v>
      </c>
      <c r="C1121" s="82">
        <v>30.467889908256879</v>
      </c>
      <c r="D1121" s="82">
        <v>369</v>
      </c>
      <c r="E1121" s="82">
        <v>3321</v>
      </c>
    </row>
    <row r="1122" spans="1:5" x14ac:dyDescent="0.15">
      <c r="A1122" s="81" t="s">
        <v>2953</v>
      </c>
      <c r="B1122" s="82">
        <v>8.8000000000000007</v>
      </c>
      <c r="C1122" s="82">
        <v>46.324528301886801</v>
      </c>
      <c r="D1122" s="82">
        <v>279</v>
      </c>
      <c r="E1122" s="82">
        <v>2455.2000000000003</v>
      </c>
    </row>
    <row r="1123" spans="1:5" x14ac:dyDescent="0.15">
      <c r="A1123" s="81" t="s">
        <v>2954</v>
      </c>
      <c r="B1123" s="82">
        <v>36.299999999999997</v>
      </c>
      <c r="C1123" s="82">
        <v>343.73877551020405</v>
      </c>
      <c r="D1123" s="82">
        <v>14384</v>
      </c>
      <c r="E1123" s="82">
        <v>522139.19999999995</v>
      </c>
    </row>
    <row r="1124" spans="1:5" x14ac:dyDescent="0.15">
      <c r="A1124" s="81" t="s">
        <v>2955</v>
      </c>
      <c r="B1124" s="82">
        <v>16.8</v>
      </c>
      <c r="C1124" s="82">
        <v>31.419546520719312</v>
      </c>
      <c r="D1124" s="82">
        <v>2392</v>
      </c>
      <c r="E1124" s="82">
        <v>40185.599999999999</v>
      </c>
    </row>
    <row r="1125" spans="1:5" x14ac:dyDescent="0.15">
      <c r="A1125" s="81" t="s">
        <v>2956</v>
      </c>
      <c r="B1125" s="82">
        <v>19.48</v>
      </c>
      <c r="C1125" s="82">
        <v>28.707368421052635</v>
      </c>
      <c r="D1125" s="82">
        <v>56</v>
      </c>
      <c r="E1125" s="82">
        <v>1090.8800000000001</v>
      </c>
    </row>
    <row r="1126" spans="1:5" x14ac:dyDescent="0.15">
      <c r="A1126" s="81" t="s">
        <v>2957</v>
      </c>
      <c r="B1126" s="82">
        <v>36.799999999999997</v>
      </c>
      <c r="C1126" s="82">
        <v>136.9345957756737</v>
      </c>
      <c r="D1126" s="82">
        <v>5109</v>
      </c>
      <c r="E1126" s="82">
        <v>188011.19999999998</v>
      </c>
    </row>
    <row r="1127" spans="1:5" x14ac:dyDescent="0.15">
      <c r="A1127" s="81" t="s">
        <v>2958</v>
      </c>
      <c r="B1127" s="82">
        <v>19.8</v>
      </c>
      <c r="C1127" s="82">
        <v>50.934782608695649</v>
      </c>
      <c r="D1127" s="82">
        <v>3550</v>
      </c>
      <c r="E1127" s="82">
        <v>70290</v>
      </c>
    </row>
    <row r="1128" spans="1:5" x14ac:dyDescent="0.15">
      <c r="A1128" s="81" t="s">
        <v>2959</v>
      </c>
      <c r="B1128" s="82">
        <v>18.899999999999999</v>
      </c>
      <c r="C1128" s="82">
        <v>42.053424657534244</v>
      </c>
      <c r="D1128" s="82">
        <v>1137</v>
      </c>
      <c r="E1128" s="82">
        <v>21489.3</v>
      </c>
    </row>
    <row r="1129" spans="1:5" x14ac:dyDescent="0.15">
      <c r="A1129" s="81" t="s">
        <v>2960</v>
      </c>
      <c r="B1129" s="82">
        <v>62.76</v>
      </c>
      <c r="C1129" s="82">
        <v>125.25652968410409</v>
      </c>
      <c r="D1129" s="82">
        <v>91378</v>
      </c>
      <c r="E1129" s="82">
        <v>1828001.08</v>
      </c>
    </row>
    <row r="1130" spans="1:5" x14ac:dyDescent="0.15">
      <c r="A1130" s="81" t="s">
        <v>2961</v>
      </c>
      <c r="B1130" s="82">
        <v>19.899999999999999</v>
      </c>
      <c r="C1130" s="82">
        <v>39.505185185185184</v>
      </c>
      <c r="D1130" s="82">
        <v>268</v>
      </c>
      <c r="E1130" s="82">
        <v>5333.2</v>
      </c>
    </row>
    <row r="1131" spans="1:5" x14ac:dyDescent="0.15">
      <c r="A1131" s="81" t="s">
        <v>2962</v>
      </c>
      <c r="B1131" s="82">
        <v>9.9</v>
      </c>
      <c r="C1131" s="82">
        <v>16.612954939341424</v>
      </c>
      <c r="D1131" s="82">
        <v>3873</v>
      </c>
      <c r="E1131" s="82">
        <v>38342.700000000004</v>
      </c>
    </row>
    <row r="1132" spans="1:5" x14ac:dyDescent="0.15">
      <c r="A1132" s="81" t="s">
        <v>2963</v>
      </c>
      <c r="B1132" s="82">
        <v>19.899999999999999</v>
      </c>
      <c r="C1132" s="82">
        <v>31.271428571428572</v>
      </c>
      <c r="D1132" s="82">
        <v>110</v>
      </c>
      <c r="E1132" s="82">
        <v>2189</v>
      </c>
    </row>
    <row r="1133" spans="1:5" x14ac:dyDescent="0.15">
      <c r="A1133" s="81" t="s">
        <v>2964</v>
      </c>
      <c r="B1133" s="82">
        <v>16.600000000000001</v>
      </c>
      <c r="C1133" s="82">
        <v>59.177587957290392</v>
      </c>
      <c r="D1133" s="82">
        <v>23137</v>
      </c>
      <c r="E1133" s="82">
        <v>203092.6</v>
      </c>
    </row>
    <row r="1134" spans="1:5" x14ac:dyDescent="0.15">
      <c r="A1134" s="81" t="s">
        <v>2965</v>
      </c>
      <c r="B1134" s="82">
        <v>9.9</v>
      </c>
      <c r="C1134" s="82">
        <v>41.059615384615384</v>
      </c>
      <c r="D1134" s="82">
        <v>647</v>
      </c>
      <c r="E1134" s="82">
        <v>6405.3</v>
      </c>
    </row>
    <row r="1135" spans="1:5" x14ac:dyDescent="0.15">
      <c r="A1135" s="81" t="s">
        <v>2966</v>
      </c>
      <c r="B1135" s="82">
        <v>9.9</v>
      </c>
      <c r="C1135" s="82">
        <v>16.632000000000001</v>
      </c>
      <c r="D1135" s="82">
        <v>42</v>
      </c>
      <c r="E1135" s="82">
        <v>415.8</v>
      </c>
    </row>
    <row r="1136" spans="1:5" x14ac:dyDescent="0.15">
      <c r="A1136" s="81" t="s">
        <v>2967</v>
      </c>
      <c r="B1136" s="82">
        <v>23.6</v>
      </c>
      <c r="C1136" s="82">
        <v>43.033760494918255</v>
      </c>
      <c r="D1136" s="82">
        <v>16506</v>
      </c>
      <c r="E1136" s="82">
        <v>389541.60000000003</v>
      </c>
    </row>
    <row r="1137" spans="1:5" x14ac:dyDescent="0.15">
      <c r="A1137" s="81" t="s">
        <v>2968</v>
      </c>
      <c r="B1137" s="82">
        <v>8.8000000000000007</v>
      </c>
      <c r="C1137" s="82">
        <v>25.210064116736682</v>
      </c>
      <c r="D1137" s="82">
        <v>64787</v>
      </c>
      <c r="E1137" s="82">
        <v>570125.60000000009</v>
      </c>
    </row>
    <row r="1138" spans="1:5" x14ac:dyDescent="0.15">
      <c r="A1138" s="81" t="s">
        <v>2969</v>
      </c>
      <c r="B1138" s="82">
        <v>89</v>
      </c>
      <c r="C1138" s="82">
        <v>95.592592592592595</v>
      </c>
      <c r="D1138" s="82">
        <v>29</v>
      </c>
      <c r="E1138" s="82">
        <v>2581</v>
      </c>
    </row>
    <row r="1139" spans="1:5" x14ac:dyDescent="0.15">
      <c r="A1139" s="81" t="s">
        <v>2970</v>
      </c>
      <c r="B1139" s="82">
        <v>9.8000000000000007</v>
      </c>
      <c r="C1139" s="82">
        <v>28.171159874608154</v>
      </c>
      <c r="D1139" s="82">
        <v>12838</v>
      </c>
      <c r="E1139" s="82">
        <v>125812.40000000001</v>
      </c>
    </row>
    <row r="1140" spans="1:5" x14ac:dyDescent="0.15">
      <c r="A1140" s="81" t="s">
        <v>2971</v>
      </c>
      <c r="B1140" s="82">
        <v>36.799999999999997</v>
      </c>
      <c r="C1140" s="82">
        <v>101.568</v>
      </c>
      <c r="D1140" s="82">
        <v>69</v>
      </c>
      <c r="E1140" s="82">
        <v>2539.1999999999998</v>
      </c>
    </row>
    <row r="1141" spans="1:5" x14ac:dyDescent="0.15">
      <c r="A1141" s="81" t="s">
        <v>2972</v>
      </c>
      <c r="B1141" s="82">
        <v>59</v>
      </c>
      <c r="C1141" s="82">
        <v>64.784313725490193</v>
      </c>
      <c r="D1141" s="82">
        <v>56</v>
      </c>
      <c r="E1141" s="82">
        <v>3304</v>
      </c>
    </row>
    <row r="1142" spans="1:5" x14ac:dyDescent="0.15">
      <c r="A1142" s="81" t="s">
        <v>2973</v>
      </c>
      <c r="B1142" s="82">
        <v>38</v>
      </c>
      <c r="C1142" s="82">
        <v>58.368000000000002</v>
      </c>
      <c r="D1142" s="82">
        <v>384</v>
      </c>
      <c r="E1142" s="82">
        <v>14592</v>
      </c>
    </row>
    <row r="1143" spans="1:5" x14ac:dyDescent="0.15">
      <c r="A1143" s="81" t="s">
        <v>2974</v>
      </c>
      <c r="B1143" s="82">
        <v>19.88</v>
      </c>
      <c r="C1143" s="82">
        <v>47.776129032258062</v>
      </c>
      <c r="D1143" s="82">
        <v>149</v>
      </c>
      <c r="E1143" s="82">
        <v>2962.12</v>
      </c>
    </row>
    <row r="1144" spans="1:5" x14ac:dyDescent="0.15">
      <c r="A1144" s="81" t="s">
        <v>2975</v>
      </c>
      <c r="B1144" s="82">
        <v>129</v>
      </c>
      <c r="C1144" s="82">
        <v>147.7258064516129</v>
      </c>
      <c r="D1144" s="82">
        <v>213</v>
      </c>
      <c r="E1144" s="82">
        <v>27477</v>
      </c>
    </row>
    <row r="1145" spans="1:5" x14ac:dyDescent="0.15">
      <c r="A1145" s="81" t="s">
        <v>2976</v>
      </c>
      <c r="B1145" s="82">
        <v>58</v>
      </c>
      <c r="C1145" s="82">
        <v>116</v>
      </c>
      <c r="D1145" s="82">
        <v>46</v>
      </c>
      <c r="E1145" s="82">
        <v>2668</v>
      </c>
    </row>
    <row r="1146" spans="1:5" x14ac:dyDescent="0.15">
      <c r="A1146" s="81" t="s">
        <v>2977</v>
      </c>
      <c r="B1146" s="82">
        <v>36.799999999999997</v>
      </c>
      <c r="C1146" s="82">
        <v>51.411764705882348</v>
      </c>
      <c r="D1146" s="82">
        <v>95</v>
      </c>
      <c r="E1146" s="82">
        <v>3495.9999999999995</v>
      </c>
    </row>
    <row r="1147" spans="1:5" x14ac:dyDescent="0.15">
      <c r="A1147" s="81" t="s">
        <v>2978</v>
      </c>
      <c r="B1147" s="82">
        <v>17.5</v>
      </c>
      <c r="C1147" s="82">
        <v>31.5</v>
      </c>
      <c r="D1147" s="82">
        <v>45</v>
      </c>
      <c r="E1147" s="82">
        <v>787.5</v>
      </c>
    </row>
    <row r="1148" spans="1:5" x14ac:dyDescent="0.15">
      <c r="A1148" s="81" t="s">
        <v>2979</v>
      </c>
      <c r="B1148" s="82">
        <v>9.9</v>
      </c>
      <c r="C1148" s="82">
        <v>16.960840771667147</v>
      </c>
      <c r="D1148" s="82">
        <v>5950</v>
      </c>
      <c r="E1148" s="82">
        <v>58905</v>
      </c>
    </row>
    <row r="1149" spans="1:5" x14ac:dyDescent="0.15">
      <c r="A1149" s="81" t="s">
        <v>2980</v>
      </c>
      <c r="B1149" s="82">
        <v>19.8</v>
      </c>
      <c r="C1149" s="82">
        <v>41.769863013698632</v>
      </c>
      <c r="D1149" s="82">
        <v>154</v>
      </c>
      <c r="E1149" s="82">
        <v>3049.2000000000003</v>
      </c>
    </row>
    <row r="1150" spans="1:5" x14ac:dyDescent="0.15">
      <c r="A1150" s="81" t="s">
        <v>2981</v>
      </c>
      <c r="B1150" s="82">
        <v>19.899999999999999</v>
      </c>
      <c r="C1150" s="82">
        <v>42.608896573404586</v>
      </c>
      <c r="D1150" s="82">
        <v>13622</v>
      </c>
      <c r="E1150" s="82">
        <v>271077.8</v>
      </c>
    </row>
    <row r="1151" spans="1:5" x14ac:dyDescent="0.15">
      <c r="A1151" s="81" t="s">
        <v>2982</v>
      </c>
      <c r="B1151" s="82">
        <v>17.8</v>
      </c>
      <c r="C1151" s="82">
        <v>36.312000000000005</v>
      </c>
      <c r="D1151" s="82">
        <v>51</v>
      </c>
      <c r="E1151" s="82">
        <v>907.80000000000007</v>
      </c>
    </row>
    <row r="1152" spans="1:5" x14ac:dyDescent="0.15">
      <c r="A1152" s="81" t="s">
        <v>2983</v>
      </c>
      <c r="B1152" s="82">
        <v>19.899999999999999</v>
      </c>
      <c r="C1152" s="82">
        <v>34.705599999999997</v>
      </c>
      <c r="D1152" s="82">
        <v>218</v>
      </c>
      <c r="E1152" s="82">
        <v>4338.2</v>
      </c>
    </row>
    <row r="1153" spans="1:5" x14ac:dyDescent="0.15">
      <c r="A1153" s="81" t="s">
        <v>2984</v>
      </c>
      <c r="B1153" s="82">
        <v>19.899999999999999</v>
      </c>
      <c r="C1153" s="82">
        <v>122.86086956521739</v>
      </c>
      <c r="D1153" s="82">
        <v>142</v>
      </c>
      <c r="E1153" s="82">
        <v>2825.7999999999997</v>
      </c>
    </row>
    <row r="1154" spans="1:5" x14ac:dyDescent="0.15">
      <c r="A1154" s="81" t="s">
        <v>2985</v>
      </c>
      <c r="B1154" s="82">
        <v>19.8</v>
      </c>
      <c r="C1154" s="82">
        <v>30.603065859197578</v>
      </c>
      <c r="D1154" s="82">
        <v>24501</v>
      </c>
      <c r="E1154" s="82">
        <v>485119.8</v>
      </c>
    </row>
    <row r="1155" spans="1:5" x14ac:dyDescent="0.15">
      <c r="A1155" s="81" t="s">
        <v>2986</v>
      </c>
      <c r="B1155" s="82">
        <v>26.8</v>
      </c>
      <c r="C1155" s="82">
        <v>61.164989059080966</v>
      </c>
      <c r="D1155" s="82">
        <v>2086</v>
      </c>
      <c r="E1155" s="82">
        <v>55904.800000000003</v>
      </c>
    </row>
    <row r="1156" spans="1:5" x14ac:dyDescent="0.15">
      <c r="A1156" s="81" t="s">
        <v>2987</v>
      </c>
      <c r="B1156" s="82">
        <v>10.8</v>
      </c>
      <c r="C1156" s="82">
        <v>31.764705882352942</v>
      </c>
      <c r="D1156" s="82">
        <v>100</v>
      </c>
      <c r="E1156" s="82">
        <v>1080</v>
      </c>
    </row>
    <row r="1157" spans="1:5" x14ac:dyDescent="0.15">
      <c r="A1157" s="81" t="s">
        <v>2988</v>
      </c>
      <c r="B1157" s="82">
        <v>22</v>
      </c>
      <c r="C1157" s="82">
        <v>52.085470085470085</v>
      </c>
      <c r="D1157" s="82">
        <v>554</v>
      </c>
      <c r="E1157" s="82">
        <v>12188</v>
      </c>
    </row>
    <row r="1158" spans="1:5" x14ac:dyDescent="0.15">
      <c r="A1158" s="81" t="s">
        <v>2989</v>
      </c>
      <c r="B1158" s="82">
        <v>8.5</v>
      </c>
      <c r="C1158" s="82">
        <v>51.331560283687942</v>
      </c>
      <c r="D1158" s="82">
        <v>1703</v>
      </c>
      <c r="E1158" s="82">
        <v>14475.5</v>
      </c>
    </row>
    <row r="1159" spans="1:5" x14ac:dyDescent="0.15">
      <c r="A1159" s="81" t="s">
        <v>2990</v>
      </c>
      <c r="B1159" s="82">
        <v>13.5</v>
      </c>
      <c r="C1159" s="82">
        <v>35.231707317073173</v>
      </c>
      <c r="D1159" s="82">
        <v>107</v>
      </c>
      <c r="E1159" s="82">
        <v>1444.5</v>
      </c>
    </row>
    <row r="1160" spans="1:5" x14ac:dyDescent="0.15">
      <c r="A1160" s="81" t="s">
        <v>2991</v>
      </c>
      <c r="B1160" s="82">
        <v>36</v>
      </c>
      <c r="C1160" s="82">
        <v>46.465116279069768</v>
      </c>
      <c r="D1160" s="82">
        <v>111</v>
      </c>
      <c r="E1160" s="82">
        <v>3996</v>
      </c>
    </row>
    <row r="1161" spans="1:5" x14ac:dyDescent="0.15">
      <c r="A1161" s="81" t="s">
        <v>2992</v>
      </c>
      <c r="B1161" s="82">
        <v>12.8</v>
      </c>
      <c r="C1161" s="82">
        <v>23.552</v>
      </c>
      <c r="D1161" s="82">
        <v>138</v>
      </c>
      <c r="E1161" s="82">
        <v>1766.4</v>
      </c>
    </row>
    <row r="1162" spans="1:5" x14ac:dyDescent="0.15">
      <c r="A1162" s="81" t="s">
        <v>2993</v>
      </c>
      <c r="B1162" s="82">
        <v>23</v>
      </c>
      <c r="C1162" s="82">
        <v>54.414634146341463</v>
      </c>
      <c r="D1162" s="82">
        <v>97</v>
      </c>
      <c r="E1162" s="82">
        <v>2231</v>
      </c>
    </row>
    <row r="1163" spans="1:5" x14ac:dyDescent="0.15">
      <c r="A1163" s="81" t="s">
        <v>2994</v>
      </c>
      <c r="B1163" s="82">
        <v>19.899999999999999</v>
      </c>
      <c r="C1163" s="82">
        <v>44.819967132292518</v>
      </c>
      <c r="D1163" s="82">
        <v>2741</v>
      </c>
      <c r="E1163" s="82">
        <v>54545.899999999994</v>
      </c>
    </row>
    <row r="1164" spans="1:5" x14ac:dyDescent="0.15">
      <c r="A1164" s="81" t="s">
        <v>2995</v>
      </c>
      <c r="B1164" s="82">
        <v>14</v>
      </c>
      <c r="C1164" s="82">
        <v>44.969696969696969</v>
      </c>
      <c r="D1164" s="82">
        <v>106</v>
      </c>
      <c r="E1164" s="82">
        <v>1484</v>
      </c>
    </row>
    <row r="1165" spans="1:5" x14ac:dyDescent="0.15">
      <c r="A1165" s="81" t="s">
        <v>2996</v>
      </c>
      <c r="B1165" s="82">
        <v>13.8</v>
      </c>
      <c r="C1165" s="82">
        <v>25.13571428571429</v>
      </c>
      <c r="D1165" s="82">
        <v>102</v>
      </c>
      <c r="E1165" s="82">
        <v>1407.6000000000001</v>
      </c>
    </row>
    <row r="1166" spans="1:5" x14ac:dyDescent="0.15">
      <c r="A1166" s="81" t="s">
        <v>2997</v>
      </c>
      <c r="B1166" s="82">
        <v>19.5</v>
      </c>
      <c r="C1166" s="82">
        <v>81.722727272727269</v>
      </c>
      <c r="D1166" s="82">
        <v>461</v>
      </c>
      <c r="E1166" s="82">
        <v>8989.5</v>
      </c>
    </row>
    <row r="1167" spans="1:5" x14ac:dyDescent="0.15">
      <c r="A1167" s="81" t="s">
        <v>2998</v>
      </c>
      <c r="B1167" s="82">
        <v>18</v>
      </c>
      <c r="C1167" s="82">
        <v>29.057142857142857</v>
      </c>
      <c r="D1167" s="82">
        <v>113</v>
      </c>
      <c r="E1167" s="82">
        <v>2034</v>
      </c>
    </row>
    <row r="1168" spans="1:5" x14ac:dyDescent="0.15">
      <c r="A1168" s="81" t="s">
        <v>2999</v>
      </c>
      <c r="B1168" s="82">
        <v>15</v>
      </c>
      <c r="C1168" s="82">
        <v>46.451612903225808</v>
      </c>
      <c r="D1168" s="82">
        <v>96</v>
      </c>
      <c r="E1168" s="82">
        <v>1440</v>
      </c>
    </row>
    <row r="1169" spans="1:5" x14ac:dyDescent="0.15">
      <c r="A1169" s="81" t="s">
        <v>3000</v>
      </c>
      <c r="B1169" s="82">
        <v>44</v>
      </c>
      <c r="C1169" s="82">
        <v>143</v>
      </c>
      <c r="D1169" s="82">
        <v>130</v>
      </c>
      <c r="E1169" s="82">
        <v>5720</v>
      </c>
    </row>
    <row r="1170" spans="1:5" x14ac:dyDescent="0.15">
      <c r="A1170" s="81" t="s">
        <v>3001</v>
      </c>
      <c r="B1170" s="82">
        <v>8.5399999999999991</v>
      </c>
      <c r="C1170" s="82">
        <v>34.973333333333329</v>
      </c>
      <c r="D1170" s="82">
        <v>258</v>
      </c>
      <c r="E1170" s="82">
        <v>2203.3199999999997</v>
      </c>
    </row>
    <row r="1171" spans="1:5" x14ac:dyDescent="0.15">
      <c r="A1171" s="81" t="s">
        <v>3002</v>
      </c>
      <c r="B1171" s="82">
        <v>9.9</v>
      </c>
      <c r="C1171" s="82">
        <v>23.512499999999999</v>
      </c>
      <c r="D1171" s="82">
        <v>95</v>
      </c>
      <c r="E1171" s="82">
        <v>940.5</v>
      </c>
    </row>
    <row r="1172" spans="1:5" x14ac:dyDescent="0.15">
      <c r="A1172" s="81" t="s">
        <v>3003</v>
      </c>
      <c r="B1172" s="82">
        <v>19.8</v>
      </c>
      <c r="C1172" s="82">
        <v>93.600000000000009</v>
      </c>
      <c r="D1172" s="82">
        <v>156</v>
      </c>
      <c r="E1172" s="82">
        <v>3088.8</v>
      </c>
    </row>
    <row r="1173" spans="1:5" x14ac:dyDescent="0.15">
      <c r="A1173" s="81" t="s">
        <v>3004</v>
      </c>
      <c r="B1173" s="82">
        <v>18.5</v>
      </c>
      <c r="C1173" s="82">
        <v>34.597402597402599</v>
      </c>
      <c r="D1173" s="82">
        <v>144</v>
      </c>
      <c r="E1173" s="82">
        <v>2664</v>
      </c>
    </row>
    <row r="1174" spans="1:5" x14ac:dyDescent="0.15">
      <c r="A1174" s="81" t="s">
        <v>3005</v>
      </c>
      <c r="B1174" s="82">
        <v>49.8</v>
      </c>
      <c r="C1174" s="82">
        <v>122.11985294117646</v>
      </c>
      <c r="D1174" s="82">
        <v>1334</v>
      </c>
      <c r="E1174" s="82">
        <v>66433.2</v>
      </c>
    </row>
    <row r="1175" spans="1:5" x14ac:dyDescent="0.15">
      <c r="A1175" s="81" t="s">
        <v>3006</v>
      </c>
      <c r="B1175" s="82">
        <v>47.99</v>
      </c>
      <c r="C1175" s="82">
        <v>96.664175152749493</v>
      </c>
      <c r="D1175" s="82">
        <v>989</v>
      </c>
      <c r="E1175" s="82">
        <v>47462.11</v>
      </c>
    </row>
    <row r="1176" spans="1:5" x14ac:dyDescent="0.15">
      <c r="A1176" s="81" t="s">
        <v>3007</v>
      </c>
      <c r="B1176" s="82">
        <v>11.7</v>
      </c>
      <c r="C1176" s="82">
        <v>23.191071428571426</v>
      </c>
      <c r="D1176" s="82">
        <v>111</v>
      </c>
      <c r="E1176" s="82">
        <v>1298.6999999999998</v>
      </c>
    </row>
    <row r="1177" spans="1:5" x14ac:dyDescent="0.15">
      <c r="A1177" s="81" t="s">
        <v>3008</v>
      </c>
      <c r="B1177" s="82">
        <v>9.9</v>
      </c>
      <c r="C1177" s="82">
        <v>23.652594339622642</v>
      </c>
      <c r="D1177" s="82">
        <v>4052</v>
      </c>
      <c r="E1177" s="82">
        <v>40114.800000000003</v>
      </c>
    </row>
    <row r="1178" spans="1:5" x14ac:dyDescent="0.15">
      <c r="A1178" s="81" t="s">
        <v>3009</v>
      </c>
      <c r="B1178" s="82">
        <v>14.8</v>
      </c>
      <c r="C1178" s="82">
        <v>63.957142857142863</v>
      </c>
      <c r="D1178" s="82">
        <v>121</v>
      </c>
      <c r="E1178" s="82">
        <v>1790.8000000000002</v>
      </c>
    </row>
    <row r="1179" spans="1:5" x14ac:dyDescent="0.15">
      <c r="A1179" s="81" t="s">
        <v>3010</v>
      </c>
      <c r="B1179" s="82">
        <v>20.8</v>
      </c>
      <c r="C1179" s="82">
        <v>52.480000000000004</v>
      </c>
      <c r="D1179" s="82">
        <v>328</v>
      </c>
      <c r="E1179" s="82">
        <v>6822.4000000000005</v>
      </c>
    </row>
    <row r="1180" spans="1:5" x14ac:dyDescent="0.15">
      <c r="A1180" s="81" t="s">
        <v>3011</v>
      </c>
      <c r="B1180" s="82">
        <v>39.799999999999997</v>
      </c>
      <c r="C1180" s="82">
        <v>132.85352112676054</v>
      </c>
      <c r="D1180" s="82">
        <v>237</v>
      </c>
      <c r="E1180" s="82">
        <v>9432.5999999999985</v>
      </c>
    </row>
    <row r="1181" spans="1:5" x14ac:dyDescent="0.15">
      <c r="A1181" s="81" t="s">
        <v>3012</v>
      </c>
      <c r="B1181" s="82">
        <v>16.8</v>
      </c>
      <c r="C1181" s="82">
        <v>108.4240510581122</v>
      </c>
      <c r="D1181" s="82">
        <v>19213</v>
      </c>
      <c r="E1181" s="82">
        <v>322778.40000000002</v>
      </c>
    </row>
    <row r="1182" spans="1:5" x14ac:dyDescent="0.15">
      <c r="A1182" s="81" t="s">
        <v>3013</v>
      </c>
      <c r="B1182" s="82">
        <v>68</v>
      </c>
      <c r="C1182" s="82">
        <v>213.71428571428572</v>
      </c>
      <c r="D1182" s="82">
        <v>132</v>
      </c>
      <c r="E1182" s="82">
        <v>8976</v>
      </c>
    </row>
    <row r="1183" spans="1:5" x14ac:dyDescent="0.15">
      <c r="A1183" s="81" t="s">
        <v>3014</v>
      </c>
      <c r="B1183" s="82">
        <v>15.8</v>
      </c>
      <c r="C1183" s="82">
        <v>27.434545454545457</v>
      </c>
      <c r="D1183" s="82">
        <v>382</v>
      </c>
      <c r="E1183" s="82">
        <v>6035.6</v>
      </c>
    </row>
    <row r="1184" spans="1:5" x14ac:dyDescent="0.15">
      <c r="A1184" s="81" t="s">
        <v>3015</v>
      </c>
      <c r="B1184" s="82">
        <v>28</v>
      </c>
      <c r="C1184" s="82">
        <v>69.023255813953483</v>
      </c>
      <c r="D1184" s="82">
        <v>106</v>
      </c>
      <c r="E1184" s="82">
        <v>2968</v>
      </c>
    </row>
    <row r="1185" spans="1:5" x14ac:dyDescent="0.15">
      <c r="A1185" s="81" t="s">
        <v>3016</v>
      </c>
      <c r="B1185" s="82">
        <v>16.8</v>
      </c>
      <c r="C1185" s="82">
        <v>32.325000000000003</v>
      </c>
      <c r="D1185" s="82">
        <v>431</v>
      </c>
      <c r="E1185" s="82">
        <v>7240.8</v>
      </c>
    </row>
    <row r="1186" spans="1:5" x14ac:dyDescent="0.15">
      <c r="A1186" s="81" t="s">
        <v>3017</v>
      </c>
      <c r="B1186" s="82">
        <v>9.9</v>
      </c>
      <c r="C1186" s="82">
        <v>19.517591125198098</v>
      </c>
      <c r="D1186" s="82">
        <v>1244</v>
      </c>
      <c r="E1186" s="82">
        <v>12315.6</v>
      </c>
    </row>
    <row r="1187" spans="1:5" x14ac:dyDescent="0.15">
      <c r="A1187" s="81" t="s">
        <v>3018</v>
      </c>
      <c r="B1187" s="82">
        <v>9.6999999999999993</v>
      </c>
      <c r="C1187" s="82">
        <v>43.852851711026616</v>
      </c>
      <c r="D1187" s="82">
        <v>1189</v>
      </c>
      <c r="E1187" s="82">
        <v>11533.3</v>
      </c>
    </row>
    <row r="1188" spans="1:5" x14ac:dyDescent="0.15">
      <c r="A1188" s="81" t="s">
        <v>3019</v>
      </c>
      <c r="B1188" s="82">
        <v>19.899999999999999</v>
      </c>
      <c r="C1188" s="82">
        <v>39.069724770642196</v>
      </c>
      <c r="D1188" s="82">
        <v>214</v>
      </c>
      <c r="E1188" s="82">
        <v>4258.5999999999995</v>
      </c>
    </row>
    <row r="1189" spans="1:5" x14ac:dyDescent="0.15">
      <c r="A1189" s="81" t="s">
        <v>3020</v>
      </c>
      <c r="B1189" s="82">
        <v>45</v>
      </c>
      <c r="C1189" s="82">
        <v>103.92857142857143</v>
      </c>
      <c r="D1189" s="82">
        <v>97</v>
      </c>
      <c r="E1189" s="82">
        <v>4365</v>
      </c>
    </row>
    <row r="1190" spans="1:5" x14ac:dyDescent="0.15">
      <c r="A1190" s="81" t="s">
        <v>3021</v>
      </c>
      <c r="B1190" s="82">
        <v>7.9</v>
      </c>
      <c r="C1190" s="82">
        <v>28.747222222222224</v>
      </c>
      <c r="D1190" s="82">
        <v>131</v>
      </c>
      <c r="E1190" s="82">
        <v>1034.9000000000001</v>
      </c>
    </row>
    <row r="1191" spans="1:5" x14ac:dyDescent="0.15">
      <c r="A1191" s="81" t="s">
        <v>3022</v>
      </c>
      <c r="B1191" s="82">
        <v>22.6</v>
      </c>
      <c r="C1191" s="82">
        <v>42.375</v>
      </c>
      <c r="D1191" s="82">
        <v>60</v>
      </c>
      <c r="E1191" s="82">
        <v>1356</v>
      </c>
    </row>
    <row r="1192" spans="1:5" x14ac:dyDescent="0.15">
      <c r="A1192" s="81" t="s">
        <v>3023</v>
      </c>
      <c r="B1192" s="82">
        <v>36</v>
      </c>
      <c r="C1192" s="82">
        <v>52.714285714285715</v>
      </c>
      <c r="D1192" s="82">
        <v>41</v>
      </c>
      <c r="E1192" s="82">
        <v>1476</v>
      </c>
    </row>
    <row r="1193" spans="1:5" x14ac:dyDescent="0.15">
      <c r="A1193" s="81" t="s">
        <v>3024</v>
      </c>
      <c r="B1193" s="82">
        <v>41.8</v>
      </c>
      <c r="C1193" s="82">
        <v>165.8369565217391</v>
      </c>
      <c r="D1193" s="82">
        <v>365</v>
      </c>
      <c r="E1193" s="82">
        <v>15256.999999999998</v>
      </c>
    </row>
    <row r="1194" spans="1:5" x14ac:dyDescent="0.15">
      <c r="A1194" s="81" t="s">
        <v>3025</v>
      </c>
      <c r="B1194" s="82">
        <v>38.799999999999997</v>
      </c>
      <c r="C1194" s="82">
        <v>88.916666666666671</v>
      </c>
      <c r="D1194" s="82">
        <v>55</v>
      </c>
      <c r="E1194" s="82">
        <v>2134</v>
      </c>
    </row>
    <row r="1195" spans="1:5" x14ac:dyDescent="0.15">
      <c r="A1195" s="81" t="s">
        <v>3026</v>
      </c>
      <c r="B1195" s="82">
        <v>33.299999999999997</v>
      </c>
      <c r="C1195" s="82">
        <v>64.038461538461533</v>
      </c>
      <c r="D1195" s="82">
        <v>150</v>
      </c>
      <c r="E1195" s="82">
        <v>4995</v>
      </c>
    </row>
    <row r="1196" spans="1:5" x14ac:dyDescent="0.15">
      <c r="A1196" s="81" t="s">
        <v>3027</v>
      </c>
      <c r="B1196" s="82">
        <v>35</v>
      </c>
      <c r="C1196" s="82">
        <v>48.548387096774192</v>
      </c>
      <c r="D1196" s="82">
        <v>43</v>
      </c>
      <c r="E1196" s="82">
        <v>1505</v>
      </c>
    </row>
    <row r="1197" spans="1:5" x14ac:dyDescent="0.15">
      <c r="A1197" s="81" t="s">
        <v>3028</v>
      </c>
      <c r="B1197" s="82">
        <v>39.99</v>
      </c>
      <c r="C1197" s="82">
        <v>47.260909090909088</v>
      </c>
      <c r="D1197" s="82">
        <v>26</v>
      </c>
      <c r="E1197" s="82">
        <v>1039.74</v>
      </c>
    </row>
    <row r="1198" spans="1:5" x14ac:dyDescent="0.15">
      <c r="A1198" s="81" t="s">
        <v>3029</v>
      </c>
      <c r="B1198" s="82">
        <v>15.9</v>
      </c>
      <c r="C1198" s="82">
        <v>33.610396039603962</v>
      </c>
      <c r="D1198" s="82">
        <v>427</v>
      </c>
      <c r="E1198" s="82">
        <v>6789.3</v>
      </c>
    </row>
    <row r="1199" spans="1:5" x14ac:dyDescent="0.15">
      <c r="A1199" s="81" t="s">
        <v>3030</v>
      </c>
      <c r="B1199" s="82">
        <v>99</v>
      </c>
      <c r="C1199" s="82">
        <v>120.89423076923077</v>
      </c>
      <c r="D1199" s="82">
        <v>127</v>
      </c>
      <c r="E1199" s="82">
        <v>12573</v>
      </c>
    </row>
    <row r="1200" spans="1:5" x14ac:dyDescent="0.15">
      <c r="A1200" s="81" t="s">
        <v>3031</v>
      </c>
      <c r="B1200" s="82">
        <v>268</v>
      </c>
      <c r="C1200" s="82">
        <v>356.14222222222224</v>
      </c>
      <c r="D1200" s="82">
        <v>299</v>
      </c>
      <c r="E1200" s="82">
        <v>80132</v>
      </c>
    </row>
    <row r="1201" spans="1:5" x14ac:dyDescent="0.15">
      <c r="A1201" s="81" t="s">
        <v>3032</v>
      </c>
      <c r="B1201" s="82">
        <v>26.9</v>
      </c>
      <c r="C1201" s="82">
        <v>55.481249999999996</v>
      </c>
      <c r="D1201" s="82">
        <v>66</v>
      </c>
      <c r="E1201" s="82">
        <v>1775.3999999999999</v>
      </c>
    </row>
    <row r="1202" spans="1:5" x14ac:dyDescent="0.15">
      <c r="A1202" s="81" t="s">
        <v>3033</v>
      </c>
      <c r="B1202" s="82">
        <v>32.5</v>
      </c>
      <c r="C1202" s="82">
        <v>62.61467889908257</v>
      </c>
      <c r="D1202" s="82">
        <v>210</v>
      </c>
      <c r="E1202" s="82">
        <v>6825</v>
      </c>
    </row>
    <row r="1203" spans="1:5" x14ac:dyDescent="0.15">
      <c r="A1203" s="81" t="s">
        <v>3034</v>
      </c>
      <c r="B1203" s="82">
        <v>32</v>
      </c>
      <c r="C1203" s="82">
        <v>53.621621621621621</v>
      </c>
      <c r="D1203" s="82">
        <v>62</v>
      </c>
      <c r="E1203" s="82">
        <v>1984</v>
      </c>
    </row>
    <row r="1204" spans="1:5" x14ac:dyDescent="0.15">
      <c r="A1204" s="81" t="s">
        <v>3035</v>
      </c>
      <c r="B1204" s="82">
        <v>10.8</v>
      </c>
      <c r="C1204" s="82">
        <v>57.015849056603777</v>
      </c>
      <c r="D1204" s="82">
        <v>1399</v>
      </c>
      <c r="E1204" s="82">
        <v>15109.2</v>
      </c>
    </row>
    <row r="1205" spans="1:5" x14ac:dyDescent="0.15">
      <c r="A1205" s="81" t="s">
        <v>3036</v>
      </c>
      <c r="B1205" s="82">
        <v>7.2</v>
      </c>
      <c r="C1205" s="82">
        <v>23.657142857142858</v>
      </c>
      <c r="D1205" s="82">
        <v>138</v>
      </c>
      <c r="E1205" s="82">
        <v>993.6</v>
      </c>
    </row>
    <row r="1206" spans="1:5" x14ac:dyDescent="0.15">
      <c r="A1206" s="81" t="s">
        <v>3037</v>
      </c>
      <c r="B1206" s="82">
        <v>9.9</v>
      </c>
      <c r="C1206" s="82">
        <v>45.971287128712873</v>
      </c>
      <c r="D1206" s="82">
        <v>469</v>
      </c>
      <c r="E1206" s="82">
        <v>4643.1000000000004</v>
      </c>
    </row>
    <row r="1207" spans="1:5" x14ac:dyDescent="0.15">
      <c r="A1207" s="81" t="s">
        <v>3038</v>
      </c>
      <c r="B1207" s="82">
        <v>10.8</v>
      </c>
      <c r="C1207" s="82">
        <v>53.708108108108107</v>
      </c>
      <c r="D1207" s="82">
        <v>184</v>
      </c>
      <c r="E1207" s="82">
        <v>1987.2</v>
      </c>
    </row>
    <row r="1208" spans="1:5" x14ac:dyDescent="0.15">
      <c r="A1208" s="81" t="s">
        <v>3039</v>
      </c>
      <c r="B1208" s="82">
        <v>10.9</v>
      </c>
      <c r="C1208" s="82">
        <v>46.264444444444443</v>
      </c>
      <c r="D1208" s="82">
        <v>382</v>
      </c>
      <c r="E1208" s="82">
        <v>4163.8</v>
      </c>
    </row>
    <row r="1209" spans="1:5" x14ac:dyDescent="0.15">
      <c r="A1209" s="81" t="s">
        <v>3040</v>
      </c>
      <c r="B1209" s="82">
        <v>38</v>
      </c>
      <c r="C1209" s="82">
        <v>177.84</v>
      </c>
      <c r="D1209" s="82">
        <v>117</v>
      </c>
      <c r="E1209" s="82">
        <v>4446</v>
      </c>
    </row>
    <row r="1210" spans="1:5" x14ac:dyDescent="0.15">
      <c r="A1210" s="81" t="s">
        <v>3041</v>
      </c>
      <c r="B1210" s="82">
        <v>16.8</v>
      </c>
      <c r="C1210" s="82">
        <v>42.227027027027027</v>
      </c>
      <c r="D1210" s="82">
        <v>93</v>
      </c>
      <c r="E1210" s="82">
        <v>1562.4</v>
      </c>
    </row>
    <row r="1211" spans="1:5" x14ac:dyDescent="0.15">
      <c r="A1211" s="81" t="s">
        <v>3042</v>
      </c>
      <c r="B1211" s="82">
        <v>19.899999999999999</v>
      </c>
      <c r="C1211" s="82">
        <v>108.08431372549018</v>
      </c>
      <c r="D1211" s="82">
        <v>277</v>
      </c>
      <c r="E1211" s="82">
        <v>5512.2999999999993</v>
      </c>
    </row>
    <row r="1212" spans="1:5" x14ac:dyDescent="0.15">
      <c r="A1212" s="81" t="s">
        <v>3043</v>
      </c>
      <c r="B1212" s="82">
        <v>19</v>
      </c>
      <c r="C1212" s="82">
        <v>62.896551724137929</v>
      </c>
      <c r="D1212" s="82">
        <v>96</v>
      </c>
      <c r="E1212" s="82">
        <v>1824</v>
      </c>
    </row>
    <row r="1213" spans="1:5" x14ac:dyDescent="0.15">
      <c r="A1213" s="81" t="s">
        <v>3044</v>
      </c>
      <c r="B1213" s="82">
        <v>19.89</v>
      </c>
      <c r="C1213" s="82">
        <v>55.319062500000001</v>
      </c>
      <c r="D1213" s="82">
        <v>267</v>
      </c>
      <c r="E1213" s="82">
        <v>5310.63</v>
      </c>
    </row>
    <row r="1214" spans="1:5" x14ac:dyDescent="0.15">
      <c r="A1214" s="81" t="s">
        <v>3045</v>
      </c>
      <c r="B1214" s="82">
        <v>18</v>
      </c>
      <c r="C1214" s="82">
        <v>307.11340206185565</v>
      </c>
      <c r="D1214" s="82">
        <v>1655</v>
      </c>
      <c r="E1214" s="82">
        <v>29790</v>
      </c>
    </row>
    <row r="1215" spans="1:5" x14ac:dyDescent="0.15">
      <c r="A1215" s="81" t="s">
        <v>3046</v>
      </c>
      <c r="B1215" s="82">
        <v>19</v>
      </c>
      <c r="C1215" s="82">
        <v>179.3125</v>
      </c>
      <c r="D1215" s="82">
        <v>302</v>
      </c>
      <c r="E1215" s="82">
        <v>5738</v>
      </c>
    </row>
    <row r="1216" spans="1:5" x14ac:dyDescent="0.15">
      <c r="A1216" s="81" t="s">
        <v>3047</v>
      </c>
      <c r="B1216" s="82">
        <v>16.11</v>
      </c>
      <c r="C1216" s="82">
        <v>109.07262295081966</v>
      </c>
      <c r="D1216" s="82">
        <v>413</v>
      </c>
      <c r="E1216" s="82">
        <v>6653.4299999999994</v>
      </c>
    </row>
    <row r="1217" spans="1:5" x14ac:dyDescent="0.15">
      <c r="A1217" s="81" t="s">
        <v>3048</v>
      </c>
      <c r="B1217" s="82">
        <v>16.8</v>
      </c>
      <c r="C1217" s="82">
        <v>69.3</v>
      </c>
      <c r="D1217" s="82">
        <v>132</v>
      </c>
      <c r="E1217" s="82">
        <v>2217.6</v>
      </c>
    </row>
    <row r="1218" spans="1:5" x14ac:dyDescent="0.15">
      <c r="A1218" s="81" t="s">
        <v>3049</v>
      </c>
      <c r="B1218" s="82">
        <v>15.8</v>
      </c>
      <c r="C1218" s="82">
        <v>93.842424242424244</v>
      </c>
      <c r="D1218" s="82">
        <v>392</v>
      </c>
      <c r="E1218" s="82">
        <v>6193.6</v>
      </c>
    </row>
    <row r="1219" spans="1:5" x14ac:dyDescent="0.15">
      <c r="A1219" s="81" t="s">
        <v>3050</v>
      </c>
      <c r="B1219" s="82">
        <v>30</v>
      </c>
      <c r="C1219" s="82">
        <v>101.53846153846153</v>
      </c>
      <c r="D1219" s="82">
        <v>88</v>
      </c>
      <c r="E1219" s="82">
        <v>2640</v>
      </c>
    </row>
    <row r="1220" spans="1:5" x14ac:dyDescent="0.15">
      <c r="A1220" s="81" t="s">
        <v>3051</v>
      </c>
      <c r="B1220" s="82">
        <v>9.9</v>
      </c>
      <c r="C1220" s="82">
        <v>21.6</v>
      </c>
      <c r="D1220" s="82">
        <v>72</v>
      </c>
      <c r="E1220" s="82">
        <v>712.80000000000007</v>
      </c>
    </row>
    <row r="1221" spans="1:5" x14ac:dyDescent="0.15">
      <c r="A1221" s="81" t="s">
        <v>3052</v>
      </c>
      <c r="B1221" s="82">
        <v>22</v>
      </c>
      <c r="C1221" s="82">
        <v>28.587392550143267</v>
      </c>
      <c r="D1221" s="82">
        <v>1814</v>
      </c>
      <c r="E1221" s="82">
        <v>39908</v>
      </c>
    </row>
    <row r="1222" spans="1:5" x14ac:dyDescent="0.15">
      <c r="A1222" s="81" t="s">
        <v>3053</v>
      </c>
      <c r="B1222" s="82">
        <v>8.8000000000000007</v>
      </c>
      <c r="C1222" s="82">
        <v>19.499682539682542</v>
      </c>
      <c r="D1222" s="82">
        <v>698</v>
      </c>
      <c r="E1222" s="82">
        <v>6142.4000000000005</v>
      </c>
    </row>
    <row r="1223" spans="1:5" x14ac:dyDescent="0.15">
      <c r="A1223" s="81" t="s">
        <v>3054</v>
      </c>
      <c r="B1223" s="82">
        <v>8.99</v>
      </c>
      <c r="C1223" s="82">
        <v>43.017938596491227</v>
      </c>
      <c r="D1223" s="82">
        <v>2182</v>
      </c>
      <c r="E1223" s="82">
        <v>19616.18</v>
      </c>
    </row>
    <row r="1224" spans="1:5" x14ac:dyDescent="0.15">
      <c r="A1224" s="81" t="s">
        <v>3055</v>
      </c>
      <c r="B1224" s="82">
        <v>39.9</v>
      </c>
      <c r="C1224" s="82">
        <v>97.936363636363637</v>
      </c>
      <c r="D1224" s="82">
        <v>54</v>
      </c>
      <c r="E1224" s="82">
        <v>2154.6</v>
      </c>
    </row>
    <row r="1225" spans="1:5" x14ac:dyDescent="0.15">
      <c r="A1225" s="81" t="s">
        <v>3056</v>
      </c>
      <c r="B1225" s="82">
        <v>13.8</v>
      </c>
      <c r="C1225" s="82">
        <v>24.076595744680855</v>
      </c>
      <c r="D1225" s="82">
        <v>82</v>
      </c>
      <c r="E1225" s="82">
        <v>1131.6000000000001</v>
      </c>
    </row>
    <row r="1226" spans="1:5" x14ac:dyDescent="0.15">
      <c r="A1226" s="81" t="s">
        <v>3057</v>
      </c>
      <c r="B1226" s="82">
        <v>6.5</v>
      </c>
      <c r="C1226" s="82">
        <v>12</v>
      </c>
      <c r="D1226" s="82">
        <v>72</v>
      </c>
      <c r="E1226" s="82">
        <v>468</v>
      </c>
    </row>
    <row r="1227" spans="1:5" x14ac:dyDescent="0.15">
      <c r="A1227" s="81" t="s">
        <v>3058</v>
      </c>
      <c r="B1227" s="82">
        <v>26.8</v>
      </c>
      <c r="C1227" s="82">
        <v>41.348571428571432</v>
      </c>
      <c r="D1227" s="82">
        <v>108</v>
      </c>
      <c r="E1227" s="82">
        <v>2894.4</v>
      </c>
    </row>
    <row r="1228" spans="1:5" x14ac:dyDescent="0.15">
      <c r="A1228" s="81" t="s">
        <v>3059</v>
      </c>
      <c r="B1228" s="82">
        <v>36</v>
      </c>
      <c r="C1228" s="82">
        <v>49.68</v>
      </c>
      <c r="D1228" s="82">
        <v>69</v>
      </c>
      <c r="E1228" s="82">
        <v>2484</v>
      </c>
    </row>
    <row r="1229" spans="1:5" x14ac:dyDescent="0.15">
      <c r="A1229" s="81" t="s">
        <v>3060</v>
      </c>
      <c r="B1229" s="82">
        <v>21</v>
      </c>
      <c r="C1229" s="82">
        <v>31.192468619246863</v>
      </c>
      <c r="D1229" s="82">
        <v>355</v>
      </c>
      <c r="E1229" s="82">
        <v>7455</v>
      </c>
    </row>
    <row r="1230" spans="1:5" x14ac:dyDescent="0.15">
      <c r="A1230" s="81" t="s">
        <v>3061</v>
      </c>
      <c r="B1230" s="82">
        <v>15</v>
      </c>
      <c r="C1230" s="82">
        <v>23.125</v>
      </c>
      <c r="D1230" s="82">
        <v>37</v>
      </c>
      <c r="E1230" s="82">
        <v>555</v>
      </c>
    </row>
    <row r="1231" spans="1:5" x14ac:dyDescent="0.15">
      <c r="A1231" s="81" t="s">
        <v>3062</v>
      </c>
      <c r="B1231" s="82">
        <v>10.6</v>
      </c>
      <c r="C1231" s="82">
        <v>17.979746835443038</v>
      </c>
      <c r="D1231" s="82">
        <v>134</v>
      </c>
      <c r="E1231" s="82">
        <v>1420.3999999999999</v>
      </c>
    </row>
    <row r="1232" spans="1:5" x14ac:dyDescent="0.15">
      <c r="A1232" s="81" t="s">
        <v>3063</v>
      </c>
      <c r="B1232" s="82">
        <v>19.899999999999999</v>
      </c>
      <c r="C1232" s="82">
        <v>391.46142857142854</v>
      </c>
      <c r="D1232" s="82">
        <v>1377</v>
      </c>
      <c r="E1232" s="82">
        <v>27402.3</v>
      </c>
    </row>
    <row r="1233" spans="1:5" x14ac:dyDescent="0.15">
      <c r="A1233" s="81" t="s">
        <v>3064</v>
      </c>
      <c r="B1233" s="82">
        <v>18.8</v>
      </c>
      <c r="C1233" s="82">
        <v>113.81189801699716</v>
      </c>
      <c r="D1233" s="82">
        <v>4274</v>
      </c>
      <c r="E1233" s="82">
        <v>80351.199999999997</v>
      </c>
    </row>
    <row r="1234" spans="1:5" x14ac:dyDescent="0.15">
      <c r="A1234" s="81" t="s">
        <v>3065</v>
      </c>
      <c r="B1234" s="82">
        <v>69</v>
      </c>
      <c r="C1234" s="82">
        <v>89.408450704225359</v>
      </c>
      <c r="D1234" s="82">
        <v>92</v>
      </c>
      <c r="E1234" s="82">
        <v>6348</v>
      </c>
    </row>
    <row r="1235" spans="1:5" x14ac:dyDescent="0.15">
      <c r="A1235" s="81" t="s">
        <v>3066</v>
      </c>
      <c r="B1235" s="82">
        <v>40</v>
      </c>
      <c r="C1235" s="82">
        <v>118.78787878787878</v>
      </c>
      <c r="D1235" s="82">
        <v>98</v>
      </c>
      <c r="E1235" s="82">
        <v>3920</v>
      </c>
    </row>
    <row r="1236" spans="1:5" x14ac:dyDescent="0.15">
      <c r="A1236" s="81" t="s">
        <v>3067</v>
      </c>
      <c r="B1236" s="82">
        <v>57</v>
      </c>
      <c r="C1236" s="82">
        <v>174.5625</v>
      </c>
      <c r="D1236" s="82">
        <v>147</v>
      </c>
      <c r="E1236" s="82">
        <v>8379</v>
      </c>
    </row>
    <row r="1237" spans="1:5" x14ac:dyDescent="0.15">
      <c r="A1237" s="81" t="s">
        <v>3068</v>
      </c>
      <c r="B1237" s="82">
        <v>55</v>
      </c>
      <c r="C1237" s="82">
        <v>62.268722466960355</v>
      </c>
      <c r="D1237" s="82">
        <v>257</v>
      </c>
      <c r="E1237" s="82">
        <v>14135</v>
      </c>
    </row>
    <row r="1238" spans="1:5" x14ac:dyDescent="0.15">
      <c r="A1238" s="81" t="s">
        <v>3069</v>
      </c>
      <c r="B1238" s="82">
        <v>45</v>
      </c>
      <c r="C1238" s="82">
        <v>130.5</v>
      </c>
      <c r="D1238" s="82">
        <v>87</v>
      </c>
      <c r="E1238" s="82">
        <v>3915</v>
      </c>
    </row>
    <row r="1239" spans="1:5" x14ac:dyDescent="0.15">
      <c r="A1239" s="81" t="s">
        <v>3070</v>
      </c>
      <c r="B1239" s="82">
        <v>43</v>
      </c>
      <c r="C1239" s="82">
        <v>74.851851851851848</v>
      </c>
      <c r="D1239" s="82">
        <v>47</v>
      </c>
      <c r="E1239" s="82">
        <v>2021</v>
      </c>
    </row>
    <row r="1240" spans="1:5" x14ac:dyDescent="0.15">
      <c r="A1240" s="81" t="s">
        <v>3071</v>
      </c>
      <c r="B1240" s="82">
        <v>42</v>
      </c>
      <c r="C1240" s="82">
        <v>139.44</v>
      </c>
      <c r="D1240" s="82">
        <v>83</v>
      </c>
      <c r="E1240" s="82">
        <v>3486</v>
      </c>
    </row>
    <row r="1241" spans="1:5" x14ac:dyDescent="0.15">
      <c r="A1241" s="81" t="s">
        <v>3072</v>
      </c>
      <c r="B1241" s="82">
        <v>108</v>
      </c>
      <c r="C1241" s="82">
        <v>198.58064516129033</v>
      </c>
      <c r="D1241" s="82">
        <v>114</v>
      </c>
      <c r="E1241" s="82">
        <v>12312</v>
      </c>
    </row>
    <row r="1242" spans="1:5" x14ac:dyDescent="0.15">
      <c r="A1242" s="81" t="s">
        <v>3073</v>
      </c>
      <c r="B1242" s="82">
        <v>59</v>
      </c>
      <c r="C1242" s="82">
        <v>79.28125</v>
      </c>
      <c r="D1242" s="82">
        <v>43</v>
      </c>
      <c r="E1242" s="82">
        <v>2537</v>
      </c>
    </row>
    <row r="1243" spans="1:5" x14ac:dyDescent="0.15">
      <c r="A1243" s="81" t="s">
        <v>3074</v>
      </c>
      <c r="B1243" s="82">
        <v>129</v>
      </c>
      <c r="C1243" s="82">
        <v>335.06493506493507</v>
      </c>
      <c r="D1243" s="82">
        <v>200</v>
      </c>
      <c r="E1243" s="82">
        <v>25800</v>
      </c>
    </row>
    <row r="1244" spans="1:5" x14ac:dyDescent="0.15">
      <c r="A1244" s="81" t="s">
        <v>3075</v>
      </c>
      <c r="B1244" s="82">
        <v>9.9</v>
      </c>
      <c r="C1244" s="82">
        <v>18.726506024096384</v>
      </c>
      <c r="D1244" s="82">
        <v>157</v>
      </c>
      <c r="E1244" s="82">
        <v>1554.3</v>
      </c>
    </row>
    <row r="1245" spans="1:5" x14ac:dyDescent="0.15">
      <c r="A1245" s="81" t="s">
        <v>3076</v>
      </c>
      <c r="B1245" s="82">
        <v>59</v>
      </c>
      <c r="C1245" s="82">
        <v>217.68965517241378</v>
      </c>
      <c r="D1245" s="82">
        <v>107</v>
      </c>
      <c r="E1245" s="82">
        <v>6313</v>
      </c>
    </row>
    <row r="1246" spans="1:5" x14ac:dyDescent="0.15">
      <c r="A1246" s="81" t="s">
        <v>3077</v>
      </c>
      <c r="B1246" s="82">
        <v>52</v>
      </c>
      <c r="C1246" s="82">
        <v>66.921739130434787</v>
      </c>
      <c r="D1246" s="82">
        <v>148</v>
      </c>
      <c r="E1246" s="82">
        <v>7696</v>
      </c>
    </row>
    <row r="1247" spans="1:5" x14ac:dyDescent="0.15">
      <c r="A1247" s="81" t="s">
        <v>3078</v>
      </c>
      <c r="B1247" s="82">
        <v>29.9</v>
      </c>
      <c r="C1247" s="82">
        <v>126.39545454545454</v>
      </c>
      <c r="D1247" s="82">
        <v>93</v>
      </c>
      <c r="E1247" s="82">
        <v>2780.7</v>
      </c>
    </row>
    <row r="1248" spans="1:5" x14ac:dyDescent="0.15">
      <c r="A1248" s="81" t="s">
        <v>3079</v>
      </c>
      <c r="B1248" s="82">
        <v>114.46</v>
      </c>
      <c r="C1248" s="82">
        <v>173.32514285714285</v>
      </c>
      <c r="D1248" s="82">
        <v>159</v>
      </c>
      <c r="E1248" s="82">
        <v>18199.14</v>
      </c>
    </row>
    <row r="1249" spans="1:5" x14ac:dyDescent="0.15">
      <c r="A1249" s="81" t="s">
        <v>3080</v>
      </c>
      <c r="B1249" s="82">
        <v>75</v>
      </c>
      <c r="C1249" s="82">
        <v>79.01069518716578</v>
      </c>
      <c r="D1249" s="82">
        <v>197</v>
      </c>
      <c r="E1249" s="82">
        <v>14775</v>
      </c>
    </row>
    <row r="1250" spans="1:5" x14ac:dyDescent="0.15">
      <c r="A1250" s="81" t="s">
        <v>3081</v>
      </c>
      <c r="B1250" s="82">
        <v>33.5</v>
      </c>
      <c r="C1250" s="82">
        <v>81.65625</v>
      </c>
      <c r="D1250" s="82">
        <v>117</v>
      </c>
      <c r="E1250" s="82">
        <v>3919.5</v>
      </c>
    </row>
    <row r="1251" spans="1:5" x14ac:dyDescent="0.15">
      <c r="A1251" s="81" t="s">
        <v>3082</v>
      </c>
      <c r="B1251" s="82">
        <v>9.9</v>
      </c>
      <c r="C1251" s="82">
        <v>27.886259541984732</v>
      </c>
      <c r="D1251" s="82">
        <v>369</v>
      </c>
      <c r="E1251" s="82">
        <v>3653.1</v>
      </c>
    </row>
    <row r="1252" spans="1:5" x14ac:dyDescent="0.15">
      <c r="A1252" s="81" t="s">
        <v>3083</v>
      </c>
      <c r="B1252" s="82">
        <v>12.9</v>
      </c>
      <c r="C1252" s="82">
        <v>25.294117647058822</v>
      </c>
      <c r="D1252" s="82">
        <v>100</v>
      </c>
      <c r="E1252" s="82">
        <v>1290</v>
      </c>
    </row>
    <row r="1253" spans="1:5" x14ac:dyDescent="0.15">
      <c r="A1253" s="81" t="s">
        <v>3084</v>
      </c>
      <c r="B1253" s="82">
        <v>9.9</v>
      </c>
      <c r="C1253" s="82">
        <v>30.996428571428574</v>
      </c>
      <c r="D1253" s="82">
        <v>263</v>
      </c>
      <c r="E1253" s="82">
        <v>2603.7000000000003</v>
      </c>
    </row>
    <row r="1254" spans="1:5" x14ac:dyDescent="0.15">
      <c r="A1254" s="81" t="s">
        <v>3085</v>
      </c>
      <c r="B1254" s="82">
        <v>11.8</v>
      </c>
      <c r="C1254" s="82">
        <v>76.884375000000006</v>
      </c>
      <c r="D1254" s="82">
        <v>417</v>
      </c>
      <c r="E1254" s="82">
        <v>4920.6000000000004</v>
      </c>
    </row>
    <row r="1255" spans="1:5" x14ac:dyDescent="0.15">
      <c r="A1255" s="81" t="s">
        <v>3086</v>
      </c>
      <c r="B1255" s="82">
        <v>33.299999999999997</v>
      </c>
      <c r="C1255" s="82">
        <v>56.733333333333334</v>
      </c>
      <c r="D1255" s="82">
        <v>92</v>
      </c>
      <c r="E1255" s="82">
        <v>3063.6</v>
      </c>
    </row>
    <row r="1256" spans="1:5" x14ac:dyDescent="0.15">
      <c r="A1256" s="81" t="s">
        <v>3087</v>
      </c>
      <c r="B1256" s="82">
        <v>78</v>
      </c>
      <c r="C1256" s="82">
        <v>1677.2422360248447</v>
      </c>
      <c r="D1256" s="82">
        <v>6924</v>
      </c>
      <c r="E1256" s="82">
        <v>540072</v>
      </c>
    </row>
    <row r="1257" spans="1:5" x14ac:dyDescent="0.15">
      <c r="A1257" s="81" t="s">
        <v>3088</v>
      </c>
      <c r="B1257" s="82">
        <v>9</v>
      </c>
      <c r="C1257" s="82">
        <v>34.125</v>
      </c>
      <c r="D1257" s="82">
        <v>91</v>
      </c>
      <c r="E1257" s="82">
        <v>819</v>
      </c>
    </row>
    <row r="1258" spans="1:5" x14ac:dyDescent="0.15">
      <c r="A1258" s="81" t="s">
        <v>3089</v>
      </c>
      <c r="B1258" s="82">
        <v>22</v>
      </c>
      <c r="C1258" s="82">
        <v>96.333333333333329</v>
      </c>
      <c r="D1258" s="82">
        <v>289</v>
      </c>
      <c r="E1258" s="82">
        <v>6358</v>
      </c>
    </row>
    <row r="1259" spans="1:5" x14ac:dyDescent="0.15">
      <c r="A1259" s="81" t="s">
        <v>3090</v>
      </c>
      <c r="B1259" s="82">
        <v>49.9</v>
      </c>
      <c r="C1259" s="82">
        <v>218.05616438356165</v>
      </c>
      <c r="D1259" s="82">
        <v>1276</v>
      </c>
      <c r="E1259" s="82">
        <v>63672.4</v>
      </c>
    </row>
    <row r="1260" spans="1:5" x14ac:dyDescent="0.15">
      <c r="A1260" s="81" t="s">
        <v>3091</v>
      </c>
      <c r="B1260" s="82">
        <v>52</v>
      </c>
      <c r="C1260" s="82">
        <v>73.333333333333329</v>
      </c>
      <c r="D1260" s="82">
        <v>55</v>
      </c>
      <c r="E1260" s="82">
        <v>2860</v>
      </c>
    </row>
    <row r="1261" spans="1:5" x14ac:dyDescent="0.15">
      <c r="A1261" s="81" t="s">
        <v>3092</v>
      </c>
      <c r="B1261" s="82">
        <v>81</v>
      </c>
      <c r="C1261" s="82">
        <v>182.90322580645162</v>
      </c>
      <c r="D1261" s="82">
        <v>70</v>
      </c>
      <c r="E1261" s="82">
        <v>5670</v>
      </c>
    </row>
    <row r="1262" spans="1:5" x14ac:dyDescent="0.15">
      <c r="A1262" s="81" t="s">
        <v>3093</v>
      </c>
      <c r="B1262" s="82">
        <v>32.5</v>
      </c>
      <c r="C1262" s="82">
        <v>152.65151515151516</v>
      </c>
      <c r="D1262" s="82">
        <v>155</v>
      </c>
      <c r="E1262" s="82">
        <v>5037.5</v>
      </c>
    </row>
    <row r="1263" spans="1:5" x14ac:dyDescent="0.15">
      <c r="A1263" s="81" t="s">
        <v>3094</v>
      </c>
      <c r="B1263" s="82">
        <v>39.9</v>
      </c>
      <c r="C1263" s="82">
        <v>190.63333333333333</v>
      </c>
      <c r="D1263" s="82">
        <v>430</v>
      </c>
      <c r="E1263" s="82">
        <v>17157</v>
      </c>
    </row>
    <row r="1264" spans="1:5" x14ac:dyDescent="0.15">
      <c r="A1264" s="81" t="s">
        <v>3095</v>
      </c>
      <c r="B1264" s="82">
        <v>19.899999999999999</v>
      </c>
      <c r="C1264" s="82">
        <v>43.91724137931034</v>
      </c>
      <c r="D1264" s="82">
        <v>832</v>
      </c>
      <c r="E1264" s="82">
        <v>16556.8</v>
      </c>
    </row>
    <row r="1265" spans="1:5" x14ac:dyDescent="0.15">
      <c r="A1265" s="81" t="s">
        <v>3096</v>
      </c>
      <c r="B1265" s="82">
        <v>12</v>
      </c>
      <c r="C1265" s="82">
        <v>38.068965517241381</v>
      </c>
      <c r="D1265" s="82">
        <v>92</v>
      </c>
      <c r="E1265" s="82">
        <v>1104</v>
      </c>
    </row>
    <row r="1266" spans="1:5" x14ac:dyDescent="0.15">
      <c r="A1266" s="81" t="s">
        <v>3097</v>
      </c>
      <c r="B1266" s="82">
        <v>12</v>
      </c>
      <c r="C1266" s="82">
        <v>66.17647058823529</v>
      </c>
      <c r="D1266" s="82">
        <v>375</v>
      </c>
      <c r="E1266" s="82">
        <v>4500</v>
      </c>
    </row>
    <row r="1267" spans="1:5" x14ac:dyDescent="0.15">
      <c r="A1267" s="81" t="s">
        <v>3098</v>
      </c>
      <c r="B1267" s="82">
        <v>22</v>
      </c>
      <c r="C1267" s="82">
        <v>88</v>
      </c>
      <c r="D1267" s="82">
        <v>104</v>
      </c>
      <c r="E1267" s="82">
        <v>2288</v>
      </c>
    </row>
    <row r="1268" spans="1:5" x14ac:dyDescent="0.15">
      <c r="A1268" s="81" t="s">
        <v>3099</v>
      </c>
      <c r="B1268" s="82">
        <v>76</v>
      </c>
      <c r="C1268" s="82">
        <v>215.84</v>
      </c>
      <c r="D1268" s="82">
        <v>71</v>
      </c>
      <c r="E1268" s="82">
        <v>5396</v>
      </c>
    </row>
    <row r="1269" spans="1:5" x14ac:dyDescent="0.15">
      <c r="A1269" s="81" t="s">
        <v>3100</v>
      </c>
      <c r="B1269" s="82">
        <v>6.5</v>
      </c>
      <c r="C1269" s="82">
        <v>29.25</v>
      </c>
      <c r="D1269" s="82">
        <v>180</v>
      </c>
      <c r="E1269" s="82">
        <v>1170</v>
      </c>
    </row>
    <row r="1270" spans="1:5" x14ac:dyDescent="0.15">
      <c r="A1270" s="81" t="s">
        <v>3101</v>
      </c>
      <c r="B1270" s="82">
        <v>29</v>
      </c>
      <c r="C1270" s="82">
        <v>81.42307692307692</v>
      </c>
      <c r="D1270" s="82">
        <v>73</v>
      </c>
      <c r="E1270" s="82">
        <v>2117</v>
      </c>
    </row>
    <row r="1271" spans="1:5" x14ac:dyDescent="0.15">
      <c r="A1271" s="81" t="s">
        <v>3102</v>
      </c>
      <c r="B1271" s="82">
        <v>12</v>
      </c>
      <c r="C1271" s="82">
        <v>35.773584905660378</v>
      </c>
      <c r="D1271" s="82">
        <v>158</v>
      </c>
      <c r="E1271" s="82">
        <v>1896</v>
      </c>
    </row>
    <row r="1272" spans="1:5" x14ac:dyDescent="0.15">
      <c r="A1272" s="81" t="s">
        <v>3103</v>
      </c>
      <c r="B1272" s="82">
        <v>13</v>
      </c>
      <c r="C1272" s="82">
        <v>42.058823529411768</v>
      </c>
      <c r="D1272" s="82">
        <v>110</v>
      </c>
      <c r="E1272" s="82">
        <v>1430</v>
      </c>
    </row>
    <row r="1273" spans="1:5" x14ac:dyDescent="0.15">
      <c r="A1273" s="81" t="s">
        <v>3104</v>
      </c>
      <c r="B1273" s="82">
        <v>15.9</v>
      </c>
      <c r="C1273" s="82">
        <v>19.233870967741936</v>
      </c>
      <c r="D1273" s="82">
        <v>75</v>
      </c>
      <c r="E1273" s="82">
        <v>1192.5</v>
      </c>
    </row>
    <row r="1274" spans="1:5" x14ac:dyDescent="0.15">
      <c r="A1274" s="81" t="s">
        <v>3105</v>
      </c>
      <c r="B1274" s="82">
        <v>72</v>
      </c>
      <c r="C1274" s="82">
        <v>126</v>
      </c>
      <c r="D1274" s="82">
        <v>42</v>
      </c>
      <c r="E1274" s="82">
        <v>3024</v>
      </c>
    </row>
    <row r="1275" spans="1:5" x14ac:dyDescent="0.15">
      <c r="A1275" s="81" t="s">
        <v>3106</v>
      </c>
      <c r="B1275" s="82">
        <v>39</v>
      </c>
      <c r="C1275" s="82">
        <v>202.58333333333334</v>
      </c>
      <c r="D1275" s="82">
        <v>374</v>
      </c>
      <c r="E1275" s="82">
        <v>14586</v>
      </c>
    </row>
    <row r="1276" spans="1:5" x14ac:dyDescent="0.15">
      <c r="A1276" s="81" t="s">
        <v>3107</v>
      </c>
      <c r="B1276" s="82">
        <v>78</v>
      </c>
      <c r="C1276" s="82">
        <v>125.06896551724138</v>
      </c>
      <c r="D1276" s="82">
        <v>186</v>
      </c>
      <c r="E1276" s="82">
        <v>14508</v>
      </c>
    </row>
    <row r="1277" spans="1:5" x14ac:dyDescent="0.15">
      <c r="A1277" s="81" t="s">
        <v>3108</v>
      </c>
      <c r="B1277" s="82">
        <v>29</v>
      </c>
      <c r="C1277" s="82">
        <v>45.447761194029852</v>
      </c>
      <c r="D1277" s="82">
        <v>210</v>
      </c>
      <c r="E1277" s="82">
        <v>6090</v>
      </c>
    </row>
    <row r="1278" spans="1:5" x14ac:dyDescent="0.15">
      <c r="A1278" s="81" t="s">
        <v>3109</v>
      </c>
      <c r="B1278" s="82">
        <v>43.8</v>
      </c>
      <c r="C1278" s="82">
        <v>108.26966292134831</v>
      </c>
      <c r="D1278" s="82">
        <v>220</v>
      </c>
      <c r="E1278" s="82">
        <v>9636</v>
      </c>
    </row>
    <row r="1279" spans="1:5" x14ac:dyDescent="0.15">
      <c r="A1279" s="81" t="s">
        <v>3110</v>
      </c>
      <c r="B1279" s="82">
        <v>72</v>
      </c>
      <c r="C1279" s="82">
        <v>110.57142857142857</v>
      </c>
      <c r="D1279" s="82">
        <v>43</v>
      </c>
      <c r="E1279" s="82">
        <v>3096</v>
      </c>
    </row>
    <row r="1280" spans="1:5" x14ac:dyDescent="0.15">
      <c r="A1280" s="81" t="s">
        <v>3111</v>
      </c>
      <c r="B1280" s="82">
        <v>25</v>
      </c>
      <c r="C1280" s="82">
        <v>47.029702970297031</v>
      </c>
      <c r="D1280" s="82">
        <v>570</v>
      </c>
      <c r="E1280" s="82">
        <v>14250</v>
      </c>
    </row>
    <row r="1281" spans="1:5" x14ac:dyDescent="0.15">
      <c r="A1281" s="81" t="s">
        <v>3112</v>
      </c>
      <c r="B1281" s="82">
        <v>48</v>
      </c>
      <c r="C1281" s="82">
        <v>65.650224215246638</v>
      </c>
      <c r="D1281" s="82">
        <v>305</v>
      </c>
      <c r="E1281" s="82">
        <v>14640</v>
      </c>
    </row>
    <row r="1282" spans="1:5" x14ac:dyDescent="0.15">
      <c r="A1282" s="81" t="s">
        <v>3113</v>
      </c>
      <c r="B1282" s="82">
        <v>27</v>
      </c>
      <c r="C1282" s="82">
        <v>48.130434782608695</v>
      </c>
      <c r="D1282" s="82">
        <v>41</v>
      </c>
      <c r="E1282" s="82">
        <v>1107</v>
      </c>
    </row>
    <row r="1283" spans="1:5" x14ac:dyDescent="0.15">
      <c r="A1283" s="81" t="s">
        <v>3114</v>
      </c>
      <c r="B1283" s="82">
        <v>72</v>
      </c>
      <c r="C1283" s="82">
        <v>100.09756097560975</v>
      </c>
      <c r="D1283" s="82">
        <v>57</v>
      </c>
      <c r="E1283" s="82">
        <v>4104</v>
      </c>
    </row>
    <row r="1284" spans="1:5" x14ac:dyDescent="0.15">
      <c r="A1284" s="81" t="s">
        <v>3115</v>
      </c>
      <c r="B1284" s="82">
        <v>78</v>
      </c>
      <c r="C1284" s="82">
        <v>265.90909090909093</v>
      </c>
      <c r="D1284" s="82">
        <v>150</v>
      </c>
      <c r="E1284" s="82">
        <v>11700</v>
      </c>
    </row>
    <row r="1285" spans="1:5" x14ac:dyDescent="0.15">
      <c r="A1285" s="81" t="s">
        <v>3116</v>
      </c>
      <c r="B1285" s="82">
        <v>39</v>
      </c>
      <c r="C1285" s="82">
        <v>87.75</v>
      </c>
      <c r="D1285" s="82">
        <v>198</v>
      </c>
      <c r="E1285" s="82">
        <v>7722</v>
      </c>
    </row>
    <row r="1286" spans="1:5" x14ac:dyDescent="0.15">
      <c r="A1286" s="81" t="s">
        <v>3117</v>
      </c>
      <c r="B1286" s="82">
        <v>149</v>
      </c>
      <c r="C1286" s="82">
        <v>345.2599118942731</v>
      </c>
      <c r="D1286" s="82">
        <v>1052</v>
      </c>
      <c r="E1286" s="82">
        <v>156748</v>
      </c>
    </row>
    <row r="1287" spans="1:5" x14ac:dyDescent="0.15">
      <c r="A1287" s="81" t="s">
        <v>3118</v>
      </c>
      <c r="B1287" s="82">
        <v>88</v>
      </c>
      <c r="C1287" s="82">
        <v>204.38709677419354</v>
      </c>
      <c r="D1287" s="82">
        <v>144</v>
      </c>
      <c r="E1287" s="82">
        <v>12672</v>
      </c>
    </row>
    <row r="1288" spans="1:5" x14ac:dyDescent="0.15">
      <c r="A1288" s="81" t="s">
        <v>3119</v>
      </c>
      <c r="B1288" s="82">
        <v>99</v>
      </c>
      <c r="C1288" s="82">
        <v>273.68478260869563</v>
      </c>
      <c r="D1288" s="82">
        <v>763</v>
      </c>
      <c r="E1288" s="82">
        <v>75537</v>
      </c>
    </row>
    <row r="1289" spans="1:5" x14ac:dyDescent="0.15">
      <c r="A1289" s="81" t="s">
        <v>3120</v>
      </c>
      <c r="B1289" s="82">
        <v>13.6</v>
      </c>
      <c r="C1289" s="82">
        <v>119.26153846153845</v>
      </c>
      <c r="D1289" s="82">
        <v>228</v>
      </c>
      <c r="E1289" s="82">
        <v>3100.7999999999997</v>
      </c>
    </row>
    <row r="1290" spans="1:5" x14ac:dyDescent="0.15">
      <c r="A1290" s="81" t="s">
        <v>3121</v>
      </c>
      <c r="B1290" s="82">
        <v>99</v>
      </c>
      <c r="C1290" s="82">
        <v>119.69047619047619</v>
      </c>
      <c r="D1290" s="82">
        <v>457</v>
      </c>
      <c r="E1290" s="82">
        <v>45243</v>
      </c>
    </row>
    <row r="1291" spans="1:5" x14ac:dyDescent="0.15">
      <c r="A1291" s="81" t="s">
        <v>3122</v>
      </c>
      <c r="B1291" s="82">
        <v>28.8</v>
      </c>
      <c r="C1291" s="82">
        <v>41.875862068965517</v>
      </c>
      <c r="D1291" s="82">
        <v>506</v>
      </c>
      <c r="E1291" s="82">
        <v>14572.800000000001</v>
      </c>
    </row>
    <row r="1292" spans="1:5" x14ac:dyDescent="0.15">
      <c r="A1292" s="81" t="s">
        <v>3123</v>
      </c>
      <c r="B1292" s="82">
        <v>44.8</v>
      </c>
      <c r="C1292" s="82">
        <v>176.26229508196721</v>
      </c>
      <c r="D1292" s="82">
        <v>240</v>
      </c>
      <c r="E1292" s="82">
        <v>10752</v>
      </c>
    </row>
    <row r="1293" spans="1:5" x14ac:dyDescent="0.15">
      <c r="A1293" s="81" t="s">
        <v>3124</v>
      </c>
      <c r="B1293" s="82">
        <v>39.9</v>
      </c>
      <c r="C1293" s="82">
        <v>93.185806451612905</v>
      </c>
      <c r="D1293" s="82">
        <v>362</v>
      </c>
      <c r="E1293" s="82">
        <v>14443.8</v>
      </c>
    </row>
    <row r="1294" spans="1:5" x14ac:dyDescent="0.15">
      <c r="A1294" s="81" t="s">
        <v>3125</v>
      </c>
      <c r="B1294" s="82">
        <v>32</v>
      </c>
      <c r="C1294" s="82">
        <v>57.702127659574465</v>
      </c>
      <c r="D1294" s="82">
        <v>339</v>
      </c>
      <c r="E1294" s="82">
        <v>10848</v>
      </c>
    </row>
    <row r="1295" spans="1:5" x14ac:dyDescent="0.15">
      <c r="A1295" s="81" t="s">
        <v>3126</v>
      </c>
      <c r="B1295" s="82">
        <v>89</v>
      </c>
      <c r="C1295" s="82">
        <v>380.27272727272725</v>
      </c>
      <c r="D1295" s="82">
        <v>188</v>
      </c>
      <c r="E1295" s="82">
        <v>16732</v>
      </c>
    </row>
    <row r="1296" spans="1:5" x14ac:dyDescent="0.15">
      <c r="A1296" s="81" t="s">
        <v>3127</v>
      </c>
      <c r="B1296" s="82">
        <v>88</v>
      </c>
      <c r="C1296" s="82">
        <v>242.4</v>
      </c>
      <c r="D1296" s="82">
        <v>303</v>
      </c>
      <c r="E1296" s="82">
        <v>26664</v>
      </c>
    </row>
    <row r="1297" spans="1:5" x14ac:dyDescent="0.15">
      <c r="A1297" s="81" t="s">
        <v>3128</v>
      </c>
      <c r="B1297" s="82">
        <v>29.9</v>
      </c>
      <c r="C1297" s="82">
        <v>86.496428571428567</v>
      </c>
      <c r="D1297" s="82">
        <v>405</v>
      </c>
      <c r="E1297" s="82">
        <v>12109.5</v>
      </c>
    </row>
    <row r="1298" spans="1:5" x14ac:dyDescent="0.15">
      <c r="A1298" s="81" t="s">
        <v>3129</v>
      </c>
      <c r="B1298" s="82">
        <v>52.8</v>
      </c>
      <c r="C1298" s="82">
        <v>148.62222222222221</v>
      </c>
      <c r="D1298" s="82">
        <v>76</v>
      </c>
      <c r="E1298" s="82">
        <v>4012.7999999999997</v>
      </c>
    </row>
    <row r="1299" spans="1:5" x14ac:dyDescent="0.15">
      <c r="A1299" s="81" t="s">
        <v>3130</v>
      </c>
      <c r="B1299" s="82">
        <v>129</v>
      </c>
      <c r="C1299" s="82">
        <v>165.16822429906543</v>
      </c>
      <c r="D1299" s="82">
        <v>274</v>
      </c>
      <c r="E1299" s="82">
        <v>35346</v>
      </c>
    </row>
    <row r="1300" spans="1:5" x14ac:dyDescent="0.15">
      <c r="A1300" s="81" t="s">
        <v>3131</v>
      </c>
      <c r="B1300" s="82">
        <v>49.8</v>
      </c>
      <c r="C1300" s="82">
        <v>144.58064516129033</v>
      </c>
      <c r="D1300" s="82">
        <v>90</v>
      </c>
      <c r="E1300" s="82">
        <v>4482</v>
      </c>
    </row>
    <row r="1301" spans="1:5" x14ac:dyDescent="0.15">
      <c r="A1301" s="81" t="s">
        <v>3132</v>
      </c>
      <c r="B1301" s="82">
        <v>59.9</v>
      </c>
      <c r="C1301" s="82">
        <v>78.145808736717825</v>
      </c>
      <c r="D1301" s="82">
        <v>1105</v>
      </c>
      <c r="E1301" s="82">
        <v>66189.5</v>
      </c>
    </row>
    <row r="1302" spans="1:5" x14ac:dyDescent="0.15">
      <c r="A1302" s="81" t="s">
        <v>3133</v>
      </c>
      <c r="B1302" s="82">
        <v>43.8</v>
      </c>
      <c r="C1302" s="82">
        <v>85.367377201112134</v>
      </c>
      <c r="D1302" s="82">
        <v>2103</v>
      </c>
      <c r="E1302" s="82">
        <v>92111.4</v>
      </c>
    </row>
    <row r="1303" spans="1:5" x14ac:dyDescent="0.15">
      <c r="A1303" s="81" t="s">
        <v>3134</v>
      </c>
      <c r="B1303" s="82">
        <v>33</v>
      </c>
      <c r="C1303" s="82">
        <v>60.789473684210527</v>
      </c>
      <c r="D1303" s="82">
        <v>70</v>
      </c>
      <c r="E1303" s="82">
        <v>2310</v>
      </c>
    </row>
    <row r="1304" spans="1:5" x14ac:dyDescent="0.15">
      <c r="A1304" s="81" t="s">
        <v>3135</v>
      </c>
      <c r="B1304" s="82">
        <v>47</v>
      </c>
      <c r="C1304" s="82">
        <v>155.83910139647844</v>
      </c>
      <c r="D1304" s="82">
        <v>5461</v>
      </c>
      <c r="E1304" s="82">
        <v>256667</v>
      </c>
    </row>
    <row r="1305" spans="1:5" x14ac:dyDescent="0.15">
      <c r="A1305" s="81" t="s">
        <v>3136</v>
      </c>
      <c r="B1305" s="82">
        <v>28.9</v>
      </c>
      <c r="C1305" s="82">
        <v>107.64494773519164</v>
      </c>
      <c r="D1305" s="82">
        <v>1069</v>
      </c>
      <c r="E1305" s="82">
        <v>30894.1</v>
      </c>
    </row>
    <row r="1306" spans="1:5" x14ac:dyDescent="0.15">
      <c r="A1306" s="81" t="s">
        <v>3137</v>
      </c>
      <c r="B1306" s="82">
        <v>49.6</v>
      </c>
      <c r="C1306" s="82">
        <v>85.455421686746988</v>
      </c>
      <c r="D1306" s="82">
        <v>143</v>
      </c>
      <c r="E1306" s="82">
        <v>7092.8</v>
      </c>
    </row>
    <row r="1307" spans="1:5" x14ac:dyDescent="0.15">
      <c r="A1307" s="81" t="s">
        <v>3138</v>
      </c>
      <c r="B1307" s="82">
        <v>96.8</v>
      </c>
      <c r="C1307" s="82">
        <v>163.35</v>
      </c>
      <c r="D1307" s="82">
        <v>54</v>
      </c>
      <c r="E1307" s="82">
        <v>5227.2</v>
      </c>
    </row>
    <row r="1308" spans="1:5" x14ac:dyDescent="0.15">
      <c r="A1308" s="81" t="s">
        <v>3139</v>
      </c>
      <c r="B1308" s="82">
        <v>65.900000000000006</v>
      </c>
      <c r="C1308" s="82">
        <v>122.51830985915494</v>
      </c>
      <c r="D1308" s="82">
        <v>132</v>
      </c>
      <c r="E1308" s="82">
        <v>8698.8000000000011</v>
      </c>
    </row>
    <row r="1309" spans="1:5" x14ac:dyDescent="0.15">
      <c r="A1309" s="81" t="s">
        <v>3140</v>
      </c>
      <c r="B1309" s="82">
        <v>69</v>
      </c>
      <c r="C1309" s="82">
        <v>142.75862068965517</v>
      </c>
      <c r="D1309" s="82">
        <v>60</v>
      </c>
      <c r="E1309" s="82">
        <v>4140</v>
      </c>
    </row>
    <row r="1310" spans="1:5" x14ac:dyDescent="0.15">
      <c r="A1310" s="81" t="s">
        <v>3141</v>
      </c>
      <c r="B1310" s="82">
        <v>10.8</v>
      </c>
      <c r="C1310" s="82">
        <v>69.477165354330708</v>
      </c>
      <c r="D1310" s="82">
        <v>817</v>
      </c>
      <c r="E1310" s="82">
        <v>8823.6</v>
      </c>
    </row>
    <row r="1311" spans="1:5" x14ac:dyDescent="0.15">
      <c r="A1311" s="81" t="s">
        <v>3142</v>
      </c>
      <c r="B1311" s="82">
        <v>13.8</v>
      </c>
      <c r="C1311" s="82">
        <v>37.967678360268032</v>
      </c>
      <c r="D1311" s="82">
        <v>6980</v>
      </c>
      <c r="E1311" s="82">
        <v>96324</v>
      </c>
    </row>
    <row r="1312" spans="1:5" x14ac:dyDescent="0.15">
      <c r="A1312" s="81" t="s">
        <v>3143</v>
      </c>
      <c r="B1312" s="82">
        <v>69</v>
      </c>
      <c r="C1312" s="82">
        <v>127.38461538461539</v>
      </c>
      <c r="D1312" s="82">
        <v>120</v>
      </c>
      <c r="E1312" s="82">
        <v>8280</v>
      </c>
    </row>
    <row r="1313" spans="1:5" x14ac:dyDescent="0.15">
      <c r="A1313" s="81" t="s">
        <v>3144</v>
      </c>
      <c r="B1313" s="82">
        <v>87.5</v>
      </c>
      <c r="C1313" s="82">
        <v>116.99074074074075</v>
      </c>
      <c r="D1313" s="82">
        <v>722</v>
      </c>
      <c r="E1313" s="82">
        <v>63175</v>
      </c>
    </row>
    <row r="1314" spans="1:5" x14ac:dyDescent="0.15">
      <c r="A1314" s="81" t="s">
        <v>3145</v>
      </c>
      <c r="B1314" s="82">
        <v>15</v>
      </c>
      <c r="C1314" s="82">
        <v>41.741831569259091</v>
      </c>
      <c r="D1314" s="82">
        <v>6047</v>
      </c>
      <c r="E1314" s="82">
        <v>90705</v>
      </c>
    </row>
    <row r="1315" spans="1:5" x14ac:dyDescent="0.15">
      <c r="A1315" s="81" t="s">
        <v>3146</v>
      </c>
      <c r="B1315" s="82">
        <v>46.8</v>
      </c>
      <c r="C1315" s="82">
        <v>66.3</v>
      </c>
      <c r="D1315" s="82">
        <v>102</v>
      </c>
      <c r="E1315" s="82">
        <v>4773.5999999999995</v>
      </c>
    </row>
    <row r="1316" spans="1:5" x14ac:dyDescent="0.15">
      <c r="A1316" s="81" t="s">
        <v>3147</v>
      </c>
      <c r="B1316" s="82">
        <v>28</v>
      </c>
      <c r="C1316" s="82">
        <v>47.5</v>
      </c>
      <c r="D1316" s="82">
        <v>95</v>
      </c>
      <c r="E1316" s="82">
        <v>2660</v>
      </c>
    </row>
    <row r="1317" spans="1:5" x14ac:dyDescent="0.15">
      <c r="A1317" s="81" t="s">
        <v>3148</v>
      </c>
      <c r="B1317" s="82">
        <v>20</v>
      </c>
      <c r="C1317" s="82">
        <v>55.302013422818789</v>
      </c>
      <c r="D1317" s="82">
        <v>412</v>
      </c>
      <c r="E1317" s="82">
        <v>8240</v>
      </c>
    </row>
    <row r="1318" spans="1:5" x14ac:dyDescent="0.15">
      <c r="A1318" s="81" t="s">
        <v>3149</v>
      </c>
      <c r="B1318" s="82">
        <v>20</v>
      </c>
      <c r="C1318" s="82">
        <v>50.666666666666664</v>
      </c>
      <c r="D1318" s="82">
        <v>76</v>
      </c>
      <c r="E1318" s="82">
        <v>1520</v>
      </c>
    </row>
    <row r="1319" spans="1:5" x14ac:dyDescent="0.15">
      <c r="A1319" s="81" t="s">
        <v>3150</v>
      </c>
      <c r="B1319" s="82">
        <v>20</v>
      </c>
      <c r="C1319" s="82">
        <v>54.162679425837318</v>
      </c>
      <c r="D1319" s="82">
        <v>566</v>
      </c>
      <c r="E1319" s="82">
        <v>11320</v>
      </c>
    </row>
    <row r="1320" spans="1:5" x14ac:dyDescent="0.15">
      <c r="A1320" s="81" t="s">
        <v>3151</v>
      </c>
      <c r="B1320" s="82">
        <v>11.5</v>
      </c>
      <c r="C1320" s="82">
        <v>16.305970149253731</v>
      </c>
      <c r="D1320" s="82">
        <v>1805</v>
      </c>
      <c r="E1320" s="82">
        <v>20757.5</v>
      </c>
    </row>
    <row r="1321" spans="1:5" x14ac:dyDescent="0.15">
      <c r="A1321" s="81" t="s">
        <v>3152</v>
      </c>
      <c r="B1321" s="82">
        <v>15.8</v>
      </c>
      <c r="C1321" s="82">
        <v>37.176470588235297</v>
      </c>
      <c r="D1321" s="82">
        <v>80</v>
      </c>
      <c r="E1321" s="82">
        <v>1264</v>
      </c>
    </row>
    <row r="1322" spans="1:5" x14ac:dyDescent="0.15">
      <c r="A1322" s="81" t="s">
        <v>3153</v>
      </c>
      <c r="B1322" s="82">
        <v>108</v>
      </c>
      <c r="C1322" s="82">
        <v>106.98829039812647</v>
      </c>
      <c r="D1322" s="82">
        <v>846</v>
      </c>
      <c r="E1322" s="82">
        <v>91368</v>
      </c>
    </row>
    <row r="1323" spans="1:5" x14ac:dyDescent="0.15">
      <c r="A1323" s="81" t="s">
        <v>3154</v>
      </c>
      <c r="B1323" s="82">
        <v>9.8000000000000007</v>
      </c>
      <c r="C1323" s="82">
        <v>40.880000000000003</v>
      </c>
      <c r="D1323" s="82">
        <v>292</v>
      </c>
      <c r="E1323" s="82">
        <v>2861.6000000000004</v>
      </c>
    </row>
    <row r="1324" spans="1:5" x14ac:dyDescent="0.15">
      <c r="A1324" s="81" t="s">
        <v>3155</v>
      </c>
      <c r="B1324" s="82">
        <v>19.8</v>
      </c>
      <c r="C1324" s="82">
        <v>37.258064516129032</v>
      </c>
      <c r="D1324" s="82">
        <v>175</v>
      </c>
      <c r="E1324" s="82">
        <v>3465</v>
      </c>
    </row>
    <row r="1325" spans="1:5" x14ac:dyDescent="0.15">
      <c r="A1325" s="81" t="s">
        <v>3156</v>
      </c>
      <c r="B1325" s="82">
        <v>129</v>
      </c>
      <c r="C1325" s="82">
        <v>164.92405063291139</v>
      </c>
      <c r="D1325" s="82">
        <v>202</v>
      </c>
      <c r="E1325" s="82">
        <v>26058</v>
      </c>
    </row>
    <row r="1326" spans="1:5" x14ac:dyDescent="0.15">
      <c r="A1326" s="81" t="s">
        <v>3157</v>
      </c>
      <c r="B1326" s="82">
        <v>29.9</v>
      </c>
      <c r="C1326" s="82">
        <v>43.055999999999997</v>
      </c>
      <c r="D1326" s="82">
        <v>36</v>
      </c>
      <c r="E1326" s="82">
        <v>1076.3999999999999</v>
      </c>
    </row>
    <row r="1327" spans="1:5" x14ac:dyDescent="0.15">
      <c r="A1327" s="81" t="s">
        <v>3158</v>
      </c>
      <c r="B1327" s="82">
        <v>25.9</v>
      </c>
      <c r="C1327" s="82">
        <v>42.729377713458753</v>
      </c>
      <c r="D1327" s="82">
        <v>1140</v>
      </c>
      <c r="E1327" s="82">
        <v>29526</v>
      </c>
    </row>
    <row r="1328" spans="1:5" x14ac:dyDescent="0.15">
      <c r="A1328" s="81" t="s">
        <v>3159</v>
      </c>
      <c r="B1328" s="82">
        <v>69.8</v>
      </c>
      <c r="C1328" s="82">
        <v>145.184</v>
      </c>
      <c r="D1328" s="82">
        <v>52</v>
      </c>
      <c r="E1328" s="82">
        <v>3629.6</v>
      </c>
    </row>
    <row r="1329" spans="1:5" x14ac:dyDescent="0.15">
      <c r="A1329" s="81" t="s">
        <v>3160</v>
      </c>
      <c r="B1329" s="82">
        <v>167</v>
      </c>
      <c r="C1329" s="82">
        <v>190.19444444444446</v>
      </c>
      <c r="D1329" s="82">
        <v>41</v>
      </c>
      <c r="E1329" s="82">
        <v>6847</v>
      </c>
    </row>
    <row r="1330" spans="1:5" x14ac:dyDescent="0.15">
      <c r="A1330" s="81" t="s">
        <v>3161</v>
      </c>
      <c r="B1330" s="82">
        <v>99</v>
      </c>
      <c r="C1330" s="82">
        <v>90.315789473684205</v>
      </c>
      <c r="D1330" s="82">
        <v>52</v>
      </c>
      <c r="E1330" s="82">
        <v>5148</v>
      </c>
    </row>
    <row r="1331" spans="1:5" x14ac:dyDescent="0.15">
      <c r="A1331" s="81" t="s">
        <v>3162</v>
      </c>
      <c r="B1331" s="82">
        <v>99</v>
      </c>
      <c r="C1331" s="82">
        <v>112.82142857142857</v>
      </c>
      <c r="D1331" s="82">
        <v>351</v>
      </c>
      <c r="E1331" s="82">
        <v>34749</v>
      </c>
    </row>
    <row r="1332" spans="1:5" x14ac:dyDescent="0.15">
      <c r="A1332" s="81" t="s">
        <v>3163</v>
      </c>
      <c r="B1332" s="82">
        <v>27.39</v>
      </c>
      <c r="C1332" s="82">
        <v>39.563333333333333</v>
      </c>
      <c r="D1332" s="82">
        <v>39</v>
      </c>
      <c r="E1332" s="82">
        <v>1068.21</v>
      </c>
    </row>
    <row r="1333" spans="1:5" x14ac:dyDescent="0.15">
      <c r="A1333" s="81" t="s">
        <v>3164</v>
      </c>
      <c r="B1333" s="82">
        <v>25.82</v>
      </c>
      <c r="C1333" s="82">
        <v>114.34571428571428</v>
      </c>
      <c r="D1333" s="82">
        <v>279</v>
      </c>
      <c r="E1333" s="82">
        <v>7203.78</v>
      </c>
    </row>
    <row r="1334" spans="1:5" x14ac:dyDescent="0.15">
      <c r="A1334" s="81" t="s">
        <v>3165</v>
      </c>
      <c r="B1334" s="82">
        <v>9</v>
      </c>
      <c r="C1334" s="82">
        <v>15.954545454545455</v>
      </c>
      <c r="D1334" s="82">
        <v>39</v>
      </c>
      <c r="E1334" s="82">
        <v>351</v>
      </c>
    </row>
    <row r="1335" spans="1:5" x14ac:dyDescent="0.15">
      <c r="A1335" s="81" t="s">
        <v>3166</v>
      </c>
      <c r="B1335" s="82">
        <v>16.8</v>
      </c>
      <c r="C1335" s="82">
        <v>28.4</v>
      </c>
      <c r="D1335" s="82">
        <v>284</v>
      </c>
      <c r="E1335" s="82">
        <v>4771.2</v>
      </c>
    </row>
    <row r="1336" spans="1:5" x14ac:dyDescent="0.15">
      <c r="A1336" s="81" t="s">
        <v>3167</v>
      </c>
      <c r="B1336" s="82">
        <v>14.8</v>
      </c>
      <c r="C1336" s="82">
        <v>42.550000000000004</v>
      </c>
      <c r="D1336" s="82">
        <v>69</v>
      </c>
      <c r="E1336" s="82">
        <v>1021.2</v>
      </c>
    </row>
    <row r="1337" spans="1:5" x14ac:dyDescent="0.15">
      <c r="A1337" s="81" t="s">
        <v>3168</v>
      </c>
      <c r="B1337" s="82">
        <v>9.9</v>
      </c>
      <c r="C1337" s="82">
        <v>26.48918918918919</v>
      </c>
      <c r="D1337" s="82">
        <v>198</v>
      </c>
      <c r="E1337" s="82">
        <v>1960.2</v>
      </c>
    </row>
    <row r="1338" spans="1:5" x14ac:dyDescent="0.15">
      <c r="A1338" s="81" t="s">
        <v>3169</v>
      </c>
      <c r="B1338" s="82">
        <v>20</v>
      </c>
      <c r="C1338" s="82">
        <v>25.753424657534246</v>
      </c>
      <c r="D1338" s="82">
        <v>94</v>
      </c>
      <c r="E1338" s="82">
        <v>1880</v>
      </c>
    </row>
    <row r="1339" spans="1:5" x14ac:dyDescent="0.15">
      <c r="A1339" s="81" t="s">
        <v>3170</v>
      </c>
      <c r="B1339" s="82">
        <v>36</v>
      </c>
      <c r="C1339" s="82">
        <v>91.5</v>
      </c>
      <c r="D1339" s="82">
        <v>61</v>
      </c>
      <c r="E1339" s="82">
        <v>2196</v>
      </c>
    </row>
    <row r="1340" spans="1:5" x14ac:dyDescent="0.15">
      <c r="A1340" s="81" t="s">
        <v>3171</v>
      </c>
      <c r="B1340" s="82">
        <v>9.8000000000000007</v>
      </c>
      <c r="C1340" s="82">
        <v>15.453846153846154</v>
      </c>
      <c r="D1340" s="82">
        <v>41</v>
      </c>
      <c r="E1340" s="82">
        <v>401.8</v>
      </c>
    </row>
    <row r="1341" spans="1:5" x14ac:dyDescent="0.15">
      <c r="A1341" s="81" t="s">
        <v>3172</v>
      </c>
      <c r="B1341" s="82">
        <v>126</v>
      </c>
      <c r="C1341" s="82">
        <v>195.51724137931035</v>
      </c>
      <c r="D1341" s="82">
        <v>90</v>
      </c>
      <c r="E1341" s="82">
        <v>11340</v>
      </c>
    </row>
    <row r="1342" spans="1:5" x14ac:dyDescent="0.15">
      <c r="A1342" s="81" t="s">
        <v>3173</v>
      </c>
      <c r="B1342" s="82">
        <v>10.9</v>
      </c>
      <c r="C1342" s="82">
        <v>25.660416666666666</v>
      </c>
      <c r="D1342" s="82">
        <v>113</v>
      </c>
      <c r="E1342" s="82">
        <v>1231.7</v>
      </c>
    </row>
    <row r="1343" spans="1:5" x14ac:dyDescent="0.15">
      <c r="A1343" s="81" t="s">
        <v>3174</v>
      </c>
      <c r="B1343" s="82">
        <v>16.5</v>
      </c>
      <c r="C1343" s="82">
        <v>18.425000000000001</v>
      </c>
      <c r="D1343" s="82">
        <v>67</v>
      </c>
      <c r="E1343" s="82">
        <v>1105.5</v>
      </c>
    </row>
    <row r="1344" spans="1:5" x14ac:dyDescent="0.15">
      <c r="A1344" s="81" t="s">
        <v>3175</v>
      </c>
      <c r="B1344" s="82">
        <v>15.5</v>
      </c>
      <c r="C1344" s="82">
        <v>23.047826086956523</v>
      </c>
      <c r="D1344" s="82">
        <v>171</v>
      </c>
      <c r="E1344" s="82">
        <v>2650.5</v>
      </c>
    </row>
    <row r="1345" spans="1:5" x14ac:dyDescent="0.15">
      <c r="A1345" s="81" t="s">
        <v>3176</v>
      </c>
      <c r="B1345" s="82">
        <v>14.5</v>
      </c>
      <c r="C1345" s="82">
        <v>20.204918032786885</v>
      </c>
      <c r="D1345" s="82">
        <v>85</v>
      </c>
      <c r="E1345" s="82">
        <v>1232.5</v>
      </c>
    </row>
    <row r="1346" spans="1:5" x14ac:dyDescent="0.15">
      <c r="A1346" s="81" t="s">
        <v>3177</v>
      </c>
      <c r="B1346" s="82">
        <v>19.8</v>
      </c>
      <c r="C1346" s="82">
        <v>25.735406032482601</v>
      </c>
      <c r="D1346" s="82">
        <v>2801</v>
      </c>
      <c r="E1346" s="82">
        <v>55459.8</v>
      </c>
    </row>
    <row r="1347" spans="1:5" x14ac:dyDescent="0.15">
      <c r="A1347" s="81" t="s">
        <v>3178</v>
      </c>
      <c r="B1347" s="82">
        <v>10</v>
      </c>
      <c r="C1347" s="82">
        <v>377.8125</v>
      </c>
      <c r="D1347" s="82">
        <v>1209</v>
      </c>
      <c r="E1347" s="82">
        <v>12090</v>
      </c>
    </row>
    <row r="1348" spans="1:5" x14ac:dyDescent="0.15">
      <c r="A1348" s="81" t="s">
        <v>3179</v>
      </c>
      <c r="B1348" s="82">
        <v>27</v>
      </c>
      <c r="C1348" s="82">
        <v>55.03846153846154</v>
      </c>
      <c r="D1348" s="82">
        <v>53</v>
      </c>
      <c r="E1348" s="82">
        <v>1431</v>
      </c>
    </row>
    <row r="1349" spans="1:5" x14ac:dyDescent="0.15">
      <c r="A1349" s="81" t="s">
        <v>3180</v>
      </c>
      <c r="B1349" s="82">
        <v>95</v>
      </c>
      <c r="C1349" s="82">
        <v>117.54237288135593</v>
      </c>
      <c r="D1349" s="82">
        <v>73</v>
      </c>
      <c r="E1349" s="82">
        <v>6935</v>
      </c>
    </row>
    <row r="1350" spans="1:5" x14ac:dyDescent="0.15">
      <c r="A1350" s="81" t="s">
        <v>3181</v>
      </c>
      <c r="B1350" s="82">
        <v>10.6</v>
      </c>
      <c r="C1350" s="82">
        <v>23.819771863117868</v>
      </c>
      <c r="D1350" s="82">
        <v>591</v>
      </c>
      <c r="E1350" s="82">
        <v>6264.5999999999995</v>
      </c>
    </row>
    <row r="1351" spans="1:5" x14ac:dyDescent="0.15">
      <c r="A1351" s="81" t="s">
        <v>3182</v>
      </c>
      <c r="B1351" s="82">
        <v>118</v>
      </c>
      <c r="C1351" s="82">
        <v>224.2</v>
      </c>
      <c r="D1351" s="82">
        <v>57</v>
      </c>
      <c r="E1351" s="82">
        <v>6726</v>
      </c>
    </row>
    <row r="1352" spans="1:5" x14ac:dyDescent="0.15">
      <c r="A1352" s="81" t="s">
        <v>3183</v>
      </c>
      <c r="B1352" s="82">
        <v>75.8</v>
      </c>
      <c r="C1352" s="82">
        <v>83.921428571428564</v>
      </c>
      <c r="D1352" s="82">
        <v>31</v>
      </c>
      <c r="E1352" s="82">
        <v>2349.7999999999997</v>
      </c>
    </row>
    <row r="1353" spans="1:5" x14ac:dyDescent="0.15">
      <c r="A1353" s="81" t="s">
        <v>3184</v>
      </c>
      <c r="B1353" s="82">
        <v>13.8</v>
      </c>
      <c r="C1353" s="82">
        <v>68.098039215686271</v>
      </c>
      <c r="D1353" s="82">
        <v>755</v>
      </c>
      <c r="E1353" s="82">
        <v>10419</v>
      </c>
    </row>
    <row r="1354" spans="1:5" x14ac:dyDescent="0.15">
      <c r="A1354" s="81" t="s">
        <v>3185</v>
      </c>
      <c r="B1354" s="82">
        <v>35.9</v>
      </c>
      <c r="C1354" s="82">
        <v>66.995008722620668</v>
      </c>
      <c r="D1354" s="82">
        <v>19255</v>
      </c>
      <c r="E1354" s="82">
        <v>691254.5</v>
      </c>
    </row>
    <row r="1355" spans="1:5" x14ac:dyDescent="0.15">
      <c r="A1355" s="81" t="s">
        <v>3186</v>
      </c>
      <c r="B1355" s="82">
        <v>58</v>
      </c>
      <c r="C1355" s="82">
        <v>92.486486486486484</v>
      </c>
      <c r="D1355" s="82">
        <v>118</v>
      </c>
      <c r="E1355" s="82">
        <v>6844</v>
      </c>
    </row>
    <row r="1356" spans="1:5" x14ac:dyDescent="0.15">
      <c r="A1356" s="81" t="s">
        <v>3187</v>
      </c>
      <c r="B1356" s="82">
        <v>19.989999999999998</v>
      </c>
      <c r="C1356" s="82">
        <v>35.696428571428569</v>
      </c>
      <c r="D1356" s="82">
        <v>75</v>
      </c>
      <c r="E1356" s="82">
        <v>1499.2499999999998</v>
      </c>
    </row>
    <row r="1357" spans="1:5" x14ac:dyDescent="0.15">
      <c r="A1357" s="81" t="s">
        <v>3188</v>
      </c>
      <c r="B1357" s="82">
        <v>46</v>
      </c>
      <c r="C1357" s="82">
        <v>61.694117647058825</v>
      </c>
      <c r="D1357" s="82">
        <v>114</v>
      </c>
      <c r="E1357" s="82">
        <v>5244</v>
      </c>
    </row>
    <row r="1358" spans="1:5" x14ac:dyDescent="0.15">
      <c r="A1358" s="81" t="s">
        <v>3189</v>
      </c>
      <c r="B1358" s="82">
        <v>44</v>
      </c>
      <c r="C1358" s="82">
        <v>69.707865168539328</v>
      </c>
      <c r="D1358" s="82">
        <v>141</v>
      </c>
      <c r="E1358" s="82">
        <v>6204</v>
      </c>
    </row>
    <row r="1359" spans="1:5" x14ac:dyDescent="0.15">
      <c r="A1359" s="81" t="s">
        <v>3190</v>
      </c>
      <c r="B1359" s="82">
        <v>46</v>
      </c>
      <c r="C1359" s="82">
        <v>69.608465608465607</v>
      </c>
      <c r="D1359" s="82">
        <v>286</v>
      </c>
      <c r="E1359" s="82">
        <v>13156</v>
      </c>
    </row>
    <row r="1360" spans="1:5" x14ac:dyDescent="0.15">
      <c r="A1360" s="81" t="s">
        <v>3191</v>
      </c>
      <c r="B1360" s="82">
        <v>19.899999999999999</v>
      </c>
      <c r="C1360" s="82">
        <v>64.27900784753362</v>
      </c>
      <c r="D1360" s="82">
        <v>11525</v>
      </c>
      <c r="E1360" s="82">
        <v>229347.49999999997</v>
      </c>
    </row>
    <row r="1361" spans="1:5" x14ac:dyDescent="0.15">
      <c r="A1361" s="81" t="s">
        <v>3192</v>
      </c>
      <c r="B1361" s="82">
        <v>12.5</v>
      </c>
      <c r="C1361" s="82">
        <v>39.5</v>
      </c>
      <c r="D1361" s="82">
        <v>79</v>
      </c>
      <c r="E1361" s="82">
        <v>987.5</v>
      </c>
    </row>
    <row r="1362" spans="1:5" x14ac:dyDescent="0.15">
      <c r="A1362" s="81" t="s">
        <v>3193</v>
      </c>
      <c r="B1362" s="82">
        <v>22.9</v>
      </c>
      <c r="C1362" s="82">
        <v>62.006153846153843</v>
      </c>
      <c r="D1362" s="82">
        <v>176</v>
      </c>
      <c r="E1362" s="82">
        <v>4030.3999999999996</v>
      </c>
    </row>
    <row r="1363" spans="1:5" x14ac:dyDescent="0.15">
      <c r="A1363" s="81" t="s">
        <v>3194</v>
      </c>
      <c r="B1363" s="82">
        <v>12.8</v>
      </c>
      <c r="C1363" s="82">
        <v>20.8</v>
      </c>
      <c r="D1363" s="82">
        <v>91</v>
      </c>
      <c r="E1363" s="82">
        <v>1164.8</v>
      </c>
    </row>
    <row r="1364" spans="1:5" x14ac:dyDescent="0.15">
      <c r="A1364" s="81" t="s">
        <v>3195</v>
      </c>
      <c r="B1364" s="82">
        <v>42</v>
      </c>
      <c r="C1364" s="82">
        <v>82.5</v>
      </c>
      <c r="D1364" s="82">
        <v>55</v>
      </c>
      <c r="E1364" s="82">
        <v>2310</v>
      </c>
    </row>
    <row r="1365" spans="1:5" x14ac:dyDescent="0.15">
      <c r="A1365" s="81" t="s">
        <v>3196</v>
      </c>
      <c r="B1365" s="82">
        <v>42</v>
      </c>
      <c r="C1365" s="82">
        <v>66.5</v>
      </c>
      <c r="D1365" s="82">
        <v>38</v>
      </c>
      <c r="E1365" s="82">
        <v>1596</v>
      </c>
    </row>
    <row r="1366" spans="1:5" x14ac:dyDescent="0.15">
      <c r="A1366" s="81" t="s">
        <v>3197</v>
      </c>
      <c r="B1366" s="82">
        <v>42</v>
      </c>
      <c r="C1366" s="82">
        <v>53.76</v>
      </c>
      <c r="D1366" s="82">
        <v>32</v>
      </c>
      <c r="E1366" s="82">
        <v>1344</v>
      </c>
    </row>
    <row r="1367" spans="1:5" x14ac:dyDescent="0.15">
      <c r="A1367" s="81" t="s">
        <v>3198</v>
      </c>
      <c r="B1367" s="82">
        <v>42</v>
      </c>
      <c r="C1367" s="82">
        <v>58</v>
      </c>
      <c r="D1367" s="82">
        <v>58</v>
      </c>
      <c r="E1367" s="82">
        <v>2436</v>
      </c>
    </row>
    <row r="1368" spans="1:5" x14ac:dyDescent="0.15">
      <c r="A1368" s="81" t="s">
        <v>3199</v>
      </c>
      <c r="B1368" s="82">
        <v>42</v>
      </c>
      <c r="C1368" s="82">
        <v>59.5</v>
      </c>
      <c r="D1368" s="82">
        <v>34</v>
      </c>
      <c r="E1368" s="82">
        <v>1428</v>
      </c>
    </row>
    <row r="1369" spans="1:5" x14ac:dyDescent="0.15">
      <c r="A1369" s="81" t="s">
        <v>3200</v>
      </c>
      <c r="B1369" s="82">
        <v>42</v>
      </c>
      <c r="C1369" s="82">
        <v>52.5</v>
      </c>
      <c r="D1369" s="82">
        <v>30</v>
      </c>
      <c r="E1369" s="82">
        <v>1260</v>
      </c>
    </row>
    <row r="1370" spans="1:5" x14ac:dyDescent="0.15">
      <c r="A1370" s="81" t="s">
        <v>3201</v>
      </c>
      <c r="B1370" s="82">
        <v>42</v>
      </c>
      <c r="C1370" s="82">
        <v>61.090909090909093</v>
      </c>
      <c r="D1370" s="82">
        <v>48</v>
      </c>
      <c r="E1370" s="82">
        <v>2016</v>
      </c>
    </row>
    <row r="1371" spans="1:5" x14ac:dyDescent="0.15">
      <c r="A1371" s="81" t="s">
        <v>3202</v>
      </c>
      <c r="B1371" s="82">
        <v>38.5</v>
      </c>
      <c r="C1371" s="82">
        <v>199.41616766467067</v>
      </c>
      <c r="D1371" s="82">
        <v>865</v>
      </c>
      <c r="E1371" s="82">
        <v>33302.5</v>
      </c>
    </row>
    <row r="1372" spans="1:5" x14ac:dyDescent="0.15">
      <c r="A1372" s="81" t="s">
        <v>3203</v>
      </c>
      <c r="B1372" s="82">
        <v>68</v>
      </c>
      <c r="C1372" s="82">
        <v>223.19018404907976</v>
      </c>
      <c r="D1372" s="82">
        <v>535</v>
      </c>
      <c r="E1372" s="82">
        <v>36380</v>
      </c>
    </row>
    <row r="1373" spans="1:5" x14ac:dyDescent="0.15">
      <c r="A1373" s="81" t="s">
        <v>3204</v>
      </c>
      <c r="B1373" s="82">
        <v>118</v>
      </c>
      <c r="C1373" s="82">
        <v>178.07272727272726</v>
      </c>
      <c r="D1373" s="82">
        <v>249</v>
      </c>
      <c r="E1373" s="82">
        <v>29382</v>
      </c>
    </row>
    <row r="1374" spans="1:5" x14ac:dyDescent="0.15">
      <c r="A1374" s="81" t="s">
        <v>3205</v>
      </c>
      <c r="B1374" s="82">
        <v>68</v>
      </c>
      <c r="C1374" s="82">
        <v>188</v>
      </c>
      <c r="D1374" s="82">
        <v>94</v>
      </c>
      <c r="E1374" s="82">
        <v>6392</v>
      </c>
    </row>
    <row r="1375" spans="1:5" x14ac:dyDescent="0.15">
      <c r="A1375" s="81" t="s">
        <v>3206</v>
      </c>
      <c r="B1375" s="82">
        <v>92</v>
      </c>
      <c r="C1375" s="82">
        <v>164.4848484848485</v>
      </c>
      <c r="D1375" s="82">
        <v>177</v>
      </c>
      <c r="E1375" s="82">
        <v>16284</v>
      </c>
    </row>
    <row r="1376" spans="1:5" x14ac:dyDescent="0.15">
      <c r="A1376" s="81" t="s">
        <v>3207</v>
      </c>
      <c r="B1376" s="82">
        <v>59.9</v>
      </c>
      <c r="C1376" s="82">
        <v>148.98205128205129</v>
      </c>
      <c r="D1376" s="82">
        <v>97</v>
      </c>
      <c r="E1376" s="82">
        <v>5810.3</v>
      </c>
    </row>
    <row r="1377" spans="1:5" x14ac:dyDescent="0.15">
      <c r="A1377" s="81" t="s">
        <v>3208</v>
      </c>
      <c r="B1377" s="82">
        <v>19.3</v>
      </c>
      <c r="C1377" s="82">
        <v>69.410714285714278</v>
      </c>
      <c r="D1377" s="82">
        <v>805</v>
      </c>
      <c r="E1377" s="82">
        <v>6295.5</v>
      </c>
    </row>
    <row r="1378" spans="1:5" x14ac:dyDescent="0.15">
      <c r="A1378" s="81" t="s">
        <v>3209</v>
      </c>
      <c r="B1378" s="82">
        <v>39.9</v>
      </c>
      <c r="C1378" s="82">
        <v>174.18096774193549</v>
      </c>
      <c r="D1378" s="82">
        <v>9473</v>
      </c>
      <c r="E1378" s="82">
        <v>377972.7</v>
      </c>
    </row>
    <row r="1379" spans="1:5" x14ac:dyDescent="0.15">
      <c r="A1379" s="81" t="s">
        <v>3210</v>
      </c>
      <c r="B1379" s="82">
        <v>16.2</v>
      </c>
      <c r="C1379" s="82">
        <v>31.153846153846153</v>
      </c>
      <c r="D1379" s="82">
        <v>75</v>
      </c>
      <c r="E1379" s="82">
        <v>1215</v>
      </c>
    </row>
    <row r="1380" spans="1:5" x14ac:dyDescent="0.15">
      <c r="A1380" s="81" t="s">
        <v>3211</v>
      </c>
      <c r="B1380" s="82">
        <v>12.8</v>
      </c>
      <c r="C1380" s="82">
        <v>19.43703703703704</v>
      </c>
      <c r="D1380" s="82">
        <v>41</v>
      </c>
      <c r="E1380" s="82">
        <v>524.80000000000007</v>
      </c>
    </row>
    <row r="1381" spans="1:5" x14ac:dyDescent="0.15">
      <c r="A1381" s="81" t="s">
        <v>3212</v>
      </c>
      <c r="B1381" s="82">
        <v>12.2</v>
      </c>
      <c r="C1381" s="82">
        <v>25.451724137931031</v>
      </c>
      <c r="D1381" s="82">
        <v>121</v>
      </c>
      <c r="E1381" s="82">
        <v>1476.1999999999998</v>
      </c>
    </row>
    <row r="1382" spans="1:5" x14ac:dyDescent="0.15">
      <c r="A1382" s="81" t="s">
        <v>3213</v>
      </c>
      <c r="B1382" s="82">
        <v>9.9</v>
      </c>
      <c r="C1382" s="82">
        <v>29.744796380090499</v>
      </c>
      <c r="D1382" s="82">
        <v>664</v>
      </c>
      <c r="E1382" s="82">
        <v>6573.6</v>
      </c>
    </row>
    <row r="1383" spans="1:5" x14ac:dyDescent="0.15">
      <c r="A1383" s="81" t="s">
        <v>3214</v>
      </c>
      <c r="B1383" s="82">
        <v>15.8</v>
      </c>
      <c r="C1383" s="82">
        <v>21.06666666666667</v>
      </c>
      <c r="D1383" s="82">
        <v>56</v>
      </c>
      <c r="E1383" s="82">
        <v>884.80000000000007</v>
      </c>
    </row>
    <row r="1384" spans="1:5" x14ac:dyDescent="0.15">
      <c r="A1384" s="81" t="s">
        <v>3215</v>
      </c>
      <c r="B1384" s="82">
        <v>14.9</v>
      </c>
      <c r="C1384" s="82">
        <v>31.455555555555556</v>
      </c>
      <c r="D1384" s="82">
        <v>95</v>
      </c>
      <c r="E1384" s="82">
        <v>1415.5</v>
      </c>
    </row>
    <row r="1385" spans="1:5" x14ac:dyDescent="0.15">
      <c r="A1385" s="81" t="s">
        <v>3216</v>
      </c>
      <c r="B1385" s="82">
        <v>10.9</v>
      </c>
      <c r="C1385" s="82">
        <v>22.578571428571429</v>
      </c>
      <c r="D1385" s="82">
        <v>174</v>
      </c>
      <c r="E1385" s="82">
        <v>1896.6000000000001</v>
      </c>
    </row>
    <row r="1386" spans="1:5" x14ac:dyDescent="0.15">
      <c r="A1386" s="81" t="s">
        <v>3217</v>
      </c>
      <c r="B1386" s="82">
        <v>14.9</v>
      </c>
      <c r="C1386" s="82">
        <v>24.410638297872339</v>
      </c>
      <c r="D1386" s="82">
        <v>77</v>
      </c>
      <c r="E1386" s="82">
        <v>1147.3</v>
      </c>
    </row>
    <row r="1387" spans="1:5" x14ac:dyDescent="0.15">
      <c r="A1387" s="81" t="s">
        <v>3218</v>
      </c>
      <c r="B1387" s="82">
        <v>19.899999999999999</v>
      </c>
      <c r="C1387" s="82">
        <v>30.767375886524821</v>
      </c>
      <c r="D1387" s="82">
        <v>4796</v>
      </c>
      <c r="E1387" s="82">
        <v>95440.4</v>
      </c>
    </row>
    <row r="1388" spans="1:5" x14ac:dyDescent="0.15">
      <c r="A1388" s="81" t="s">
        <v>3219</v>
      </c>
      <c r="B1388" s="82">
        <v>11.9</v>
      </c>
      <c r="C1388" s="82">
        <v>24.552204047685059</v>
      </c>
      <c r="D1388" s="82">
        <v>22326</v>
      </c>
      <c r="E1388" s="82">
        <v>265679.40000000002</v>
      </c>
    </row>
    <row r="1389" spans="1:5" x14ac:dyDescent="0.15">
      <c r="A1389" s="81" t="s">
        <v>3220</v>
      </c>
      <c r="B1389" s="82">
        <v>11.9</v>
      </c>
      <c r="C1389" s="82">
        <v>67.025862516212712</v>
      </c>
      <c r="D1389" s="82">
        <v>21713</v>
      </c>
      <c r="E1389" s="82">
        <v>258384.7</v>
      </c>
    </row>
    <row r="1390" spans="1:5" x14ac:dyDescent="0.15">
      <c r="A1390" s="81" t="s">
        <v>3221</v>
      </c>
      <c r="B1390" s="82">
        <v>23.9</v>
      </c>
      <c r="C1390" s="82">
        <v>36.369565217391305</v>
      </c>
      <c r="D1390" s="82">
        <v>245</v>
      </c>
      <c r="E1390" s="82">
        <v>5855.5</v>
      </c>
    </row>
    <row r="1391" spans="1:5" x14ac:dyDescent="0.15">
      <c r="A1391" s="81" t="s">
        <v>3222</v>
      </c>
      <c r="B1391" s="82">
        <v>44.5</v>
      </c>
      <c r="C1391" s="82">
        <v>70.144067796610173</v>
      </c>
      <c r="D1391" s="82">
        <v>93</v>
      </c>
      <c r="E1391" s="82">
        <v>4138.5</v>
      </c>
    </row>
    <row r="1392" spans="1:5" x14ac:dyDescent="0.15">
      <c r="A1392" s="81" t="s">
        <v>3223</v>
      </c>
      <c r="B1392" s="82">
        <v>6.16</v>
      </c>
      <c r="C1392" s="82">
        <v>16.555</v>
      </c>
      <c r="D1392" s="82">
        <v>129</v>
      </c>
      <c r="E1392" s="82">
        <v>794.64</v>
      </c>
    </row>
    <row r="1393" spans="1:5" x14ac:dyDescent="0.15">
      <c r="A1393" s="81" t="s">
        <v>3224</v>
      </c>
      <c r="B1393" s="82">
        <v>8</v>
      </c>
      <c r="C1393" s="82">
        <v>24</v>
      </c>
      <c r="D1393" s="82">
        <v>96</v>
      </c>
      <c r="E1393" s="82">
        <v>768</v>
      </c>
    </row>
    <row r="1394" spans="1:5" x14ac:dyDescent="0.15">
      <c r="A1394" s="81" t="s">
        <v>3225</v>
      </c>
      <c r="B1394" s="82">
        <v>13.8</v>
      </c>
      <c r="C1394" s="82">
        <v>21.917647058823533</v>
      </c>
      <c r="D1394" s="82">
        <v>189</v>
      </c>
      <c r="E1394" s="82">
        <v>2608.2000000000003</v>
      </c>
    </row>
    <row r="1395" spans="1:5" x14ac:dyDescent="0.15">
      <c r="A1395" s="81" t="s">
        <v>3226</v>
      </c>
      <c r="B1395" s="82">
        <v>79</v>
      </c>
      <c r="C1395" s="82">
        <v>214.58865248226951</v>
      </c>
      <c r="D1395" s="82">
        <v>383</v>
      </c>
      <c r="E1395" s="82">
        <v>30257</v>
      </c>
    </row>
    <row r="1396" spans="1:5" x14ac:dyDescent="0.15">
      <c r="A1396" s="81" t="s">
        <v>3227</v>
      </c>
      <c r="B1396" s="82">
        <v>15</v>
      </c>
      <c r="C1396" s="82">
        <v>40.75</v>
      </c>
      <c r="D1396" s="82">
        <v>163</v>
      </c>
      <c r="E1396" s="82">
        <v>2445</v>
      </c>
    </row>
    <row r="1397" spans="1:5" x14ac:dyDescent="0.15">
      <c r="A1397" s="81" t="s">
        <v>3228</v>
      </c>
      <c r="B1397" s="82">
        <v>58.8</v>
      </c>
      <c r="C1397" s="82">
        <v>81.013333333333335</v>
      </c>
      <c r="D1397" s="82">
        <v>62</v>
      </c>
      <c r="E1397" s="82">
        <v>3645.6</v>
      </c>
    </row>
    <row r="1398" spans="1:5" x14ac:dyDescent="0.15">
      <c r="A1398" s="81" t="s">
        <v>3229</v>
      </c>
      <c r="B1398" s="82">
        <v>39.799999999999997</v>
      </c>
      <c r="C1398" s="82">
        <v>71.532432432432429</v>
      </c>
      <c r="D1398" s="82">
        <v>532</v>
      </c>
      <c r="E1398" s="82">
        <v>21173.599999999999</v>
      </c>
    </row>
    <row r="1399" spans="1:5" x14ac:dyDescent="0.15">
      <c r="A1399" s="81" t="s">
        <v>3230</v>
      </c>
      <c r="B1399" s="82">
        <v>55</v>
      </c>
      <c r="C1399" s="82">
        <v>87.022497187851513</v>
      </c>
      <c r="D1399" s="82">
        <v>7033</v>
      </c>
      <c r="E1399" s="82">
        <v>386815</v>
      </c>
    </row>
    <row r="1400" spans="1:5" x14ac:dyDescent="0.15">
      <c r="A1400" s="81" t="s">
        <v>3231</v>
      </c>
      <c r="B1400" s="82">
        <v>24.9</v>
      </c>
      <c r="C1400" s="82">
        <v>79.094117647058823</v>
      </c>
      <c r="D1400" s="82">
        <v>486</v>
      </c>
      <c r="E1400" s="82">
        <v>12101.4</v>
      </c>
    </row>
    <row r="1401" spans="1:5" x14ac:dyDescent="0.15">
      <c r="A1401" s="81" t="s">
        <v>3232</v>
      </c>
      <c r="B1401" s="82">
        <v>6.9</v>
      </c>
      <c r="C1401" s="82">
        <v>11.2125</v>
      </c>
      <c r="D1401" s="82">
        <v>39</v>
      </c>
      <c r="E1401" s="82">
        <v>269.10000000000002</v>
      </c>
    </row>
    <row r="1402" spans="1:5" x14ac:dyDescent="0.15">
      <c r="A1402" s="81" t="s">
        <v>3233</v>
      </c>
      <c r="B1402" s="82">
        <v>9.9</v>
      </c>
      <c r="C1402" s="82">
        <v>102.43125000000001</v>
      </c>
      <c r="D1402" s="82">
        <v>1821</v>
      </c>
      <c r="E1402" s="82">
        <v>18027.900000000001</v>
      </c>
    </row>
    <row r="1403" spans="1:5" x14ac:dyDescent="0.15">
      <c r="A1403" s="81" t="s">
        <v>3234</v>
      </c>
      <c r="B1403" s="82">
        <v>30.9</v>
      </c>
      <c r="C1403" s="82">
        <v>42.634177215189872</v>
      </c>
      <c r="D1403" s="82">
        <v>327</v>
      </c>
      <c r="E1403" s="82">
        <v>10104.299999999999</v>
      </c>
    </row>
    <row r="1404" spans="1:5" x14ac:dyDescent="0.15">
      <c r="A1404" s="81" t="s">
        <v>3235</v>
      </c>
      <c r="B1404" s="82">
        <v>62</v>
      </c>
      <c r="C1404" s="82">
        <v>174.36101083032491</v>
      </c>
      <c r="D1404" s="82">
        <v>1558</v>
      </c>
      <c r="E1404" s="82">
        <v>96596</v>
      </c>
    </row>
    <row r="1405" spans="1:5" x14ac:dyDescent="0.15">
      <c r="A1405" s="81" t="s">
        <v>3236</v>
      </c>
      <c r="B1405" s="82">
        <v>69.8</v>
      </c>
      <c r="C1405" s="82">
        <v>102.51875</v>
      </c>
      <c r="D1405" s="82">
        <v>47</v>
      </c>
      <c r="E1405" s="82">
        <v>3280.6</v>
      </c>
    </row>
    <row r="1406" spans="1:5" x14ac:dyDescent="0.15">
      <c r="A1406" s="81" t="s">
        <v>3237</v>
      </c>
      <c r="B1406" s="82">
        <v>56.8</v>
      </c>
      <c r="C1406" s="82">
        <v>230.11282051282049</v>
      </c>
      <c r="D1406" s="82">
        <v>158</v>
      </c>
      <c r="E1406" s="82">
        <v>8974.4</v>
      </c>
    </row>
    <row r="1407" spans="1:5" x14ac:dyDescent="0.15">
      <c r="A1407" s="81" t="s">
        <v>3238</v>
      </c>
      <c r="B1407" s="82">
        <v>28.6</v>
      </c>
      <c r="C1407" s="82">
        <v>89.375</v>
      </c>
      <c r="D1407" s="82">
        <v>175</v>
      </c>
      <c r="E1407" s="82">
        <v>5005</v>
      </c>
    </row>
    <row r="1408" spans="1:5" x14ac:dyDescent="0.15">
      <c r="A1408" s="81" t="s">
        <v>3239</v>
      </c>
      <c r="B1408" s="82">
        <v>9</v>
      </c>
      <c r="C1408" s="82">
        <v>20.605263157894736</v>
      </c>
      <c r="D1408" s="82">
        <v>87</v>
      </c>
      <c r="E1408" s="82">
        <v>783</v>
      </c>
    </row>
    <row r="1409" spans="1:5" x14ac:dyDescent="0.15">
      <c r="A1409" s="81" t="s">
        <v>3240</v>
      </c>
      <c r="B1409" s="82">
        <v>39.9</v>
      </c>
      <c r="C1409" s="82">
        <v>121.87636363636364</v>
      </c>
      <c r="D1409" s="82">
        <v>2352</v>
      </c>
      <c r="E1409" s="82">
        <v>93844.800000000003</v>
      </c>
    </row>
    <row r="1410" spans="1:5" x14ac:dyDescent="0.15">
      <c r="A1410" s="81" t="s">
        <v>3241</v>
      </c>
      <c r="B1410" s="82">
        <v>29.8</v>
      </c>
      <c r="C1410" s="82">
        <v>263.68484848484849</v>
      </c>
      <c r="D1410" s="82">
        <v>584</v>
      </c>
      <c r="E1410" s="82">
        <v>17403.2</v>
      </c>
    </row>
    <row r="1411" spans="1:5" x14ac:dyDescent="0.15">
      <c r="A1411" s="81" t="s">
        <v>3242</v>
      </c>
      <c r="B1411" s="82">
        <v>17.7</v>
      </c>
      <c r="C1411" s="82">
        <v>105.50588235294119</v>
      </c>
      <c r="D1411" s="82">
        <v>304</v>
      </c>
      <c r="E1411" s="82">
        <v>5380.8</v>
      </c>
    </row>
    <row r="1412" spans="1:5" x14ac:dyDescent="0.15">
      <c r="A1412" s="81" t="s">
        <v>3243</v>
      </c>
      <c r="B1412" s="82">
        <v>68</v>
      </c>
      <c r="C1412" s="82">
        <v>89.811320754716988</v>
      </c>
      <c r="D1412" s="82">
        <v>70</v>
      </c>
      <c r="E1412" s="82">
        <v>4760</v>
      </c>
    </row>
    <row r="1413" spans="1:5" x14ac:dyDescent="0.15">
      <c r="A1413" s="81" t="s">
        <v>3244</v>
      </c>
      <c r="B1413" s="82">
        <v>139.9</v>
      </c>
      <c r="C1413" s="82">
        <v>531.62</v>
      </c>
      <c r="D1413" s="82">
        <v>266</v>
      </c>
      <c r="E1413" s="82">
        <v>37213.4</v>
      </c>
    </row>
    <row r="1414" spans="1:5" x14ac:dyDescent="0.15">
      <c r="A1414" s="81" t="s">
        <v>3245</v>
      </c>
      <c r="B1414" s="82">
        <v>8.8000000000000007</v>
      </c>
      <c r="C1414" s="82">
        <v>28.30769230769231</v>
      </c>
      <c r="D1414" s="82">
        <v>920</v>
      </c>
      <c r="E1414" s="82">
        <v>8096.0000000000009</v>
      </c>
    </row>
    <row r="1415" spans="1:5" x14ac:dyDescent="0.15">
      <c r="A1415" s="81" t="s">
        <v>3246</v>
      </c>
      <c r="B1415" s="82">
        <v>57.6</v>
      </c>
      <c r="C1415" s="82">
        <v>82.643478260869557</v>
      </c>
      <c r="D1415" s="82">
        <v>66</v>
      </c>
      <c r="E1415" s="82">
        <v>3801.6</v>
      </c>
    </row>
    <row r="1416" spans="1:5" x14ac:dyDescent="0.15">
      <c r="A1416" s="81" t="s">
        <v>3247</v>
      </c>
      <c r="B1416" s="82">
        <v>99</v>
      </c>
      <c r="C1416" s="82">
        <v>125.05263157894737</v>
      </c>
      <c r="D1416" s="82">
        <v>192</v>
      </c>
      <c r="E1416" s="82">
        <v>19008</v>
      </c>
    </row>
    <row r="1417" spans="1:5" x14ac:dyDescent="0.15">
      <c r="A1417" s="81" t="s">
        <v>3248</v>
      </c>
      <c r="B1417" s="82">
        <v>57.6</v>
      </c>
      <c r="C1417" s="82">
        <v>83.033766233766244</v>
      </c>
      <c r="D1417" s="82">
        <v>111</v>
      </c>
      <c r="E1417" s="82">
        <v>6393.6</v>
      </c>
    </row>
    <row r="1418" spans="1:5" x14ac:dyDescent="0.15">
      <c r="A1418" s="81" t="s">
        <v>3249</v>
      </c>
      <c r="B1418" s="82">
        <v>57.6</v>
      </c>
      <c r="C1418" s="82">
        <v>69.45882352941176</v>
      </c>
      <c r="D1418" s="82">
        <v>82</v>
      </c>
      <c r="E1418" s="82">
        <v>4723.2</v>
      </c>
    </row>
    <row r="1419" spans="1:5" x14ac:dyDescent="0.15">
      <c r="A1419" s="81" t="s">
        <v>3250</v>
      </c>
      <c r="B1419" s="82">
        <v>42</v>
      </c>
      <c r="C1419" s="82">
        <v>42.767441860465119</v>
      </c>
      <c r="D1419" s="82">
        <v>613</v>
      </c>
      <c r="E1419" s="82">
        <v>25746</v>
      </c>
    </row>
    <row r="1420" spans="1:5" x14ac:dyDescent="0.15">
      <c r="A1420" s="81" t="s">
        <v>3251</v>
      </c>
      <c r="B1420" s="82">
        <v>9.4</v>
      </c>
      <c r="C1420" s="82">
        <v>25.195081967213117</v>
      </c>
      <c r="D1420" s="82">
        <v>327</v>
      </c>
      <c r="E1420" s="82">
        <v>3073.8</v>
      </c>
    </row>
    <row r="1421" spans="1:5" x14ac:dyDescent="0.15">
      <c r="A1421" s="81" t="s">
        <v>3252</v>
      </c>
      <c r="B1421" s="82">
        <v>9.6</v>
      </c>
      <c r="C1421" s="82">
        <v>25.043478260869566</v>
      </c>
      <c r="D1421" s="82">
        <v>60</v>
      </c>
      <c r="E1421" s="82">
        <v>576</v>
      </c>
    </row>
    <row r="1422" spans="1:5" x14ac:dyDescent="0.15">
      <c r="A1422" s="81" t="s">
        <v>3253</v>
      </c>
      <c r="B1422" s="82">
        <v>38</v>
      </c>
      <c r="C1422" s="82">
        <v>74.711864406779668</v>
      </c>
      <c r="D1422" s="82">
        <v>232</v>
      </c>
      <c r="E1422" s="82">
        <v>8816</v>
      </c>
    </row>
    <row r="1423" spans="1:5" x14ac:dyDescent="0.15">
      <c r="A1423" s="81" t="s">
        <v>3254</v>
      </c>
      <c r="B1423" s="82">
        <v>38.799999999999997</v>
      </c>
      <c r="C1423" s="82">
        <v>247.51724137931032</v>
      </c>
      <c r="D1423" s="82">
        <v>185</v>
      </c>
      <c r="E1423" s="82">
        <v>7177.9999999999991</v>
      </c>
    </row>
    <row r="1424" spans="1:5" x14ac:dyDescent="0.15">
      <c r="A1424" s="81" t="s">
        <v>3255</v>
      </c>
      <c r="B1424" s="82">
        <v>110</v>
      </c>
      <c r="C1424" s="82">
        <v>165.84615384615384</v>
      </c>
      <c r="D1424" s="82">
        <v>98</v>
      </c>
      <c r="E1424" s="82">
        <v>10780</v>
      </c>
    </row>
    <row r="1425" spans="1:5" x14ac:dyDescent="0.15">
      <c r="A1425" s="81" t="s">
        <v>3256</v>
      </c>
      <c r="B1425" s="82">
        <v>32.880000000000003</v>
      </c>
      <c r="C1425" s="82">
        <v>71.738181818181829</v>
      </c>
      <c r="D1425" s="82">
        <v>72</v>
      </c>
      <c r="E1425" s="82">
        <v>2367.36</v>
      </c>
    </row>
    <row r="1426" spans="1:5" x14ac:dyDescent="0.15">
      <c r="A1426" s="81" t="s">
        <v>3257</v>
      </c>
      <c r="B1426" s="82">
        <v>70</v>
      </c>
      <c r="C1426" s="82">
        <v>131.28404669260701</v>
      </c>
      <c r="D1426" s="82">
        <v>482</v>
      </c>
      <c r="E1426" s="82">
        <v>33740</v>
      </c>
    </row>
    <row r="1427" spans="1:5" x14ac:dyDescent="0.15">
      <c r="A1427" s="81" t="s">
        <v>3258</v>
      </c>
      <c r="B1427" s="82">
        <v>70</v>
      </c>
      <c r="C1427" s="82">
        <v>160.37037037037038</v>
      </c>
      <c r="D1427" s="82">
        <v>1299</v>
      </c>
      <c r="E1427" s="82">
        <v>90930</v>
      </c>
    </row>
    <row r="1428" spans="1:5" x14ac:dyDescent="0.15">
      <c r="A1428" s="81" t="s">
        <v>3259</v>
      </c>
      <c r="B1428" s="82">
        <v>20.8</v>
      </c>
      <c r="C1428" s="82">
        <v>69.234285714285718</v>
      </c>
      <c r="D1428" s="82">
        <v>233</v>
      </c>
      <c r="E1428" s="82">
        <v>4846.4000000000005</v>
      </c>
    </row>
    <row r="1429" spans="1:5" x14ac:dyDescent="0.15">
      <c r="A1429" s="81" t="s">
        <v>3260</v>
      </c>
      <c r="B1429" s="82">
        <v>17.899999999999999</v>
      </c>
      <c r="C1429" s="82">
        <v>71.338686131386865</v>
      </c>
      <c r="D1429" s="82">
        <v>546</v>
      </c>
      <c r="E1429" s="82">
        <v>9773.4</v>
      </c>
    </row>
    <row r="1430" spans="1:5" x14ac:dyDescent="0.15">
      <c r="A1430" s="81" t="s">
        <v>3261</v>
      </c>
      <c r="B1430" s="82">
        <v>12.9</v>
      </c>
      <c r="C1430" s="82">
        <v>38.044067796610165</v>
      </c>
      <c r="D1430" s="82">
        <v>174</v>
      </c>
      <c r="E1430" s="82">
        <v>2244.6</v>
      </c>
    </row>
    <row r="1431" spans="1:5" x14ac:dyDescent="0.15">
      <c r="A1431" s="81" t="s">
        <v>3262</v>
      </c>
      <c r="B1431" s="82">
        <v>12.9</v>
      </c>
      <c r="C1431" s="82">
        <v>20.310638297872341</v>
      </c>
      <c r="D1431" s="82">
        <v>74</v>
      </c>
      <c r="E1431" s="82">
        <v>954.6</v>
      </c>
    </row>
    <row r="1432" spans="1:5" x14ac:dyDescent="0.15">
      <c r="A1432" s="81" t="s">
        <v>3263</v>
      </c>
      <c r="B1432" s="82">
        <v>12.9</v>
      </c>
      <c r="C1432" s="82">
        <v>19.964285714285715</v>
      </c>
      <c r="D1432" s="82">
        <v>65</v>
      </c>
      <c r="E1432" s="82">
        <v>838.5</v>
      </c>
    </row>
    <row r="1433" spans="1:5" x14ac:dyDescent="0.15">
      <c r="A1433" s="81" t="s">
        <v>3264</v>
      </c>
      <c r="B1433" s="82">
        <v>12.9</v>
      </c>
      <c r="C1433" s="82">
        <v>24</v>
      </c>
      <c r="D1433" s="82">
        <v>80</v>
      </c>
      <c r="E1433" s="82">
        <v>1032</v>
      </c>
    </row>
    <row r="1434" spans="1:5" x14ac:dyDescent="0.15">
      <c r="A1434" s="81" t="s">
        <v>3265</v>
      </c>
      <c r="B1434" s="82">
        <v>12.9</v>
      </c>
      <c r="C1434" s="82">
        <v>18.275000000000002</v>
      </c>
      <c r="D1434" s="82">
        <v>34</v>
      </c>
      <c r="E1434" s="82">
        <v>438.6</v>
      </c>
    </row>
    <row r="1435" spans="1:5" x14ac:dyDescent="0.15">
      <c r="A1435" s="81" t="s">
        <v>3266</v>
      </c>
      <c r="B1435" s="82">
        <v>33</v>
      </c>
      <c r="C1435" s="82">
        <v>97.96875</v>
      </c>
      <c r="D1435" s="82">
        <v>95</v>
      </c>
      <c r="E1435" s="82">
        <v>3135</v>
      </c>
    </row>
    <row r="1436" spans="1:5" x14ac:dyDescent="0.15">
      <c r="A1436" s="81" t="s">
        <v>3267</v>
      </c>
      <c r="B1436" s="82">
        <v>12.9</v>
      </c>
      <c r="C1436" s="82">
        <v>34.973333333333329</v>
      </c>
      <c r="D1436" s="82">
        <v>122</v>
      </c>
      <c r="E1436" s="82">
        <v>1573.8</v>
      </c>
    </row>
    <row r="1437" spans="1:5" x14ac:dyDescent="0.15">
      <c r="A1437" s="81" t="s">
        <v>3268</v>
      </c>
      <c r="B1437" s="82">
        <v>6.3</v>
      </c>
      <c r="C1437" s="82">
        <v>28.35</v>
      </c>
      <c r="D1437" s="82">
        <v>279</v>
      </c>
      <c r="E1437" s="82">
        <v>1757.7</v>
      </c>
    </row>
    <row r="1438" spans="1:5" x14ac:dyDescent="0.15">
      <c r="A1438" s="81" t="s">
        <v>3269</v>
      </c>
      <c r="B1438" s="82">
        <v>8.99</v>
      </c>
      <c r="C1438" s="82">
        <v>27.847073170731708</v>
      </c>
      <c r="D1438" s="82">
        <v>254</v>
      </c>
      <c r="E1438" s="82">
        <v>2283.46</v>
      </c>
    </row>
    <row r="1439" spans="1:5" x14ac:dyDescent="0.15">
      <c r="A1439" s="81" t="s">
        <v>3270</v>
      </c>
      <c r="B1439" s="82">
        <v>38.9</v>
      </c>
      <c r="C1439" s="82">
        <v>295.97826086956519</v>
      </c>
      <c r="D1439" s="82">
        <v>175</v>
      </c>
      <c r="E1439" s="82">
        <v>6807.5</v>
      </c>
    </row>
    <row r="1440" spans="1:5" x14ac:dyDescent="0.15">
      <c r="A1440" s="81" t="s">
        <v>3271</v>
      </c>
      <c r="B1440" s="82">
        <v>11.6</v>
      </c>
      <c r="C1440" s="82">
        <v>54.193750000000001</v>
      </c>
      <c r="D1440" s="82">
        <v>299</v>
      </c>
      <c r="E1440" s="82">
        <v>3468.4</v>
      </c>
    </row>
    <row r="1441" spans="1:5" x14ac:dyDescent="0.15">
      <c r="A1441" s="81" t="s">
        <v>3272</v>
      </c>
      <c r="B1441" s="82">
        <v>11.6</v>
      </c>
      <c r="C1441" s="82">
        <v>53.160736196319014</v>
      </c>
      <c r="D1441" s="82">
        <v>747</v>
      </c>
      <c r="E1441" s="82">
        <v>8665.1999999999989</v>
      </c>
    </row>
    <row r="1442" spans="1:5" x14ac:dyDescent="0.15">
      <c r="A1442" s="81" t="s">
        <v>3273</v>
      </c>
      <c r="B1442" s="82">
        <v>38.99</v>
      </c>
      <c r="C1442" s="82">
        <v>55.942173913043483</v>
      </c>
      <c r="D1442" s="82">
        <v>33</v>
      </c>
      <c r="E1442" s="82">
        <v>1286.67</v>
      </c>
    </row>
    <row r="1443" spans="1:5" x14ac:dyDescent="0.15">
      <c r="A1443" s="81" t="s">
        <v>3274</v>
      </c>
      <c r="B1443" s="82">
        <v>13.2</v>
      </c>
      <c r="C1443" s="82">
        <v>42.312328767123283</v>
      </c>
      <c r="D1443" s="82">
        <v>234</v>
      </c>
      <c r="E1443" s="82">
        <v>3088.7999999999997</v>
      </c>
    </row>
    <row r="1444" spans="1:5" x14ac:dyDescent="0.15">
      <c r="A1444" s="81" t="s">
        <v>3275</v>
      </c>
      <c r="B1444" s="82">
        <v>8.5</v>
      </c>
      <c r="C1444" s="82">
        <v>31.043478260869566</v>
      </c>
      <c r="D1444" s="82">
        <v>168</v>
      </c>
      <c r="E1444" s="82">
        <v>1428</v>
      </c>
    </row>
    <row r="1445" spans="1:5" x14ac:dyDescent="0.15">
      <c r="A1445" s="81" t="s">
        <v>3276</v>
      </c>
      <c r="B1445" s="82">
        <v>199.99</v>
      </c>
      <c r="C1445" s="82">
        <v>411.86059405940591</v>
      </c>
      <c r="D1445" s="82">
        <v>208</v>
      </c>
      <c r="E1445" s="82">
        <v>41597.919999999998</v>
      </c>
    </row>
    <row r="1446" spans="1:5" x14ac:dyDescent="0.15">
      <c r="A1446" s="81" t="s">
        <v>3277</v>
      </c>
      <c r="B1446" s="82">
        <v>7.9</v>
      </c>
      <c r="C1446" s="82">
        <v>50.911111111111119</v>
      </c>
      <c r="D1446" s="82">
        <v>174</v>
      </c>
      <c r="E1446" s="82">
        <v>1374.6000000000001</v>
      </c>
    </row>
    <row r="1447" spans="1:5" x14ac:dyDescent="0.15">
      <c r="A1447" s="81" t="s">
        <v>3278</v>
      </c>
      <c r="B1447" s="82">
        <v>30</v>
      </c>
      <c r="C1447" s="82">
        <v>87.391304347826093</v>
      </c>
      <c r="D1447" s="82">
        <v>67</v>
      </c>
      <c r="E1447" s="82">
        <v>2010</v>
      </c>
    </row>
    <row r="1448" spans="1:5" x14ac:dyDescent="0.15">
      <c r="A1448" s="81" t="s">
        <v>3279</v>
      </c>
      <c r="B1448" s="82">
        <v>20</v>
      </c>
      <c r="C1448" s="82">
        <v>59.534883720930232</v>
      </c>
      <c r="D1448" s="82">
        <v>128</v>
      </c>
      <c r="E1448" s="82">
        <v>2560</v>
      </c>
    </row>
    <row r="1449" spans="1:5" x14ac:dyDescent="0.15">
      <c r="A1449" s="81" t="s">
        <v>3280</v>
      </c>
      <c r="B1449" s="82">
        <v>98</v>
      </c>
      <c r="C1449" s="82">
        <v>1324.2564102564102</v>
      </c>
      <c r="D1449" s="82">
        <v>527</v>
      </c>
      <c r="E1449" s="82">
        <v>51646</v>
      </c>
    </row>
    <row r="1450" spans="1:5" x14ac:dyDescent="0.15">
      <c r="A1450" s="81" t="s">
        <v>3281</v>
      </c>
      <c r="B1450" s="82">
        <v>22.9</v>
      </c>
      <c r="C1450" s="82">
        <v>69.489655172413791</v>
      </c>
      <c r="D1450" s="82">
        <v>264</v>
      </c>
      <c r="E1450" s="82">
        <v>6045.5999999999995</v>
      </c>
    </row>
    <row r="1451" spans="1:5" x14ac:dyDescent="0.15">
      <c r="A1451" s="81" t="s">
        <v>3282</v>
      </c>
      <c r="B1451" s="82">
        <v>18.899999999999999</v>
      </c>
      <c r="C1451" s="82">
        <v>49.14</v>
      </c>
      <c r="D1451" s="82">
        <v>65</v>
      </c>
      <c r="E1451" s="82">
        <v>1228.5</v>
      </c>
    </row>
    <row r="1452" spans="1:5" x14ac:dyDescent="0.15">
      <c r="A1452" s="81" t="s">
        <v>3283</v>
      </c>
      <c r="B1452" s="82">
        <v>13</v>
      </c>
      <c r="C1452" s="82">
        <v>35.917525773195877</v>
      </c>
      <c r="D1452" s="82">
        <v>268</v>
      </c>
      <c r="E1452" s="82">
        <v>3484</v>
      </c>
    </row>
    <row r="1453" spans="1:5" x14ac:dyDescent="0.15">
      <c r="A1453" s="81" t="s">
        <v>3284</v>
      </c>
      <c r="B1453" s="82">
        <v>7.9</v>
      </c>
      <c r="C1453" s="82">
        <v>45.784090909090907</v>
      </c>
      <c r="D1453" s="82">
        <v>255</v>
      </c>
      <c r="E1453" s="82">
        <v>2014.5</v>
      </c>
    </row>
    <row r="1454" spans="1:5" x14ac:dyDescent="0.15">
      <c r="A1454" s="81" t="s">
        <v>3285</v>
      </c>
      <c r="B1454" s="82">
        <v>30</v>
      </c>
      <c r="C1454" s="82">
        <v>107.88863109048724</v>
      </c>
      <c r="D1454" s="82">
        <v>1550</v>
      </c>
      <c r="E1454" s="82">
        <v>46500</v>
      </c>
    </row>
    <row r="1455" spans="1:5" x14ac:dyDescent="0.15">
      <c r="A1455" s="81" t="s">
        <v>3286</v>
      </c>
      <c r="B1455" s="82">
        <v>19.899999999999999</v>
      </c>
      <c r="C1455" s="82">
        <v>25.532075471698111</v>
      </c>
      <c r="D1455" s="82">
        <v>68</v>
      </c>
      <c r="E1455" s="82">
        <v>1353.1999999999998</v>
      </c>
    </row>
    <row r="1456" spans="1:5" x14ac:dyDescent="0.15">
      <c r="A1456" s="81" t="s">
        <v>3287</v>
      </c>
      <c r="B1456" s="82">
        <v>10.8</v>
      </c>
      <c r="C1456" s="82">
        <v>19.237500000000001</v>
      </c>
      <c r="D1456" s="82">
        <v>57</v>
      </c>
      <c r="E1456" s="82">
        <v>615.6</v>
      </c>
    </row>
    <row r="1457" spans="1:5" x14ac:dyDescent="0.15">
      <c r="A1457" s="81" t="s">
        <v>3288</v>
      </c>
      <c r="B1457" s="82">
        <v>17.920000000000002</v>
      </c>
      <c r="C1457" s="82">
        <v>77.421359223300982</v>
      </c>
      <c r="D1457" s="82">
        <v>445</v>
      </c>
      <c r="E1457" s="82">
        <v>7974.4000000000005</v>
      </c>
    </row>
    <row r="1458" spans="1:5" x14ac:dyDescent="0.15">
      <c r="A1458" s="81" t="s">
        <v>3289</v>
      </c>
      <c r="B1458" s="82">
        <v>17.920000000000002</v>
      </c>
      <c r="C1458" s="82">
        <v>79.338119658119666</v>
      </c>
      <c r="D1458" s="82">
        <v>518</v>
      </c>
      <c r="E1458" s="82">
        <v>9282.5600000000013</v>
      </c>
    </row>
    <row r="1459" spans="1:5" x14ac:dyDescent="0.15">
      <c r="A1459" s="81" t="s">
        <v>3290</v>
      </c>
      <c r="B1459" s="82">
        <v>23.9</v>
      </c>
      <c r="C1459" s="82">
        <v>69.825490196078434</v>
      </c>
      <c r="D1459" s="82">
        <v>149</v>
      </c>
      <c r="E1459" s="82">
        <v>3561.1</v>
      </c>
    </row>
    <row r="1460" spans="1:5" x14ac:dyDescent="0.15">
      <c r="A1460" s="81" t="s">
        <v>3291</v>
      </c>
      <c r="B1460" s="82">
        <v>7.5</v>
      </c>
      <c r="C1460" s="82">
        <v>14.264705882352942</v>
      </c>
      <c r="D1460" s="82">
        <v>97</v>
      </c>
      <c r="E1460" s="82">
        <v>727.5</v>
      </c>
    </row>
    <row r="1461" spans="1:5" x14ac:dyDescent="0.15">
      <c r="A1461" s="81" t="s">
        <v>3292</v>
      </c>
      <c r="B1461" s="82">
        <v>9.5</v>
      </c>
      <c r="C1461" s="82">
        <v>21.980392156862745</v>
      </c>
      <c r="D1461" s="82">
        <v>118</v>
      </c>
      <c r="E1461" s="82">
        <v>1121</v>
      </c>
    </row>
    <row r="1462" spans="1:5" x14ac:dyDescent="0.15">
      <c r="A1462" s="81" t="s">
        <v>3293</v>
      </c>
      <c r="B1462" s="82">
        <v>7.5</v>
      </c>
      <c r="C1462" s="82">
        <v>18.837209302325583</v>
      </c>
      <c r="D1462" s="82">
        <v>108</v>
      </c>
      <c r="E1462" s="82">
        <v>810</v>
      </c>
    </row>
    <row r="1463" spans="1:5" x14ac:dyDescent="0.15">
      <c r="A1463" s="81" t="s">
        <v>3294</v>
      </c>
      <c r="B1463" s="82">
        <v>6.5</v>
      </c>
      <c r="C1463" s="82">
        <v>13.738636363636363</v>
      </c>
      <c r="D1463" s="82">
        <v>279</v>
      </c>
      <c r="E1463" s="82">
        <v>1813.5</v>
      </c>
    </row>
    <row r="1464" spans="1:5" x14ac:dyDescent="0.15">
      <c r="A1464" s="81" t="s">
        <v>3295</v>
      </c>
      <c r="B1464" s="82">
        <v>9.9</v>
      </c>
      <c r="C1464" s="82">
        <v>32.010000000000005</v>
      </c>
      <c r="D1464" s="82">
        <v>97</v>
      </c>
      <c r="E1464" s="82">
        <v>960.30000000000007</v>
      </c>
    </row>
    <row r="1465" spans="1:5" x14ac:dyDescent="0.15">
      <c r="A1465" s="81" t="s">
        <v>3296</v>
      </c>
      <c r="B1465" s="82">
        <v>7</v>
      </c>
      <c r="C1465" s="82">
        <v>67.909090909090907</v>
      </c>
      <c r="D1465" s="82">
        <v>1494</v>
      </c>
      <c r="E1465" s="82">
        <v>10458</v>
      </c>
    </row>
    <row r="1466" spans="1:5" x14ac:dyDescent="0.15">
      <c r="A1466" s="81" t="s">
        <v>3297</v>
      </c>
      <c r="B1466" s="82">
        <v>9.16</v>
      </c>
      <c r="C1466" s="82">
        <v>112.48479999999999</v>
      </c>
      <c r="D1466" s="82">
        <v>307</v>
      </c>
      <c r="E1466" s="82">
        <v>2812.12</v>
      </c>
    </row>
    <row r="1467" spans="1:5" x14ac:dyDescent="0.15">
      <c r="A1467" s="81" t="s">
        <v>3298</v>
      </c>
      <c r="B1467" s="82">
        <v>5.5</v>
      </c>
      <c r="C1467" s="82">
        <v>15.18</v>
      </c>
      <c r="D1467" s="82">
        <v>69</v>
      </c>
      <c r="E1467" s="82">
        <v>379.5</v>
      </c>
    </row>
    <row r="1468" spans="1:5" x14ac:dyDescent="0.15">
      <c r="A1468" s="81" t="s">
        <v>3299</v>
      </c>
      <c r="B1468" s="82">
        <v>12.8</v>
      </c>
      <c r="C1468" s="82">
        <v>24.154838709677421</v>
      </c>
      <c r="D1468" s="82">
        <v>117</v>
      </c>
      <c r="E1468" s="82">
        <v>1497.6000000000001</v>
      </c>
    </row>
    <row r="1469" spans="1:5" x14ac:dyDescent="0.15">
      <c r="A1469" s="81" t="s">
        <v>3300</v>
      </c>
      <c r="B1469" s="82">
        <v>7.99</v>
      </c>
      <c r="C1469" s="82">
        <v>177.99944444444446</v>
      </c>
      <c r="D1469" s="82">
        <v>802</v>
      </c>
      <c r="E1469" s="82">
        <v>6407.9800000000005</v>
      </c>
    </row>
    <row r="1470" spans="1:5" x14ac:dyDescent="0.15">
      <c r="A1470" s="81" t="s">
        <v>3301</v>
      </c>
      <c r="B1470" s="82">
        <v>38</v>
      </c>
      <c r="C1470" s="82">
        <v>43.846153846153847</v>
      </c>
      <c r="D1470" s="82">
        <v>30</v>
      </c>
      <c r="E1470" s="82">
        <v>1140</v>
      </c>
    </row>
    <row r="1471" spans="1:5" x14ac:dyDescent="0.15">
      <c r="A1471" s="81" t="s">
        <v>3302</v>
      </c>
      <c r="B1471" s="82">
        <v>12.9</v>
      </c>
      <c r="C1471" s="82">
        <v>155.40066518847007</v>
      </c>
      <c r="D1471" s="82">
        <v>5433</v>
      </c>
      <c r="E1471" s="82">
        <v>70085.7</v>
      </c>
    </row>
    <row r="1472" spans="1:5" x14ac:dyDescent="0.15">
      <c r="A1472" s="81" t="s">
        <v>3303</v>
      </c>
      <c r="B1472" s="82">
        <v>99.6</v>
      </c>
      <c r="C1472" s="82">
        <v>120.82622950819672</v>
      </c>
      <c r="D1472" s="82">
        <v>74</v>
      </c>
      <c r="E1472" s="82">
        <v>7370.4</v>
      </c>
    </row>
    <row r="1473" spans="1:5" x14ac:dyDescent="0.15">
      <c r="A1473" s="81" t="s">
        <v>3304</v>
      </c>
      <c r="B1473" s="82">
        <v>19.8</v>
      </c>
      <c r="C1473" s="82">
        <v>50.53846153846154</v>
      </c>
      <c r="D1473" s="82">
        <v>365</v>
      </c>
      <c r="E1473" s="82">
        <v>7227</v>
      </c>
    </row>
    <row r="1474" spans="1:5" x14ac:dyDescent="0.15">
      <c r="A1474" s="81" t="s">
        <v>3305</v>
      </c>
      <c r="B1474" s="82">
        <v>45.8</v>
      </c>
      <c r="C1474" s="82">
        <v>60.365901639344258</v>
      </c>
      <c r="D1474" s="82">
        <v>804</v>
      </c>
      <c r="E1474" s="82">
        <v>36823.199999999997</v>
      </c>
    </row>
    <row r="1475" spans="1:5" x14ac:dyDescent="0.15">
      <c r="A1475" s="81" t="s">
        <v>3306</v>
      </c>
      <c r="B1475" s="82">
        <v>118</v>
      </c>
      <c r="C1475" s="82">
        <v>140.83870967741936</v>
      </c>
      <c r="D1475" s="82">
        <v>37</v>
      </c>
      <c r="E1475" s="82">
        <v>4366</v>
      </c>
    </row>
    <row r="1476" spans="1:5" x14ac:dyDescent="0.15">
      <c r="A1476" s="81" t="s">
        <v>3307</v>
      </c>
      <c r="B1476" s="82">
        <v>28.9</v>
      </c>
      <c r="C1476" s="82">
        <v>58.383838383838381</v>
      </c>
      <c r="D1476" s="82">
        <v>200</v>
      </c>
      <c r="E1476" s="82">
        <v>5780</v>
      </c>
    </row>
    <row r="1477" spans="1:5" x14ac:dyDescent="0.15">
      <c r="A1477" s="81" t="s">
        <v>3308</v>
      </c>
      <c r="B1477" s="82">
        <v>6.8</v>
      </c>
      <c r="C1477" s="82">
        <v>37.264000000000003</v>
      </c>
      <c r="D1477" s="82">
        <v>274</v>
      </c>
      <c r="E1477" s="82">
        <v>1863.2</v>
      </c>
    </row>
    <row r="1478" spans="1:5" x14ac:dyDescent="0.15">
      <c r="A1478" s="81" t="s">
        <v>3309</v>
      </c>
      <c r="B1478" s="82">
        <v>16.8</v>
      </c>
      <c r="C1478" s="82">
        <v>33.883544303797471</v>
      </c>
      <c r="D1478" s="82">
        <v>1434</v>
      </c>
      <c r="E1478" s="82">
        <v>24091.200000000001</v>
      </c>
    </row>
    <row r="1479" spans="1:5" x14ac:dyDescent="0.15">
      <c r="A1479" s="81" t="s">
        <v>3310</v>
      </c>
      <c r="B1479" s="82">
        <v>9.8000000000000007</v>
      </c>
      <c r="C1479" s="82">
        <v>24.102702702702704</v>
      </c>
      <c r="D1479" s="82">
        <v>182</v>
      </c>
      <c r="E1479" s="82">
        <v>1783.6000000000001</v>
      </c>
    </row>
    <row r="1480" spans="1:5" x14ac:dyDescent="0.15">
      <c r="A1480" s="81" t="s">
        <v>3311</v>
      </c>
      <c r="B1480" s="82">
        <v>11.4</v>
      </c>
      <c r="C1480" s="82">
        <v>23.424657534246574</v>
      </c>
      <c r="D1480" s="82">
        <v>150</v>
      </c>
      <c r="E1480" s="82">
        <v>1710</v>
      </c>
    </row>
    <row r="1481" spans="1:5" x14ac:dyDescent="0.15">
      <c r="A1481" s="81" t="s">
        <v>3312</v>
      </c>
      <c r="B1481" s="82">
        <v>7.9</v>
      </c>
      <c r="C1481" s="82">
        <v>19.779259259259263</v>
      </c>
      <c r="D1481" s="82">
        <v>338</v>
      </c>
      <c r="E1481" s="82">
        <v>2670.2000000000003</v>
      </c>
    </row>
    <row r="1482" spans="1:5" x14ac:dyDescent="0.15">
      <c r="A1482" s="81" t="s">
        <v>3313</v>
      </c>
      <c r="B1482" s="82">
        <v>55</v>
      </c>
      <c r="C1482" s="82">
        <v>52.992700729927009</v>
      </c>
      <c r="D1482" s="82">
        <v>528</v>
      </c>
      <c r="E1482" s="82">
        <v>29040</v>
      </c>
    </row>
    <row r="1483" spans="1:5" x14ac:dyDescent="0.15">
      <c r="A1483" s="81" t="s">
        <v>3314</v>
      </c>
      <c r="B1483" s="82">
        <v>14.19</v>
      </c>
      <c r="C1483" s="82">
        <v>102.96402439024389</v>
      </c>
      <c r="D1483" s="82">
        <v>595</v>
      </c>
      <c r="E1483" s="82">
        <v>8443.0499999999993</v>
      </c>
    </row>
    <row r="1484" spans="1:5" x14ac:dyDescent="0.15">
      <c r="A1484" s="81" t="s">
        <v>3315</v>
      </c>
      <c r="B1484" s="82">
        <v>6.99</v>
      </c>
      <c r="C1484" s="82">
        <v>46.855342465753424</v>
      </c>
      <c r="D1484" s="82">
        <v>1468</v>
      </c>
      <c r="E1484" s="82">
        <v>10261.32</v>
      </c>
    </row>
    <row r="1485" spans="1:5" x14ac:dyDescent="0.15">
      <c r="A1485" s="81" t="s">
        <v>3316</v>
      </c>
      <c r="B1485" s="82">
        <v>138</v>
      </c>
      <c r="C1485" s="82">
        <v>176.68181818181819</v>
      </c>
      <c r="D1485" s="82">
        <v>1183</v>
      </c>
      <c r="E1485" s="82">
        <v>163254</v>
      </c>
    </row>
    <row r="1486" spans="1:5" x14ac:dyDescent="0.15">
      <c r="A1486" s="81" t="s">
        <v>3317</v>
      </c>
      <c r="B1486" s="82">
        <v>69</v>
      </c>
      <c r="C1486" s="82">
        <v>108.72727272727273</v>
      </c>
      <c r="D1486" s="82">
        <v>52</v>
      </c>
      <c r="E1486" s="82">
        <v>3588</v>
      </c>
    </row>
    <row r="1487" spans="1:5" x14ac:dyDescent="0.15">
      <c r="A1487" s="81" t="s">
        <v>3318</v>
      </c>
      <c r="B1487" s="82">
        <v>6.7</v>
      </c>
      <c r="C1487" s="82">
        <v>81.516666666666666</v>
      </c>
      <c r="D1487" s="82">
        <v>292</v>
      </c>
      <c r="E1487" s="82">
        <v>1956.4</v>
      </c>
    </row>
    <row r="1488" spans="1:5" x14ac:dyDescent="0.15">
      <c r="A1488" s="81" t="s">
        <v>3319</v>
      </c>
      <c r="B1488" s="82">
        <v>10.6</v>
      </c>
      <c r="C1488" s="82">
        <v>22.797260273972604</v>
      </c>
      <c r="D1488" s="82">
        <v>314</v>
      </c>
      <c r="E1488" s="82">
        <v>3328.4</v>
      </c>
    </row>
    <row r="1489" spans="1:5" x14ac:dyDescent="0.15">
      <c r="A1489" s="81" t="s">
        <v>3320</v>
      </c>
      <c r="B1489" s="82">
        <v>10.9</v>
      </c>
      <c r="C1489" s="82">
        <v>21.404663212435235</v>
      </c>
      <c r="D1489" s="82">
        <v>379</v>
      </c>
      <c r="E1489" s="82">
        <v>4131.1000000000004</v>
      </c>
    </row>
    <row r="1490" spans="1:5" x14ac:dyDescent="0.15">
      <c r="A1490" s="81" t="s">
        <v>3321</v>
      </c>
      <c r="B1490" s="82">
        <v>9.9</v>
      </c>
      <c r="C1490" s="82">
        <v>23.595000000000002</v>
      </c>
      <c r="D1490" s="82">
        <v>143</v>
      </c>
      <c r="E1490" s="82">
        <v>1415.7</v>
      </c>
    </row>
    <row r="1491" spans="1:5" x14ac:dyDescent="0.15">
      <c r="A1491" s="81" t="s">
        <v>3322</v>
      </c>
      <c r="B1491" s="82">
        <v>9.4</v>
      </c>
      <c r="C1491" s="82">
        <v>17.216842105263158</v>
      </c>
      <c r="D1491" s="82">
        <v>174</v>
      </c>
      <c r="E1491" s="82">
        <v>1635.6000000000001</v>
      </c>
    </row>
    <row r="1492" spans="1:5" x14ac:dyDescent="0.15">
      <c r="A1492" s="81" t="s">
        <v>3323</v>
      </c>
      <c r="B1492" s="82">
        <v>9.9</v>
      </c>
      <c r="C1492" s="82">
        <v>20.633684210526315</v>
      </c>
      <c r="D1492" s="82">
        <v>198</v>
      </c>
      <c r="E1492" s="82">
        <v>1960.2</v>
      </c>
    </row>
    <row r="1493" spans="1:5" x14ac:dyDescent="0.15">
      <c r="A1493" s="81" t="s">
        <v>3324</v>
      </c>
      <c r="B1493" s="82">
        <v>64.5</v>
      </c>
      <c r="C1493" s="82">
        <v>109.04200819672131</v>
      </c>
      <c r="D1493" s="82">
        <v>825</v>
      </c>
      <c r="E1493" s="82">
        <v>53212.5</v>
      </c>
    </row>
    <row r="1494" spans="1:5" x14ac:dyDescent="0.15">
      <c r="A1494" s="81" t="s">
        <v>3325</v>
      </c>
      <c r="B1494" s="82">
        <v>10.8</v>
      </c>
      <c r="C1494" s="82">
        <v>27.163636363636368</v>
      </c>
      <c r="D1494" s="82">
        <v>83</v>
      </c>
      <c r="E1494" s="82">
        <v>896.40000000000009</v>
      </c>
    </row>
    <row r="1495" spans="1:5" x14ac:dyDescent="0.15">
      <c r="A1495" s="81" t="s">
        <v>3326</v>
      </c>
      <c r="B1495" s="82">
        <v>6.5</v>
      </c>
      <c r="C1495" s="82">
        <v>12.59375</v>
      </c>
      <c r="D1495" s="82">
        <v>62</v>
      </c>
      <c r="E1495" s="82">
        <v>403</v>
      </c>
    </row>
    <row r="1496" spans="1:5" x14ac:dyDescent="0.15">
      <c r="A1496" s="81" t="s">
        <v>3327</v>
      </c>
      <c r="B1496" s="82">
        <v>25</v>
      </c>
      <c r="C1496" s="82">
        <v>33.952702702702702</v>
      </c>
      <c r="D1496" s="82">
        <v>201</v>
      </c>
      <c r="E1496" s="82">
        <v>5025</v>
      </c>
    </row>
    <row r="1497" spans="1:5" x14ac:dyDescent="0.15">
      <c r="A1497" s="81" t="s">
        <v>3328</v>
      </c>
      <c r="B1497" s="82">
        <v>139</v>
      </c>
      <c r="C1497" s="82">
        <v>262.98093220338984</v>
      </c>
      <c r="D1497" s="82">
        <v>893</v>
      </c>
      <c r="E1497" s="82">
        <v>124127</v>
      </c>
    </row>
    <row r="1498" spans="1:5" x14ac:dyDescent="0.15">
      <c r="A1498" s="81" t="s">
        <v>3329</v>
      </c>
      <c r="B1498" s="82">
        <v>107</v>
      </c>
      <c r="C1498" s="82">
        <v>146.50769230769231</v>
      </c>
      <c r="D1498" s="82">
        <v>89</v>
      </c>
      <c r="E1498" s="82">
        <v>9523</v>
      </c>
    </row>
    <row r="1499" spans="1:5" x14ac:dyDescent="0.15">
      <c r="A1499" s="81" t="s">
        <v>3330</v>
      </c>
      <c r="B1499" s="82">
        <v>99.8</v>
      </c>
      <c r="C1499" s="82">
        <v>109.09954545454545</v>
      </c>
      <c r="D1499" s="82">
        <v>481</v>
      </c>
      <c r="E1499" s="82">
        <v>48003.799999999996</v>
      </c>
    </row>
    <row r="1500" spans="1:5" x14ac:dyDescent="0.15">
      <c r="A1500" s="81" t="s">
        <v>3331</v>
      </c>
      <c r="B1500" s="82">
        <v>89</v>
      </c>
      <c r="C1500" s="82">
        <v>142.5390625</v>
      </c>
      <c r="D1500" s="82">
        <v>410</v>
      </c>
      <c r="E1500" s="82">
        <v>36490</v>
      </c>
    </row>
    <row r="1501" spans="1:5" x14ac:dyDescent="0.15">
      <c r="A1501" s="81" t="s">
        <v>3332</v>
      </c>
      <c r="B1501" s="82">
        <v>58</v>
      </c>
      <c r="C1501" s="82">
        <v>89.925438596491233</v>
      </c>
      <c r="D1501" s="82">
        <v>707</v>
      </c>
      <c r="E1501" s="82">
        <v>41006</v>
      </c>
    </row>
    <row r="1502" spans="1:5" x14ac:dyDescent="0.15">
      <c r="A1502" s="81" t="s">
        <v>3333</v>
      </c>
      <c r="B1502" s="82">
        <v>178.8</v>
      </c>
      <c r="C1502" s="82">
        <v>186.25</v>
      </c>
      <c r="D1502" s="82">
        <v>50</v>
      </c>
      <c r="E1502" s="82">
        <v>8940</v>
      </c>
    </row>
    <row r="1503" spans="1:5" x14ac:dyDescent="0.15">
      <c r="A1503" s="81" t="s">
        <v>3334</v>
      </c>
      <c r="B1503" s="82">
        <v>19</v>
      </c>
      <c r="C1503" s="82">
        <v>81.458909090909088</v>
      </c>
      <c r="D1503" s="82">
        <v>288</v>
      </c>
      <c r="E1503" s="82">
        <v>2741.2</v>
      </c>
    </row>
    <row r="1504" spans="1:5" x14ac:dyDescent="0.15">
      <c r="A1504" s="81" t="s">
        <v>3335</v>
      </c>
      <c r="B1504" s="82">
        <v>13.86</v>
      </c>
      <c r="C1504" s="82">
        <v>24.766229508196723</v>
      </c>
      <c r="D1504" s="82">
        <v>109</v>
      </c>
      <c r="E1504" s="82">
        <v>1510.74</v>
      </c>
    </row>
    <row r="1505" spans="1:5" x14ac:dyDescent="0.15">
      <c r="A1505" s="81" t="s">
        <v>3336</v>
      </c>
      <c r="B1505" s="82">
        <v>12.9</v>
      </c>
      <c r="C1505" s="82">
        <v>33.674025974025973</v>
      </c>
      <c r="D1505" s="82">
        <v>201</v>
      </c>
      <c r="E1505" s="82">
        <v>2592.9</v>
      </c>
    </row>
    <row r="1506" spans="1:5" x14ac:dyDescent="0.15">
      <c r="A1506" s="81" t="s">
        <v>3337</v>
      </c>
      <c r="B1506" s="82">
        <v>15</v>
      </c>
      <c r="C1506" s="82">
        <v>20.492957746478872</v>
      </c>
      <c r="D1506" s="82">
        <v>97</v>
      </c>
      <c r="E1506" s="82">
        <v>1455</v>
      </c>
    </row>
    <row r="1507" spans="1:5" x14ac:dyDescent="0.15">
      <c r="A1507" s="81" t="s">
        <v>3338</v>
      </c>
      <c r="B1507" s="82">
        <v>49.9</v>
      </c>
      <c r="C1507" s="82">
        <v>103.88272727272727</v>
      </c>
      <c r="D1507" s="82">
        <v>687</v>
      </c>
      <c r="E1507" s="82">
        <v>34281.299999999996</v>
      </c>
    </row>
    <row r="1508" spans="1:5" x14ac:dyDescent="0.15">
      <c r="A1508" s="81" t="s">
        <v>3339</v>
      </c>
      <c r="B1508" s="82">
        <v>11.2</v>
      </c>
      <c r="C1508" s="82">
        <v>32.436363636363637</v>
      </c>
      <c r="D1508" s="82">
        <v>223</v>
      </c>
      <c r="E1508" s="82">
        <v>2497.6</v>
      </c>
    </row>
    <row r="1509" spans="1:5" x14ac:dyDescent="0.15">
      <c r="A1509" s="81" t="s">
        <v>3340</v>
      </c>
      <c r="B1509" s="82">
        <v>39.9</v>
      </c>
      <c r="C1509" s="82">
        <v>109.61538461538461</v>
      </c>
      <c r="D1509" s="82">
        <v>250</v>
      </c>
      <c r="E1509" s="82">
        <v>9975</v>
      </c>
    </row>
    <row r="1510" spans="1:5" x14ac:dyDescent="0.15">
      <c r="A1510" s="81" t="s">
        <v>3341</v>
      </c>
      <c r="B1510" s="82">
        <v>9.9</v>
      </c>
      <c r="C1510" s="82">
        <v>44.621739130434783</v>
      </c>
      <c r="D1510" s="82">
        <v>311</v>
      </c>
      <c r="E1510" s="82">
        <v>3078.9</v>
      </c>
    </row>
    <row r="1511" spans="1:5" x14ac:dyDescent="0.15">
      <c r="A1511" s="81" t="s">
        <v>3342</v>
      </c>
      <c r="B1511" s="82">
        <v>5.99</v>
      </c>
      <c r="C1511" s="82">
        <v>11.51923076923077</v>
      </c>
      <c r="D1511" s="82">
        <v>50</v>
      </c>
      <c r="E1511" s="82">
        <v>299.5</v>
      </c>
    </row>
    <row r="1512" spans="1:5" x14ac:dyDescent="0.15">
      <c r="A1512" s="81" t="s">
        <v>3343</v>
      </c>
      <c r="B1512" s="82">
        <v>17.899999999999999</v>
      </c>
      <c r="C1512" s="82">
        <v>43.93636363636363</v>
      </c>
      <c r="D1512" s="82">
        <v>54</v>
      </c>
      <c r="E1512" s="82">
        <v>966.59999999999991</v>
      </c>
    </row>
    <row r="1513" spans="1:5" x14ac:dyDescent="0.15">
      <c r="A1513" s="81" t="s">
        <v>3344</v>
      </c>
      <c r="B1513" s="82">
        <v>98</v>
      </c>
      <c r="C1513" s="82">
        <v>136.79166666666666</v>
      </c>
      <c r="D1513" s="82">
        <v>134</v>
      </c>
      <c r="E1513" s="82">
        <v>13132</v>
      </c>
    </row>
    <row r="1514" spans="1:5" x14ac:dyDescent="0.15">
      <c r="A1514" s="81" t="s">
        <v>3345</v>
      </c>
      <c r="B1514" s="82">
        <v>59.8</v>
      </c>
      <c r="C1514" s="82">
        <v>79.819395549651276</v>
      </c>
      <c r="D1514" s="82">
        <v>4019</v>
      </c>
      <c r="E1514" s="82">
        <v>240336.19999999998</v>
      </c>
    </row>
    <row r="1515" spans="1:5" x14ac:dyDescent="0.15">
      <c r="A1515" s="81" t="s">
        <v>3346</v>
      </c>
      <c r="B1515" s="82">
        <v>45</v>
      </c>
      <c r="C1515" s="82">
        <v>69.488543371522098</v>
      </c>
      <c r="D1515" s="82">
        <v>1887</v>
      </c>
      <c r="E1515" s="82">
        <v>84915</v>
      </c>
    </row>
    <row r="1516" spans="1:5" x14ac:dyDescent="0.15">
      <c r="A1516" s="81" t="s">
        <v>3347</v>
      </c>
      <c r="B1516" s="82">
        <v>7.8</v>
      </c>
      <c r="C1516" s="82">
        <v>19.145454545454545</v>
      </c>
      <c r="D1516" s="82">
        <v>108</v>
      </c>
      <c r="E1516" s="82">
        <v>842.4</v>
      </c>
    </row>
    <row r="1517" spans="1:5" x14ac:dyDescent="0.15">
      <c r="A1517" s="81" t="s">
        <v>3348</v>
      </c>
      <c r="B1517" s="82">
        <v>35.700000000000003</v>
      </c>
      <c r="C1517" s="82">
        <v>70.930912863070546</v>
      </c>
      <c r="D1517" s="82">
        <v>2873</v>
      </c>
      <c r="E1517" s="82">
        <v>102566.1</v>
      </c>
    </row>
    <row r="1518" spans="1:5" x14ac:dyDescent="0.15">
      <c r="A1518" s="81" t="s">
        <v>3349</v>
      </c>
      <c r="B1518" s="82">
        <v>9.9</v>
      </c>
      <c r="C1518" s="82">
        <v>22.562790697674419</v>
      </c>
      <c r="D1518" s="82">
        <v>98</v>
      </c>
      <c r="E1518" s="82">
        <v>970.2</v>
      </c>
    </row>
    <row r="1519" spans="1:5" x14ac:dyDescent="0.15">
      <c r="A1519" s="81" t="s">
        <v>3350</v>
      </c>
      <c r="B1519" s="82">
        <v>10.9</v>
      </c>
      <c r="C1519" s="82">
        <v>29.153174603174605</v>
      </c>
      <c r="D1519" s="82">
        <v>337</v>
      </c>
      <c r="E1519" s="82">
        <v>3673.3</v>
      </c>
    </row>
    <row r="1520" spans="1:5" x14ac:dyDescent="0.15">
      <c r="A1520" s="81" t="s">
        <v>3351</v>
      </c>
      <c r="B1520" s="82">
        <v>13.9</v>
      </c>
      <c r="C1520" s="82">
        <v>31.692000000000004</v>
      </c>
      <c r="D1520" s="82">
        <v>57</v>
      </c>
      <c r="E1520" s="82">
        <v>792.30000000000007</v>
      </c>
    </row>
    <row r="1521" spans="1:5" x14ac:dyDescent="0.15">
      <c r="A1521" s="81" t="s">
        <v>3352</v>
      </c>
      <c r="B1521" s="82">
        <v>98</v>
      </c>
      <c r="C1521" s="82">
        <v>109.90654205607477</v>
      </c>
      <c r="D1521" s="82">
        <v>120</v>
      </c>
      <c r="E1521" s="82">
        <v>11760</v>
      </c>
    </row>
    <row r="1522" spans="1:5" x14ac:dyDescent="0.15">
      <c r="A1522" s="81" t="s">
        <v>3353</v>
      </c>
      <c r="B1522" s="82">
        <v>41.8</v>
      </c>
      <c r="C1522" s="82">
        <v>109.92707182320441</v>
      </c>
      <c r="D1522" s="82">
        <v>476</v>
      </c>
      <c r="E1522" s="82">
        <v>19896.8</v>
      </c>
    </row>
    <row r="1523" spans="1:5" x14ac:dyDescent="0.15">
      <c r="A1523" s="81" t="s">
        <v>3354</v>
      </c>
      <c r="B1523" s="82">
        <v>9.99</v>
      </c>
      <c r="C1523" s="82">
        <v>37.189209100758397</v>
      </c>
      <c r="D1523" s="82">
        <v>3436</v>
      </c>
      <c r="E1523" s="82">
        <v>34325.64</v>
      </c>
    </row>
    <row r="1524" spans="1:5" x14ac:dyDescent="0.15">
      <c r="A1524" s="81" t="s">
        <v>3355</v>
      </c>
      <c r="B1524" s="82">
        <v>32.9</v>
      </c>
      <c r="C1524" s="82">
        <v>49.876400000000004</v>
      </c>
      <c r="D1524" s="82">
        <v>379</v>
      </c>
      <c r="E1524" s="82">
        <v>12469.1</v>
      </c>
    </row>
    <row r="1525" spans="1:5" x14ac:dyDescent="0.15">
      <c r="A1525" s="81" t="s">
        <v>3356</v>
      </c>
      <c r="B1525" s="82">
        <v>98</v>
      </c>
      <c r="C1525" s="82">
        <v>124.80082559339526</v>
      </c>
      <c r="D1525" s="82">
        <v>1234</v>
      </c>
      <c r="E1525" s="82">
        <v>120932</v>
      </c>
    </row>
    <row r="1526" spans="1:5" x14ac:dyDescent="0.15">
      <c r="A1526" s="81" t="s">
        <v>3357</v>
      </c>
      <c r="B1526" s="82">
        <v>168</v>
      </c>
      <c r="C1526" s="82">
        <v>200.86956521739131</v>
      </c>
      <c r="D1526" s="82">
        <v>165</v>
      </c>
      <c r="E1526" s="82">
        <v>27720</v>
      </c>
    </row>
    <row r="1527" spans="1:5" x14ac:dyDescent="0.15">
      <c r="A1527" s="81" t="s">
        <v>3358</v>
      </c>
      <c r="B1527" s="82">
        <v>18.899999999999999</v>
      </c>
      <c r="C1527" s="82">
        <v>46.608971553610502</v>
      </c>
      <c r="D1527" s="82">
        <v>1127</v>
      </c>
      <c r="E1527" s="82">
        <v>21300.3</v>
      </c>
    </row>
    <row r="1528" spans="1:5" x14ac:dyDescent="0.15">
      <c r="A1528" s="81" t="s">
        <v>3359</v>
      </c>
      <c r="B1528" s="82">
        <v>29.9</v>
      </c>
      <c r="C1528" s="82">
        <v>94.964559819413083</v>
      </c>
      <c r="D1528" s="82">
        <v>1407</v>
      </c>
      <c r="E1528" s="82">
        <v>42069.299999999996</v>
      </c>
    </row>
    <row r="1529" spans="1:5" x14ac:dyDescent="0.15">
      <c r="A1529" s="81" t="s">
        <v>3360</v>
      </c>
      <c r="B1529" s="82">
        <v>12.9</v>
      </c>
      <c r="C1529" s="82">
        <v>28.702500000000004</v>
      </c>
      <c r="D1529" s="82">
        <v>89</v>
      </c>
      <c r="E1529" s="82">
        <v>1148.1000000000001</v>
      </c>
    </row>
    <row r="1530" spans="1:5" x14ac:dyDescent="0.15">
      <c r="A1530" s="81" t="s">
        <v>3361</v>
      </c>
      <c r="B1530" s="82">
        <v>24.8</v>
      </c>
      <c r="C1530" s="82">
        <v>42.325333333333333</v>
      </c>
      <c r="D1530" s="82">
        <v>128</v>
      </c>
      <c r="E1530" s="82">
        <v>3174.4</v>
      </c>
    </row>
    <row r="1531" spans="1:5" x14ac:dyDescent="0.15">
      <c r="A1531" s="81" t="s">
        <v>3362</v>
      </c>
      <c r="B1531" s="82">
        <v>44.8</v>
      </c>
      <c r="C1531" s="82">
        <v>84.405797101449281</v>
      </c>
      <c r="D1531" s="82">
        <v>130</v>
      </c>
      <c r="E1531" s="82">
        <v>5824</v>
      </c>
    </row>
    <row r="1532" spans="1:5" x14ac:dyDescent="0.15">
      <c r="A1532" s="81" t="s">
        <v>3363</v>
      </c>
      <c r="B1532" s="82">
        <v>13.5</v>
      </c>
      <c r="C1532" s="82">
        <v>25.223684210526315</v>
      </c>
      <c r="D1532" s="82">
        <v>71</v>
      </c>
      <c r="E1532" s="82">
        <v>958.5</v>
      </c>
    </row>
    <row r="1533" spans="1:5" x14ac:dyDescent="0.15">
      <c r="A1533" s="81" t="s">
        <v>3364</v>
      </c>
      <c r="B1533" s="82">
        <v>10.9</v>
      </c>
      <c r="C1533" s="82">
        <v>22.866304347826087</v>
      </c>
      <c r="D1533" s="82">
        <v>579</v>
      </c>
      <c r="E1533" s="82">
        <v>6311.1</v>
      </c>
    </row>
    <row r="1534" spans="1:5" x14ac:dyDescent="0.15">
      <c r="A1534" s="81" t="s">
        <v>3365</v>
      </c>
      <c r="B1534" s="82">
        <v>10.8</v>
      </c>
      <c r="C1534" s="82">
        <v>24.648387096774194</v>
      </c>
      <c r="D1534" s="82">
        <v>283</v>
      </c>
      <c r="E1534" s="82">
        <v>3056.4</v>
      </c>
    </row>
    <row r="1535" spans="1:5" x14ac:dyDescent="0.15">
      <c r="A1535" s="81" t="s">
        <v>3366</v>
      </c>
      <c r="B1535" s="82">
        <v>109.9</v>
      </c>
      <c r="C1535" s="82">
        <v>126.89484536082476</v>
      </c>
      <c r="D1535" s="82">
        <v>112</v>
      </c>
      <c r="E1535" s="82">
        <v>12308.800000000001</v>
      </c>
    </row>
    <row r="1536" spans="1:5" x14ac:dyDescent="0.15">
      <c r="A1536" s="81" t="s">
        <v>3367</v>
      </c>
      <c r="B1536" s="82">
        <v>54.8</v>
      </c>
      <c r="C1536" s="82">
        <v>94.654545454545456</v>
      </c>
      <c r="D1536" s="82">
        <v>76</v>
      </c>
      <c r="E1536" s="82">
        <v>4164.8</v>
      </c>
    </row>
    <row r="1537" spans="1:5" x14ac:dyDescent="0.15">
      <c r="A1537" s="81" t="s">
        <v>3368</v>
      </c>
      <c r="B1537" s="82">
        <v>69.8</v>
      </c>
      <c r="C1537" s="82">
        <v>99.866521264994532</v>
      </c>
      <c r="D1537" s="82">
        <v>1312</v>
      </c>
      <c r="E1537" s="82">
        <v>91577.599999999991</v>
      </c>
    </row>
    <row r="1538" spans="1:5" x14ac:dyDescent="0.15">
      <c r="A1538" s="81" t="s">
        <v>3369</v>
      </c>
      <c r="B1538" s="82">
        <v>6.4</v>
      </c>
      <c r="C1538" s="82">
        <v>32.622222222222227</v>
      </c>
      <c r="D1538" s="82">
        <v>1101</v>
      </c>
      <c r="E1538" s="82">
        <v>7046.4000000000005</v>
      </c>
    </row>
    <row r="1539" spans="1:5" x14ac:dyDescent="0.15">
      <c r="A1539" s="81" t="s">
        <v>3370</v>
      </c>
      <c r="B1539" s="82">
        <v>12.8</v>
      </c>
      <c r="C1539" s="82">
        <v>25.344000000000001</v>
      </c>
      <c r="D1539" s="82">
        <v>99</v>
      </c>
      <c r="E1539" s="82">
        <v>1267.2</v>
      </c>
    </row>
    <row r="1540" spans="1:5" x14ac:dyDescent="0.15">
      <c r="A1540" s="81" t="s">
        <v>3371</v>
      </c>
      <c r="B1540" s="82">
        <v>39.5</v>
      </c>
      <c r="C1540" s="82">
        <v>114.3</v>
      </c>
      <c r="D1540" s="82">
        <v>1143</v>
      </c>
      <c r="E1540" s="82">
        <v>45148.5</v>
      </c>
    </row>
    <row r="1541" spans="1:5" x14ac:dyDescent="0.15">
      <c r="A1541" s="81" t="s">
        <v>3372</v>
      </c>
      <c r="B1541" s="82">
        <v>148</v>
      </c>
      <c r="C1541" s="82">
        <v>164.44444444444446</v>
      </c>
      <c r="D1541" s="82">
        <v>40</v>
      </c>
      <c r="E1541" s="82">
        <v>5920</v>
      </c>
    </row>
    <row r="1542" spans="1:5" x14ac:dyDescent="0.15">
      <c r="A1542" s="81" t="s">
        <v>3373</v>
      </c>
      <c r="B1542" s="82">
        <v>49</v>
      </c>
      <c r="C1542" s="82">
        <v>71.272727272727266</v>
      </c>
      <c r="D1542" s="82">
        <v>32</v>
      </c>
      <c r="E1542" s="82">
        <v>1568</v>
      </c>
    </row>
    <row r="1543" spans="1:5" x14ac:dyDescent="0.15">
      <c r="A1543" s="81" t="s">
        <v>3374</v>
      </c>
      <c r="B1543" s="82">
        <v>79.900000000000006</v>
      </c>
      <c r="C1543" s="82">
        <v>182.26184738955826</v>
      </c>
      <c r="D1543" s="82">
        <v>568</v>
      </c>
      <c r="E1543" s="82">
        <v>45383.200000000004</v>
      </c>
    </row>
    <row r="1544" spans="1:5" x14ac:dyDescent="0.15">
      <c r="A1544" s="81" t="s">
        <v>3375</v>
      </c>
      <c r="B1544" s="82">
        <v>43</v>
      </c>
      <c r="C1544" s="82">
        <v>108.575</v>
      </c>
      <c r="D1544" s="82">
        <v>606</v>
      </c>
      <c r="E1544" s="82">
        <v>26058</v>
      </c>
    </row>
    <row r="1545" spans="1:5" x14ac:dyDescent="0.15">
      <c r="A1545" s="81" t="s">
        <v>3376</v>
      </c>
      <c r="B1545" s="82">
        <v>7.9</v>
      </c>
      <c r="C1545" s="82">
        <v>16.748000000000001</v>
      </c>
      <c r="D1545" s="82">
        <v>53</v>
      </c>
      <c r="E1545" s="82">
        <v>418.70000000000005</v>
      </c>
    </row>
    <row r="1546" spans="1:5" x14ac:dyDescent="0.15">
      <c r="A1546" s="81" t="s">
        <v>3377</v>
      </c>
      <c r="B1546" s="82">
        <v>158</v>
      </c>
      <c r="C1546" s="82">
        <v>217.65306122448979</v>
      </c>
      <c r="D1546" s="82">
        <v>135</v>
      </c>
      <c r="E1546" s="82">
        <v>21330</v>
      </c>
    </row>
    <row r="1547" spans="1:5" x14ac:dyDescent="0.15">
      <c r="A1547" s="81" t="s">
        <v>3378</v>
      </c>
      <c r="B1547" s="82">
        <v>65.8</v>
      </c>
      <c r="C1547" s="82">
        <v>122.2</v>
      </c>
      <c r="D1547" s="82">
        <v>52</v>
      </c>
      <c r="E1547" s="82">
        <v>3421.6</v>
      </c>
    </row>
    <row r="1548" spans="1:5" x14ac:dyDescent="0.15">
      <c r="A1548" s="81" t="s">
        <v>3379</v>
      </c>
      <c r="B1548" s="82">
        <v>42.8</v>
      </c>
      <c r="C1548" s="82">
        <v>55.388235294117642</v>
      </c>
      <c r="D1548" s="82">
        <v>44</v>
      </c>
      <c r="E1548" s="82">
        <v>1883.1999999999998</v>
      </c>
    </row>
    <row r="1549" spans="1:5" x14ac:dyDescent="0.15">
      <c r="A1549" s="81" t="s">
        <v>3380</v>
      </c>
      <c r="B1549" s="82">
        <v>139</v>
      </c>
      <c r="C1549" s="82">
        <v>183.69611307420496</v>
      </c>
      <c r="D1549" s="82">
        <v>374</v>
      </c>
      <c r="E1549" s="82">
        <v>51986</v>
      </c>
    </row>
    <row r="1550" spans="1:5" x14ac:dyDescent="0.15">
      <c r="A1550" s="81" t="s">
        <v>3381</v>
      </c>
      <c r="B1550" s="82">
        <v>9.9</v>
      </c>
      <c r="C1550" s="82">
        <v>19.14</v>
      </c>
      <c r="D1550" s="82">
        <v>58</v>
      </c>
      <c r="E1550" s="82">
        <v>574.20000000000005</v>
      </c>
    </row>
    <row r="1551" spans="1:5" x14ac:dyDescent="0.15">
      <c r="A1551" s="81" t="s">
        <v>3382</v>
      </c>
      <c r="B1551" s="82">
        <v>49</v>
      </c>
      <c r="C1551" s="82">
        <v>111.55319148936171</v>
      </c>
      <c r="D1551" s="82">
        <v>107</v>
      </c>
      <c r="E1551" s="82">
        <v>5243</v>
      </c>
    </row>
    <row r="1552" spans="1:5" x14ac:dyDescent="0.15">
      <c r="A1552" s="81" t="s">
        <v>3383</v>
      </c>
      <c r="B1552" s="82">
        <v>8.1999999999999993</v>
      </c>
      <c r="C1552" s="82">
        <v>23.03829145728643</v>
      </c>
      <c r="D1552" s="82">
        <v>5591</v>
      </c>
      <c r="E1552" s="82">
        <v>45846.2</v>
      </c>
    </row>
    <row r="1553" spans="1:5" x14ac:dyDescent="0.15">
      <c r="A1553" s="81" t="s">
        <v>3384</v>
      </c>
      <c r="B1553" s="82">
        <v>32</v>
      </c>
      <c r="C1553" s="82">
        <v>39.225806451612904</v>
      </c>
      <c r="D1553" s="82">
        <v>38</v>
      </c>
      <c r="E1553" s="82">
        <v>1216</v>
      </c>
    </row>
    <row r="1554" spans="1:5" x14ac:dyDescent="0.15">
      <c r="A1554" s="81" t="s">
        <v>3385</v>
      </c>
      <c r="B1554" s="82">
        <v>25.66</v>
      </c>
      <c r="C1554" s="82">
        <v>35.437929515418503</v>
      </c>
      <c r="D1554" s="82">
        <v>1254</v>
      </c>
      <c r="E1554" s="82">
        <v>32177.64</v>
      </c>
    </row>
    <row r="1555" spans="1:5" x14ac:dyDescent="0.15">
      <c r="A1555" s="81" t="s">
        <v>3386</v>
      </c>
      <c r="B1555" s="82">
        <v>28.8</v>
      </c>
      <c r="C1555" s="82">
        <v>36.864000000000004</v>
      </c>
      <c r="D1555" s="82">
        <v>32</v>
      </c>
      <c r="E1555" s="82">
        <v>921.6</v>
      </c>
    </row>
    <row r="1556" spans="1:5" x14ac:dyDescent="0.15">
      <c r="A1556" s="81" t="s">
        <v>3387</v>
      </c>
      <c r="B1556" s="82">
        <v>7.2</v>
      </c>
      <c r="C1556" s="82">
        <v>22.916129032258066</v>
      </c>
      <c r="D1556" s="82">
        <v>296</v>
      </c>
      <c r="E1556" s="82">
        <v>2131.2000000000003</v>
      </c>
    </row>
    <row r="1557" spans="1:5" x14ac:dyDescent="0.15">
      <c r="A1557" s="81" t="s">
        <v>3388</v>
      </c>
      <c r="B1557" s="82">
        <v>98</v>
      </c>
      <c r="C1557" s="82">
        <v>124.77073170731707</v>
      </c>
      <c r="D1557" s="82">
        <v>783</v>
      </c>
      <c r="E1557" s="82">
        <v>76734</v>
      </c>
    </row>
    <row r="1558" spans="1:5" x14ac:dyDescent="0.15">
      <c r="A1558" s="81" t="s">
        <v>3389</v>
      </c>
      <c r="B1558" s="82">
        <v>68</v>
      </c>
      <c r="C1558" s="82">
        <v>104.3490909090909</v>
      </c>
      <c r="D1558" s="82">
        <v>422</v>
      </c>
      <c r="E1558" s="82">
        <v>28696</v>
      </c>
    </row>
    <row r="1559" spans="1:5" x14ac:dyDescent="0.15">
      <c r="A1559" s="81" t="s">
        <v>3390</v>
      </c>
      <c r="B1559" s="82">
        <v>88</v>
      </c>
      <c r="C1559" s="82">
        <v>110</v>
      </c>
      <c r="D1559" s="82">
        <v>40</v>
      </c>
      <c r="E1559" s="82">
        <v>3520</v>
      </c>
    </row>
    <row r="1560" spans="1:5" x14ac:dyDescent="0.15">
      <c r="A1560" s="81" t="s">
        <v>3391</v>
      </c>
      <c r="B1560" s="82">
        <v>189</v>
      </c>
      <c r="C1560" s="82">
        <v>554.06842105263161</v>
      </c>
      <c r="D1560" s="82">
        <v>557</v>
      </c>
      <c r="E1560" s="82">
        <v>105273</v>
      </c>
    </row>
    <row r="1561" spans="1:5" x14ac:dyDescent="0.15">
      <c r="A1561" s="81" t="s">
        <v>3392</v>
      </c>
      <c r="B1561" s="82">
        <v>128</v>
      </c>
      <c r="C1561" s="82">
        <v>200.64864864864865</v>
      </c>
      <c r="D1561" s="82">
        <v>58</v>
      </c>
      <c r="E1561" s="82">
        <v>7424</v>
      </c>
    </row>
    <row r="1562" spans="1:5" x14ac:dyDescent="0.15">
      <c r="A1562" s="81" t="s">
        <v>3393</v>
      </c>
      <c r="B1562" s="82">
        <v>6</v>
      </c>
      <c r="C1562" s="82">
        <v>21.567567567567568</v>
      </c>
      <c r="D1562" s="82">
        <v>133</v>
      </c>
      <c r="E1562" s="82">
        <v>798</v>
      </c>
    </row>
    <row r="1563" spans="1:5" x14ac:dyDescent="0.15">
      <c r="A1563" s="81" t="s">
        <v>3394</v>
      </c>
      <c r="B1563" s="82">
        <v>88</v>
      </c>
      <c r="C1563" s="82">
        <v>137.70711297071131</v>
      </c>
      <c r="D1563" s="82">
        <v>374</v>
      </c>
      <c r="E1563" s="82">
        <v>32912</v>
      </c>
    </row>
    <row r="1564" spans="1:5" x14ac:dyDescent="0.15">
      <c r="A1564" s="81" t="s">
        <v>3395</v>
      </c>
      <c r="B1564" s="82">
        <v>34.799999999999997</v>
      </c>
      <c r="C1564" s="82">
        <v>49.452631578947361</v>
      </c>
      <c r="D1564" s="82">
        <v>54</v>
      </c>
      <c r="E1564" s="82">
        <v>1879.1999999999998</v>
      </c>
    </row>
    <row r="1565" spans="1:5" x14ac:dyDescent="0.15">
      <c r="A1565" s="81" t="s">
        <v>3396</v>
      </c>
      <c r="B1565" s="82">
        <v>5.8</v>
      </c>
      <c r="C1565" s="82">
        <v>30.513043478260869</v>
      </c>
      <c r="D1565" s="82">
        <v>121</v>
      </c>
      <c r="E1565" s="82">
        <v>701.8</v>
      </c>
    </row>
    <row r="1566" spans="1:5" x14ac:dyDescent="0.15">
      <c r="A1566" s="81" t="s">
        <v>3397</v>
      </c>
      <c r="B1566" s="82">
        <v>9.4499999999999993</v>
      </c>
      <c r="C1566" s="82">
        <v>42.730434782608697</v>
      </c>
      <c r="D1566" s="82">
        <v>104</v>
      </c>
      <c r="E1566" s="82">
        <v>982.8</v>
      </c>
    </row>
    <row r="1567" spans="1:5" x14ac:dyDescent="0.15">
      <c r="A1567" s="81" t="s">
        <v>3398</v>
      </c>
      <c r="B1567" s="82">
        <v>9.48</v>
      </c>
      <c r="C1567" s="82">
        <v>42.849600000000002</v>
      </c>
      <c r="D1567" s="82">
        <v>452</v>
      </c>
      <c r="E1567" s="82">
        <v>4284.96</v>
      </c>
    </row>
    <row r="1568" spans="1:5" x14ac:dyDescent="0.15">
      <c r="A1568" s="81" t="s">
        <v>3399</v>
      </c>
      <c r="B1568" s="82">
        <v>9.4700000000000006</v>
      </c>
      <c r="C1568" s="82">
        <v>22.198494623655915</v>
      </c>
      <c r="D1568" s="82">
        <v>218</v>
      </c>
      <c r="E1568" s="82">
        <v>2064.46</v>
      </c>
    </row>
    <row r="1569" spans="1:5" x14ac:dyDescent="0.15">
      <c r="A1569" s="81" t="s">
        <v>3400</v>
      </c>
      <c r="B1569" s="82">
        <v>10.9</v>
      </c>
      <c r="C1569" s="82">
        <v>13.298</v>
      </c>
      <c r="D1569" s="82">
        <v>61</v>
      </c>
      <c r="E1569" s="82">
        <v>664.9</v>
      </c>
    </row>
    <row r="1570" spans="1:5" x14ac:dyDescent="0.15">
      <c r="A1570" s="81" t="s">
        <v>3401</v>
      </c>
      <c r="B1570" s="82">
        <v>7.69</v>
      </c>
      <c r="C1570" s="82">
        <v>16.341249999999999</v>
      </c>
      <c r="D1570" s="82">
        <v>119</v>
      </c>
      <c r="E1570" s="82">
        <v>915.11</v>
      </c>
    </row>
    <row r="1571" spans="1:5" x14ac:dyDescent="0.15">
      <c r="A1571" s="81" t="s">
        <v>3402</v>
      </c>
      <c r="B1571" s="82">
        <v>10.79</v>
      </c>
      <c r="C1571" s="82">
        <v>35.618602150537633</v>
      </c>
      <c r="D1571" s="82">
        <v>307</v>
      </c>
      <c r="E1571" s="82">
        <v>3312.5299999999997</v>
      </c>
    </row>
    <row r="1572" spans="1:5" x14ac:dyDescent="0.15">
      <c r="A1572" s="81" t="s">
        <v>3403</v>
      </c>
      <c r="B1572" s="82">
        <v>11.9</v>
      </c>
      <c r="C1572" s="82">
        <v>20.543157894736844</v>
      </c>
      <c r="D1572" s="82">
        <v>164</v>
      </c>
      <c r="E1572" s="82">
        <v>1951.6000000000001</v>
      </c>
    </row>
    <row r="1573" spans="1:5" x14ac:dyDescent="0.15">
      <c r="A1573" s="81" t="s">
        <v>3404</v>
      </c>
      <c r="B1573" s="82">
        <v>108</v>
      </c>
      <c r="C1573" s="82">
        <v>180.9</v>
      </c>
      <c r="D1573" s="82">
        <v>67</v>
      </c>
      <c r="E1573" s="82">
        <v>7236</v>
      </c>
    </row>
    <row r="1574" spans="1:5" x14ac:dyDescent="0.15">
      <c r="A1574" s="81" t="s">
        <v>3405</v>
      </c>
      <c r="B1574" s="82">
        <v>12</v>
      </c>
      <c r="C1574" s="82">
        <v>59.4</v>
      </c>
      <c r="D1574" s="82">
        <v>495</v>
      </c>
      <c r="E1574" s="82">
        <v>5940</v>
      </c>
    </row>
    <row r="1575" spans="1:5" x14ac:dyDescent="0.15">
      <c r="A1575" s="81" t="s">
        <v>3406</v>
      </c>
      <c r="B1575" s="82">
        <v>99.8</v>
      </c>
      <c r="C1575" s="82">
        <v>370.22580645161293</v>
      </c>
      <c r="D1575" s="82">
        <v>115</v>
      </c>
      <c r="E1575" s="82">
        <v>11477</v>
      </c>
    </row>
    <row r="1576" spans="1:5" x14ac:dyDescent="0.15">
      <c r="A1576" s="81" t="s">
        <v>3407</v>
      </c>
      <c r="B1576" s="82">
        <v>8.9</v>
      </c>
      <c r="C1576" s="82">
        <v>31.081538461538464</v>
      </c>
      <c r="D1576" s="82">
        <v>227</v>
      </c>
      <c r="E1576" s="82">
        <v>2020.3000000000002</v>
      </c>
    </row>
    <row r="1577" spans="1:5" x14ac:dyDescent="0.15">
      <c r="A1577" s="81" t="s">
        <v>3408</v>
      </c>
      <c r="B1577" s="82">
        <v>10.7</v>
      </c>
      <c r="C1577" s="82">
        <v>39.023529411764706</v>
      </c>
      <c r="D1577" s="82">
        <v>124</v>
      </c>
      <c r="E1577" s="82">
        <v>1326.8</v>
      </c>
    </row>
    <row r="1578" spans="1:5" x14ac:dyDescent="0.15">
      <c r="A1578" s="81" t="s">
        <v>3409</v>
      </c>
      <c r="B1578" s="82">
        <v>26</v>
      </c>
      <c r="C1578" s="82">
        <v>38.35</v>
      </c>
      <c r="D1578" s="82">
        <v>59</v>
      </c>
      <c r="E1578" s="82">
        <v>1534</v>
      </c>
    </row>
    <row r="1579" spans="1:5" x14ac:dyDescent="0.15">
      <c r="A1579" s="81" t="s">
        <v>3410</v>
      </c>
      <c r="B1579" s="82">
        <v>24</v>
      </c>
      <c r="C1579" s="82">
        <v>46.690909090909088</v>
      </c>
      <c r="D1579" s="82">
        <v>107</v>
      </c>
      <c r="E1579" s="82">
        <v>2568</v>
      </c>
    </row>
    <row r="1580" spans="1:5" x14ac:dyDescent="0.15">
      <c r="A1580" s="81" t="s">
        <v>3411</v>
      </c>
      <c r="B1580" s="82">
        <v>25.9</v>
      </c>
      <c r="C1580" s="82">
        <v>73.653125000000003</v>
      </c>
      <c r="D1580" s="82">
        <v>364</v>
      </c>
      <c r="E1580" s="82">
        <v>9427.6</v>
      </c>
    </row>
    <row r="1581" spans="1:5" x14ac:dyDescent="0.15">
      <c r="A1581" s="81" t="s">
        <v>3412</v>
      </c>
      <c r="B1581" s="82">
        <v>36.799999999999997</v>
      </c>
      <c r="C1581" s="82">
        <v>58.140583554376661</v>
      </c>
      <c r="D1581" s="82">
        <v>4765</v>
      </c>
      <c r="E1581" s="82">
        <v>175352</v>
      </c>
    </row>
    <row r="1582" spans="1:5" x14ac:dyDescent="0.15">
      <c r="A1582" s="81" t="s">
        <v>3413</v>
      </c>
      <c r="B1582" s="82">
        <v>28.5</v>
      </c>
      <c r="C1582" s="82">
        <v>51.765306122448976</v>
      </c>
      <c r="D1582" s="82">
        <v>89</v>
      </c>
      <c r="E1582" s="82">
        <v>2536.5</v>
      </c>
    </row>
    <row r="1583" spans="1:5" x14ac:dyDescent="0.15">
      <c r="A1583" s="81" t="s">
        <v>3414</v>
      </c>
      <c r="B1583" s="82">
        <v>57</v>
      </c>
      <c r="C1583" s="82">
        <v>2959.4137931034484</v>
      </c>
      <c r="D1583" s="82">
        <v>4517</v>
      </c>
      <c r="E1583" s="82">
        <v>257469</v>
      </c>
    </row>
    <row r="1584" spans="1:5" x14ac:dyDescent="0.15">
      <c r="A1584" s="81" t="s">
        <v>3415</v>
      </c>
      <c r="B1584" s="82">
        <v>38</v>
      </c>
      <c r="C1584" s="82">
        <v>50.550458715596328</v>
      </c>
      <c r="D1584" s="82">
        <v>145</v>
      </c>
      <c r="E1584" s="82">
        <v>5510</v>
      </c>
    </row>
    <row r="1585" spans="1:5" x14ac:dyDescent="0.15">
      <c r="A1585" s="81" t="s">
        <v>3416</v>
      </c>
      <c r="B1585" s="82">
        <v>13.8</v>
      </c>
      <c r="C1585" s="82">
        <v>23</v>
      </c>
      <c r="D1585" s="82">
        <v>55</v>
      </c>
      <c r="E1585" s="82">
        <v>759</v>
      </c>
    </row>
    <row r="1586" spans="1:5" x14ac:dyDescent="0.15">
      <c r="A1586" s="81" t="s">
        <v>3417</v>
      </c>
      <c r="B1586" s="82">
        <v>8.9</v>
      </c>
      <c r="C1586" s="82">
        <v>22.592307692307692</v>
      </c>
      <c r="D1586" s="82">
        <v>99</v>
      </c>
      <c r="E1586" s="82">
        <v>881.1</v>
      </c>
    </row>
    <row r="1587" spans="1:5" x14ac:dyDescent="0.15">
      <c r="A1587" s="81" t="s">
        <v>3418</v>
      </c>
      <c r="B1587" s="82">
        <v>5.8</v>
      </c>
      <c r="C1587" s="82">
        <v>11.866666666666665</v>
      </c>
      <c r="D1587" s="82">
        <v>534</v>
      </c>
      <c r="E1587" s="82">
        <v>3097.2</v>
      </c>
    </row>
    <row r="1588" spans="1:5" x14ac:dyDescent="0.15">
      <c r="A1588" s="81" t="s">
        <v>3419</v>
      </c>
      <c r="B1588" s="82">
        <v>8.8000000000000007</v>
      </c>
      <c r="C1588" s="82">
        <v>16.386206896551727</v>
      </c>
      <c r="D1588" s="82">
        <v>54</v>
      </c>
      <c r="E1588" s="82">
        <v>475.20000000000005</v>
      </c>
    </row>
    <row r="1589" spans="1:5" x14ac:dyDescent="0.15">
      <c r="A1589" s="81" t="s">
        <v>3420</v>
      </c>
      <c r="B1589" s="82">
        <v>17.5</v>
      </c>
      <c r="C1589" s="82">
        <v>39.822834645669289</v>
      </c>
      <c r="D1589" s="82">
        <v>289</v>
      </c>
      <c r="E1589" s="82">
        <v>5057.5</v>
      </c>
    </row>
    <row r="1590" spans="1:5" x14ac:dyDescent="0.15">
      <c r="A1590" s="81" t="s">
        <v>3421</v>
      </c>
      <c r="B1590" s="82">
        <v>9.8000000000000007</v>
      </c>
      <c r="C1590" s="82">
        <v>33.153191489361703</v>
      </c>
      <c r="D1590" s="82">
        <v>636</v>
      </c>
      <c r="E1590" s="82">
        <v>6232.8</v>
      </c>
    </row>
    <row r="1591" spans="1:5" x14ac:dyDescent="0.15">
      <c r="A1591" s="81" t="s">
        <v>3422</v>
      </c>
      <c r="B1591" s="82">
        <v>9</v>
      </c>
      <c r="C1591" s="82">
        <v>38.781328007988016</v>
      </c>
      <c r="D1591" s="82">
        <v>8631</v>
      </c>
      <c r="E1591" s="82">
        <v>77679</v>
      </c>
    </row>
    <row r="1592" spans="1:5" x14ac:dyDescent="0.15">
      <c r="A1592" s="81" t="s">
        <v>3423</v>
      </c>
      <c r="B1592" s="82">
        <v>16.8</v>
      </c>
      <c r="C1592" s="82">
        <v>48.615384615384613</v>
      </c>
      <c r="D1592" s="82">
        <v>790</v>
      </c>
      <c r="E1592" s="82">
        <v>13272</v>
      </c>
    </row>
    <row r="1593" spans="1:5" x14ac:dyDescent="0.15">
      <c r="A1593" s="81" t="s">
        <v>3424</v>
      </c>
      <c r="B1593" s="82">
        <v>10.5</v>
      </c>
      <c r="C1593" s="82">
        <v>22.615384615384617</v>
      </c>
      <c r="D1593" s="82">
        <v>140</v>
      </c>
      <c r="E1593" s="82">
        <v>1470</v>
      </c>
    </row>
    <row r="1594" spans="1:5" x14ac:dyDescent="0.15">
      <c r="A1594" s="81" t="s">
        <v>3425</v>
      </c>
      <c r="B1594" s="82">
        <v>8.8000000000000007</v>
      </c>
      <c r="C1594" s="82">
        <v>23.201206636500757</v>
      </c>
      <c r="D1594" s="82">
        <v>1748</v>
      </c>
      <c r="E1594" s="82">
        <v>15382.400000000001</v>
      </c>
    </row>
    <row r="1595" spans="1:5" x14ac:dyDescent="0.15">
      <c r="A1595" s="81" t="s">
        <v>3426</v>
      </c>
      <c r="B1595" s="82">
        <v>8.6</v>
      </c>
      <c r="C1595" s="82">
        <v>42.609090909090909</v>
      </c>
      <c r="D1595" s="82">
        <v>109</v>
      </c>
      <c r="E1595" s="82">
        <v>937.4</v>
      </c>
    </row>
    <row r="1596" spans="1:5" x14ac:dyDescent="0.15">
      <c r="A1596" s="81" t="s">
        <v>3427</v>
      </c>
      <c r="B1596" s="82">
        <v>9.9</v>
      </c>
      <c r="C1596" s="82">
        <v>27.161538461538459</v>
      </c>
      <c r="D1596" s="82">
        <v>107</v>
      </c>
      <c r="E1596" s="82">
        <v>1059.3</v>
      </c>
    </row>
    <row r="1597" spans="1:5" x14ac:dyDescent="0.15">
      <c r="A1597" s="81" t="s">
        <v>3428</v>
      </c>
      <c r="B1597" s="82">
        <v>9.8000000000000007</v>
      </c>
      <c r="C1597" s="82">
        <v>57.513131313131318</v>
      </c>
      <c r="D1597" s="82">
        <v>1162</v>
      </c>
      <c r="E1597" s="82">
        <v>11387.6</v>
      </c>
    </row>
    <row r="1598" spans="1:5" x14ac:dyDescent="0.15">
      <c r="A1598" s="81" t="s">
        <v>3429</v>
      </c>
      <c r="B1598" s="82">
        <v>25.8</v>
      </c>
      <c r="C1598" s="82">
        <v>68.800000000000011</v>
      </c>
      <c r="D1598" s="82">
        <v>96</v>
      </c>
      <c r="E1598" s="82">
        <v>2476.8000000000002</v>
      </c>
    </row>
    <row r="1599" spans="1:5" x14ac:dyDescent="0.15">
      <c r="A1599" s="81" t="s">
        <v>3430</v>
      </c>
      <c r="B1599" s="82">
        <v>14.8</v>
      </c>
      <c r="C1599" s="82">
        <v>50.56666666666667</v>
      </c>
      <c r="D1599" s="82">
        <v>246</v>
      </c>
      <c r="E1599" s="82">
        <v>3640.8</v>
      </c>
    </row>
    <row r="1600" spans="1:5" x14ac:dyDescent="0.15">
      <c r="A1600" s="81" t="s">
        <v>3431</v>
      </c>
      <c r="B1600" s="82">
        <v>29.8</v>
      </c>
      <c r="C1600" s="82">
        <v>53.188844621513944</v>
      </c>
      <c r="D1600" s="82">
        <v>448</v>
      </c>
      <c r="E1600" s="82">
        <v>13350.4</v>
      </c>
    </row>
    <row r="1601" spans="1:5" x14ac:dyDescent="0.15">
      <c r="A1601" s="81" t="s">
        <v>3432</v>
      </c>
      <c r="B1601" s="82">
        <v>39</v>
      </c>
      <c r="C1601" s="82">
        <v>50.617021276595743</v>
      </c>
      <c r="D1601" s="82">
        <v>122</v>
      </c>
      <c r="E1601" s="82">
        <v>4758</v>
      </c>
    </row>
    <row r="1602" spans="1:5" x14ac:dyDescent="0.15">
      <c r="A1602" s="81" t="s">
        <v>3433</v>
      </c>
      <c r="B1602" s="82">
        <v>10.8</v>
      </c>
      <c r="C1602" s="82">
        <v>28.8</v>
      </c>
      <c r="D1602" s="82">
        <v>104</v>
      </c>
      <c r="E1602" s="82">
        <v>1123.2</v>
      </c>
    </row>
    <row r="1603" spans="1:5" x14ac:dyDescent="0.15">
      <c r="A1603" s="81" t="s">
        <v>3434</v>
      </c>
      <c r="B1603" s="82">
        <v>29.8</v>
      </c>
      <c r="C1603" s="82">
        <v>73.75500000000001</v>
      </c>
      <c r="D1603" s="82">
        <v>99</v>
      </c>
      <c r="E1603" s="82">
        <v>2950.2000000000003</v>
      </c>
    </row>
    <row r="1604" spans="1:5" x14ac:dyDescent="0.15">
      <c r="A1604" s="81" t="s">
        <v>3435</v>
      </c>
      <c r="B1604" s="82">
        <v>28.8</v>
      </c>
      <c r="C1604" s="82">
        <v>63.958441558441564</v>
      </c>
      <c r="D1604" s="82">
        <v>171</v>
      </c>
      <c r="E1604" s="82">
        <v>4924.8</v>
      </c>
    </row>
    <row r="1605" spans="1:5" x14ac:dyDescent="0.15">
      <c r="A1605" s="81" t="s">
        <v>3436</v>
      </c>
      <c r="B1605" s="82">
        <v>10.8</v>
      </c>
      <c r="C1605" s="82">
        <v>39.25714285714286</v>
      </c>
      <c r="D1605" s="82">
        <v>229</v>
      </c>
      <c r="E1605" s="82">
        <v>2473.2000000000003</v>
      </c>
    </row>
    <row r="1606" spans="1:5" x14ac:dyDescent="0.15">
      <c r="A1606" s="81" t="s">
        <v>3437</v>
      </c>
      <c r="B1606" s="82">
        <v>8.36</v>
      </c>
      <c r="C1606" s="82">
        <v>41.518991596638649</v>
      </c>
      <c r="D1606" s="82">
        <v>591</v>
      </c>
      <c r="E1606" s="82">
        <v>4940.7599999999993</v>
      </c>
    </row>
    <row r="1607" spans="1:5" x14ac:dyDescent="0.15">
      <c r="A1607" s="81" t="s">
        <v>3438</v>
      </c>
      <c r="B1607" s="82">
        <v>25.6</v>
      </c>
      <c r="C1607" s="82">
        <v>84.36468468468469</v>
      </c>
      <c r="D1607" s="82">
        <v>1829</v>
      </c>
      <c r="E1607" s="82">
        <v>46822.400000000001</v>
      </c>
    </row>
    <row r="1608" spans="1:5" x14ac:dyDescent="0.15">
      <c r="A1608" s="81" t="s">
        <v>3439</v>
      </c>
      <c r="B1608" s="82">
        <v>12.8</v>
      </c>
      <c r="C1608" s="82">
        <v>47.104000000000006</v>
      </c>
      <c r="D1608" s="82">
        <v>92</v>
      </c>
      <c r="E1608" s="82">
        <v>1177.6000000000001</v>
      </c>
    </row>
    <row r="1609" spans="1:5" x14ac:dyDescent="0.15">
      <c r="A1609" s="81" t="s">
        <v>3440</v>
      </c>
      <c r="B1609" s="82">
        <v>6.5</v>
      </c>
      <c r="C1609" s="82">
        <v>34.58</v>
      </c>
      <c r="D1609" s="82">
        <v>133</v>
      </c>
      <c r="E1609" s="82">
        <v>864.5</v>
      </c>
    </row>
    <row r="1610" spans="1:5" x14ac:dyDescent="0.15">
      <c r="A1610" s="81" t="s">
        <v>3441</v>
      </c>
      <c r="B1610" s="82">
        <v>47.9</v>
      </c>
      <c r="C1610" s="82">
        <v>181.10761904761904</v>
      </c>
      <c r="D1610" s="82">
        <v>397</v>
      </c>
      <c r="E1610" s="82">
        <v>19016.3</v>
      </c>
    </row>
    <row r="1611" spans="1:5" x14ac:dyDescent="0.15">
      <c r="A1611" s="81" t="s">
        <v>3442</v>
      </c>
      <c r="B1611" s="82">
        <v>16.5</v>
      </c>
      <c r="C1611" s="82">
        <v>111.15789473684211</v>
      </c>
      <c r="D1611" s="82">
        <v>384</v>
      </c>
      <c r="E1611" s="82">
        <v>6336</v>
      </c>
    </row>
    <row r="1612" spans="1:5" x14ac:dyDescent="0.15">
      <c r="A1612" s="81" t="s">
        <v>3443</v>
      </c>
      <c r="B1612" s="82">
        <v>11</v>
      </c>
      <c r="C1612" s="82">
        <v>140.72413793103448</v>
      </c>
      <c r="D1612" s="82">
        <v>371</v>
      </c>
      <c r="E1612" s="82">
        <v>4081</v>
      </c>
    </row>
    <row r="1613" spans="1:5" x14ac:dyDescent="0.15">
      <c r="A1613" s="81" t="s">
        <v>3444</v>
      </c>
      <c r="B1613" s="82">
        <v>99.9</v>
      </c>
      <c r="C1613" s="82">
        <v>332.69449541284405</v>
      </c>
      <c r="D1613" s="82">
        <v>363</v>
      </c>
      <c r="E1613" s="82">
        <v>36263.700000000004</v>
      </c>
    </row>
    <row r="1614" spans="1:5" x14ac:dyDescent="0.15">
      <c r="A1614" s="81" t="s">
        <v>3445</v>
      </c>
      <c r="B1614" s="82">
        <v>128</v>
      </c>
      <c r="C1614" s="82">
        <v>269.24137931034483</v>
      </c>
      <c r="D1614" s="82">
        <v>61</v>
      </c>
      <c r="E1614" s="82">
        <v>7808</v>
      </c>
    </row>
    <row r="1615" spans="1:5" x14ac:dyDescent="0.15">
      <c r="A1615" s="81" t="s">
        <v>3446</v>
      </c>
      <c r="B1615" s="82">
        <v>128</v>
      </c>
      <c r="C1615" s="82">
        <v>293.10144927536231</v>
      </c>
      <c r="D1615" s="82">
        <v>158</v>
      </c>
      <c r="E1615" s="82">
        <v>20224</v>
      </c>
    </row>
    <row r="1616" spans="1:5" x14ac:dyDescent="0.15">
      <c r="A1616" s="81" t="s">
        <v>3447</v>
      </c>
      <c r="B1616" s="82">
        <v>36.9</v>
      </c>
      <c r="C1616" s="82">
        <v>116.2581589958159</v>
      </c>
      <c r="D1616" s="82">
        <v>1506</v>
      </c>
      <c r="E1616" s="82">
        <v>55571.4</v>
      </c>
    </row>
    <row r="1617" spans="1:5" x14ac:dyDescent="0.15">
      <c r="A1617" s="81" t="s">
        <v>3448</v>
      </c>
      <c r="B1617" s="82">
        <v>116</v>
      </c>
      <c r="C1617" s="82">
        <v>340.72401433691755</v>
      </c>
      <c r="D1617" s="82">
        <v>8195</v>
      </c>
      <c r="E1617" s="82">
        <v>950620</v>
      </c>
    </row>
    <row r="1618" spans="1:5" x14ac:dyDescent="0.15">
      <c r="A1618" s="81" t="s">
        <v>3449</v>
      </c>
      <c r="B1618" s="82">
        <v>126</v>
      </c>
      <c r="C1618" s="82">
        <v>14731.04347826087</v>
      </c>
      <c r="D1618" s="82">
        <v>2689</v>
      </c>
      <c r="E1618" s="82">
        <v>338814</v>
      </c>
    </row>
    <row r="1619" spans="1:5" x14ac:dyDescent="0.15">
      <c r="A1619" s="81" t="s">
        <v>3450</v>
      </c>
      <c r="B1619" s="82">
        <v>7.5</v>
      </c>
      <c r="C1619" s="82">
        <v>13</v>
      </c>
      <c r="D1619" s="82">
        <v>78</v>
      </c>
      <c r="E1619" s="82">
        <v>585</v>
      </c>
    </row>
    <row r="1620" spans="1:5" x14ac:dyDescent="0.15">
      <c r="A1620" s="81" t="s">
        <v>3451</v>
      </c>
      <c r="B1620" s="82">
        <v>39.9</v>
      </c>
      <c r="C1620" s="82">
        <v>66.398473282442737</v>
      </c>
      <c r="D1620" s="82">
        <v>436</v>
      </c>
      <c r="E1620" s="82">
        <v>17396.399999999998</v>
      </c>
    </row>
    <row r="1621" spans="1:5" x14ac:dyDescent="0.15">
      <c r="A1621" s="81" t="s">
        <v>3452</v>
      </c>
      <c r="B1621" s="82">
        <v>10</v>
      </c>
      <c r="C1621" s="82">
        <v>12.97752808988764</v>
      </c>
      <c r="D1621" s="82">
        <v>231</v>
      </c>
      <c r="E1621" s="82">
        <v>2310</v>
      </c>
    </row>
    <row r="1622" spans="1:5" x14ac:dyDescent="0.15">
      <c r="A1622" s="81" t="s">
        <v>3453</v>
      </c>
      <c r="B1622" s="82">
        <v>39.89</v>
      </c>
      <c r="C1622" s="82">
        <v>67.547066666666666</v>
      </c>
      <c r="D1622" s="82">
        <v>254</v>
      </c>
      <c r="E1622" s="82">
        <v>10132.06</v>
      </c>
    </row>
    <row r="1623" spans="1:5" x14ac:dyDescent="0.15">
      <c r="A1623" s="81" t="s">
        <v>3454</v>
      </c>
      <c r="B1623" s="82">
        <v>35</v>
      </c>
      <c r="C1623" s="82">
        <v>58.863636363636367</v>
      </c>
      <c r="D1623" s="82">
        <v>74</v>
      </c>
      <c r="E1623" s="82">
        <v>2590</v>
      </c>
    </row>
    <row r="1624" spans="1:5" x14ac:dyDescent="0.15">
      <c r="A1624" s="81" t="s">
        <v>3455</v>
      </c>
      <c r="B1624" s="82">
        <v>68</v>
      </c>
      <c r="C1624" s="82">
        <v>326.14814814814815</v>
      </c>
      <c r="D1624" s="82">
        <v>259</v>
      </c>
      <c r="E1624" s="82">
        <v>17612</v>
      </c>
    </row>
    <row r="1625" spans="1:5" x14ac:dyDescent="0.15">
      <c r="A1625" s="81" t="s">
        <v>3456</v>
      </c>
      <c r="B1625" s="82">
        <v>5.5</v>
      </c>
      <c r="C1625" s="82">
        <v>22</v>
      </c>
      <c r="D1625" s="82">
        <v>184</v>
      </c>
      <c r="E1625" s="82">
        <v>1012</v>
      </c>
    </row>
    <row r="1626" spans="1:5" x14ac:dyDescent="0.15">
      <c r="A1626" s="81" t="s">
        <v>3457</v>
      </c>
      <c r="B1626" s="82">
        <v>35</v>
      </c>
      <c r="C1626" s="82">
        <v>139.23357664233578</v>
      </c>
      <c r="D1626" s="82">
        <v>545</v>
      </c>
      <c r="E1626" s="82">
        <v>19075</v>
      </c>
    </row>
    <row r="1627" spans="1:5" x14ac:dyDescent="0.15">
      <c r="A1627" s="81" t="s">
        <v>3458</v>
      </c>
      <c r="B1627" s="82">
        <v>12.8</v>
      </c>
      <c r="C1627" s="82">
        <v>66.085925925925935</v>
      </c>
      <c r="D1627" s="82">
        <v>2091</v>
      </c>
      <c r="E1627" s="82">
        <v>26764.800000000003</v>
      </c>
    </row>
    <row r="1628" spans="1:5" x14ac:dyDescent="0.15">
      <c r="A1628" s="81" t="s">
        <v>3459</v>
      </c>
      <c r="B1628" s="82">
        <v>8.9</v>
      </c>
      <c r="C1628" s="82">
        <v>32.305074875207993</v>
      </c>
      <c r="D1628" s="82">
        <v>4363</v>
      </c>
      <c r="E1628" s="82">
        <v>38830.700000000004</v>
      </c>
    </row>
    <row r="1629" spans="1:5" x14ac:dyDescent="0.15">
      <c r="A1629" s="81" t="s">
        <v>3460</v>
      </c>
      <c r="B1629" s="82">
        <v>9.9</v>
      </c>
      <c r="C1629" s="82">
        <v>27.728644646924828</v>
      </c>
      <c r="D1629" s="82">
        <v>29510</v>
      </c>
      <c r="E1629" s="82">
        <v>292149</v>
      </c>
    </row>
    <row r="1630" spans="1:5" x14ac:dyDescent="0.15">
      <c r="A1630" s="81" t="s">
        <v>3461</v>
      </c>
      <c r="B1630" s="82">
        <v>128</v>
      </c>
      <c r="C1630" s="82">
        <v>652.38709677419354</v>
      </c>
      <c r="D1630" s="82">
        <v>316</v>
      </c>
      <c r="E1630" s="82">
        <v>40448</v>
      </c>
    </row>
    <row r="1631" spans="1:5" x14ac:dyDescent="0.15">
      <c r="A1631" s="81" t="s">
        <v>3462</v>
      </c>
      <c r="B1631" s="82">
        <v>19.899999999999999</v>
      </c>
      <c r="C1631" s="82">
        <v>38.724733637747335</v>
      </c>
      <c r="D1631" s="82">
        <v>2557</v>
      </c>
      <c r="E1631" s="82">
        <v>50884.299999999996</v>
      </c>
    </row>
    <row r="1632" spans="1:5" x14ac:dyDescent="0.15">
      <c r="A1632" s="81" t="s">
        <v>3463</v>
      </c>
      <c r="B1632" s="82">
        <v>14.8</v>
      </c>
      <c r="C1632" s="82">
        <v>20.104424778761064</v>
      </c>
      <c r="D1632" s="82">
        <v>307</v>
      </c>
      <c r="E1632" s="82">
        <v>4543.6000000000004</v>
      </c>
    </row>
    <row r="1633" spans="1:5" x14ac:dyDescent="0.15">
      <c r="A1633" s="81" t="s">
        <v>3464</v>
      </c>
      <c r="B1633" s="82">
        <v>32.799999999999997</v>
      </c>
      <c r="C1633" s="82">
        <v>42.018300653594764</v>
      </c>
      <c r="D1633" s="82">
        <v>196</v>
      </c>
      <c r="E1633" s="82">
        <v>6428.7999999999993</v>
      </c>
    </row>
    <row r="1634" spans="1:5" x14ac:dyDescent="0.15">
      <c r="A1634" s="81" t="s">
        <v>3465</v>
      </c>
      <c r="B1634" s="82">
        <v>35.5</v>
      </c>
      <c r="C1634" s="82">
        <v>53.625</v>
      </c>
      <c r="D1634" s="82">
        <v>429</v>
      </c>
      <c r="E1634" s="82">
        <v>15229.5</v>
      </c>
    </row>
    <row r="1635" spans="1:5" x14ac:dyDescent="0.15">
      <c r="A1635" s="81" t="s">
        <v>3466</v>
      </c>
      <c r="B1635" s="82">
        <v>9.9</v>
      </c>
      <c r="C1635" s="82">
        <v>30.900000000000002</v>
      </c>
      <c r="D1635" s="82">
        <v>103</v>
      </c>
      <c r="E1635" s="82">
        <v>1019.7</v>
      </c>
    </row>
    <row r="1636" spans="1:5" x14ac:dyDescent="0.15">
      <c r="A1636" s="81" t="s">
        <v>3467</v>
      </c>
      <c r="B1636" s="82">
        <v>31.8</v>
      </c>
      <c r="C1636" s="82">
        <v>87.21908713692946</v>
      </c>
      <c r="D1636" s="82">
        <v>661</v>
      </c>
      <c r="E1636" s="82">
        <v>21019.8</v>
      </c>
    </row>
    <row r="1637" spans="1:5" x14ac:dyDescent="0.15">
      <c r="A1637" s="81" t="s">
        <v>3468</v>
      </c>
      <c r="B1637" s="82">
        <v>18</v>
      </c>
      <c r="C1637" s="82">
        <v>29.338289962825279</v>
      </c>
      <c r="D1637" s="82">
        <v>7892</v>
      </c>
      <c r="E1637" s="82">
        <v>142056</v>
      </c>
    </row>
    <row r="1638" spans="1:5" x14ac:dyDescent="0.15">
      <c r="A1638" s="81" t="s">
        <v>3469</v>
      </c>
      <c r="B1638" s="82">
        <v>12</v>
      </c>
      <c r="C1638" s="82">
        <v>19.927152317880793</v>
      </c>
      <c r="D1638" s="82">
        <v>1003</v>
      </c>
      <c r="E1638" s="82">
        <v>12036</v>
      </c>
    </row>
    <row r="1639" spans="1:5" x14ac:dyDescent="0.15">
      <c r="A1639" s="81" t="s">
        <v>3470</v>
      </c>
      <c r="B1639" s="82">
        <v>238</v>
      </c>
      <c r="C1639" s="82">
        <v>550.06042296072508</v>
      </c>
      <c r="D1639" s="82">
        <v>765</v>
      </c>
      <c r="E1639" s="82">
        <v>182070</v>
      </c>
    </row>
    <row r="1640" spans="1:5" x14ac:dyDescent="0.15">
      <c r="A1640" s="81" t="s">
        <v>3471</v>
      </c>
      <c r="B1640" s="82">
        <v>238</v>
      </c>
      <c r="C1640" s="82">
        <v>971.83333333333337</v>
      </c>
      <c r="D1640" s="82">
        <v>147</v>
      </c>
      <c r="E1640" s="82">
        <v>34986</v>
      </c>
    </row>
    <row r="1641" spans="1:5" x14ac:dyDescent="0.15">
      <c r="A1641" s="81" t="s">
        <v>3472</v>
      </c>
      <c r="B1641" s="82">
        <v>8.9</v>
      </c>
      <c r="C1641" s="82">
        <v>20.916149870801036</v>
      </c>
      <c r="D1641" s="82">
        <v>1819</v>
      </c>
      <c r="E1641" s="82">
        <v>16189.1</v>
      </c>
    </row>
    <row r="1642" spans="1:5" x14ac:dyDescent="0.15">
      <c r="A1642" s="81" t="s">
        <v>3473</v>
      </c>
      <c r="B1642" s="82">
        <v>7.9</v>
      </c>
      <c r="C1642" s="82">
        <v>20.217763157894741</v>
      </c>
      <c r="D1642" s="82">
        <v>389</v>
      </c>
      <c r="E1642" s="82">
        <v>3073.1000000000004</v>
      </c>
    </row>
    <row r="1643" spans="1:5" x14ac:dyDescent="0.15">
      <c r="A1643" s="81" t="s">
        <v>3474</v>
      </c>
      <c r="B1643" s="82">
        <v>29.9</v>
      </c>
      <c r="C1643" s="82">
        <v>28.03125</v>
      </c>
      <c r="D1643" s="82">
        <v>105</v>
      </c>
      <c r="E1643" s="82">
        <v>3139.5</v>
      </c>
    </row>
    <row r="1644" spans="1:5" x14ac:dyDescent="0.15">
      <c r="A1644" s="81" t="s">
        <v>3475</v>
      </c>
      <c r="B1644" s="82">
        <v>29.8</v>
      </c>
      <c r="C1644" s="82">
        <v>41.529787234042558</v>
      </c>
      <c r="D1644" s="82">
        <v>131</v>
      </c>
      <c r="E1644" s="82">
        <v>3903.8</v>
      </c>
    </row>
    <row r="1645" spans="1:5" x14ac:dyDescent="0.15">
      <c r="A1645" s="81" t="s">
        <v>3476</v>
      </c>
      <c r="B1645" s="82">
        <v>49</v>
      </c>
      <c r="C1645" s="82">
        <v>67.358701436934538</v>
      </c>
      <c r="D1645" s="82">
        <v>2583</v>
      </c>
      <c r="E1645" s="82">
        <v>126567</v>
      </c>
    </row>
    <row r="1646" spans="1:5" x14ac:dyDescent="0.15">
      <c r="A1646" s="81" t="s">
        <v>3477</v>
      </c>
      <c r="B1646" s="82">
        <v>25.8</v>
      </c>
      <c r="C1646" s="82">
        <v>38.699999999999996</v>
      </c>
      <c r="D1646" s="82">
        <v>147</v>
      </c>
      <c r="E1646" s="82">
        <v>3792.6</v>
      </c>
    </row>
    <row r="1647" spans="1:5" x14ac:dyDescent="0.15">
      <c r="A1647" s="81" t="s">
        <v>3478</v>
      </c>
      <c r="B1647" s="82">
        <v>96</v>
      </c>
      <c r="C1647" s="82">
        <v>108</v>
      </c>
      <c r="D1647" s="82">
        <v>72</v>
      </c>
      <c r="E1647" s="82">
        <v>6912</v>
      </c>
    </row>
    <row r="1648" spans="1:5" x14ac:dyDescent="0.15">
      <c r="A1648" s="81" t="s">
        <v>3479</v>
      </c>
      <c r="B1648" s="82">
        <v>9.9</v>
      </c>
      <c r="C1648" s="82">
        <v>23.600473933649287</v>
      </c>
      <c r="D1648" s="82">
        <v>503</v>
      </c>
      <c r="E1648" s="82">
        <v>4979.7</v>
      </c>
    </row>
    <row r="1649" spans="1:5" x14ac:dyDescent="0.15">
      <c r="A1649" s="81" t="s">
        <v>3480</v>
      </c>
      <c r="B1649" s="82">
        <v>9.8000000000000007</v>
      </c>
      <c r="C1649" s="82">
        <v>37.560271996703072</v>
      </c>
      <c r="D1649" s="82">
        <v>18600</v>
      </c>
      <c r="E1649" s="82">
        <v>182280</v>
      </c>
    </row>
    <row r="1650" spans="1:5" x14ac:dyDescent="0.15">
      <c r="A1650" s="81" t="s">
        <v>3481</v>
      </c>
      <c r="B1650" s="82">
        <v>9.9</v>
      </c>
      <c r="C1650" s="82">
        <v>30.807857142857145</v>
      </c>
      <c r="D1650" s="82">
        <v>1307</v>
      </c>
      <c r="E1650" s="82">
        <v>12939.300000000001</v>
      </c>
    </row>
    <row r="1651" spans="1:5" x14ac:dyDescent="0.15">
      <c r="A1651" s="81" t="s">
        <v>3482</v>
      </c>
      <c r="B1651" s="82">
        <v>9.9</v>
      </c>
      <c r="C1651" s="82">
        <v>33.578947368421055</v>
      </c>
      <c r="D1651" s="82">
        <v>1160</v>
      </c>
      <c r="E1651" s="82">
        <v>11484</v>
      </c>
    </row>
    <row r="1652" spans="1:5" x14ac:dyDescent="0.15">
      <c r="A1652" s="81" t="s">
        <v>3483</v>
      </c>
      <c r="B1652" s="82">
        <v>14.9</v>
      </c>
      <c r="C1652" s="82">
        <v>51.351785714285718</v>
      </c>
      <c r="D1652" s="82">
        <v>386</v>
      </c>
      <c r="E1652" s="82">
        <v>5751.4000000000005</v>
      </c>
    </row>
    <row r="1653" spans="1:5" x14ac:dyDescent="0.15">
      <c r="A1653" s="81" t="s">
        <v>3484</v>
      </c>
      <c r="B1653" s="82">
        <v>8</v>
      </c>
      <c r="C1653" s="82">
        <v>37.846153846153847</v>
      </c>
      <c r="D1653" s="82">
        <v>123</v>
      </c>
      <c r="E1653" s="82">
        <v>984</v>
      </c>
    </row>
    <row r="1654" spans="1:5" x14ac:dyDescent="0.15">
      <c r="A1654" s="81" t="s">
        <v>3485</v>
      </c>
      <c r="B1654" s="82">
        <v>9.8000000000000007</v>
      </c>
      <c r="C1654" s="82">
        <v>20.248529411764711</v>
      </c>
      <c r="D1654" s="82">
        <v>843</v>
      </c>
      <c r="E1654" s="82">
        <v>8261.4000000000015</v>
      </c>
    </row>
    <row r="1655" spans="1:5" x14ac:dyDescent="0.15">
      <c r="A1655" s="81" t="s">
        <v>3486</v>
      </c>
      <c r="B1655" s="82">
        <v>5.9</v>
      </c>
      <c r="C1655" s="82">
        <v>19.141800643086818</v>
      </c>
      <c r="D1655" s="82">
        <v>2018</v>
      </c>
      <c r="E1655" s="82">
        <v>11906.2</v>
      </c>
    </row>
    <row r="1656" spans="1:5" x14ac:dyDescent="0.15">
      <c r="A1656" s="81" t="s">
        <v>3487</v>
      </c>
      <c r="B1656" s="82">
        <v>9.8000000000000007</v>
      </c>
      <c r="C1656" s="82">
        <v>34.928205128205128</v>
      </c>
      <c r="D1656" s="82">
        <v>278</v>
      </c>
      <c r="E1656" s="82">
        <v>2724.4</v>
      </c>
    </row>
    <row r="1657" spans="1:5" x14ac:dyDescent="0.15">
      <c r="A1657" s="81" t="s">
        <v>3488</v>
      </c>
      <c r="B1657" s="82">
        <v>5.5</v>
      </c>
      <c r="C1657" s="82">
        <v>9.9</v>
      </c>
      <c r="D1657" s="82">
        <v>108</v>
      </c>
      <c r="E1657" s="82">
        <v>594</v>
      </c>
    </row>
    <row r="1658" spans="1:5" x14ac:dyDescent="0.15">
      <c r="A1658" s="81" t="s">
        <v>3489</v>
      </c>
      <c r="B1658" s="82">
        <v>59</v>
      </c>
      <c r="C1658" s="82">
        <v>118</v>
      </c>
      <c r="D1658" s="82">
        <v>112</v>
      </c>
      <c r="E1658" s="82">
        <v>6608</v>
      </c>
    </row>
    <row r="1659" spans="1:5" x14ac:dyDescent="0.15">
      <c r="A1659" s="81" t="s">
        <v>3490</v>
      </c>
      <c r="B1659" s="82">
        <v>25</v>
      </c>
      <c r="C1659" s="82">
        <v>37.096774193548384</v>
      </c>
      <c r="D1659" s="82">
        <v>46</v>
      </c>
      <c r="E1659" s="82">
        <v>1150</v>
      </c>
    </row>
    <row r="1660" spans="1:5" x14ac:dyDescent="0.15">
      <c r="A1660" s="81" t="s">
        <v>3491</v>
      </c>
      <c r="B1660" s="82">
        <v>8.9</v>
      </c>
      <c r="C1660" s="82">
        <v>15.574999999999999</v>
      </c>
      <c r="D1660" s="82">
        <v>105</v>
      </c>
      <c r="E1660" s="82">
        <v>934.5</v>
      </c>
    </row>
    <row r="1661" spans="1:5" x14ac:dyDescent="0.15">
      <c r="A1661" s="81" t="s">
        <v>3492</v>
      </c>
      <c r="B1661" s="82">
        <v>16.899999999999999</v>
      </c>
      <c r="C1661" s="82">
        <v>61.533333333333324</v>
      </c>
      <c r="D1661" s="82">
        <v>1136</v>
      </c>
      <c r="E1661" s="82">
        <v>19198.399999999998</v>
      </c>
    </row>
    <row r="1662" spans="1:5" x14ac:dyDescent="0.15">
      <c r="A1662" s="81" t="s">
        <v>3493</v>
      </c>
      <c r="B1662" s="82">
        <v>25</v>
      </c>
      <c r="C1662" s="82">
        <v>56.25</v>
      </c>
      <c r="D1662" s="82">
        <v>99</v>
      </c>
      <c r="E1662" s="82">
        <v>2475</v>
      </c>
    </row>
    <row r="1663" spans="1:5" x14ac:dyDescent="0.15">
      <c r="A1663" s="81" t="s">
        <v>3494</v>
      </c>
      <c r="B1663" s="82">
        <v>11</v>
      </c>
      <c r="C1663" s="82">
        <v>27.028571428571428</v>
      </c>
      <c r="D1663" s="82">
        <v>86</v>
      </c>
      <c r="E1663" s="82">
        <v>946</v>
      </c>
    </row>
    <row r="1664" spans="1:5" x14ac:dyDescent="0.15">
      <c r="A1664" s="81" t="s">
        <v>3495</v>
      </c>
      <c r="B1664" s="82">
        <v>22.5</v>
      </c>
      <c r="C1664" s="82">
        <v>42.89473684210526</v>
      </c>
      <c r="D1664" s="82">
        <v>326</v>
      </c>
      <c r="E1664" s="82">
        <v>7335</v>
      </c>
    </row>
    <row r="1665" spans="1:5" x14ac:dyDescent="0.15">
      <c r="A1665" s="81" t="s">
        <v>3496</v>
      </c>
      <c r="B1665" s="82">
        <v>27</v>
      </c>
      <c r="C1665" s="82">
        <v>56.269181933611463</v>
      </c>
      <c r="D1665" s="82">
        <v>339</v>
      </c>
      <c r="E1665" s="82">
        <v>4788</v>
      </c>
    </row>
    <row r="1666" spans="1:5" x14ac:dyDescent="0.15">
      <c r="A1666" s="81" t="s">
        <v>3497</v>
      </c>
      <c r="B1666" s="82">
        <v>49.9</v>
      </c>
      <c r="C1666" s="82">
        <v>356.67353951890033</v>
      </c>
      <c r="D1666" s="82">
        <v>2080</v>
      </c>
      <c r="E1666" s="82">
        <v>103792</v>
      </c>
    </row>
    <row r="1667" spans="1:5" x14ac:dyDescent="0.15">
      <c r="A1667" s="81" t="s">
        <v>3498</v>
      </c>
      <c r="B1667" s="82">
        <v>19.899999999999999</v>
      </c>
      <c r="C1667" s="82">
        <v>36.044809088040388</v>
      </c>
      <c r="D1667" s="82">
        <v>11480</v>
      </c>
      <c r="E1667" s="82">
        <v>228451.99999999997</v>
      </c>
    </row>
    <row r="1668" spans="1:5" x14ac:dyDescent="0.15">
      <c r="A1668" s="81" t="s">
        <v>3499</v>
      </c>
      <c r="B1668" s="82">
        <v>38</v>
      </c>
      <c r="C1668" s="82">
        <v>104.5</v>
      </c>
      <c r="D1668" s="82">
        <v>110</v>
      </c>
      <c r="E1668" s="82">
        <v>4180</v>
      </c>
    </row>
    <row r="1669" spans="1:5" x14ac:dyDescent="0.15">
      <c r="A1669" s="81" t="s">
        <v>3500</v>
      </c>
      <c r="B1669" s="82">
        <v>34.9</v>
      </c>
      <c r="C1669" s="82">
        <v>125.79340659340659</v>
      </c>
      <c r="D1669" s="82">
        <v>328</v>
      </c>
      <c r="E1669" s="82">
        <v>11447.199999999999</v>
      </c>
    </row>
    <row r="1670" spans="1:5" x14ac:dyDescent="0.15">
      <c r="A1670" s="81" t="s">
        <v>3501</v>
      </c>
      <c r="B1670" s="82">
        <v>29</v>
      </c>
      <c r="C1670" s="82">
        <v>62.94426229508197</v>
      </c>
      <c r="D1670" s="82">
        <v>1324</v>
      </c>
      <c r="E1670" s="82">
        <v>38396</v>
      </c>
    </row>
    <row r="1671" spans="1:5" x14ac:dyDescent="0.15">
      <c r="A1671" s="81" t="s">
        <v>3502</v>
      </c>
      <c r="B1671" s="82">
        <v>30.9</v>
      </c>
      <c r="C1671" s="82">
        <v>142.88586206896551</v>
      </c>
      <c r="D1671" s="82">
        <v>1341</v>
      </c>
      <c r="E1671" s="82">
        <v>41436.9</v>
      </c>
    </row>
    <row r="1672" spans="1:5" x14ac:dyDescent="0.15">
      <c r="A1672" s="81" t="s">
        <v>3503</v>
      </c>
      <c r="B1672" s="82">
        <v>12</v>
      </c>
      <c r="C1672" s="82">
        <v>102.4</v>
      </c>
      <c r="D1672" s="82">
        <v>384</v>
      </c>
      <c r="E1672" s="82">
        <v>4608</v>
      </c>
    </row>
    <row r="1673" spans="1:5" x14ac:dyDescent="0.15">
      <c r="A1673" s="81" t="s">
        <v>3504</v>
      </c>
      <c r="B1673" s="82">
        <v>28</v>
      </c>
      <c r="C1673" s="82">
        <v>174.46153846153845</v>
      </c>
      <c r="D1673" s="82">
        <v>162</v>
      </c>
      <c r="E1673" s="82">
        <v>4536</v>
      </c>
    </row>
    <row r="1674" spans="1:5" x14ac:dyDescent="0.15">
      <c r="A1674" s="81" t="s">
        <v>3505</v>
      </c>
      <c r="B1674" s="82">
        <v>18</v>
      </c>
      <c r="C1674" s="82">
        <v>98.931297709923669</v>
      </c>
      <c r="D1674" s="82">
        <v>720</v>
      </c>
      <c r="E1674" s="82">
        <v>12960</v>
      </c>
    </row>
    <row r="1675" spans="1:5" x14ac:dyDescent="0.15">
      <c r="A1675" s="81" t="s">
        <v>3506</v>
      </c>
      <c r="B1675" s="82">
        <v>12.8</v>
      </c>
      <c r="C1675" s="82">
        <v>205.2571428571429</v>
      </c>
      <c r="D1675" s="82">
        <v>1796</v>
      </c>
      <c r="E1675" s="82">
        <v>22988.800000000003</v>
      </c>
    </row>
    <row r="1676" spans="1:5" x14ac:dyDescent="0.15">
      <c r="A1676" s="81" t="s">
        <v>3507</v>
      </c>
      <c r="B1676" s="82">
        <v>89</v>
      </c>
      <c r="C1676" s="82">
        <v>222.5</v>
      </c>
      <c r="D1676" s="82">
        <v>115</v>
      </c>
      <c r="E1676" s="82">
        <v>10235</v>
      </c>
    </row>
    <row r="1677" spans="1:5" x14ac:dyDescent="0.15">
      <c r="A1677" s="81" t="s">
        <v>3508</v>
      </c>
      <c r="B1677" s="82">
        <v>79</v>
      </c>
      <c r="C1677" s="82">
        <v>192.76</v>
      </c>
      <c r="D1677" s="82">
        <v>61</v>
      </c>
      <c r="E1677" s="82">
        <v>4819</v>
      </c>
    </row>
    <row r="1678" spans="1:5" x14ac:dyDescent="0.15">
      <c r="A1678" s="81" t="s">
        <v>3509</v>
      </c>
      <c r="B1678" s="82">
        <v>79</v>
      </c>
      <c r="C1678" s="82">
        <v>740.0204081632653</v>
      </c>
      <c r="D1678" s="82">
        <v>2754</v>
      </c>
      <c r="E1678" s="82">
        <v>217566</v>
      </c>
    </row>
    <row r="1679" spans="1:5" x14ac:dyDescent="0.15">
      <c r="A1679" s="81" t="s">
        <v>3510</v>
      </c>
      <c r="B1679" s="82">
        <v>9.9</v>
      </c>
      <c r="C1679" s="82">
        <v>14.540625</v>
      </c>
      <c r="D1679" s="82">
        <v>47</v>
      </c>
      <c r="E1679" s="82">
        <v>465.3</v>
      </c>
    </row>
    <row r="1680" spans="1:5" x14ac:dyDescent="0.15">
      <c r="A1680" s="81" t="s">
        <v>3511</v>
      </c>
      <c r="B1680" s="82">
        <v>16.8</v>
      </c>
      <c r="C1680" s="82">
        <v>76.8</v>
      </c>
      <c r="D1680" s="82">
        <v>160</v>
      </c>
      <c r="E1680" s="82">
        <v>2688</v>
      </c>
    </row>
    <row r="1681" spans="1:5" x14ac:dyDescent="0.15">
      <c r="A1681" s="81" t="s">
        <v>3512</v>
      </c>
      <c r="B1681" s="82">
        <v>18.8</v>
      </c>
      <c r="C1681" s="82">
        <v>47</v>
      </c>
      <c r="D1681" s="82">
        <v>865</v>
      </c>
      <c r="E1681" s="82">
        <v>16262</v>
      </c>
    </row>
    <row r="1682" spans="1:5" x14ac:dyDescent="0.15">
      <c r="A1682" s="81" t="s">
        <v>3513</v>
      </c>
      <c r="B1682" s="82">
        <v>8.5</v>
      </c>
      <c r="C1682" s="82">
        <v>19.615384615384617</v>
      </c>
      <c r="D1682" s="82">
        <v>60</v>
      </c>
      <c r="E1682" s="82">
        <v>510</v>
      </c>
    </row>
    <row r="1683" spans="1:5" x14ac:dyDescent="0.15">
      <c r="A1683" s="81" t="s">
        <v>3514</v>
      </c>
      <c r="B1683" s="82">
        <v>24.8</v>
      </c>
      <c r="C1683" s="82">
        <v>50.455172413793107</v>
      </c>
      <c r="D1683" s="82">
        <v>118</v>
      </c>
      <c r="E1683" s="82">
        <v>2926.4</v>
      </c>
    </row>
    <row r="1684" spans="1:5" x14ac:dyDescent="0.15">
      <c r="A1684" s="81" t="s">
        <v>3515</v>
      </c>
      <c r="B1684" s="82">
        <v>29.9</v>
      </c>
      <c r="C1684" s="82">
        <v>204.8373134328358</v>
      </c>
      <c r="D1684" s="82">
        <v>918</v>
      </c>
      <c r="E1684" s="82">
        <v>27448.199999999997</v>
      </c>
    </row>
    <row r="1685" spans="1:5" x14ac:dyDescent="0.15">
      <c r="A1685" s="81" t="s">
        <v>3516</v>
      </c>
      <c r="B1685" s="82">
        <v>13</v>
      </c>
      <c r="C1685" s="82">
        <v>26.448275862068964</v>
      </c>
      <c r="D1685" s="82">
        <v>118</v>
      </c>
      <c r="E1685" s="82">
        <v>1534</v>
      </c>
    </row>
    <row r="1686" spans="1:5" x14ac:dyDescent="0.15">
      <c r="A1686" s="81" t="s">
        <v>3517</v>
      </c>
      <c r="B1686" s="82">
        <v>8.9</v>
      </c>
      <c r="C1686" s="82">
        <v>26.390255220417636</v>
      </c>
      <c r="D1686" s="82">
        <v>1278</v>
      </c>
      <c r="E1686" s="82">
        <v>11374.2</v>
      </c>
    </row>
    <row r="1687" spans="1:5" x14ac:dyDescent="0.15">
      <c r="A1687" s="81" t="s">
        <v>3518</v>
      </c>
      <c r="B1687" s="82">
        <v>9.5</v>
      </c>
      <c r="C1687" s="82">
        <v>12.240384615384615</v>
      </c>
      <c r="D1687" s="82">
        <v>67</v>
      </c>
      <c r="E1687" s="82">
        <v>636.5</v>
      </c>
    </row>
    <row r="1688" spans="1:5" x14ac:dyDescent="0.15">
      <c r="A1688" s="81" t="s">
        <v>3519</v>
      </c>
      <c r="B1688" s="82">
        <v>15.8</v>
      </c>
      <c r="C1688" s="82">
        <v>30.903350970017637</v>
      </c>
      <c r="D1688" s="82">
        <v>1109</v>
      </c>
      <c r="E1688" s="82">
        <v>17522.2</v>
      </c>
    </row>
    <row r="1689" spans="1:5" x14ac:dyDescent="0.15">
      <c r="A1689" s="81" t="s">
        <v>3520</v>
      </c>
      <c r="B1689" s="82">
        <v>11.5</v>
      </c>
      <c r="C1689" s="82">
        <v>40.479999999999997</v>
      </c>
      <c r="D1689" s="82">
        <v>88</v>
      </c>
      <c r="E1689" s="82">
        <v>1012</v>
      </c>
    </row>
    <row r="1690" spans="1:5" x14ac:dyDescent="0.15">
      <c r="A1690" s="81" t="s">
        <v>3521</v>
      </c>
      <c r="B1690" s="82">
        <v>11.99</v>
      </c>
      <c r="C1690" s="82">
        <v>53.715200000000003</v>
      </c>
      <c r="D1690" s="82">
        <v>112</v>
      </c>
      <c r="E1690" s="82">
        <v>1342.88</v>
      </c>
    </row>
    <row r="1691" spans="1:5" x14ac:dyDescent="0.15">
      <c r="A1691" s="81" t="s">
        <v>3522</v>
      </c>
      <c r="B1691" s="82">
        <v>34.9</v>
      </c>
      <c r="C1691" s="82">
        <v>54.379069767441855</v>
      </c>
      <c r="D1691" s="82">
        <v>67</v>
      </c>
      <c r="E1691" s="82">
        <v>2338.2999999999997</v>
      </c>
    </row>
    <row r="1692" spans="1:5" x14ac:dyDescent="0.15">
      <c r="A1692" s="81" t="s">
        <v>3523</v>
      </c>
      <c r="B1692" s="82">
        <v>13.9</v>
      </c>
      <c r="C1692" s="82">
        <v>33.424277456647403</v>
      </c>
      <c r="D1692" s="82">
        <v>832</v>
      </c>
      <c r="E1692" s="82">
        <v>11564.800000000001</v>
      </c>
    </row>
    <row r="1693" spans="1:5" x14ac:dyDescent="0.15">
      <c r="A1693" s="81" t="s">
        <v>3524</v>
      </c>
      <c r="B1693" s="82">
        <v>28</v>
      </c>
      <c r="C1693" s="82">
        <v>83.428571428571431</v>
      </c>
      <c r="D1693" s="82">
        <v>146</v>
      </c>
      <c r="E1693" s="82">
        <v>4088</v>
      </c>
    </row>
    <row r="1694" spans="1:5" x14ac:dyDescent="0.15">
      <c r="A1694" s="81" t="s">
        <v>3525</v>
      </c>
      <c r="B1694" s="82">
        <v>49.9</v>
      </c>
      <c r="C1694" s="82">
        <v>66.101298701298703</v>
      </c>
      <c r="D1694" s="82">
        <v>204</v>
      </c>
      <c r="E1694" s="82">
        <v>10179.6</v>
      </c>
    </row>
    <row r="1695" spans="1:5" x14ac:dyDescent="0.15">
      <c r="A1695" s="81" t="s">
        <v>3526</v>
      </c>
      <c r="B1695" s="82">
        <v>23.9</v>
      </c>
      <c r="C1695" s="82">
        <v>36.279856115107911</v>
      </c>
      <c r="D1695" s="82">
        <v>211</v>
      </c>
      <c r="E1695" s="82">
        <v>5042.8999999999996</v>
      </c>
    </row>
    <row r="1696" spans="1:5" x14ac:dyDescent="0.15">
      <c r="A1696" s="81" t="s">
        <v>3527</v>
      </c>
      <c r="B1696" s="82">
        <v>29.9</v>
      </c>
      <c r="C1696" s="82">
        <v>37.375</v>
      </c>
      <c r="D1696" s="82">
        <v>60</v>
      </c>
      <c r="E1696" s="82">
        <v>1794</v>
      </c>
    </row>
    <row r="1697" spans="1:5" x14ac:dyDescent="0.15">
      <c r="A1697" s="81" t="s">
        <v>3528</v>
      </c>
      <c r="B1697" s="82">
        <v>23.9</v>
      </c>
      <c r="C1697" s="82">
        <v>65.265384615384605</v>
      </c>
      <c r="D1697" s="82">
        <v>71</v>
      </c>
      <c r="E1697" s="82">
        <v>1696.8999999999999</v>
      </c>
    </row>
    <row r="1698" spans="1:5" x14ac:dyDescent="0.15">
      <c r="A1698" s="81" t="s">
        <v>3529</v>
      </c>
      <c r="B1698" s="82">
        <v>29.9</v>
      </c>
      <c r="C1698" s="82">
        <v>38.58064516129032</v>
      </c>
      <c r="D1698" s="82">
        <v>40</v>
      </c>
      <c r="E1698" s="82">
        <v>1196</v>
      </c>
    </row>
    <row r="1699" spans="1:5" x14ac:dyDescent="0.15">
      <c r="A1699" s="81" t="s">
        <v>3530</v>
      </c>
      <c r="B1699" s="82">
        <v>69.900000000000006</v>
      </c>
      <c r="C1699" s="82">
        <v>118.41506849315068</v>
      </c>
      <c r="D1699" s="82">
        <v>371</v>
      </c>
      <c r="E1699" s="82">
        <v>25932.9</v>
      </c>
    </row>
    <row r="1700" spans="1:5" x14ac:dyDescent="0.15">
      <c r="A1700" s="81" t="s">
        <v>3531</v>
      </c>
      <c r="B1700" s="82">
        <v>28.8</v>
      </c>
      <c r="C1700" s="82">
        <v>55.430962343096233</v>
      </c>
      <c r="D1700" s="82">
        <v>460</v>
      </c>
      <c r="E1700" s="82">
        <v>13248</v>
      </c>
    </row>
    <row r="1701" spans="1:5" x14ac:dyDescent="0.15">
      <c r="A1701" s="81" t="s">
        <v>3532</v>
      </c>
      <c r="B1701" s="82">
        <v>59.9</v>
      </c>
      <c r="C1701" s="82">
        <v>95.839999999999989</v>
      </c>
      <c r="D1701" s="82">
        <v>48</v>
      </c>
      <c r="E1701" s="82">
        <v>2875.2</v>
      </c>
    </row>
    <row r="1702" spans="1:5" x14ac:dyDescent="0.15">
      <c r="A1702" s="81" t="s">
        <v>3533</v>
      </c>
      <c r="B1702" s="82">
        <v>27.9</v>
      </c>
      <c r="C1702" s="82">
        <v>36.252229299363051</v>
      </c>
      <c r="D1702" s="82">
        <v>204</v>
      </c>
      <c r="E1702" s="82">
        <v>5691.5999999999995</v>
      </c>
    </row>
    <row r="1703" spans="1:5" x14ac:dyDescent="0.15">
      <c r="A1703" s="81" t="s">
        <v>3534</v>
      </c>
      <c r="B1703" s="82">
        <v>29.9</v>
      </c>
      <c r="C1703" s="82">
        <v>49.463855421686745</v>
      </c>
      <c r="D1703" s="82">
        <v>3570</v>
      </c>
      <c r="E1703" s="82">
        <v>106743</v>
      </c>
    </row>
    <row r="1704" spans="1:5" x14ac:dyDescent="0.15">
      <c r="A1704" s="81" t="s">
        <v>3535</v>
      </c>
      <c r="B1704" s="82">
        <v>28</v>
      </c>
      <c r="C1704" s="82">
        <v>62.297872340425535</v>
      </c>
      <c r="D1704" s="82">
        <v>732</v>
      </c>
      <c r="E1704" s="82">
        <v>20496</v>
      </c>
    </row>
    <row r="1705" spans="1:5" x14ac:dyDescent="0.15">
      <c r="A1705" s="81" t="s">
        <v>3536</v>
      </c>
      <c r="B1705" s="82">
        <v>90</v>
      </c>
      <c r="C1705" s="82">
        <v>223.12011271574499</v>
      </c>
      <c r="D1705" s="82">
        <v>1690</v>
      </c>
      <c r="E1705" s="82">
        <v>76050</v>
      </c>
    </row>
    <row r="1706" spans="1:5" x14ac:dyDescent="0.15">
      <c r="A1706" s="81" t="s">
        <v>3537</v>
      </c>
      <c r="B1706" s="82">
        <v>6</v>
      </c>
      <c r="C1706" s="82">
        <v>14.676923076923076</v>
      </c>
      <c r="D1706" s="82">
        <v>159</v>
      </c>
      <c r="E1706" s="82">
        <v>954</v>
      </c>
    </row>
    <row r="1707" spans="1:5" x14ac:dyDescent="0.15">
      <c r="A1707" s="81" t="s">
        <v>3538</v>
      </c>
      <c r="B1707" s="82">
        <v>49.9</v>
      </c>
      <c r="C1707" s="82">
        <v>83.922727272727272</v>
      </c>
      <c r="D1707" s="82">
        <v>74</v>
      </c>
      <c r="E1707" s="82">
        <v>3692.6</v>
      </c>
    </row>
    <row r="1708" spans="1:5" x14ac:dyDescent="0.15">
      <c r="A1708" s="81" t="s">
        <v>3539</v>
      </c>
      <c r="B1708" s="82">
        <v>19.899999999999999</v>
      </c>
      <c r="C1708" s="82">
        <v>43.311764705882347</v>
      </c>
      <c r="D1708" s="82">
        <v>111</v>
      </c>
      <c r="E1708" s="82">
        <v>2208.8999999999996</v>
      </c>
    </row>
    <row r="1709" spans="1:5" x14ac:dyDescent="0.15">
      <c r="A1709" s="81" t="s">
        <v>3540</v>
      </c>
      <c r="B1709" s="82">
        <v>11.9</v>
      </c>
      <c r="C1709" s="82">
        <v>38.978571428571435</v>
      </c>
      <c r="D1709" s="82">
        <v>4173</v>
      </c>
      <c r="E1709" s="82">
        <v>49658.700000000004</v>
      </c>
    </row>
    <row r="1710" spans="1:5" x14ac:dyDescent="0.15">
      <c r="A1710" s="81" t="s">
        <v>3541</v>
      </c>
      <c r="B1710" s="82">
        <v>7.2</v>
      </c>
      <c r="C1710" s="82">
        <v>19.5</v>
      </c>
      <c r="D1710" s="82">
        <v>65</v>
      </c>
      <c r="E1710" s="82">
        <v>468</v>
      </c>
    </row>
    <row r="1711" spans="1:5" x14ac:dyDescent="0.15">
      <c r="A1711" s="81" t="s">
        <v>3542</v>
      </c>
      <c r="B1711" s="82">
        <v>21.8</v>
      </c>
      <c r="C1711" s="82">
        <v>38.710098302055407</v>
      </c>
      <c r="D1711" s="82">
        <v>1987</v>
      </c>
      <c r="E1711" s="82">
        <v>43316.6</v>
      </c>
    </row>
    <row r="1712" spans="1:5" x14ac:dyDescent="0.15">
      <c r="A1712" s="81" t="s">
        <v>3543</v>
      </c>
      <c r="B1712" s="82">
        <v>21.8</v>
      </c>
      <c r="C1712" s="82">
        <v>39.053258845437618</v>
      </c>
      <c r="D1712" s="82">
        <v>2886</v>
      </c>
      <c r="E1712" s="82">
        <v>62914.8</v>
      </c>
    </row>
    <row r="1713" spans="1:5" x14ac:dyDescent="0.15">
      <c r="A1713" s="81" t="s">
        <v>3544</v>
      </c>
      <c r="B1713" s="82">
        <v>20.9</v>
      </c>
      <c r="C1713" s="82">
        <v>46.918367346938773</v>
      </c>
      <c r="D1713" s="82">
        <v>220</v>
      </c>
      <c r="E1713" s="82">
        <v>4598</v>
      </c>
    </row>
    <row r="1714" spans="1:5" x14ac:dyDescent="0.15">
      <c r="A1714" s="81" t="s">
        <v>3545</v>
      </c>
      <c r="B1714" s="82">
        <v>21.8</v>
      </c>
      <c r="C1714" s="82">
        <v>28.336365801381284</v>
      </c>
      <c r="D1714" s="82">
        <v>5458</v>
      </c>
      <c r="E1714" s="82">
        <v>118984.40000000001</v>
      </c>
    </row>
    <row r="1715" spans="1:5" x14ac:dyDescent="0.15">
      <c r="A1715" s="81" t="s">
        <v>3546</v>
      </c>
      <c r="B1715" s="82">
        <v>21.8</v>
      </c>
      <c r="C1715" s="82">
        <v>65.212690019828159</v>
      </c>
      <c r="D1715" s="82">
        <v>4526</v>
      </c>
      <c r="E1715" s="82">
        <v>98666.8</v>
      </c>
    </row>
    <row r="1716" spans="1:5" x14ac:dyDescent="0.15">
      <c r="A1716" s="81" t="s">
        <v>3547</v>
      </c>
      <c r="B1716" s="82">
        <v>21.8</v>
      </c>
      <c r="C1716" s="82">
        <v>37.971092601665852</v>
      </c>
      <c r="D1716" s="82">
        <v>3555</v>
      </c>
      <c r="E1716" s="82">
        <v>77499</v>
      </c>
    </row>
    <row r="1717" spans="1:5" x14ac:dyDescent="0.15">
      <c r="A1717" s="81" t="s">
        <v>3548</v>
      </c>
      <c r="B1717" s="82">
        <v>8.6</v>
      </c>
      <c r="C1717" s="82">
        <v>36.549999999999997</v>
      </c>
      <c r="D1717" s="82">
        <v>119</v>
      </c>
      <c r="E1717" s="82">
        <v>1023.4</v>
      </c>
    </row>
    <row r="1718" spans="1:5" x14ac:dyDescent="0.15">
      <c r="A1718" s="81" t="s">
        <v>3549</v>
      </c>
      <c r="B1718" s="82">
        <v>25.8</v>
      </c>
      <c r="C1718" s="82">
        <v>48.292307692307695</v>
      </c>
      <c r="D1718" s="82">
        <v>73</v>
      </c>
      <c r="E1718" s="82">
        <v>1883.4</v>
      </c>
    </row>
    <row r="1719" spans="1:5" x14ac:dyDescent="0.15">
      <c r="A1719" s="81" t="s">
        <v>3550</v>
      </c>
      <c r="B1719" s="82">
        <v>10.5</v>
      </c>
      <c r="C1719" s="82">
        <v>77.397727272727266</v>
      </c>
      <c r="D1719" s="82">
        <v>973</v>
      </c>
      <c r="E1719" s="82">
        <v>10216.5</v>
      </c>
    </row>
    <row r="1720" spans="1:5" x14ac:dyDescent="0.15">
      <c r="A1720" s="81" t="s">
        <v>3551</v>
      </c>
      <c r="B1720" s="82">
        <v>12.8</v>
      </c>
      <c r="C1720" s="82">
        <v>60.342857142857149</v>
      </c>
      <c r="D1720" s="82">
        <v>297</v>
      </c>
      <c r="E1720" s="82">
        <v>3801.6000000000004</v>
      </c>
    </row>
    <row r="1721" spans="1:5" x14ac:dyDescent="0.15">
      <c r="A1721" s="81" t="s">
        <v>3552</v>
      </c>
      <c r="B1721" s="82">
        <v>15.9</v>
      </c>
      <c r="C1721" s="82">
        <v>37.319383385669425</v>
      </c>
      <c r="D1721" s="82">
        <v>24666</v>
      </c>
      <c r="E1721" s="82">
        <v>392189.4</v>
      </c>
    </row>
    <row r="1722" spans="1:5" x14ac:dyDescent="0.15">
      <c r="A1722" s="81" t="s">
        <v>3553</v>
      </c>
      <c r="B1722" s="82">
        <v>48</v>
      </c>
      <c r="C1722" s="82">
        <v>117.05806451612904</v>
      </c>
      <c r="D1722" s="82">
        <v>378</v>
      </c>
      <c r="E1722" s="82">
        <v>18144</v>
      </c>
    </row>
    <row r="1723" spans="1:5" x14ac:dyDescent="0.15">
      <c r="A1723" s="81" t="s">
        <v>3554</v>
      </c>
      <c r="B1723" s="82">
        <v>6.9</v>
      </c>
      <c r="C1723" s="82">
        <v>24.483870967741936</v>
      </c>
      <c r="D1723" s="82">
        <v>110</v>
      </c>
      <c r="E1723" s="82">
        <v>759</v>
      </c>
    </row>
    <row r="1724" spans="1:5" x14ac:dyDescent="0.15">
      <c r="A1724" s="81" t="s">
        <v>3555</v>
      </c>
      <c r="B1724" s="82">
        <v>23.99</v>
      </c>
      <c r="C1724" s="82">
        <v>168.8896</v>
      </c>
      <c r="D1724" s="82">
        <v>176</v>
      </c>
      <c r="E1724" s="82">
        <v>4222.24</v>
      </c>
    </row>
    <row r="1725" spans="1:5" x14ac:dyDescent="0.15">
      <c r="A1725" s="81" t="s">
        <v>3556</v>
      </c>
      <c r="B1725" s="82">
        <v>98</v>
      </c>
      <c r="C1725" s="82">
        <v>175.97080291970804</v>
      </c>
      <c r="D1725" s="82">
        <v>246</v>
      </c>
      <c r="E1725" s="82">
        <v>24108</v>
      </c>
    </row>
    <row r="1726" spans="1:5" x14ac:dyDescent="0.15">
      <c r="A1726" s="81" t="s">
        <v>3557</v>
      </c>
      <c r="B1726" s="82">
        <v>45</v>
      </c>
      <c r="C1726" s="82">
        <v>276.22837370242212</v>
      </c>
      <c r="D1726" s="82">
        <v>1774</v>
      </c>
      <c r="E1726" s="82">
        <v>79830</v>
      </c>
    </row>
    <row r="1727" spans="1:5" x14ac:dyDescent="0.15">
      <c r="A1727" s="81" t="s">
        <v>3558</v>
      </c>
      <c r="B1727" s="82">
        <v>22.5</v>
      </c>
      <c r="C1727" s="82">
        <v>86.871523915461623</v>
      </c>
      <c r="D1727" s="82">
        <v>3471</v>
      </c>
      <c r="E1727" s="82">
        <v>78097.5</v>
      </c>
    </row>
    <row r="1728" spans="1:5" x14ac:dyDescent="0.15">
      <c r="A1728" s="81" t="s">
        <v>3559</v>
      </c>
      <c r="B1728" s="82">
        <v>16.899999999999999</v>
      </c>
      <c r="C1728" s="82">
        <v>60.152542372881349</v>
      </c>
      <c r="D1728" s="82">
        <v>1470</v>
      </c>
      <c r="E1728" s="82">
        <v>24842.999999999996</v>
      </c>
    </row>
    <row r="1729" spans="1:5" x14ac:dyDescent="0.15">
      <c r="A1729" s="81" t="s">
        <v>3560</v>
      </c>
      <c r="B1729" s="82">
        <v>18.5</v>
      </c>
      <c r="C1729" s="82">
        <v>33.509433962264154</v>
      </c>
      <c r="D1729" s="82">
        <v>96</v>
      </c>
      <c r="E1729" s="82">
        <v>1776</v>
      </c>
    </row>
    <row r="1730" spans="1:5" x14ac:dyDescent="0.15">
      <c r="A1730" s="81" t="s">
        <v>3561</v>
      </c>
      <c r="B1730" s="82">
        <v>9.9</v>
      </c>
      <c r="C1730" s="82">
        <v>23.241796875000002</v>
      </c>
      <c r="D1730" s="82">
        <v>1202</v>
      </c>
      <c r="E1730" s="82">
        <v>11899.800000000001</v>
      </c>
    </row>
    <row r="1731" spans="1:5" x14ac:dyDescent="0.15">
      <c r="A1731" s="81" t="s">
        <v>3562</v>
      </c>
      <c r="B1731" s="82">
        <v>18.8</v>
      </c>
      <c r="C1731" s="82">
        <v>45.749384215091069</v>
      </c>
      <c r="D1731" s="82">
        <v>14029</v>
      </c>
      <c r="E1731" s="82">
        <v>263745.2</v>
      </c>
    </row>
    <row r="1732" spans="1:5" x14ac:dyDescent="0.15">
      <c r="A1732" s="81" t="s">
        <v>3563</v>
      </c>
      <c r="B1732" s="82">
        <v>18.399999999999999</v>
      </c>
      <c r="C1732" s="82">
        <v>41.00016246953696</v>
      </c>
      <c r="D1732" s="82">
        <v>2743</v>
      </c>
      <c r="E1732" s="82">
        <v>50471.199999999997</v>
      </c>
    </row>
    <row r="1733" spans="1:5" x14ac:dyDescent="0.15">
      <c r="A1733" s="81" t="s">
        <v>3564</v>
      </c>
      <c r="B1733" s="82">
        <v>22.8</v>
      </c>
      <c r="C1733" s="82">
        <v>65.823180444932717</v>
      </c>
      <c r="D1733" s="82">
        <v>21023</v>
      </c>
      <c r="E1733" s="82">
        <v>479324.4</v>
      </c>
    </row>
    <row r="1734" spans="1:5" x14ac:dyDescent="0.15">
      <c r="A1734" s="81" t="s">
        <v>3565</v>
      </c>
      <c r="B1734" s="82">
        <v>19.8</v>
      </c>
      <c r="C1734" s="82">
        <v>66.286956521739143</v>
      </c>
      <c r="D1734" s="82">
        <v>77</v>
      </c>
      <c r="E1734" s="82">
        <v>1524.6000000000001</v>
      </c>
    </row>
    <row r="1735" spans="1:5" x14ac:dyDescent="0.15">
      <c r="A1735" s="81" t="s">
        <v>3566</v>
      </c>
      <c r="B1735" s="82">
        <v>21.8</v>
      </c>
      <c r="C1735" s="82">
        <v>72.610769230769222</v>
      </c>
      <c r="D1735" s="82">
        <v>866</v>
      </c>
      <c r="E1735" s="82">
        <v>18878.8</v>
      </c>
    </row>
    <row r="1736" spans="1:5" x14ac:dyDescent="0.15">
      <c r="A1736" s="81" t="s">
        <v>3567</v>
      </c>
      <c r="B1736" s="82">
        <v>18.5</v>
      </c>
      <c r="C1736" s="82">
        <v>54.761968085106382</v>
      </c>
      <c r="D1736" s="82">
        <v>1113</v>
      </c>
      <c r="E1736" s="82">
        <v>20590.5</v>
      </c>
    </row>
    <row r="1737" spans="1:5" x14ac:dyDescent="0.15">
      <c r="A1737" s="81" t="s">
        <v>3568</v>
      </c>
      <c r="B1737" s="82">
        <v>88</v>
      </c>
      <c r="C1737" s="82">
        <v>591.36</v>
      </c>
      <c r="D1737" s="82">
        <v>336</v>
      </c>
      <c r="E1737" s="82">
        <v>29568</v>
      </c>
    </row>
    <row r="1738" spans="1:5" x14ac:dyDescent="0.15">
      <c r="A1738" s="81" t="s">
        <v>3569</v>
      </c>
      <c r="B1738" s="82">
        <v>27.5</v>
      </c>
      <c r="C1738" s="82">
        <v>66</v>
      </c>
      <c r="D1738" s="82">
        <v>144</v>
      </c>
      <c r="E1738" s="82">
        <v>3960</v>
      </c>
    </row>
    <row r="1739" spans="1:5" x14ac:dyDescent="0.15">
      <c r="A1739" s="81" t="s">
        <v>3570</v>
      </c>
      <c r="B1739" s="82">
        <v>32.76</v>
      </c>
      <c r="C1739" s="82">
        <v>94.662302650327717</v>
      </c>
      <c r="D1739" s="82">
        <v>910</v>
      </c>
      <c r="E1739" s="82">
        <v>14905.8</v>
      </c>
    </row>
    <row r="1740" spans="1:5" x14ac:dyDescent="0.15">
      <c r="A1740" s="81" t="s">
        <v>3571</v>
      </c>
      <c r="B1740" s="82">
        <v>9.9</v>
      </c>
      <c r="C1740" s="82">
        <v>24.172500000000003</v>
      </c>
      <c r="D1740" s="82">
        <v>293</v>
      </c>
      <c r="E1740" s="82">
        <v>2900.7000000000003</v>
      </c>
    </row>
    <row r="1741" spans="1:5" x14ac:dyDescent="0.15">
      <c r="A1741" s="81" t="s">
        <v>3572</v>
      </c>
      <c r="B1741" s="82">
        <v>98</v>
      </c>
      <c r="C1741" s="82">
        <v>483.46666666666664</v>
      </c>
      <c r="D1741" s="82">
        <v>148</v>
      </c>
      <c r="E1741" s="82">
        <v>14504</v>
      </c>
    </row>
    <row r="1742" spans="1:5" x14ac:dyDescent="0.15">
      <c r="A1742" s="81" t="s">
        <v>3573</v>
      </c>
      <c r="B1742" s="82">
        <v>15.8</v>
      </c>
      <c r="C1742" s="82">
        <v>38.827659574468086</v>
      </c>
      <c r="D1742" s="82">
        <v>231</v>
      </c>
      <c r="E1742" s="82">
        <v>3649.8</v>
      </c>
    </row>
    <row r="1743" spans="1:5" x14ac:dyDescent="0.15">
      <c r="A1743" s="81" t="s">
        <v>3574</v>
      </c>
      <c r="B1743" s="82">
        <v>9.9</v>
      </c>
      <c r="C1743" s="82">
        <v>28.078759627077424</v>
      </c>
      <c r="D1743" s="82">
        <v>6997</v>
      </c>
      <c r="E1743" s="82">
        <v>69270.3</v>
      </c>
    </row>
    <row r="1744" spans="1:5" x14ac:dyDescent="0.15">
      <c r="A1744" s="81" t="s">
        <v>3575</v>
      </c>
      <c r="B1744" s="82">
        <v>58</v>
      </c>
      <c r="C1744" s="82">
        <v>66.285714285714292</v>
      </c>
      <c r="D1744" s="82">
        <v>72</v>
      </c>
      <c r="E1744" s="82">
        <v>4176</v>
      </c>
    </row>
    <row r="1745" spans="1:5" x14ac:dyDescent="0.15">
      <c r="A1745" s="81" t="s">
        <v>3576</v>
      </c>
      <c r="B1745" s="82">
        <v>15.8</v>
      </c>
      <c r="C1745" s="82">
        <v>23.284210526315793</v>
      </c>
      <c r="D1745" s="82">
        <v>56</v>
      </c>
      <c r="E1745" s="82">
        <v>884.80000000000007</v>
      </c>
    </row>
    <row r="1746" spans="1:5" x14ac:dyDescent="0.15">
      <c r="A1746" s="81" t="s">
        <v>3577</v>
      </c>
      <c r="B1746" s="82">
        <v>19.8</v>
      </c>
      <c r="C1746" s="82">
        <v>39.6</v>
      </c>
      <c r="D1746" s="82">
        <v>110</v>
      </c>
      <c r="E1746" s="82">
        <v>2178</v>
      </c>
    </row>
    <row r="1747" spans="1:5" x14ac:dyDescent="0.15">
      <c r="A1747" s="81" t="s">
        <v>3578</v>
      </c>
      <c r="B1747" s="82">
        <v>28</v>
      </c>
      <c r="C1747" s="82">
        <v>44.451038575667653</v>
      </c>
      <c r="D1747" s="82">
        <v>535</v>
      </c>
      <c r="E1747" s="82">
        <v>14980</v>
      </c>
    </row>
    <row r="1748" spans="1:5" x14ac:dyDescent="0.15">
      <c r="A1748" s="81" t="s">
        <v>3579</v>
      </c>
      <c r="B1748" s="82">
        <v>18.8</v>
      </c>
      <c r="C1748" s="82">
        <v>106.12903225806451</v>
      </c>
      <c r="D1748" s="82">
        <v>175</v>
      </c>
      <c r="E1748" s="82">
        <v>3290</v>
      </c>
    </row>
    <row r="1749" spans="1:5" x14ac:dyDescent="0.15">
      <c r="A1749" s="81" t="s">
        <v>3580</v>
      </c>
      <c r="B1749" s="82">
        <v>70</v>
      </c>
      <c r="C1749" s="82">
        <v>112.39961123331116</v>
      </c>
      <c r="D1749" s="82">
        <v>460</v>
      </c>
      <c r="E1749" s="82">
        <v>16100</v>
      </c>
    </row>
    <row r="1750" spans="1:5" x14ac:dyDescent="0.15">
      <c r="A1750" s="81" t="s">
        <v>3581</v>
      </c>
      <c r="B1750" s="82">
        <v>27</v>
      </c>
      <c r="C1750" s="82">
        <v>135.09199318568994</v>
      </c>
      <c r="D1750" s="82">
        <v>5874</v>
      </c>
      <c r="E1750" s="82">
        <v>158598</v>
      </c>
    </row>
    <row r="1751" spans="1:5" x14ac:dyDescent="0.15">
      <c r="A1751" s="81" t="s">
        <v>3582</v>
      </c>
      <c r="B1751" s="82">
        <v>49.8</v>
      </c>
      <c r="C1751" s="82">
        <v>157.47567567567566</v>
      </c>
      <c r="D1751" s="82">
        <v>468</v>
      </c>
      <c r="E1751" s="82">
        <v>23306.399999999998</v>
      </c>
    </row>
    <row r="1752" spans="1:5" x14ac:dyDescent="0.15">
      <c r="A1752" s="81" t="s">
        <v>3583</v>
      </c>
      <c r="B1752" s="82">
        <v>9.8000000000000007</v>
      </c>
      <c r="C1752" s="82">
        <v>17.667605633802818</v>
      </c>
      <c r="D1752" s="82">
        <v>256</v>
      </c>
      <c r="E1752" s="82">
        <v>2508.8000000000002</v>
      </c>
    </row>
    <row r="1753" spans="1:5" x14ac:dyDescent="0.15">
      <c r="A1753" s="81" t="s">
        <v>3584</v>
      </c>
      <c r="B1753" s="82">
        <v>15.8</v>
      </c>
      <c r="C1753" s="82">
        <v>42.84384485666105</v>
      </c>
      <c r="D1753" s="82">
        <v>3216</v>
      </c>
      <c r="E1753" s="82">
        <v>50812.800000000003</v>
      </c>
    </row>
    <row r="1754" spans="1:5" x14ac:dyDescent="0.15">
      <c r="A1754" s="81" t="s">
        <v>3585</v>
      </c>
      <c r="B1754" s="82">
        <v>16.88</v>
      </c>
      <c r="C1754" s="82">
        <v>37.062608695652173</v>
      </c>
      <c r="D1754" s="82">
        <v>101</v>
      </c>
      <c r="E1754" s="82">
        <v>1704.8799999999999</v>
      </c>
    </row>
    <row r="1755" spans="1:5" x14ac:dyDescent="0.15">
      <c r="A1755" s="81" t="s">
        <v>3586</v>
      </c>
      <c r="B1755" s="82">
        <v>11.8</v>
      </c>
      <c r="C1755" s="82">
        <v>24.651844262295082</v>
      </c>
      <c r="D1755" s="82">
        <v>4078</v>
      </c>
      <c r="E1755" s="82">
        <v>48120.4</v>
      </c>
    </row>
    <row r="1756" spans="1:5" x14ac:dyDescent="0.15">
      <c r="A1756" s="81" t="s">
        <v>3587</v>
      </c>
      <c r="B1756" s="82">
        <v>17.5</v>
      </c>
      <c r="C1756" s="82">
        <v>108.80434782608695</v>
      </c>
      <c r="D1756" s="82">
        <v>143</v>
      </c>
      <c r="E1756" s="82">
        <v>2502.5</v>
      </c>
    </row>
    <row r="1757" spans="1:5" x14ac:dyDescent="0.15">
      <c r="A1757" s="81" t="s">
        <v>3588</v>
      </c>
      <c r="B1757" s="82">
        <v>16</v>
      </c>
      <c r="C1757" s="82">
        <v>59.31707317073171</v>
      </c>
      <c r="D1757" s="82">
        <v>152</v>
      </c>
      <c r="E1757" s="82">
        <v>2432</v>
      </c>
    </row>
    <row r="1758" spans="1:5" x14ac:dyDescent="0.15">
      <c r="A1758" s="81" t="s">
        <v>3589</v>
      </c>
      <c r="B1758" s="82">
        <v>15</v>
      </c>
      <c r="C1758" s="82">
        <v>36.428571428571431</v>
      </c>
      <c r="D1758" s="82">
        <v>68</v>
      </c>
      <c r="E1758" s="82">
        <v>1020</v>
      </c>
    </row>
    <row r="1759" spans="1:5" x14ac:dyDescent="0.15">
      <c r="A1759" s="81" t="s">
        <v>3590</v>
      </c>
      <c r="B1759" s="82">
        <v>6</v>
      </c>
      <c r="C1759" s="82">
        <v>39</v>
      </c>
      <c r="D1759" s="82">
        <v>377</v>
      </c>
      <c r="E1759" s="82">
        <v>2262</v>
      </c>
    </row>
    <row r="1760" spans="1:5" x14ac:dyDescent="0.15">
      <c r="A1760" s="81" t="s">
        <v>3591</v>
      </c>
      <c r="B1760" s="82">
        <v>138</v>
      </c>
      <c r="C1760" s="82">
        <v>493.45454545454544</v>
      </c>
      <c r="D1760" s="82">
        <v>118</v>
      </c>
      <c r="E1760" s="82">
        <v>16284</v>
      </c>
    </row>
    <row r="1761" spans="1:5" x14ac:dyDescent="0.15">
      <c r="A1761" s="81" t="s">
        <v>3592</v>
      </c>
      <c r="B1761" s="82">
        <v>122</v>
      </c>
      <c r="C1761" s="82">
        <v>234.43137254901961</v>
      </c>
      <c r="D1761" s="82">
        <v>98</v>
      </c>
      <c r="E1761" s="82">
        <v>11956</v>
      </c>
    </row>
    <row r="1762" spans="1:5" x14ac:dyDescent="0.15">
      <c r="A1762" s="81" t="s">
        <v>3593</v>
      </c>
      <c r="B1762" s="82">
        <v>89</v>
      </c>
      <c r="C1762" s="82">
        <v>118.66666666666667</v>
      </c>
      <c r="D1762" s="82">
        <v>32</v>
      </c>
      <c r="E1762" s="82">
        <v>2848</v>
      </c>
    </row>
    <row r="1763" spans="1:5" x14ac:dyDescent="0.15">
      <c r="A1763" s="81" t="s">
        <v>3594</v>
      </c>
      <c r="B1763" s="82">
        <v>24.8</v>
      </c>
      <c r="C1763" s="82">
        <v>328.08333333333331</v>
      </c>
      <c r="D1763" s="82">
        <v>1270</v>
      </c>
      <c r="E1763" s="82">
        <v>31496</v>
      </c>
    </row>
    <row r="1764" spans="1:5" x14ac:dyDescent="0.15">
      <c r="A1764" s="81" t="s">
        <v>3595</v>
      </c>
      <c r="B1764" s="82">
        <v>6.5</v>
      </c>
      <c r="C1764" s="82">
        <v>45.776595744680854</v>
      </c>
      <c r="D1764" s="82">
        <v>331</v>
      </c>
      <c r="E1764" s="82">
        <v>2151.5</v>
      </c>
    </row>
    <row r="1765" spans="1:5" x14ac:dyDescent="0.15">
      <c r="A1765" s="81" t="s">
        <v>3596</v>
      </c>
      <c r="B1765" s="82">
        <v>23</v>
      </c>
      <c r="C1765" s="82">
        <v>29.776785714285715</v>
      </c>
      <c r="D1765" s="82">
        <v>145</v>
      </c>
      <c r="E1765" s="82">
        <v>3335</v>
      </c>
    </row>
    <row r="1766" spans="1:5" x14ac:dyDescent="0.15">
      <c r="A1766" s="81" t="s">
        <v>3597</v>
      </c>
      <c r="B1766" s="82">
        <v>15</v>
      </c>
      <c r="C1766" s="82">
        <v>70.384615384615387</v>
      </c>
      <c r="D1766" s="82">
        <v>305</v>
      </c>
      <c r="E1766" s="82">
        <v>4575</v>
      </c>
    </row>
    <row r="1767" spans="1:5" x14ac:dyDescent="0.15">
      <c r="A1767" s="81" t="s">
        <v>3598</v>
      </c>
      <c r="B1767" s="82">
        <v>25.4</v>
      </c>
      <c r="C1767" s="82">
        <v>71.12</v>
      </c>
      <c r="D1767" s="82">
        <v>140</v>
      </c>
      <c r="E1767" s="82">
        <v>3556</v>
      </c>
    </row>
    <row r="1768" spans="1:5" x14ac:dyDescent="0.15">
      <c r="A1768" s="81" t="s">
        <v>3599</v>
      </c>
      <c r="B1768" s="82">
        <v>7.8</v>
      </c>
      <c r="C1768" s="82">
        <v>10.120253164556962</v>
      </c>
      <c r="D1768" s="82">
        <v>205</v>
      </c>
      <c r="E1768" s="82">
        <v>1599</v>
      </c>
    </row>
    <row r="1769" spans="1:5" x14ac:dyDescent="0.15">
      <c r="A1769" s="81" t="s">
        <v>3600</v>
      </c>
      <c r="B1769" s="82">
        <v>47.4</v>
      </c>
      <c r="C1769" s="82">
        <v>184.49450783034658</v>
      </c>
      <c r="D1769" s="82">
        <v>113949</v>
      </c>
      <c r="E1769" s="82">
        <v>1114951.6000000001</v>
      </c>
    </row>
    <row r="1770" spans="1:5" x14ac:dyDescent="0.15">
      <c r="A1770" s="81" t="s">
        <v>3601</v>
      </c>
      <c r="B1770" s="82">
        <v>9.9</v>
      </c>
      <c r="C1770" s="82">
        <v>37.966019417475728</v>
      </c>
      <c r="D1770" s="82">
        <v>395</v>
      </c>
      <c r="E1770" s="82">
        <v>3910.5</v>
      </c>
    </row>
    <row r="1771" spans="1:5" x14ac:dyDescent="0.15">
      <c r="A1771" s="81" t="s">
        <v>3602</v>
      </c>
      <c r="B1771" s="82">
        <v>46.6</v>
      </c>
      <c r="C1771" s="82">
        <v>79.419741098739763</v>
      </c>
      <c r="D1771" s="82">
        <v>12141</v>
      </c>
      <c r="E1771" s="82">
        <v>300949.80000000005</v>
      </c>
    </row>
    <row r="1772" spans="1:5" x14ac:dyDescent="0.15">
      <c r="A1772" s="81" t="s">
        <v>3603</v>
      </c>
      <c r="B1772" s="82">
        <v>16</v>
      </c>
      <c r="C1772" s="82">
        <v>102.95652173913044</v>
      </c>
      <c r="D1772" s="82">
        <v>148</v>
      </c>
      <c r="E1772" s="82">
        <v>2368</v>
      </c>
    </row>
    <row r="1773" spans="1:5" x14ac:dyDescent="0.15">
      <c r="A1773" s="81" t="s">
        <v>3604</v>
      </c>
      <c r="B1773" s="82">
        <v>26.8</v>
      </c>
      <c r="C1773" s="82">
        <v>62.980000000000004</v>
      </c>
      <c r="D1773" s="82">
        <v>141</v>
      </c>
      <c r="E1773" s="82">
        <v>3778.8</v>
      </c>
    </row>
    <row r="1774" spans="1:5" x14ac:dyDescent="0.15">
      <c r="A1774" s="81" t="s">
        <v>3605</v>
      </c>
      <c r="B1774" s="82">
        <v>19.8</v>
      </c>
      <c r="C1774" s="82">
        <v>53.625</v>
      </c>
      <c r="D1774" s="82">
        <v>65</v>
      </c>
      <c r="E1774" s="82">
        <v>1287</v>
      </c>
    </row>
    <row r="1775" spans="1:5" x14ac:dyDescent="0.15">
      <c r="A1775" s="81" t="s">
        <v>3606</v>
      </c>
      <c r="B1775" s="82">
        <v>9.9</v>
      </c>
      <c r="C1775" s="82">
        <v>15.310465116279071</v>
      </c>
      <c r="D1775" s="82">
        <v>133</v>
      </c>
      <c r="E1775" s="82">
        <v>1316.7</v>
      </c>
    </row>
    <row r="1776" spans="1:5" x14ac:dyDescent="0.15">
      <c r="A1776" s="81" t="s">
        <v>3607</v>
      </c>
      <c r="B1776" s="82">
        <v>21.8</v>
      </c>
      <c r="C1776" s="82">
        <v>95.635440684269255</v>
      </c>
      <c r="D1776" s="82">
        <v>23593</v>
      </c>
      <c r="E1776" s="82">
        <v>514327.4</v>
      </c>
    </row>
    <row r="1777" spans="1:5" x14ac:dyDescent="0.15">
      <c r="A1777" s="81" t="s">
        <v>3608</v>
      </c>
      <c r="B1777" s="82">
        <v>57.8</v>
      </c>
      <c r="C1777" s="82">
        <v>173.2006896551724</v>
      </c>
      <c r="D1777" s="82">
        <v>1738</v>
      </c>
      <c r="E1777" s="82">
        <v>100456.4</v>
      </c>
    </row>
    <row r="1778" spans="1:5" x14ac:dyDescent="0.15">
      <c r="A1778" s="81" t="s">
        <v>3609</v>
      </c>
      <c r="B1778" s="82">
        <v>9.8000000000000007</v>
      </c>
      <c r="C1778" s="82">
        <v>31.68219178082192</v>
      </c>
      <c r="D1778" s="82">
        <v>236</v>
      </c>
      <c r="E1778" s="82">
        <v>2312.8000000000002</v>
      </c>
    </row>
    <row r="1779" spans="1:5" x14ac:dyDescent="0.15">
      <c r="A1779" s="81" t="s">
        <v>3610</v>
      </c>
      <c r="B1779" s="82">
        <v>19.8</v>
      </c>
      <c r="C1779" s="82">
        <v>184.00344827586207</v>
      </c>
      <c r="D1779" s="82">
        <v>2695</v>
      </c>
      <c r="E1779" s="82">
        <v>53361</v>
      </c>
    </row>
    <row r="1780" spans="1:5" x14ac:dyDescent="0.15">
      <c r="A1780" s="81" t="s">
        <v>3611</v>
      </c>
      <c r="B1780" s="82">
        <v>53.9</v>
      </c>
      <c r="C1780" s="82">
        <v>67.375</v>
      </c>
      <c r="D1780" s="82">
        <v>55</v>
      </c>
      <c r="E1780" s="82">
        <v>2964.5</v>
      </c>
    </row>
    <row r="1781" spans="1:5" x14ac:dyDescent="0.15">
      <c r="A1781" s="81" t="s">
        <v>3612</v>
      </c>
      <c r="B1781" s="82">
        <v>53.9</v>
      </c>
      <c r="C1781" s="82">
        <v>78.241935483870961</v>
      </c>
      <c r="D1781" s="82">
        <v>45</v>
      </c>
      <c r="E1781" s="82">
        <v>2425.5</v>
      </c>
    </row>
    <row r="1782" spans="1:5" x14ac:dyDescent="0.15">
      <c r="A1782" s="81" t="s">
        <v>3613</v>
      </c>
      <c r="B1782" s="82">
        <v>33.9</v>
      </c>
      <c r="C1782" s="82">
        <v>38.274193548387096</v>
      </c>
      <c r="D1782" s="82">
        <v>35</v>
      </c>
      <c r="E1782" s="82">
        <v>1186.5</v>
      </c>
    </row>
    <row r="1783" spans="1:5" x14ac:dyDescent="0.15">
      <c r="A1783" s="81" t="s">
        <v>3614</v>
      </c>
      <c r="B1783" s="82">
        <v>64.8</v>
      </c>
      <c r="C1783" s="82">
        <v>102.384</v>
      </c>
      <c r="D1783" s="82">
        <v>79</v>
      </c>
      <c r="E1783" s="82">
        <v>5119.2</v>
      </c>
    </row>
    <row r="1784" spans="1:5" x14ac:dyDescent="0.15">
      <c r="A1784" s="81" t="s">
        <v>3615</v>
      </c>
      <c r="B1784" s="82">
        <v>9.9</v>
      </c>
      <c r="C1784" s="82">
        <v>108.48750000000001</v>
      </c>
      <c r="D1784" s="82">
        <v>263</v>
      </c>
      <c r="E1784" s="82">
        <v>2603.7000000000003</v>
      </c>
    </row>
    <row r="1785" spans="1:5" x14ac:dyDescent="0.15">
      <c r="A1785" s="81" t="s">
        <v>3616</v>
      </c>
      <c r="B1785" s="82">
        <v>23.8</v>
      </c>
      <c r="C1785" s="82">
        <v>49.706194690265491</v>
      </c>
      <c r="D1785" s="82">
        <v>236</v>
      </c>
      <c r="E1785" s="82">
        <v>5616.8</v>
      </c>
    </row>
    <row r="1786" spans="1:5" x14ac:dyDescent="0.15">
      <c r="A1786" s="81" t="s">
        <v>3617</v>
      </c>
      <c r="B1786" s="82">
        <v>67.8</v>
      </c>
      <c r="C1786" s="82">
        <v>7081.4492307692299</v>
      </c>
      <c r="D1786" s="82">
        <v>6789</v>
      </c>
      <c r="E1786" s="82">
        <v>460294.19999999995</v>
      </c>
    </row>
    <row r="1787" spans="1:5" x14ac:dyDescent="0.15">
      <c r="A1787" s="81" t="s">
        <v>3618</v>
      </c>
      <c r="B1787" s="82">
        <v>28.8</v>
      </c>
      <c r="C1787" s="82">
        <v>59.345454545454551</v>
      </c>
      <c r="D1787" s="82">
        <v>68</v>
      </c>
      <c r="E1787" s="82">
        <v>1958.4</v>
      </c>
    </row>
    <row r="1788" spans="1:5" x14ac:dyDescent="0.15">
      <c r="A1788" s="81" t="s">
        <v>3619</v>
      </c>
      <c r="B1788" s="82">
        <v>22.8</v>
      </c>
      <c r="C1788" s="82">
        <v>86.282352941176484</v>
      </c>
      <c r="D1788" s="82">
        <v>193</v>
      </c>
      <c r="E1788" s="82">
        <v>4400.4000000000005</v>
      </c>
    </row>
    <row r="1789" spans="1:5" x14ac:dyDescent="0.15">
      <c r="A1789" s="81" t="s">
        <v>3620</v>
      </c>
      <c r="B1789" s="82">
        <v>25.8</v>
      </c>
      <c r="C1789" s="82">
        <v>41.28</v>
      </c>
      <c r="D1789" s="82">
        <v>40</v>
      </c>
      <c r="E1789" s="82">
        <v>1032</v>
      </c>
    </row>
    <row r="1790" spans="1:5" x14ac:dyDescent="0.15">
      <c r="A1790" s="81" t="s">
        <v>3621</v>
      </c>
      <c r="B1790" s="82">
        <v>10.8</v>
      </c>
      <c r="C1790" s="82">
        <v>61.010526315789477</v>
      </c>
      <c r="D1790" s="82">
        <v>322</v>
      </c>
      <c r="E1790" s="82">
        <v>3477.6000000000004</v>
      </c>
    </row>
    <row r="1791" spans="1:5" x14ac:dyDescent="0.15">
      <c r="A1791" s="81" t="s">
        <v>3622</v>
      </c>
      <c r="B1791" s="82">
        <v>63.8</v>
      </c>
      <c r="C1791" s="82">
        <v>246.08571428571429</v>
      </c>
      <c r="D1791" s="82">
        <v>162</v>
      </c>
      <c r="E1791" s="82">
        <v>10335.6</v>
      </c>
    </row>
    <row r="1792" spans="1:5" x14ac:dyDescent="0.15">
      <c r="A1792" s="81" t="s">
        <v>3623</v>
      </c>
      <c r="B1792" s="82">
        <v>20.8</v>
      </c>
      <c r="C1792" s="82">
        <v>123.65082872928177</v>
      </c>
      <c r="D1792" s="82">
        <v>1076</v>
      </c>
      <c r="E1792" s="82">
        <v>22380.799999999999</v>
      </c>
    </row>
    <row r="1793" spans="1:5" x14ac:dyDescent="0.15">
      <c r="A1793" s="81" t="s">
        <v>3624</v>
      </c>
      <c r="B1793" s="82">
        <v>66.8</v>
      </c>
      <c r="C1793" s="82">
        <v>280.43091787439613</v>
      </c>
      <c r="D1793" s="82">
        <v>869</v>
      </c>
      <c r="E1793" s="82">
        <v>58049.2</v>
      </c>
    </row>
    <row r="1794" spans="1:5" x14ac:dyDescent="0.15">
      <c r="A1794" s="81" t="s">
        <v>3625</v>
      </c>
      <c r="B1794" s="82">
        <v>18.8</v>
      </c>
      <c r="C1794" s="82">
        <v>73.993128390596752</v>
      </c>
      <c r="D1794" s="82">
        <v>8706</v>
      </c>
      <c r="E1794" s="82">
        <v>163672.80000000002</v>
      </c>
    </row>
    <row r="1795" spans="1:5" x14ac:dyDescent="0.15">
      <c r="A1795" s="81" t="s">
        <v>3626</v>
      </c>
      <c r="B1795" s="82">
        <v>49</v>
      </c>
      <c r="C1795" s="82">
        <v>153.125</v>
      </c>
      <c r="D1795" s="82">
        <v>325</v>
      </c>
      <c r="E1795" s="82">
        <v>15925</v>
      </c>
    </row>
    <row r="1796" spans="1:5" x14ac:dyDescent="0.15">
      <c r="A1796" s="81" t="s">
        <v>3627</v>
      </c>
      <c r="B1796" s="82">
        <v>43.6</v>
      </c>
      <c r="C1796" s="82">
        <v>173.51844649094951</v>
      </c>
      <c r="D1796" s="82">
        <v>9130</v>
      </c>
      <c r="E1796" s="82">
        <v>199034</v>
      </c>
    </row>
    <row r="1797" spans="1:5" x14ac:dyDescent="0.15">
      <c r="A1797" s="81" t="s">
        <v>3628</v>
      </c>
      <c r="B1797" s="82">
        <v>15.8</v>
      </c>
      <c r="C1797" s="82">
        <v>41.210309278350515</v>
      </c>
      <c r="D1797" s="82">
        <v>253</v>
      </c>
      <c r="E1797" s="82">
        <v>3997.4</v>
      </c>
    </row>
    <row r="1798" spans="1:5" x14ac:dyDescent="0.15">
      <c r="A1798" s="81" t="s">
        <v>3629</v>
      </c>
      <c r="B1798" s="82">
        <v>14.8</v>
      </c>
      <c r="C1798" s="82">
        <v>107.49473684210528</v>
      </c>
      <c r="D1798" s="82">
        <v>414</v>
      </c>
      <c r="E1798" s="82">
        <v>6127.2000000000007</v>
      </c>
    </row>
    <row r="1799" spans="1:5" x14ac:dyDescent="0.15">
      <c r="A1799" s="81" t="s">
        <v>3630</v>
      </c>
      <c r="B1799" s="82">
        <v>16.8</v>
      </c>
      <c r="C1799" s="82">
        <v>40.539130434782614</v>
      </c>
      <c r="D1799" s="82">
        <v>111</v>
      </c>
      <c r="E1799" s="82">
        <v>1864.8000000000002</v>
      </c>
    </row>
    <row r="1800" spans="1:5" x14ac:dyDescent="0.15">
      <c r="A1800" s="81" t="s">
        <v>3631</v>
      </c>
      <c r="B1800" s="82">
        <v>21.8</v>
      </c>
      <c r="C1800" s="82">
        <v>41.704347826086959</v>
      </c>
      <c r="D1800" s="82">
        <v>44</v>
      </c>
      <c r="E1800" s="82">
        <v>959.2</v>
      </c>
    </row>
    <row r="1801" spans="1:5" x14ac:dyDescent="0.15">
      <c r="A1801" s="81" t="s">
        <v>3632</v>
      </c>
      <c r="B1801" s="82">
        <v>23.5</v>
      </c>
      <c r="C1801" s="82">
        <v>76.525641025641022</v>
      </c>
      <c r="D1801" s="82">
        <v>127</v>
      </c>
      <c r="E1801" s="82">
        <v>2984.5</v>
      </c>
    </row>
    <row r="1802" spans="1:5" x14ac:dyDescent="0.15">
      <c r="A1802" s="81" t="s">
        <v>3633</v>
      </c>
      <c r="B1802" s="82">
        <v>43.8</v>
      </c>
      <c r="C1802" s="82">
        <v>117.76929460580912</v>
      </c>
      <c r="D1802" s="82">
        <v>1296</v>
      </c>
      <c r="E1802" s="82">
        <v>56764.799999999996</v>
      </c>
    </row>
    <row r="1803" spans="1:5" x14ac:dyDescent="0.15">
      <c r="A1803" s="81" t="s">
        <v>3634</v>
      </c>
      <c r="B1803" s="82">
        <v>48.8</v>
      </c>
      <c r="C1803" s="82">
        <v>674.1833568406206</v>
      </c>
      <c r="D1803" s="82">
        <v>19590</v>
      </c>
      <c r="E1803" s="82">
        <v>955992</v>
      </c>
    </row>
    <row r="1804" spans="1:5" x14ac:dyDescent="0.15">
      <c r="A1804" s="81" t="s">
        <v>3635</v>
      </c>
      <c r="B1804" s="82">
        <v>29.8</v>
      </c>
      <c r="C1804" s="82">
        <v>98.95128205128205</v>
      </c>
      <c r="D1804" s="82">
        <v>518</v>
      </c>
      <c r="E1804" s="82">
        <v>15436.4</v>
      </c>
    </row>
    <row r="1805" spans="1:5" x14ac:dyDescent="0.15">
      <c r="A1805" s="81" t="s">
        <v>3636</v>
      </c>
      <c r="B1805" s="82">
        <v>43.8</v>
      </c>
      <c r="C1805" s="82">
        <v>104.65894736842104</v>
      </c>
      <c r="D1805" s="82">
        <v>908</v>
      </c>
      <c r="E1805" s="82">
        <v>39770.399999999994</v>
      </c>
    </row>
    <row r="1806" spans="1:5" x14ac:dyDescent="0.15">
      <c r="A1806" s="81" t="s">
        <v>3637</v>
      </c>
      <c r="B1806" s="82">
        <v>22.8</v>
      </c>
      <c r="C1806" s="82">
        <v>72.393220338983056</v>
      </c>
      <c r="D1806" s="82">
        <v>562</v>
      </c>
      <c r="E1806" s="82">
        <v>12813.6</v>
      </c>
    </row>
    <row r="1807" spans="1:5" x14ac:dyDescent="0.15">
      <c r="A1807" s="81" t="s">
        <v>3638</v>
      </c>
      <c r="B1807" s="82">
        <v>65.8</v>
      </c>
      <c r="C1807" s="82">
        <v>155.1</v>
      </c>
      <c r="D1807" s="82">
        <v>330</v>
      </c>
      <c r="E1807" s="82">
        <v>21714</v>
      </c>
    </row>
    <row r="1808" spans="1:5" x14ac:dyDescent="0.15">
      <c r="A1808" s="81" t="s">
        <v>3639</v>
      </c>
      <c r="B1808" s="82">
        <v>56.8</v>
      </c>
      <c r="C1808" s="82">
        <v>460.92670807453413</v>
      </c>
      <c r="D1808" s="82">
        <v>2613</v>
      </c>
      <c r="E1808" s="82">
        <v>148418.4</v>
      </c>
    </row>
    <row r="1809" spans="1:5" x14ac:dyDescent="0.15">
      <c r="A1809" s="81" t="s">
        <v>3640</v>
      </c>
      <c r="B1809" s="82">
        <v>18.8</v>
      </c>
      <c r="C1809" s="82">
        <v>79.012587412587422</v>
      </c>
      <c r="D1809" s="82">
        <v>601</v>
      </c>
      <c r="E1809" s="82">
        <v>11298.800000000001</v>
      </c>
    </row>
    <row r="1810" spans="1:5" x14ac:dyDescent="0.15">
      <c r="A1810" s="81" t="s">
        <v>3641</v>
      </c>
      <c r="B1810" s="82">
        <v>7.5</v>
      </c>
      <c r="C1810" s="82">
        <v>13.666666666666666</v>
      </c>
      <c r="D1810" s="82">
        <v>82</v>
      </c>
      <c r="E1810" s="82">
        <v>615</v>
      </c>
    </row>
    <row r="1811" spans="1:5" x14ac:dyDescent="0.15">
      <c r="A1811" s="81" t="s">
        <v>3642</v>
      </c>
      <c r="B1811" s="82">
        <v>25.8</v>
      </c>
      <c r="C1811" s="82">
        <v>68.245932792584014</v>
      </c>
      <c r="D1811" s="82">
        <v>11414</v>
      </c>
      <c r="E1811" s="82">
        <v>294481.2</v>
      </c>
    </row>
    <row r="1812" spans="1:5" x14ac:dyDescent="0.15">
      <c r="A1812" s="81" t="s">
        <v>3643</v>
      </c>
      <c r="B1812" s="82">
        <v>22.8</v>
      </c>
      <c r="C1812" s="82">
        <v>81.67594936708862</v>
      </c>
      <c r="D1812" s="82">
        <v>283</v>
      </c>
      <c r="E1812" s="82">
        <v>6452.4000000000005</v>
      </c>
    </row>
    <row r="1813" spans="1:5" x14ac:dyDescent="0.15">
      <c r="A1813" s="81" t="s">
        <v>3644</v>
      </c>
      <c r="B1813" s="82">
        <v>72.8</v>
      </c>
      <c r="C1813" s="82">
        <v>156.89655172413794</v>
      </c>
      <c r="D1813" s="82">
        <v>125</v>
      </c>
      <c r="E1813" s="82">
        <v>9100</v>
      </c>
    </row>
    <row r="1814" spans="1:5" x14ac:dyDescent="0.15">
      <c r="A1814" s="81" t="s">
        <v>3645</v>
      </c>
      <c r="B1814" s="82">
        <v>19.8</v>
      </c>
      <c r="C1814" s="82">
        <v>54.45</v>
      </c>
      <c r="D1814" s="82">
        <v>77</v>
      </c>
      <c r="E1814" s="82">
        <v>1524.6000000000001</v>
      </c>
    </row>
    <row r="1815" spans="1:5" x14ac:dyDescent="0.15">
      <c r="A1815" s="81" t="s">
        <v>3646</v>
      </c>
      <c r="B1815" s="82">
        <v>58</v>
      </c>
      <c r="C1815" s="82">
        <v>180.54135338345864</v>
      </c>
      <c r="D1815" s="82">
        <v>414</v>
      </c>
      <c r="E1815" s="82">
        <v>24012</v>
      </c>
    </row>
    <row r="1816" spans="1:5" x14ac:dyDescent="0.15">
      <c r="A1816" s="81" t="s">
        <v>3647</v>
      </c>
      <c r="B1816" s="82">
        <v>85</v>
      </c>
      <c r="C1816" s="82">
        <v>579.5454545454545</v>
      </c>
      <c r="D1816" s="82">
        <v>225</v>
      </c>
      <c r="E1816" s="82">
        <v>19125</v>
      </c>
    </row>
    <row r="1817" spans="1:5" x14ac:dyDescent="0.15">
      <c r="A1817" s="81" t="s">
        <v>3648</v>
      </c>
      <c r="B1817" s="82">
        <v>13</v>
      </c>
      <c r="C1817" s="82">
        <v>23.989690721649485</v>
      </c>
      <c r="D1817" s="82">
        <v>179</v>
      </c>
      <c r="E1817" s="82">
        <v>2327</v>
      </c>
    </row>
    <row r="1818" spans="1:5" x14ac:dyDescent="0.15">
      <c r="A1818" s="81" t="s">
        <v>3649</v>
      </c>
      <c r="B1818" s="82">
        <v>22.6</v>
      </c>
      <c r="C1818" s="82">
        <v>221.15714285714287</v>
      </c>
      <c r="D1818" s="82">
        <v>411</v>
      </c>
      <c r="E1818" s="82">
        <v>9288.6</v>
      </c>
    </row>
    <row r="1819" spans="1:5" x14ac:dyDescent="0.15">
      <c r="A1819" s="81" t="s">
        <v>3650</v>
      </c>
      <c r="B1819" s="82">
        <v>16.899999999999999</v>
      </c>
      <c r="C1819" s="82">
        <v>25.591428571428569</v>
      </c>
      <c r="D1819" s="82">
        <v>53</v>
      </c>
      <c r="E1819" s="82">
        <v>895.69999999999993</v>
      </c>
    </row>
    <row r="1820" spans="1:5" x14ac:dyDescent="0.15">
      <c r="A1820" s="81" t="s">
        <v>3651</v>
      </c>
      <c r="B1820" s="82">
        <v>5.8</v>
      </c>
      <c r="C1820" s="82">
        <v>13.878571428571428</v>
      </c>
      <c r="D1820" s="82">
        <v>67</v>
      </c>
      <c r="E1820" s="82">
        <v>388.59999999999997</v>
      </c>
    </row>
    <row r="1821" spans="1:5" x14ac:dyDescent="0.15">
      <c r="A1821" s="81" t="s">
        <v>3652</v>
      </c>
      <c r="B1821" s="82">
        <v>5.5</v>
      </c>
      <c r="C1821" s="82">
        <v>22.203703703703702</v>
      </c>
      <c r="D1821" s="82">
        <v>109</v>
      </c>
      <c r="E1821" s="82">
        <v>599.5</v>
      </c>
    </row>
    <row r="1822" spans="1:5" x14ac:dyDescent="0.15">
      <c r="A1822" s="81" t="s">
        <v>3653</v>
      </c>
      <c r="B1822" s="82">
        <v>7.9</v>
      </c>
      <c r="C1822" s="82">
        <v>55.851162790697671</v>
      </c>
      <c r="D1822" s="82">
        <v>304</v>
      </c>
      <c r="E1822" s="82">
        <v>2401.6</v>
      </c>
    </row>
    <row r="1823" spans="1:5" x14ac:dyDescent="0.15">
      <c r="A1823" s="81" t="s">
        <v>3654</v>
      </c>
      <c r="B1823" s="82">
        <v>39</v>
      </c>
      <c r="C1823" s="82">
        <v>236.23566878980893</v>
      </c>
      <c r="D1823" s="82">
        <v>951</v>
      </c>
      <c r="E1823" s="82">
        <v>37089</v>
      </c>
    </row>
    <row r="1824" spans="1:5" x14ac:dyDescent="0.15">
      <c r="A1824" s="81" t="s">
        <v>3655</v>
      </c>
      <c r="B1824" s="82">
        <v>39</v>
      </c>
      <c r="C1824" s="82">
        <v>68.25</v>
      </c>
      <c r="D1824" s="82">
        <v>77</v>
      </c>
      <c r="E1824" s="82">
        <v>3003</v>
      </c>
    </row>
    <row r="1825" spans="1:5" x14ac:dyDescent="0.15">
      <c r="A1825" s="81" t="s">
        <v>3656</v>
      </c>
      <c r="B1825" s="82">
        <v>64</v>
      </c>
      <c r="C1825" s="82">
        <v>79.515151515151516</v>
      </c>
      <c r="D1825" s="82">
        <v>41</v>
      </c>
      <c r="E1825" s="82">
        <v>2624</v>
      </c>
    </row>
    <row r="1826" spans="1:5" x14ac:dyDescent="0.15">
      <c r="A1826" s="81" t="s">
        <v>3657</v>
      </c>
      <c r="B1826" s="82">
        <v>69</v>
      </c>
      <c r="C1826" s="82">
        <v>123.72413793103448</v>
      </c>
      <c r="D1826" s="82">
        <v>52</v>
      </c>
      <c r="E1826" s="82">
        <v>3588</v>
      </c>
    </row>
    <row r="1827" spans="1:5" x14ac:dyDescent="0.15">
      <c r="A1827" s="81" t="s">
        <v>3658</v>
      </c>
      <c r="B1827" s="82">
        <v>14.6</v>
      </c>
      <c r="C1827" s="82">
        <v>32.180206185567009</v>
      </c>
      <c r="D1827" s="82">
        <v>6414</v>
      </c>
      <c r="E1827" s="82">
        <v>93644.4</v>
      </c>
    </row>
    <row r="1828" spans="1:5" x14ac:dyDescent="0.15">
      <c r="A1828" s="81" t="s">
        <v>3659</v>
      </c>
      <c r="B1828" s="82">
        <v>56</v>
      </c>
      <c r="C1828" s="82">
        <v>149.04166666666666</v>
      </c>
      <c r="D1828" s="82">
        <v>511</v>
      </c>
      <c r="E1828" s="82">
        <v>28616</v>
      </c>
    </row>
    <row r="1829" spans="1:5" x14ac:dyDescent="0.15">
      <c r="A1829" s="81" t="s">
        <v>3660</v>
      </c>
      <c r="B1829" s="82">
        <v>6.5</v>
      </c>
      <c r="C1829" s="82">
        <v>16.811003779924402</v>
      </c>
      <c r="D1829" s="82">
        <v>6158</v>
      </c>
      <c r="E1829" s="82">
        <v>40027</v>
      </c>
    </row>
    <row r="1830" spans="1:5" x14ac:dyDescent="0.15">
      <c r="A1830" s="81" t="s">
        <v>3661</v>
      </c>
      <c r="B1830" s="82">
        <v>6.99</v>
      </c>
      <c r="C1830" s="82">
        <v>41.396333333333331</v>
      </c>
      <c r="D1830" s="82">
        <v>533</v>
      </c>
      <c r="E1830" s="82">
        <v>3725.67</v>
      </c>
    </row>
    <row r="1831" spans="1:5" x14ac:dyDescent="0.15">
      <c r="A1831" s="81" t="s">
        <v>3662</v>
      </c>
      <c r="B1831" s="82">
        <v>35.799999999999997</v>
      </c>
      <c r="C1831" s="82">
        <v>58.680440771349865</v>
      </c>
      <c r="D1831" s="82">
        <v>595</v>
      </c>
      <c r="E1831" s="82">
        <v>21301</v>
      </c>
    </row>
    <row r="1832" spans="1:5" x14ac:dyDescent="0.15">
      <c r="A1832" s="81" t="s">
        <v>3663</v>
      </c>
      <c r="B1832" s="82">
        <v>9.5</v>
      </c>
      <c r="C1832" s="82">
        <v>24.314477058991166</v>
      </c>
      <c r="D1832" s="82">
        <v>17962</v>
      </c>
      <c r="E1832" s="82">
        <v>170639</v>
      </c>
    </row>
    <row r="1833" spans="1:5" x14ac:dyDescent="0.15">
      <c r="A1833" s="81" t="s">
        <v>3664</v>
      </c>
      <c r="B1833" s="82">
        <v>40</v>
      </c>
      <c r="C1833" s="82">
        <v>57.391304347826086</v>
      </c>
      <c r="D1833" s="82">
        <v>33</v>
      </c>
      <c r="E1833" s="82">
        <v>1320</v>
      </c>
    </row>
    <row r="1834" spans="1:5" x14ac:dyDescent="0.15">
      <c r="A1834" s="81" t="s">
        <v>3665</v>
      </c>
      <c r="B1834" s="82">
        <v>40</v>
      </c>
      <c r="C1834" s="82">
        <v>66.976744186046517</v>
      </c>
      <c r="D1834" s="82">
        <v>72</v>
      </c>
      <c r="E1834" s="82">
        <v>2880</v>
      </c>
    </row>
    <row r="1835" spans="1:5" x14ac:dyDescent="0.15">
      <c r="A1835" s="81" t="s">
        <v>3666</v>
      </c>
      <c r="B1835" s="82">
        <v>40</v>
      </c>
      <c r="C1835" s="82">
        <v>64</v>
      </c>
      <c r="D1835" s="82">
        <v>56</v>
      </c>
      <c r="E1835" s="82">
        <v>2240</v>
      </c>
    </row>
    <row r="1836" spans="1:5" x14ac:dyDescent="0.15">
      <c r="A1836" s="81" t="s">
        <v>3667</v>
      </c>
      <c r="B1836" s="82">
        <v>75</v>
      </c>
      <c r="C1836" s="82">
        <v>133.92857142857142</v>
      </c>
      <c r="D1836" s="82">
        <v>50</v>
      </c>
      <c r="E1836" s="82">
        <v>3750</v>
      </c>
    </row>
    <row r="1837" spans="1:5" x14ac:dyDescent="0.15">
      <c r="A1837" s="81" t="s">
        <v>3668</v>
      </c>
      <c r="B1837" s="82">
        <v>55</v>
      </c>
      <c r="C1837" s="82">
        <v>95.192307692307693</v>
      </c>
      <c r="D1837" s="82">
        <v>45</v>
      </c>
      <c r="E1837" s="82">
        <v>2475</v>
      </c>
    </row>
    <row r="1838" spans="1:5" x14ac:dyDescent="0.15">
      <c r="A1838" s="81" t="s">
        <v>3669</v>
      </c>
      <c r="B1838" s="82">
        <v>38</v>
      </c>
      <c r="C1838" s="82">
        <v>65.142857142857139</v>
      </c>
      <c r="D1838" s="82">
        <v>48</v>
      </c>
      <c r="E1838" s="82">
        <v>1824</v>
      </c>
    </row>
    <row r="1839" spans="1:5" x14ac:dyDescent="0.15">
      <c r="A1839" s="81" t="s">
        <v>3670</v>
      </c>
      <c r="B1839" s="82">
        <v>148.09</v>
      </c>
      <c r="C1839" s="82">
        <v>310.74622950819673</v>
      </c>
      <c r="D1839" s="82">
        <v>128</v>
      </c>
      <c r="E1839" s="82">
        <v>18955.52</v>
      </c>
    </row>
    <row r="1840" spans="1:5" x14ac:dyDescent="0.15">
      <c r="A1840" s="81" t="s">
        <v>3671</v>
      </c>
      <c r="B1840" s="82">
        <v>220</v>
      </c>
      <c r="C1840" s="82">
        <v>235.71428571428572</v>
      </c>
      <c r="D1840" s="82">
        <v>195</v>
      </c>
      <c r="E1840" s="82">
        <v>42900</v>
      </c>
    </row>
    <row r="1841" spans="1:5" x14ac:dyDescent="0.15">
      <c r="A1841" s="81" t="s">
        <v>3672</v>
      </c>
      <c r="B1841" s="82">
        <v>55</v>
      </c>
      <c r="C1841" s="82">
        <v>234.14285714285714</v>
      </c>
      <c r="D1841" s="82">
        <v>149</v>
      </c>
      <c r="E1841" s="82">
        <v>8195</v>
      </c>
    </row>
    <row r="1842" spans="1:5" x14ac:dyDescent="0.15">
      <c r="A1842" s="81" t="s">
        <v>3673</v>
      </c>
      <c r="B1842" s="82">
        <v>55</v>
      </c>
      <c r="C1842" s="82">
        <v>152.77777777777777</v>
      </c>
      <c r="D1842" s="82">
        <v>175</v>
      </c>
      <c r="E1842" s="82">
        <v>9625</v>
      </c>
    </row>
    <row r="1843" spans="1:5" x14ac:dyDescent="0.15">
      <c r="A1843" s="81" t="s">
        <v>3674</v>
      </c>
      <c r="B1843" s="82">
        <v>50</v>
      </c>
      <c r="C1843" s="82">
        <v>143.10344827586206</v>
      </c>
      <c r="D1843" s="82">
        <v>83</v>
      </c>
      <c r="E1843" s="82">
        <v>4150</v>
      </c>
    </row>
    <row r="1844" spans="1:5" x14ac:dyDescent="0.15">
      <c r="A1844" s="81" t="s">
        <v>3675</v>
      </c>
      <c r="B1844" s="82">
        <v>24.9</v>
      </c>
      <c r="C1844" s="82">
        <v>37.016821409066083</v>
      </c>
      <c r="D1844" s="82">
        <v>2722</v>
      </c>
      <c r="E1844" s="82">
        <v>67777.8</v>
      </c>
    </row>
    <row r="1845" spans="1:5" x14ac:dyDescent="0.15">
      <c r="A1845" s="81" t="s">
        <v>3676</v>
      </c>
      <c r="B1845" s="82">
        <v>59.9</v>
      </c>
      <c r="C1845" s="82">
        <v>127.86552962298023</v>
      </c>
      <c r="D1845" s="82">
        <v>1189</v>
      </c>
      <c r="E1845" s="82">
        <v>71221.099999999991</v>
      </c>
    </row>
    <row r="1846" spans="1:5" x14ac:dyDescent="0.15">
      <c r="A1846" s="81" t="s">
        <v>3677</v>
      </c>
      <c r="B1846" s="82">
        <v>34.9</v>
      </c>
      <c r="C1846" s="82">
        <v>49.991891891891889</v>
      </c>
      <c r="D1846" s="82">
        <v>106</v>
      </c>
      <c r="E1846" s="82">
        <v>3699.3999999999996</v>
      </c>
    </row>
    <row r="1847" spans="1:5" x14ac:dyDescent="0.15">
      <c r="A1847" s="81" t="s">
        <v>3678</v>
      </c>
      <c r="B1847" s="82">
        <v>29.9</v>
      </c>
      <c r="C1847" s="82">
        <v>42.211764705882345</v>
      </c>
      <c r="D1847" s="82">
        <v>48</v>
      </c>
      <c r="E1847" s="82">
        <v>1435.1999999999998</v>
      </c>
    </row>
    <row r="1848" spans="1:5" x14ac:dyDescent="0.15">
      <c r="A1848" s="81" t="s">
        <v>3679</v>
      </c>
      <c r="B1848" s="82">
        <v>158</v>
      </c>
      <c r="C1848" s="82">
        <v>230.54647887323944</v>
      </c>
      <c r="D1848" s="82">
        <v>518</v>
      </c>
      <c r="E1848" s="82">
        <v>81844</v>
      </c>
    </row>
    <row r="1849" spans="1:5" x14ac:dyDescent="0.15">
      <c r="A1849" s="81" t="s">
        <v>3680</v>
      </c>
      <c r="B1849" s="82">
        <v>9.9</v>
      </c>
      <c r="C1849" s="82">
        <v>24.595027624309395</v>
      </c>
      <c r="D1849" s="82">
        <v>24282</v>
      </c>
      <c r="E1849" s="82">
        <v>240391.80000000002</v>
      </c>
    </row>
    <row r="1850" spans="1:5" x14ac:dyDescent="0.15">
      <c r="A1850" s="81" t="s">
        <v>3681</v>
      </c>
      <c r="B1850" s="82">
        <v>79.8</v>
      </c>
      <c r="C1850" s="82">
        <v>198.40470588235294</v>
      </c>
      <c r="D1850" s="82">
        <v>634</v>
      </c>
      <c r="E1850" s="82">
        <v>50593.2</v>
      </c>
    </row>
    <row r="1851" spans="1:5" x14ac:dyDescent="0.15">
      <c r="A1851" s="81" t="s">
        <v>3682</v>
      </c>
      <c r="B1851" s="82">
        <v>36</v>
      </c>
      <c r="C1851" s="82">
        <v>54.728323699421964</v>
      </c>
      <c r="D1851" s="82">
        <v>263</v>
      </c>
      <c r="E1851" s="82">
        <v>9468</v>
      </c>
    </row>
    <row r="1852" spans="1:5" x14ac:dyDescent="0.15">
      <c r="A1852" s="81" t="s">
        <v>3683</v>
      </c>
      <c r="B1852" s="82">
        <v>45</v>
      </c>
      <c r="C1852" s="82">
        <v>81.724137931034477</v>
      </c>
      <c r="D1852" s="82">
        <v>158</v>
      </c>
      <c r="E1852" s="82">
        <v>7110</v>
      </c>
    </row>
    <row r="1853" spans="1:5" x14ac:dyDescent="0.15">
      <c r="A1853" s="81" t="s">
        <v>3684</v>
      </c>
      <c r="B1853" s="82">
        <v>39.799999999999997</v>
      </c>
      <c r="C1853" s="82">
        <v>48.536585365853661</v>
      </c>
      <c r="D1853" s="82">
        <v>150</v>
      </c>
      <c r="E1853" s="82">
        <v>5970</v>
      </c>
    </row>
    <row r="1854" spans="1:5" x14ac:dyDescent="0.15">
      <c r="A1854" s="81" t="s">
        <v>3685</v>
      </c>
      <c r="B1854" s="82">
        <v>12.9</v>
      </c>
      <c r="C1854" s="82">
        <v>31.841772151898734</v>
      </c>
      <c r="D1854" s="82">
        <v>195</v>
      </c>
      <c r="E1854" s="82">
        <v>2515.5</v>
      </c>
    </row>
    <row r="1855" spans="1:5" x14ac:dyDescent="0.15">
      <c r="A1855" s="81" t="s">
        <v>3686</v>
      </c>
      <c r="B1855" s="82">
        <v>49</v>
      </c>
      <c r="C1855" s="82">
        <v>99.81481481481481</v>
      </c>
      <c r="D1855" s="82">
        <v>55</v>
      </c>
      <c r="E1855" s="82">
        <v>2695</v>
      </c>
    </row>
    <row r="1856" spans="1:5" x14ac:dyDescent="0.15">
      <c r="A1856" s="81" t="s">
        <v>3687</v>
      </c>
      <c r="B1856" s="82">
        <v>24.9</v>
      </c>
      <c r="C1856" s="82">
        <v>42.952500000000001</v>
      </c>
      <c r="D1856" s="82">
        <v>276</v>
      </c>
      <c r="E1856" s="82">
        <v>6872.4</v>
      </c>
    </row>
    <row r="1857" spans="1:5" x14ac:dyDescent="0.15">
      <c r="A1857" s="81" t="s">
        <v>3688</v>
      </c>
      <c r="B1857" s="82">
        <v>7.99</v>
      </c>
      <c r="C1857" s="82">
        <v>22.533595505617978</v>
      </c>
      <c r="D1857" s="82">
        <v>2761</v>
      </c>
      <c r="E1857" s="82">
        <v>22060.39</v>
      </c>
    </row>
    <row r="1858" spans="1:5" x14ac:dyDescent="0.15">
      <c r="A1858" s="81" t="s">
        <v>3689</v>
      </c>
      <c r="B1858" s="82">
        <v>26.7</v>
      </c>
      <c r="C1858" s="82">
        <v>32.278580814717479</v>
      </c>
      <c r="D1858" s="82">
        <v>920</v>
      </c>
      <c r="E1858" s="82">
        <v>24564</v>
      </c>
    </row>
    <row r="1859" spans="1:5" x14ac:dyDescent="0.15">
      <c r="A1859" s="81" t="s">
        <v>3690</v>
      </c>
      <c r="B1859" s="82">
        <v>35</v>
      </c>
      <c r="C1859" s="82">
        <v>55.74074074074074</v>
      </c>
      <c r="D1859" s="82">
        <v>86</v>
      </c>
      <c r="E1859" s="82">
        <v>3010</v>
      </c>
    </row>
    <row r="1860" spans="1:5" x14ac:dyDescent="0.15">
      <c r="A1860" s="81" t="s">
        <v>3691</v>
      </c>
      <c r="B1860" s="82">
        <v>11.9</v>
      </c>
      <c r="C1860" s="82">
        <v>32.429770992366414</v>
      </c>
      <c r="D1860" s="82">
        <v>357</v>
      </c>
      <c r="E1860" s="82">
        <v>4248.3</v>
      </c>
    </row>
    <row r="1861" spans="1:5" x14ac:dyDescent="0.15">
      <c r="A1861" s="81" t="s">
        <v>3692</v>
      </c>
      <c r="B1861" s="82">
        <v>18</v>
      </c>
      <c r="C1861" s="82">
        <v>26.470588235294116</v>
      </c>
      <c r="D1861" s="82">
        <v>50</v>
      </c>
      <c r="E1861" s="82">
        <v>900</v>
      </c>
    </row>
    <row r="1862" spans="1:5" x14ac:dyDescent="0.15">
      <c r="A1862" s="81" t="s">
        <v>3693</v>
      </c>
      <c r="B1862" s="82">
        <v>27.74</v>
      </c>
      <c r="C1862" s="82">
        <v>64.015384615384605</v>
      </c>
      <c r="D1862" s="82">
        <v>60</v>
      </c>
      <c r="E1862" s="82">
        <v>1664.3999999999999</v>
      </c>
    </row>
    <row r="1863" spans="1:5" x14ac:dyDescent="0.15">
      <c r="A1863" s="81" t="s">
        <v>3694</v>
      </c>
      <c r="B1863" s="82">
        <v>164.6</v>
      </c>
      <c r="C1863" s="82">
        <v>988.8233766233767</v>
      </c>
      <c r="D1863" s="82">
        <v>1300</v>
      </c>
      <c r="E1863" s="82">
        <v>107436</v>
      </c>
    </row>
    <row r="1864" spans="1:5" x14ac:dyDescent="0.15">
      <c r="A1864" s="81" t="s">
        <v>3695</v>
      </c>
      <c r="B1864" s="82">
        <v>14.9</v>
      </c>
      <c r="C1864" s="82">
        <v>34.295689655172417</v>
      </c>
      <c r="D1864" s="82">
        <v>534</v>
      </c>
      <c r="E1864" s="82">
        <v>7956.6</v>
      </c>
    </row>
    <row r="1865" spans="1:5" x14ac:dyDescent="0.15">
      <c r="A1865" s="81" t="s">
        <v>3696</v>
      </c>
      <c r="B1865" s="82">
        <v>14.9</v>
      </c>
      <c r="C1865" s="82">
        <v>32.75093429158111</v>
      </c>
      <c r="D1865" s="82">
        <v>21409</v>
      </c>
      <c r="E1865" s="82">
        <v>318994.10000000003</v>
      </c>
    </row>
    <row r="1866" spans="1:5" x14ac:dyDescent="0.15">
      <c r="A1866" s="81" t="s">
        <v>3697</v>
      </c>
      <c r="B1866" s="82">
        <v>38.799999999999997</v>
      </c>
      <c r="C1866" s="82">
        <v>52.137499999999996</v>
      </c>
      <c r="D1866" s="82">
        <v>43</v>
      </c>
      <c r="E1866" s="82">
        <v>1668.3999999999999</v>
      </c>
    </row>
    <row r="1867" spans="1:5" x14ac:dyDescent="0.15">
      <c r="A1867" s="81" t="s">
        <v>3698</v>
      </c>
      <c r="B1867" s="82">
        <v>23.8</v>
      </c>
      <c r="C1867" s="82">
        <v>38.038123167155426</v>
      </c>
      <c r="D1867" s="82">
        <v>1090</v>
      </c>
      <c r="E1867" s="82">
        <v>25942</v>
      </c>
    </row>
    <row r="1868" spans="1:5" x14ac:dyDescent="0.15">
      <c r="A1868" s="81" t="s">
        <v>3699</v>
      </c>
      <c r="B1868" s="82">
        <v>16.899999999999999</v>
      </c>
      <c r="C1868" s="82">
        <v>57.545951371849199</v>
      </c>
      <c r="D1868" s="82">
        <v>15265</v>
      </c>
      <c r="E1868" s="82">
        <v>257978.49999999997</v>
      </c>
    </row>
    <row r="1869" spans="1:5" x14ac:dyDescent="0.15">
      <c r="A1869" s="81" t="s">
        <v>3700</v>
      </c>
      <c r="B1869" s="82">
        <v>39.9</v>
      </c>
      <c r="C1869" s="82">
        <v>64.882432432432424</v>
      </c>
      <c r="D1869" s="82">
        <v>361</v>
      </c>
      <c r="E1869" s="82">
        <v>14403.9</v>
      </c>
    </row>
    <row r="1870" spans="1:5" x14ac:dyDescent="0.15">
      <c r="A1870" s="81" t="s">
        <v>3701</v>
      </c>
      <c r="B1870" s="82">
        <v>26</v>
      </c>
      <c r="C1870" s="82">
        <v>48.454545454545453</v>
      </c>
      <c r="D1870" s="82">
        <v>41</v>
      </c>
      <c r="E1870" s="82">
        <v>1066</v>
      </c>
    </row>
    <row r="1871" spans="1:5" x14ac:dyDescent="0.15">
      <c r="A1871" s="81" t="s">
        <v>3702</v>
      </c>
      <c r="B1871" s="82">
        <v>28.8</v>
      </c>
      <c r="C1871" s="82">
        <v>37.432967032967035</v>
      </c>
      <c r="D1871" s="82">
        <v>2129</v>
      </c>
      <c r="E1871" s="82">
        <v>61315.200000000004</v>
      </c>
    </row>
    <row r="1872" spans="1:5" x14ac:dyDescent="0.15">
      <c r="A1872" s="81" t="s">
        <v>3703</v>
      </c>
      <c r="B1872" s="82">
        <v>118</v>
      </c>
      <c r="C1872" s="82">
        <v>132.75</v>
      </c>
      <c r="D1872" s="82">
        <v>45</v>
      </c>
      <c r="E1872" s="82">
        <v>5310</v>
      </c>
    </row>
    <row r="1873" spans="1:5" x14ac:dyDescent="0.15">
      <c r="A1873" s="81" t="s">
        <v>3704</v>
      </c>
      <c r="B1873" s="82">
        <v>138.82</v>
      </c>
      <c r="C1873" s="82">
        <v>190.87749999999997</v>
      </c>
      <c r="D1873" s="82">
        <v>33</v>
      </c>
      <c r="E1873" s="82">
        <v>4581.0599999999995</v>
      </c>
    </row>
    <row r="1874" spans="1:5" x14ac:dyDescent="0.15">
      <c r="A1874" s="81" t="s">
        <v>3705</v>
      </c>
      <c r="B1874" s="82">
        <v>98</v>
      </c>
      <c r="C1874" s="82">
        <v>103.88372724803043</v>
      </c>
      <c r="D1874" s="82">
        <v>3902</v>
      </c>
      <c r="E1874" s="82">
        <v>382396</v>
      </c>
    </row>
    <row r="1875" spans="1:5" x14ac:dyDescent="0.15">
      <c r="A1875" s="81" t="s">
        <v>3706</v>
      </c>
      <c r="B1875" s="82">
        <v>198</v>
      </c>
      <c r="C1875" s="82">
        <v>303.78082191780823</v>
      </c>
      <c r="D1875" s="82">
        <v>112</v>
      </c>
      <c r="E1875" s="82">
        <v>22176</v>
      </c>
    </row>
    <row r="1876" spans="1:5" x14ac:dyDescent="0.15">
      <c r="A1876" s="81" t="s">
        <v>3707</v>
      </c>
      <c r="B1876" s="82">
        <v>99</v>
      </c>
      <c r="C1876" s="82">
        <v>207</v>
      </c>
      <c r="D1876" s="82">
        <v>46</v>
      </c>
      <c r="E1876" s="82">
        <v>4554</v>
      </c>
    </row>
    <row r="1877" spans="1:5" x14ac:dyDescent="0.15">
      <c r="A1877" s="81" t="s">
        <v>3708</v>
      </c>
      <c r="B1877" s="82">
        <v>109</v>
      </c>
      <c r="C1877" s="82">
        <v>218</v>
      </c>
      <c r="D1877" s="82">
        <v>44</v>
      </c>
      <c r="E1877" s="82">
        <v>4796</v>
      </c>
    </row>
    <row r="1878" spans="1:5" x14ac:dyDescent="0.15">
      <c r="A1878" s="81" t="s">
        <v>3709</v>
      </c>
      <c r="B1878" s="82">
        <v>38.9</v>
      </c>
      <c r="C1878" s="82">
        <v>47.166249999999998</v>
      </c>
      <c r="D1878" s="82">
        <v>97</v>
      </c>
      <c r="E1878" s="82">
        <v>3773.2999999999997</v>
      </c>
    </row>
    <row r="1879" spans="1:5" x14ac:dyDescent="0.15">
      <c r="A1879" s="81" t="s">
        <v>3710</v>
      </c>
      <c r="B1879" s="82">
        <v>129</v>
      </c>
      <c r="C1879" s="82">
        <v>154.80000000000001</v>
      </c>
      <c r="D1879" s="82">
        <v>66</v>
      </c>
      <c r="E1879" s="82">
        <v>8514</v>
      </c>
    </row>
    <row r="1880" spans="1:5" x14ac:dyDescent="0.15">
      <c r="A1880" s="81" t="s">
        <v>3711</v>
      </c>
      <c r="B1880" s="82">
        <v>164</v>
      </c>
      <c r="C1880" s="82">
        <v>173.18616144975289</v>
      </c>
      <c r="D1880" s="82">
        <v>641</v>
      </c>
      <c r="E1880" s="82">
        <v>105124</v>
      </c>
    </row>
    <row r="1881" spans="1:5" x14ac:dyDescent="0.15">
      <c r="A1881" s="81" t="s">
        <v>3712</v>
      </c>
      <c r="B1881" s="82">
        <v>29.9</v>
      </c>
      <c r="C1881" s="82">
        <v>33.512080536912755</v>
      </c>
      <c r="D1881" s="82">
        <v>167</v>
      </c>
      <c r="E1881" s="82">
        <v>4993.3</v>
      </c>
    </row>
    <row r="1882" spans="1:5" x14ac:dyDescent="0.15">
      <c r="A1882" s="81" t="s">
        <v>3713</v>
      </c>
      <c r="B1882" s="82">
        <v>29.9</v>
      </c>
      <c r="C1882" s="82">
        <v>33.349999999999994</v>
      </c>
      <c r="D1882" s="82">
        <v>174</v>
      </c>
      <c r="E1882" s="82">
        <v>5202.5999999999995</v>
      </c>
    </row>
    <row r="1883" spans="1:5" x14ac:dyDescent="0.15">
      <c r="A1883" s="81" t="s">
        <v>3714</v>
      </c>
      <c r="B1883" s="82">
        <v>89</v>
      </c>
      <c r="C1883" s="82">
        <v>110.57575757575758</v>
      </c>
      <c r="D1883" s="82">
        <v>41</v>
      </c>
      <c r="E1883" s="82">
        <v>3649</v>
      </c>
    </row>
    <row r="1884" spans="1:5" x14ac:dyDescent="0.15">
      <c r="A1884" s="81" t="s">
        <v>3715</v>
      </c>
      <c r="B1884" s="82">
        <v>138</v>
      </c>
      <c r="C1884" s="82">
        <v>196.05517241379312</v>
      </c>
      <c r="D1884" s="82">
        <v>206</v>
      </c>
      <c r="E1884" s="82">
        <v>28428</v>
      </c>
    </row>
    <row r="1885" spans="1:5" x14ac:dyDescent="0.15">
      <c r="A1885" s="81" t="s">
        <v>3716</v>
      </c>
      <c r="B1885" s="82">
        <v>6.9</v>
      </c>
      <c r="C1885" s="82">
        <v>94.687128712871285</v>
      </c>
      <c r="D1885" s="82">
        <v>1386</v>
      </c>
      <c r="E1885" s="82">
        <v>9563.4</v>
      </c>
    </row>
    <row r="1886" spans="1:5" x14ac:dyDescent="0.15">
      <c r="A1886" s="81" t="s">
        <v>3717</v>
      </c>
      <c r="B1886" s="82">
        <v>109</v>
      </c>
      <c r="C1886" s="82">
        <v>556.27586206896547</v>
      </c>
      <c r="D1886" s="82">
        <v>296</v>
      </c>
      <c r="E1886" s="82">
        <v>32264</v>
      </c>
    </row>
    <row r="1887" spans="1:5" x14ac:dyDescent="0.15">
      <c r="A1887" s="81" t="s">
        <v>3718</v>
      </c>
      <c r="B1887" s="82">
        <v>69</v>
      </c>
      <c r="C1887" s="82">
        <v>72.45</v>
      </c>
      <c r="D1887" s="82">
        <v>42</v>
      </c>
      <c r="E1887" s="82">
        <v>2898</v>
      </c>
    </row>
    <row r="1888" spans="1:5" x14ac:dyDescent="0.15">
      <c r="A1888" s="81" t="s">
        <v>3719</v>
      </c>
      <c r="B1888" s="82">
        <v>68</v>
      </c>
      <c r="C1888" s="82">
        <v>1831.6653386454184</v>
      </c>
      <c r="D1888" s="82">
        <v>6761</v>
      </c>
      <c r="E1888" s="82">
        <v>459748</v>
      </c>
    </row>
    <row r="1889" spans="1:5" x14ac:dyDescent="0.15">
      <c r="A1889" s="81" t="s">
        <v>3720</v>
      </c>
      <c r="B1889" s="82">
        <v>32.799999999999997</v>
      </c>
      <c r="C1889" s="82">
        <v>56.516923076923071</v>
      </c>
      <c r="D1889" s="82">
        <v>784</v>
      </c>
      <c r="E1889" s="82">
        <v>25715.199999999997</v>
      </c>
    </row>
    <row r="1890" spans="1:5" x14ac:dyDescent="0.15">
      <c r="A1890" s="81" t="s">
        <v>3721</v>
      </c>
      <c r="B1890" s="82">
        <v>12.8</v>
      </c>
      <c r="C1890" s="82">
        <v>31.234311512415353</v>
      </c>
      <c r="D1890" s="82">
        <v>1081</v>
      </c>
      <c r="E1890" s="82">
        <v>13836.800000000001</v>
      </c>
    </row>
    <row r="1891" spans="1:5" x14ac:dyDescent="0.15">
      <c r="A1891" s="81" t="s">
        <v>3722</v>
      </c>
      <c r="B1891" s="82">
        <v>8.8000000000000007</v>
      </c>
      <c r="C1891" s="82">
        <v>21.671641791044781</v>
      </c>
      <c r="D1891" s="82">
        <v>165</v>
      </c>
      <c r="E1891" s="82">
        <v>1452.0000000000002</v>
      </c>
    </row>
    <row r="1892" spans="1:5" x14ac:dyDescent="0.15">
      <c r="A1892" s="81" t="s">
        <v>3723</v>
      </c>
      <c r="B1892" s="82">
        <v>5.6</v>
      </c>
      <c r="C1892" s="82">
        <v>15.569230769230769</v>
      </c>
      <c r="D1892" s="82">
        <v>253</v>
      </c>
      <c r="E1892" s="82">
        <v>1416.8</v>
      </c>
    </row>
    <row r="1893" spans="1:5" x14ac:dyDescent="0.15">
      <c r="A1893" s="81" t="s">
        <v>3724</v>
      </c>
      <c r="B1893" s="82">
        <v>39.799999999999997</v>
      </c>
      <c r="C1893" s="82">
        <v>65.785123966942137</v>
      </c>
      <c r="D1893" s="82">
        <v>200</v>
      </c>
      <c r="E1893" s="82">
        <v>7959.9999999999991</v>
      </c>
    </row>
    <row r="1894" spans="1:5" x14ac:dyDescent="0.15">
      <c r="A1894" s="81" t="s">
        <v>3725</v>
      </c>
      <c r="B1894" s="82">
        <v>42</v>
      </c>
      <c r="C1894" s="82">
        <v>63</v>
      </c>
      <c r="D1894" s="82">
        <v>36</v>
      </c>
      <c r="E1894" s="82">
        <v>1512</v>
      </c>
    </row>
    <row r="1895" spans="1:5" x14ac:dyDescent="0.15">
      <c r="A1895" s="81" t="s">
        <v>3726</v>
      </c>
      <c r="B1895" s="82">
        <v>6.5</v>
      </c>
      <c r="C1895" s="82">
        <v>9.1</v>
      </c>
      <c r="D1895" s="82">
        <v>49</v>
      </c>
      <c r="E1895" s="82">
        <v>318.5</v>
      </c>
    </row>
    <row r="1896" spans="1:5" x14ac:dyDescent="0.15">
      <c r="A1896" s="81" t="s">
        <v>3727</v>
      </c>
      <c r="B1896" s="82">
        <v>78</v>
      </c>
      <c r="C1896" s="82">
        <v>101.39087719298246</v>
      </c>
      <c r="D1896" s="82">
        <v>5557</v>
      </c>
      <c r="E1896" s="82">
        <v>433446</v>
      </c>
    </row>
    <row r="1897" spans="1:5" x14ac:dyDescent="0.15">
      <c r="A1897" s="81" t="s">
        <v>3728</v>
      </c>
      <c r="B1897" s="82">
        <v>83.9</v>
      </c>
      <c r="C1897" s="82">
        <v>155.00786760716224</v>
      </c>
      <c r="D1897" s="82">
        <v>3405</v>
      </c>
      <c r="E1897" s="82">
        <v>285679.5</v>
      </c>
    </row>
    <row r="1898" spans="1:5" x14ac:dyDescent="0.15">
      <c r="A1898" s="81" t="s">
        <v>3729</v>
      </c>
      <c r="B1898" s="82">
        <v>75</v>
      </c>
      <c r="C1898" s="82">
        <v>97.487331081081081</v>
      </c>
      <c r="D1898" s="82">
        <v>1539</v>
      </c>
      <c r="E1898" s="82">
        <v>115425</v>
      </c>
    </row>
    <row r="1899" spans="1:5" x14ac:dyDescent="0.15">
      <c r="A1899" s="81" t="s">
        <v>3730</v>
      </c>
      <c r="B1899" s="82">
        <v>110</v>
      </c>
      <c r="C1899" s="82">
        <v>139.33333333333334</v>
      </c>
      <c r="D1899" s="82">
        <v>38</v>
      </c>
      <c r="E1899" s="82">
        <v>4180</v>
      </c>
    </row>
    <row r="1900" spans="1:5" x14ac:dyDescent="0.15">
      <c r="A1900" s="81" t="s">
        <v>3731</v>
      </c>
      <c r="B1900" s="82">
        <v>46.8</v>
      </c>
      <c r="C1900" s="82">
        <v>51.054545454545448</v>
      </c>
      <c r="D1900" s="82">
        <v>48</v>
      </c>
      <c r="E1900" s="82">
        <v>2246.3999999999996</v>
      </c>
    </row>
    <row r="1901" spans="1:5" x14ac:dyDescent="0.15">
      <c r="A1901" s="81" t="s">
        <v>3732</v>
      </c>
      <c r="B1901" s="82">
        <v>9.5</v>
      </c>
      <c r="C1901" s="82">
        <v>20.78125</v>
      </c>
      <c r="D1901" s="82">
        <v>105</v>
      </c>
      <c r="E1901" s="82">
        <v>997.5</v>
      </c>
    </row>
    <row r="1902" spans="1:5" x14ac:dyDescent="0.15">
      <c r="A1902" s="81" t="s">
        <v>3733</v>
      </c>
      <c r="B1902" s="82">
        <v>16.989999999999998</v>
      </c>
      <c r="C1902" s="82">
        <v>142.52722222222221</v>
      </c>
      <c r="D1902" s="82">
        <v>302</v>
      </c>
      <c r="E1902" s="82">
        <v>5130.9799999999996</v>
      </c>
    </row>
    <row r="1903" spans="1:5" x14ac:dyDescent="0.15">
      <c r="A1903" s="81" t="s">
        <v>3734</v>
      </c>
      <c r="B1903" s="82">
        <v>16.8</v>
      </c>
      <c r="C1903" s="82">
        <v>50.828675577156744</v>
      </c>
      <c r="D1903" s="82">
        <v>2490</v>
      </c>
      <c r="E1903" s="82">
        <v>41832</v>
      </c>
    </row>
    <row r="1904" spans="1:5" x14ac:dyDescent="0.15">
      <c r="A1904" s="81" t="s">
        <v>3735</v>
      </c>
      <c r="B1904" s="82">
        <v>14.9</v>
      </c>
      <c r="C1904" s="82">
        <v>27.521176470588237</v>
      </c>
      <c r="D1904" s="82">
        <v>157</v>
      </c>
      <c r="E1904" s="82">
        <v>2339.3000000000002</v>
      </c>
    </row>
    <row r="1905" spans="1:5" x14ac:dyDescent="0.15">
      <c r="A1905" s="81" t="s">
        <v>3736</v>
      </c>
      <c r="B1905" s="82">
        <v>26.9</v>
      </c>
      <c r="C1905" s="82">
        <v>68.700295420974882</v>
      </c>
      <c r="D1905" s="82">
        <v>1729</v>
      </c>
      <c r="E1905" s="82">
        <v>46510.1</v>
      </c>
    </row>
    <row r="1906" spans="1:5" x14ac:dyDescent="0.15">
      <c r="A1906" s="81" t="s">
        <v>3737</v>
      </c>
      <c r="B1906" s="82">
        <v>24.8</v>
      </c>
      <c r="C1906" s="82">
        <v>86.668085106382975</v>
      </c>
      <c r="D1906" s="82">
        <v>1314</v>
      </c>
      <c r="E1906" s="82">
        <v>32587.200000000001</v>
      </c>
    </row>
    <row r="1907" spans="1:5" x14ac:dyDescent="0.15">
      <c r="A1907" s="81" t="s">
        <v>3738</v>
      </c>
      <c r="B1907" s="82">
        <v>26.8</v>
      </c>
      <c r="C1907" s="82">
        <v>50.940458015267176</v>
      </c>
      <c r="D1907" s="82">
        <v>1245</v>
      </c>
      <c r="E1907" s="82">
        <v>33366</v>
      </c>
    </row>
    <row r="1908" spans="1:5" x14ac:dyDescent="0.15">
      <c r="A1908" s="81" t="s">
        <v>3739</v>
      </c>
      <c r="B1908" s="82">
        <v>288</v>
      </c>
      <c r="C1908" s="82">
        <v>1141.3333333333333</v>
      </c>
      <c r="D1908" s="82">
        <v>107</v>
      </c>
      <c r="E1908" s="82">
        <v>30816</v>
      </c>
    </row>
    <row r="1909" spans="1:5" x14ac:dyDescent="0.15">
      <c r="A1909" s="81" t="s">
        <v>3740</v>
      </c>
      <c r="B1909" s="82">
        <v>6.99</v>
      </c>
      <c r="C1909" s="82">
        <v>12.292758620689655</v>
      </c>
      <c r="D1909" s="82">
        <v>51</v>
      </c>
      <c r="E1909" s="82">
        <v>356.49</v>
      </c>
    </row>
    <row r="1910" spans="1:5" x14ac:dyDescent="0.15">
      <c r="A1910" s="81" t="s">
        <v>3741</v>
      </c>
      <c r="B1910" s="82">
        <v>89</v>
      </c>
      <c r="C1910" s="82">
        <v>173.58156028368793</v>
      </c>
      <c r="D1910" s="82">
        <v>2475</v>
      </c>
      <c r="E1910" s="82">
        <v>220275</v>
      </c>
    </row>
    <row r="1911" spans="1:5" x14ac:dyDescent="0.15">
      <c r="A1911" s="81" t="s">
        <v>3742</v>
      </c>
      <c r="B1911" s="82">
        <v>43</v>
      </c>
      <c r="C1911" s="82">
        <v>72.02257336343115</v>
      </c>
      <c r="D1911" s="82">
        <v>742</v>
      </c>
      <c r="E1911" s="82">
        <v>31906</v>
      </c>
    </row>
    <row r="1912" spans="1:5" x14ac:dyDescent="0.15">
      <c r="A1912" s="81" t="s">
        <v>3743</v>
      </c>
      <c r="B1912" s="82">
        <v>430</v>
      </c>
      <c r="C1912" s="82">
        <v>27725.652173913044</v>
      </c>
      <c r="D1912" s="82">
        <v>2966</v>
      </c>
      <c r="E1912" s="82">
        <v>1275380</v>
      </c>
    </row>
    <row r="1913" spans="1:5" x14ac:dyDescent="0.15">
      <c r="A1913" s="81" t="s">
        <v>3744</v>
      </c>
      <c r="B1913" s="82">
        <v>68.8</v>
      </c>
      <c r="C1913" s="82">
        <v>95.214285714285708</v>
      </c>
      <c r="D1913" s="82">
        <v>155</v>
      </c>
      <c r="E1913" s="82">
        <v>10664</v>
      </c>
    </row>
    <row r="1914" spans="1:5" x14ac:dyDescent="0.15">
      <c r="A1914" s="81" t="s">
        <v>3745</v>
      </c>
      <c r="B1914" s="82">
        <v>115</v>
      </c>
      <c r="C1914" s="82">
        <v>10466.760204081633</v>
      </c>
      <c r="D1914" s="82">
        <v>17839</v>
      </c>
      <c r="E1914" s="82">
        <v>2051485</v>
      </c>
    </row>
    <row r="1915" spans="1:5" x14ac:dyDescent="0.15">
      <c r="A1915" s="81" t="s">
        <v>3746</v>
      </c>
      <c r="B1915" s="82">
        <v>28</v>
      </c>
      <c r="C1915" s="82">
        <v>57.761797752808988</v>
      </c>
      <c r="D1915" s="82">
        <v>918</v>
      </c>
      <c r="E1915" s="82">
        <v>25704</v>
      </c>
    </row>
    <row r="1916" spans="1:5" x14ac:dyDescent="0.15">
      <c r="A1916" s="81" t="s">
        <v>3747</v>
      </c>
      <c r="B1916" s="82">
        <v>29.9</v>
      </c>
      <c r="C1916" s="82">
        <v>49.833333333333336</v>
      </c>
      <c r="D1916" s="82">
        <v>65</v>
      </c>
      <c r="E1916" s="82">
        <v>1943.5</v>
      </c>
    </row>
    <row r="1917" spans="1:5" x14ac:dyDescent="0.15">
      <c r="A1917" s="81" t="s">
        <v>3748</v>
      </c>
      <c r="B1917" s="82">
        <v>56.5</v>
      </c>
      <c r="C1917" s="82">
        <v>1713.0518672199171</v>
      </c>
      <c r="D1917" s="82">
        <v>7307</v>
      </c>
      <c r="E1917" s="82">
        <v>412845.5</v>
      </c>
    </row>
    <row r="1918" spans="1:5" x14ac:dyDescent="0.15">
      <c r="A1918" s="81" t="s">
        <v>3749</v>
      </c>
      <c r="B1918" s="82">
        <v>14.99</v>
      </c>
      <c r="C1918" s="82">
        <v>43.970666666666673</v>
      </c>
      <c r="D1918" s="82">
        <v>176</v>
      </c>
      <c r="E1918" s="82">
        <v>2638.2400000000002</v>
      </c>
    </row>
    <row r="1919" spans="1:5" x14ac:dyDescent="0.15">
      <c r="A1919" s="81" t="s">
        <v>3750</v>
      </c>
      <c r="B1919" s="82">
        <v>59</v>
      </c>
      <c r="C1919" s="82">
        <v>76.919567827130848</v>
      </c>
      <c r="D1919" s="82">
        <v>2172</v>
      </c>
      <c r="E1919" s="82">
        <v>128148</v>
      </c>
    </row>
    <row r="1920" spans="1:5" x14ac:dyDescent="0.15">
      <c r="A1920" s="81" t="s">
        <v>3751</v>
      </c>
      <c r="B1920" s="82">
        <v>38.479999999999997</v>
      </c>
      <c r="C1920" s="82">
        <v>65.609784172661861</v>
      </c>
      <c r="D1920" s="82">
        <v>1896</v>
      </c>
      <c r="E1920" s="82">
        <v>72958.079999999987</v>
      </c>
    </row>
    <row r="1921" spans="1:5" x14ac:dyDescent="0.15">
      <c r="A1921" s="81" t="s">
        <v>3752</v>
      </c>
      <c r="B1921" s="82">
        <v>13.8</v>
      </c>
      <c r="C1921" s="82">
        <v>20.856818181818184</v>
      </c>
      <c r="D1921" s="82">
        <v>133</v>
      </c>
      <c r="E1921" s="82">
        <v>1835.4</v>
      </c>
    </row>
    <row r="1922" spans="1:5" x14ac:dyDescent="0.15">
      <c r="A1922" s="81" t="s">
        <v>3753</v>
      </c>
      <c r="B1922" s="82">
        <v>12.5</v>
      </c>
      <c r="C1922" s="82">
        <v>30.570652173913043</v>
      </c>
      <c r="D1922" s="82">
        <v>225</v>
      </c>
      <c r="E1922" s="82">
        <v>2812.5</v>
      </c>
    </row>
    <row r="1923" spans="1:5" x14ac:dyDescent="0.15">
      <c r="A1923" s="81" t="s">
        <v>3754</v>
      </c>
      <c r="B1923" s="82">
        <v>218</v>
      </c>
      <c r="C1923" s="82">
        <v>274.68</v>
      </c>
      <c r="D1923" s="82">
        <v>63</v>
      </c>
      <c r="E1923" s="82">
        <v>13734</v>
      </c>
    </row>
    <row r="1924" spans="1:5" x14ac:dyDescent="0.15">
      <c r="A1924" s="81" t="s">
        <v>3755</v>
      </c>
      <c r="B1924" s="82">
        <v>98.8</v>
      </c>
      <c r="C1924" s="82">
        <v>136.18378378378378</v>
      </c>
      <c r="D1924" s="82">
        <v>51</v>
      </c>
      <c r="E1924" s="82">
        <v>5038.8</v>
      </c>
    </row>
    <row r="1925" spans="1:5" x14ac:dyDescent="0.15">
      <c r="A1925" s="81" t="s">
        <v>3756</v>
      </c>
      <c r="B1925" s="82">
        <v>39.9</v>
      </c>
      <c r="C1925" s="82">
        <v>104.21641791044776</v>
      </c>
      <c r="D1925" s="82">
        <v>175</v>
      </c>
      <c r="E1925" s="82">
        <v>6982.5</v>
      </c>
    </row>
    <row r="1926" spans="1:5" x14ac:dyDescent="0.15">
      <c r="A1926" s="81" t="s">
        <v>3757</v>
      </c>
      <c r="B1926" s="82">
        <v>29.9</v>
      </c>
      <c r="C1926" s="82">
        <v>32.1505376344086</v>
      </c>
      <c r="D1926" s="82">
        <v>400</v>
      </c>
      <c r="E1926" s="82">
        <v>11960</v>
      </c>
    </row>
    <row r="1927" spans="1:5" x14ac:dyDescent="0.15">
      <c r="A1927" s="81" t="s">
        <v>3758</v>
      </c>
      <c r="B1927" s="82">
        <v>108</v>
      </c>
      <c r="C1927" s="82">
        <v>139.94366197183098</v>
      </c>
      <c r="D1927" s="82">
        <v>184</v>
      </c>
      <c r="E1927" s="82">
        <v>19872</v>
      </c>
    </row>
    <row r="1928" spans="1:5" x14ac:dyDescent="0.15">
      <c r="A1928" s="81" t="s">
        <v>3759</v>
      </c>
      <c r="B1928" s="82">
        <v>98</v>
      </c>
      <c r="C1928" s="82">
        <v>259.546875</v>
      </c>
      <c r="D1928" s="82">
        <v>339</v>
      </c>
      <c r="E1928" s="82">
        <v>33222</v>
      </c>
    </row>
    <row r="1929" spans="1:5" x14ac:dyDescent="0.15">
      <c r="A1929" s="81" t="s">
        <v>3760</v>
      </c>
      <c r="B1929" s="82">
        <v>77</v>
      </c>
      <c r="C1929" s="82">
        <v>100.83333333333333</v>
      </c>
      <c r="D1929" s="82">
        <v>55</v>
      </c>
      <c r="E1929" s="82">
        <v>4235</v>
      </c>
    </row>
    <row r="1930" spans="1:5" x14ac:dyDescent="0.15">
      <c r="A1930" s="81" t="s">
        <v>3761</v>
      </c>
      <c r="B1930" s="82">
        <v>16.899999999999999</v>
      </c>
      <c r="C1930" s="82">
        <v>41.205617977528085</v>
      </c>
      <c r="D1930" s="82">
        <v>217</v>
      </c>
      <c r="E1930" s="82">
        <v>3667.2999999999997</v>
      </c>
    </row>
    <row r="1931" spans="1:5" x14ac:dyDescent="0.15">
      <c r="A1931" s="81" t="s">
        <v>3762</v>
      </c>
      <c r="B1931" s="82">
        <v>13.8</v>
      </c>
      <c r="C1931" s="82">
        <v>23</v>
      </c>
      <c r="D1931" s="82">
        <v>50</v>
      </c>
      <c r="E1931" s="82">
        <v>690</v>
      </c>
    </row>
    <row r="1932" spans="1:5" x14ac:dyDescent="0.15">
      <c r="A1932" s="81" t="s">
        <v>3763</v>
      </c>
      <c r="B1932" s="82">
        <v>19.899999999999999</v>
      </c>
      <c r="C1932" s="82">
        <v>39.799999999999997</v>
      </c>
      <c r="D1932" s="82">
        <v>46</v>
      </c>
      <c r="E1932" s="82">
        <v>915.4</v>
      </c>
    </row>
    <row r="1933" spans="1:5" x14ac:dyDescent="0.15">
      <c r="A1933" s="81" t="s">
        <v>3764</v>
      </c>
      <c r="B1933" s="82">
        <v>9.9</v>
      </c>
      <c r="C1933" s="82">
        <v>24.372645739910315</v>
      </c>
      <c r="D1933" s="82">
        <v>549</v>
      </c>
      <c r="E1933" s="82">
        <v>5435.1</v>
      </c>
    </row>
    <row r="1934" spans="1:5" x14ac:dyDescent="0.15">
      <c r="A1934" s="81" t="s">
        <v>3765</v>
      </c>
      <c r="B1934" s="82">
        <v>18</v>
      </c>
      <c r="C1934" s="82">
        <v>26.90909090909091</v>
      </c>
      <c r="D1934" s="82">
        <v>148</v>
      </c>
      <c r="E1934" s="82">
        <v>2664</v>
      </c>
    </row>
    <row r="1935" spans="1:5" x14ac:dyDescent="0.15">
      <c r="A1935" s="81" t="s">
        <v>3766</v>
      </c>
      <c r="B1935" s="82">
        <v>12.9</v>
      </c>
      <c r="C1935" s="82">
        <v>34.898709325577173</v>
      </c>
      <c r="D1935" s="82">
        <v>14882</v>
      </c>
      <c r="E1935" s="82">
        <v>191977.80000000002</v>
      </c>
    </row>
    <row r="1936" spans="1:5" x14ac:dyDescent="0.15">
      <c r="A1936" s="81" t="s">
        <v>3767</v>
      </c>
      <c r="B1936" s="82">
        <v>19.899999999999999</v>
      </c>
      <c r="C1936" s="82">
        <v>42.043272727272729</v>
      </c>
      <c r="D1936" s="82">
        <v>1162</v>
      </c>
      <c r="E1936" s="82">
        <v>23123.8</v>
      </c>
    </row>
    <row r="1937" spans="1:5" x14ac:dyDescent="0.15">
      <c r="A1937" s="81" t="s">
        <v>3768</v>
      </c>
      <c r="B1937" s="82">
        <v>48</v>
      </c>
      <c r="C1937" s="82">
        <v>64</v>
      </c>
      <c r="D1937" s="82">
        <v>44</v>
      </c>
      <c r="E1937" s="82">
        <v>2112</v>
      </c>
    </row>
    <row r="1938" spans="1:5" x14ac:dyDescent="0.15">
      <c r="A1938" s="81" t="s">
        <v>3769</v>
      </c>
      <c r="B1938" s="82">
        <v>288</v>
      </c>
      <c r="C1938" s="82">
        <v>955.42857142857144</v>
      </c>
      <c r="D1938" s="82">
        <v>209</v>
      </c>
      <c r="E1938" s="82">
        <v>60192</v>
      </c>
    </row>
    <row r="1939" spans="1:5" x14ac:dyDescent="0.15">
      <c r="A1939" s="81" t="s">
        <v>3770</v>
      </c>
      <c r="B1939" s="82">
        <v>68.78</v>
      </c>
      <c r="C1939" s="82">
        <v>75.647269890795627</v>
      </c>
      <c r="D1939" s="82">
        <v>705</v>
      </c>
      <c r="E1939" s="82">
        <v>48489.9</v>
      </c>
    </row>
    <row r="1940" spans="1:5" x14ac:dyDescent="0.15">
      <c r="A1940" s="81" t="s">
        <v>3771</v>
      </c>
      <c r="B1940" s="82">
        <v>68.8</v>
      </c>
      <c r="C1940" s="82">
        <v>78.097297297297288</v>
      </c>
      <c r="D1940" s="82">
        <v>42</v>
      </c>
      <c r="E1940" s="82">
        <v>2889.6</v>
      </c>
    </row>
    <row r="1941" spans="1:5" x14ac:dyDescent="0.15">
      <c r="A1941" s="81" t="s">
        <v>3772</v>
      </c>
      <c r="B1941" s="82">
        <v>49.8</v>
      </c>
      <c r="C1941" s="82">
        <v>56.914285714285704</v>
      </c>
      <c r="D1941" s="82">
        <v>48</v>
      </c>
      <c r="E1941" s="82">
        <v>2390.3999999999996</v>
      </c>
    </row>
    <row r="1942" spans="1:5" x14ac:dyDescent="0.15">
      <c r="A1942" s="81" t="s">
        <v>3773</v>
      </c>
      <c r="B1942" s="82">
        <v>386.38</v>
      </c>
      <c r="C1942" s="82">
        <v>458.645938538206</v>
      </c>
      <c r="D1942" s="82">
        <v>467</v>
      </c>
      <c r="E1942" s="82">
        <v>88730.2</v>
      </c>
    </row>
    <row r="1943" spans="1:5" x14ac:dyDescent="0.15">
      <c r="A1943" s="81" t="s">
        <v>3774</v>
      </c>
      <c r="B1943" s="82">
        <v>38.159999999999997</v>
      </c>
      <c r="C1943" s="82">
        <v>43.710839694656485</v>
      </c>
      <c r="D1943" s="82">
        <v>2701</v>
      </c>
      <c r="E1943" s="82">
        <v>103070.15999999999</v>
      </c>
    </row>
    <row r="1944" spans="1:5" x14ac:dyDescent="0.15">
      <c r="A1944" s="81" t="s">
        <v>3775</v>
      </c>
      <c r="B1944" s="82">
        <v>14.9</v>
      </c>
      <c r="C1944" s="82">
        <v>59.720161290322579</v>
      </c>
      <c r="D1944" s="82">
        <v>497</v>
      </c>
      <c r="E1944" s="82">
        <v>7405.3</v>
      </c>
    </row>
    <row r="1945" spans="1:5" x14ac:dyDescent="0.15">
      <c r="A1945" s="81" t="s">
        <v>3776</v>
      </c>
      <c r="B1945" s="82">
        <v>19.600000000000001</v>
      </c>
      <c r="C1945" s="82">
        <v>76.872556264696001</v>
      </c>
      <c r="D1945" s="82">
        <v>11676</v>
      </c>
      <c r="E1945" s="82">
        <v>228849.6</v>
      </c>
    </row>
    <row r="1946" spans="1:5" x14ac:dyDescent="0.15">
      <c r="A1946" s="81" t="s">
        <v>3777</v>
      </c>
      <c r="B1946" s="82">
        <v>40</v>
      </c>
      <c r="C1946" s="82">
        <v>74.146341463414629</v>
      </c>
      <c r="D1946" s="82">
        <v>76</v>
      </c>
      <c r="E1946" s="82">
        <v>3040</v>
      </c>
    </row>
    <row r="1947" spans="1:5" x14ac:dyDescent="0.15">
      <c r="A1947" s="81" t="s">
        <v>3778</v>
      </c>
      <c r="B1947" s="82">
        <v>40</v>
      </c>
      <c r="C1947" s="82">
        <v>72.533333333333331</v>
      </c>
      <c r="D1947" s="82">
        <v>136</v>
      </c>
      <c r="E1947" s="82">
        <v>5440</v>
      </c>
    </row>
    <row r="1948" spans="1:5" x14ac:dyDescent="0.15">
      <c r="A1948" s="81" t="s">
        <v>3779</v>
      </c>
      <c r="B1948" s="82">
        <v>38</v>
      </c>
      <c r="C1948" s="82">
        <v>58.266666666666666</v>
      </c>
      <c r="D1948" s="82">
        <v>46</v>
      </c>
      <c r="E1948" s="82">
        <v>1748</v>
      </c>
    </row>
    <row r="1949" spans="1:5" x14ac:dyDescent="0.15">
      <c r="A1949" s="81" t="s">
        <v>3780</v>
      </c>
      <c r="B1949" s="82">
        <v>15.8</v>
      </c>
      <c r="C1949" s="82">
        <v>33.575000000000003</v>
      </c>
      <c r="D1949" s="82">
        <v>51</v>
      </c>
      <c r="E1949" s="82">
        <v>805.80000000000007</v>
      </c>
    </row>
    <row r="1950" spans="1:5" x14ac:dyDescent="0.15">
      <c r="A1950" s="81" t="s">
        <v>3781</v>
      </c>
      <c r="B1950" s="82">
        <v>12.8</v>
      </c>
      <c r="C1950" s="82">
        <v>25.266666666666666</v>
      </c>
      <c r="D1950" s="82">
        <v>379</v>
      </c>
      <c r="E1950" s="82">
        <v>4851.2</v>
      </c>
    </row>
    <row r="1951" spans="1:5" x14ac:dyDescent="0.15">
      <c r="A1951" s="81" t="s">
        <v>3782</v>
      </c>
      <c r="B1951" s="82">
        <v>7</v>
      </c>
      <c r="C1951" s="82">
        <v>165.83636363636364</v>
      </c>
      <c r="D1951" s="82">
        <v>2606</v>
      </c>
      <c r="E1951" s="82">
        <v>18242</v>
      </c>
    </row>
    <row r="1952" spans="1:5" x14ac:dyDescent="0.15">
      <c r="A1952" s="81" t="s">
        <v>3783</v>
      </c>
      <c r="B1952" s="82">
        <v>58.8</v>
      </c>
      <c r="C1952" s="82">
        <v>400.75744680851062</v>
      </c>
      <c r="D1952" s="82">
        <v>961</v>
      </c>
      <c r="E1952" s="82">
        <v>56506.799999999996</v>
      </c>
    </row>
    <row r="1953" spans="1:5" x14ac:dyDescent="0.15">
      <c r="A1953" s="81" t="s">
        <v>3784</v>
      </c>
      <c r="B1953" s="82">
        <v>20.8</v>
      </c>
      <c r="C1953" s="82">
        <v>53.642105263157895</v>
      </c>
      <c r="D1953" s="82">
        <v>98</v>
      </c>
      <c r="E1953" s="82">
        <v>2038.4</v>
      </c>
    </row>
    <row r="1954" spans="1:5" x14ac:dyDescent="0.15">
      <c r="A1954" s="81" t="s">
        <v>3785</v>
      </c>
      <c r="B1954" s="82">
        <v>36.299999999999997</v>
      </c>
      <c r="C1954" s="82">
        <v>101.19109589041096</v>
      </c>
      <c r="D1954" s="82">
        <v>997</v>
      </c>
      <c r="E1954" s="82">
        <v>18657.8</v>
      </c>
    </row>
    <row r="1955" spans="1:5" x14ac:dyDescent="0.15">
      <c r="A1955" s="81" t="s">
        <v>3786</v>
      </c>
      <c r="B1955" s="82">
        <v>19.8</v>
      </c>
      <c r="C1955" s="82">
        <v>43.842857142857149</v>
      </c>
      <c r="D1955" s="82">
        <v>124</v>
      </c>
      <c r="E1955" s="82">
        <v>2455.2000000000003</v>
      </c>
    </row>
    <row r="1956" spans="1:5" x14ac:dyDescent="0.15">
      <c r="A1956" s="81" t="s">
        <v>3787</v>
      </c>
      <c r="B1956" s="82">
        <v>19.989999999999998</v>
      </c>
      <c r="C1956" s="82">
        <v>32.512180783817946</v>
      </c>
      <c r="D1956" s="82">
        <v>2573</v>
      </c>
      <c r="E1956" s="82">
        <v>51434.27</v>
      </c>
    </row>
    <row r="1957" spans="1:5" x14ac:dyDescent="0.15">
      <c r="A1957" s="81" t="s">
        <v>3788</v>
      </c>
      <c r="B1957" s="82">
        <v>48</v>
      </c>
      <c r="C1957" s="82">
        <v>72.393442622950815</v>
      </c>
      <c r="D1957" s="82">
        <v>92</v>
      </c>
      <c r="E1957" s="82">
        <v>4416</v>
      </c>
    </row>
    <row r="1958" spans="1:5" x14ac:dyDescent="0.15">
      <c r="A1958" s="81" t="s">
        <v>3789</v>
      </c>
      <c r="B1958" s="82">
        <v>56.8</v>
      </c>
      <c r="C1958" s="82">
        <v>191.70000000000002</v>
      </c>
      <c r="D1958" s="82">
        <v>81</v>
      </c>
      <c r="E1958" s="82">
        <v>4600.8</v>
      </c>
    </row>
    <row r="1959" spans="1:5" x14ac:dyDescent="0.15">
      <c r="A1959" s="81" t="s">
        <v>3790</v>
      </c>
      <c r="B1959" s="82">
        <v>39.9</v>
      </c>
      <c r="C1959" s="82">
        <v>63</v>
      </c>
      <c r="D1959" s="82">
        <v>510</v>
      </c>
      <c r="E1959" s="82">
        <v>20349</v>
      </c>
    </row>
    <row r="1960" spans="1:5" x14ac:dyDescent="0.15">
      <c r="A1960" s="81" t="s">
        <v>3791</v>
      </c>
      <c r="B1960" s="82">
        <v>9</v>
      </c>
      <c r="C1960" s="82">
        <v>31.666666666666668</v>
      </c>
      <c r="D1960" s="82">
        <v>95</v>
      </c>
      <c r="E1960" s="82">
        <v>855</v>
      </c>
    </row>
    <row r="1961" spans="1:5" x14ac:dyDescent="0.15">
      <c r="A1961" s="81" t="s">
        <v>3792</v>
      </c>
      <c r="B1961" s="82">
        <v>12</v>
      </c>
      <c r="C1961" s="82">
        <v>38.571428571428569</v>
      </c>
      <c r="D1961" s="82">
        <v>90</v>
      </c>
      <c r="E1961" s="82">
        <v>1080</v>
      </c>
    </row>
    <row r="1962" spans="1:5" x14ac:dyDescent="0.15">
      <c r="A1962" s="81" t="s">
        <v>3793</v>
      </c>
      <c r="B1962" s="82">
        <v>5.6</v>
      </c>
      <c r="C1962" s="82">
        <v>40.133333333333333</v>
      </c>
      <c r="D1962" s="82">
        <v>215</v>
      </c>
      <c r="E1962" s="82">
        <v>1204</v>
      </c>
    </row>
    <row r="1963" spans="1:5" x14ac:dyDescent="0.15">
      <c r="A1963" s="81" t="s">
        <v>3794</v>
      </c>
      <c r="B1963" s="82">
        <v>11.8</v>
      </c>
      <c r="C1963" s="82">
        <v>43.182978723404254</v>
      </c>
      <c r="D1963" s="82">
        <v>516</v>
      </c>
      <c r="E1963" s="82">
        <v>6088.8</v>
      </c>
    </row>
    <row r="1964" spans="1:5" x14ac:dyDescent="0.15">
      <c r="A1964" s="81" t="s">
        <v>3795</v>
      </c>
      <c r="B1964" s="82">
        <v>19.8</v>
      </c>
      <c r="C1964" s="82">
        <v>21.384</v>
      </c>
      <c r="D1964" s="82">
        <v>27</v>
      </c>
      <c r="E1964" s="82">
        <v>534.6</v>
      </c>
    </row>
    <row r="1965" spans="1:5" x14ac:dyDescent="0.15">
      <c r="A1965" s="81" t="s">
        <v>3796</v>
      </c>
      <c r="B1965" s="82">
        <v>59.8</v>
      </c>
      <c r="C1965" s="82">
        <v>115</v>
      </c>
      <c r="D1965" s="82">
        <v>50</v>
      </c>
      <c r="E1965" s="82">
        <v>2990</v>
      </c>
    </row>
    <row r="1966" spans="1:5" x14ac:dyDescent="0.15">
      <c r="A1966" s="81" t="s">
        <v>3797</v>
      </c>
      <c r="B1966" s="82">
        <v>6.9</v>
      </c>
      <c r="C1966" s="82">
        <v>20.215789473684211</v>
      </c>
      <c r="D1966" s="82">
        <v>167</v>
      </c>
      <c r="E1966" s="82">
        <v>1152.3</v>
      </c>
    </row>
    <row r="1967" spans="1:5" x14ac:dyDescent="0.15">
      <c r="A1967" s="81" t="s">
        <v>3798</v>
      </c>
      <c r="B1967" s="82">
        <v>18.8</v>
      </c>
      <c r="C1967" s="82">
        <v>28.418604651162791</v>
      </c>
      <c r="D1967" s="82">
        <v>65</v>
      </c>
      <c r="E1967" s="82">
        <v>1222</v>
      </c>
    </row>
    <row r="1968" spans="1:5" x14ac:dyDescent="0.15">
      <c r="A1968" s="81" t="s">
        <v>3799</v>
      </c>
      <c r="B1968" s="82">
        <v>18.8</v>
      </c>
      <c r="C1968" s="82">
        <v>45.25925925925926</v>
      </c>
      <c r="D1968" s="82">
        <v>65</v>
      </c>
      <c r="E1968" s="82">
        <v>1222</v>
      </c>
    </row>
    <row r="1969" spans="1:5" x14ac:dyDescent="0.15">
      <c r="A1969" s="81" t="s">
        <v>3800</v>
      </c>
      <c r="B1969" s="82">
        <v>17.8</v>
      </c>
      <c r="C1969" s="82">
        <v>58.906785137318259</v>
      </c>
      <c r="D1969" s="82">
        <v>53261</v>
      </c>
      <c r="E1969" s="82">
        <v>948045.8</v>
      </c>
    </row>
    <row r="1970" spans="1:5" x14ac:dyDescent="0.15">
      <c r="A1970" s="81" t="s">
        <v>3801</v>
      </c>
      <c r="B1970" s="82">
        <v>55</v>
      </c>
      <c r="C1970" s="82">
        <v>93.260869565217391</v>
      </c>
      <c r="D1970" s="82">
        <v>39</v>
      </c>
      <c r="E1970" s="82">
        <v>2145</v>
      </c>
    </row>
    <row r="1971" spans="1:5" x14ac:dyDescent="0.15">
      <c r="A1971" s="81" t="s">
        <v>3802</v>
      </c>
      <c r="B1971" s="82">
        <v>19.899999999999999</v>
      </c>
      <c r="C1971" s="82">
        <v>55.222499999999989</v>
      </c>
      <c r="D1971" s="82">
        <v>222</v>
      </c>
      <c r="E1971" s="82">
        <v>4417.7999999999993</v>
      </c>
    </row>
    <row r="1972" spans="1:5" x14ac:dyDescent="0.15">
      <c r="A1972" s="81" t="s">
        <v>3803</v>
      </c>
      <c r="B1972" s="82">
        <v>19.8</v>
      </c>
      <c r="C1972" s="82">
        <v>65.253913043478263</v>
      </c>
      <c r="D1972" s="82">
        <v>379</v>
      </c>
      <c r="E1972" s="82">
        <v>7504.2</v>
      </c>
    </row>
    <row r="1973" spans="1:5" x14ac:dyDescent="0.15">
      <c r="A1973" s="81" t="s">
        <v>3804</v>
      </c>
      <c r="B1973" s="82">
        <v>45.8</v>
      </c>
      <c r="C1973" s="82">
        <v>172.20029266508138</v>
      </c>
      <c r="D1973" s="82">
        <v>20555</v>
      </c>
      <c r="E1973" s="82">
        <v>941418.99999999988</v>
      </c>
    </row>
    <row r="1974" spans="1:5" x14ac:dyDescent="0.15">
      <c r="A1974" s="81" t="s">
        <v>3805</v>
      </c>
      <c r="B1974" s="82">
        <v>11.88</v>
      </c>
      <c r="C1974" s="82">
        <v>43.532560975609762</v>
      </c>
      <c r="D1974" s="82">
        <v>13221</v>
      </c>
      <c r="E1974" s="82">
        <v>157065.48000000001</v>
      </c>
    </row>
    <row r="1975" spans="1:5" x14ac:dyDescent="0.15">
      <c r="A1975" s="81" t="s">
        <v>3806</v>
      </c>
      <c r="B1975" s="82">
        <v>11.76</v>
      </c>
      <c r="C1975" s="82">
        <v>22.05</v>
      </c>
      <c r="D1975" s="82">
        <v>45</v>
      </c>
      <c r="E1975" s="82">
        <v>529.20000000000005</v>
      </c>
    </row>
    <row r="1976" spans="1:5" x14ac:dyDescent="0.15">
      <c r="A1976" s="81" t="s">
        <v>3807</v>
      </c>
      <c r="B1976" s="82">
        <v>17.64</v>
      </c>
      <c r="C1976" s="82">
        <v>38.321379310344824</v>
      </c>
      <c r="D1976" s="82">
        <v>63</v>
      </c>
      <c r="E1976" s="82">
        <v>1111.32</v>
      </c>
    </row>
    <row r="1977" spans="1:5" x14ac:dyDescent="0.15">
      <c r="A1977" s="81" t="s">
        <v>3808</v>
      </c>
      <c r="B1977" s="82">
        <v>15.99</v>
      </c>
      <c r="C1977" s="82">
        <v>47.366603773584906</v>
      </c>
      <c r="D1977" s="82">
        <v>314</v>
      </c>
      <c r="E1977" s="82">
        <v>5020.8599999999997</v>
      </c>
    </row>
    <row r="1978" spans="1:5" x14ac:dyDescent="0.15">
      <c r="A1978" s="81" t="s">
        <v>3809</v>
      </c>
      <c r="B1978" s="82">
        <v>16.899999999999999</v>
      </c>
      <c r="C1978" s="82">
        <v>46.350735294117648</v>
      </c>
      <c r="D1978" s="82">
        <v>373</v>
      </c>
      <c r="E1978" s="82">
        <v>6303.7</v>
      </c>
    </row>
    <row r="1979" spans="1:5" x14ac:dyDescent="0.15">
      <c r="A1979" s="81" t="s">
        <v>3810</v>
      </c>
      <c r="B1979" s="82">
        <v>9.8000000000000007</v>
      </c>
      <c r="C1979" s="82">
        <v>97.880487804878058</v>
      </c>
      <c r="D1979" s="82">
        <v>819</v>
      </c>
      <c r="E1979" s="82">
        <v>8026.2000000000007</v>
      </c>
    </row>
    <row r="1980" spans="1:5" x14ac:dyDescent="0.15">
      <c r="A1980" s="81" t="s">
        <v>3811</v>
      </c>
      <c r="B1980" s="82">
        <v>138</v>
      </c>
      <c r="C1980" s="82">
        <v>206.31683168316832</v>
      </c>
      <c r="D1980" s="82">
        <v>151</v>
      </c>
      <c r="E1980" s="82">
        <v>20838</v>
      </c>
    </row>
    <row r="1981" spans="1:5" x14ac:dyDescent="0.15">
      <c r="A1981" s="81" t="s">
        <v>3812</v>
      </c>
      <c r="B1981" s="82">
        <v>119</v>
      </c>
      <c r="C1981" s="82">
        <v>357</v>
      </c>
      <c r="D1981" s="82">
        <v>285</v>
      </c>
      <c r="E1981" s="82">
        <v>33915</v>
      </c>
    </row>
    <row r="1982" spans="1:5" x14ac:dyDescent="0.15">
      <c r="A1982" s="81" t="s">
        <v>3813</v>
      </c>
      <c r="B1982" s="82">
        <v>109</v>
      </c>
      <c r="C1982" s="82">
        <v>181.66666666666666</v>
      </c>
      <c r="D1982" s="82">
        <v>70</v>
      </c>
      <c r="E1982" s="82">
        <v>7630</v>
      </c>
    </row>
    <row r="1983" spans="1:5" x14ac:dyDescent="0.15">
      <c r="A1983" s="81" t="s">
        <v>3814</v>
      </c>
      <c r="B1983" s="82">
        <v>11.5</v>
      </c>
      <c r="C1983" s="82">
        <v>18.6875</v>
      </c>
      <c r="D1983" s="82">
        <v>39</v>
      </c>
      <c r="E1983" s="82">
        <v>448.5</v>
      </c>
    </row>
    <row r="1984" spans="1:5" x14ac:dyDescent="0.15">
      <c r="A1984" s="81" t="s">
        <v>3815</v>
      </c>
      <c r="B1984" s="82">
        <v>10.1</v>
      </c>
      <c r="C1984" s="82">
        <v>20.152540005080009</v>
      </c>
      <c r="D1984" s="82">
        <v>31422</v>
      </c>
      <c r="E1984" s="82">
        <v>317362.2</v>
      </c>
    </row>
    <row r="1985" spans="1:5" x14ac:dyDescent="0.15">
      <c r="A1985" s="81" t="s">
        <v>3816</v>
      </c>
      <c r="B1985" s="82">
        <v>9.9</v>
      </c>
      <c r="C1985" s="82">
        <v>34.114864864864863</v>
      </c>
      <c r="D1985" s="82">
        <v>255</v>
      </c>
      <c r="E1985" s="82">
        <v>2524.5</v>
      </c>
    </row>
    <row r="1986" spans="1:5" x14ac:dyDescent="0.15">
      <c r="A1986" s="81" t="s">
        <v>3817</v>
      </c>
      <c r="B1986" s="82">
        <v>65</v>
      </c>
      <c r="C1986" s="82">
        <v>94.86486486486487</v>
      </c>
      <c r="D1986" s="82">
        <v>54</v>
      </c>
      <c r="E1986" s="82">
        <v>3510</v>
      </c>
    </row>
    <row r="1987" spans="1:5" x14ac:dyDescent="0.15">
      <c r="A1987" s="81" t="s">
        <v>3818</v>
      </c>
      <c r="B1987" s="82">
        <v>11</v>
      </c>
      <c r="C1987" s="82">
        <v>15.712456344586728</v>
      </c>
      <c r="D1987" s="82">
        <v>1227</v>
      </c>
      <c r="E1987" s="82">
        <v>13497</v>
      </c>
    </row>
    <row r="1988" spans="1:5" x14ac:dyDescent="0.15">
      <c r="A1988" s="81" t="s">
        <v>3819</v>
      </c>
      <c r="B1988" s="82">
        <v>21</v>
      </c>
      <c r="C1988" s="82">
        <v>242.92372881355934</v>
      </c>
      <c r="D1988" s="82">
        <v>1365</v>
      </c>
      <c r="E1988" s="82">
        <v>28665</v>
      </c>
    </row>
    <row r="1989" spans="1:5" x14ac:dyDescent="0.15">
      <c r="A1989" s="81" t="s">
        <v>3820</v>
      </c>
      <c r="B1989" s="82">
        <v>22.8</v>
      </c>
      <c r="C1989" s="82">
        <v>32.888817891373805</v>
      </c>
      <c r="D1989" s="82">
        <v>1806</v>
      </c>
      <c r="E1989" s="82">
        <v>41176.800000000003</v>
      </c>
    </row>
    <row r="1990" spans="1:5" x14ac:dyDescent="0.15">
      <c r="A1990" s="81" t="s">
        <v>3821</v>
      </c>
      <c r="B1990" s="82">
        <v>6</v>
      </c>
      <c r="C1990" s="82">
        <v>28.390243902439025</v>
      </c>
      <c r="D1990" s="82">
        <v>194</v>
      </c>
      <c r="E1990" s="82">
        <v>1164</v>
      </c>
    </row>
    <row r="1991" spans="1:5" x14ac:dyDescent="0.15">
      <c r="A1991" s="81" t="s">
        <v>3822</v>
      </c>
      <c r="B1991" s="82">
        <v>9.9</v>
      </c>
      <c r="C1991" s="82">
        <v>73.604347826086965</v>
      </c>
      <c r="D1991" s="82">
        <v>171</v>
      </c>
      <c r="E1991" s="82">
        <v>1692.9</v>
      </c>
    </row>
    <row r="1992" spans="1:5" x14ac:dyDescent="0.15">
      <c r="A1992" s="81" t="s">
        <v>3823</v>
      </c>
      <c r="B1992" s="82">
        <v>78</v>
      </c>
      <c r="C1992" s="82">
        <v>165.1764705882353</v>
      </c>
      <c r="D1992" s="82">
        <v>108</v>
      </c>
      <c r="E1992" s="82">
        <v>8424</v>
      </c>
    </row>
    <row r="1993" spans="1:5" x14ac:dyDescent="0.15">
      <c r="A1993" s="81" t="s">
        <v>3824</v>
      </c>
      <c r="B1993" s="82">
        <v>19.899999999999999</v>
      </c>
      <c r="C1993" s="82">
        <v>42.779679144385021</v>
      </c>
      <c r="D1993" s="82">
        <v>402</v>
      </c>
      <c r="E1993" s="82">
        <v>7999.7999999999993</v>
      </c>
    </row>
    <row r="1994" spans="1:5" x14ac:dyDescent="0.15">
      <c r="A1994" s="81" t="s">
        <v>3825</v>
      </c>
      <c r="B1994" s="82">
        <v>19.8</v>
      </c>
      <c r="C1994" s="82">
        <v>76.186956521739134</v>
      </c>
      <c r="D1994" s="82">
        <v>177</v>
      </c>
      <c r="E1994" s="82">
        <v>3504.6</v>
      </c>
    </row>
    <row r="1995" spans="1:5" x14ac:dyDescent="0.15">
      <c r="A1995" s="81" t="s">
        <v>3826</v>
      </c>
      <c r="B1995" s="82">
        <v>34.799999999999997</v>
      </c>
      <c r="C1995" s="82">
        <v>101.81157024793387</v>
      </c>
      <c r="D1995" s="82">
        <v>708</v>
      </c>
      <c r="E1995" s="82">
        <v>24638.399999999998</v>
      </c>
    </row>
    <row r="1996" spans="1:5" x14ac:dyDescent="0.15">
      <c r="A1996" s="81" t="s">
        <v>3827</v>
      </c>
      <c r="B1996" s="82">
        <v>169</v>
      </c>
      <c r="C1996" s="82">
        <v>235.31645569620252</v>
      </c>
      <c r="D1996" s="82">
        <v>110</v>
      </c>
      <c r="E1996" s="82">
        <v>18590</v>
      </c>
    </row>
    <row r="1997" spans="1:5" x14ac:dyDescent="0.15">
      <c r="A1997" s="81" t="s">
        <v>3828</v>
      </c>
      <c r="B1997" s="82">
        <v>15</v>
      </c>
      <c r="C1997" s="82">
        <v>58.090909090909093</v>
      </c>
      <c r="D1997" s="82">
        <v>213</v>
      </c>
      <c r="E1997" s="82">
        <v>3195</v>
      </c>
    </row>
    <row r="1998" spans="1:5" x14ac:dyDescent="0.15">
      <c r="A1998" s="81" t="s">
        <v>3829</v>
      </c>
      <c r="B1998" s="82">
        <v>128</v>
      </c>
      <c r="C1998" s="82">
        <v>251.07692307692307</v>
      </c>
      <c r="D1998" s="82">
        <v>51</v>
      </c>
      <c r="E1998" s="82">
        <v>6528</v>
      </c>
    </row>
    <row r="1999" spans="1:5" x14ac:dyDescent="0.15">
      <c r="A1999" s="81" t="s">
        <v>3830</v>
      </c>
      <c r="B1999" s="82">
        <v>12.9</v>
      </c>
      <c r="C1999" s="82">
        <v>31.495212765957447</v>
      </c>
      <c r="D1999" s="82">
        <v>459</v>
      </c>
      <c r="E1999" s="82">
        <v>5921.1</v>
      </c>
    </row>
    <row r="2000" spans="1:5" x14ac:dyDescent="0.15">
      <c r="A2000" s="81" t="s">
        <v>3831</v>
      </c>
      <c r="B2000" s="82">
        <v>9.9</v>
      </c>
      <c r="C2000" s="82">
        <v>35.910849056603773</v>
      </c>
      <c r="D2000" s="82">
        <v>769</v>
      </c>
      <c r="E2000" s="82">
        <v>7613.1</v>
      </c>
    </row>
    <row r="2001" spans="1:5" x14ac:dyDescent="0.15">
      <c r="A2001" s="81" t="s">
        <v>3832</v>
      </c>
      <c r="B2001" s="82">
        <v>9.9</v>
      </c>
      <c r="C2001" s="82">
        <v>13.990865126276196</v>
      </c>
      <c r="D2001" s="82">
        <v>2630</v>
      </c>
      <c r="E2001" s="82">
        <v>26037</v>
      </c>
    </row>
    <row r="2002" spans="1:5" x14ac:dyDescent="0.15">
      <c r="A2002" s="81" t="s">
        <v>3833</v>
      </c>
      <c r="B2002" s="82">
        <v>7.68</v>
      </c>
      <c r="C2002" s="82">
        <v>61.704827586206889</v>
      </c>
      <c r="D2002" s="82">
        <v>466</v>
      </c>
      <c r="E2002" s="82">
        <v>3578.8799999999997</v>
      </c>
    </row>
    <row r="2003" spans="1:5" x14ac:dyDescent="0.15">
      <c r="A2003" s="81" t="s">
        <v>3834</v>
      </c>
      <c r="B2003" s="82">
        <v>36.47</v>
      </c>
      <c r="C2003" s="82">
        <v>57.613367088607589</v>
      </c>
      <c r="D2003" s="82">
        <v>1872</v>
      </c>
      <c r="E2003" s="82">
        <v>68271.839999999997</v>
      </c>
    </row>
    <row r="2004" spans="1:5" x14ac:dyDescent="0.15">
      <c r="A2004" s="81" t="s">
        <v>3835</v>
      </c>
      <c r="B2004" s="82">
        <v>13.8</v>
      </c>
      <c r="C2004" s="82">
        <v>56.092941176470596</v>
      </c>
      <c r="D2004" s="82">
        <v>691</v>
      </c>
      <c r="E2004" s="82">
        <v>9535.8000000000011</v>
      </c>
    </row>
    <row r="2005" spans="1:5" x14ac:dyDescent="0.15">
      <c r="A2005" s="81" t="s">
        <v>3836</v>
      </c>
      <c r="B2005" s="82">
        <v>29.9</v>
      </c>
      <c r="C2005" s="82">
        <v>943.15333333333331</v>
      </c>
      <c r="D2005" s="82">
        <v>24604</v>
      </c>
      <c r="E2005" s="82">
        <v>735659.6</v>
      </c>
    </row>
    <row r="2006" spans="1:5" x14ac:dyDescent="0.15">
      <c r="A2006" s="81" t="s">
        <v>3837</v>
      </c>
      <c r="B2006" s="82">
        <v>19.5</v>
      </c>
      <c r="C2006" s="82">
        <v>33.046728971962615</v>
      </c>
      <c r="D2006" s="82">
        <v>4352</v>
      </c>
      <c r="E2006" s="82">
        <v>84864</v>
      </c>
    </row>
    <row r="2007" spans="1:5" x14ac:dyDescent="0.15">
      <c r="A2007" s="81" t="s">
        <v>3838</v>
      </c>
      <c r="B2007" s="82">
        <v>17.8</v>
      </c>
      <c r="C2007" s="82">
        <v>39.689020556774238</v>
      </c>
      <c r="D2007" s="82">
        <v>98596</v>
      </c>
      <c r="E2007" s="82">
        <v>1755008.8</v>
      </c>
    </row>
    <row r="2008" spans="1:5" x14ac:dyDescent="0.15">
      <c r="A2008" s="81" t="s">
        <v>3839</v>
      </c>
      <c r="B2008" s="82">
        <v>19.899999999999999</v>
      </c>
      <c r="C2008" s="82">
        <v>249.85555555555553</v>
      </c>
      <c r="D2008" s="82">
        <v>452</v>
      </c>
      <c r="E2008" s="82">
        <v>8994.7999999999993</v>
      </c>
    </row>
    <row r="2009" spans="1:5" x14ac:dyDescent="0.15">
      <c r="A2009" s="81" t="s">
        <v>3840</v>
      </c>
      <c r="B2009" s="82">
        <v>37.799999999999997</v>
      </c>
      <c r="C2009" s="82">
        <v>64.36216216216215</v>
      </c>
      <c r="D2009" s="82">
        <v>63</v>
      </c>
      <c r="E2009" s="82">
        <v>2381.3999999999996</v>
      </c>
    </row>
    <row r="2010" spans="1:5" x14ac:dyDescent="0.15">
      <c r="A2010" s="81" t="s">
        <v>3841</v>
      </c>
      <c r="B2010" s="82">
        <v>43</v>
      </c>
      <c r="C2010" s="82">
        <v>52.05263157894737</v>
      </c>
      <c r="D2010" s="82">
        <v>460</v>
      </c>
      <c r="E2010" s="82">
        <v>19780</v>
      </c>
    </row>
    <row r="2011" spans="1:5" x14ac:dyDescent="0.15">
      <c r="A2011" s="81" t="s">
        <v>3842</v>
      </c>
      <c r="B2011" s="82">
        <v>33.5</v>
      </c>
      <c r="C2011" s="82">
        <v>129.15131578947367</v>
      </c>
      <c r="D2011" s="82">
        <v>293</v>
      </c>
      <c r="E2011" s="82">
        <v>9815.5</v>
      </c>
    </row>
    <row r="2012" spans="1:5" x14ac:dyDescent="0.15">
      <c r="A2012" s="81" t="s">
        <v>3843</v>
      </c>
      <c r="B2012" s="82">
        <v>174</v>
      </c>
      <c r="C2012" s="82">
        <v>5304</v>
      </c>
      <c r="D2012" s="82">
        <v>884</v>
      </c>
      <c r="E2012" s="82">
        <v>153816</v>
      </c>
    </row>
    <row r="2013" spans="1:5" x14ac:dyDescent="0.15">
      <c r="A2013" s="81" t="s">
        <v>3844</v>
      </c>
      <c r="B2013" s="82">
        <v>226</v>
      </c>
      <c r="C2013" s="82">
        <v>1079.5702479338843</v>
      </c>
      <c r="D2013" s="82">
        <v>578</v>
      </c>
      <c r="E2013" s="82">
        <v>130628</v>
      </c>
    </row>
    <row r="2014" spans="1:5" x14ac:dyDescent="0.15">
      <c r="A2014" s="81" t="s">
        <v>3845</v>
      </c>
      <c r="B2014" s="82">
        <v>15.9</v>
      </c>
      <c r="C2014" s="82">
        <v>48.583333333333336</v>
      </c>
      <c r="D2014" s="82">
        <v>385</v>
      </c>
      <c r="E2014" s="82">
        <v>6121.5</v>
      </c>
    </row>
    <row r="2015" spans="1:5" x14ac:dyDescent="0.15">
      <c r="A2015" s="81" t="s">
        <v>3846</v>
      </c>
      <c r="B2015" s="82">
        <v>29</v>
      </c>
      <c r="C2015" s="82">
        <v>161.82</v>
      </c>
      <c r="D2015" s="82">
        <v>558</v>
      </c>
      <c r="E2015" s="82">
        <v>16182</v>
      </c>
    </row>
    <row r="2016" spans="1:5" x14ac:dyDescent="0.15">
      <c r="A2016" s="81" t="s">
        <v>3847</v>
      </c>
      <c r="B2016" s="82">
        <v>39.9</v>
      </c>
      <c r="C2016" s="82">
        <v>4914.8249999999998</v>
      </c>
      <c r="D2016" s="82">
        <v>3449</v>
      </c>
      <c r="E2016" s="82">
        <v>137615.1</v>
      </c>
    </row>
    <row r="2017" spans="1:5" x14ac:dyDescent="0.15">
      <c r="A2017" s="81" t="s">
        <v>3848</v>
      </c>
      <c r="B2017" s="82">
        <v>48.6</v>
      </c>
      <c r="C2017" s="82">
        <v>438.14769230769235</v>
      </c>
      <c r="D2017" s="82">
        <v>586</v>
      </c>
      <c r="E2017" s="82">
        <v>28479.600000000002</v>
      </c>
    </row>
    <row r="2018" spans="1:5" x14ac:dyDescent="0.15">
      <c r="A2018" s="81" t="s">
        <v>3849</v>
      </c>
      <c r="B2018" s="82">
        <v>28.9</v>
      </c>
      <c r="C2018" s="82">
        <v>76.014888337468989</v>
      </c>
      <c r="D2018" s="82">
        <v>3180</v>
      </c>
      <c r="E2018" s="82">
        <v>91902</v>
      </c>
    </row>
    <row r="2019" spans="1:5" x14ac:dyDescent="0.15">
      <c r="A2019" s="81" t="s">
        <v>3850</v>
      </c>
      <c r="B2019" s="82">
        <v>19.8</v>
      </c>
      <c r="C2019" s="82">
        <v>79.2</v>
      </c>
      <c r="D2019" s="82">
        <v>304</v>
      </c>
      <c r="E2019" s="82">
        <v>6019.2</v>
      </c>
    </row>
    <row r="2020" spans="1:5" x14ac:dyDescent="0.15">
      <c r="A2020" s="81" t="s">
        <v>3851</v>
      </c>
      <c r="B2020" s="82">
        <v>19.8</v>
      </c>
      <c r="C2020" s="82">
        <v>112.51428571428572</v>
      </c>
      <c r="D2020" s="82">
        <v>716</v>
      </c>
      <c r="E2020" s="82">
        <v>14176.800000000001</v>
      </c>
    </row>
    <row r="2021" spans="1:5" x14ac:dyDescent="0.15">
      <c r="A2021" s="81" t="s">
        <v>3852</v>
      </c>
      <c r="B2021" s="82">
        <v>19.5</v>
      </c>
      <c r="C2021" s="82">
        <v>59.8</v>
      </c>
      <c r="D2021" s="82">
        <v>276</v>
      </c>
      <c r="E2021" s="82">
        <v>5382</v>
      </c>
    </row>
    <row r="2022" spans="1:5" x14ac:dyDescent="0.15">
      <c r="A2022" s="81" t="s">
        <v>3853</v>
      </c>
      <c r="B2022" s="82">
        <v>49.8</v>
      </c>
      <c r="C2022" s="82">
        <v>289.72596843615497</v>
      </c>
      <c r="D2022" s="82">
        <v>4055</v>
      </c>
      <c r="E2022" s="82">
        <v>201939</v>
      </c>
    </row>
    <row r="2023" spans="1:5" x14ac:dyDescent="0.15">
      <c r="A2023" s="81" t="s">
        <v>3854</v>
      </c>
      <c r="B2023" s="82">
        <v>46.3</v>
      </c>
      <c r="C2023" s="82">
        <v>133.75555555555556</v>
      </c>
      <c r="D2023" s="82">
        <v>130</v>
      </c>
      <c r="E2023" s="82">
        <v>6019</v>
      </c>
    </row>
    <row r="2024" spans="1:5" x14ac:dyDescent="0.15">
      <c r="A2024" s="81" t="s">
        <v>3855</v>
      </c>
      <c r="B2024" s="82">
        <v>29</v>
      </c>
      <c r="C2024" s="82">
        <v>232</v>
      </c>
      <c r="D2024" s="82">
        <v>696</v>
      </c>
      <c r="E2024" s="82">
        <v>20184</v>
      </c>
    </row>
    <row r="2025" spans="1:5" x14ac:dyDescent="0.15">
      <c r="A2025" s="81" t="s">
        <v>3856</v>
      </c>
      <c r="B2025" s="82">
        <v>18.899999999999999</v>
      </c>
      <c r="C2025" s="82">
        <v>54.373846153846152</v>
      </c>
      <c r="D2025" s="82">
        <v>374</v>
      </c>
      <c r="E2025" s="82">
        <v>7068.5999999999995</v>
      </c>
    </row>
    <row r="2026" spans="1:5" x14ac:dyDescent="0.15">
      <c r="A2026" s="81" t="s">
        <v>3857</v>
      </c>
      <c r="B2026" s="82">
        <v>56</v>
      </c>
      <c r="C2026" s="82">
        <v>168.37086092715231</v>
      </c>
      <c r="D2026" s="82">
        <v>454</v>
      </c>
      <c r="E2026" s="82">
        <v>25424</v>
      </c>
    </row>
    <row r="2027" spans="1:5" x14ac:dyDescent="0.15">
      <c r="A2027" s="81" t="s">
        <v>3858</v>
      </c>
      <c r="B2027" s="82">
        <v>55.8</v>
      </c>
      <c r="C2027" s="82">
        <v>189.28235294117647</v>
      </c>
      <c r="D2027" s="82">
        <v>173</v>
      </c>
      <c r="E2027" s="82">
        <v>9653.4</v>
      </c>
    </row>
    <row r="2028" spans="1:5" x14ac:dyDescent="0.15">
      <c r="A2028" s="81" t="s">
        <v>3859</v>
      </c>
      <c r="B2028" s="82">
        <v>36.4</v>
      </c>
      <c r="C2028" s="82">
        <v>42.466666666666661</v>
      </c>
      <c r="D2028" s="82">
        <v>28</v>
      </c>
      <c r="E2028" s="82">
        <v>1019.1999999999999</v>
      </c>
    </row>
    <row r="2029" spans="1:5" x14ac:dyDescent="0.15">
      <c r="A2029" s="81" t="s">
        <v>3860</v>
      </c>
      <c r="B2029" s="82">
        <v>88.9</v>
      </c>
      <c r="C2029" s="82">
        <v>111.125</v>
      </c>
      <c r="D2029" s="82">
        <v>30</v>
      </c>
      <c r="E2029" s="82">
        <v>2667</v>
      </c>
    </row>
    <row r="2030" spans="1:5" x14ac:dyDescent="0.15">
      <c r="A2030" s="81" t="s">
        <v>3861</v>
      </c>
      <c r="B2030" s="82">
        <v>37.799999999999997</v>
      </c>
      <c r="C2030" s="82">
        <v>84.072413793103451</v>
      </c>
      <c r="D2030" s="82">
        <v>129</v>
      </c>
      <c r="E2030" s="82">
        <v>4876.2</v>
      </c>
    </row>
    <row r="2031" spans="1:5" x14ac:dyDescent="0.15">
      <c r="A2031" s="81" t="s">
        <v>3862</v>
      </c>
      <c r="B2031" s="82">
        <v>119</v>
      </c>
      <c r="C2031" s="82">
        <v>119</v>
      </c>
      <c r="D2031" s="82">
        <v>27</v>
      </c>
      <c r="E2031" s="82">
        <v>3213</v>
      </c>
    </row>
    <row r="2032" spans="1:5" x14ac:dyDescent="0.15">
      <c r="A2032" s="81" t="s">
        <v>3863</v>
      </c>
      <c r="B2032" s="82">
        <v>89.9</v>
      </c>
      <c r="C2032" s="82">
        <v>107.88</v>
      </c>
      <c r="D2032" s="82">
        <v>30</v>
      </c>
      <c r="E2032" s="82">
        <v>2697</v>
      </c>
    </row>
    <row r="2033" spans="1:5" x14ac:dyDescent="0.15">
      <c r="A2033" s="81" t="s">
        <v>3864</v>
      </c>
      <c r="B2033" s="82">
        <v>54.75</v>
      </c>
      <c r="C2033" s="82">
        <v>110.35546875</v>
      </c>
      <c r="D2033" s="82">
        <v>129</v>
      </c>
      <c r="E2033" s="82">
        <v>7062.75</v>
      </c>
    </row>
    <row r="2034" spans="1:5" x14ac:dyDescent="0.15">
      <c r="A2034" s="81" t="s">
        <v>3865</v>
      </c>
      <c r="B2034" s="82">
        <v>89</v>
      </c>
      <c r="C2034" s="82">
        <v>111.96774193548387</v>
      </c>
      <c r="D2034" s="82">
        <v>39</v>
      </c>
      <c r="E2034" s="82">
        <v>3471</v>
      </c>
    </row>
    <row r="2035" spans="1:5" x14ac:dyDescent="0.15">
      <c r="A2035" s="81" t="s">
        <v>3866</v>
      </c>
      <c r="B2035" s="82">
        <v>63.8</v>
      </c>
      <c r="C2035" s="82">
        <v>71.944680851063822</v>
      </c>
      <c r="D2035" s="82">
        <v>53</v>
      </c>
      <c r="E2035" s="82">
        <v>3381.3999999999996</v>
      </c>
    </row>
    <row r="2036" spans="1:5" x14ac:dyDescent="0.15">
      <c r="A2036" s="81" t="s">
        <v>3867</v>
      </c>
      <c r="B2036" s="82">
        <v>48.8</v>
      </c>
      <c r="C2036" s="82">
        <v>107.98297872340426</v>
      </c>
      <c r="D2036" s="82">
        <v>104</v>
      </c>
      <c r="E2036" s="82">
        <v>5075.2</v>
      </c>
    </row>
    <row r="2037" spans="1:5" x14ac:dyDescent="0.15">
      <c r="A2037" s="81" t="s">
        <v>3868</v>
      </c>
      <c r="B2037" s="82">
        <v>8.93</v>
      </c>
      <c r="C2037" s="82">
        <v>16.120389610389608</v>
      </c>
      <c r="D2037" s="82">
        <v>139</v>
      </c>
      <c r="E2037" s="82">
        <v>1241.27</v>
      </c>
    </row>
    <row r="2038" spans="1:5" x14ac:dyDescent="0.15">
      <c r="A2038" s="81" t="s">
        <v>3869</v>
      </c>
      <c r="B2038" s="82">
        <v>11.6</v>
      </c>
      <c r="C2038" s="82">
        <v>14.399999999999999</v>
      </c>
      <c r="D2038" s="82">
        <v>36</v>
      </c>
      <c r="E2038" s="82">
        <v>417.59999999999997</v>
      </c>
    </row>
    <row r="2039" spans="1:5" x14ac:dyDescent="0.15">
      <c r="A2039" s="81" t="s">
        <v>3870</v>
      </c>
      <c r="B2039" s="82">
        <v>12.6</v>
      </c>
      <c r="C2039" s="82">
        <v>24.088235294117649</v>
      </c>
      <c r="D2039" s="82">
        <v>65</v>
      </c>
      <c r="E2039" s="82">
        <v>819</v>
      </c>
    </row>
    <row r="2040" spans="1:5" x14ac:dyDescent="0.15">
      <c r="A2040" s="81" t="s">
        <v>3871</v>
      </c>
      <c r="B2040" s="82">
        <v>8.6</v>
      </c>
      <c r="C2040" s="82">
        <v>15.049999999999999</v>
      </c>
      <c r="D2040" s="82">
        <v>63</v>
      </c>
      <c r="E2040" s="82">
        <v>541.79999999999995</v>
      </c>
    </row>
    <row r="2041" spans="1:5" x14ac:dyDescent="0.15">
      <c r="A2041" s="81" t="s">
        <v>3872</v>
      </c>
      <c r="B2041" s="82">
        <v>6.99</v>
      </c>
      <c r="C2041" s="82">
        <v>16.452073170731708</v>
      </c>
      <c r="D2041" s="82">
        <v>193</v>
      </c>
      <c r="E2041" s="82">
        <v>1349.07</v>
      </c>
    </row>
    <row r="2042" spans="1:5" x14ac:dyDescent="0.15">
      <c r="A2042" s="81" t="s">
        <v>3873</v>
      </c>
      <c r="B2042" s="82">
        <v>13.6</v>
      </c>
      <c r="C2042" s="82">
        <v>23.015384615384615</v>
      </c>
      <c r="D2042" s="82">
        <v>44</v>
      </c>
      <c r="E2042" s="82">
        <v>598.4</v>
      </c>
    </row>
    <row r="2043" spans="1:5" x14ac:dyDescent="0.15">
      <c r="A2043" s="81" t="s">
        <v>3874</v>
      </c>
      <c r="B2043" s="82">
        <v>5.6</v>
      </c>
      <c r="C2043" s="82">
        <v>10.149999999999999</v>
      </c>
      <c r="D2043" s="82">
        <v>58</v>
      </c>
      <c r="E2043" s="82">
        <v>324.79999999999995</v>
      </c>
    </row>
    <row r="2044" spans="1:5" x14ac:dyDescent="0.15">
      <c r="A2044" s="81" t="s">
        <v>3875</v>
      </c>
      <c r="B2044" s="82">
        <v>39.96</v>
      </c>
      <c r="C2044" s="82">
        <v>55.596521739130438</v>
      </c>
      <c r="D2044" s="82">
        <v>32</v>
      </c>
      <c r="E2044" s="82">
        <v>1278.72</v>
      </c>
    </row>
    <row r="2045" spans="1:5" x14ac:dyDescent="0.15">
      <c r="A2045" s="81" t="s">
        <v>3876</v>
      </c>
      <c r="B2045" s="82">
        <v>8.8000000000000007</v>
      </c>
      <c r="C2045" s="82">
        <v>19.498039215686276</v>
      </c>
      <c r="D2045" s="82">
        <v>113</v>
      </c>
      <c r="E2045" s="82">
        <v>994.40000000000009</v>
      </c>
    </row>
    <row r="2046" spans="1:5" x14ac:dyDescent="0.15">
      <c r="A2046" s="81" t="s">
        <v>3877</v>
      </c>
      <c r="B2046" s="82">
        <v>8.89</v>
      </c>
      <c r="C2046" s="82">
        <v>16.668749999999999</v>
      </c>
      <c r="D2046" s="82">
        <v>75</v>
      </c>
      <c r="E2046" s="82">
        <v>666.75</v>
      </c>
    </row>
    <row r="2047" spans="1:5" x14ac:dyDescent="0.15">
      <c r="A2047" s="81" t="s">
        <v>3878</v>
      </c>
      <c r="B2047" s="82">
        <v>8.5</v>
      </c>
      <c r="C2047" s="82">
        <v>44.2</v>
      </c>
      <c r="D2047" s="82">
        <v>156</v>
      </c>
      <c r="E2047" s="82">
        <v>1326</v>
      </c>
    </row>
    <row r="2048" spans="1:5" x14ac:dyDescent="0.15">
      <c r="A2048" s="81" t="s">
        <v>3879</v>
      </c>
      <c r="B2048" s="82">
        <v>21</v>
      </c>
      <c r="C2048" s="82">
        <v>106.13513513513513</v>
      </c>
      <c r="D2048" s="82">
        <v>561</v>
      </c>
      <c r="E2048" s="82">
        <v>11781</v>
      </c>
    </row>
    <row r="2049" spans="1:5" x14ac:dyDescent="0.15">
      <c r="A2049" s="81" t="s">
        <v>3880</v>
      </c>
      <c r="B2049" s="82">
        <v>98</v>
      </c>
      <c r="C2049" s="82">
        <v>199.5</v>
      </c>
      <c r="D2049" s="82">
        <v>114</v>
      </c>
      <c r="E2049" s="82">
        <v>11172</v>
      </c>
    </row>
    <row r="2050" spans="1:5" x14ac:dyDescent="0.15">
      <c r="A2050" s="81" t="s">
        <v>3881</v>
      </c>
      <c r="B2050" s="82">
        <v>128</v>
      </c>
      <c r="C2050" s="82">
        <v>213.33333333333334</v>
      </c>
      <c r="D2050" s="82">
        <v>40</v>
      </c>
      <c r="E2050" s="82">
        <v>5120</v>
      </c>
    </row>
    <row r="2051" spans="1:5" x14ac:dyDescent="0.15">
      <c r="A2051" s="81" t="s">
        <v>3882</v>
      </c>
      <c r="B2051" s="82">
        <v>128</v>
      </c>
      <c r="C2051" s="82">
        <v>307.55555555555554</v>
      </c>
      <c r="D2051" s="82">
        <v>173</v>
      </c>
      <c r="E2051" s="82">
        <v>22144</v>
      </c>
    </row>
    <row r="2052" spans="1:5" x14ac:dyDescent="0.15">
      <c r="A2052" s="81" t="s">
        <v>3883</v>
      </c>
      <c r="B2052" s="82">
        <v>128</v>
      </c>
      <c r="C2052" s="82">
        <v>193.27152317880794</v>
      </c>
      <c r="D2052" s="82">
        <v>228</v>
      </c>
      <c r="E2052" s="82">
        <v>29184</v>
      </c>
    </row>
    <row r="2053" spans="1:5" x14ac:dyDescent="0.15">
      <c r="A2053" s="81" t="s">
        <v>3884</v>
      </c>
      <c r="B2053" s="82">
        <v>22.8</v>
      </c>
      <c r="C2053" s="82">
        <v>71.918640541009182</v>
      </c>
      <c r="D2053" s="82">
        <v>36382</v>
      </c>
      <c r="E2053" s="82">
        <v>829509.6</v>
      </c>
    </row>
    <row r="2054" spans="1:5" x14ac:dyDescent="0.15">
      <c r="A2054" s="81" t="s">
        <v>3885</v>
      </c>
      <c r="B2054" s="82">
        <v>49.9</v>
      </c>
      <c r="C2054" s="82">
        <v>146.35100671140938</v>
      </c>
      <c r="D2054" s="82">
        <v>874</v>
      </c>
      <c r="E2054" s="82">
        <v>43612.6</v>
      </c>
    </row>
    <row r="2055" spans="1:5" x14ac:dyDescent="0.15">
      <c r="A2055" s="81" t="s">
        <v>3886</v>
      </c>
      <c r="B2055" s="82">
        <v>16.8</v>
      </c>
      <c r="C2055" s="82">
        <v>39.131707317073172</v>
      </c>
      <c r="D2055" s="82">
        <v>191</v>
      </c>
      <c r="E2055" s="82">
        <v>3208.8</v>
      </c>
    </row>
    <row r="2056" spans="1:5" x14ac:dyDescent="0.15">
      <c r="A2056" s="81" t="s">
        <v>3887</v>
      </c>
      <c r="B2056" s="82">
        <v>15.8</v>
      </c>
      <c r="C2056" s="82">
        <v>20.62777777777778</v>
      </c>
      <c r="D2056" s="82">
        <v>94</v>
      </c>
      <c r="E2056" s="82">
        <v>1485.2</v>
      </c>
    </row>
    <row r="2057" spans="1:5" x14ac:dyDescent="0.15">
      <c r="A2057" s="81" t="s">
        <v>3888</v>
      </c>
      <c r="B2057" s="82">
        <v>16.8</v>
      </c>
      <c r="C2057" s="82">
        <v>31.823076923076925</v>
      </c>
      <c r="D2057" s="82">
        <v>197</v>
      </c>
      <c r="E2057" s="82">
        <v>3309.6000000000004</v>
      </c>
    </row>
    <row r="2058" spans="1:5" x14ac:dyDescent="0.15">
      <c r="A2058" s="81" t="s">
        <v>3889</v>
      </c>
      <c r="B2058" s="82">
        <v>16.8</v>
      </c>
      <c r="C2058" s="82">
        <v>28.658823529411766</v>
      </c>
      <c r="D2058" s="82">
        <v>145</v>
      </c>
      <c r="E2058" s="82">
        <v>2436</v>
      </c>
    </row>
    <row r="2059" spans="1:5" x14ac:dyDescent="0.15">
      <c r="A2059" s="81" t="s">
        <v>3890</v>
      </c>
      <c r="B2059" s="82">
        <v>18.899999999999999</v>
      </c>
      <c r="C2059" s="82">
        <v>106.94634146341461</v>
      </c>
      <c r="D2059" s="82">
        <v>232</v>
      </c>
      <c r="E2059" s="82">
        <v>4384.7999999999993</v>
      </c>
    </row>
    <row r="2060" spans="1:5" x14ac:dyDescent="0.15">
      <c r="A2060" s="81" t="s">
        <v>3891</v>
      </c>
      <c r="B2060" s="82">
        <v>14.9</v>
      </c>
      <c r="C2060" s="82">
        <v>88.335714285714289</v>
      </c>
      <c r="D2060" s="82">
        <v>166</v>
      </c>
      <c r="E2060" s="82">
        <v>2473.4</v>
      </c>
    </row>
    <row r="2061" spans="1:5" x14ac:dyDescent="0.15">
      <c r="A2061" s="81" t="s">
        <v>3892</v>
      </c>
      <c r="B2061" s="82">
        <v>10.3</v>
      </c>
      <c r="C2061" s="82">
        <v>25.274954184483814</v>
      </c>
      <c r="D2061" s="82">
        <v>12051</v>
      </c>
      <c r="E2061" s="82">
        <v>124125.3</v>
      </c>
    </row>
    <row r="2062" spans="1:5" x14ac:dyDescent="0.15">
      <c r="A2062" s="81" t="s">
        <v>3893</v>
      </c>
      <c r="B2062" s="82">
        <v>26.9</v>
      </c>
      <c r="C2062" s="82">
        <v>39.453333333333333</v>
      </c>
      <c r="D2062" s="82">
        <v>44</v>
      </c>
      <c r="E2062" s="82">
        <v>1183.5999999999999</v>
      </c>
    </row>
    <row r="2063" spans="1:5" x14ac:dyDescent="0.15">
      <c r="A2063" s="81" t="s">
        <v>3894</v>
      </c>
      <c r="B2063" s="82">
        <v>10.8</v>
      </c>
      <c r="C2063" s="82">
        <v>86.21052631578948</v>
      </c>
      <c r="D2063" s="82">
        <v>455</v>
      </c>
      <c r="E2063" s="82">
        <v>4914</v>
      </c>
    </row>
    <row r="2064" spans="1:5" x14ac:dyDescent="0.15">
      <c r="A2064" s="81" t="s">
        <v>3895</v>
      </c>
      <c r="B2064" s="82">
        <v>32</v>
      </c>
      <c r="C2064" s="82">
        <v>78.117647058823536</v>
      </c>
      <c r="D2064" s="82">
        <v>83</v>
      </c>
      <c r="E2064" s="82">
        <v>2656</v>
      </c>
    </row>
    <row r="2065" spans="1:5" x14ac:dyDescent="0.15">
      <c r="A2065" s="81" t="s">
        <v>3896</v>
      </c>
      <c r="B2065" s="82">
        <v>58</v>
      </c>
      <c r="C2065" s="82">
        <v>65.65875370919882</v>
      </c>
      <c r="D2065" s="82">
        <v>1526</v>
      </c>
      <c r="E2065" s="82">
        <v>88508</v>
      </c>
    </row>
    <row r="2066" spans="1:5" x14ac:dyDescent="0.15">
      <c r="A2066" s="81" t="s">
        <v>3897</v>
      </c>
      <c r="B2066" s="82">
        <v>9.9</v>
      </c>
      <c r="C2066" s="82">
        <v>29.903424657534249</v>
      </c>
      <c r="D2066" s="82">
        <v>441</v>
      </c>
      <c r="E2066" s="82">
        <v>4365.9000000000005</v>
      </c>
    </row>
    <row r="2067" spans="1:5" x14ac:dyDescent="0.15">
      <c r="A2067" s="81" t="s">
        <v>3898</v>
      </c>
      <c r="B2067" s="82">
        <v>58</v>
      </c>
      <c r="C2067" s="82">
        <v>82.94852941176471</v>
      </c>
      <c r="D2067" s="82">
        <v>389</v>
      </c>
      <c r="E2067" s="82">
        <v>22562</v>
      </c>
    </row>
    <row r="2068" spans="1:5" x14ac:dyDescent="0.15">
      <c r="A2068" s="81" t="s">
        <v>3899</v>
      </c>
      <c r="B2068" s="82">
        <v>18</v>
      </c>
      <c r="C2068" s="82">
        <v>50.6</v>
      </c>
      <c r="D2068" s="82">
        <v>506</v>
      </c>
      <c r="E2068" s="82">
        <v>9108</v>
      </c>
    </row>
    <row r="2069" spans="1:5" x14ac:dyDescent="0.15">
      <c r="A2069" s="81" t="s">
        <v>3900</v>
      </c>
      <c r="B2069" s="82">
        <v>16.5</v>
      </c>
      <c r="C2069" s="82">
        <v>125.84745762711864</v>
      </c>
      <c r="D2069" s="82">
        <v>1350</v>
      </c>
      <c r="E2069" s="82">
        <v>22275</v>
      </c>
    </row>
    <row r="2070" spans="1:5" x14ac:dyDescent="0.15">
      <c r="A2070" s="81" t="s">
        <v>3901</v>
      </c>
      <c r="B2070" s="82">
        <v>16.5</v>
      </c>
      <c r="C2070" s="82">
        <v>148.5</v>
      </c>
      <c r="D2070" s="82">
        <v>225</v>
      </c>
      <c r="E2070" s="82">
        <v>3712.5</v>
      </c>
    </row>
    <row r="2071" spans="1:5" x14ac:dyDescent="0.15">
      <c r="A2071" s="81" t="s">
        <v>3902</v>
      </c>
      <c r="B2071" s="82">
        <v>16.5</v>
      </c>
      <c r="C2071" s="82">
        <v>49.267605633802816</v>
      </c>
      <c r="D2071" s="82">
        <v>212</v>
      </c>
      <c r="E2071" s="82">
        <v>3498</v>
      </c>
    </row>
    <row r="2072" spans="1:5" x14ac:dyDescent="0.15">
      <c r="A2072" s="81" t="s">
        <v>3903</v>
      </c>
      <c r="B2072" s="82">
        <v>12.9</v>
      </c>
      <c r="C2072" s="82">
        <v>32.020282146160966</v>
      </c>
      <c r="D2072" s="82">
        <v>10733</v>
      </c>
      <c r="E2072" s="82">
        <v>138455.70000000001</v>
      </c>
    </row>
    <row r="2073" spans="1:5" x14ac:dyDescent="0.15">
      <c r="A2073" s="81" t="s">
        <v>3904</v>
      </c>
      <c r="B2073" s="82">
        <v>79</v>
      </c>
      <c r="C2073" s="82">
        <v>168.01408450704224</v>
      </c>
      <c r="D2073" s="82">
        <v>151</v>
      </c>
      <c r="E2073" s="82">
        <v>11929</v>
      </c>
    </row>
    <row r="2074" spans="1:5" x14ac:dyDescent="0.15">
      <c r="A2074" s="81" t="s">
        <v>3905</v>
      </c>
      <c r="B2074" s="82">
        <v>119</v>
      </c>
      <c r="C2074" s="82">
        <v>291.74193548387098</v>
      </c>
      <c r="D2074" s="82">
        <v>76</v>
      </c>
      <c r="E2074" s="82">
        <v>9044</v>
      </c>
    </row>
    <row r="2075" spans="1:5" x14ac:dyDescent="0.15">
      <c r="A2075" s="81" t="s">
        <v>3906</v>
      </c>
      <c r="B2075" s="82">
        <v>99</v>
      </c>
      <c r="C2075" s="82">
        <v>3920.9210526315787</v>
      </c>
      <c r="D2075" s="82">
        <v>1505</v>
      </c>
      <c r="E2075" s="82">
        <v>148995</v>
      </c>
    </row>
    <row r="2076" spans="1:5" x14ac:dyDescent="0.15">
      <c r="A2076" s="81" t="s">
        <v>3907</v>
      </c>
      <c r="B2076" s="82">
        <v>100</v>
      </c>
      <c r="C2076" s="82">
        <v>217.14285714285714</v>
      </c>
      <c r="D2076" s="82">
        <v>76</v>
      </c>
      <c r="E2076" s="82">
        <v>7600</v>
      </c>
    </row>
    <row r="2077" spans="1:5" x14ac:dyDescent="0.15">
      <c r="A2077" s="81" t="s">
        <v>3908</v>
      </c>
      <c r="B2077" s="82">
        <v>39</v>
      </c>
      <c r="C2077" s="82">
        <v>127.83333333333333</v>
      </c>
      <c r="D2077" s="82">
        <v>118</v>
      </c>
      <c r="E2077" s="82">
        <v>4602</v>
      </c>
    </row>
    <row r="2078" spans="1:5" x14ac:dyDescent="0.15">
      <c r="A2078" s="81" t="s">
        <v>3909</v>
      </c>
      <c r="B2078" s="82">
        <v>5.5</v>
      </c>
      <c r="C2078" s="82">
        <v>39.885185185185186</v>
      </c>
      <c r="D2078" s="82">
        <v>979</v>
      </c>
      <c r="E2078" s="82">
        <v>5384.5</v>
      </c>
    </row>
    <row r="2079" spans="1:5" x14ac:dyDescent="0.15">
      <c r="A2079" s="81" t="s">
        <v>3910</v>
      </c>
      <c r="B2079" s="82">
        <v>7.3</v>
      </c>
      <c r="C2079" s="82">
        <v>15.183999999999999</v>
      </c>
      <c r="D2079" s="82">
        <v>156</v>
      </c>
      <c r="E2079" s="82">
        <v>1138.8</v>
      </c>
    </row>
    <row r="2080" spans="1:5" x14ac:dyDescent="0.15">
      <c r="A2080" s="81" t="s">
        <v>3911</v>
      </c>
      <c r="B2080" s="82">
        <v>23</v>
      </c>
      <c r="C2080" s="82">
        <v>81.689655172413794</v>
      </c>
      <c r="D2080" s="82">
        <v>412</v>
      </c>
      <c r="E2080" s="82">
        <v>9476</v>
      </c>
    </row>
    <row r="2081" spans="1:5" x14ac:dyDescent="0.15">
      <c r="A2081" s="81" t="s">
        <v>3912</v>
      </c>
      <c r="B2081" s="82">
        <v>12.8</v>
      </c>
      <c r="C2081" s="82">
        <v>51.461892583120211</v>
      </c>
      <c r="D2081" s="82">
        <v>1572</v>
      </c>
      <c r="E2081" s="82">
        <v>20121.600000000002</v>
      </c>
    </row>
    <row r="2082" spans="1:5" x14ac:dyDescent="0.15">
      <c r="A2082" s="81" t="s">
        <v>3913</v>
      </c>
      <c r="B2082" s="82">
        <v>48</v>
      </c>
      <c r="C2082" s="82">
        <v>108.52173913043478</v>
      </c>
      <c r="D2082" s="82">
        <v>52</v>
      </c>
      <c r="E2082" s="82">
        <v>2496</v>
      </c>
    </row>
    <row r="2083" spans="1:5" x14ac:dyDescent="0.15">
      <c r="A2083" s="81" t="s">
        <v>3914</v>
      </c>
      <c r="B2083" s="82">
        <v>42.8</v>
      </c>
      <c r="C2083" s="82">
        <v>64.114253005151681</v>
      </c>
      <c r="D2083" s="82">
        <v>2617</v>
      </c>
      <c r="E2083" s="82">
        <v>112007.59999999999</v>
      </c>
    </row>
    <row r="2084" spans="1:5" x14ac:dyDescent="0.15">
      <c r="A2084" s="81" t="s">
        <v>3915</v>
      </c>
      <c r="B2084" s="82">
        <v>39.979999999999997</v>
      </c>
      <c r="C2084" s="82">
        <v>277.28064516129029</v>
      </c>
      <c r="D2084" s="82">
        <v>645</v>
      </c>
      <c r="E2084" s="82">
        <v>25787.1</v>
      </c>
    </row>
    <row r="2085" spans="1:5" x14ac:dyDescent="0.15">
      <c r="A2085" s="81" t="s">
        <v>3916</v>
      </c>
      <c r="B2085" s="82">
        <v>56</v>
      </c>
      <c r="C2085" s="82">
        <v>112.32307692307693</v>
      </c>
      <c r="D2085" s="82">
        <v>1043</v>
      </c>
      <c r="E2085" s="82">
        <v>58408</v>
      </c>
    </row>
    <row r="2086" spans="1:5" x14ac:dyDescent="0.15">
      <c r="A2086" s="81" t="s">
        <v>3917</v>
      </c>
      <c r="B2086" s="82">
        <v>49.8</v>
      </c>
      <c r="C2086" s="82">
        <v>57.623414773267413</v>
      </c>
      <c r="D2086" s="82">
        <v>24343</v>
      </c>
      <c r="E2086" s="82">
        <v>1212281.3999999999</v>
      </c>
    </row>
    <row r="2087" spans="1:5" x14ac:dyDescent="0.15">
      <c r="A2087" s="81" t="s">
        <v>3918</v>
      </c>
      <c r="B2087" s="82">
        <v>54</v>
      </c>
      <c r="C2087" s="82">
        <v>70.875</v>
      </c>
      <c r="D2087" s="82">
        <v>84</v>
      </c>
      <c r="E2087" s="82">
        <v>4536</v>
      </c>
    </row>
    <row r="2088" spans="1:5" x14ac:dyDescent="0.15">
      <c r="A2088" s="81" t="s">
        <v>3919</v>
      </c>
      <c r="B2088" s="82">
        <v>116</v>
      </c>
      <c r="C2088" s="82">
        <v>172.21538461538461</v>
      </c>
      <c r="D2088" s="82">
        <v>139</v>
      </c>
      <c r="E2088" s="82">
        <v>8062</v>
      </c>
    </row>
    <row r="2089" spans="1:5" x14ac:dyDescent="0.15">
      <c r="A2089" s="81" t="s">
        <v>3920</v>
      </c>
      <c r="B2089" s="82">
        <v>19.899999999999999</v>
      </c>
      <c r="C2089" s="82">
        <v>25.585714285714285</v>
      </c>
      <c r="D2089" s="82">
        <v>225</v>
      </c>
      <c r="E2089" s="82">
        <v>4477.5</v>
      </c>
    </row>
    <row r="2090" spans="1:5" x14ac:dyDescent="0.15">
      <c r="A2090" s="81" t="s">
        <v>3921</v>
      </c>
      <c r="B2090" s="82">
        <v>138</v>
      </c>
      <c r="C2090" s="82">
        <v>207</v>
      </c>
      <c r="D2090" s="82">
        <v>39</v>
      </c>
      <c r="E2090" s="82">
        <v>5382</v>
      </c>
    </row>
    <row r="2091" spans="1:5" x14ac:dyDescent="0.15">
      <c r="A2091" s="81" t="s">
        <v>3922</v>
      </c>
      <c r="B2091" s="82">
        <v>58</v>
      </c>
      <c r="C2091" s="82">
        <v>63.918367346938773</v>
      </c>
      <c r="D2091" s="82">
        <v>162</v>
      </c>
      <c r="E2091" s="82">
        <v>9396</v>
      </c>
    </row>
    <row r="2092" spans="1:5" x14ac:dyDescent="0.15">
      <c r="A2092" s="81" t="s">
        <v>3923</v>
      </c>
      <c r="B2092" s="82">
        <v>38</v>
      </c>
      <c r="C2092" s="82">
        <v>52.304182509505701</v>
      </c>
      <c r="D2092" s="82">
        <v>362</v>
      </c>
      <c r="E2092" s="82">
        <v>13756</v>
      </c>
    </row>
    <row r="2093" spans="1:5" x14ac:dyDescent="0.15">
      <c r="A2093" s="81" t="s">
        <v>3924</v>
      </c>
      <c r="B2093" s="82">
        <v>38</v>
      </c>
      <c r="C2093" s="82">
        <v>73.285714285714292</v>
      </c>
      <c r="D2093" s="82">
        <v>54</v>
      </c>
      <c r="E2093" s="82">
        <v>2052</v>
      </c>
    </row>
    <row r="2094" spans="1:5" x14ac:dyDescent="0.15">
      <c r="A2094" s="81" t="s">
        <v>3925</v>
      </c>
      <c r="B2094" s="82">
        <v>58</v>
      </c>
      <c r="C2094" s="82">
        <v>148.31840796019901</v>
      </c>
      <c r="D2094" s="82">
        <v>3598</v>
      </c>
      <c r="E2094" s="82">
        <v>208684</v>
      </c>
    </row>
    <row r="2095" spans="1:5" x14ac:dyDescent="0.15">
      <c r="A2095" s="81" t="s">
        <v>3926</v>
      </c>
      <c r="B2095" s="82">
        <v>38.799999999999997</v>
      </c>
      <c r="C2095" s="82">
        <v>50.286842105263155</v>
      </c>
      <c r="D2095" s="82">
        <v>5713</v>
      </c>
      <c r="E2095" s="82">
        <v>221664.4</v>
      </c>
    </row>
    <row r="2096" spans="1:5" x14ac:dyDescent="0.15">
      <c r="A2096" s="81" t="s">
        <v>3927</v>
      </c>
      <c r="B2096" s="82">
        <v>29.99</v>
      </c>
      <c r="C2096" s="82">
        <v>85.171599999999998</v>
      </c>
      <c r="D2096" s="82">
        <v>71</v>
      </c>
      <c r="E2096" s="82">
        <v>2129.29</v>
      </c>
    </row>
    <row r="2097" spans="1:5" x14ac:dyDescent="0.15">
      <c r="A2097" s="81" t="s">
        <v>3928</v>
      </c>
      <c r="B2097" s="82">
        <v>66.599999999999994</v>
      </c>
      <c r="C2097" s="82">
        <v>74.168181818181807</v>
      </c>
      <c r="D2097" s="82">
        <v>49</v>
      </c>
      <c r="E2097" s="82">
        <v>3263.3999999999996</v>
      </c>
    </row>
    <row r="2098" spans="1:5" x14ac:dyDescent="0.15">
      <c r="A2098" s="81" t="s">
        <v>3929</v>
      </c>
      <c r="B2098" s="82">
        <v>199</v>
      </c>
      <c r="C2098" s="82">
        <v>231.27027027027026</v>
      </c>
      <c r="D2098" s="82">
        <v>86</v>
      </c>
      <c r="E2098" s="82">
        <v>17114</v>
      </c>
    </row>
    <row r="2099" spans="1:5" x14ac:dyDescent="0.15">
      <c r="A2099" s="81" t="s">
        <v>3930</v>
      </c>
      <c r="B2099" s="82">
        <v>39.9</v>
      </c>
      <c r="C2099" s="82">
        <v>37.855344070278186</v>
      </c>
      <c r="D2099" s="82">
        <v>1296</v>
      </c>
      <c r="E2099" s="82">
        <v>51710.400000000001</v>
      </c>
    </row>
    <row r="2100" spans="1:5" x14ac:dyDescent="0.15">
      <c r="A2100" s="81" t="s">
        <v>3931</v>
      </c>
      <c r="B2100" s="82">
        <v>55.2</v>
      </c>
      <c r="C2100" s="82">
        <v>60.747831932773117</v>
      </c>
      <c r="D2100" s="82">
        <v>3274</v>
      </c>
      <c r="E2100" s="82">
        <v>180724.80000000002</v>
      </c>
    </row>
    <row r="2101" spans="1:5" x14ac:dyDescent="0.15">
      <c r="A2101" s="81" t="s">
        <v>3932</v>
      </c>
      <c r="B2101" s="82">
        <v>66.599999999999994</v>
      </c>
      <c r="C2101" s="82">
        <v>74.591999999999985</v>
      </c>
      <c r="D2101" s="82">
        <v>56</v>
      </c>
      <c r="E2101" s="82">
        <v>3729.5999999999995</v>
      </c>
    </row>
    <row r="2102" spans="1:5" x14ac:dyDescent="0.15">
      <c r="A2102" s="81" t="s">
        <v>3933</v>
      </c>
      <c r="B2102" s="82">
        <v>29.9</v>
      </c>
      <c r="C2102" s="82">
        <v>36.76229508196721</v>
      </c>
      <c r="D2102" s="82">
        <v>75</v>
      </c>
      <c r="E2102" s="82">
        <v>2242.5</v>
      </c>
    </row>
    <row r="2103" spans="1:5" x14ac:dyDescent="0.15">
      <c r="A2103" s="81" t="s">
        <v>3934</v>
      </c>
      <c r="B2103" s="82">
        <v>6.99</v>
      </c>
      <c r="C2103" s="82">
        <v>615.63777777777784</v>
      </c>
      <c r="D2103" s="82">
        <v>2378</v>
      </c>
      <c r="E2103" s="82">
        <v>16622.22</v>
      </c>
    </row>
    <row r="2104" spans="1:5" x14ac:dyDescent="0.15">
      <c r="A2104" s="81" t="s">
        <v>3935</v>
      </c>
      <c r="B2104" s="82">
        <v>39.5</v>
      </c>
      <c r="C2104" s="82">
        <v>151.29910714285714</v>
      </c>
      <c r="D2104" s="82">
        <v>429</v>
      </c>
      <c r="E2104" s="82">
        <v>16945.5</v>
      </c>
    </row>
    <row r="2105" spans="1:5" x14ac:dyDescent="0.15">
      <c r="A2105" s="81" t="s">
        <v>3936</v>
      </c>
      <c r="B2105" s="82">
        <v>17.8</v>
      </c>
      <c r="C2105" s="82">
        <v>47.362573099415208</v>
      </c>
      <c r="D2105" s="82">
        <v>455</v>
      </c>
      <c r="E2105" s="82">
        <v>8099</v>
      </c>
    </row>
    <row r="2106" spans="1:5" x14ac:dyDescent="0.15">
      <c r="A2106" s="81" t="s">
        <v>3937</v>
      </c>
      <c r="B2106" s="82">
        <v>15.8</v>
      </c>
      <c r="C2106" s="82">
        <v>46.647619047619045</v>
      </c>
      <c r="D2106" s="82">
        <v>124</v>
      </c>
      <c r="E2106" s="82">
        <v>1959.2</v>
      </c>
    </row>
    <row r="2107" spans="1:5" x14ac:dyDescent="0.15">
      <c r="A2107" s="81" t="s">
        <v>3938</v>
      </c>
      <c r="B2107" s="82">
        <v>49.9</v>
      </c>
      <c r="C2107" s="82">
        <v>74.849999999999994</v>
      </c>
      <c r="D2107" s="82">
        <v>93</v>
      </c>
      <c r="E2107" s="82">
        <v>4640.7</v>
      </c>
    </row>
    <row r="2108" spans="1:5" x14ac:dyDescent="0.15">
      <c r="A2108" s="81" t="s">
        <v>3939</v>
      </c>
      <c r="B2108" s="82">
        <v>8.8000000000000007</v>
      </c>
      <c r="C2108" s="82">
        <v>40.53176470588236</v>
      </c>
      <c r="D2108" s="82">
        <v>783</v>
      </c>
      <c r="E2108" s="82">
        <v>6890.4000000000005</v>
      </c>
    </row>
    <row r="2109" spans="1:5" x14ac:dyDescent="0.15">
      <c r="A2109" s="81" t="s">
        <v>3940</v>
      </c>
      <c r="B2109" s="82">
        <v>7.09</v>
      </c>
      <c r="C2109" s="82">
        <v>32.644604316546761</v>
      </c>
      <c r="D2109" s="82">
        <v>1920</v>
      </c>
      <c r="E2109" s="82">
        <v>13612.8</v>
      </c>
    </row>
    <row r="2110" spans="1:5" x14ac:dyDescent="0.15">
      <c r="A2110" s="81" t="s">
        <v>3941</v>
      </c>
      <c r="B2110" s="82">
        <v>27.52</v>
      </c>
      <c r="C2110" s="82">
        <v>29.892413793103447</v>
      </c>
      <c r="D2110" s="82">
        <v>63</v>
      </c>
      <c r="E2110" s="82">
        <v>1733.76</v>
      </c>
    </row>
    <row r="2111" spans="1:5" x14ac:dyDescent="0.15">
      <c r="A2111" s="81" t="s">
        <v>3942</v>
      </c>
      <c r="B2111" s="82">
        <v>19.600000000000001</v>
      </c>
      <c r="C2111" s="82">
        <v>22.866666666666671</v>
      </c>
      <c r="D2111" s="82">
        <v>126</v>
      </c>
      <c r="E2111" s="82">
        <v>2469.6000000000004</v>
      </c>
    </row>
    <row r="2112" spans="1:5" x14ac:dyDescent="0.15">
      <c r="A2112" s="81" t="s">
        <v>3943</v>
      </c>
      <c r="B2112" s="82">
        <v>68</v>
      </c>
      <c r="C2112" s="82">
        <v>71.238095238095241</v>
      </c>
      <c r="D2112" s="82">
        <v>44</v>
      </c>
      <c r="E2112" s="82">
        <v>2992</v>
      </c>
    </row>
    <row r="2113" spans="1:5" x14ac:dyDescent="0.15">
      <c r="A2113" s="81" t="s">
        <v>3944</v>
      </c>
      <c r="B2113" s="82">
        <v>7.8</v>
      </c>
      <c r="C2113" s="82">
        <v>14.352</v>
      </c>
      <c r="D2113" s="82">
        <v>46</v>
      </c>
      <c r="E2113" s="82">
        <v>358.8</v>
      </c>
    </row>
    <row r="2114" spans="1:5" x14ac:dyDescent="0.15">
      <c r="A2114" s="81" t="s">
        <v>3945</v>
      </c>
      <c r="B2114" s="82">
        <v>14.6</v>
      </c>
      <c r="C2114" s="82">
        <v>87.757837837837826</v>
      </c>
      <c r="D2114" s="82">
        <v>1112</v>
      </c>
      <c r="E2114" s="82">
        <v>16235.199999999999</v>
      </c>
    </row>
    <row r="2115" spans="1:5" x14ac:dyDescent="0.15">
      <c r="A2115" s="81" t="s">
        <v>3946</v>
      </c>
      <c r="B2115" s="82">
        <v>48</v>
      </c>
      <c r="C2115" s="82">
        <v>147.19999999999999</v>
      </c>
      <c r="D2115" s="82">
        <v>138</v>
      </c>
      <c r="E2115" s="82">
        <v>6624</v>
      </c>
    </row>
    <row r="2116" spans="1:5" x14ac:dyDescent="0.15">
      <c r="A2116" s="81" t="s">
        <v>3947</v>
      </c>
      <c r="B2116" s="82">
        <v>12.9</v>
      </c>
      <c r="C2116" s="82">
        <v>114.14360189573459</v>
      </c>
      <c r="D2116" s="82">
        <v>1867</v>
      </c>
      <c r="E2116" s="82">
        <v>24084.3</v>
      </c>
    </row>
    <row r="2117" spans="1:5" x14ac:dyDescent="0.15">
      <c r="A2117" s="81" t="s">
        <v>3948</v>
      </c>
      <c r="B2117" s="82">
        <v>70</v>
      </c>
      <c r="C2117" s="82">
        <v>124.27777777777777</v>
      </c>
      <c r="D2117" s="82">
        <v>243</v>
      </c>
      <c r="E2117" s="82">
        <v>8505</v>
      </c>
    </row>
    <row r="2118" spans="1:5" x14ac:dyDescent="0.15">
      <c r="A2118" s="81" t="s">
        <v>3949</v>
      </c>
      <c r="B2118" s="82">
        <v>59.8</v>
      </c>
      <c r="C2118" s="82">
        <v>132.82988416988417</v>
      </c>
      <c r="D2118" s="82">
        <v>253</v>
      </c>
      <c r="E2118" s="82">
        <v>7564.7</v>
      </c>
    </row>
    <row r="2119" spans="1:5" x14ac:dyDescent="0.15">
      <c r="A2119" s="81" t="s">
        <v>3950</v>
      </c>
      <c r="B2119" s="82">
        <v>55.8</v>
      </c>
      <c r="C2119" s="82">
        <v>106.80603715170278</v>
      </c>
      <c r="D2119" s="82">
        <v>137</v>
      </c>
      <c r="E2119" s="82">
        <v>3822.3</v>
      </c>
    </row>
    <row r="2120" spans="1:5" x14ac:dyDescent="0.15">
      <c r="A2120" s="81" t="s">
        <v>3951</v>
      </c>
      <c r="B2120" s="82">
        <v>59.8</v>
      </c>
      <c r="C2120" s="82">
        <v>156.74906478913306</v>
      </c>
      <c r="D2120" s="82">
        <v>900</v>
      </c>
      <c r="E2120" s="82">
        <v>26910</v>
      </c>
    </row>
    <row r="2121" spans="1:5" x14ac:dyDescent="0.15">
      <c r="A2121" s="81" t="s">
        <v>3952</v>
      </c>
      <c r="B2121" s="82">
        <v>9.9</v>
      </c>
      <c r="C2121" s="82">
        <v>14.4</v>
      </c>
      <c r="D2121" s="82">
        <v>32</v>
      </c>
      <c r="E2121" s="82">
        <v>316.8</v>
      </c>
    </row>
    <row r="2122" spans="1:5" x14ac:dyDescent="0.15">
      <c r="A2122" s="81" t="s">
        <v>3953</v>
      </c>
      <c r="B2122" s="82">
        <v>29.9</v>
      </c>
      <c r="C2122" s="82">
        <v>65.337037037037035</v>
      </c>
      <c r="D2122" s="82">
        <v>59</v>
      </c>
      <c r="E2122" s="82">
        <v>1764.1</v>
      </c>
    </row>
    <row r="2123" spans="1:5" x14ac:dyDescent="0.15">
      <c r="A2123" s="81" t="s">
        <v>3954</v>
      </c>
      <c r="B2123" s="82">
        <v>39.799999999999997</v>
      </c>
      <c r="C2123" s="82">
        <v>74.693635959056508</v>
      </c>
      <c r="D2123" s="82">
        <v>284</v>
      </c>
      <c r="E2123" s="82">
        <v>5651.5999999999995</v>
      </c>
    </row>
    <row r="2124" spans="1:5" x14ac:dyDescent="0.15">
      <c r="A2124" s="81" t="s">
        <v>3955</v>
      </c>
      <c r="B2124" s="82">
        <v>9.9</v>
      </c>
      <c r="C2124" s="82">
        <v>26.12063492063492</v>
      </c>
      <c r="D2124" s="82">
        <v>1496</v>
      </c>
      <c r="E2124" s="82">
        <v>14810.4</v>
      </c>
    </row>
    <row r="2125" spans="1:5" x14ac:dyDescent="0.15">
      <c r="A2125" s="81" t="s">
        <v>3956</v>
      </c>
      <c r="B2125" s="82">
        <v>6.9</v>
      </c>
      <c r="C2125" s="82">
        <v>14.512581818181818</v>
      </c>
      <c r="D2125" s="82">
        <v>8676</v>
      </c>
      <c r="E2125" s="82">
        <v>59864.4</v>
      </c>
    </row>
    <row r="2126" spans="1:5" x14ac:dyDescent="0.15">
      <c r="A2126" s="81" t="s">
        <v>3957</v>
      </c>
      <c r="B2126" s="82">
        <v>38</v>
      </c>
      <c r="C2126" s="82">
        <v>146.4390243902439</v>
      </c>
      <c r="D2126" s="82">
        <v>158</v>
      </c>
      <c r="E2126" s="82">
        <v>6004</v>
      </c>
    </row>
    <row r="2127" spans="1:5" x14ac:dyDescent="0.15">
      <c r="A2127" s="81" t="s">
        <v>3958</v>
      </c>
      <c r="B2127" s="82">
        <v>28</v>
      </c>
      <c r="C2127" s="82">
        <v>100.26666666666667</v>
      </c>
      <c r="D2127" s="82">
        <v>376</v>
      </c>
      <c r="E2127" s="82">
        <v>10528</v>
      </c>
    </row>
    <row r="2128" spans="1:5" x14ac:dyDescent="0.15">
      <c r="A2128" s="81" t="s">
        <v>3959</v>
      </c>
      <c r="B2128" s="82">
        <v>9</v>
      </c>
      <c r="C2128" s="82">
        <v>9.7200000000000006</v>
      </c>
      <c r="D2128" s="82">
        <v>27</v>
      </c>
      <c r="E2128" s="82">
        <v>243</v>
      </c>
    </row>
    <row r="2129" spans="1:5" x14ac:dyDescent="0.15">
      <c r="A2129" s="81" t="s">
        <v>3960</v>
      </c>
      <c r="B2129" s="82">
        <v>19.899999999999999</v>
      </c>
      <c r="C2129" s="82">
        <v>72.584892086330925</v>
      </c>
      <c r="D2129" s="82">
        <v>507</v>
      </c>
      <c r="E2129" s="82">
        <v>10089.299999999999</v>
      </c>
    </row>
    <row r="2130" spans="1:5" x14ac:dyDescent="0.15">
      <c r="A2130" s="81" t="s">
        <v>3961</v>
      </c>
      <c r="B2130" s="82">
        <v>37.200000000000003</v>
      </c>
      <c r="C2130" s="82">
        <v>128.96</v>
      </c>
      <c r="D2130" s="82">
        <v>208</v>
      </c>
      <c r="E2130" s="82">
        <v>7737.6</v>
      </c>
    </row>
    <row r="2131" spans="1:5" x14ac:dyDescent="0.15">
      <c r="A2131" s="81" t="s">
        <v>3962</v>
      </c>
      <c r="B2131" s="82">
        <v>55</v>
      </c>
      <c r="C2131" s="82">
        <v>86.976744186046517</v>
      </c>
      <c r="D2131" s="82">
        <v>68</v>
      </c>
      <c r="E2131" s="82">
        <v>3740</v>
      </c>
    </row>
    <row r="2132" spans="1:5" x14ac:dyDescent="0.15">
      <c r="A2132" s="81" t="s">
        <v>3963</v>
      </c>
      <c r="B2132" s="82">
        <v>36</v>
      </c>
      <c r="C2132" s="82">
        <v>94.666666666666671</v>
      </c>
      <c r="D2132" s="82">
        <v>142</v>
      </c>
      <c r="E2132" s="82">
        <v>5112</v>
      </c>
    </row>
    <row r="2133" spans="1:5" x14ac:dyDescent="0.15">
      <c r="A2133" s="81" t="s">
        <v>3964</v>
      </c>
      <c r="B2133" s="82">
        <v>37.200000000000003</v>
      </c>
      <c r="C2133" s="82">
        <v>59.621917808219187</v>
      </c>
      <c r="D2133" s="82">
        <v>117</v>
      </c>
      <c r="E2133" s="82">
        <v>4352.4000000000005</v>
      </c>
    </row>
    <row r="2134" spans="1:5" x14ac:dyDescent="0.15">
      <c r="A2134" s="81" t="s">
        <v>3965</v>
      </c>
      <c r="B2134" s="82">
        <v>33.99</v>
      </c>
      <c r="C2134" s="82">
        <v>43.018593750000001</v>
      </c>
      <c r="D2134" s="82">
        <v>81</v>
      </c>
      <c r="E2134" s="82">
        <v>2753.19</v>
      </c>
    </row>
    <row r="2135" spans="1:5" x14ac:dyDescent="0.15">
      <c r="A2135" s="81" t="s">
        <v>3966</v>
      </c>
      <c r="B2135" s="82">
        <v>86.8</v>
      </c>
      <c r="C2135" s="82">
        <v>111.97862595419846</v>
      </c>
      <c r="D2135" s="82">
        <v>169</v>
      </c>
      <c r="E2135" s="82">
        <v>14669.199999999999</v>
      </c>
    </row>
    <row r="2136" spans="1:5" x14ac:dyDescent="0.15">
      <c r="A2136" s="81" t="s">
        <v>3967</v>
      </c>
      <c r="B2136" s="82">
        <v>19.8</v>
      </c>
      <c r="C2136" s="82">
        <v>77.810526315789474</v>
      </c>
      <c r="D2136" s="82">
        <v>448</v>
      </c>
      <c r="E2136" s="82">
        <v>8870.4</v>
      </c>
    </row>
    <row r="2137" spans="1:5" x14ac:dyDescent="0.15">
      <c r="A2137" s="81" t="s">
        <v>3968</v>
      </c>
      <c r="B2137" s="82">
        <v>17.899999999999999</v>
      </c>
      <c r="C2137" s="82">
        <v>70.274074074074065</v>
      </c>
      <c r="D2137" s="82">
        <v>106</v>
      </c>
      <c r="E2137" s="82">
        <v>1897.3999999999999</v>
      </c>
    </row>
    <row r="2138" spans="1:5" x14ac:dyDescent="0.15">
      <c r="A2138" s="81" t="s">
        <v>3969</v>
      </c>
      <c r="B2138" s="82">
        <v>19.899999999999999</v>
      </c>
      <c r="C2138" s="82">
        <v>75.835135135135118</v>
      </c>
      <c r="D2138" s="82">
        <v>141</v>
      </c>
      <c r="E2138" s="82">
        <v>2805.8999999999996</v>
      </c>
    </row>
    <row r="2139" spans="1:5" x14ac:dyDescent="0.15">
      <c r="A2139" s="81" t="s">
        <v>3970</v>
      </c>
      <c r="B2139" s="82">
        <v>19.600000000000001</v>
      </c>
      <c r="C2139" s="82">
        <v>40.240094339622651</v>
      </c>
      <c r="D2139" s="82">
        <v>1741</v>
      </c>
      <c r="E2139" s="82">
        <v>34123.600000000006</v>
      </c>
    </row>
    <row r="2140" spans="1:5" x14ac:dyDescent="0.15">
      <c r="A2140" s="81" t="s">
        <v>3971</v>
      </c>
      <c r="B2140" s="82">
        <v>19.899999999999999</v>
      </c>
      <c r="C2140" s="82">
        <v>75.669135802469128</v>
      </c>
      <c r="D2140" s="82">
        <v>308</v>
      </c>
      <c r="E2140" s="82">
        <v>6129.2</v>
      </c>
    </row>
    <row r="2141" spans="1:5" x14ac:dyDescent="0.15">
      <c r="A2141" s="81" t="s">
        <v>3972</v>
      </c>
      <c r="B2141" s="82">
        <v>25.6</v>
      </c>
      <c r="C2141" s="82">
        <v>142.52972972972972</v>
      </c>
      <c r="D2141" s="82">
        <v>1030</v>
      </c>
      <c r="E2141" s="82">
        <v>26368</v>
      </c>
    </row>
    <row r="2142" spans="1:5" x14ac:dyDescent="0.15">
      <c r="A2142" s="81" t="s">
        <v>3973</v>
      </c>
      <c r="B2142" s="82">
        <v>19.899999999999999</v>
      </c>
      <c r="C2142" s="82">
        <v>94.632683982683972</v>
      </c>
      <c r="D2142" s="82">
        <v>4394</v>
      </c>
      <c r="E2142" s="82">
        <v>87440.599999999991</v>
      </c>
    </row>
    <row r="2143" spans="1:5" x14ac:dyDescent="0.15">
      <c r="A2143" s="81" t="s">
        <v>3974</v>
      </c>
      <c r="B2143" s="82">
        <v>9.9</v>
      </c>
      <c r="C2143" s="82">
        <v>21.391071428571429</v>
      </c>
      <c r="D2143" s="82">
        <v>121</v>
      </c>
      <c r="E2143" s="82">
        <v>1197.9000000000001</v>
      </c>
    </row>
    <row r="2144" spans="1:5" x14ac:dyDescent="0.15">
      <c r="A2144" s="81" t="s">
        <v>3975</v>
      </c>
      <c r="B2144" s="82">
        <v>29.8</v>
      </c>
      <c r="C2144" s="82">
        <v>56.495833333333337</v>
      </c>
      <c r="D2144" s="82">
        <v>1092</v>
      </c>
      <c r="E2144" s="82">
        <v>32541.600000000002</v>
      </c>
    </row>
    <row r="2145" spans="1:5" x14ac:dyDescent="0.15">
      <c r="A2145" s="81" t="s">
        <v>3976</v>
      </c>
      <c r="B2145" s="82">
        <v>18.8</v>
      </c>
      <c r="C2145" s="82">
        <v>88.416969696969701</v>
      </c>
      <c r="D2145" s="82">
        <v>776</v>
      </c>
      <c r="E2145" s="82">
        <v>14588.800000000001</v>
      </c>
    </row>
    <row r="2146" spans="1:5" x14ac:dyDescent="0.15">
      <c r="A2146" s="81" t="s">
        <v>3977</v>
      </c>
      <c r="B2146" s="82">
        <v>19.899999999999999</v>
      </c>
      <c r="C2146" s="82">
        <v>224.55488069414315</v>
      </c>
      <c r="D2146" s="82">
        <v>5202</v>
      </c>
      <c r="E2146" s="82">
        <v>103519.79999999999</v>
      </c>
    </row>
    <row r="2147" spans="1:5" x14ac:dyDescent="0.15">
      <c r="A2147" s="81" t="s">
        <v>3978</v>
      </c>
      <c r="B2147" s="82">
        <v>52.8</v>
      </c>
      <c r="C2147" s="82">
        <v>100.32</v>
      </c>
      <c r="D2147" s="82">
        <v>190</v>
      </c>
      <c r="E2147" s="82">
        <v>10032</v>
      </c>
    </row>
    <row r="2148" spans="1:5" x14ac:dyDescent="0.15">
      <c r="A2148" s="81" t="s">
        <v>3979</v>
      </c>
      <c r="B2148" s="82">
        <v>11.8</v>
      </c>
      <c r="C2148" s="82">
        <v>25.075000000000003</v>
      </c>
      <c r="D2148" s="82">
        <v>170</v>
      </c>
      <c r="E2148" s="82">
        <v>2006.0000000000002</v>
      </c>
    </row>
    <row r="2149" spans="1:5" x14ac:dyDescent="0.15">
      <c r="A2149" s="81" t="s">
        <v>3980</v>
      </c>
      <c r="B2149" s="82">
        <v>29</v>
      </c>
      <c r="C2149" s="82">
        <v>41.888888888888886</v>
      </c>
      <c r="D2149" s="82">
        <v>442</v>
      </c>
      <c r="E2149" s="82">
        <v>12818</v>
      </c>
    </row>
    <row r="2150" spans="1:5" x14ac:dyDescent="0.15">
      <c r="A2150" s="81" t="s">
        <v>3981</v>
      </c>
      <c r="B2150" s="82">
        <v>19.8</v>
      </c>
      <c r="C2150" s="82">
        <v>55.440000000000005</v>
      </c>
      <c r="D2150" s="82">
        <v>98</v>
      </c>
      <c r="E2150" s="82">
        <v>1940.4</v>
      </c>
    </row>
    <row r="2151" spans="1:5" x14ac:dyDescent="0.15">
      <c r="A2151" s="81" t="s">
        <v>3982</v>
      </c>
      <c r="B2151" s="82">
        <v>17.899999999999999</v>
      </c>
      <c r="C2151" s="82">
        <v>40.061904761904756</v>
      </c>
      <c r="D2151" s="82">
        <v>141</v>
      </c>
      <c r="E2151" s="82">
        <v>2523.8999999999996</v>
      </c>
    </row>
    <row r="2152" spans="1:5" x14ac:dyDescent="0.15">
      <c r="A2152" s="81" t="s">
        <v>3983</v>
      </c>
      <c r="B2152" s="82">
        <v>17.5</v>
      </c>
      <c r="C2152" s="82">
        <v>50.135135135135137</v>
      </c>
      <c r="D2152" s="82">
        <v>106</v>
      </c>
      <c r="E2152" s="82">
        <v>1855</v>
      </c>
    </row>
    <row r="2153" spans="1:5" x14ac:dyDescent="0.15">
      <c r="A2153" s="81" t="s">
        <v>3984</v>
      </c>
      <c r="B2153" s="82">
        <v>18.8</v>
      </c>
      <c r="C2153" s="82">
        <v>58.373480662983425</v>
      </c>
      <c r="D2153" s="82">
        <v>562</v>
      </c>
      <c r="E2153" s="82">
        <v>10565.6</v>
      </c>
    </row>
    <row r="2154" spans="1:5" x14ac:dyDescent="0.15">
      <c r="A2154" s="81" t="s">
        <v>3985</v>
      </c>
      <c r="B2154" s="82">
        <v>19.899999999999999</v>
      </c>
      <c r="C2154" s="82">
        <v>105.35294117647058</v>
      </c>
      <c r="D2154" s="82">
        <v>180</v>
      </c>
      <c r="E2154" s="82">
        <v>3581.9999999999995</v>
      </c>
    </row>
    <row r="2155" spans="1:5" x14ac:dyDescent="0.15">
      <c r="A2155" s="81" t="s">
        <v>3986</v>
      </c>
      <c r="B2155" s="82">
        <v>19.899999999999999</v>
      </c>
      <c r="C2155" s="82">
        <v>51.700980392156865</v>
      </c>
      <c r="D2155" s="82">
        <v>265</v>
      </c>
      <c r="E2155" s="82">
        <v>5273.5</v>
      </c>
    </row>
    <row r="2156" spans="1:5" x14ac:dyDescent="0.15">
      <c r="A2156" s="81" t="s">
        <v>3987</v>
      </c>
      <c r="B2156" s="82">
        <v>38.799999999999997</v>
      </c>
      <c r="C2156" s="82">
        <v>53.870144927536224</v>
      </c>
      <c r="D2156" s="82">
        <v>479</v>
      </c>
      <c r="E2156" s="82">
        <v>18585.199999999997</v>
      </c>
    </row>
    <row r="2157" spans="1:5" x14ac:dyDescent="0.15">
      <c r="A2157" s="81" t="s">
        <v>3988</v>
      </c>
      <c r="B2157" s="82">
        <v>18.8</v>
      </c>
      <c r="C2157" s="82">
        <v>35.321212121212127</v>
      </c>
      <c r="D2157" s="82">
        <v>62</v>
      </c>
      <c r="E2157" s="82">
        <v>1165.6000000000001</v>
      </c>
    </row>
    <row r="2158" spans="1:5" x14ac:dyDescent="0.15">
      <c r="A2158" s="81" t="s">
        <v>3989</v>
      </c>
      <c r="B2158" s="82">
        <v>18.8</v>
      </c>
      <c r="C2158" s="82">
        <v>46.344186046511631</v>
      </c>
      <c r="D2158" s="82">
        <v>106</v>
      </c>
      <c r="E2158" s="82">
        <v>1992.8000000000002</v>
      </c>
    </row>
    <row r="2159" spans="1:5" x14ac:dyDescent="0.15">
      <c r="A2159" s="81" t="s">
        <v>3990</v>
      </c>
      <c r="B2159" s="82">
        <v>9.9</v>
      </c>
      <c r="C2159" s="82">
        <v>50.118749999999999</v>
      </c>
      <c r="D2159" s="82">
        <v>567</v>
      </c>
      <c r="E2159" s="82">
        <v>5613.3</v>
      </c>
    </row>
    <row r="2160" spans="1:5" x14ac:dyDescent="0.15">
      <c r="A2160" s="81" t="s">
        <v>3991</v>
      </c>
      <c r="B2160" s="82">
        <v>36.799999999999997</v>
      </c>
      <c r="C2160" s="82">
        <v>112.07272727272726</v>
      </c>
      <c r="D2160" s="82">
        <v>67</v>
      </c>
      <c r="E2160" s="82">
        <v>2465.6</v>
      </c>
    </row>
    <row r="2161" spans="1:5" x14ac:dyDescent="0.15">
      <c r="A2161" s="81" t="s">
        <v>3992</v>
      </c>
      <c r="B2161" s="82">
        <v>18.8</v>
      </c>
      <c r="C2161" s="82">
        <v>57.152000000000001</v>
      </c>
      <c r="D2161" s="82">
        <v>152</v>
      </c>
      <c r="E2161" s="82">
        <v>2857.6</v>
      </c>
    </row>
    <row r="2162" spans="1:5" x14ac:dyDescent="0.15">
      <c r="A2162" s="81" t="s">
        <v>3993</v>
      </c>
      <c r="B2162" s="82">
        <v>9.9</v>
      </c>
      <c r="C2162" s="82">
        <v>42.994285714285716</v>
      </c>
      <c r="D2162" s="82">
        <v>152</v>
      </c>
      <c r="E2162" s="82">
        <v>1504.8</v>
      </c>
    </row>
    <row r="2163" spans="1:5" x14ac:dyDescent="0.15">
      <c r="A2163" s="81" t="s">
        <v>3994</v>
      </c>
      <c r="B2163" s="82">
        <v>22.8</v>
      </c>
      <c r="C2163" s="82">
        <v>55.1</v>
      </c>
      <c r="D2163" s="82">
        <v>145</v>
      </c>
      <c r="E2163" s="82">
        <v>3306</v>
      </c>
    </row>
    <row r="2164" spans="1:5" x14ac:dyDescent="0.15">
      <c r="A2164" s="81" t="s">
        <v>3995</v>
      </c>
      <c r="B2164" s="82">
        <v>59.8</v>
      </c>
      <c r="C2164" s="82">
        <v>88.399999999999991</v>
      </c>
      <c r="D2164" s="82">
        <v>34</v>
      </c>
      <c r="E2164" s="82">
        <v>2033.1999999999998</v>
      </c>
    </row>
    <row r="2165" spans="1:5" x14ac:dyDescent="0.15">
      <c r="A2165" s="81" t="s">
        <v>3996</v>
      </c>
      <c r="B2165" s="82">
        <v>9.9</v>
      </c>
      <c r="C2165" s="82">
        <v>41.690683229813665</v>
      </c>
      <c r="D2165" s="82">
        <v>678</v>
      </c>
      <c r="E2165" s="82">
        <v>6712.2</v>
      </c>
    </row>
    <row r="2166" spans="1:5" x14ac:dyDescent="0.15">
      <c r="A2166" s="81" t="s">
        <v>3997</v>
      </c>
      <c r="B2166" s="82">
        <v>29.5</v>
      </c>
      <c r="C2166" s="82">
        <v>155.22619047619048</v>
      </c>
      <c r="D2166" s="82">
        <v>221</v>
      </c>
      <c r="E2166" s="82">
        <v>6519.5</v>
      </c>
    </row>
    <row r="2167" spans="1:5" x14ac:dyDescent="0.15">
      <c r="A2167" s="81" t="s">
        <v>3998</v>
      </c>
      <c r="B2167" s="82">
        <v>9.9</v>
      </c>
      <c r="C2167" s="82">
        <v>31.882677165354334</v>
      </c>
      <c r="D2167" s="82">
        <v>409</v>
      </c>
      <c r="E2167" s="82">
        <v>4049.1000000000004</v>
      </c>
    </row>
    <row r="2168" spans="1:5" x14ac:dyDescent="0.15">
      <c r="A2168" s="81" t="s">
        <v>3999</v>
      </c>
      <c r="B2168" s="82">
        <v>18.8</v>
      </c>
      <c r="C2168" s="82">
        <v>70.186666666666667</v>
      </c>
      <c r="D2168" s="82">
        <v>224</v>
      </c>
      <c r="E2168" s="82">
        <v>4211.2</v>
      </c>
    </row>
    <row r="2169" spans="1:5" x14ac:dyDescent="0.15">
      <c r="A2169" s="81" t="s">
        <v>4000</v>
      </c>
      <c r="B2169" s="82">
        <v>9.9</v>
      </c>
      <c r="C2169" s="82">
        <v>33.99</v>
      </c>
      <c r="D2169" s="82">
        <v>103</v>
      </c>
      <c r="E2169" s="82">
        <v>1019.7</v>
      </c>
    </row>
    <row r="2170" spans="1:5" x14ac:dyDescent="0.15">
      <c r="A2170" s="81" t="s">
        <v>4001</v>
      </c>
      <c r="B2170" s="82">
        <v>5.8</v>
      </c>
      <c r="C2170" s="82">
        <v>21.542857142857141</v>
      </c>
      <c r="D2170" s="82">
        <v>208</v>
      </c>
      <c r="E2170" s="82">
        <v>1206.3999999999999</v>
      </c>
    </row>
    <row r="2171" spans="1:5" x14ac:dyDescent="0.15">
      <c r="A2171" s="81" t="s">
        <v>4002</v>
      </c>
      <c r="B2171" s="82">
        <v>19.8</v>
      </c>
      <c r="C2171" s="82">
        <v>55.654054054054065</v>
      </c>
      <c r="D2171" s="82">
        <v>104</v>
      </c>
      <c r="E2171" s="82">
        <v>2059.2000000000003</v>
      </c>
    </row>
    <row r="2172" spans="1:5" x14ac:dyDescent="0.15">
      <c r="A2172" s="81" t="s">
        <v>4003</v>
      </c>
      <c r="B2172" s="82">
        <v>9.9</v>
      </c>
      <c r="C2172" s="82">
        <v>23.312903225806455</v>
      </c>
      <c r="D2172" s="82">
        <v>73</v>
      </c>
      <c r="E2172" s="82">
        <v>722.7</v>
      </c>
    </row>
    <row r="2173" spans="1:5" x14ac:dyDescent="0.15">
      <c r="A2173" s="81" t="s">
        <v>4004</v>
      </c>
      <c r="B2173" s="82">
        <v>22.8</v>
      </c>
      <c r="C2173" s="82">
        <v>61.324137931034485</v>
      </c>
      <c r="D2173" s="82">
        <v>78</v>
      </c>
      <c r="E2173" s="82">
        <v>1778.4</v>
      </c>
    </row>
    <row r="2174" spans="1:5" x14ac:dyDescent="0.15">
      <c r="A2174" s="81" t="s">
        <v>4005</v>
      </c>
      <c r="B2174" s="82">
        <v>19.8</v>
      </c>
      <c r="C2174" s="82">
        <v>43.14268385140258</v>
      </c>
      <c r="D2174" s="82">
        <v>2874</v>
      </c>
      <c r="E2174" s="82">
        <v>56905.200000000004</v>
      </c>
    </row>
    <row r="2175" spans="1:5" x14ac:dyDescent="0.15">
      <c r="A2175" s="81" t="s">
        <v>4006</v>
      </c>
      <c r="B2175" s="82">
        <v>28.8</v>
      </c>
      <c r="C2175" s="82">
        <v>72.576000000000008</v>
      </c>
      <c r="D2175" s="82">
        <v>63</v>
      </c>
      <c r="E2175" s="82">
        <v>1814.4</v>
      </c>
    </row>
    <row r="2176" spans="1:5" x14ac:dyDescent="0.15">
      <c r="A2176" s="81" t="s">
        <v>4007</v>
      </c>
      <c r="B2176" s="82">
        <v>17.8</v>
      </c>
      <c r="C2176" s="82">
        <v>72.455128205128204</v>
      </c>
      <c r="D2176" s="82">
        <v>635</v>
      </c>
      <c r="E2176" s="82">
        <v>11303</v>
      </c>
    </row>
    <row r="2177" spans="1:5" x14ac:dyDescent="0.15">
      <c r="A2177" s="81" t="s">
        <v>4008</v>
      </c>
      <c r="B2177" s="82">
        <v>18.8</v>
      </c>
      <c r="C2177" s="82">
        <v>46.070329670329677</v>
      </c>
      <c r="D2177" s="82">
        <v>223</v>
      </c>
      <c r="E2177" s="82">
        <v>4192.4000000000005</v>
      </c>
    </row>
    <row r="2178" spans="1:5" x14ac:dyDescent="0.15">
      <c r="A2178" s="81" t="s">
        <v>4009</v>
      </c>
      <c r="B2178" s="82">
        <v>39.799999999999997</v>
      </c>
      <c r="C2178" s="82">
        <v>61.405714285714282</v>
      </c>
      <c r="D2178" s="82">
        <v>54</v>
      </c>
      <c r="E2178" s="82">
        <v>2149.1999999999998</v>
      </c>
    </row>
    <row r="2179" spans="1:5" x14ac:dyDescent="0.15">
      <c r="A2179" s="81" t="s">
        <v>4010</v>
      </c>
      <c r="B2179" s="82">
        <v>9.9</v>
      </c>
      <c r="C2179" s="82">
        <v>44.903571428571425</v>
      </c>
      <c r="D2179" s="82">
        <v>254</v>
      </c>
      <c r="E2179" s="82">
        <v>2514.6</v>
      </c>
    </row>
    <row r="2180" spans="1:5" x14ac:dyDescent="0.15">
      <c r="A2180" s="81" t="s">
        <v>4011</v>
      </c>
      <c r="B2180" s="82">
        <v>9.9</v>
      </c>
      <c r="C2180" s="82">
        <v>32.216949152542377</v>
      </c>
      <c r="D2180" s="82">
        <v>192</v>
      </c>
      <c r="E2180" s="82">
        <v>1900.8000000000002</v>
      </c>
    </row>
    <row r="2181" spans="1:5" x14ac:dyDescent="0.15">
      <c r="A2181" s="81" t="s">
        <v>4012</v>
      </c>
      <c r="B2181" s="82">
        <v>11.8</v>
      </c>
      <c r="C2181" s="82">
        <v>36.816000000000003</v>
      </c>
      <c r="D2181" s="82">
        <v>78</v>
      </c>
      <c r="E2181" s="82">
        <v>920.40000000000009</v>
      </c>
    </row>
    <row r="2182" spans="1:5" x14ac:dyDescent="0.15">
      <c r="A2182" s="81" t="s">
        <v>4013</v>
      </c>
      <c r="B2182" s="82">
        <v>44</v>
      </c>
      <c r="C2182" s="82">
        <v>117.92</v>
      </c>
      <c r="D2182" s="82">
        <v>67</v>
      </c>
      <c r="E2182" s="82">
        <v>2948</v>
      </c>
    </row>
    <row r="2183" spans="1:5" x14ac:dyDescent="0.15">
      <c r="A2183" s="81" t="s">
        <v>4014</v>
      </c>
      <c r="B2183" s="82">
        <v>20</v>
      </c>
      <c r="C2183" s="82">
        <v>46.891891891891895</v>
      </c>
      <c r="D2183" s="82">
        <v>347</v>
      </c>
      <c r="E2183" s="82">
        <v>6940</v>
      </c>
    </row>
    <row r="2184" spans="1:5" x14ac:dyDescent="0.15">
      <c r="A2184" s="81" t="s">
        <v>4015</v>
      </c>
      <c r="B2184" s="82">
        <v>6.4</v>
      </c>
      <c r="C2184" s="82">
        <v>47.88148148148148</v>
      </c>
      <c r="D2184" s="82">
        <v>606</v>
      </c>
      <c r="E2184" s="82">
        <v>3878.4</v>
      </c>
    </row>
    <row r="2185" spans="1:5" x14ac:dyDescent="0.15">
      <c r="A2185" s="81" t="s">
        <v>4016</v>
      </c>
      <c r="B2185" s="82">
        <v>10.199999999999999</v>
      </c>
      <c r="C2185" s="82">
        <v>30.10243902439024</v>
      </c>
      <c r="D2185" s="82">
        <v>121</v>
      </c>
      <c r="E2185" s="82">
        <v>1234.1999999999998</v>
      </c>
    </row>
    <row r="2186" spans="1:5" x14ac:dyDescent="0.15">
      <c r="A2186" s="81" t="s">
        <v>4017</v>
      </c>
      <c r="B2186" s="82">
        <v>64</v>
      </c>
      <c r="C2186" s="82">
        <v>123.3170731707317</v>
      </c>
      <c r="D2186" s="82">
        <v>79</v>
      </c>
      <c r="E2186" s="82">
        <v>5056</v>
      </c>
    </row>
    <row r="2187" spans="1:5" x14ac:dyDescent="0.15">
      <c r="A2187" s="81" t="s">
        <v>4018</v>
      </c>
      <c r="B2187" s="82">
        <v>59.8</v>
      </c>
      <c r="C2187" s="82">
        <v>107.64</v>
      </c>
      <c r="D2187" s="82">
        <v>54</v>
      </c>
      <c r="E2187" s="82">
        <v>3229.2</v>
      </c>
    </row>
    <row r="2188" spans="1:5" x14ac:dyDescent="0.15">
      <c r="A2188" s="81" t="s">
        <v>4019</v>
      </c>
      <c r="B2188" s="82">
        <v>19.5</v>
      </c>
      <c r="C2188" s="82">
        <v>197.50558659217876</v>
      </c>
      <c r="D2188" s="82">
        <v>1813</v>
      </c>
      <c r="E2188" s="82">
        <v>35353.5</v>
      </c>
    </row>
    <row r="2189" spans="1:5" x14ac:dyDescent="0.15">
      <c r="A2189" s="81" t="s">
        <v>4020</v>
      </c>
      <c r="B2189" s="82">
        <v>72</v>
      </c>
      <c r="C2189" s="82">
        <v>92.769230769230774</v>
      </c>
      <c r="D2189" s="82">
        <v>67</v>
      </c>
      <c r="E2189" s="82">
        <v>4824</v>
      </c>
    </row>
    <row r="2190" spans="1:5" x14ac:dyDescent="0.15">
      <c r="A2190" s="81" t="s">
        <v>4021</v>
      </c>
      <c r="B2190" s="82">
        <v>42.8</v>
      </c>
      <c r="C2190" s="82">
        <v>98.353535353535349</v>
      </c>
      <c r="D2190" s="82">
        <v>455</v>
      </c>
      <c r="E2190" s="82">
        <v>19474</v>
      </c>
    </row>
    <row r="2191" spans="1:5" x14ac:dyDescent="0.15">
      <c r="A2191" s="81" t="s">
        <v>4022</v>
      </c>
      <c r="B2191" s="82">
        <v>9.9</v>
      </c>
      <c r="C2191" s="82">
        <v>34.702105263157897</v>
      </c>
      <c r="D2191" s="82">
        <v>333</v>
      </c>
      <c r="E2191" s="82">
        <v>3296.7000000000003</v>
      </c>
    </row>
    <row r="2192" spans="1:5" x14ac:dyDescent="0.15">
      <c r="A2192" s="81" t="s">
        <v>4023</v>
      </c>
      <c r="B2192" s="82">
        <v>79</v>
      </c>
      <c r="C2192" s="82">
        <v>106.88235294117646</v>
      </c>
      <c r="D2192" s="82">
        <v>69</v>
      </c>
      <c r="E2192" s="82">
        <v>5451</v>
      </c>
    </row>
    <row r="2193" spans="1:5" x14ac:dyDescent="0.15">
      <c r="A2193" s="81" t="s">
        <v>4024</v>
      </c>
      <c r="B2193" s="82">
        <v>28</v>
      </c>
      <c r="C2193" s="82">
        <v>133.91304347826087</v>
      </c>
      <c r="D2193" s="82">
        <v>110</v>
      </c>
      <c r="E2193" s="82">
        <v>3080</v>
      </c>
    </row>
    <row r="2194" spans="1:5" x14ac:dyDescent="0.15">
      <c r="A2194" s="81" t="s">
        <v>4025</v>
      </c>
      <c r="B2194" s="82">
        <v>55</v>
      </c>
      <c r="C2194" s="82">
        <v>688.17073170731703</v>
      </c>
      <c r="D2194" s="82">
        <v>513</v>
      </c>
      <c r="E2194" s="82">
        <v>28215</v>
      </c>
    </row>
    <row r="2195" spans="1:5" x14ac:dyDescent="0.15">
      <c r="A2195" s="81" t="s">
        <v>4026</v>
      </c>
      <c r="B2195" s="82">
        <v>39.5</v>
      </c>
      <c r="C2195" s="82">
        <v>63.023454801691159</v>
      </c>
      <c r="D2195" s="82">
        <v>7925</v>
      </c>
      <c r="E2195" s="82">
        <v>313037.5</v>
      </c>
    </row>
    <row r="2196" spans="1:5" x14ac:dyDescent="0.15">
      <c r="A2196" s="81" t="s">
        <v>4027</v>
      </c>
      <c r="B2196" s="82">
        <v>19.8</v>
      </c>
      <c r="C2196" s="82">
        <v>51.587755102040823</v>
      </c>
      <c r="D2196" s="82">
        <v>383</v>
      </c>
      <c r="E2196" s="82">
        <v>7583.4000000000005</v>
      </c>
    </row>
    <row r="2197" spans="1:5" x14ac:dyDescent="0.15">
      <c r="A2197" s="81" t="s">
        <v>4028</v>
      </c>
      <c r="B2197" s="82">
        <v>8.9</v>
      </c>
      <c r="C2197" s="82">
        <v>60.312298716452744</v>
      </c>
      <c r="D2197" s="82">
        <v>29038</v>
      </c>
      <c r="E2197" s="82">
        <v>258438.2</v>
      </c>
    </row>
    <row r="2198" spans="1:5" x14ac:dyDescent="0.15">
      <c r="A2198" s="81" t="s">
        <v>4029</v>
      </c>
      <c r="B2198" s="82">
        <v>9.8000000000000007</v>
      </c>
      <c r="C2198" s="82">
        <v>18.375000000000004</v>
      </c>
      <c r="D2198" s="82">
        <v>1335</v>
      </c>
      <c r="E2198" s="82">
        <v>13083.000000000002</v>
      </c>
    </row>
    <row r="2199" spans="1:5" x14ac:dyDescent="0.15">
      <c r="A2199" s="81" t="s">
        <v>4030</v>
      </c>
      <c r="B2199" s="82">
        <v>18.8</v>
      </c>
      <c r="C2199" s="82">
        <v>31.295981542011152</v>
      </c>
      <c r="D2199" s="82">
        <v>8658</v>
      </c>
      <c r="E2199" s="82">
        <v>162770.4</v>
      </c>
    </row>
    <row r="2200" spans="1:5" x14ac:dyDescent="0.15">
      <c r="A2200" s="81" t="s">
        <v>4031</v>
      </c>
      <c r="B2200" s="82">
        <v>9.8000000000000007</v>
      </c>
      <c r="C2200" s="82">
        <v>56.011784511784512</v>
      </c>
      <c r="D2200" s="82">
        <v>3395</v>
      </c>
      <c r="E2200" s="82">
        <v>33271</v>
      </c>
    </row>
    <row r="2201" spans="1:5" x14ac:dyDescent="0.15">
      <c r="A2201" s="81" t="s">
        <v>4032</v>
      </c>
      <c r="B2201" s="82">
        <v>79</v>
      </c>
      <c r="C2201" s="82">
        <v>1686.2909090909091</v>
      </c>
      <c r="D2201" s="82">
        <v>1174</v>
      </c>
      <c r="E2201" s="82">
        <v>92746</v>
      </c>
    </row>
    <row r="2202" spans="1:5" x14ac:dyDescent="0.15">
      <c r="A2202" s="81" t="s">
        <v>4033</v>
      </c>
      <c r="B2202" s="82">
        <v>19.8</v>
      </c>
      <c r="C2202" s="82">
        <v>238.05</v>
      </c>
      <c r="D2202" s="82">
        <v>529</v>
      </c>
      <c r="E2202" s="82">
        <v>10474.200000000001</v>
      </c>
    </row>
    <row r="2203" spans="1:5" x14ac:dyDescent="0.15">
      <c r="A2203" s="81" t="s">
        <v>4034</v>
      </c>
      <c r="B2203" s="82">
        <v>16.8</v>
      </c>
      <c r="C2203" s="82">
        <v>32.37073170731707</v>
      </c>
      <c r="D2203" s="82">
        <v>1106</v>
      </c>
      <c r="E2203" s="82">
        <v>18580.8</v>
      </c>
    </row>
    <row r="2204" spans="1:5" x14ac:dyDescent="0.15">
      <c r="A2204" s="81" t="s">
        <v>4035</v>
      </c>
      <c r="B2204" s="82">
        <v>39.5</v>
      </c>
      <c r="C2204" s="82">
        <v>83.996746662159879</v>
      </c>
      <c r="D2204" s="82">
        <v>25165</v>
      </c>
      <c r="E2204" s="82">
        <v>994017.5</v>
      </c>
    </row>
    <row r="2205" spans="1:5" x14ac:dyDescent="0.15">
      <c r="A2205" s="81" t="s">
        <v>4036</v>
      </c>
      <c r="B2205" s="82">
        <v>58</v>
      </c>
      <c r="C2205" s="82">
        <v>165.90697674418604</v>
      </c>
      <c r="D2205" s="82">
        <v>492</v>
      </c>
      <c r="E2205" s="82">
        <v>28536</v>
      </c>
    </row>
    <row r="2206" spans="1:5" x14ac:dyDescent="0.15">
      <c r="A2206" s="81" t="s">
        <v>4037</v>
      </c>
      <c r="B2206" s="82">
        <v>19.8</v>
      </c>
      <c r="C2206" s="82">
        <v>236.46857142857141</v>
      </c>
      <c r="D2206" s="82">
        <v>418</v>
      </c>
      <c r="E2206" s="82">
        <v>8276.4</v>
      </c>
    </row>
    <row r="2207" spans="1:5" x14ac:dyDescent="0.15">
      <c r="A2207" s="81" t="s">
        <v>4038</v>
      </c>
      <c r="B2207" s="82">
        <v>19.8</v>
      </c>
      <c r="C2207" s="82">
        <v>38.016000000000005</v>
      </c>
      <c r="D2207" s="82">
        <v>48</v>
      </c>
      <c r="E2207" s="82">
        <v>950.40000000000009</v>
      </c>
    </row>
    <row r="2208" spans="1:5" x14ac:dyDescent="0.15">
      <c r="A2208" s="81" t="s">
        <v>4039</v>
      </c>
      <c r="B2208" s="82">
        <v>19.8</v>
      </c>
      <c r="C2208" s="82">
        <v>39.655729794933656</v>
      </c>
      <c r="D2208" s="82">
        <v>4981</v>
      </c>
      <c r="E2208" s="82">
        <v>98623.8</v>
      </c>
    </row>
    <row r="2209" spans="1:5" x14ac:dyDescent="0.15">
      <c r="A2209" s="81" t="s">
        <v>4040</v>
      </c>
      <c r="B2209" s="82">
        <v>12</v>
      </c>
      <c r="C2209" s="82">
        <v>50.0625</v>
      </c>
      <c r="D2209" s="82">
        <v>534</v>
      </c>
      <c r="E2209" s="82">
        <v>6408</v>
      </c>
    </row>
    <row r="2210" spans="1:5" x14ac:dyDescent="0.15">
      <c r="A2210" s="81" t="s">
        <v>4041</v>
      </c>
      <c r="B2210" s="82">
        <v>12</v>
      </c>
      <c r="C2210" s="82">
        <v>41.526315789473685</v>
      </c>
      <c r="D2210" s="82">
        <v>263</v>
      </c>
      <c r="E2210" s="82">
        <v>3156</v>
      </c>
    </row>
    <row r="2211" spans="1:5" x14ac:dyDescent="0.15">
      <c r="A2211" s="81" t="s">
        <v>4042</v>
      </c>
      <c r="B2211" s="82">
        <v>16.8</v>
      </c>
      <c r="C2211" s="82">
        <v>43.113253012048197</v>
      </c>
      <c r="D2211" s="82">
        <v>213</v>
      </c>
      <c r="E2211" s="82">
        <v>3578.4</v>
      </c>
    </row>
    <row r="2212" spans="1:5" x14ac:dyDescent="0.15">
      <c r="A2212" s="81" t="s">
        <v>4043</v>
      </c>
      <c r="B2212" s="82">
        <v>16.8</v>
      </c>
      <c r="C2212" s="82">
        <v>82.91612903225807</v>
      </c>
      <c r="D2212" s="82">
        <v>153</v>
      </c>
      <c r="E2212" s="82">
        <v>2570.4</v>
      </c>
    </row>
    <row r="2213" spans="1:5" x14ac:dyDescent="0.15">
      <c r="A2213" s="81" t="s">
        <v>4044</v>
      </c>
      <c r="B2213" s="82">
        <v>5.79</v>
      </c>
      <c r="C2213" s="82">
        <v>31.664460748349232</v>
      </c>
      <c r="D2213" s="82">
        <v>7454</v>
      </c>
      <c r="E2213" s="82">
        <v>43158.66</v>
      </c>
    </row>
    <row r="2214" spans="1:5" x14ac:dyDescent="0.15">
      <c r="A2214" s="81" t="s">
        <v>4045</v>
      </c>
      <c r="B2214" s="82">
        <v>5.79</v>
      </c>
      <c r="C2214" s="82">
        <v>30.124570707070706</v>
      </c>
      <c r="D2214" s="82">
        <v>6181</v>
      </c>
      <c r="E2214" s="82">
        <v>35787.99</v>
      </c>
    </row>
    <row r="2215" spans="1:5" x14ac:dyDescent="0.15">
      <c r="A2215" s="81" t="s">
        <v>4046</v>
      </c>
      <c r="B2215" s="82">
        <v>19.899999999999999</v>
      </c>
      <c r="C2215" s="82">
        <v>68.860317460317461</v>
      </c>
      <c r="D2215" s="82">
        <v>218</v>
      </c>
      <c r="E2215" s="82">
        <v>4338.2</v>
      </c>
    </row>
    <row r="2216" spans="1:5" x14ac:dyDescent="0.15">
      <c r="A2216" s="81" t="s">
        <v>4047</v>
      </c>
      <c r="B2216" s="82">
        <v>25</v>
      </c>
      <c r="C2216" s="82">
        <v>107.4074074074074</v>
      </c>
      <c r="D2216" s="82">
        <v>116</v>
      </c>
      <c r="E2216" s="82">
        <v>2900</v>
      </c>
    </row>
    <row r="2217" spans="1:5" x14ac:dyDescent="0.15">
      <c r="A2217" s="81" t="s">
        <v>4048</v>
      </c>
      <c r="B2217" s="82">
        <v>24.8</v>
      </c>
      <c r="C2217" s="82">
        <v>88.571428571428569</v>
      </c>
      <c r="D2217" s="82">
        <v>475</v>
      </c>
      <c r="E2217" s="82">
        <v>11780</v>
      </c>
    </row>
    <row r="2218" spans="1:5" x14ac:dyDescent="0.15">
      <c r="A2218" s="81" t="s">
        <v>4049</v>
      </c>
      <c r="B2218" s="82">
        <v>24.5</v>
      </c>
      <c r="C2218" s="82">
        <v>106.90909090909091</v>
      </c>
      <c r="D2218" s="82">
        <v>144</v>
      </c>
      <c r="E2218" s="82">
        <v>3528</v>
      </c>
    </row>
    <row r="2219" spans="1:5" x14ac:dyDescent="0.15">
      <c r="A2219" s="81" t="s">
        <v>4050</v>
      </c>
      <c r="B2219" s="82">
        <v>24.5</v>
      </c>
      <c r="C2219" s="82">
        <v>112.63194444444444</v>
      </c>
      <c r="D2219" s="82">
        <v>331</v>
      </c>
      <c r="E2219" s="82">
        <v>8109.5</v>
      </c>
    </row>
    <row r="2220" spans="1:5" x14ac:dyDescent="0.15">
      <c r="A2220" s="81" t="s">
        <v>4051</v>
      </c>
      <c r="B2220" s="82">
        <v>19.8</v>
      </c>
      <c r="C2220" s="82">
        <v>28.981306715063521</v>
      </c>
      <c r="D2220" s="82">
        <v>3226</v>
      </c>
      <c r="E2220" s="82">
        <v>63874.8</v>
      </c>
    </row>
    <row r="2221" spans="1:5" x14ac:dyDescent="0.15">
      <c r="A2221" s="81" t="s">
        <v>4052</v>
      </c>
      <c r="B2221" s="82">
        <v>18.899999999999999</v>
      </c>
      <c r="C2221" s="82">
        <v>36.702580645161291</v>
      </c>
      <c r="D2221" s="82">
        <v>301</v>
      </c>
      <c r="E2221" s="82">
        <v>5688.9</v>
      </c>
    </row>
    <row r="2222" spans="1:5" x14ac:dyDescent="0.15">
      <c r="A2222" s="81" t="s">
        <v>4053</v>
      </c>
      <c r="B2222" s="82">
        <v>13.9</v>
      </c>
      <c r="C2222" s="82">
        <v>40.702781844802345</v>
      </c>
      <c r="D2222" s="82">
        <v>2000</v>
      </c>
      <c r="E2222" s="82">
        <v>27800</v>
      </c>
    </row>
    <row r="2223" spans="1:5" x14ac:dyDescent="0.15">
      <c r="A2223" s="81" t="s">
        <v>4054</v>
      </c>
      <c r="B2223" s="82">
        <v>9.9</v>
      </c>
      <c r="C2223" s="82">
        <v>27.720000000000002</v>
      </c>
      <c r="D2223" s="82">
        <v>84</v>
      </c>
      <c r="E2223" s="82">
        <v>831.6</v>
      </c>
    </row>
    <row r="2224" spans="1:5" x14ac:dyDescent="0.15">
      <c r="A2224" s="81" t="s">
        <v>4055</v>
      </c>
      <c r="B2224" s="82">
        <v>9.9</v>
      </c>
      <c r="C2224" s="82">
        <v>27.460714285714289</v>
      </c>
      <c r="D2224" s="82">
        <v>233</v>
      </c>
      <c r="E2224" s="82">
        <v>2306.7000000000003</v>
      </c>
    </row>
    <row r="2225" spans="1:5" x14ac:dyDescent="0.15">
      <c r="A2225" s="81" t="s">
        <v>4056</v>
      </c>
      <c r="B2225" s="82">
        <v>12.8</v>
      </c>
      <c r="C2225" s="82">
        <v>28.252252252252251</v>
      </c>
      <c r="D2225" s="82">
        <v>245</v>
      </c>
      <c r="E2225" s="82">
        <v>3136</v>
      </c>
    </row>
    <row r="2226" spans="1:5" x14ac:dyDescent="0.15">
      <c r="A2226" s="81" t="s">
        <v>4057</v>
      </c>
      <c r="B2226" s="82">
        <v>13.88</v>
      </c>
      <c r="C2226" s="82">
        <v>46.568405797101455</v>
      </c>
      <c r="D2226" s="82">
        <v>463</v>
      </c>
      <c r="E2226" s="82">
        <v>6426.4400000000005</v>
      </c>
    </row>
    <row r="2227" spans="1:5" x14ac:dyDescent="0.15">
      <c r="A2227" s="81" t="s">
        <v>4058</v>
      </c>
      <c r="B2227" s="82">
        <v>39.9</v>
      </c>
      <c r="C2227" s="82">
        <v>58.861764705882351</v>
      </c>
      <c r="D2227" s="82">
        <v>1906</v>
      </c>
      <c r="E2227" s="82">
        <v>76049.399999999994</v>
      </c>
    </row>
    <row r="2228" spans="1:5" x14ac:dyDescent="0.15">
      <c r="A2228" s="81" t="s">
        <v>4059</v>
      </c>
      <c r="B2228" s="82">
        <v>8.91</v>
      </c>
      <c r="C2228" s="82">
        <v>11.988000000000001</v>
      </c>
      <c r="D2228" s="82">
        <v>74</v>
      </c>
      <c r="E2228" s="82">
        <v>659.34</v>
      </c>
    </row>
    <row r="2229" spans="1:5" x14ac:dyDescent="0.15">
      <c r="A2229" s="81" t="s">
        <v>4060</v>
      </c>
      <c r="B2229" s="82">
        <v>118</v>
      </c>
      <c r="C2229" s="82">
        <v>618.78048780487802</v>
      </c>
      <c r="D2229" s="82">
        <v>215</v>
      </c>
      <c r="E2229" s="82">
        <v>25370</v>
      </c>
    </row>
    <row r="2230" spans="1:5" x14ac:dyDescent="0.15">
      <c r="A2230" s="81" t="s">
        <v>4061</v>
      </c>
      <c r="B2230" s="82">
        <v>14</v>
      </c>
      <c r="C2230" s="82">
        <v>25.04225352112676</v>
      </c>
      <c r="D2230" s="82">
        <v>127</v>
      </c>
      <c r="E2230" s="82">
        <v>1778</v>
      </c>
    </row>
    <row r="2231" spans="1:5" x14ac:dyDescent="0.15">
      <c r="A2231" s="81" t="s">
        <v>4062</v>
      </c>
      <c r="B2231" s="82">
        <v>12.9</v>
      </c>
      <c r="C2231" s="82">
        <v>25.462791991101223</v>
      </c>
      <c r="D2231" s="82">
        <v>3549</v>
      </c>
      <c r="E2231" s="82">
        <v>45782.1</v>
      </c>
    </row>
    <row r="2232" spans="1:5" x14ac:dyDescent="0.15">
      <c r="A2232" s="81" t="s">
        <v>4063</v>
      </c>
      <c r="B2232" s="82">
        <v>19.5</v>
      </c>
      <c r="C2232" s="82">
        <v>28.190217391304348</v>
      </c>
      <c r="D2232" s="82">
        <v>399</v>
      </c>
      <c r="E2232" s="82">
        <v>7780.5</v>
      </c>
    </row>
    <row r="2233" spans="1:5" x14ac:dyDescent="0.15">
      <c r="A2233" s="81" t="s">
        <v>4064</v>
      </c>
      <c r="B2233" s="82">
        <v>8.5</v>
      </c>
      <c r="C2233" s="82">
        <v>30.104166666666668</v>
      </c>
      <c r="D2233" s="82">
        <v>170</v>
      </c>
      <c r="E2233" s="82">
        <v>1445</v>
      </c>
    </row>
    <row r="2234" spans="1:5" x14ac:dyDescent="0.15">
      <c r="A2234" s="81" t="s">
        <v>4065</v>
      </c>
      <c r="B2234" s="82">
        <v>24.5</v>
      </c>
      <c r="C2234" s="82">
        <v>30.023636363636363</v>
      </c>
      <c r="D2234" s="82">
        <v>337</v>
      </c>
      <c r="E2234" s="82">
        <v>8256.5</v>
      </c>
    </row>
    <row r="2235" spans="1:5" x14ac:dyDescent="0.15">
      <c r="A2235" s="81" t="s">
        <v>4066</v>
      </c>
      <c r="B2235" s="82">
        <v>16</v>
      </c>
      <c r="C2235" s="82">
        <v>55.147766323024058</v>
      </c>
      <c r="D2235" s="82">
        <v>1003</v>
      </c>
      <c r="E2235" s="82">
        <v>16048</v>
      </c>
    </row>
    <row r="2236" spans="1:5" x14ac:dyDescent="0.15">
      <c r="A2236" s="81" t="s">
        <v>4067</v>
      </c>
      <c r="B2236" s="82">
        <v>19.899999999999999</v>
      </c>
      <c r="C2236" s="82">
        <v>34.443337819650061</v>
      </c>
      <c r="D2236" s="82">
        <v>1286</v>
      </c>
      <c r="E2236" s="82">
        <v>25591.399999999998</v>
      </c>
    </row>
    <row r="2237" spans="1:5" x14ac:dyDescent="0.15">
      <c r="A2237" s="81" t="s">
        <v>4068</v>
      </c>
      <c r="B2237" s="82">
        <v>9.9</v>
      </c>
      <c r="C2237" s="82">
        <v>12.540000000000001</v>
      </c>
      <c r="D2237" s="82">
        <v>114</v>
      </c>
      <c r="E2237" s="82">
        <v>1128.6000000000001</v>
      </c>
    </row>
    <row r="2238" spans="1:5" x14ac:dyDescent="0.15">
      <c r="A2238" s="81" t="s">
        <v>4069</v>
      </c>
      <c r="B2238" s="82">
        <v>9.9</v>
      </c>
      <c r="C2238" s="82">
        <v>12.870000000000001</v>
      </c>
      <c r="D2238" s="82">
        <v>104</v>
      </c>
      <c r="E2238" s="82">
        <v>1029.6000000000001</v>
      </c>
    </row>
    <row r="2239" spans="1:5" x14ac:dyDescent="0.15">
      <c r="A2239" s="81" t="s">
        <v>4070</v>
      </c>
      <c r="B2239" s="82">
        <v>36.6</v>
      </c>
      <c r="C2239" s="82">
        <v>96.624000000000009</v>
      </c>
      <c r="D2239" s="82">
        <v>462</v>
      </c>
      <c r="E2239" s="82">
        <v>16909.2</v>
      </c>
    </row>
    <row r="2240" spans="1:5" x14ac:dyDescent="0.15">
      <c r="A2240" s="81" t="s">
        <v>4071</v>
      </c>
      <c r="B2240" s="82">
        <v>39.9</v>
      </c>
      <c r="C2240" s="82">
        <v>129.18972972972972</v>
      </c>
      <c r="D2240" s="82">
        <v>599</v>
      </c>
      <c r="E2240" s="82">
        <v>23900.1</v>
      </c>
    </row>
    <row r="2241" spans="1:5" x14ac:dyDescent="0.15">
      <c r="A2241" s="81" t="s">
        <v>4072</v>
      </c>
      <c r="B2241" s="82">
        <v>7.5</v>
      </c>
      <c r="C2241" s="82">
        <v>50.7</v>
      </c>
      <c r="D2241" s="82">
        <v>169</v>
      </c>
      <c r="E2241" s="82">
        <v>1267.5</v>
      </c>
    </row>
    <row r="2242" spans="1:5" x14ac:dyDescent="0.15">
      <c r="A2242" s="81" t="s">
        <v>4073</v>
      </c>
      <c r="B2242" s="82">
        <v>6.5</v>
      </c>
      <c r="C2242" s="82">
        <v>38.071428571428569</v>
      </c>
      <c r="D2242" s="82">
        <v>246</v>
      </c>
      <c r="E2242" s="82">
        <v>1599</v>
      </c>
    </row>
    <row r="2243" spans="1:5" x14ac:dyDescent="0.15">
      <c r="A2243" s="81" t="s">
        <v>4074</v>
      </c>
      <c r="B2243" s="82">
        <v>26</v>
      </c>
      <c r="C2243" s="82">
        <v>49.021563342318061</v>
      </c>
      <c r="D2243" s="82">
        <v>1399</v>
      </c>
      <c r="E2243" s="82">
        <v>36374</v>
      </c>
    </row>
    <row r="2244" spans="1:5" x14ac:dyDescent="0.15">
      <c r="A2244" s="81" t="s">
        <v>4075</v>
      </c>
      <c r="B2244" s="82">
        <v>49.9</v>
      </c>
      <c r="C2244" s="82">
        <v>93.023456790123447</v>
      </c>
      <c r="D2244" s="82">
        <v>151</v>
      </c>
      <c r="E2244" s="82">
        <v>7534.9</v>
      </c>
    </row>
    <row r="2245" spans="1:5" x14ac:dyDescent="0.15">
      <c r="A2245" s="81" t="s">
        <v>4076</v>
      </c>
      <c r="B2245" s="82">
        <v>158</v>
      </c>
      <c r="C2245" s="82">
        <v>207.74074074074073</v>
      </c>
      <c r="D2245" s="82">
        <v>71</v>
      </c>
      <c r="E2245" s="82">
        <v>11218</v>
      </c>
    </row>
    <row r="2246" spans="1:5" x14ac:dyDescent="0.15">
      <c r="A2246" s="81" t="s">
        <v>4077</v>
      </c>
      <c r="B2246" s="82">
        <v>35</v>
      </c>
      <c r="C2246" s="82">
        <v>47.142857142857146</v>
      </c>
      <c r="D2246" s="82">
        <v>66</v>
      </c>
      <c r="E2246" s="82">
        <v>2310</v>
      </c>
    </row>
    <row r="2247" spans="1:5" x14ac:dyDescent="0.15">
      <c r="A2247" s="81" t="s">
        <v>4078</v>
      </c>
      <c r="B2247" s="82">
        <v>168</v>
      </c>
      <c r="C2247" s="82">
        <v>218.04255319148936</v>
      </c>
      <c r="D2247" s="82">
        <v>61</v>
      </c>
      <c r="E2247" s="82">
        <v>10248</v>
      </c>
    </row>
    <row r="2248" spans="1:5" x14ac:dyDescent="0.15">
      <c r="A2248" s="81" t="s">
        <v>4079</v>
      </c>
      <c r="B2248" s="82">
        <v>158</v>
      </c>
      <c r="C2248" s="82">
        <v>228.24130434782609</v>
      </c>
      <c r="D2248" s="82">
        <v>1329</v>
      </c>
      <c r="E2248" s="82">
        <v>209982</v>
      </c>
    </row>
    <row r="2249" spans="1:5" x14ac:dyDescent="0.15">
      <c r="A2249" s="81" t="s">
        <v>4080</v>
      </c>
      <c r="B2249" s="82">
        <v>46</v>
      </c>
      <c r="C2249" s="82">
        <v>66.294117647058826</v>
      </c>
      <c r="D2249" s="82">
        <v>98</v>
      </c>
      <c r="E2249" s="82">
        <v>4508</v>
      </c>
    </row>
    <row r="2250" spans="1:5" x14ac:dyDescent="0.15">
      <c r="A2250" s="81" t="s">
        <v>4081</v>
      </c>
      <c r="B2250" s="82">
        <v>48</v>
      </c>
      <c r="C2250" s="82">
        <v>68.216470588235296</v>
      </c>
      <c r="D2250" s="82">
        <v>604</v>
      </c>
      <c r="E2250" s="82">
        <v>28992</v>
      </c>
    </row>
    <row r="2251" spans="1:5" x14ac:dyDescent="0.15">
      <c r="A2251" s="81" t="s">
        <v>4082</v>
      </c>
      <c r="B2251" s="82">
        <v>39</v>
      </c>
      <c r="C2251" s="82">
        <v>48.392790042273369</v>
      </c>
      <c r="D2251" s="82">
        <v>21134</v>
      </c>
      <c r="E2251" s="82">
        <v>824226</v>
      </c>
    </row>
    <row r="2252" spans="1:5" x14ac:dyDescent="0.15">
      <c r="A2252" s="81" t="s">
        <v>4083</v>
      </c>
      <c r="B2252" s="82">
        <v>134</v>
      </c>
      <c r="C2252" s="82">
        <v>193.7744646245595</v>
      </c>
      <c r="D2252" s="82">
        <v>5215</v>
      </c>
      <c r="E2252" s="82">
        <v>446514</v>
      </c>
    </row>
    <row r="2253" spans="1:5" x14ac:dyDescent="0.15">
      <c r="A2253" s="81" t="s">
        <v>4084</v>
      </c>
      <c r="B2253" s="82">
        <v>78</v>
      </c>
      <c r="C2253" s="82">
        <v>87</v>
      </c>
      <c r="D2253" s="82">
        <v>87</v>
      </c>
      <c r="E2253" s="82">
        <v>6786</v>
      </c>
    </row>
    <row r="2254" spans="1:5" x14ac:dyDescent="0.15">
      <c r="A2254" s="81" t="s">
        <v>4085</v>
      </c>
      <c r="B2254" s="82">
        <v>45</v>
      </c>
      <c r="C2254" s="82">
        <v>56.25</v>
      </c>
      <c r="D2254" s="82">
        <v>80</v>
      </c>
      <c r="E2254" s="82">
        <v>3600</v>
      </c>
    </row>
    <row r="2255" spans="1:5" x14ac:dyDescent="0.15">
      <c r="A2255" s="81" t="s">
        <v>4086</v>
      </c>
      <c r="B2255" s="82">
        <v>79</v>
      </c>
      <c r="C2255" s="82">
        <v>106.38666666666667</v>
      </c>
      <c r="D2255" s="82">
        <v>303</v>
      </c>
      <c r="E2255" s="82">
        <v>23937</v>
      </c>
    </row>
    <row r="2256" spans="1:5" x14ac:dyDescent="0.15">
      <c r="A2256" s="81" t="s">
        <v>4087</v>
      </c>
      <c r="B2256" s="82">
        <v>5.5</v>
      </c>
      <c r="C2256" s="82">
        <v>81.384615384615387</v>
      </c>
      <c r="D2256" s="82">
        <v>2116</v>
      </c>
      <c r="E2256" s="82">
        <v>11638</v>
      </c>
    </row>
    <row r="2257" spans="1:5" x14ac:dyDescent="0.15">
      <c r="A2257" s="81" t="s">
        <v>4088</v>
      </c>
      <c r="B2257" s="82">
        <v>17.5</v>
      </c>
      <c r="C2257" s="82">
        <v>125.5</v>
      </c>
      <c r="D2257" s="82">
        <v>251</v>
      </c>
      <c r="E2257" s="82">
        <v>4392.5</v>
      </c>
    </row>
    <row r="2258" spans="1:5" x14ac:dyDescent="0.15">
      <c r="A2258" s="81" t="s">
        <v>4089</v>
      </c>
      <c r="B2258" s="82">
        <v>156</v>
      </c>
      <c r="C2258" s="82">
        <v>296.35772357723579</v>
      </c>
      <c r="D2258" s="82">
        <v>701</v>
      </c>
      <c r="E2258" s="82">
        <v>109356</v>
      </c>
    </row>
    <row r="2259" spans="1:5" x14ac:dyDescent="0.15">
      <c r="A2259" s="81" t="s">
        <v>4090</v>
      </c>
      <c r="B2259" s="82">
        <v>21</v>
      </c>
      <c r="C2259" s="82">
        <v>44.431578947368422</v>
      </c>
      <c r="D2259" s="82">
        <v>201</v>
      </c>
      <c r="E2259" s="82">
        <v>4221</v>
      </c>
    </row>
    <row r="2260" spans="1:5" x14ac:dyDescent="0.15">
      <c r="A2260" s="81" t="s">
        <v>4091</v>
      </c>
      <c r="B2260" s="82">
        <v>85</v>
      </c>
      <c r="C2260" s="82">
        <v>168.00213675213675</v>
      </c>
      <c r="D2260" s="82">
        <v>925</v>
      </c>
      <c r="E2260" s="82">
        <v>78625</v>
      </c>
    </row>
    <row r="2261" spans="1:5" x14ac:dyDescent="0.15">
      <c r="A2261" s="81" t="s">
        <v>4092</v>
      </c>
      <c r="B2261" s="82">
        <v>138</v>
      </c>
      <c r="C2261" s="82">
        <v>566.27586206896547</v>
      </c>
      <c r="D2261" s="82">
        <v>119</v>
      </c>
      <c r="E2261" s="82">
        <v>16422</v>
      </c>
    </row>
    <row r="2262" spans="1:5" x14ac:dyDescent="0.15">
      <c r="A2262" s="81" t="s">
        <v>4093</v>
      </c>
      <c r="B2262" s="82">
        <v>83</v>
      </c>
      <c r="C2262" s="82">
        <v>287.73333333333335</v>
      </c>
      <c r="D2262" s="82">
        <v>104</v>
      </c>
      <c r="E2262" s="82">
        <v>8632</v>
      </c>
    </row>
    <row r="2263" spans="1:5" x14ac:dyDescent="0.15">
      <c r="A2263" s="81" t="s">
        <v>4094</v>
      </c>
      <c r="B2263" s="82">
        <v>56</v>
      </c>
      <c r="C2263" s="82">
        <v>81.839228295819936</v>
      </c>
      <c r="D2263" s="82">
        <v>909</v>
      </c>
      <c r="E2263" s="82">
        <v>50904</v>
      </c>
    </row>
    <row r="2264" spans="1:5" x14ac:dyDescent="0.15">
      <c r="A2264" s="81" t="s">
        <v>4095</v>
      </c>
      <c r="B2264" s="82">
        <v>168</v>
      </c>
      <c r="C2264" s="82">
        <v>236.44444444444446</v>
      </c>
      <c r="D2264" s="82">
        <v>38</v>
      </c>
      <c r="E2264" s="82">
        <v>6384</v>
      </c>
    </row>
    <row r="2265" spans="1:5" x14ac:dyDescent="0.15">
      <c r="A2265" s="81" t="s">
        <v>4096</v>
      </c>
      <c r="B2265" s="82">
        <v>29.9</v>
      </c>
      <c r="C2265" s="82">
        <v>61.341237113402059</v>
      </c>
      <c r="D2265" s="82">
        <v>398</v>
      </c>
      <c r="E2265" s="82">
        <v>11900.199999999999</v>
      </c>
    </row>
    <row r="2266" spans="1:5" x14ac:dyDescent="0.15">
      <c r="A2266" s="81" t="s">
        <v>4097</v>
      </c>
      <c r="B2266" s="82">
        <v>19.899999999999999</v>
      </c>
      <c r="C2266" s="82">
        <v>30.247999999999998</v>
      </c>
      <c r="D2266" s="82">
        <v>38</v>
      </c>
      <c r="E2266" s="82">
        <v>756.19999999999993</v>
      </c>
    </row>
    <row r="2267" spans="1:5" x14ac:dyDescent="0.15">
      <c r="A2267" s="81" t="s">
        <v>4098</v>
      </c>
      <c r="B2267" s="82">
        <v>33.5</v>
      </c>
      <c r="C2267" s="82">
        <v>272.94262295081967</v>
      </c>
      <c r="D2267" s="82">
        <v>497</v>
      </c>
      <c r="E2267" s="82">
        <v>16649.5</v>
      </c>
    </row>
    <row r="2268" spans="1:5" x14ac:dyDescent="0.15">
      <c r="A2268" s="81" t="s">
        <v>4099</v>
      </c>
      <c r="B2268" s="82">
        <v>49</v>
      </c>
      <c r="C2268" s="82">
        <v>119.98003250522406</v>
      </c>
      <c r="D2268" s="82">
        <v>10546</v>
      </c>
      <c r="E2268" s="82">
        <v>516754</v>
      </c>
    </row>
    <row r="2269" spans="1:5" x14ac:dyDescent="0.15">
      <c r="A2269" s="81" t="s">
        <v>4100</v>
      </c>
      <c r="B2269" s="82">
        <v>58.8</v>
      </c>
      <c r="C2269" s="82">
        <v>111.64556962025317</v>
      </c>
      <c r="D2269" s="82">
        <v>150</v>
      </c>
      <c r="E2269" s="82">
        <v>8820</v>
      </c>
    </row>
    <row r="2270" spans="1:5" x14ac:dyDescent="0.15">
      <c r="A2270" s="81" t="s">
        <v>4101</v>
      </c>
      <c r="B2270" s="82">
        <v>49</v>
      </c>
      <c r="C2270" s="82">
        <v>84.701711491442538</v>
      </c>
      <c r="D2270" s="82">
        <v>707</v>
      </c>
      <c r="E2270" s="82">
        <v>34643</v>
      </c>
    </row>
    <row r="2271" spans="1:5" x14ac:dyDescent="0.15">
      <c r="A2271" s="81" t="s">
        <v>4102</v>
      </c>
      <c r="B2271" s="82">
        <v>89</v>
      </c>
      <c r="C2271" s="82">
        <v>195.05833333333334</v>
      </c>
      <c r="D2271" s="82">
        <v>789</v>
      </c>
      <c r="E2271" s="82">
        <v>70221</v>
      </c>
    </row>
    <row r="2272" spans="1:5" x14ac:dyDescent="0.15">
      <c r="A2272" s="81" t="s">
        <v>4103</v>
      </c>
      <c r="B2272" s="82">
        <v>9.5</v>
      </c>
      <c r="C2272" s="82">
        <v>24.7</v>
      </c>
      <c r="D2272" s="82">
        <v>65</v>
      </c>
      <c r="E2272" s="82">
        <v>617.5</v>
      </c>
    </row>
    <row r="2273" spans="1:5" x14ac:dyDescent="0.15">
      <c r="A2273" s="81" t="s">
        <v>4104</v>
      </c>
      <c r="B2273" s="82">
        <v>8.92</v>
      </c>
      <c r="C2273" s="82">
        <v>66.404444444444451</v>
      </c>
      <c r="D2273" s="82">
        <v>201</v>
      </c>
      <c r="E2273" s="82">
        <v>1792.92</v>
      </c>
    </row>
    <row r="2274" spans="1:5" x14ac:dyDescent="0.15">
      <c r="A2274" s="81" t="s">
        <v>4105</v>
      </c>
      <c r="B2274" s="82">
        <v>8.92</v>
      </c>
      <c r="C2274" s="82">
        <v>37.504545454545458</v>
      </c>
      <c r="D2274" s="82">
        <v>185</v>
      </c>
      <c r="E2274" s="82">
        <v>1650.2</v>
      </c>
    </row>
    <row r="2275" spans="1:5" x14ac:dyDescent="0.15">
      <c r="A2275" s="81" t="s">
        <v>4106</v>
      </c>
      <c r="B2275" s="82">
        <v>33.9</v>
      </c>
      <c r="C2275" s="82">
        <v>65.078102189781021</v>
      </c>
      <c r="D2275" s="82">
        <v>263</v>
      </c>
      <c r="E2275" s="82">
        <v>8915.6999999999989</v>
      </c>
    </row>
    <row r="2276" spans="1:5" x14ac:dyDescent="0.15">
      <c r="A2276" s="81" t="s">
        <v>4107</v>
      </c>
      <c r="B2276" s="82">
        <v>28.9</v>
      </c>
      <c r="C2276" s="82">
        <v>90.592653061224482</v>
      </c>
      <c r="D2276" s="82">
        <v>2304</v>
      </c>
      <c r="E2276" s="82">
        <v>66585.599999999991</v>
      </c>
    </row>
    <row r="2277" spans="1:5" x14ac:dyDescent="0.15">
      <c r="A2277" s="81" t="s">
        <v>4108</v>
      </c>
      <c r="B2277" s="82">
        <v>25</v>
      </c>
      <c r="C2277" s="82">
        <v>58.603896103896105</v>
      </c>
      <c r="D2277" s="82">
        <v>361</v>
      </c>
      <c r="E2277" s="82">
        <v>9025</v>
      </c>
    </row>
    <row r="2278" spans="1:5" x14ac:dyDescent="0.15">
      <c r="A2278" s="81" t="s">
        <v>4109</v>
      </c>
      <c r="B2278" s="82">
        <v>132</v>
      </c>
      <c r="C2278" s="82">
        <v>200.12903225806451</v>
      </c>
      <c r="D2278" s="82">
        <v>94</v>
      </c>
      <c r="E2278" s="82">
        <v>12408</v>
      </c>
    </row>
    <row r="2279" spans="1:5" x14ac:dyDescent="0.15">
      <c r="A2279" s="81" t="s">
        <v>4110</v>
      </c>
      <c r="B2279" s="82">
        <v>98</v>
      </c>
      <c r="C2279" s="82">
        <v>215.6</v>
      </c>
      <c r="D2279" s="82">
        <v>55</v>
      </c>
      <c r="E2279" s="82">
        <v>5390</v>
      </c>
    </row>
    <row r="2280" spans="1:5" x14ac:dyDescent="0.15">
      <c r="A2280" s="81" t="s">
        <v>4111</v>
      </c>
      <c r="B2280" s="82">
        <v>6.08</v>
      </c>
      <c r="C2280" s="82">
        <v>73.169655172413798</v>
      </c>
      <c r="D2280" s="82">
        <v>1745</v>
      </c>
      <c r="E2280" s="82">
        <v>10609.6</v>
      </c>
    </row>
    <row r="2281" spans="1:5" x14ac:dyDescent="0.15">
      <c r="A2281" s="81" t="s">
        <v>4112</v>
      </c>
      <c r="B2281" s="82">
        <v>6.9</v>
      </c>
      <c r="C2281" s="82">
        <v>14.113636363636363</v>
      </c>
      <c r="D2281" s="82">
        <v>45</v>
      </c>
      <c r="E2281" s="82">
        <v>310.5</v>
      </c>
    </row>
    <row r="2282" spans="1:5" x14ac:dyDescent="0.15">
      <c r="A2282" s="81" t="s">
        <v>4113</v>
      </c>
      <c r="B2282" s="82">
        <v>91.8</v>
      </c>
      <c r="C2282" s="82">
        <v>696.59999999999991</v>
      </c>
      <c r="D2282" s="82">
        <v>258</v>
      </c>
      <c r="E2282" s="82">
        <v>23684.399999999998</v>
      </c>
    </row>
    <row r="2283" spans="1:5" x14ac:dyDescent="0.15">
      <c r="A2283" s="81" t="s">
        <v>4114</v>
      </c>
      <c r="B2283" s="82">
        <v>32</v>
      </c>
      <c r="C2283" s="82">
        <v>99.179413867047884</v>
      </c>
      <c r="D2283" s="82">
        <v>4336</v>
      </c>
      <c r="E2283" s="82">
        <v>138752</v>
      </c>
    </row>
    <row r="2284" spans="1:5" x14ac:dyDescent="0.15">
      <c r="A2284" s="81" t="s">
        <v>4115</v>
      </c>
      <c r="B2284" s="82">
        <v>12.8</v>
      </c>
      <c r="C2284" s="82">
        <v>232.08421052631581</v>
      </c>
      <c r="D2284" s="82">
        <v>689</v>
      </c>
      <c r="E2284" s="82">
        <v>8819.2000000000007</v>
      </c>
    </row>
    <row r="2285" spans="1:5" x14ac:dyDescent="0.15">
      <c r="A2285" s="81" t="s">
        <v>4116</v>
      </c>
      <c r="B2285" s="82">
        <v>32</v>
      </c>
      <c r="C2285" s="82">
        <v>48.355555555555554</v>
      </c>
      <c r="D2285" s="82">
        <v>68</v>
      </c>
      <c r="E2285" s="82">
        <v>2176</v>
      </c>
    </row>
    <row r="2286" spans="1:5" x14ac:dyDescent="0.15">
      <c r="A2286" s="81" t="s">
        <v>4117</v>
      </c>
      <c r="B2286" s="82">
        <v>26.8</v>
      </c>
      <c r="C2286" s="82">
        <v>43.069438669438675</v>
      </c>
      <c r="D2286" s="82">
        <v>773</v>
      </c>
      <c r="E2286" s="82">
        <v>20716.400000000001</v>
      </c>
    </row>
    <row r="2287" spans="1:5" x14ac:dyDescent="0.15">
      <c r="A2287" s="81" t="s">
        <v>4118</v>
      </c>
      <c r="B2287" s="82">
        <v>22.3</v>
      </c>
      <c r="C2287" s="82">
        <v>30.958478605388272</v>
      </c>
      <c r="D2287" s="82">
        <v>1752</v>
      </c>
      <c r="E2287" s="82">
        <v>39069.599999999999</v>
      </c>
    </row>
    <row r="2288" spans="1:5" x14ac:dyDescent="0.15">
      <c r="A2288" s="81" t="s">
        <v>4119</v>
      </c>
      <c r="B2288" s="82">
        <v>9.9</v>
      </c>
      <c r="C2288" s="82">
        <v>23.138372093023257</v>
      </c>
      <c r="D2288" s="82">
        <v>201</v>
      </c>
      <c r="E2288" s="82">
        <v>1989.9</v>
      </c>
    </row>
    <row r="2289" spans="1:5" x14ac:dyDescent="0.15">
      <c r="A2289" s="81" t="s">
        <v>4120</v>
      </c>
      <c r="B2289" s="82">
        <v>34.93</v>
      </c>
      <c r="C2289" s="82">
        <v>203.59883561643835</v>
      </c>
      <c r="D2289" s="82">
        <v>851</v>
      </c>
      <c r="E2289" s="82">
        <v>29725.43</v>
      </c>
    </row>
    <row r="2290" spans="1:5" x14ac:dyDescent="0.15">
      <c r="A2290" s="81" t="s">
        <v>4121</v>
      </c>
      <c r="B2290" s="82">
        <v>24.8</v>
      </c>
      <c r="C2290" s="82">
        <v>97.546666666666667</v>
      </c>
      <c r="D2290" s="82">
        <v>472</v>
      </c>
      <c r="E2290" s="82">
        <v>11705.6</v>
      </c>
    </row>
    <row r="2291" spans="1:5" x14ac:dyDescent="0.15">
      <c r="A2291" s="81" t="s">
        <v>4122</v>
      </c>
      <c r="B2291" s="82">
        <v>18.8</v>
      </c>
      <c r="C2291" s="82">
        <v>37.293073593073601</v>
      </c>
      <c r="D2291" s="82">
        <v>204</v>
      </c>
      <c r="E2291" s="82">
        <v>1912.6000000000001</v>
      </c>
    </row>
    <row r="2292" spans="1:5" x14ac:dyDescent="0.15">
      <c r="A2292" s="81" t="s">
        <v>4123</v>
      </c>
      <c r="B2292" s="82">
        <v>39.9</v>
      </c>
      <c r="C2292" s="82">
        <v>81.53478260869565</v>
      </c>
      <c r="D2292" s="82">
        <v>94</v>
      </c>
      <c r="E2292" s="82">
        <v>3750.6</v>
      </c>
    </row>
    <row r="2293" spans="1:5" x14ac:dyDescent="0.15">
      <c r="A2293" s="81" t="s">
        <v>4124</v>
      </c>
      <c r="B2293" s="82">
        <v>39.9</v>
      </c>
      <c r="C2293" s="82">
        <v>469.10999999999996</v>
      </c>
      <c r="D2293" s="82">
        <v>823</v>
      </c>
      <c r="E2293" s="82">
        <v>32837.699999999997</v>
      </c>
    </row>
    <row r="2294" spans="1:5" x14ac:dyDescent="0.15">
      <c r="A2294" s="81" t="s">
        <v>4125</v>
      </c>
      <c r="B2294" s="82">
        <v>36.799999999999997</v>
      </c>
      <c r="C2294" s="82">
        <v>56.514285714285712</v>
      </c>
      <c r="D2294" s="82">
        <v>43</v>
      </c>
      <c r="E2294" s="82">
        <v>1582.3999999999999</v>
      </c>
    </row>
    <row r="2295" spans="1:5" x14ac:dyDescent="0.15">
      <c r="A2295" s="81" t="s">
        <v>4126</v>
      </c>
      <c r="B2295" s="82">
        <v>29.9</v>
      </c>
      <c r="C2295" s="82">
        <v>55.979852579852576</v>
      </c>
      <c r="D2295" s="82">
        <v>762</v>
      </c>
      <c r="E2295" s="82">
        <v>22783.8</v>
      </c>
    </row>
    <row r="2296" spans="1:5" x14ac:dyDescent="0.15">
      <c r="A2296" s="81" t="s">
        <v>4127</v>
      </c>
      <c r="B2296" s="82">
        <v>7.8</v>
      </c>
      <c r="C2296" s="82">
        <v>340.5</v>
      </c>
      <c r="D2296" s="82">
        <v>3405</v>
      </c>
      <c r="E2296" s="82">
        <v>26559</v>
      </c>
    </row>
    <row r="2297" spans="1:5" x14ac:dyDescent="0.15">
      <c r="A2297" s="81" t="s">
        <v>4128</v>
      </c>
      <c r="B2297" s="82">
        <v>39.799999999999997</v>
      </c>
      <c r="C2297" s="82">
        <v>70.817652958876621</v>
      </c>
      <c r="D2297" s="82">
        <v>1774</v>
      </c>
      <c r="E2297" s="82">
        <v>70605.2</v>
      </c>
    </row>
    <row r="2298" spans="1:5" x14ac:dyDescent="0.15">
      <c r="A2298" s="81" t="s">
        <v>4129</v>
      </c>
      <c r="B2298" s="82">
        <v>39.9</v>
      </c>
      <c r="C2298" s="82">
        <v>64.103130755064456</v>
      </c>
      <c r="D2298" s="82">
        <v>18320</v>
      </c>
      <c r="E2298" s="82">
        <v>730968</v>
      </c>
    </row>
    <row r="2299" spans="1:5" x14ac:dyDescent="0.15">
      <c r="A2299" s="81" t="s">
        <v>4130</v>
      </c>
      <c r="B2299" s="82">
        <v>31.5</v>
      </c>
      <c r="C2299" s="82">
        <v>66.028069725711362</v>
      </c>
      <c r="D2299" s="82">
        <v>8177</v>
      </c>
      <c r="E2299" s="82">
        <v>257575.5</v>
      </c>
    </row>
    <row r="2300" spans="1:5" x14ac:dyDescent="0.15">
      <c r="A2300" s="81" t="s">
        <v>4131</v>
      </c>
      <c r="B2300" s="82">
        <v>38.799999999999997</v>
      </c>
      <c r="C2300" s="82">
        <v>143.1904761904762</v>
      </c>
      <c r="D2300" s="82">
        <v>155</v>
      </c>
      <c r="E2300" s="82">
        <v>6014</v>
      </c>
    </row>
    <row r="2301" spans="1:5" x14ac:dyDescent="0.15">
      <c r="A2301" s="81" t="s">
        <v>4132</v>
      </c>
      <c r="B2301" s="82">
        <v>9.9</v>
      </c>
      <c r="C2301" s="82">
        <v>18.276923076923079</v>
      </c>
      <c r="D2301" s="82">
        <v>96</v>
      </c>
      <c r="E2301" s="82">
        <v>950.40000000000009</v>
      </c>
    </row>
    <row r="2302" spans="1:5" x14ac:dyDescent="0.15">
      <c r="A2302" s="81" t="s">
        <v>4133</v>
      </c>
      <c r="B2302" s="82">
        <v>10.9</v>
      </c>
      <c r="C2302" s="82">
        <v>27.049386503067485</v>
      </c>
      <c r="D2302" s="82">
        <v>3236</v>
      </c>
      <c r="E2302" s="82">
        <v>35272.400000000001</v>
      </c>
    </row>
    <row r="2303" spans="1:5" x14ac:dyDescent="0.15">
      <c r="A2303" s="81" t="s">
        <v>4134</v>
      </c>
      <c r="B2303" s="82">
        <v>9</v>
      </c>
      <c r="C2303" s="82">
        <v>18.266666666666666</v>
      </c>
      <c r="D2303" s="82">
        <v>274</v>
      </c>
      <c r="E2303" s="82">
        <v>2466</v>
      </c>
    </row>
    <row r="2304" spans="1:5" x14ac:dyDescent="0.15">
      <c r="A2304" s="81" t="s">
        <v>4135</v>
      </c>
      <c r="B2304" s="82">
        <v>9.9</v>
      </c>
      <c r="C2304" s="82">
        <v>17.501954242135366</v>
      </c>
      <c r="D2304" s="82">
        <v>3709</v>
      </c>
      <c r="E2304" s="82">
        <v>36719.1</v>
      </c>
    </row>
    <row r="2305" spans="1:5" x14ac:dyDescent="0.15">
      <c r="A2305" s="81" t="s">
        <v>4136</v>
      </c>
      <c r="B2305" s="82">
        <v>27</v>
      </c>
      <c r="C2305" s="82">
        <v>78.629770992366417</v>
      </c>
      <c r="D2305" s="82">
        <v>763</v>
      </c>
      <c r="E2305" s="82">
        <v>20601</v>
      </c>
    </row>
    <row r="2306" spans="1:5" x14ac:dyDescent="0.15">
      <c r="A2306" s="81" t="s">
        <v>4137</v>
      </c>
      <c r="B2306" s="82">
        <v>9.9</v>
      </c>
      <c r="C2306" s="82">
        <v>25.226666666666667</v>
      </c>
      <c r="D2306" s="82">
        <v>688</v>
      </c>
      <c r="E2306" s="82">
        <v>6811.2</v>
      </c>
    </row>
    <row r="2307" spans="1:5" x14ac:dyDescent="0.15">
      <c r="A2307" s="81" t="s">
        <v>4138</v>
      </c>
      <c r="B2307" s="82">
        <v>38.799999999999997</v>
      </c>
      <c r="C2307" s="82">
        <v>343.49411764705877</v>
      </c>
      <c r="D2307" s="82">
        <v>903</v>
      </c>
      <c r="E2307" s="82">
        <v>35036.399999999994</v>
      </c>
    </row>
    <row r="2308" spans="1:5" x14ac:dyDescent="0.15">
      <c r="A2308" s="81" t="s">
        <v>4139</v>
      </c>
      <c r="B2308" s="82">
        <v>29</v>
      </c>
      <c r="C2308" s="82">
        <v>49.408411214953269</v>
      </c>
      <c r="D2308" s="82">
        <v>1823</v>
      </c>
      <c r="E2308" s="82">
        <v>52867</v>
      </c>
    </row>
    <row r="2309" spans="1:5" x14ac:dyDescent="0.15">
      <c r="A2309" s="81" t="s">
        <v>4140</v>
      </c>
      <c r="B2309" s="82">
        <v>55.8</v>
      </c>
      <c r="C2309" s="82">
        <v>59.253420195439737</v>
      </c>
      <c r="D2309" s="82">
        <v>326</v>
      </c>
      <c r="E2309" s="82">
        <v>18190.8</v>
      </c>
    </row>
    <row r="2310" spans="1:5" x14ac:dyDescent="0.15">
      <c r="A2310" s="81" t="s">
        <v>4141</v>
      </c>
      <c r="B2310" s="82">
        <v>58</v>
      </c>
      <c r="C2310" s="82">
        <v>96.531468531468533</v>
      </c>
      <c r="D2310" s="82">
        <v>238</v>
      </c>
      <c r="E2310" s="82">
        <v>13804</v>
      </c>
    </row>
    <row r="2311" spans="1:5" x14ac:dyDescent="0.15">
      <c r="A2311" s="81" t="s">
        <v>4142</v>
      </c>
      <c r="B2311" s="82">
        <v>9.9</v>
      </c>
      <c r="C2311" s="82">
        <v>31.418181818181822</v>
      </c>
      <c r="D2311" s="82">
        <v>384</v>
      </c>
      <c r="E2311" s="82">
        <v>3801.6000000000004</v>
      </c>
    </row>
    <row r="2312" spans="1:5" x14ac:dyDescent="0.15">
      <c r="A2312" s="81" t="s">
        <v>4143</v>
      </c>
      <c r="B2312" s="82">
        <v>6.9</v>
      </c>
      <c r="C2312" s="82">
        <v>18.235714285714288</v>
      </c>
      <c r="D2312" s="82">
        <v>111</v>
      </c>
      <c r="E2312" s="82">
        <v>765.90000000000009</v>
      </c>
    </row>
    <row r="2313" spans="1:5" x14ac:dyDescent="0.15">
      <c r="A2313" s="81" t="s">
        <v>4144</v>
      </c>
      <c r="B2313" s="82">
        <v>8.8000000000000007</v>
      </c>
      <c r="C2313" s="82">
        <v>34.606741573033709</v>
      </c>
      <c r="D2313" s="82">
        <v>3500</v>
      </c>
      <c r="E2313" s="82">
        <v>30800.000000000004</v>
      </c>
    </row>
    <row r="2314" spans="1:5" x14ac:dyDescent="0.15">
      <c r="A2314" s="81" t="s">
        <v>4145</v>
      </c>
      <c r="B2314" s="82">
        <v>13.9</v>
      </c>
      <c r="C2314" s="82">
        <v>54.364444444444445</v>
      </c>
      <c r="D2314" s="82">
        <v>176</v>
      </c>
      <c r="E2314" s="82">
        <v>2446.4</v>
      </c>
    </row>
    <row r="2315" spans="1:5" x14ac:dyDescent="0.15">
      <c r="A2315" s="81" t="s">
        <v>4146</v>
      </c>
      <c r="B2315" s="82">
        <v>17</v>
      </c>
      <c r="C2315" s="82">
        <v>53.31818181818182</v>
      </c>
      <c r="D2315" s="82">
        <v>69</v>
      </c>
      <c r="E2315" s="82">
        <v>1173</v>
      </c>
    </row>
    <row r="2316" spans="1:5" x14ac:dyDescent="0.15">
      <c r="A2316" s="81" t="s">
        <v>4147</v>
      </c>
      <c r="B2316" s="82">
        <v>18.2</v>
      </c>
      <c r="C2316" s="82">
        <v>48.468603859250848</v>
      </c>
      <c r="D2316" s="82">
        <v>11731</v>
      </c>
      <c r="E2316" s="82">
        <v>213504.19999999998</v>
      </c>
    </row>
    <row r="2317" spans="1:5" x14ac:dyDescent="0.15">
      <c r="A2317" s="81" t="s">
        <v>4148</v>
      </c>
      <c r="B2317" s="82">
        <v>9.8000000000000007</v>
      </c>
      <c r="C2317" s="82">
        <v>28.622222222222224</v>
      </c>
      <c r="D2317" s="82">
        <v>368</v>
      </c>
      <c r="E2317" s="82">
        <v>3606.4</v>
      </c>
    </row>
    <row r="2318" spans="1:5" x14ac:dyDescent="0.15">
      <c r="A2318" s="81" t="s">
        <v>4149</v>
      </c>
      <c r="B2318" s="82">
        <v>7.8</v>
      </c>
      <c r="C2318" s="82">
        <v>24.049999999999997</v>
      </c>
      <c r="D2318" s="82">
        <v>74</v>
      </c>
      <c r="E2318" s="82">
        <v>577.19999999999993</v>
      </c>
    </row>
    <row r="2319" spans="1:5" x14ac:dyDescent="0.15">
      <c r="A2319" s="81" t="s">
        <v>4150</v>
      </c>
      <c r="B2319" s="82">
        <v>33.5</v>
      </c>
      <c r="C2319" s="82">
        <v>54.657894736842103</v>
      </c>
      <c r="D2319" s="82">
        <v>124</v>
      </c>
      <c r="E2319" s="82">
        <v>4154</v>
      </c>
    </row>
    <row r="2320" spans="1:5" x14ac:dyDescent="0.15">
      <c r="A2320" s="81" t="s">
        <v>4151</v>
      </c>
      <c r="B2320" s="82">
        <v>12.8</v>
      </c>
      <c r="C2320" s="82">
        <v>23.613793103448277</v>
      </c>
      <c r="D2320" s="82">
        <v>321</v>
      </c>
      <c r="E2320" s="82">
        <v>4108.8</v>
      </c>
    </row>
    <row r="2321" spans="1:5" x14ac:dyDescent="0.15">
      <c r="A2321" s="81" t="s">
        <v>4152</v>
      </c>
      <c r="B2321" s="82">
        <v>6.8</v>
      </c>
      <c r="C2321" s="82">
        <v>13.866666666666665</v>
      </c>
      <c r="D2321" s="82">
        <v>104</v>
      </c>
      <c r="E2321" s="82">
        <v>707.19999999999993</v>
      </c>
    </row>
    <row r="2322" spans="1:5" x14ac:dyDescent="0.15">
      <c r="A2322" s="81" t="s">
        <v>4153</v>
      </c>
      <c r="B2322" s="82">
        <v>9.6999999999999993</v>
      </c>
      <c r="C2322" s="82">
        <v>28.684285714285711</v>
      </c>
      <c r="D2322" s="82">
        <v>207</v>
      </c>
      <c r="E2322" s="82">
        <v>2007.8999999999999</v>
      </c>
    </row>
    <row r="2323" spans="1:5" x14ac:dyDescent="0.15">
      <c r="A2323" s="81" t="s">
        <v>4154</v>
      </c>
      <c r="B2323" s="82">
        <v>42.8</v>
      </c>
      <c r="C2323" s="82">
        <v>102.26548672566372</v>
      </c>
      <c r="D2323" s="82">
        <v>270</v>
      </c>
      <c r="E2323" s="82">
        <v>11556</v>
      </c>
    </row>
    <row r="2324" spans="1:5" x14ac:dyDescent="0.15">
      <c r="A2324" s="81" t="s">
        <v>4155</v>
      </c>
      <c r="B2324" s="82">
        <v>98</v>
      </c>
      <c r="C2324" s="82">
        <v>180.32</v>
      </c>
      <c r="D2324" s="82">
        <v>46</v>
      </c>
      <c r="E2324" s="82">
        <v>4508</v>
      </c>
    </row>
    <row r="2325" spans="1:5" x14ac:dyDescent="0.15">
      <c r="A2325" s="81" t="s">
        <v>4156</v>
      </c>
      <c r="B2325" s="82">
        <v>88</v>
      </c>
      <c r="C2325" s="82">
        <v>154.53658536585365</v>
      </c>
      <c r="D2325" s="82">
        <v>72</v>
      </c>
      <c r="E2325" s="82">
        <v>6336</v>
      </c>
    </row>
    <row r="2326" spans="1:5" x14ac:dyDescent="0.15">
      <c r="A2326" s="81" t="s">
        <v>4157</v>
      </c>
      <c r="B2326" s="82">
        <v>79</v>
      </c>
      <c r="C2326" s="82">
        <v>5080.6875</v>
      </c>
      <c r="D2326" s="82">
        <v>3087</v>
      </c>
      <c r="E2326" s="82">
        <v>243873</v>
      </c>
    </row>
    <row r="2327" spans="1:5" x14ac:dyDescent="0.15">
      <c r="A2327" s="81" t="s">
        <v>4158</v>
      </c>
      <c r="B2327" s="82">
        <v>13</v>
      </c>
      <c r="C2327" s="82">
        <v>26.881355932203391</v>
      </c>
      <c r="D2327" s="82">
        <v>122</v>
      </c>
      <c r="E2327" s="82">
        <v>1586</v>
      </c>
    </row>
    <row r="2328" spans="1:5" x14ac:dyDescent="0.15">
      <c r="A2328" s="81" t="s">
        <v>4159</v>
      </c>
      <c r="B2328" s="82">
        <v>14.8</v>
      </c>
      <c r="C2328" s="82">
        <v>23.68</v>
      </c>
      <c r="D2328" s="82">
        <v>40</v>
      </c>
      <c r="E2328" s="82">
        <v>592</v>
      </c>
    </row>
    <row r="2329" spans="1:5" x14ac:dyDescent="0.15">
      <c r="A2329" s="81" t="s">
        <v>4160</v>
      </c>
      <c r="B2329" s="82">
        <v>106.9</v>
      </c>
      <c r="C2329" s="82">
        <v>179.90998043052838</v>
      </c>
      <c r="D2329" s="82">
        <v>860</v>
      </c>
      <c r="E2329" s="82">
        <v>91934</v>
      </c>
    </row>
    <row r="2330" spans="1:5" x14ac:dyDescent="0.15">
      <c r="A2330" s="81" t="s">
        <v>4161</v>
      </c>
      <c r="B2330" s="82">
        <v>20.5</v>
      </c>
      <c r="C2330" s="82">
        <v>46.857142857142854</v>
      </c>
      <c r="D2330" s="82">
        <v>304</v>
      </c>
      <c r="E2330" s="82">
        <v>6232</v>
      </c>
    </row>
    <row r="2331" spans="1:5" x14ac:dyDescent="0.15">
      <c r="A2331" s="81" t="s">
        <v>4162</v>
      </c>
      <c r="B2331" s="82">
        <v>24.65</v>
      </c>
      <c r="C2331" s="82">
        <v>54.04038461538461</v>
      </c>
      <c r="D2331" s="82">
        <v>399</v>
      </c>
      <c r="E2331" s="82">
        <v>9835.3499999999985</v>
      </c>
    </row>
    <row r="2332" spans="1:5" x14ac:dyDescent="0.15">
      <c r="A2332" s="81" t="s">
        <v>4163</v>
      </c>
      <c r="B2332" s="82">
        <v>13.5</v>
      </c>
      <c r="C2332" s="82">
        <v>77.760000000000005</v>
      </c>
      <c r="D2332" s="82">
        <v>288</v>
      </c>
      <c r="E2332" s="82">
        <v>3888</v>
      </c>
    </row>
    <row r="2333" spans="1:5" x14ac:dyDescent="0.15">
      <c r="A2333" s="81" t="s">
        <v>4164</v>
      </c>
      <c r="B2333" s="82">
        <v>75</v>
      </c>
      <c r="C2333" s="82">
        <v>150.5</v>
      </c>
      <c r="D2333" s="82">
        <v>301</v>
      </c>
      <c r="E2333" s="82">
        <v>22575</v>
      </c>
    </row>
    <row r="2334" spans="1:5" x14ac:dyDescent="0.15">
      <c r="A2334" s="81" t="s">
        <v>4165</v>
      </c>
      <c r="B2334" s="82">
        <v>105</v>
      </c>
      <c r="C2334" s="82">
        <v>227.5</v>
      </c>
      <c r="D2334" s="82">
        <v>52</v>
      </c>
      <c r="E2334" s="82">
        <v>5460</v>
      </c>
    </row>
    <row r="2335" spans="1:5" x14ac:dyDescent="0.15">
      <c r="A2335" s="81" t="s">
        <v>4166</v>
      </c>
      <c r="B2335" s="82">
        <v>13</v>
      </c>
      <c r="C2335" s="82">
        <v>59.28</v>
      </c>
      <c r="D2335" s="82">
        <v>114</v>
      </c>
      <c r="E2335" s="82">
        <v>1482</v>
      </c>
    </row>
    <row r="2336" spans="1:5" x14ac:dyDescent="0.15">
      <c r="A2336" s="81" t="s">
        <v>4167</v>
      </c>
      <c r="B2336" s="82">
        <v>28</v>
      </c>
      <c r="C2336" s="82">
        <v>93.977011494252878</v>
      </c>
      <c r="D2336" s="82">
        <v>292</v>
      </c>
      <c r="E2336" s="82">
        <v>8176</v>
      </c>
    </row>
    <row r="2337" spans="1:5" x14ac:dyDescent="0.15">
      <c r="A2337" s="81" t="s">
        <v>4168</v>
      </c>
      <c r="B2337" s="82">
        <v>11.8</v>
      </c>
      <c r="C2337" s="82">
        <v>32.155000000000001</v>
      </c>
      <c r="D2337" s="82">
        <v>109</v>
      </c>
      <c r="E2337" s="82">
        <v>1286.2</v>
      </c>
    </row>
    <row r="2338" spans="1:5" x14ac:dyDescent="0.15">
      <c r="A2338" s="81" t="s">
        <v>4169</v>
      </c>
      <c r="B2338" s="82">
        <v>75</v>
      </c>
      <c r="C2338" s="82">
        <v>244.04761904761904</v>
      </c>
      <c r="D2338" s="82">
        <v>205</v>
      </c>
      <c r="E2338" s="82">
        <v>15375</v>
      </c>
    </row>
    <row r="2339" spans="1:5" x14ac:dyDescent="0.15">
      <c r="A2339" s="81" t="s">
        <v>4170</v>
      </c>
      <c r="B2339" s="82">
        <v>17.8</v>
      </c>
      <c r="C2339" s="82">
        <v>26.106666666666669</v>
      </c>
      <c r="D2339" s="82">
        <v>44</v>
      </c>
      <c r="E2339" s="82">
        <v>783.2</v>
      </c>
    </row>
    <row r="2340" spans="1:5" x14ac:dyDescent="0.15">
      <c r="A2340" s="81" t="s">
        <v>4171</v>
      </c>
      <c r="B2340" s="82">
        <v>15.8</v>
      </c>
      <c r="C2340" s="82">
        <v>42.092187500000001</v>
      </c>
      <c r="D2340" s="82">
        <v>341</v>
      </c>
      <c r="E2340" s="82">
        <v>5387.8</v>
      </c>
    </row>
    <row r="2341" spans="1:5" x14ac:dyDescent="0.15">
      <c r="A2341" s="81" t="s">
        <v>4172</v>
      </c>
      <c r="B2341" s="82">
        <v>11.9</v>
      </c>
      <c r="C2341" s="82">
        <v>23.756290174471996</v>
      </c>
      <c r="D2341" s="82">
        <v>8696</v>
      </c>
      <c r="E2341" s="82">
        <v>103482.40000000001</v>
      </c>
    </row>
    <row r="2342" spans="1:5" x14ac:dyDescent="0.15">
      <c r="A2342" s="81" t="s">
        <v>4173</v>
      </c>
      <c r="B2342" s="82">
        <v>7.8</v>
      </c>
      <c r="C2342" s="82">
        <v>23.131034482758619</v>
      </c>
      <c r="D2342" s="82">
        <v>86</v>
      </c>
      <c r="E2342" s="82">
        <v>670.8</v>
      </c>
    </row>
    <row r="2343" spans="1:5" x14ac:dyDescent="0.15">
      <c r="A2343" s="81" t="s">
        <v>4174</v>
      </c>
      <c r="B2343" s="82">
        <v>30.8</v>
      </c>
      <c r="C2343" s="82">
        <v>50.171069182389935</v>
      </c>
      <c r="D2343" s="82">
        <v>259</v>
      </c>
      <c r="E2343" s="82">
        <v>7977.2</v>
      </c>
    </row>
    <row r="2344" spans="1:5" x14ac:dyDescent="0.15">
      <c r="A2344" s="81" t="s">
        <v>4175</v>
      </c>
      <c r="B2344" s="82">
        <v>10.7</v>
      </c>
      <c r="C2344" s="82">
        <v>50.646666666666661</v>
      </c>
      <c r="D2344" s="82">
        <v>213</v>
      </c>
      <c r="E2344" s="82">
        <v>2279.1</v>
      </c>
    </row>
    <row r="2345" spans="1:5" x14ac:dyDescent="0.15">
      <c r="A2345" s="81" t="s">
        <v>4176</v>
      </c>
      <c r="B2345" s="82">
        <v>98</v>
      </c>
      <c r="C2345" s="82">
        <v>107.11627906976744</v>
      </c>
      <c r="D2345" s="82">
        <v>47</v>
      </c>
      <c r="E2345" s="82">
        <v>4606</v>
      </c>
    </row>
    <row r="2346" spans="1:5" x14ac:dyDescent="0.15">
      <c r="A2346" s="81" t="s">
        <v>4177</v>
      </c>
      <c r="B2346" s="82">
        <v>25</v>
      </c>
      <c r="C2346" s="82">
        <v>58.695652173913047</v>
      </c>
      <c r="D2346" s="82">
        <v>108</v>
      </c>
      <c r="E2346" s="82">
        <v>2700</v>
      </c>
    </row>
    <row r="2347" spans="1:5" x14ac:dyDescent="0.15">
      <c r="A2347" s="81" t="s">
        <v>4178</v>
      </c>
      <c r="B2347" s="82">
        <v>22.8</v>
      </c>
      <c r="C2347" s="82">
        <v>37.701960784313727</v>
      </c>
      <c r="D2347" s="82">
        <v>5819</v>
      </c>
      <c r="E2347" s="82">
        <v>132673.20000000001</v>
      </c>
    </row>
    <row r="2348" spans="1:5" x14ac:dyDescent="0.15">
      <c r="A2348" s="81" t="s">
        <v>4179</v>
      </c>
      <c r="B2348" s="82">
        <v>9.9</v>
      </c>
      <c r="C2348" s="82">
        <v>24.223404255319149</v>
      </c>
      <c r="D2348" s="82">
        <v>115</v>
      </c>
      <c r="E2348" s="82">
        <v>1138.5</v>
      </c>
    </row>
    <row r="2349" spans="1:5" x14ac:dyDescent="0.15">
      <c r="A2349" s="81" t="s">
        <v>4180</v>
      </c>
      <c r="B2349" s="82">
        <v>42.8</v>
      </c>
      <c r="C2349" s="82">
        <v>54.606896551724134</v>
      </c>
      <c r="D2349" s="82">
        <v>74</v>
      </c>
      <c r="E2349" s="82">
        <v>3167.2</v>
      </c>
    </row>
    <row r="2350" spans="1:5" x14ac:dyDescent="0.15">
      <c r="A2350" s="81" t="s">
        <v>4181</v>
      </c>
      <c r="B2350" s="82">
        <v>29.9</v>
      </c>
      <c r="C2350" s="82">
        <v>115.96</v>
      </c>
      <c r="D2350" s="82">
        <v>1784</v>
      </c>
      <c r="E2350" s="82">
        <v>53341.599999999999</v>
      </c>
    </row>
    <row r="2351" spans="1:5" x14ac:dyDescent="0.15">
      <c r="A2351" s="81" t="s">
        <v>4182</v>
      </c>
      <c r="B2351" s="82">
        <v>59.9</v>
      </c>
      <c r="C2351" s="82">
        <v>159.73333333333332</v>
      </c>
      <c r="D2351" s="82">
        <v>280</v>
      </c>
      <c r="E2351" s="82">
        <v>16772</v>
      </c>
    </row>
    <row r="2352" spans="1:5" x14ac:dyDescent="0.15">
      <c r="A2352" s="81" t="s">
        <v>4183</v>
      </c>
      <c r="B2352" s="82">
        <v>136</v>
      </c>
      <c r="C2352" s="82">
        <v>306</v>
      </c>
      <c r="D2352" s="82">
        <v>63</v>
      </c>
      <c r="E2352" s="82">
        <v>8568</v>
      </c>
    </row>
    <row r="2353" spans="1:5" x14ac:dyDescent="0.15">
      <c r="A2353" s="81" t="s">
        <v>4184</v>
      </c>
      <c r="B2353" s="82">
        <v>17</v>
      </c>
      <c r="C2353" s="82">
        <v>48.166666666666664</v>
      </c>
      <c r="D2353" s="82">
        <v>119</v>
      </c>
      <c r="E2353" s="82">
        <v>2023</v>
      </c>
    </row>
    <row r="2354" spans="1:5" x14ac:dyDescent="0.15">
      <c r="A2354" s="81" t="s">
        <v>4185</v>
      </c>
      <c r="B2354" s="82">
        <v>29.9</v>
      </c>
      <c r="C2354" s="82">
        <v>119.47222222222223</v>
      </c>
      <c r="D2354" s="82">
        <v>935</v>
      </c>
      <c r="E2354" s="82">
        <v>27956.5</v>
      </c>
    </row>
    <row r="2355" spans="1:5" x14ac:dyDescent="0.15">
      <c r="A2355" s="81" t="s">
        <v>4186</v>
      </c>
      <c r="B2355" s="82">
        <v>29.9</v>
      </c>
      <c r="C2355" s="82">
        <v>88.515841584158423</v>
      </c>
      <c r="D2355" s="82">
        <v>299</v>
      </c>
      <c r="E2355" s="82">
        <v>8940.1</v>
      </c>
    </row>
    <row r="2356" spans="1:5" x14ac:dyDescent="0.15">
      <c r="A2356" s="81" t="s">
        <v>4187</v>
      </c>
      <c r="B2356" s="82">
        <v>39.9</v>
      </c>
      <c r="C2356" s="82">
        <v>114.41911764705883</v>
      </c>
      <c r="D2356" s="82">
        <v>195</v>
      </c>
      <c r="E2356" s="82">
        <v>7780.5</v>
      </c>
    </row>
    <row r="2357" spans="1:5" x14ac:dyDescent="0.15">
      <c r="A2357" s="81" t="s">
        <v>4188</v>
      </c>
      <c r="B2357" s="82">
        <v>28.8</v>
      </c>
      <c r="C2357" s="82">
        <v>101.80465116279071</v>
      </c>
      <c r="D2357" s="82">
        <v>152</v>
      </c>
      <c r="E2357" s="82">
        <v>4377.6000000000004</v>
      </c>
    </row>
    <row r="2358" spans="1:5" x14ac:dyDescent="0.15">
      <c r="A2358" s="81" t="s">
        <v>4189</v>
      </c>
      <c r="B2358" s="82">
        <v>46.8</v>
      </c>
      <c r="C2358" s="82">
        <v>111.83023255813954</v>
      </c>
      <c r="D2358" s="82">
        <v>5754</v>
      </c>
      <c r="E2358" s="82">
        <v>269287.2</v>
      </c>
    </row>
    <row r="2359" spans="1:5" x14ac:dyDescent="0.15">
      <c r="A2359" s="81" t="s">
        <v>4190</v>
      </c>
      <c r="B2359" s="82">
        <v>25</v>
      </c>
      <c r="C2359" s="82">
        <v>55.434782608695649</v>
      </c>
      <c r="D2359" s="82">
        <v>102</v>
      </c>
      <c r="E2359" s="82">
        <v>2550</v>
      </c>
    </row>
    <row r="2360" spans="1:5" x14ac:dyDescent="0.15">
      <c r="A2360" s="81" t="s">
        <v>4191</v>
      </c>
      <c r="B2360" s="82">
        <v>29.5</v>
      </c>
      <c r="C2360" s="82">
        <v>48.674999999999997</v>
      </c>
      <c r="D2360" s="82">
        <v>198</v>
      </c>
      <c r="E2360" s="82">
        <v>5841</v>
      </c>
    </row>
    <row r="2361" spans="1:5" x14ac:dyDescent="0.15">
      <c r="A2361" s="81" t="s">
        <v>4192</v>
      </c>
      <c r="B2361" s="82">
        <v>65</v>
      </c>
      <c r="C2361" s="82">
        <v>102.52697841726619</v>
      </c>
      <c r="D2361" s="82">
        <v>1754</v>
      </c>
      <c r="E2361" s="82">
        <v>114010</v>
      </c>
    </row>
    <row r="2362" spans="1:5" x14ac:dyDescent="0.15">
      <c r="A2362" s="81" t="s">
        <v>4193</v>
      </c>
      <c r="B2362" s="82">
        <v>9</v>
      </c>
      <c r="C2362" s="82">
        <v>11.647058823529411</v>
      </c>
      <c r="D2362" s="82">
        <v>44</v>
      </c>
      <c r="E2362" s="82">
        <v>396</v>
      </c>
    </row>
    <row r="2363" spans="1:5" x14ac:dyDescent="0.15">
      <c r="A2363" s="81" t="s">
        <v>4194</v>
      </c>
      <c r="B2363" s="82">
        <v>34</v>
      </c>
      <c r="C2363" s="82">
        <v>74.678571428571431</v>
      </c>
      <c r="D2363" s="82">
        <v>123</v>
      </c>
      <c r="E2363" s="82">
        <v>4182</v>
      </c>
    </row>
    <row r="2364" spans="1:5" x14ac:dyDescent="0.15">
      <c r="A2364" s="81" t="s">
        <v>4195</v>
      </c>
      <c r="B2364" s="82">
        <v>9.9</v>
      </c>
      <c r="C2364" s="82">
        <v>26.802439024390246</v>
      </c>
      <c r="D2364" s="82">
        <v>111</v>
      </c>
      <c r="E2364" s="82">
        <v>1098.9000000000001</v>
      </c>
    </row>
    <row r="2365" spans="1:5" x14ac:dyDescent="0.15">
      <c r="A2365" s="81" t="s">
        <v>4196</v>
      </c>
      <c r="B2365" s="82">
        <v>10</v>
      </c>
      <c r="C2365" s="82">
        <v>40</v>
      </c>
      <c r="D2365" s="82">
        <v>180</v>
      </c>
      <c r="E2365" s="82">
        <v>1800</v>
      </c>
    </row>
    <row r="2366" spans="1:5" x14ac:dyDescent="0.15">
      <c r="A2366" s="81" t="s">
        <v>4197</v>
      </c>
      <c r="B2366" s="82">
        <v>18</v>
      </c>
      <c r="C2366" s="82">
        <v>62.12903225806452</v>
      </c>
      <c r="D2366" s="82">
        <v>107</v>
      </c>
      <c r="E2366" s="82">
        <v>1926</v>
      </c>
    </row>
    <row r="2367" spans="1:5" x14ac:dyDescent="0.15">
      <c r="A2367" s="81" t="s">
        <v>4198</v>
      </c>
      <c r="B2367" s="82">
        <v>28</v>
      </c>
      <c r="C2367" s="82">
        <v>72.279069767441854</v>
      </c>
      <c r="D2367" s="82">
        <v>111</v>
      </c>
      <c r="E2367" s="82">
        <v>3108</v>
      </c>
    </row>
    <row r="2368" spans="1:5" x14ac:dyDescent="0.15">
      <c r="A2368" s="81" t="s">
        <v>4199</v>
      </c>
      <c r="B2368" s="82">
        <v>45</v>
      </c>
      <c r="C2368" s="82">
        <v>116.12903225806451</v>
      </c>
      <c r="D2368" s="82">
        <v>80</v>
      </c>
      <c r="E2368" s="82">
        <v>3600</v>
      </c>
    </row>
    <row r="2369" spans="1:5" x14ac:dyDescent="0.15">
      <c r="A2369" s="81" t="s">
        <v>4200</v>
      </c>
      <c r="B2369" s="82">
        <v>12</v>
      </c>
      <c r="C2369" s="82">
        <v>23.555555555555557</v>
      </c>
      <c r="D2369" s="82">
        <v>53</v>
      </c>
      <c r="E2369" s="82">
        <v>636</v>
      </c>
    </row>
    <row r="2370" spans="1:5" x14ac:dyDescent="0.15">
      <c r="A2370" s="81" t="s">
        <v>4201</v>
      </c>
      <c r="B2370" s="82">
        <v>61</v>
      </c>
      <c r="C2370" s="82">
        <v>138.63636363636363</v>
      </c>
      <c r="D2370" s="82">
        <v>75</v>
      </c>
      <c r="E2370" s="82">
        <v>4575</v>
      </c>
    </row>
    <row r="2371" spans="1:5" x14ac:dyDescent="0.15">
      <c r="A2371" s="81" t="s">
        <v>4202</v>
      </c>
      <c r="B2371" s="82">
        <v>21.5</v>
      </c>
      <c r="C2371" s="82">
        <v>137.44642857142858</v>
      </c>
      <c r="D2371" s="82">
        <v>179</v>
      </c>
      <c r="E2371" s="82">
        <v>3848.5</v>
      </c>
    </row>
    <row r="2372" spans="1:5" x14ac:dyDescent="0.15">
      <c r="A2372" s="81" t="s">
        <v>4203</v>
      </c>
      <c r="B2372" s="82">
        <v>8.5</v>
      </c>
      <c r="C2372" s="82">
        <v>23.741379310344829</v>
      </c>
      <c r="D2372" s="82">
        <v>81</v>
      </c>
      <c r="E2372" s="82">
        <v>688.5</v>
      </c>
    </row>
    <row r="2373" spans="1:5" x14ac:dyDescent="0.15">
      <c r="A2373" s="81" t="s">
        <v>4204</v>
      </c>
      <c r="B2373" s="82">
        <v>52</v>
      </c>
      <c r="C2373" s="82">
        <v>110.84210526315789</v>
      </c>
      <c r="D2373" s="82">
        <v>81</v>
      </c>
      <c r="E2373" s="82">
        <v>4212</v>
      </c>
    </row>
    <row r="2374" spans="1:5" x14ac:dyDescent="0.15">
      <c r="A2374" s="81" t="s">
        <v>4205</v>
      </c>
      <c r="B2374" s="82">
        <v>15</v>
      </c>
      <c r="C2374" s="82">
        <v>61.189024390243901</v>
      </c>
      <c r="D2374" s="82">
        <v>669</v>
      </c>
      <c r="E2374" s="82">
        <v>10035</v>
      </c>
    </row>
    <row r="2375" spans="1:5" x14ac:dyDescent="0.15">
      <c r="A2375" s="81" t="s">
        <v>4206</v>
      </c>
      <c r="B2375" s="82">
        <v>102</v>
      </c>
      <c r="C2375" s="82">
        <v>504.9</v>
      </c>
      <c r="D2375" s="82">
        <v>495</v>
      </c>
      <c r="E2375" s="82">
        <v>50490</v>
      </c>
    </row>
    <row r="2376" spans="1:5" x14ac:dyDescent="0.15">
      <c r="A2376" s="81" t="s">
        <v>4207</v>
      </c>
      <c r="B2376" s="82">
        <v>5.8</v>
      </c>
      <c r="C2376" s="82">
        <v>10.813065326633165</v>
      </c>
      <c r="D2376" s="82">
        <v>371</v>
      </c>
      <c r="E2376" s="82">
        <v>2151.7999999999997</v>
      </c>
    </row>
    <row r="2377" spans="1:5" x14ac:dyDescent="0.15">
      <c r="A2377" s="81" t="s">
        <v>4208</v>
      </c>
      <c r="B2377" s="82">
        <v>5.9</v>
      </c>
      <c r="C2377" s="82">
        <v>10.986206896551725</v>
      </c>
      <c r="D2377" s="82">
        <v>54</v>
      </c>
      <c r="E2377" s="82">
        <v>318.60000000000002</v>
      </c>
    </row>
    <row r="2378" spans="1:5" x14ac:dyDescent="0.15">
      <c r="A2378" s="81" t="s">
        <v>4209</v>
      </c>
      <c r="B2378" s="82">
        <v>11.8</v>
      </c>
      <c r="C2378" s="82">
        <v>42.839130434782611</v>
      </c>
      <c r="D2378" s="82">
        <v>167</v>
      </c>
      <c r="E2378" s="82">
        <v>1970.6000000000001</v>
      </c>
    </row>
    <row r="2379" spans="1:5" x14ac:dyDescent="0.15">
      <c r="A2379" s="81" t="s">
        <v>4210</v>
      </c>
      <c r="B2379" s="82">
        <v>16</v>
      </c>
      <c r="C2379" s="82">
        <v>20.615384615384617</v>
      </c>
      <c r="D2379" s="82">
        <v>67</v>
      </c>
      <c r="E2379" s="82">
        <v>1072</v>
      </c>
    </row>
    <row r="2380" spans="1:5" x14ac:dyDescent="0.15">
      <c r="A2380" s="81" t="s">
        <v>4211</v>
      </c>
      <c r="B2380" s="82">
        <v>11.8</v>
      </c>
      <c r="C2380" s="82">
        <v>35.593442622950825</v>
      </c>
      <c r="D2380" s="82">
        <v>184</v>
      </c>
      <c r="E2380" s="82">
        <v>2171.2000000000003</v>
      </c>
    </row>
    <row r="2381" spans="1:5" x14ac:dyDescent="0.15">
      <c r="A2381" s="81" t="s">
        <v>4212</v>
      </c>
      <c r="B2381" s="82">
        <v>9.9</v>
      </c>
      <c r="C2381" s="82">
        <v>27.117391304347827</v>
      </c>
      <c r="D2381" s="82">
        <v>63</v>
      </c>
      <c r="E2381" s="82">
        <v>623.70000000000005</v>
      </c>
    </row>
    <row r="2382" spans="1:5" x14ac:dyDescent="0.15">
      <c r="A2382" s="81" t="s">
        <v>4213</v>
      </c>
      <c r="B2382" s="82">
        <v>48</v>
      </c>
      <c r="C2382" s="82">
        <v>109.33333333333333</v>
      </c>
      <c r="D2382" s="82">
        <v>123</v>
      </c>
      <c r="E2382" s="82">
        <v>5904</v>
      </c>
    </row>
    <row r="2383" spans="1:5" x14ac:dyDescent="0.15">
      <c r="A2383" s="81" t="s">
        <v>4214</v>
      </c>
      <c r="B2383" s="82">
        <v>15</v>
      </c>
      <c r="C2383" s="82">
        <v>65.583941605839414</v>
      </c>
      <c r="D2383" s="82">
        <v>599</v>
      </c>
      <c r="E2383" s="82">
        <v>8985</v>
      </c>
    </row>
    <row r="2384" spans="1:5" x14ac:dyDescent="0.15">
      <c r="A2384" s="81" t="s">
        <v>4215</v>
      </c>
      <c r="B2384" s="82">
        <v>21</v>
      </c>
      <c r="C2384" s="82">
        <v>26.90625</v>
      </c>
      <c r="D2384" s="82">
        <v>41</v>
      </c>
      <c r="E2384" s="82">
        <v>861</v>
      </c>
    </row>
    <row r="2385" spans="1:5" x14ac:dyDescent="0.15">
      <c r="A2385" s="81" t="s">
        <v>4216</v>
      </c>
      <c r="B2385" s="82">
        <v>6.9</v>
      </c>
      <c r="C2385" s="82">
        <v>10.187730061349694</v>
      </c>
      <c r="D2385" s="82">
        <v>722</v>
      </c>
      <c r="E2385" s="82">
        <v>4981.8</v>
      </c>
    </row>
    <row r="2386" spans="1:5" x14ac:dyDescent="0.15">
      <c r="A2386" s="81" t="s">
        <v>4217</v>
      </c>
      <c r="B2386" s="82">
        <v>6.9</v>
      </c>
      <c r="C2386" s="82">
        <v>11.321911037891269</v>
      </c>
      <c r="D2386" s="82">
        <v>3984</v>
      </c>
      <c r="E2386" s="82">
        <v>27489.600000000002</v>
      </c>
    </row>
    <row r="2387" spans="1:5" x14ac:dyDescent="0.15">
      <c r="A2387" s="81" t="s">
        <v>4218</v>
      </c>
      <c r="B2387" s="82">
        <v>34</v>
      </c>
      <c r="C2387" s="82">
        <v>91.484536082474222</v>
      </c>
      <c r="D2387" s="82">
        <v>261</v>
      </c>
      <c r="E2387" s="82">
        <v>8874</v>
      </c>
    </row>
    <row r="2388" spans="1:5" x14ac:dyDescent="0.15">
      <c r="A2388" s="81" t="s">
        <v>4219</v>
      </c>
      <c r="B2388" s="82">
        <v>10</v>
      </c>
      <c r="C2388" s="82">
        <v>25.384615384615383</v>
      </c>
      <c r="D2388" s="82">
        <v>66</v>
      </c>
      <c r="E2388" s="82">
        <v>660</v>
      </c>
    </row>
    <row r="2389" spans="1:5" x14ac:dyDescent="0.15">
      <c r="A2389" s="81" t="s">
        <v>4220</v>
      </c>
      <c r="B2389" s="82">
        <v>14</v>
      </c>
      <c r="C2389" s="82">
        <v>22.96</v>
      </c>
      <c r="D2389" s="82">
        <v>41</v>
      </c>
      <c r="E2389" s="82">
        <v>574</v>
      </c>
    </row>
    <row r="2390" spans="1:5" x14ac:dyDescent="0.15">
      <c r="A2390" s="81" t="s">
        <v>4221</v>
      </c>
      <c r="B2390" s="82">
        <v>13</v>
      </c>
      <c r="C2390" s="82">
        <v>41.260869565217391</v>
      </c>
      <c r="D2390" s="82">
        <v>73</v>
      </c>
      <c r="E2390" s="82">
        <v>949</v>
      </c>
    </row>
    <row r="2391" spans="1:5" x14ac:dyDescent="0.15">
      <c r="A2391" s="81" t="s">
        <v>4222</v>
      </c>
      <c r="B2391" s="82">
        <v>13</v>
      </c>
      <c r="C2391" s="82">
        <v>26.52</v>
      </c>
      <c r="D2391" s="82">
        <v>51</v>
      </c>
      <c r="E2391" s="82">
        <v>663</v>
      </c>
    </row>
    <row r="2392" spans="1:5" x14ac:dyDescent="0.15">
      <c r="A2392" s="81" t="s">
        <v>4223</v>
      </c>
      <c r="B2392" s="82">
        <v>19.600000000000001</v>
      </c>
      <c r="C2392" s="82">
        <v>27.710858010630222</v>
      </c>
      <c r="D2392" s="82">
        <v>1862</v>
      </c>
      <c r="E2392" s="82">
        <v>36495.200000000004</v>
      </c>
    </row>
    <row r="2393" spans="1:5" x14ac:dyDescent="0.15">
      <c r="A2393" s="81" t="s">
        <v>4224</v>
      </c>
      <c r="B2393" s="82">
        <v>13.8</v>
      </c>
      <c r="C2393" s="82">
        <v>29.204651162790697</v>
      </c>
      <c r="D2393" s="82">
        <v>91</v>
      </c>
      <c r="E2393" s="82">
        <v>1255.8</v>
      </c>
    </row>
    <row r="2394" spans="1:5" x14ac:dyDescent="0.15">
      <c r="A2394" s="81" t="s">
        <v>4225</v>
      </c>
      <c r="B2394" s="82">
        <v>51.9</v>
      </c>
      <c r="C2394" s="82">
        <v>81.014634146341464</v>
      </c>
      <c r="D2394" s="82">
        <v>64</v>
      </c>
      <c r="E2394" s="82">
        <v>3321.6</v>
      </c>
    </row>
    <row r="2395" spans="1:5" x14ac:dyDescent="0.15">
      <c r="A2395" s="81" t="s">
        <v>4226</v>
      </c>
      <c r="B2395" s="82">
        <v>6.99</v>
      </c>
      <c r="C2395" s="82">
        <v>23.276111314536802</v>
      </c>
      <c r="D2395" s="82">
        <v>9094</v>
      </c>
      <c r="E2395" s="82">
        <v>63567.060000000005</v>
      </c>
    </row>
    <row r="2396" spans="1:5" x14ac:dyDescent="0.15">
      <c r="A2396" s="81" t="s">
        <v>4227</v>
      </c>
      <c r="B2396" s="82">
        <v>52</v>
      </c>
      <c r="C2396" s="82">
        <v>139.34375</v>
      </c>
      <c r="D2396" s="82">
        <v>343</v>
      </c>
      <c r="E2396" s="82">
        <v>17836</v>
      </c>
    </row>
    <row r="2397" spans="1:5" x14ac:dyDescent="0.15">
      <c r="A2397" s="81" t="s">
        <v>4228</v>
      </c>
      <c r="B2397" s="82">
        <v>60</v>
      </c>
      <c r="C2397" s="82">
        <v>187.5</v>
      </c>
      <c r="D2397" s="82">
        <v>125</v>
      </c>
      <c r="E2397" s="82">
        <v>7500</v>
      </c>
    </row>
    <row r="2398" spans="1:5" x14ac:dyDescent="0.15">
      <c r="A2398" s="81" t="s">
        <v>4229</v>
      </c>
      <c r="B2398" s="82">
        <v>24.8</v>
      </c>
      <c r="C2398" s="82">
        <v>86.147368421052647</v>
      </c>
      <c r="D2398" s="82">
        <v>198</v>
      </c>
      <c r="E2398" s="82">
        <v>4910.4000000000005</v>
      </c>
    </row>
    <row r="2399" spans="1:5" x14ac:dyDescent="0.15">
      <c r="A2399" s="81" t="s">
        <v>4230</v>
      </c>
      <c r="B2399" s="82">
        <v>11.9</v>
      </c>
      <c r="C2399" s="82">
        <v>17.346637744034709</v>
      </c>
      <c r="D2399" s="82">
        <v>672</v>
      </c>
      <c r="E2399" s="82">
        <v>7996.8</v>
      </c>
    </row>
    <row r="2400" spans="1:5" x14ac:dyDescent="0.15">
      <c r="A2400" s="81" t="s">
        <v>4231</v>
      </c>
      <c r="B2400" s="82">
        <v>16.5</v>
      </c>
      <c r="C2400" s="82">
        <v>46.638728323699425</v>
      </c>
      <c r="D2400" s="82">
        <v>1467</v>
      </c>
      <c r="E2400" s="82">
        <v>24205.5</v>
      </c>
    </row>
    <row r="2401" spans="1:5" x14ac:dyDescent="0.15">
      <c r="A2401" s="81" t="s">
        <v>4232</v>
      </c>
      <c r="B2401" s="82">
        <v>49.9</v>
      </c>
      <c r="C2401" s="82">
        <v>102.25409836065573</v>
      </c>
      <c r="D2401" s="82">
        <v>250</v>
      </c>
      <c r="E2401" s="82">
        <v>12475</v>
      </c>
    </row>
    <row r="2402" spans="1:5" x14ac:dyDescent="0.15">
      <c r="A2402" s="81" t="s">
        <v>4233</v>
      </c>
      <c r="B2402" s="82">
        <v>148</v>
      </c>
      <c r="C2402" s="82">
        <v>192.19444444444446</v>
      </c>
      <c r="D2402" s="82">
        <v>187</v>
      </c>
      <c r="E2402" s="82">
        <v>27676</v>
      </c>
    </row>
    <row r="2403" spans="1:5" x14ac:dyDescent="0.15">
      <c r="A2403" s="81" t="s">
        <v>4234</v>
      </c>
      <c r="B2403" s="82">
        <v>45</v>
      </c>
      <c r="C2403" s="82">
        <v>347.46835443037975</v>
      </c>
      <c r="D2403" s="82">
        <v>610</v>
      </c>
      <c r="E2403" s="82">
        <v>27450</v>
      </c>
    </row>
    <row r="2404" spans="1:5" x14ac:dyDescent="0.15">
      <c r="A2404" s="81" t="s">
        <v>4235</v>
      </c>
      <c r="B2404" s="82">
        <v>29.99</v>
      </c>
      <c r="C2404" s="82">
        <v>45.454180225281604</v>
      </c>
      <c r="D2404" s="82">
        <v>1211</v>
      </c>
      <c r="E2404" s="82">
        <v>36317.89</v>
      </c>
    </row>
    <row r="2405" spans="1:5" x14ac:dyDescent="0.15">
      <c r="A2405" s="81" t="s">
        <v>4236</v>
      </c>
      <c r="B2405" s="82">
        <v>13.5</v>
      </c>
      <c r="C2405" s="82">
        <v>32.476415094339622</v>
      </c>
      <c r="D2405" s="82">
        <v>510</v>
      </c>
      <c r="E2405" s="82">
        <v>6885</v>
      </c>
    </row>
    <row r="2406" spans="1:5" x14ac:dyDescent="0.15">
      <c r="A2406" s="81" t="s">
        <v>4237</v>
      </c>
      <c r="B2406" s="82">
        <v>32.799999999999997</v>
      </c>
      <c r="C2406" s="82">
        <v>77.17647058823529</v>
      </c>
      <c r="D2406" s="82">
        <v>80</v>
      </c>
      <c r="E2406" s="82">
        <v>2624</v>
      </c>
    </row>
    <row r="2407" spans="1:5" x14ac:dyDescent="0.15">
      <c r="A2407" s="81" t="s">
        <v>4238</v>
      </c>
      <c r="B2407" s="82">
        <v>8.8000000000000007</v>
      </c>
      <c r="C2407" s="82">
        <v>13.074285714285715</v>
      </c>
      <c r="D2407" s="82">
        <v>52</v>
      </c>
      <c r="E2407" s="82">
        <v>457.6</v>
      </c>
    </row>
    <row r="2408" spans="1:5" x14ac:dyDescent="0.15">
      <c r="A2408" s="81" t="s">
        <v>4239</v>
      </c>
      <c r="B2408" s="82">
        <v>13.99</v>
      </c>
      <c r="C2408" s="82">
        <v>24.820967741935487</v>
      </c>
      <c r="D2408" s="82">
        <v>55</v>
      </c>
      <c r="E2408" s="82">
        <v>769.45</v>
      </c>
    </row>
    <row r="2409" spans="1:5" x14ac:dyDescent="0.15">
      <c r="A2409" s="81" t="s">
        <v>4240</v>
      </c>
      <c r="B2409" s="82">
        <v>13</v>
      </c>
      <c r="C2409" s="82">
        <v>26.302325581395348</v>
      </c>
      <c r="D2409" s="82">
        <v>87</v>
      </c>
      <c r="E2409" s="82">
        <v>1131</v>
      </c>
    </row>
    <row r="2410" spans="1:5" x14ac:dyDescent="0.15">
      <c r="A2410" s="81" t="s">
        <v>4241</v>
      </c>
      <c r="B2410" s="82">
        <v>15</v>
      </c>
      <c r="C2410" s="82">
        <v>44.829545454545453</v>
      </c>
      <c r="D2410" s="82">
        <v>526</v>
      </c>
      <c r="E2410" s="82">
        <v>7890</v>
      </c>
    </row>
    <row r="2411" spans="1:5" x14ac:dyDescent="0.15">
      <c r="A2411" s="81" t="s">
        <v>4242</v>
      </c>
      <c r="B2411" s="82">
        <v>15</v>
      </c>
      <c r="C2411" s="82">
        <v>38.25</v>
      </c>
      <c r="D2411" s="82">
        <v>102</v>
      </c>
      <c r="E2411" s="82">
        <v>1530</v>
      </c>
    </row>
    <row r="2412" spans="1:5" x14ac:dyDescent="0.15">
      <c r="A2412" s="81" t="s">
        <v>4243</v>
      </c>
      <c r="B2412" s="82">
        <v>19</v>
      </c>
      <c r="C2412" s="82">
        <v>33.869565217391305</v>
      </c>
      <c r="D2412" s="82">
        <v>41</v>
      </c>
      <c r="E2412" s="82">
        <v>779</v>
      </c>
    </row>
    <row r="2413" spans="1:5" x14ac:dyDescent="0.15">
      <c r="A2413" s="81" t="s">
        <v>4244</v>
      </c>
      <c r="B2413" s="82">
        <v>12.8</v>
      </c>
      <c r="C2413" s="82">
        <v>77.473684210526315</v>
      </c>
      <c r="D2413" s="82">
        <v>230</v>
      </c>
      <c r="E2413" s="82">
        <v>2944</v>
      </c>
    </row>
    <row r="2414" spans="1:5" x14ac:dyDescent="0.15">
      <c r="A2414" s="81" t="s">
        <v>4245</v>
      </c>
      <c r="B2414" s="82">
        <v>11.5</v>
      </c>
      <c r="C2414" s="82">
        <v>20.560606060606062</v>
      </c>
      <c r="D2414" s="82">
        <v>59</v>
      </c>
      <c r="E2414" s="82">
        <v>678.5</v>
      </c>
    </row>
    <row r="2415" spans="1:5" x14ac:dyDescent="0.15">
      <c r="A2415" s="81" t="s">
        <v>4246</v>
      </c>
      <c r="B2415" s="82">
        <v>90</v>
      </c>
      <c r="C2415" s="82">
        <v>168.35294117647058</v>
      </c>
      <c r="D2415" s="82">
        <v>159</v>
      </c>
      <c r="E2415" s="82">
        <v>14310</v>
      </c>
    </row>
    <row r="2416" spans="1:5" x14ac:dyDescent="0.15">
      <c r="A2416" s="81" t="s">
        <v>4247</v>
      </c>
      <c r="B2416" s="82">
        <v>39.799999999999997</v>
      </c>
      <c r="C2416" s="82">
        <v>72.777142857142849</v>
      </c>
      <c r="D2416" s="82">
        <v>64</v>
      </c>
      <c r="E2416" s="82">
        <v>2547.1999999999998</v>
      </c>
    </row>
    <row r="2417" spans="1:5" x14ac:dyDescent="0.15">
      <c r="A2417" s="81" t="s">
        <v>4248</v>
      </c>
      <c r="B2417" s="82">
        <v>12.8</v>
      </c>
      <c r="C2417" s="82">
        <v>25.066666666666666</v>
      </c>
      <c r="D2417" s="82">
        <v>47</v>
      </c>
      <c r="E2417" s="82">
        <v>601.6</v>
      </c>
    </row>
    <row r="2418" spans="1:5" x14ac:dyDescent="0.15">
      <c r="A2418" s="81" t="s">
        <v>4249</v>
      </c>
      <c r="B2418" s="82">
        <v>6.5</v>
      </c>
      <c r="C2418" s="82">
        <v>8.2727272727272734</v>
      </c>
      <c r="D2418" s="82">
        <v>42</v>
      </c>
      <c r="E2418" s="82">
        <v>273</v>
      </c>
    </row>
    <row r="2419" spans="1:5" x14ac:dyDescent="0.15">
      <c r="A2419" s="81" t="s">
        <v>4250</v>
      </c>
      <c r="B2419" s="82">
        <v>65</v>
      </c>
      <c r="C2419" s="82">
        <v>106.16666666666667</v>
      </c>
      <c r="D2419" s="82">
        <v>49</v>
      </c>
      <c r="E2419" s="82">
        <v>3185</v>
      </c>
    </row>
    <row r="2420" spans="1:5" x14ac:dyDescent="0.15">
      <c r="A2420" s="81" t="s">
        <v>4251</v>
      </c>
      <c r="B2420" s="82">
        <v>26.73</v>
      </c>
      <c r="C2420" s="82">
        <v>76.84875000000001</v>
      </c>
      <c r="D2420" s="82">
        <v>621</v>
      </c>
      <c r="E2420" s="82">
        <v>16599.330000000002</v>
      </c>
    </row>
    <row r="2421" spans="1:5" x14ac:dyDescent="0.15">
      <c r="A2421" s="81" t="s">
        <v>4252</v>
      </c>
      <c r="B2421" s="82">
        <v>92.8</v>
      </c>
      <c r="C2421" s="82">
        <v>148.47999999999999</v>
      </c>
      <c r="D2421" s="82">
        <v>96</v>
      </c>
      <c r="E2421" s="82">
        <v>8908.7999999999993</v>
      </c>
    </row>
    <row r="2422" spans="1:5" x14ac:dyDescent="0.15">
      <c r="A2422" s="81" t="s">
        <v>4253</v>
      </c>
      <c r="B2422" s="82">
        <v>35</v>
      </c>
      <c r="C2422" s="82">
        <v>170.58481322718922</v>
      </c>
      <c r="D2422" s="82">
        <v>7959</v>
      </c>
      <c r="E2422" s="82">
        <v>278565</v>
      </c>
    </row>
    <row r="2423" spans="1:5" x14ac:dyDescent="0.15">
      <c r="A2423" s="81" t="s">
        <v>4254</v>
      </c>
      <c r="B2423" s="82">
        <v>74.8</v>
      </c>
      <c r="C2423" s="82">
        <v>212.16</v>
      </c>
      <c r="D2423" s="82">
        <v>312</v>
      </c>
      <c r="E2423" s="82">
        <v>23337.599999999999</v>
      </c>
    </row>
    <row r="2424" spans="1:5" x14ac:dyDescent="0.15">
      <c r="A2424" s="81" t="s">
        <v>4255</v>
      </c>
      <c r="B2424" s="82">
        <v>42</v>
      </c>
      <c r="C2424" s="82">
        <v>97.254752851711032</v>
      </c>
      <c r="D2424" s="82">
        <v>609</v>
      </c>
      <c r="E2424" s="82">
        <v>25578</v>
      </c>
    </row>
    <row r="2425" spans="1:5" x14ac:dyDescent="0.15">
      <c r="A2425" s="81" t="s">
        <v>4256</v>
      </c>
      <c r="B2425" s="82">
        <v>40</v>
      </c>
      <c r="C2425" s="82">
        <v>93.15789473684211</v>
      </c>
      <c r="D2425" s="82">
        <v>177</v>
      </c>
      <c r="E2425" s="82">
        <v>7080</v>
      </c>
    </row>
    <row r="2426" spans="1:5" x14ac:dyDescent="0.15">
      <c r="A2426" s="81" t="s">
        <v>4257</v>
      </c>
      <c r="B2426" s="82">
        <v>35</v>
      </c>
      <c r="C2426" s="82">
        <v>65.116279069767444</v>
      </c>
      <c r="D2426" s="82">
        <v>80</v>
      </c>
      <c r="E2426" s="82">
        <v>2800</v>
      </c>
    </row>
    <row r="2427" spans="1:5" x14ac:dyDescent="0.15">
      <c r="A2427" s="81" t="s">
        <v>4258</v>
      </c>
      <c r="B2427" s="82">
        <v>5.5</v>
      </c>
      <c r="C2427" s="82">
        <v>18.969387755102041</v>
      </c>
      <c r="D2427" s="82">
        <v>845</v>
      </c>
      <c r="E2427" s="82">
        <v>4647.5</v>
      </c>
    </row>
    <row r="2428" spans="1:5" x14ac:dyDescent="0.15">
      <c r="A2428" s="81" t="s">
        <v>4259</v>
      </c>
      <c r="B2428" s="82">
        <v>46</v>
      </c>
      <c r="C2428" s="82">
        <v>154.80239520958085</v>
      </c>
      <c r="D2428" s="82">
        <v>562</v>
      </c>
      <c r="E2428" s="82">
        <v>25852</v>
      </c>
    </row>
    <row r="2429" spans="1:5" x14ac:dyDescent="0.15">
      <c r="A2429" s="81" t="s">
        <v>4260</v>
      </c>
      <c r="B2429" s="82">
        <v>35</v>
      </c>
      <c r="C2429" s="82">
        <v>67.647058823529406</v>
      </c>
      <c r="D2429" s="82">
        <v>230</v>
      </c>
      <c r="E2429" s="82">
        <v>8050</v>
      </c>
    </row>
    <row r="2430" spans="1:5" x14ac:dyDescent="0.15">
      <c r="A2430" s="81" t="s">
        <v>4261</v>
      </c>
      <c r="B2430" s="82">
        <v>5.5</v>
      </c>
      <c r="C2430" s="82">
        <v>26.172413793103448</v>
      </c>
      <c r="D2430" s="82">
        <v>2622</v>
      </c>
      <c r="E2430" s="82">
        <v>14421</v>
      </c>
    </row>
    <row r="2431" spans="1:5" x14ac:dyDescent="0.15">
      <c r="A2431" s="81" t="s">
        <v>4262</v>
      </c>
      <c r="B2431" s="82">
        <v>5.5</v>
      </c>
      <c r="C2431" s="82">
        <v>25.331300813008131</v>
      </c>
      <c r="D2431" s="82">
        <v>1133</v>
      </c>
      <c r="E2431" s="82">
        <v>6231.5</v>
      </c>
    </row>
    <row r="2432" spans="1:5" x14ac:dyDescent="0.15">
      <c r="A2432" s="81" t="s">
        <v>4263</v>
      </c>
      <c r="B2432" s="82">
        <v>32</v>
      </c>
      <c r="C2432" s="82">
        <v>84.965517241379317</v>
      </c>
      <c r="D2432" s="82">
        <v>462</v>
      </c>
      <c r="E2432" s="82">
        <v>14784</v>
      </c>
    </row>
    <row r="2433" spans="1:5" x14ac:dyDescent="0.15">
      <c r="A2433" s="81" t="s">
        <v>4264</v>
      </c>
      <c r="B2433" s="82">
        <v>5.5</v>
      </c>
      <c r="C2433" s="82">
        <v>22.78960396039604</v>
      </c>
      <c r="D2433" s="82">
        <v>837</v>
      </c>
      <c r="E2433" s="82">
        <v>4603.5</v>
      </c>
    </row>
    <row r="2434" spans="1:5" x14ac:dyDescent="0.15">
      <c r="A2434" s="81" t="s">
        <v>4265</v>
      </c>
      <c r="B2434" s="82">
        <v>35</v>
      </c>
      <c r="C2434" s="82">
        <v>71.489361702127653</v>
      </c>
      <c r="D2434" s="82">
        <v>96</v>
      </c>
      <c r="E2434" s="82">
        <v>3360</v>
      </c>
    </row>
    <row r="2435" spans="1:5" x14ac:dyDescent="0.15">
      <c r="A2435" s="81" t="s">
        <v>4266</v>
      </c>
      <c r="B2435" s="82">
        <v>32</v>
      </c>
      <c r="C2435" s="82">
        <v>86.387832699619779</v>
      </c>
      <c r="D2435" s="82">
        <v>710</v>
      </c>
      <c r="E2435" s="82">
        <v>22720</v>
      </c>
    </row>
    <row r="2436" spans="1:5" x14ac:dyDescent="0.15">
      <c r="A2436" s="81" t="s">
        <v>4267</v>
      </c>
      <c r="B2436" s="82">
        <v>60</v>
      </c>
      <c r="C2436" s="82">
        <v>140</v>
      </c>
      <c r="D2436" s="82">
        <v>56</v>
      </c>
      <c r="E2436" s="82">
        <v>3360</v>
      </c>
    </row>
    <row r="2437" spans="1:5" x14ac:dyDescent="0.15">
      <c r="A2437" s="81" t="s">
        <v>4268</v>
      </c>
      <c r="B2437" s="82">
        <v>5.5</v>
      </c>
      <c r="C2437" s="82">
        <v>17.592198581560282</v>
      </c>
      <c r="D2437" s="82">
        <v>451</v>
      </c>
      <c r="E2437" s="82">
        <v>2480.5</v>
      </c>
    </row>
    <row r="2438" spans="1:5" x14ac:dyDescent="0.15">
      <c r="A2438" s="81" t="s">
        <v>4269</v>
      </c>
      <c r="B2438" s="82">
        <v>35</v>
      </c>
      <c r="C2438" s="82">
        <v>65.625</v>
      </c>
      <c r="D2438" s="82">
        <v>45</v>
      </c>
      <c r="E2438" s="82">
        <v>1575</v>
      </c>
    </row>
    <row r="2439" spans="1:5" x14ac:dyDescent="0.15">
      <c r="A2439" s="81" t="s">
        <v>4270</v>
      </c>
      <c r="B2439" s="82">
        <v>98</v>
      </c>
      <c r="C2439" s="82">
        <v>154.38356164383561</v>
      </c>
      <c r="D2439" s="82">
        <v>115</v>
      </c>
      <c r="E2439" s="82">
        <v>11270</v>
      </c>
    </row>
    <row r="2440" spans="1:5" x14ac:dyDescent="0.15">
      <c r="A2440" s="81" t="s">
        <v>4271</v>
      </c>
      <c r="B2440" s="82">
        <v>138.80000000000001</v>
      </c>
      <c r="C2440" s="82">
        <v>244.94117647058823</v>
      </c>
      <c r="D2440" s="82">
        <v>120</v>
      </c>
      <c r="E2440" s="82">
        <v>16656</v>
      </c>
    </row>
    <row r="2441" spans="1:5" x14ac:dyDescent="0.15">
      <c r="A2441" s="81" t="s">
        <v>4272</v>
      </c>
      <c r="B2441" s="82">
        <v>108</v>
      </c>
      <c r="C2441" s="82">
        <v>177.75</v>
      </c>
      <c r="D2441" s="82">
        <v>79</v>
      </c>
      <c r="E2441" s="82">
        <v>8532</v>
      </c>
    </row>
    <row r="2442" spans="1:5" x14ac:dyDescent="0.15">
      <c r="A2442" s="81" t="s">
        <v>4273</v>
      </c>
      <c r="B2442" s="82">
        <v>112.8</v>
      </c>
      <c r="C2442" s="82">
        <v>163.56</v>
      </c>
      <c r="D2442" s="82">
        <v>87</v>
      </c>
      <c r="E2442" s="82">
        <v>9813.6</v>
      </c>
    </row>
    <row r="2443" spans="1:5" x14ac:dyDescent="0.15">
      <c r="A2443" s="81" t="s">
        <v>4274</v>
      </c>
      <c r="B2443" s="82">
        <v>63.8</v>
      </c>
      <c r="C2443" s="82">
        <v>103.82661596958174</v>
      </c>
      <c r="D2443" s="82">
        <v>428</v>
      </c>
      <c r="E2443" s="82">
        <v>27306.399999999998</v>
      </c>
    </row>
    <row r="2444" spans="1:5" x14ac:dyDescent="0.15">
      <c r="A2444" s="81" t="s">
        <v>4275</v>
      </c>
      <c r="B2444" s="82">
        <v>56</v>
      </c>
      <c r="C2444" s="82">
        <v>113.93103448275862</v>
      </c>
      <c r="D2444" s="82">
        <v>59</v>
      </c>
      <c r="E2444" s="82">
        <v>3304</v>
      </c>
    </row>
    <row r="2445" spans="1:5" x14ac:dyDescent="0.15">
      <c r="A2445" s="81" t="s">
        <v>4276</v>
      </c>
      <c r="B2445" s="82">
        <v>45</v>
      </c>
      <c r="C2445" s="82">
        <v>99.97229916897507</v>
      </c>
      <c r="D2445" s="82">
        <v>802</v>
      </c>
      <c r="E2445" s="82">
        <v>36090</v>
      </c>
    </row>
    <row r="2446" spans="1:5" x14ac:dyDescent="0.15">
      <c r="A2446" s="81" t="s">
        <v>4277</v>
      </c>
      <c r="B2446" s="82">
        <v>7</v>
      </c>
      <c r="C2446" s="82">
        <v>26.035971223021583</v>
      </c>
      <c r="D2446" s="82">
        <v>517</v>
      </c>
      <c r="E2446" s="82">
        <v>3619</v>
      </c>
    </row>
    <row r="2447" spans="1:5" x14ac:dyDescent="0.15">
      <c r="A2447" s="81" t="s">
        <v>4278</v>
      </c>
      <c r="B2447" s="82">
        <v>70</v>
      </c>
      <c r="C2447" s="82">
        <v>148.30508474576271</v>
      </c>
      <c r="D2447" s="82">
        <v>125</v>
      </c>
      <c r="E2447" s="82">
        <v>8750</v>
      </c>
    </row>
    <row r="2448" spans="1:5" x14ac:dyDescent="0.15">
      <c r="A2448" s="81" t="s">
        <v>4279</v>
      </c>
      <c r="B2448" s="82">
        <v>22.8</v>
      </c>
      <c r="C2448" s="82">
        <v>151.93478041393234</v>
      </c>
      <c r="D2448" s="82">
        <v>13201</v>
      </c>
      <c r="E2448" s="82">
        <v>300982.8</v>
      </c>
    </row>
    <row r="2449" spans="1:5" x14ac:dyDescent="0.15">
      <c r="A2449" s="81" t="s">
        <v>4280</v>
      </c>
      <c r="B2449" s="82">
        <v>35</v>
      </c>
      <c r="C2449" s="82">
        <v>79.834710743801651</v>
      </c>
      <c r="D2449" s="82">
        <v>552</v>
      </c>
      <c r="E2449" s="82">
        <v>19320</v>
      </c>
    </row>
    <row r="2450" spans="1:5" x14ac:dyDescent="0.15">
      <c r="A2450" s="81" t="s">
        <v>4281</v>
      </c>
      <c r="B2450" s="82">
        <v>32</v>
      </c>
      <c r="C2450" s="82">
        <v>88.723032069970841</v>
      </c>
      <c r="D2450" s="82">
        <v>1902</v>
      </c>
      <c r="E2450" s="82">
        <v>60864</v>
      </c>
    </row>
    <row r="2451" spans="1:5" x14ac:dyDescent="0.15">
      <c r="A2451" s="81" t="s">
        <v>4282</v>
      </c>
      <c r="B2451" s="82">
        <v>35</v>
      </c>
      <c r="C2451" s="82">
        <v>65.254237288135599</v>
      </c>
      <c r="D2451" s="82">
        <v>110</v>
      </c>
      <c r="E2451" s="82">
        <v>3850</v>
      </c>
    </row>
    <row r="2452" spans="1:5" x14ac:dyDescent="0.15">
      <c r="A2452" s="81" t="s">
        <v>4283</v>
      </c>
      <c r="B2452" s="82">
        <v>28</v>
      </c>
      <c r="C2452" s="82">
        <v>94.556552962298028</v>
      </c>
      <c r="D2452" s="82">
        <v>1881</v>
      </c>
      <c r="E2452" s="82">
        <v>52668</v>
      </c>
    </row>
    <row r="2453" spans="1:5" x14ac:dyDescent="0.15">
      <c r="A2453" s="81" t="s">
        <v>4284</v>
      </c>
      <c r="B2453" s="82">
        <v>28</v>
      </c>
      <c r="C2453" s="82">
        <v>88.25</v>
      </c>
      <c r="D2453" s="82">
        <v>353</v>
      </c>
      <c r="E2453" s="82">
        <v>9884</v>
      </c>
    </row>
    <row r="2454" spans="1:5" x14ac:dyDescent="0.15">
      <c r="A2454" s="81" t="s">
        <v>4285</v>
      </c>
      <c r="B2454" s="82">
        <v>32</v>
      </c>
      <c r="C2454" s="82">
        <v>67.333333333333329</v>
      </c>
      <c r="D2454" s="82">
        <v>101</v>
      </c>
      <c r="E2454" s="82">
        <v>3232</v>
      </c>
    </row>
    <row r="2455" spans="1:5" x14ac:dyDescent="0.15">
      <c r="A2455" s="81" t="s">
        <v>4286</v>
      </c>
      <c r="B2455" s="82">
        <v>72</v>
      </c>
      <c r="C2455" s="82">
        <v>138.23204419889504</v>
      </c>
      <c r="D2455" s="82">
        <v>695</v>
      </c>
      <c r="E2455" s="82">
        <v>50040</v>
      </c>
    </row>
    <row r="2456" spans="1:5" x14ac:dyDescent="0.15">
      <c r="A2456" s="81" t="s">
        <v>4287</v>
      </c>
      <c r="B2456" s="82">
        <v>8</v>
      </c>
      <c r="C2456" s="82">
        <v>26.632911392405063</v>
      </c>
      <c r="D2456" s="82">
        <v>263</v>
      </c>
      <c r="E2456" s="82">
        <v>2104</v>
      </c>
    </row>
    <row r="2457" spans="1:5" x14ac:dyDescent="0.15">
      <c r="A2457" s="81" t="s">
        <v>4288</v>
      </c>
      <c r="B2457" s="82">
        <v>6.5</v>
      </c>
      <c r="C2457" s="82">
        <v>13.75</v>
      </c>
      <c r="D2457" s="82">
        <v>55</v>
      </c>
      <c r="E2457" s="82">
        <v>357.5</v>
      </c>
    </row>
    <row r="2458" spans="1:5" x14ac:dyDescent="0.15">
      <c r="A2458" s="81" t="s">
        <v>4289</v>
      </c>
      <c r="B2458" s="82">
        <v>5.5</v>
      </c>
      <c r="C2458" s="82">
        <v>17.018867924528301</v>
      </c>
      <c r="D2458" s="82">
        <v>164</v>
      </c>
      <c r="E2458" s="82">
        <v>902</v>
      </c>
    </row>
    <row r="2459" spans="1:5" x14ac:dyDescent="0.15">
      <c r="A2459" s="81" t="s">
        <v>4290</v>
      </c>
      <c r="B2459" s="82">
        <v>42</v>
      </c>
      <c r="C2459" s="82">
        <v>90.222222222222229</v>
      </c>
      <c r="D2459" s="82">
        <v>58</v>
      </c>
      <c r="E2459" s="82">
        <v>2436</v>
      </c>
    </row>
    <row r="2460" spans="1:5" x14ac:dyDescent="0.15">
      <c r="A2460" s="81" t="s">
        <v>4291</v>
      </c>
      <c r="B2460" s="82">
        <v>25.8</v>
      </c>
      <c r="C2460" s="82">
        <v>82.121568627450984</v>
      </c>
      <c r="D2460" s="82">
        <v>487</v>
      </c>
      <c r="E2460" s="82">
        <v>12564.6</v>
      </c>
    </row>
    <row r="2461" spans="1:5" x14ac:dyDescent="0.15">
      <c r="A2461" s="81" t="s">
        <v>4292</v>
      </c>
      <c r="B2461" s="82">
        <v>48</v>
      </c>
      <c r="C2461" s="82">
        <v>212.86956521739131</v>
      </c>
      <c r="D2461" s="82">
        <v>102</v>
      </c>
      <c r="E2461" s="82">
        <v>4896</v>
      </c>
    </row>
    <row r="2462" spans="1:5" x14ac:dyDescent="0.15">
      <c r="A2462" s="81" t="s">
        <v>4293</v>
      </c>
      <c r="B2462" s="82">
        <v>36</v>
      </c>
      <c r="C2462" s="82">
        <v>91.428571428571431</v>
      </c>
      <c r="D2462" s="82">
        <v>160</v>
      </c>
      <c r="E2462" s="82">
        <v>5760</v>
      </c>
    </row>
    <row r="2463" spans="1:5" x14ac:dyDescent="0.15">
      <c r="A2463" s="81" t="s">
        <v>4294</v>
      </c>
      <c r="B2463" s="82">
        <v>35</v>
      </c>
      <c r="C2463" s="82">
        <v>49.21875</v>
      </c>
      <c r="D2463" s="82">
        <v>45</v>
      </c>
      <c r="E2463" s="82">
        <v>1575</v>
      </c>
    </row>
    <row r="2464" spans="1:5" x14ac:dyDescent="0.15">
      <c r="A2464" s="81" t="s">
        <v>4295</v>
      </c>
      <c r="B2464" s="82">
        <v>45</v>
      </c>
      <c r="C2464" s="82">
        <v>74</v>
      </c>
      <c r="D2464" s="82">
        <v>74</v>
      </c>
      <c r="E2464" s="82">
        <v>3330</v>
      </c>
    </row>
    <row r="2465" spans="1:5" x14ac:dyDescent="0.15">
      <c r="A2465" s="81" t="s">
        <v>4296</v>
      </c>
      <c r="B2465" s="82">
        <v>35</v>
      </c>
      <c r="C2465" s="82">
        <v>73.181818181818187</v>
      </c>
      <c r="D2465" s="82">
        <v>69</v>
      </c>
      <c r="E2465" s="82">
        <v>2415</v>
      </c>
    </row>
    <row r="2466" spans="1:5" x14ac:dyDescent="0.15">
      <c r="A2466" s="81" t="s">
        <v>4297</v>
      </c>
      <c r="B2466" s="82">
        <v>28</v>
      </c>
      <c r="C2466" s="82">
        <v>47.659574468085104</v>
      </c>
      <c r="D2466" s="82">
        <v>80</v>
      </c>
      <c r="E2466" s="82">
        <v>2240</v>
      </c>
    </row>
    <row r="2467" spans="1:5" x14ac:dyDescent="0.15">
      <c r="A2467" s="81" t="s">
        <v>4298</v>
      </c>
      <c r="B2467" s="82">
        <v>38</v>
      </c>
      <c r="C2467" s="82">
        <v>245.2605633802817</v>
      </c>
      <c r="D2467" s="82">
        <v>1833</v>
      </c>
      <c r="E2467" s="82">
        <v>69654</v>
      </c>
    </row>
    <row r="2468" spans="1:5" x14ac:dyDescent="0.15">
      <c r="A2468" s="81" t="s">
        <v>4299</v>
      </c>
      <c r="B2468" s="82">
        <v>48</v>
      </c>
      <c r="C2468" s="82">
        <v>129.95121951219511</v>
      </c>
      <c r="D2468" s="82">
        <v>111</v>
      </c>
      <c r="E2468" s="82">
        <v>5328</v>
      </c>
    </row>
    <row r="2469" spans="1:5" x14ac:dyDescent="0.15">
      <c r="A2469" s="81" t="s">
        <v>4300</v>
      </c>
      <c r="B2469" s="82">
        <v>72</v>
      </c>
      <c r="C2469" s="82">
        <v>138.66666666666666</v>
      </c>
      <c r="D2469" s="82">
        <v>728</v>
      </c>
      <c r="E2469" s="82">
        <v>52416</v>
      </c>
    </row>
    <row r="2470" spans="1:5" x14ac:dyDescent="0.15">
      <c r="A2470" s="81" t="s">
        <v>4301</v>
      </c>
      <c r="B2470" s="82">
        <v>48</v>
      </c>
      <c r="C2470" s="82">
        <v>112.30188679245283</v>
      </c>
      <c r="D2470" s="82">
        <v>124</v>
      </c>
      <c r="E2470" s="82">
        <v>5952</v>
      </c>
    </row>
    <row r="2471" spans="1:5" x14ac:dyDescent="0.15">
      <c r="A2471" s="81" t="s">
        <v>4302</v>
      </c>
      <c r="B2471" s="82">
        <v>6.8</v>
      </c>
      <c r="C2471" s="82">
        <v>26.384</v>
      </c>
      <c r="D2471" s="82">
        <v>97</v>
      </c>
      <c r="E2471" s="82">
        <v>659.6</v>
      </c>
    </row>
    <row r="2472" spans="1:5" x14ac:dyDescent="0.15">
      <c r="A2472" s="81" t="s">
        <v>4303</v>
      </c>
      <c r="B2472" s="82">
        <v>6.8</v>
      </c>
      <c r="C2472" s="82">
        <v>21.911111111111111</v>
      </c>
      <c r="D2472" s="82">
        <v>87</v>
      </c>
      <c r="E2472" s="82">
        <v>591.6</v>
      </c>
    </row>
    <row r="2473" spans="1:5" x14ac:dyDescent="0.15">
      <c r="A2473" s="81" t="s">
        <v>4304</v>
      </c>
      <c r="B2473" s="82">
        <v>54</v>
      </c>
      <c r="C2473" s="82">
        <v>87.75</v>
      </c>
      <c r="D2473" s="82">
        <v>39</v>
      </c>
      <c r="E2473" s="82">
        <v>2106</v>
      </c>
    </row>
    <row r="2474" spans="1:5" x14ac:dyDescent="0.15">
      <c r="A2474" s="81" t="s">
        <v>4305</v>
      </c>
      <c r="B2474" s="82">
        <v>40</v>
      </c>
      <c r="C2474" s="82">
        <v>58.028169014084504</v>
      </c>
      <c r="D2474" s="82">
        <v>103</v>
      </c>
      <c r="E2474" s="82">
        <v>4120</v>
      </c>
    </row>
    <row r="2475" spans="1:5" x14ac:dyDescent="0.15">
      <c r="A2475" s="81" t="s">
        <v>4306</v>
      </c>
      <c r="B2475" s="82">
        <v>22</v>
      </c>
      <c r="C2475" s="82">
        <v>43.765957446808514</v>
      </c>
      <c r="D2475" s="82">
        <v>187</v>
      </c>
      <c r="E2475" s="82">
        <v>4114</v>
      </c>
    </row>
    <row r="2476" spans="1:5" x14ac:dyDescent="0.15">
      <c r="A2476" s="81" t="s">
        <v>4307</v>
      </c>
      <c r="B2476" s="82">
        <v>21</v>
      </c>
      <c r="C2476" s="82">
        <v>58.384615384615387</v>
      </c>
      <c r="D2476" s="82">
        <v>253</v>
      </c>
      <c r="E2476" s="82">
        <v>5313</v>
      </c>
    </row>
    <row r="2477" spans="1:5" x14ac:dyDescent="0.15">
      <c r="A2477" s="81" t="s">
        <v>4308</v>
      </c>
      <c r="B2477" s="82">
        <v>130</v>
      </c>
      <c r="C2477" s="82">
        <v>207.89256198347107</v>
      </c>
      <c r="D2477" s="82">
        <v>774</v>
      </c>
      <c r="E2477" s="82">
        <v>100620</v>
      </c>
    </row>
    <row r="2478" spans="1:5" x14ac:dyDescent="0.15">
      <c r="A2478" s="81" t="s">
        <v>4309</v>
      </c>
      <c r="B2478" s="82">
        <v>27</v>
      </c>
      <c r="C2478" s="82">
        <v>53.597014925373138</v>
      </c>
      <c r="D2478" s="82">
        <v>133</v>
      </c>
      <c r="E2478" s="82">
        <v>3591</v>
      </c>
    </row>
    <row r="2479" spans="1:5" x14ac:dyDescent="0.15">
      <c r="A2479" s="81" t="s">
        <v>4310</v>
      </c>
      <c r="B2479" s="82">
        <v>14.9</v>
      </c>
      <c r="C2479" s="82">
        <v>54.357407407407408</v>
      </c>
      <c r="D2479" s="82">
        <v>788</v>
      </c>
      <c r="E2479" s="82">
        <v>11741.2</v>
      </c>
    </row>
    <row r="2480" spans="1:5" x14ac:dyDescent="0.15">
      <c r="A2480" s="81" t="s">
        <v>4311</v>
      </c>
      <c r="B2480" s="82">
        <v>12.5</v>
      </c>
      <c r="C2480" s="82">
        <v>25.595238095238095</v>
      </c>
      <c r="D2480" s="82">
        <v>129</v>
      </c>
      <c r="E2480" s="82">
        <v>1612.5</v>
      </c>
    </row>
    <row r="2481" spans="1:5" x14ac:dyDescent="0.15">
      <c r="A2481" s="81" t="s">
        <v>4312</v>
      </c>
      <c r="B2481" s="82">
        <v>17.8</v>
      </c>
      <c r="C2481" s="82">
        <v>41.533333333333339</v>
      </c>
      <c r="D2481" s="82">
        <v>189</v>
      </c>
      <c r="E2481" s="82">
        <v>3364.2000000000003</v>
      </c>
    </row>
    <row r="2482" spans="1:5" x14ac:dyDescent="0.15">
      <c r="A2482" s="81" t="s">
        <v>4313</v>
      </c>
      <c r="B2482" s="82">
        <v>29</v>
      </c>
      <c r="C2482" s="82">
        <v>45.571428571428569</v>
      </c>
      <c r="D2482" s="82">
        <v>99</v>
      </c>
      <c r="E2482" s="82">
        <v>2871</v>
      </c>
    </row>
    <row r="2483" spans="1:5" x14ac:dyDescent="0.15">
      <c r="A2483" s="81" t="s">
        <v>4314</v>
      </c>
      <c r="B2483" s="82">
        <v>9.9</v>
      </c>
      <c r="C2483" s="82">
        <v>13.343478260869567</v>
      </c>
      <c r="D2483" s="82">
        <v>31</v>
      </c>
      <c r="E2483" s="82">
        <v>306.90000000000003</v>
      </c>
    </row>
    <row r="2484" spans="1:5" x14ac:dyDescent="0.15">
      <c r="A2484" s="81" t="s">
        <v>4315</v>
      </c>
      <c r="B2484" s="82">
        <v>42</v>
      </c>
      <c r="C2484" s="82">
        <v>129.23076923076923</v>
      </c>
      <c r="D2484" s="82">
        <v>80</v>
      </c>
      <c r="E2484" s="82">
        <v>3360</v>
      </c>
    </row>
    <row r="2485" spans="1:5" x14ac:dyDescent="0.15">
      <c r="A2485" s="81" t="s">
        <v>4316</v>
      </c>
      <c r="B2485" s="82">
        <v>43.8</v>
      </c>
      <c r="C2485" s="82">
        <v>125.48108108108106</v>
      </c>
      <c r="D2485" s="82">
        <v>424</v>
      </c>
      <c r="E2485" s="82">
        <v>18571.199999999997</v>
      </c>
    </row>
    <row r="2486" spans="1:5" x14ac:dyDescent="0.15">
      <c r="A2486" s="81" t="s">
        <v>4317</v>
      </c>
      <c r="B2486" s="82">
        <v>49.9</v>
      </c>
      <c r="C2486" s="82">
        <v>173.62465753424658</v>
      </c>
      <c r="D2486" s="82">
        <v>254</v>
      </c>
      <c r="E2486" s="82">
        <v>12674.6</v>
      </c>
    </row>
    <row r="2487" spans="1:5" x14ac:dyDescent="0.15">
      <c r="A2487" s="81" t="s">
        <v>4318</v>
      </c>
      <c r="B2487" s="82">
        <v>32</v>
      </c>
      <c r="C2487" s="82">
        <v>196.70588235294119</v>
      </c>
      <c r="D2487" s="82">
        <v>418</v>
      </c>
      <c r="E2487" s="82">
        <v>13376</v>
      </c>
    </row>
    <row r="2488" spans="1:5" x14ac:dyDescent="0.15">
      <c r="A2488" s="81" t="s">
        <v>4319</v>
      </c>
      <c r="B2488" s="82">
        <v>15.6</v>
      </c>
      <c r="C2488" s="82">
        <v>57.199999999999996</v>
      </c>
      <c r="D2488" s="82">
        <v>99</v>
      </c>
      <c r="E2488" s="82">
        <v>1544.3999999999999</v>
      </c>
    </row>
    <row r="2489" spans="1:5" x14ac:dyDescent="0.15">
      <c r="A2489" s="81" t="s">
        <v>4320</v>
      </c>
      <c r="B2489" s="82">
        <v>40</v>
      </c>
      <c r="C2489" s="82">
        <v>60</v>
      </c>
      <c r="D2489" s="82">
        <v>60</v>
      </c>
      <c r="E2489" s="82">
        <v>2400</v>
      </c>
    </row>
    <row r="2490" spans="1:5" x14ac:dyDescent="0.15">
      <c r="A2490" s="81" t="s">
        <v>4321</v>
      </c>
      <c r="B2490" s="82">
        <v>8.9</v>
      </c>
      <c r="C2490" s="82">
        <v>27.078723404255321</v>
      </c>
      <c r="D2490" s="82">
        <v>286</v>
      </c>
      <c r="E2490" s="82">
        <v>2545.4</v>
      </c>
    </row>
    <row r="2491" spans="1:5" x14ac:dyDescent="0.15">
      <c r="A2491" s="81" t="s">
        <v>4322</v>
      </c>
      <c r="B2491" s="82">
        <v>12.6</v>
      </c>
      <c r="C2491" s="82">
        <v>23.333333333333332</v>
      </c>
      <c r="D2491" s="82">
        <v>50</v>
      </c>
      <c r="E2491" s="82">
        <v>630</v>
      </c>
    </row>
    <row r="2492" spans="1:5" x14ac:dyDescent="0.15">
      <c r="A2492" s="81" t="s">
        <v>4323</v>
      </c>
      <c r="B2492" s="82">
        <v>15.8</v>
      </c>
      <c r="C2492" s="82">
        <v>51.086666666666673</v>
      </c>
      <c r="D2492" s="82">
        <v>97</v>
      </c>
      <c r="E2492" s="82">
        <v>1532.6000000000001</v>
      </c>
    </row>
    <row r="2493" spans="1:5" x14ac:dyDescent="0.15">
      <c r="A2493" s="81" t="s">
        <v>4324</v>
      </c>
      <c r="B2493" s="82">
        <v>12.9</v>
      </c>
      <c r="C2493" s="82">
        <v>43.505882352941178</v>
      </c>
      <c r="D2493" s="82">
        <v>172</v>
      </c>
      <c r="E2493" s="82">
        <v>2218.8000000000002</v>
      </c>
    </row>
    <row r="2494" spans="1:5" x14ac:dyDescent="0.15">
      <c r="A2494" s="81" t="s">
        <v>4325</v>
      </c>
      <c r="B2494" s="82">
        <v>19.5</v>
      </c>
      <c r="C2494" s="82">
        <v>58.277142857142856</v>
      </c>
      <c r="D2494" s="82">
        <v>523</v>
      </c>
      <c r="E2494" s="82">
        <v>10198.5</v>
      </c>
    </row>
    <row r="2495" spans="1:5" x14ac:dyDescent="0.15">
      <c r="A2495" s="81" t="s">
        <v>4326</v>
      </c>
      <c r="B2495" s="82">
        <v>12.6</v>
      </c>
      <c r="C2495" s="82">
        <v>23.1</v>
      </c>
      <c r="D2495" s="82">
        <v>55</v>
      </c>
      <c r="E2495" s="82">
        <v>693</v>
      </c>
    </row>
    <row r="2496" spans="1:5" x14ac:dyDescent="0.15">
      <c r="A2496" s="81" t="s">
        <v>4327</v>
      </c>
      <c r="B2496" s="82">
        <v>18</v>
      </c>
      <c r="C2496" s="82">
        <v>57.774193548387096</v>
      </c>
      <c r="D2496" s="82">
        <v>199</v>
      </c>
      <c r="E2496" s="82">
        <v>3582</v>
      </c>
    </row>
    <row r="2497" spans="1:5" x14ac:dyDescent="0.15">
      <c r="A2497" s="81" t="s">
        <v>4328</v>
      </c>
      <c r="B2497" s="82">
        <v>15</v>
      </c>
      <c r="C2497" s="82">
        <v>34.669811320754718</v>
      </c>
      <c r="D2497" s="82">
        <v>245</v>
      </c>
      <c r="E2497" s="82">
        <v>3675</v>
      </c>
    </row>
    <row r="2498" spans="1:5" x14ac:dyDescent="0.15">
      <c r="A2498" s="81" t="s">
        <v>4329</v>
      </c>
      <c r="B2498" s="82">
        <v>9</v>
      </c>
      <c r="C2498" s="82">
        <v>21.46875</v>
      </c>
      <c r="D2498" s="82">
        <v>229</v>
      </c>
      <c r="E2498" s="82">
        <v>2061</v>
      </c>
    </row>
    <row r="2499" spans="1:5" x14ac:dyDescent="0.15">
      <c r="A2499" s="81" t="s">
        <v>4330</v>
      </c>
      <c r="B2499" s="82">
        <v>69</v>
      </c>
      <c r="C2499" s="82">
        <v>105.38181818181818</v>
      </c>
      <c r="D2499" s="82">
        <v>84</v>
      </c>
      <c r="E2499" s="82">
        <v>5796</v>
      </c>
    </row>
    <row r="2500" spans="1:5" x14ac:dyDescent="0.15">
      <c r="A2500" s="81" t="s">
        <v>4331</v>
      </c>
      <c r="B2500" s="82">
        <v>129</v>
      </c>
      <c r="C2500" s="82">
        <v>188.34</v>
      </c>
      <c r="D2500" s="82">
        <v>73</v>
      </c>
      <c r="E2500" s="82">
        <v>9417</v>
      </c>
    </row>
    <row r="2501" spans="1:5" x14ac:dyDescent="0.15">
      <c r="A2501" s="81" t="s">
        <v>4332</v>
      </c>
      <c r="B2501" s="82">
        <v>88</v>
      </c>
      <c r="C2501" s="82">
        <v>245.66666666666666</v>
      </c>
      <c r="D2501" s="82">
        <v>134</v>
      </c>
      <c r="E2501" s="82">
        <v>11792</v>
      </c>
    </row>
    <row r="2502" spans="1:5" x14ac:dyDescent="0.15">
      <c r="A2502" s="81" t="s">
        <v>4333</v>
      </c>
      <c r="B2502" s="82">
        <v>52.25</v>
      </c>
      <c r="C2502" s="82">
        <v>102.8923076923077</v>
      </c>
      <c r="D2502" s="82">
        <v>128</v>
      </c>
      <c r="E2502" s="82">
        <v>6688</v>
      </c>
    </row>
    <row r="2503" spans="1:5" x14ac:dyDescent="0.15">
      <c r="A2503" s="81" t="s">
        <v>4334</v>
      </c>
      <c r="B2503" s="82">
        <v>59</v>
      </c>
      <c r="C2503" s="82">
        <v>143.28571428571428</v>
      </c>
      <c r="D2503" s="82">
        <v>289</v>
      </c>
      <c r="E2503" s="82">
        <v>17051</v>
      </c>
    </row>
    <row r="2504" spans="1:5" x14ac:dyDescent="0.15">
      <c r="A2504" s="81" t="s">
        <v>4335</v>
      </c>
      <c r="B2504" s="82">
        <v>69</v>
      </c>
      <c r="C2504" s="82">
        <v>189.46534653465346</v>
      </c>
      <c r="D2504" s="82">
        <v>4160</v>
      </c>
      <c r="E2504" s="82">
        <v>287040</v>
      </c>
    </row>
    <row r="2505" spans="1:5" x14ac:dyDescent="0.15">
      <c r="A2505" s="81" t="s">
        <v>4336</v>
      </c>
      <c r="B2505" s="82">
        <v>119</v>
      </c>
      <c r="C2505" s="82">
        <v>274.93103448275861</v>
      </c>
      <c r="D2505" s="82">
        <v>67</v>
      </c>
      <c r="E2505" s="82">
        <v>7973</v>
      </c>
    </row>
    <row r="2506" spans="1:5" x14ac:dyDescent="0.15">
      <c r="A2506" s="81" t="s">
        <v>4337</v>
      </c>
      <c r="B2506" s="82">
        <v>33</v>
      </c>
      <c r="C2506" s="82">
        <v>55.913494809688579</v>
      </c>
      <c r="D2506" s="82">
        <v>5876</v>
      </c>
      <c r="E2506" s="82">
        <v>193908</v>
      </c>
    </row>
    <row r="2507" spans="1:5" x14ac:dyDescent="0.15">
      <c r="A2507" s="81" t="s">
        <v>4338</v>
      </c>
      <c r="B2507" s="82">
        <v>24.8</v>
      </c>
      <c r="C2507" s="82">
        <v>90.529687500000009</v>
      </c>
      <c r="D2507" s="82">
        <v>1869</v>
      </c>
      <c r="E2507" s="82">
        <v>46351.200000000004</v>
      </c>
    </row>
    <row r="2508" spans="1:5" x14ac:dyDescent="0.15">
      <c r="A2508" s="81" t="s">
        <v>4339</v>
      </c>
      <c r="B2508" s="82">
        <v>17.8</v>
      </c>
      <c r="C2508" s="82">
        <v>51.054263565891475</v>
      </c>
      <c r="D2508" s="82">
        <v>740</v>
      </c>
      <c r="E2508" s="82">
        <v>13172</v>
      </c>
    </row>
    <row r="2509" spans="1:5" x14ac:dyDescent="0.15">
      <c r="A2509" s="81" t="s">
        <v>4340</v>
      </c>
      <c r="B2509" s="82">
        <v>34.799999999999997</v>
      </c>
      <c r="C2509" s="82">
        <v>51.031802120141336</v>
      </c>
      <c r="D2509" s="82">
        <v>415</v>
      </c>
      <c r="E2509" s="82">
        <v>14441.999999999998</v>
      </c>
    </row>
    <row r="2510" spans="1:5" x14ac:dyDescent="0.15">
      <c r="A2510" s="81" t="s">
        <v>4341</v>
      </c>
      <c r="B2510" s="82">
        <v>16.190000000000001</v>
      </c>
      <c r="C2510" s="82">
        <v>33.614830508474576</v>
      </c>
      <c r="D2510" s="82">
        <v>245</v>
      </c>
      <c r="E2510" s="82">
        <v>3966.55</v>
      </c>
    </row>
    <row r="2511" spans="1:5" x14ac:dyDescent="0.15">
      <c r="A2511" s="81" t="s">
        <v>4342</v>
      </c>
      <c r="B2511" s="82">
        <v>18</v>
      </c>
      <c r="C2511" s="82">
        <v>53.647058823529413</v>
      </c>
      <c r="D2511" s="82">
        <v>152</v>
      </c>
      <c r="E2511" s="82">
        <v>2736</v>
      </c>
    </row>
    <row r="2512" spans="1:5" x14ac:dyDescent="0.15">
      <c r="A2512" s="81" t="s">
        <v>4343</v>
      </c>
      <c r="B2512" s="82">
        <v>39.9</v>
      </c>
      <c r="C2512" s="82">
        <v>65.958720930232559</v>
      </c>
      <c r="D2512" s="82">
        <v>853</v>
      </c>
      <c r="E2512" s="82">
        <v>34034.699999999997</v>
      </c>
    </row>
    <row r="2513" spans="1:5" x14ac:dyDescent="0.15">
      <c r="A2513" s="81" t="s">
        <v>4344</v>
      </c>
      <c r="B2513" s="82">
        <v>19</v>
      </c>
      <c r="C2513" s="82">
        <v>59.405063291139243</v>
      </c>
      <c r="D2513" s="82">
        <v>247</v>
      </c>
      <c r="E2513" s="82">
        <v>4693</v>
      </c>
    </row>
    <row r="2514" spans="1:5" x14ac:dyDescent="0.15">
      <c r="A2514" s="81" t="s">
        <v>4345</v>
      </c>
      <c r="B2514" s="82">
        <v>27.36</v>
      </c>
      <c r="C2514" s="82">
        <v>97.411491461100567</v>
      </c>
      <c r="D2514" s="82">
        <v>1161</v>
      </c>
      <c r="E2514" s="82">
        <v>15913.26</v>
      </c>
    </row>
    <row r="2515" spans="1:5" x14ac:dyDescent="0.15">
      <c r="A2515" s="81" t="s">
        <v>4346</v>
      </c>
      <c r="B2515" s="82">
        <v>98</v>
      </c>
      <c r="C2515" s="82">
        <v>140.875</v>
      </c>
      <c r="D2515" s="82">
        <v>46</v>
      </c>
      <c r="E2515" s="82">
        <v>4508</v>
      </c>
    </row>
    <row r="2516" spans="1:5" x14ac:dyDescent="0.15">
      <c r="A2516" s="81" t="s">
        <v>4347</v>
      </c>
      <c r="B2516" s="82">
        <v>15.8</v>
      </c>
      <c r="C2516" s="82">
        <v>39.5</v>
      </c>
      <c r="D2516" s="82">
        <v>105</v>
      </c>
      <c r="E2516" s="82">
        <v>1659</v>
      </c>
    </row>
    <row r="2517" spans="1:5" x14ac:dyDescent="0.15">
      <c r="A2517" s="81" t="s">
        <v>4348</v>
      </c>
      <c r="B2517" s="82">
        <v>49</v>
      </c>
      <c r="C2517" s="82">
        <v>213.5</v>
      </c>
      <c r="D2517" s="82">
        <v>122</v>
      </c>
      <c r="E2517" s="82">
        <v>5978</v>
      </c>
    </row>
    <row r="2518" spans="1:5" x14ac:dyDescent="0.15">
      <c r="A2518" s="81" t="s">
        <v>4349</v>
      </c>
      <c r="B2518" s="82">
        <v>39</v>
      </c>
      <c r="C2518" s="82">
        <v>84.033149171270722</v>
      </c>
      <c r="D2518" s="82">
        <v>390</v>
      </c>
      <c r="E2518" s="82">
        <v>15210</v>
      </c>
    </row>
    <row r="2519" spans="1:5" x14ac:dyDescent="0.15">
      <c r="A2519" s="81" t="s">
        <v>4350</v>
      </c>
      <c r="B2519" s="82">
        <v>88</v>
      </c>
      <c r="C2519" s="82">
        <v>132.60273972602741</v>
      </c>
      <c r="D2519" s="82">
        <v>110</v>
      </c>
      <c r="E2519" s="82">
        <v>9680</v>
      </c>
    </row>
    <row r="2520" spans="1:5" x14ac:dyDescent="0.15">
      <c r="A2520" s="81" t="s">
        <v>4351</v>
      </c>
      <c r="B2520" s="82">
        <v>8.9</v>
      </c>
      <c r="C2520" s="82">
        <v>14.917408906882592</v>
      </c>
      <c r="D2520" s="82">
        <v>414</v>
      </c>
      <c r="E2520" s="82">
        <v>3684.6000000000004</v>
      </c>
    </row>
    <row r="2521" spans="1:5" x14ac:dyDescent="0.15">
      <c r="A2521" s="81" t="s">
        <v>4352</v>
      </c>
      <c r="B2521" s="82">
        <v>20.9</v>
      </c>
      <c r="C2521" s="82">
        <v>176.92430555555555</v>
      </c>
      <c r="D2521" s="82">
        <v>1219</v>
      </c>
      <c r="E2521" s="82">
        <v>25477.1</v>
      </c>
    </row>
    <row r="2522" spans="1:5" x14ac:dyDescent="0.15">
      <c r="A2522" s="81" t="s">
        <v>4353</v>
      </c>
      <c r="B2522" s="82">
        <v>22</v>
      </c>
      <c r="C2522" s="82">
        <v>56</v>
      </c>
      <c r="D2522" s="82">
        <v>280</v>
      </c>
      <c r="E2522" s="82">
        <v>6160</v>
      </c>
    </row>
    <row r="2523" spans="1:5" x14ac:dyDescent="0.15">
      <c r="A2523" s="81" t="s">
        <v>4354</v>
      </c>
      <c r="B2523" s="82">
        <v>9.8000000000000007</v>
      </c>
      <c r="C2523" s="82">
        <v>119.71257485029942</v>
      </c>
      <c r="D2523" s="82">
        <v>6120</v>
      </c>
      <c r="E2523" s="82">
        <v>59976.000000000007</v>
      </c>
    </row>
    <row r="2524" spans="1:5" x14ac:dyDescent="0.15">
      <c r="A2524" s="81" t="s">
        <v>4355</v>
      </c>
      <c r="B2524" s="82">
        <v>8.8000000000000007</v>
      </c>
      <c r="C2524" s="82">
        <v>18.198058252427185</v>
      </c>
      <c r="D2524" s="82">
        <v>213</v>
      </c>
      <c r="E2524" s="82">
        <v>1874.4</v>
      </c>
    </row>
    <row r="2525" spans="1:5" x14ac:dyDescent="0.15">
      <c r="A2525" s="81" t="s">
        <v>4356</v>
      </c>
      <c r="B2525" s="82">
        <v>27</v>
      </c>
      <c r="C2525" s="82">
        <v>3044.7391304347825</v>
      </c>
      <c r="D2525" s="82">
        <v>7781</v>
      </c>
      <c r="E2525" s="82">
        <v>210087</v>
      </c>
    </row>
    <row r="2526" spans="1:5" x14ac:dyDescent="0.15">
      <c r="A2526" s="81" t="s">
        <v>4357</v>
      </c>
      <c r="B2526" s="82">
        <v>15.5</v>
      </c>
      <c r="C2526" s="82">
        <v>88.850393700787407</v>
      </c>
      <c r="D2526" s="82">
        <v>728</v>
      </c>
      <c r="E2526" s="82">
        <v>11284</v>
      </c>
    </row>
    <row r="2527" spans="1:5" x14ac:dyDescent="0.15">
      <c r="A2527" s="81" t="s">
        <v>4358</v>
      </c>
      <c r="B2527" s="82">
        <v>19.899999999999999</v>
      </c>
      <c r="C2527" s="82">
        <v>46.183018867924524</v>
      </c>
      <c r="D2527" s="82">
        <v>369</v>
      </c>
      <c r="E2527" s="82">
        <v>7343.0999999999995</v>
      </c>
    </row>
    <row r="2528" spans="1:5" x14ac:dyDescent="0.15">
      <c r="A2528" s="81" t="s">
        <v>4359</v>
      </c>
      <c r="B2528" s="82">
        <v>13.8</v>
      </c>
      <c r="C2528" s="82">
        <v>42.677777777777777</v>
      </c>
      <c r="D2528" s="82">
        <v>167</v>
      </c>
      <c r="E2528" s="82">
        <v>2304.6</v>
      </c>
    </row>
    <row r="2529" spans="1:5" x14ac:dyDescent="0.15">
      <c r="A2529" s="81" t="s">
        <v>4360</v>
      </c>
      <c r="B2529" s="82">
        <v>39</v>
      </c>
      <c r="C2529" s="82">
        <v>66.109756097560975</v>
      </c>
      <c r="D2529" s="82">
        <v>139</v>
      </c>
      <c r="E2529" s="82">
        <v>5421</v>
      </c>
    </row>
    <row r="2530" spans="1:5" x14ac:dyDescent="0.15">
      <c r="A2530" s="81" t="s">
        <v>4361</v>
      </c>
      <c r="B2530" s="82">
        <v>12.8</v>
      </c>
      <c r="C2530" s="82">
        <v>31.365765765765769</v>
      </c>
      <c r="D2530" s="82">
        <v>272</v>
      </c>
      <c r="E2530" s="82">
        <v>3481.6000000000004</v>
      </c>
    </row>
    <row r="2531" spans="1:5" x14ac:dyDescent="0.15">
      <c r="A2531" s="81" t="s">
        <v>4362</v>
      </c>
      <c r="B2531" s="82">
        <v>8</v>
      </c>
      <c r="C2531" s="82">
        <v>17.435897435897434</v>
      </c>
      <c r="D2531" s="82">
        <v>85</v>
      </c>
      <c r="E2531" s="82">
        <v>680</v>
      </c>
    </row>
    <row r="2532" spans="1:5" x14ac:dyDescent="0.15">
      <c r="A2532" s="81" t="s">
        <v>4363</v>
      </c>
      <c r="B2532" s="82">
        <v>13.9</v>
      </c>
      <c r="C2532" s="82">
        <v>83.561339285714283</v>
      </c>
      <c r="D2532" s="82">
        <v>6733</v>
      </c>
      <c r="E2532" s="82">
        <v>93588.7</v>
      </c>
    </row>
    <row r="2533" spans="1:5" x14ac:dyDescent="0.15">
      <c r="A2533" s="81" t="s">
        <v>4364</v>
      </c>
      <c r="B2533" s="82">
        <v>22.8</v>
      </c>
      <c r="C2533" s="82">
        <v>61.885714285714286</v>
      </c>
      <c r="D2533" s="82">
        <v>133</v>
      </c>
      <c r="E2533" s="82">
        <v>3032.4</v>
      </c>
    </row>
    <row r="2534" spans="1:5" x14ac:dyDescent="0.15">
      <c r="A2534" s="81" t="s">
        <v>4365</v>
      </c>
      <c r="B2534" s="82">
        <v>19</v>
      </c>
      <c r="C2534" s="82">
        <v>41.392857142857146</v>
      </c>
      <c r="D2534" s="82">
        <v>122</v>
      </c>
      <c r="E2534" s="82">
        <v>2318</v>
      </c>
    </row>
    <row r="2535" spans="1:5" x14ac:dyDescent="0.15">
      <c r="A2535" s="81" t="s">
        <v>4366</v>
      </c>
      <c r="B2535" s="82">
        <v>29.8</v>
      </c>
      <c r="C2535" s="82">
        <v>57.008695652173913</v>
      </c>
      <c r="D2535" s="82">
        <v>88</v>
      </c>
      <c r="E2535" s="82">
        <v>2622.4</v>
      </c>
    </row>
    <row r="2536" spans="1:5" x14ac:dyDescent="0.15">
      <c r="A2536" s="81" t="s">
        <v>4367</v>
      </c>
      <c r="B2536" s="82">
        <v>9.9</v>
      </c>
      <c r="C2536" s="82">
        <v>47.124000000000002</v>
      </c>
      <c r="D2536" s="82">
        <v>119</v>
      </c>
      <c r="E2536" s="82">
        <v>1178.1000000000001</v>
      </c>
    </row>
    <row r="2537" spans="1:5" x14ac:dyDescent="0.15">
      <c r="A2537" s="81" t="s">
        <v>4368</v>
      </c>
      <c r="B2537" s="82">
        <v>108</v>
      </c>
      <c r="C2537" s="82">
        <v>180.97297297297297</v>
      </c>
      <c r="D2537" s="82">
        <v>62</v>
      </c>
      <c r="E2537" s="82">
        <v>6696</v>
      </c>
    </row>
    <row r="2538" spans="1:5" x14ac:dyDescent="0.15">
      <c r="A2538" s="81" t="s">
        <v>4369</v>
      </c>
      <c r="B2538" s="82">
        <v>39</v>
      </c>
      <c r="C2538" s="82">
        <v>56.349809885931556</v>
      </c>
      <c r="D2538" s="82">
        <v>380</v>
      </c>
      <c r="E2538" s="82">
        <v>14820</v>
      </c>
    </row>
    <row r="2539" spans="1:5" x14ac:dyDescent="0.15">
      <c r="A2539" s="81" t="s">
        <v>4370</v>
      </c>
      <c r="B2539" s="82">
        <v>45</v>
      </c>
      <c r="C2539" s="82">
        <v>133.71428571428572</v>
      </c>
      <c r="D2539" s="82">
        <v>104</v>
      </c>
      <c r="E2539" s="82">
        <v>4680</v>
      </c>
    </row>
    <row r="2540" spans="1:5" x14ac:dyDescent="0.15">
      <c r="A2540" s="81" t="s">
        <v>4371</v>
      </c>
      <c r="B2540" s="82">
        <v>9.8000000000000007</v>
      </c>
      <c r="C2540" s="82">
        <v>22.910810810810812</v>
      </c>
      <c r="D2540" s="82">
        <v>173</v>
      </c>
      <c r="E2540" s="82">
        <v>1695.4</v>
      </c>
    </row>
    <row r="2541" spans="1:5" x14ac:dyDescent="0.15">
      <c r="A2541" s="81" t="s">
        <v>4372</v>
      </c>
      <c r="B2541" s="82">
        <v>45</v>
      </c>
      <c r="C2541" s="82">
        <v>148.63636363636363</v>
      </c>
      <c r="D2541" s="82">
        <v>109</v>
      </c>
      <c r="E2541" s="82">
        <v>4905</v>
      </c>
    </row>
    <row r="2542" spans="1:5" x14ac:dyDescent="0.15">
      <c r="A2542" s="81" t="s">
        <v>4373</v>
      </c>
      <c r="B2542" s="82">
        <v>19.28</v>
      </c>
      <c r="C2542" s="82">
        <v>29.277037037037037</v>
      </c>
      <c r="D2542" s="82">
        <v>41</v>
      </c>
      <c r="E2542" s="82">
        <v>790.48</v>
      </c>
    </row>
    <row r="2543" spans="1:5" x14ac:dyDescent="0.15">
      <c r="A2543" s="81" t="s">
        <v>4374</v>
      </c>
      <c r="B2543" s="82">
        <v>25.8</v>
      </c>
      <c r="C2543" s="82">
        <v>53.038327526132406</v>
      </c>
      <c r="D2543" s="82">
        <v>590</v>
      </c>
      <c r="E2543" s="82">
        <v>15222</v>
      </c>
    </row>
    <row r="2544" spans="1:5" x14ac:dyDescent="0.15">
      <c r="A2544" s="81" t="s">
        <v>4375</v>
      </c>
      <c r="B2544" s="82">
        <v>56</v>
      </c>
      <c r="C2544" s="82">
        <v>183.88059701492537</v>
      </c>
      <c r="D2544" s="82">
        <v>220</v>
      </c>
      <c r="E2544" s="82">
        <v>12320</v>
      </c>
    </row>
    <row r="2545" spans="1:5" x14ac:dyDescent="0.15">
      <c r="A2545" s="81" t="s">
        <v>4376</v>
      </c>
      <c r="B2545" s="82">
        <v>39.9</v>
      </c>
      <c r="C2545" s="82">
        <v>53.690322580645159</v>
      </c>
      <c r="D2545" s="82">
        <v>292</v>
      </c>
      <c r="E2545" s="82">
        <v>11650.8</v>
      </c>
    </row>
    <row r="2546" spans="1:5" x14ac:dyDescent="0.15">
      <c r="A2546" s="81" t="s">
        <v>4377</v>
      </c>
      <c r="B2546" s="82">
        <v>11.9</v>
      </c>
      <c r="C2546" s="82">
        <v>72.116045845272211</v>
      </c>
      <c r="D2546" s="82">
        <v>2115</v>
      </c>
      <c r="E2546" s="82">
        <v>25168.5</v>
      </c>
    </row>
    <row r="2547" spans="1:5" x14ac:dyDescent="0.15">
      <c r="A2547" s="81" t="s">
        <v>4378</v>
      </c>
      <c r="B2547" s="82">
        <v>6</v>
      </c>
      <c r="C2547" s="82">
        <v>16.258064516129032</v>
      </c>
      <c r="D2547" s="82">
        <v>84</v>
      </c>
      <c r="E2547" s="82">
        <v>504</v>
      </c>
    </row>
    <row r="2548" spans="1:5" x14ac:dyDescent="0.15">
      <c r="A2548" s="81" t="s">
        <v>4379</v>
      </c>
      <c r="B2548" s="82">
        <v>28</v>
      </c>
      <c r="C2548" s="82">
        <v>62.222222222222221</v>
      </c>
      <c r="D2548" s="82">
        <v>60</v>
      </c>
      <c r="E2548" s="82">
        <v>1680</v>
      </c>
    </row>
    <row r="2549" spans="1:5" x14ac:dyDescent="0.15">
      <c r="A2549" s="81" t="s">
        <v>4380</v>
      </c>
      <c r="B2549" s="82">
        <v>18</v>
      </c>
      <c r="C2549" s="82">
        <v>30.6</v>
      </c>
      <c r="D2549" s="82">
        <v>51</v>
      </c>
      <c r="E2549" s="82">
        <v>918</v>
      </c>
    </row>
    <row r="2550" spans="1:5" x14ac:dyDescent="0.15">
      <c r="A2550" s="81" t="s">
        <v>4381</v>
      </c>
      <c r="B2550" s="82">
        <v>59.75</v>
      </c>
      <c r="C2550" s="82">
        <v>149.375</v>
      </c>
      <c r="D2550" s="82">
        <v>65</v>
      </c>
      <c r="E2550" s="82">
        <v>3883.75</v>
      </c>
    </row>
    <row r="2551" spans="1:5" x14ac:dyDescent="0.15">
      <c r="A2551" s="81" t="s">
        <v>4382</v>
      </c>
      <c r="B2551" s="82">
        <v>8.9</v>
      </c>
      <c r="C2551" s="82">
        <v>38.115217391304348</v>
      </c>
      <c r="D2551" s="82">
        <v>197</v>
      </c>
      <c r="E2551" s="82">
        <v>1753.3000000000002</v>
      </c>
    </row>
    <row r="2552" spans="1:5" x14ac:dyDescent="0.15">
      <c r="A2552" s="81" t="s">
        <v>4383</v>
      </c>
      <c r="B2552" s="82">
        <v>29.8</v>
      </c>
      <c r="C2552" s="82">
        <v>63.066831683168317</v>
      </c>
      <c r="D2552" s="82">
        <v>855</v>
      </c>
      <c r="E2552" s="82">
        <v>25479</v>
      </c>
    </row>
    <row r="2553" spans="1:5" x14ac:dyDescent="0.15">
      <c r="A2553" s="81" t="s">
        <v>4384</v>
      </c>
      <c r="B2553" s="82">
        <v>68</v>
      </c>
      <c r="C2553" s="82">
        <v>113.01408450704226</v>
      </c>
      <c r="D2553" s="82">
        <v>354</v>
      </c>
      <c r="E2553" s="82">
        <v>24072</v>
      </c>
    </row>
    <row r="2554" spans="1:5" x14ac:dyDescent="0.15">
      <c r="A2554" s="81" t="s">
        <v>4385</v>
      </c>
      <c r="B2554" s="82">
        <v>18</v>
      </c>
      <c r="C2554" s="82">
        <v>70.3125</v>
      </c>
      <c r="D2554" s="82">
        <v>125</v>
      </c>
      <c r="E2554" s="82">
        <v>2250</v>
      </c>
    </row>
    <row r="2555" spans="1:5" x14ac:dyDescent="0.15">
      <c r="A2555" s="81" t="s">
        <v>4386</v>
      </c>
      <c r="B2555" s="82">
        <v>39</v>
      </c>
      <c r="C2555" s="82">
        <v>78.957055214723923</v>
      </c>
      <c r="D2555" s="82">
        <v>990</v>
      </c>
      <c r="E2555" s="82">
        <v>38610</v>
      </c>
    </row>
    <row r="2556" spans="1:5" x14ac:dyDescent="0.15">
      <c r="A2556" s="81" t="s">
        <v>4387</v>
      </c>
      <c r="B2556" s="82">
        <v>6.5</v>
      </c>
      <c r="C2556" s="82">
        <v>26.880208333333332</v>
      </c>
      <c r="D2556" s="82">
        <v>397</v>
      </c>
      <c r="E2556" s="82">
        <v>2580.5</v>
      </c>
    </row>
    <row r="2557" spans="1:5" x14ac:dyDescent="0.15">
      <c r="A2557" s="81" t="s">
        <v>4388</v>
      </c>
      <c r="B2557" s="82">
        <v>10</v>
      </c>
      <c r="C2557" s="82">
        <v>21.25</v>
      </c>
      <c r="D2557" s="82">
        <v>51</v>
      </c>
      <c r="E2557" s="82">
        <v>510</v>
      </c>
    </row>
    <row r="2558" spans="1:5" x14ac:dyDescent="0.15">
      <c r="A2558" s="81" t="s">
        <v>4389</v>
      </c>
      <c r="B2558" s="82">
        <v>7.9</v>
      </c>
      <c r="C2558" s="82">
        <v>11.486184210526316</v>
      </c>
      <c r="D2558" s="82">
        <v>221</v>
      </c>
      <c r="E2558" s="82">
        <v>1745.9</v>
      </c>
    </row>
    <row r="2559" spans="1:5" x14ac:dyDescent="0.15">
      <c r="A2559" s="81" t="s">
        <v>4390</v>
      </c>
      <c r="B2559" s="82">
        <v>7.9</v>
      </c>
      <c r="C2559" s="82">
        <v>13.133995037220844</v>
      </c>
      <c r="D2559" s="82">
        <v>1340</v>
      </c>
      <c r="E2559" s="82">
        <v>10586</v>
      </c>
    </row>
    <row r="2560" spans="1:5" x14ac:dyDescent="0.15">
      <c r="A2560" s="81" t="s">
        <v>4391</v>
      </c>
      <c r="B2560" s="82">
        <v>16.8</v>
      </c>
      <c r="C2560" s="82">
        <v>179.38983050847457</v>
      </c>
      <c r="D2560" s="82">
        <v>630</v>
      </c>
      <c r="E2560" s="82">
        <v>10584</v>
      </c>
    </row>
    <row r="2561" spans="1:5" x14ac:dyDescent="0.15">
      <c r="A2561" s="81" t="s">
        <v>4392</v>
      </c>
      <c r="B2561" s="82">
        <v>128</v>
      </c>
      <c r="C2561" s="82">
        <v>157.01333333333332</v>
      </c>
      <c r="D2561" s="82">
        <v>92</v>
      </c>
      <c r="E2561" s="82">
        <v>11776</v>
      </c>
    </row>
    <row r="2562" spans="1:5" x14ac:dyDescent="0.15">
      <c r="A2562" s="81" t="s">
        <v>4393</v>
      </c>
      <c r="B2562" s="82">
        <v>26.8</v>
      </c>
      <c r="C2562" s="82">
        <v>51.296875</v>
      </c>
      <c r="D2562" s="82">
        <v>245</v>
      </c>
      <c r="E2562" s="82">
        <v>6566</v>
      </c>
    </row>
    <row r="2563" spans="1:5" x14ac:dyDescent="0.15">
      <c r="A2563" s="81" t="s">
        <v>4394</v>
      </c>
      <c r="B2563" s="82">
        <v>8.5</v>
      </c>
      <c r="C2563" s="82">
        <v>16.55925925925926</v>
      </c>
      <c r="D2563" s="82">
        <v>263</v>
      </c>
      <c r="E2563" s="82">
        <v>2235.5</v>
      </c>
    </row>
    <row r="2564" spans="1:5" x14ac:dyDescent="0.15">
      <c r="A2564" s="81" t="s">
        <v>4395</v>
      </c>
      <c r="B2564" s="82">
        <v>98</v>
      </c>
      <c r="C2564" s="82">
        <v>264.40909090909093</v>
      </c>
      <c r="D2564" s="82">
        <v>831</v>
      </c>
      <c r="E2564" s="82">
        <v>81438</v>
      </c>
    </row>
    <row r="2565" spans="1:5" x14ac:dyDescent="0.15">
      <c r="A2565" s="81" t="s">
        <v>4396</v>
      </c>
      <c r="B2565" s="82">
        <v>30</v>
      </c>
      <c r="C2565" s="82">
        <v>65.555555555555557</v>
      </c>
      <c r="D2565" s="82">
        <v>59</v>
      </c>
      <c r="E2565" s="82">
        <v>1770</v>
      </c>
    </row>
    <row r="2566" spans="1:5" x14ac:dyDescent="0.15">
      <c r="A2566" s="81" t="s">
        <v>4397</v>
      </c>
      <c r="B2566" s="82">
        <v>15.8</v>
      </c>
      <c r="C2566" s="82">
        <v>31.6</v>
      </c>
      <c r="D2566" s="82">
        <v>64</v>
      </c>
      <c r="E2566" s="82">
        <v>1011.2</v>
      </c>
    </row>
    <row r="2567" spans="1:5" x14ac:dyDescent="0.15">
      <c r="A2567" s="81" t="s">
        <v>4398</v>
      </c>
      <c r="B2567" s="82">
        <v>122.08</v>
      </c>
      <c r="C2567" s="82">
        <v>228.23652173913041</v>
      </c>
      <c r="D2567" s="82">
        <v>172</v>
      </c>
      <c r="E2567" s="82">
        <v>20997.759999999998</v>
      </c>
    </row>
    <row r="2568" spans="1:5" x14ac:dyDescent="0.15">
      <c r="A2568" s="81" t="s">
        <v>4399</v>
      </c>
      <c r="B2568" s="82">
        <v>12.8</v>
      </c>
      <c r="C2568" s="82">
        <v>26.094997898276588</v>
      </c>
      <c r="D2568" s="82">
        <v>4850</v>
      </c>
      <c r="E2568" s="82">
        <v>62080</v>
      </c>
    </row>
    <row r="2569" spans="1:5" x14ac:dyDescent="0.15">
      <c r="A2569" s="81" t="s">
        <v>4400</v>
      </c>
      <c r="B2569" s="82">
        <v>9</v>
      </c>
      <c r="C2569" s="82">
        <v>20.131578947368421</v>
      </c>
      <c r="D2569" s="82">
        <v>85</v>
      </c>
      <c r="E2569" s="82">
        <v>765</v>
      </c>
    </row>
    <row r="2570" spans="1:5" x14ac:dyDescent="0.15">
      <c r="A2570" s="81" t="s">
        <v>4401</v>
      </c>
      <c r="B2570" s="82">
        <v>5.9</v>
      </c>
      <c r="C2570" s="82">
        <v>17.032075471698114</v>
      </c>
      <c r="D2570" s="82">
        <v>306</v>
      </c>
      <c r="E2570" s="82">
        <v>1805.4</v>
      </c>
    </row>
    <row r="2571" spans="1:5" x14ac:dyDescent="0.15">
      <c r="A2571" s="81" t="s">
        <v>4402</v>
      </c>
      <c r="B2571" s="82">
        <v>21.8</v>
      </c>
      <c r="C2571" s="82">
        <v>30.184615384615388</v>
      </c>
      <c r="D2571" s="82">
        <v>126</v>
      </c>
      <c r="E2571" s="82">
        <v>2746.8</v>
      </c>
    </row>
    <row r="2572" spans="1:5" x14ac:dyDescent="0.15">
      <c r="A2572" s="81" t="s">
        <v>4403</v>
      </c>
      <c r="B2572" s="82">
        <v>20.9</v>
      </c>
      <c r="C2572" s="82">
        <v>45.143999999999998</v>
      </c>
      <c r="D2572" s="82">
        <v>54</v>
      </c>
      <c r="E2572" s="82">
        <v>1128.5999999999999</v>
      </c>
    </row>
    <row r="2573" spans="1:5" x14ac:dyDescent="0.15">
      <c r="A2573" s="81" t="s">
        <v>4404</v>
      </c>
      <c r="B2573" s="82">
        <v>9.9</v>
      </c>
      <c r="C2573" s="82">
        <v>52.175675675675677</v>
      </c>
      <c r="D2573" s="82">
        <v>195</v>
      </c>
      <c r="E2573" s="82">
        <v>1930.5</v>
      </c>
    </row>
    <row r="2574" spans="1:5" x14ac:dyDescent="0.15">
      <c r="A2574" s="81" t="s">
        <v>4405</v>
      </c>
      <c r="B2574" s="82">
        <v>29.8</v>
      </c>
      <c r="C2574" s="82">
        <v>54.633333333333333</v>
      </c>
      <c r="D2574" s="82">
        <v>44</v>
      </c>
      <c r="E2574" s="82">
        <v>1311.2</v>
      </c>
    </row>
    <row r="2575" spans="1:5" x14ac:dyDescent="0.15">
      <c r="A2575" s="81" t="s">
        <v>4406</v>
      </c>
      <c r="B2575" s="82">
        <v>37.799999999999997</v>
      </c>
      <c r="C2575" s="82">
        <v>48.08382352941176</v>
      </c>
      <c r="D2575" s="82">
        <v>173</v>
      </c>
      <c r="E2575" s="82">
        <v>6539.4</v>
      </c>
    </row>
    <row r="2576" spans="1:5" x14ac:dyDescent="0.15">
      <c r="A2576" s="81" t="s">
        <v>4407</v>
      </c>
      <c r="B2576" s="82">
        <v>7.84</v>
      </c>
      <c r="C2576" s="82">
        <v>42.335999999999999</v>
      </c>
      <c r="D2576" s="82">
        <v>162</v>
      </c>
      <c r="E2576" s="82">
        <v>1270.08</v>
      </c>
    </row>
    <row r="2577" spans="1:5" x14ac:dyDescent="0.15">
      <c r="A2577" s="81" t="s">
        <v>4408</v>
      </c>
      <c r="B2577" s="82">
        <v>8.64</v>
      </c>
      <c r="C2577" s="82">
        <v>39.36</v>
      </c>
      <c r="D2577" s="82">
        <v>205</v>
      </c>
      <c r="E2577" s="82">
        <v>1771.2</v>
      </c>
    </row>
    <row r="2578" spans="1:5" x14ac:dyDescent="0.15">
      <c r="A2578" s="81" t="s">
        <v>4409</v>
      </c>
      <c r="B2578" s="82">
        <v>22</v>
      </c>
      <c r="C2578" s="82">
        <v>72.111111111111114</v>
      </c>
      <c r="D2578" s="82">
        <v>118</v>
      </c>
      <c r="E2578" s="82">
        <v>2596</v>
      </c>
    </row>
    <row r="2579" spans="1:5" x14ac:dyDescent="0.15">
      <c r="A2579" s="81" t="s">
        <v>4410</v>
      </c>
      <c r="B2579" s="82">
        <v>51.8</v>
      </c>
      <c r="C2579" s="82">
        <v>103.6</v>
      </c>
      <c r="D2579" s="82">
        <v>50</v>
      </c>
      <c r="E2579" s="82">
        <v>2590</v>
      </c>
    </row>
    <row r="2580" spans="1:5" x14ac:dyDescent="0.15">
      <c r="A2580" s="81" t="s">
        <v>4411</v>
      </c>
      <c r="B2580" s="82">
        <v>18.899999999999999</v>
      </c>
      <c r="C2580" s="82">
        <v>118.49751037344397</v>
      </c>
      <c r="D2580" s="82">
        <v>1511</v>
      </c>
      <c r="E2580" s="82">
        <v>28557.899999999998</v>
      </c>
    </row>
    <row r="2581" spans="1:5" x14ac:dyDescent="0.15">
      <c r="A2581" s="81" t="s">
        <v>4412</v>
      </c>
      <c r="B2581" s="82">
        <v>17.5</v>
      </c>
      <c r="C2581" s="82">
        <v>62.486910994764401</v>
      </c>
      <c r="D2581" s="82">
        <v>682</v>
      </c>
      <c r="E2581" s="82">
        <v>11935</v>
      </c>
    </row>
    <row r="2582" spans="1:5" x14ac:dyDescent="0.15">
      <c r="A2582" s="81" t="s">
        <v>4413</v>
      </c>
      <c r="B2582" s="82">
        <v>9.9</v>
      </c>
      <c r="C2582" s="82">
        <v>24.509708737864077</v>
      </c>
      <c r="D2582" s="82">
        <v>255</v>
      </c>
      <c r="E2582" s="82">
        <v>2524.5</v>
      </c>
    </row>
    <row r="2583" spans="1:5" x14ac:dyDescent="0.15">
      <c r="A2583" s="81" t="s">
        <v>4414</v>
      </c>
      <c r="B2583" s="82">
        <v>45.86</v>
      </c>
      <c r="C2583" s="82">
        <v>51.363199999999999</v>
      </c>
      <c r="D2583" s="82">
        <v>28</v>
      </c>
      <c r="E2583" s="82">
        <v>1284.08</v>
      </c>
    </row>
    <row r="2584" spans="1:5" x14ac:dyDescent="0.15">
      <c r="A2584" s="81" t="s">
        <v>4415</v>
      </c>
      <c r="B2584" s="82">
        <v>28</v>
      </c>
      <c r="C2584" s="82">
        <v>101.81818181818181</v>
      </c>
      <c r="D2584" s="82">
        <v>160</v>
      </c>
      <c r="E2584" s="82">
        <v>4480</v>
      </c>
    </row>
    <row r="2585" spans="1:5" x14ac:dyDescent="0.15">
      <c r="A2585" s="81" t="s">
        <v>4416</v>
      </c>
      <c r="B2585" s="82">
        <v>24</v>
      </c>
      <c r="C2585" s="82">
        <v>250.52054794520549</v>
      </c>
      <c r="D2585" s="82">
        <v>762</v>
      </c>
      <c r="E2585" s="82">
        <v>18288</v>
      </c>
    </row>
    <row r="2586" spans="1:5" x14ac:dyDescent="0.15">
      <c r="A2586" s="81" t="s">
        <v>4417</v>
      </c>
      <c r="B2586" s="82">
        <v>119</v>
      </c>
      <c r="C2586" s="82">
        <v>110.37681159420291</v>
      </c>
      <c r="D2586" s="82">
        <v>64</v>
      </c>
      <c r="E2586" s="82">
        <v>7616</v>
      </c>
    </row>
    <row r="2587" spans="1:5" x14ac:dyDescent="0.15">
      <c r="A2587" s="81" t="s">
        <v>4418</v>
      </c>
      <c r="B2587" s="82">
        <v>109</v>
      </c>
      <c r="C2587" s="82">
        <v>109</v>
      </c>
      <c r="D2587" s="82">
        <v>56</v>
      </c>
      <c r="E2587" s="82">
        <v>6104</v>
      </c>
    </row>
    <row r="2588" spans="1:5" x14ac:dyDescent="0.15">
      <c r="A2588" s="81" t="s">
        <v>4419</v>
      </c>
      <c r="B2588" s="82">
        <v>9.9</v>
      </c>
      <c r="C2588" s="82">
        <v>17.068965517241381</v>
      </c>
      <c r="D2588" s="82">
        <v>100</v>
      </c>
      <c r="E2588" s="82">
        <v>990</v>
      </c>
    </row>
    <row r="2589" spans="1:5" x14ac:dyDescent="0.15">
      <c r="A2589" s="81" t="s">
        <v>4420</v>
      </c>
      <c r="B2589" s="82">
        <v>18.98</v>
      </c>
      <c r="C2589" s="82">
        <v>28.33044117647059</v>
      </c>
      <c r="D2589" s="82">
        <v>203</v>
      </c>
      <c r="E2589" s="82">
        <v>3852.94</v>
      </c>
    </row>
    <row r="2590" spans="1:5" x14ac:dyDescent="0.15">
      <c r="A2590" s="81" t="s">
        <v>4421</v>
      </c>
      <c r="B2590" s="82">
        <v>22</v>
      </c>
      <c r="C2590" s="82">
        <v>101.53846153846153</v>
      </c>
      <c r="D2590" s="82">
        <v>240</v>
      </c>
      <c r="E2590" s="82">
        <v>5280</v>
      </c>
    </row>
    <row r="2591" spans="1:5" x14ac:dyDescent="0.15">
      <c r="A2591" s="81" t="s">
        <v>4422</v>
      </c>
      <c r="B2591" s="82">
        <v>16.98</v>
      </c>
      <c r="C2591" s="82">
        <v>32.342857142857142</v>
      </c>
      <c r="D2591" s="82">
        <v>80</v>
      </c>
      <c r="E2591" s="82">
        <v>1358.4</v>
      </c>
    </row>
    <row r="2592" spans="1:5" x14ac:dyDescent="0.15">
      <c r="A2592" s="81" t="s">
        <v>4423</v>
      </c>
      <c r="B2592" s="82">
        <v>18.899999999999999</v>
      </c>
      <c r="C2592" s="82">
        <v>46.494</v>
      </c>
      <c r="D2592" s="82">
        <v>123</v>
      </c>
      <c r="E2592" s="82">
        <v>2324.6999999999998</v>
      </c>
    </row>
    <row r="2593" spans="1:5" x14ac:dyDescent="0.15">
      <c r="A2593" s="81" t="s">
        <v>4424</v>
      </c>
      <c r="B2593" s="82">
        <v>12.8</v>
      </c>
      <c r="C2593" s="82">
        <v>20.224440619621344</v>
      </c>
      <c r="D2593" s="82">
        <v>918</v>
      </c>
      <c r="E2593" s="82">
        <v>11750.400000000001</v>
      </c>
    </row>
    <row r="2594" spans="1:5" x14ac:dyDescent="0.15">
      <c r="A2594" s="81" t="s">
        <v>4425</v>
      </c>
      <c r="B2594" s="82">
        <v>19.8</v>
      </c>
      <c r="C2594" s="82">
        <v>46.317857142857143</v>
      </c>
      <c r="D2594" s="82">
        <v>131</v>
      </c>
      <c r="E2594" s="82">
        <v>2593.8000000000002</v>
      </c>
    </row>
    <row r="2595" spans="1:5" x14ac:dyDescent="0.15">
      <c r="A2595" s="81" t="s">
        <v>4426</v>
      </c>
      <c r="B2595" s="82">
        <v>6.88</v>
      </c>
      <c r="C2595" s="82">
        <v>62.939259259259252</v>
      </c>
      <c r="D2595" s="82">
        <v>494</v>
      </c>
      <c r="E2595" s="82">
        <v>3398.72</v>
      </c>
    </row>
    <row r="2596" spans="1:5" x14ac:dyDescent="0.15">
      <c r="A2596" s="81" t="s">
        <v>4427</v>
      </c>
      <c r="B2596" s="82">
        <v>19.8</v>
      </c>
      <c r="C2596" s="82">
        <v>38.234482758620686</v>
      </c>
      <c r="D2596" s="82">
        <v>56</v>
      </c>
      <c r="E2596" s="82">
        <v>1108.8</v>
      </c>
    </row>
    <row r="2597" spans="1:5" x14ac:dyDescent="0.15">
      <c r="A2597" s="81" t="s">
        <v>4428</v>
      </c>
      <c r="B2597" s="82">
        <v>11.08</v>
      </c>
      <c r="C2597" s="82">
        <v>79.367375886524812</v>
      </c>
      <c r="D2597" s="82">
        <v>1010</v>
      </c>
      <c r="E2597" s="82">
        <v>11190.8</v>
      </c>
    </row>
    <row r="2598" spans="1:5" x14ac:dyDescent="0.15">
      <c r="A2598" s="81" t="s">
        <v>4429</v>
      </c>
      <c r="B2598" s="82">
        <v>6.9</v>
      </c>
      <c r="C2598" s="82">
        <v>25.057894736842108</v>
      </c>
      <c r="D2598" s="82">
        <v>414</v>
      </c>
      <c r="E2598" s="82">
        <v>2856.6000000000004</v>
      </c>
    </row>
    <row r="2599" spans="1:5" x14ac:dyDescent="0.15">
      <c r="A2599" s="81" t="s">
        <v>4430</v>
      </c>
      <c r="B2599" s="82">
        <v>10.8</v>
      </c>
      <c r="C2599" s="82">
        <v>41.921052631578945</v>
      </c>
      <c r="D2599" s="82">
        <v>295</v>
      </c>
      <c r="E2599" s="82">
        <v>3186</v>
      </c>
    </row>
    <row r="2600" spans="1:5" x14ac:dyDescent="0.15">
      <c r="A2600" s="81" t="s">
        <v>4431</v>
      </c>
      <c r="B2600" s="82">
        <v>12.8</v>
      </c>
      <c r="C2600" s="82">
        <v>21.333333333333332</v>
      </c>
      <c r="D2600" s="82">
        <v>255</v>
      </c>
      <c r="E2600" s="82">
        <v>3264</v>
      </c>
    </row>
    <row r="2601" spans="1:5" x14ac:dyDescent="0.15">
      <c r="A2601" s="81" t="s">
        <v>4432</v>
      </c>
      <c r="B2601" s="82">
        <v>24</v>
      </c>
      <c r="C2601" s="82">
        <v>70.095238095238102</v>
      </c>
      <c r="D2601" s="82">
        <v>184</v>
      </c>
      <c r="E2601" s="82">
        <v>4416</v>
      </c>
    </row>
    <row r="2602" spans="1:5" x14ac:dyDescent="0.15">
      <c r="A2602" s="81" t="s">
        <v>4433</v>
      </c>
      <c r="B2602" s="82">
        <v>39.9</v>
      </c>
      <c r="C2602" s="82">
        <v>44.862686567164175</v>
      </c>
      <c r="D2602" s="82">
        <v>452</v>
      </c>
      <c r="E2602" s="82">
        <v>18034.8</v>
      </c>
    </row>
    <row r="2603" spans="1:5" x14ac:dyDescent="0.15">
      <c r="A2603" s="81" t="s">
        <v>4434</v>
      </c>
      <c r="B2603" s="82">
        <v>53</v>
      </c>
      <c r="C2603" s="82">
        <v>56.983501374885428</v>
      </c>
      <c r="D2603" s="82">
        <v>4692</v>
      </c>
      <c r="E2603" s="82">
        <v>248676</v>
      </c>
    </row>
    <row r="2604" spans="1:5" x14ac:dyDescent="0.15">
      <c r="A2604" s="81" t="s">
        <v>4435</v>
      </c>
      <c r="B2604" s="82">
        <v>81</v>
      </c>
      <c r="C2604" s="82">
        <v>186.08108108108109</v>
      </c>
      <c r="D2604" s="82">
        <v>85</v>
      </c>
      <c r="E2604" s="82">
        <v>6885</v>
      </c>
    </row>
    <row r="2605" spans="1:5" x14ac:dyDescent="0.15">
      <c r="A2605" s="81" t="s">
        <v>4436</v>
      </c>
      <c r="B2605" s="82">
        <v>15.9</v>
      </c>
      <c r="C2605" s="82">
        <v>37.667857142857144</v>
      </c>
      <c r="D2605" s="82">
        <v>199</v>
      </c>
      <c r="E2605" s="82">
        <v>3164.1</v>
      </c>
    </row>
    <row r="2606" spans="1:5" x14ac:dyDescent="0.15">
      <c r="A2606" s="81" t="s">
        <v>4437</v>
      </c>
      <c r="B2606" s="82">
        <v>15</v>
      </c>
      <c r="C2606" s="82">
        <v>38.408505154639172</v>
      </c>
      <c r="D2606" s="82">
        <v>1987</v>
      </c>
      <c r="E2606" s="82">
        <v>29805</v>
      </c>
    </row>
    <row r="2607" spans="1:5" x14ac:dyDescent="0.15">
      <c r="A2607" s="81" t="s">
        <v>4438</v>
      </c>
      <c r="B2607" s="82">
        <v>9.5</v>
      </c>
      <c r="C2607" s="82">
        <v>20.206349206349206</v>
      </c>
      <c r="D2607" s="82">
        <v>134</v>
      </c>
      <c r="E2607" s="82">
        <v>1273</v>
      </c>
    </row>
    <row r="2608" spans="1:5" x14ac:dyDescent="0.15">
      <c r="A2608" s="81" t="s">
        <v>4439</v>
      </c>
      <c r="B2608" s="82">
        <v>24.8</v>
      </c>
      <c r="C2608" s="82">
        <v>43.308823529411768</v>
      </c>
      <c r="D2608" s="82">
        <v>475</v>
      </c>
      <c r="E2608" s="82">
        <v>11780</v>
      </c>
    </row>
    <row r="2609" spans="1:5" x14ac:dyDescent="0.15">
      <c r="A2609" s="81" t="s">
        <v>4440</v>
      </c>
      <c r="B2609" s="82">
        <v>12</v>
      </c>
      <c r="C2609" s="82">
        <v>33.044776119402982</v>
      </c>
      <c r="D2609" s="82">
        <v>369</v>
      </c>
      <c r="E2609" s="82">
        <v>4428</v>
      </c>
    </row>
    <row r="2610" spans="1:5" x14ac:dyDescent="0.15">
      <c r="A2610" s="81" t="s">
        <v>4441</v>
      </c>
      <c r="B2610" s="82">
        <v>12</v>
      </c>
      <c r="C2610" s="82">
        <v>37.6</v>
      </c>
      <c r="D2610" s="82">
        <v>329</v>
      </c>
      <c r="E2610" s="82">
        <v>3948</v>
      </c>
    </row>
    <row r="2611" spans="1:5" x14ac:dyDescent="0.15">
      <c r="A2611" s="81" t="s">
        <v>4442</v>
      </c>
      <c r="B2611" s="82">
        <v>10.8</v>
      </c>
      <c r="C2611" s="82">
        <v>30.876923076923077</v>
      </c>
      <c r="D2611" s="82">
        <v>223</v>
      </c>
      <c r="E2611" s="82">
        <v>2408.4</v>
      </c>
    </row>
    <row r="2612" spans="1:5" x14ac:dyDescent="0.15">
      <c r="A2612" s="81" t="s">
        <v>4443</v>
      </c>
      <c r="B2612" s="82">
        <v>10.5</v>
      </c>
      <c r="C2612" s="82">
        <v>45.111111111111114</v>
      </c>
      <c r="D2612" s="82">
        <v>2784</v>
      </c>
      <c r="E2612" s="82">
        <v>29232</v>
      </c>
    </row>
    <row r="2613" spans="1:5" x14ac:dyDescent="0.15">
      <c r="A2613" s="81" t="s">
        <v>4444</v>
      </c>
      <c r="B2613" s="82">
        <v>10.5</v>
      </c>
      <c r="C2613" s="82">
        <v>39.767241379310342</v>
      </c>
      <c r="D2613" s="82">
        <v>659</v>
      </c>
      <c r="E2613" s="82">
        <v>6919.5</v>
      </c>
    </row>
    <row r="2614" spans="1:5" x14ac:dyDescent="0.15">
      <c r="A2614" s="81" t="s">
        <v>4445</v>
      </c>
      <c r="B2614" s="82">
        <v>12.8</v>
      </c>
      <c r="C2614" s="82">
        <v>30.577777777777776</v>
      </c>
      <c r="D2614" s="82">
        <v>86</v>
      </c>
      <c r="E2614" s="82">
        <v>1100.8</v>
      </c>
    </row>
    <row r="2615" spans="1:5" x14ac:dyDescent="0.15">
      <c r="A2615" s="81" t="s">
        <v>4446</v>
      </c>
      <c r="B2615" s="82">
        <v>18</v>
      </c>
      <c r="C2615" s="82">
        <v>72.418604651162795</v>
      </c>
      <c r="D2615" s="82">
        <v>173</v>
      </c>
      <c r="E2615" s="82">
        <v>3114</v>
      </c>
    </row>
    <row r="2616" spans="1:5" x14ac:dyDescent="0.15">
      <c r="A2616" s="81" t="s">
        <v>4447</v>
      </c>
      <c r="B2616" s="82">
        <v>34</v>
      </c>
      <c r="C2616" s="82">
        <v>51</v>
      </c>
      <c r="D2616" s="82">
        <v>45</v>
      </c>
      <c r="E2616" s="82">
        <v>1530</v>
      </c>
    </row>
    <row r="2617" spans="1:5" x14ac:dyDescent="0.15">
      <c r="A2617" s="81" t="s">
        <v>4448</v>
      </c>
      <c r="B2617" s="82">
        <v>11.5</v>
      </c>
      <c r="C2617" s="82">
        <v>99.36</v>
      </c>
      <c r="D2617" s="82">
        <v>216</v>
      </c>
      <c r="E2617" s="82">
        <v>2484</v>
      </c>
    </row>
    <row r="2618" spans="1:5" x14ac:dyDescent="0.15">
      <c r="A2618" s="81" t="s">
        <v>4449</v>
      </c>
      <c r="B2618" s="82">
        <v>17.8</v>
      </c>
      <c r="C2618" s="82">
        <v>26.896273764258556</v>
      </c>
      <c r="D2618" s="82">
        <v>5961</v>
      </c>
      <c r="E2618" s="82">
        <v>106105.8</v>
      </c>
    </row>
    <row r="2619" spans="1:5" x14ac:dyDescent="0.15">
      <c r="A2619" s="81" t="s">
        <v>4450</v>
      </c>
      <c r="B2619" s="82">
        <v>59.8</v>
      </c>
      <c r="C2619" s="82">
        <v>76.262354892205636</v>
      </c>
      <c r="D2619" s="82">
        <v>769</v>
      </c>
      <c r="E2619" s="82">
        <v>45986.2</v>
      </c>
    </row>
    <row r="2620" spans="1:5" x14ac:dyDescent="0.15">
      <c r="A2620" s="81" t="s">
        <v>4451</v>
      </c>
      <c r="B2620" s="82">
        <v>39</v>
      </c>
      <c r="C2620" s="82">
        <v>499.4736842105263</v>
      </c>
      <c r="D2620" s="82">
        <v>730</v>
      </c>
      <c r="E2620" s="82">
        <v>28470</v>
      </c>
    </row>
    <row r="2621" spans="1:5" x14ac:dyDescent="0.15">
      <c r="A2621" s="81" t="s">
        <v>4452</v>
      </c>
      <c r="B2621" s="82">
        <v>299</v>
      </c>
      <c r="C2621" s="82">
        <v>360.15909090909093</v>
      </c>
      <c r="D2621" s="82">
        <v>53</v>
      </c>
      <c r="E2621" s="82">
        <v>15847</v>
      </c>
    </row>
    <row r="2622" spans="1:5" x14ac:dyDescent="0.15">
      <c r="A2622" s="81" t="s">
        <v>4453</v>
      </c>
      <c r="B2622" s="82">
        <v>40.5</v>
      </c>
      <c r="C2622" s="82">
        <v>70.2</v>
      </c>
      <c r="D2622" s="82">
        <v>520</v>
      </c>
      <c r="E2622" s="82">
        <v>21060</v>
      </c>
    </row>
    <row r="2623" spans="1:5" x14ac:dyDescent="0.15">
      <c r="A2623" s="81" t="s">
        <v>4454</v>
      </c>
      <c r="B2623" s="82">
        <v>40.5</v>
      </c>
      <c r="C2623" s="82">
        <v>99.803571428571431</v>
      </c>
      <c r="D2623" s="82">
        <v>552</v>
      </c>
      <c r="E2623" s="82">
        <v>22356</v>
      </c>
    </row>
    <row r="2624" spans="1:5" x14ac:dyDescent="0.15">
      <c r="A2624" s="81" t="s">
        <v>4455</v>
      </c>
      <c r="B2624" s="82">
        <v>47.9</v>
      </c>
      <c r="C2624" s="82">
        <v>54.08064516129032</v>
      </c>
      <c r="D2624" s="82">
        <v>280</v>
      </c>
      <c r="E2624" s="82">
        <v>13412</v>
      </c>
    </row>
    <row r="2625" spans="1:5" x14ac:dyDescent="0.15">
      <c r="A2625" s="81" t="s">
        <v>4456</v>
      </c>
      <c r="B2625" s="82">
        <v>48.9</v>
      </c>
      <c r="C2625" s="82">
        <v>71.67022900763358</v>
      </c>
      <c r="D2625" s="82">
        <v>192</v>
      </c>
      <c r="E2625" s="82">
        <v>9388.7999999999993</v>
      </c>
    </row>
    <row r="2626" spans="1:5" x14ac:dyDescent="0.15">
      <c r="A2626" s="81" t="s">
        <v>4457</v>
      </c>
      <c r="B2626" s="82">
        <v>159.6</v>
      </c>
      <c r="C2626" s="82">
        <v>515.66156701030923</v>
      </c>
      <c r="D2626" s="82">
        <v>2101</v>
      </c>
      <c r="E2626" s="82">
        <v>167659.79999999999</v>
      </c>
    </row>
    <row r="2627" spans="1:5" x14ac:dyDescent="0.15">
      <c r="A2627" s="81" t="s">
        <v>4458</v>
      </c>
      <c r="B2627" s="82">
        <v>146.39999999999998</v>
      </c>
      <c r="C2627" s="82">
        <v>365.63800938967131</v>
      </c>
      <c r="D2627" s="82">
        <v>807</v>
      </c>
      <c r="E2627" s="82">
        <v>39381.599999999999</v>
      </c>
    </row>
    <row r="2628" spans="1:5" x14ac:dyDescent="0.15">
      <c r="A2628" s="81" t="s">
        <v>4459</v>
      </c>
      <c r="B2628" s="82">
        <v>26.9</v>
      </c>
      <c r="C2628" s="82">
        <v>180.74912280701753</v>
      </c>
      <c r="D2628" s="82">
        <v>766</v>
      </c>
      <c r="E2628" s="82">
        <v>20605.399999999998</v>
      </c>
    </row>
    <row r="2629" spans="1:5" x14ac:dyDescent="0.15">
      <c r="A2629" s="81" t="s">
        <v>4460</v>
      </c>
      <c r="B2629" s="82">
        <v>11.8</v>
      </c>
      <c r="C2629" s="82">
        <v>34.432786885245903</v>
      </c>
      <c r="D2629" s="82">
        <v>356</v>
      </c>
      <c r="E2629" s="82">
        <v>4200.8</v>
      </c>
    </row>
    <row r="2630" spans="1:5" x14ac:dyDescent="0.15">
      <c r="A2630" s="81" t="s">
        <v>4461</v>
      </c>
      <c r="B2630" s="82">
        <v>29.99</v>
      </c>
      <c r="C2630" s="82">
        <v>57.359514563106792</v>
      </c>
      <c r="D2630" s="82">
        <v>197</v>
      </c>
      <c r="E2630" s="82">
        <v>5908.03</v>
      </c>
    </row>
    <row r="2631" spans="1:5" x14ac:dyDescent="0.15">
      <c r="A2631" s="81" t="s">
        <v>4462</v>
      </c>
      <c r="B2631" s="82">
        <v>38.799999999999997</v>
      </c>
      <c r="C2631" s="82">
        <v>54.403361905822102</v>
      </c>
      <c r="D2631" s="82">
        <v>25191</v>
      </c>
      <c r="E2631" s="82">
        <v>977410.79999999993</v>
      </c>
    </row>
    <row r="2632" spans="1:5" x14ac:dyDescent="0.15">
      <c r="A2632" s="81" t="s">
        <v>4463</v>
      </c>
      <c r="B2632" s="82">
        <v>12.9</v>
      </c>
      <c r="C2632" s="82">
        <v>39.466336633663367</v>
      </c>
      <c r="D2632" s="82">
        <v>309</v>
      </c>
      <c r="E2632" s="82">
        <v>3986.1</v>
      </c>
    </row>
    <row r="2633" spans="1:5" x14ac:dyDescent="0.15">
      <c r="A2633" s="81" t="s">
        <v>4464</v>
      </c>
      <c r="B2633" s="82">
        <v>49</v>
      </c>
      <c r="C2633" s="82">
        <v>102.9</v>
      </c>
      <c r="D2633" s="82">
        <v>84</v>
      </c>
      <c r="E2633" s="82">
        <v>4116</v>
      </c>
    </row>
    <row r="2634" spans="1:5" x14ac:dyDescent="0.15">
      <c r="A2634" s="81" t="s">
        <v>4465</v>
      </c>
      <c r="B2634" s="82">
        <v>17.5</v>
      </c>
      <c r="C2634" s="82">
        <v>33.396946564885496</v>
      </c>
      <c r="D2634" s="82">
        <v>500</v>
      </c>
      <c r="E2634" s="82">
        <v>8750</v>
      </c>
    </row>
    <row r="2635" spans="1:5" x14ac:dyDescent="0.15">
      <c r="A2635" s="81" t="s">
        <v>4466</v>
      </c>
      <c r="B2635" s="82">
        <v>18</v>
      </c>
      <c r="C2635" s="82">
        <v>43.2</v>
      </c>
      <c r="D2635" s="82">
        <v>132</v>
      </c>
      <c r="E2635" s="82">
        <v>2376</v>
      </c>
    </row>
    <row r="2636" spans="1:5" x14ac:dyDescent="0.15">
      <c r="A2636" s="81" t="s">
        <v>4467</v>
      </c>
      <c r="B2636" s="82">
        <v>45</v>
      </c>
      <c r="C2636" s="82">
        <v>71.075268817204304</v>
      </c>
      <c r="D2636" s="82">
        <v>1322</v>
      </c>
      <c r="E2636" s="82">
        <v>59490</v>
      </c>
    </row>
    <row r="2637" spans="1:5" x14ac:dyDescent="0.15">
      <c r="A2637" s="81" t="s">
        <v>4468</v>
      </c>
      <c r="B2637" s="82">
        <v>39</v>
      </c>
      <c r="C2637" s="82">
        <v>89.142857142857139</v>
      </c>
      <c r="D2637" s="82">
        <v>112</v>
      </c>
      <c r="E2637" s="82">
        <v>4368</v>
      </c>
    </row>
    <row r="2638" spans="1:5" x14ac:dyDescent="0.15">
      <c r="A2638" s="81" t="s">
        <v>4469</v>
      </c>
      <c r="B2638" s="82">
        <v>19.920000000000002</v>
      </c>
      <c r="C2638" s="82">
        <v>40.879304347826093</v>
      </c>
      <c r="D2638" s="82">
        <v>472</v>
      </c>
      <c r="E2638" s="82">
        <v>9402.2400000000016</v>
      </c>
    </row>
    <row r="2639" spans="1:5" x14ac:dyDescent="0.15">
      <c r="A2639" s="81" t="s">
        <v>4470</v>
      </c>
      <c r="B2639" s="82">
        <v>39.799999999999997</v>
      </c>
      <c r="C2639" s="82">
        <v>102.5151515151515</v>
      </c>
      <c r="D2639" s="82">
        <v>85</v>
      </c>
      <c r="E2639" s="82">
        <v>3382.9999999999995</v>
      </c>
    </row>
    <row r="2640" spans="1:5" x14ac:dyDescent="0.15">
      <c r="A2640" s="81" t="s">
        <v>4471</v>
      </c>
      <c r="B2640" s="82">
        <v>56</v>
      </c>
      <c r="C2640" s="82">
        <v>76.684684684684683</v>
      </c>
      <c r="D2640" s="82">
        <v>152</v>
      </c>
      <c r="E2640" s="82">
        <v>8512</v>
      </c>
    </row>
    <row r="2641" spans="1:5" x14ac:dyDescent="0.15">
      <c r="A2641" s="81" t="s">
        <v>4472</v>
      </c>
      <c r="B2641" s="82">
        <v>42.9</v>
      </c>
      <c r="C2641" s="82">
        <v>67.544680851063831</v>
      </c>
      <c r="D2641" s="82">
        <v>74</v>
      </c>
      <c r="E2641" s="82">
        <v>3174.6</v>
      </c>
    </row>
    <row r="2642" spans="1:5" x14ac:dyDescent="0.15">
      <c r="A2642" s="81" t="s">
        <v>4473</v>
      </c>
      <c r="B2642" s="82">
        <v>9.1999999999999993</v>
      </c>
      <c r="C2642" s="82">
        <v>20.797394136807814</v>
      </c>
      <c r="D2642" s="82">
        <v>694</v>
      </c>
      <c r="E2642" s="82">
        <v>6384.7999999999993</v>
      </c>
    </row>
    <row r="2643" spans="1:5" x14ac:dyDescent="0.15">
      <c r="A2643" s="81" t="s">
        <v>4474</v>
      </c>
      <c r="B2643" s="82">
        <v>79.900000000000006</v>
      </c>
      <c r="C2643" s="82">
        <v>178.5</v>
      </c>
      <c r="D2643" s="82">
        <v>105</v>
      </c>
      <c r="E2643" s="82">
        <v>8389.5</v>
      </c>
    </row>
    <row r="2644" spans="1:5" x14ac:dyDescent="0.15">
      <c r="A2644" s="81" t="s">
        <v>4475</v>
      </c>
      <c r="B2644" s="82">
        <v>39</v>
      </c>
      <c r="C2644" s="82">
        <v>63.227272727272727</v>
      </c>
      <c r="D2644" s="82">
        <v>107</v>
      </c>
      <c r="E2644" s="82">
        <v>4173</v>
      </c>
    </row>
    <row r="2645" spans="1:5" x14ac:dyDescent="0.15">
      <c r="A2645" s="81" t="s">
        <v>4476</v>
      </c>
      <c r="B2645" s="82">
        <v>24</v>
      </c>
      <c r="C2645" s="82">
        <v>137.91999999999999</v>
      </c>
      <c r="D2645" s="82">
        <v>431</v>
      </c>
      <c r="E2645" s="82">
        <v>10344</v>
      </c>
    </row>
    <row r="2646" spans="1:5" x14ac:dyDescent="0.15">
      <c r="A2646" s="81" t="s">
        <v>4477</v>
      </c>
      <c r="B2646" s="82">
        <v>52</v>
      </c>
      <c r="C2646" s="82">
        <v>81.464585834333732</v>
      </c>
      <c r="D2646" s="82">
        <v>1305</v>
      </c>
      <c r="E2646" s="82">
        <v>67860</v>
      </c>
    </row>
    <row r="2647" spans="1:5" x14ac:dyDescent="0.15">
      <c r="A2647" s="81" t="s">
        <v>4478</v>
      </c>
      <c r="B2647" s="82">
        <v>9.9</v>
      </c>
      <c r="C2647" s="82">
        <v>27.311538461538461</v>
      </c>
      <c r="D2647" s="82">
        <v>789</v>
      </c>
      <c r="E2647" s="82">
        <v>7811.1</v>
      </c>
    </row>
    <row r="2648" spans="1:5" x14ac:dyDescent="0.15">
      <c r="A2648" s="81" t="s">
        <v>4479</v>
      </c>
      <c r="B2648" s="82">
        <v>11.9</v>
      </c>
      <c r="C2648" s="82">
        <v>23.324000000000002</v>
      </c>
      <c r="D2648" s="82">
        <v>49</v>
      </c>
      <c r="E2648" s="82">
        <v>583.1</v>
      </c>
    </row>
    <row r="2649" spans="1:5" x14ac:dyDescent="0.15">
      <c r="A2649" s="81" t="s">
        <v>4480</v>
      </c>
      <c r="B2649" s="82">
        <v>9.9</v>
      </c>
      <c r="C2649" s="82">
        <v>13.313793103448276</v>
      </c>
      <c r="D2649" s="82">
        <v>39</v>
      </c>
      <c r="E2649" s="82">
        <v>386.1</v>
      </c>
    </row>
    <row r="2650" spans="1:5" x14ac:dyDescent="0.15">
      <c r="A2650" s="81" t="s">
        <v>4481</v>
      </c>
      <c r="B2650" s="82">
        <v>6.6</v>
      </c>
      <c r="C2650" s="82">
        <v>13.383333333333333</v>
      </c>
      <c r="D2650" s="82">
        <v>73</v>
      </c>
      <c r="E2650" s="82">
        <v>481.79999999999995</v>
      </c>
    </row>
    <row r="2651" spans="1:5" x14ac:dyDescent="0.15">
      <c r="A2651" s="81" t="s">
        <v>4482</v>
      </c>
      <c r="B2651" s="82">
        <v>12.5</v>
      </c>
      <c r="C2651" s="82">
        <v>31.990644490644492</v>
      </c>
      <c r="D2651" s="82">
        <v>1231</v>
      </c>
      <c r="E2651" s="82">
        <v>15387.5</v>
      </c>
    </row>
    <row r="2652" spans="1:5" x14ac:dyDescent="0.15">
      <c r="A2652" s="81" t="s">
        <v>4483</v>
      </c>
      <c r="B2652" s="82">
        <v>13.5</v>
      </c>
      <c r="C2652" s="82">
        <v>39.908759124087588</v>
      </c>
      <c r="D2652" s="82">
        <v>810</v>
      </c>
      <c r="E2652" s="82">
        <v>10935</v>
      </c>
    </row>
    <row r="2653" spans="1:5" x14ac:dyDescent="0.15">
      <c r="A2653" s="81" t="s">
        <v>4484</v>
      </c>
      <c r="B2653" s="82">
        <v>9.9</v>
      </c>
      <c r="C2653" s="82">
        <v>21.379141104294479</v>
      </c>
      <c r="D2653" s="82">
        <v>352</v>
      </c>
      <c r="E2653" s="82">
        <v>3484.8</v>
      </c>
    </row>
    <row r="2654" spans="1:5" x14ac:dyDescent="0.15">
      <c r="A2654" s="81" t="s">
        <v>4485</v>
      </c>
      <c r="B2654" s="82">
        <v>20</v>
      </c>
      <c r="C2654" s="82">
        <v>132.72727272727272</v>
      </c>
      <c r="D2654" s="82">
        <v>146</v>
      </c>
      <c r="E2654" s="82">
        <v>2920</v>
      </c>
    </row>
    <row r="2655" spans="1:5" x14ac:dyDescent="0.15">
      <c r="A2655" s="81" t="s">
        <v>4486</v>
      </c>
      <c r="B2655" s="82">
        <v>24.9</v>
      </c>
      <c r="C2655" s="82">
        <v>52.417226277372258</v>
      </c>
      <c r="D2655" s="82">
        <v>1442</v>
      </c>
      <c r="E2655" s="82">
        <v>35905.799999999996</v>
      </c>
    </row>
    <row r="2656" spans="1:5" x14ac:dyDescent="0.15">
      <c r="A2656" s="81" t="s">
        <v>4487</v>
      </c>
      <c r="B2656" s="82">
        <v>21.8</v>
      </c>
      <c r="C2656" s="82">
        <v>42.79530201342282</v>
      </c>
      <c r="D2656" s="82">
        <v>1170</v>
      </c>
      <c r="E2656" s="82">
        <v>25506</v>
      </c>
    </row>
    <row r="2657" spans="1:5" x14ac:dyDescent="0.15">
      <c r="A2657" s="81" t="s">
        <v>4488</v>
      </c>
      <c r="B2657" s="82">
        <v>34.9</v>
      </c>
      <c r="C2657" s="82">
        <v>45.254945054945054</v>
      </c>
      <c r="D2657" s="82">
        <v>118</v>
      </c>
      <c r="E2657" s="82">
        <v>4118.2</v>
      </c>
    </row>
    <row r="2658" spans="1:5" x14ac:dyDescent="0.15">
      <c r="A2658" s="81" t="s">
        <v>4489</v>
      </c>
      <c r="B2658" s="82">
        <v>13.8</v>
      </c>
      <c r="C2658" s="82">
        <v>35.4</v>
      </c>
      <c r="D2658" s="82">
        <v>59</v>
      </c>
      <c r="E2658" s="82">
        <v>814.2</v>
      </c>
    </row>
    <row r="2659" spans="1:5" x14ac:dyDescent="0.15">
      <c r="A2659" s="81" t="s">
        <v>4490</v>
      </c>
      <c r="B2659" s="82">
        <v>24.6</v>
      </c>
      <c r="C2659" s="82">
        <v>46.431112415614912</v>
      </c>
      <c r="D2659" s="82">
        <v>24616</v>
      </c>
      <c r="E2659" s="82">
        <v>314776.80000000005</v>
      </c>
    </row>
    <row r="2660" spans="1:5" x14ac:dyDescent="0.15">
      <c r="A2660" s="81" t="s">
        <v>4491</v>
      </c>
      <c r="B2660" s="82">
        <v>19.899999999999999</v>
      </c>
      <c r="C2660" s="82">
        <v>40.889566115702479</v>
      </c>
      <c r="D2660" s="82">
        <v>1989</v>
      </c>
      <c r="E2660" s="82">
        <v>39581.1</v>
      </c>
    </row>
    <row r="2661" spans="1:5" x14ac:dyDescent="0.15">
      <c r="A2661" s="81" t="s">
        <v>4492</v>
      </c>
      <c r="B2661" s="82">
        <v>24.99</v>
      </c>
      <c r="C2661" s="82">
        <v>25.962058346839544</v>
      </c>
      <c r="D2661" s="82">
        <v>641</v>
      </c>
      <c r="E2661" s="82">
        <v>16018.589999999998</v>
      </c>
    </row>
    <row r="2662" spans="1:5" x14ac:dyDescent="0.15">
      <c r="A2662" s="81" t="s">
        <v>4493</v>
      </c>
      <c r="B2662" s="82">
        <v>19.5</v>
      </c>
      <c r="C2662" s="82">
        <v>59.71875</v>
      </c>
      <c r="D2662" s="82">
        <v>392</v>
      </c>
      <c r="E2662" s="82">
        <v>7644</v>
      </c>
    </row>
    <row r="2663" spans="1:5" x14ac:dyDescent="0.15">
      <c r="A2663" s="81" t="s">
        <v>4494</v>
      </c>
      <c r="B2663" s="82">
        <v>68</v>
      </c>
      <c r="C2663" s="82">
        <v>103.36</v>
      </c>
      <c r="D2663" s="82">
        <v>38</v>
      </c>
      <c r="E2663" s="82">
        <v>2584</v>
      </c>
    </row>
    <row r="2664" spans="1:5" x14ac:dyDescent="0.15">
      <c r="A2664" s="81" t="s">
        <v>4495</v>
      </c>
      <c r="B2664" s="82">
        <v>88</v>
      </c>
      <c r="C2664" s="82">
        <v>133.62962962962962</v>
      </c>
      <c r="D2664" s="82">
        <v>82</v>
      </c>
      <c r="E2664" s="82">
        <v>7216</v>
      </c>
    </row>
    <row r="2665" spans="1:5" x14ac:dyDescent="0.15">
      <c r="A2665" s="81" t="s">
        <v>4496</v>
      </c>
      <c r="B2665" s="82">
        <v>98</v>
      </c>
      <c r="C2665" s="82">
        <v>115.97633136094674</v>
      </c>
      <c r="D2665" s="82">
        <v>200</v>
      </c>
      <c r="E2665" s="82">
        <v>19600</v>
      </c>
    </row>
    <row r="2666" spans="1:5" x14ac:dyDescent="0.15">
      <c r="A2666" s="81" t="s">
        <v>4497</v>
      </c>
      <c r="B2666" s="82">
        <v>88</v>
      </c>
      <c r="C2666" s="82">
        <v>86.428571428571431</v>
      </c>
      <c r="D2666" s="82">
        <v>440</v>
      </c>
      <c r="E2666" s="82">
        <v>38720</v>
      </c>
    </row>
    <row r="2667" spans="1:5" x14ac:dyDescent="0.15">
      <c r="A2667" s="81" t="s">
        <v>4498</v>
      </c>
      <c r="B2667" s="82">
        <v>58</v>
      </c>
      <c r="C2667" s="82">
        <v>423.22772277227722</v>
      </c>
      <c r="D2667" s="82">
        <v>737</v>
      </c>
      <c r="E2667" s="82">
        <v>42746</v>
      </c>
    </row>
    <row r="2668" spans="1:5" x14ac:dyDescent="0.15">
      <c r="A2668" s="81" t="s">
        <v>4499</v>
      </c>
      <c r="B2668" s="82">
        <v>9.8000000000000007</v>
      </c>
      <c r="C2668" s="82">
        <v>13.837323943661973</v>
      </c>
      <c r="D2668" s="82">
        <v>401</v>
      </c>
      <c r="E2668" s="82">
        <v>3929.8</v>
      </c>
    </row>
    <row r="2669" spans="1:5" x14ac:dyDescent="0.15">
      <c r="A2669" s="81" t="s">
        <v>4500</v>
      </c>
      <c r="B2669" s="82">
        <v>9.9</v>
      </c>
      <c r="C2669" s="82">
        <v>21.3</v>
      </c>
      <c r="D2669" s="82">
        <v>142</v>
      </c>
      <c r="E2669" s="82">
        <v>1405.8</v>
      </c>
    </row>
    <row r="2670" spans="1:5" x14ac:dyDescent="0.15">
      <c r="A2670" s="81" t="s">
        <v>4501</v>
      </c>
      <c r="B2670" s="82">
        <v>58</v>
      </c>
      <c r="C2670" s="82">
        <v>75.094736842105263</v>
      </c>
      <c r="D2670" s="82">
        <v>123</v>
      </c>
      <c r="E2670" s="82">
        <v>7134</v>
      </c>
    </row>
    <row r="2671" spans="1:5" x14ac:dyDescent="0.15">
      <c r="A2671" s="81" t="s">
        <v>4502</v>
      </c>
      <c r="B2671" s="82">
        <v>55</v>
      </c>
      <c r="C2671" s="82">
        <v>294.16666666666669</v>
      </c>
      <c r="D2671" s="82">
        <v>353</v>
      </c>
      <c r="E2671" s="82">
        <v>19415</v>
      </c>
    </row>
    <row r="2672" spans="1:5" x14ac:dyDescent="0.15">
      <c r="A2672" s="81" t="s">
        <v>4503</v>
      </c>
      <c r="B2672" s="82">
        <v>8.5</v>
      </c>
      <c r="C2672" s="82">
        <v>11.011363636363637</v>
      </c>
      <c r="D2672" s="82">
        <v>57</v>
      </c>
      <c r="E2672" s="82">
        <v>484.5</v>
      </c>
    </row>
    <row r="2673" spans="1:5" x14ac:dyDescent="0.15">
      <c r="A2673" s="81" t="s">
        <v>4504</v>
      </c>
      <c r="B2673" s="82">
        <v>43.8</v>
      </c>
      <c r="C2673" s="82">
        <v>96.584615384615375</v>
      </c>
      <c r="D2673" s="82">
        <v>86</v>
      </c>
      <c r="E2673" s="82">
        <v>3766.7999999999997</v>
      </c>
    </row>
    <row r="2674" spans="1:5" x14ac:dyDescent="0.15">
      <c r="A2674" s="81" t="s">
        <v>4505</v>
      </c>
      <c r="B2674" s="82">
        <v>58.9</v>
      </c>
      <c r="C2674" s="82">
        <v>77.832142857142841</v>
      </c>
      <c r="D2674" s="82">
        <v>37</v>
      </c>
      <c r="E2674" s="82">
        <v>2179.2999999999997</v>
      </c>
    </row>
    <row r="2675" spans="1:5" x14ac:dyDescent="0.15">
      <c r="A2675" s="81" t="s">
        <v>4506</v>
      </c>
      <c r="B2675" s="82">
        <v>8.5</v>
      </c>
      <c r="C2675" s="82">
        <v>17.112582781456954</v>
      </c>
      <c r="D2675" s="82">
        <v>304</v>
      </c>
      <c r="E2675" s="82">
        <v>2584</v>
      </c>
    </row>
    <row r="2676" spans="1:5" x14ac:dyDescent="0.15">
      <c r="A2676" s="81" t="s">
        <v>4507</v>
      </c>
      <c r="B2676" s="82">
        <v>13.5</v>
      </c>
      <c r="C2676" s="82">
        <v>33.868926855312331</v>
      </c>
      <c r="D2676" s="82">
        <v>4699</v>
      </c>
      <c r="E2676" s="82">
        <v>63436.5</v>
      </c>
    </row>
    <row r="2677" spans="1:5" x14ac:dyDescent="0.15">
      <c r="A2677" s="81" t="s">
        <v>4508</v>
      </c>
      <c r="B2677" s="82">
        <v>96</v>
      </c>
      <c r="C2677" s="82">
        <v>129.77777777777777</v>
      </c>
      <c r="D2677" s="82">
        <v>73</v>
      </c>
      <c r="E2677" s="82">
        <v>7008</v>
      </c>
    </row>
    <row r="2678" spans="1:5" x14ac:dyDescent="0.15">
      <c r="A2678" s="81" t="s">
        <v>4509</v>
      </c>
      <c r="B2678" s="82">
        <v>11.8</v>
      </c>
      <c r="C2678" s="82">
        <v>30.68</v>
      </c>
      <c r="D2678" s="82">
        <v>65</v>
      </c>
      <c r="E2678" s="82">
        <v>767</v>
      </c>
    </row>
    <row r="2679" spans="1:5" x14ac:dyDescent="0.15">
      <c r="A2679" s="81" t="s">
        <v>4510</v>
      </c>
      <c r="B2679" s="82">
        <v>25.8</v>
      </c>
      <c r="C2679" s="82">
        <v>93.453333333333347</v>
      </c>
      <c r="D2679" s="82">
        <v>163</v>
      </c>
      <c r="E2679" s="82">
        <v>4205.4000000000005</v>
      </c>
    </row>
    <row r="2680" spans="1:5" x14ac:dyDescent="0.15">
      <c r="A2680" s="81" t="s">
        <v>4511</v>
      </c>
      <c r="B2680" s="82">
        <v>26.8</v>
      </c>
      <c r="C2680" s="82">
        <v>70.403072491598664</v>
      </c>
      <c r="D2680" s="82">
        <v>5472</v>
      </c>
      <c r="E2680" s="82">
        <v>146649.60000000001</v>
      </c>
    </row>
    <row r="2681" spans="1:5" x14ac:dyDescent="0.15">
      <c r="A2681" s="81" t="s">
        <v>4512</v>
      </c>
      <c r="B2681" s="82">
        <v>15.4</v>
      </c>
      <c r="C2681" s="82">
        <v>108.49401742749382</v>
      </c>
      <c r="D2681" s="82">
        <v>3052</v>
      </c>
      <c r="E2681" s="82">
        <v>23606</v>
      </c>
    </row>
    <row r="2682" spans="1:5" x14ac:dyDescent="0.15">
      <c r="A2682" s="81" t="s">
        <v>4513</v>
      </c>
      <c r="B2682" s="82">
        <v>39.9</v>
      </c>
      <c r="C2682" s="82">
        <v>80.404545454545456</v>
      </c>
      <c r="D2682" s="82">
        <v>133</v>
      </c>
      <c r="E2682" s="82">
        <v>5306.7</v>
      </c>
    </row>
    <row r="2683" spans="1:5" x14ac:dyDescent="0.15">
      <c r="A2683" s="81" t="s">
        <v>4514</v>
      </c>
      <c r="B2683" s="82">
        <v>19.8</v>
      </c>
      <c r="C2683" s="82">
        <v>48.675000000000004</v>
      </c>
      <c r="D2683" s="82">
        <v>59</v>
      </c>
      <c r="E2683" s="82">
        <v>1168.2</v>
      </c>
    </row>
    <row r="2684" spans="1:5" x14ac:dyDescent="0.15">
      <c r="A2684" s="81" t="s">
        <v>4515</v>
      </c>
      <c r="B2684" s="82">
        <v>160</v>
      </c>
      <c r="C2684" s="82">
        <v>630.47619047619048</v>
      </c>
      <c r="D2684" s="82">
        <v>331</v>
      </c>
      <c r="E2684" s="82">
        <v>52960</v>
      </c>
    </row>
    <row r="2685" spans="1:5" x14ac:dyDescent="0.15">
      <c r="A2685" s="81" t="s">
        <v>4516</v>
      </c>
      <c r="B2685" s="82">
        <v>35.799999999999997</v>
      </c>
      <c r="C2685" s="82">
        <v>67.352542372881345</v>
      </c>
      <c r="D2685" s="82">
        <v>111</v>
      </c>
      <c r="E2685" s="82">
        <v>3973.7999999999997</v>
      </c>
    </row>
    <row r="2686" spans="1:5" x14ac:dyDescent="0.15">
      <c r="A2686" s="81" t="s">
        <v>4517</v>
      </c>
      <c r="B2686" s="82">
        <v>19.899999999999999</v>
      </c>
      <c r="C2686" s="82">
        <v>35.13678474114441</v>
      </c>
      <c r="D2686" s="82">
        <v>1296</v>
      </c>
      <c r="E2686" s="82">
        <v>25790.399999999998</v>
      </c>
    </row>
    <row r="2687" spans="1:5" x14ac:dyDescent="0.15">
      <c r="A2687" s="81" t="s">
        <v>4518</v>
      </c>
      <c r="B2687" s="82">
        <v>9.8000000000000007</v>
      </c>
      <c r="C2687" s="82">
        <v>53.942907180385291</v>
      </c>
      <c r="D2687" s="82">
        <v>3143</v>
      </c>
      <c r="E2687" s="82">
        <v>30801.4</v>
      </c>
    </row>
    <row r="2688" spans="1:5" x14ac:dyDescent="0.15">
      <c r="A2688" s="81" t="s">
        <v>4519</v>
      </c>
      <c r="B2688" s="82">
        <v>9.5</v>
      </c>
      <c r="C2688" s="82">
        <v>37.387096774193552</v>
      </c>
      <c r="D2688" s="82">
        <v>122</v>
      </c>
      <c r="E2688" s="82">
        <v>1159</v>
      </c>
    </row>
    <row r="2689" spans="1:5" x14ac:dyDescent="0.15">
      <c r="A2689" s="81" t="s">
        <v>4520</v>
      </c>
      <c r="B2689" s="82">
        <v>13.9</v>
      </c>
      <c r="C2689" s="82">
        <v>37.487878787878792</v>
      </c>
      <c r="D2689" s="82">
        <v>89</v>
      </c>
      <c r="E2689" s="82">
        <v>1237.1000000000001</v>
      </c>
    </row>
    <row r="2690" spans="1:5" x14ac:dyDescent="0.15">
      <c r="A2690" s="81" t="s">
        <v>4521</v>
      </c>
      <c r="B2690" s="82">
        <v>5.5</v>
      </c>
      <c r="C2690" s="82">
        <v>8.9137931034482758</v>
      </c>
      <c r="D2690" s="82">
        <v>47</v>
      </c>
      <c r="E2690" s="82">
        <v>258.5</v>
      </c>
    </row>
    <row r="2691" spans="1:5" x14ac:dyDescent="0.15">
      <c r="A2691" s="81" t="s">
        <v>4522</v>
      </c>
      <c r="B2691" s="82">
        <v>9.9</v>
      </c>
      <c r="C2691" s="82">
        <v>28.901612903225811</v>
      </c>
      <c r="D2691" s="82">
        <v>1267</v>
      </c>
      <c r="E2691" s="82">
        <v>12543.300000000001</v>
      </c>
    </row>
    <row r="2692" spans="1:5" x14ac:dyDescent="0.15">
      <c r="A2692" s="81" t="s">
        <v>4523</v>
      </c>
      <c r="B2692" s="82">
        <v>29.8</v>
      </c>
      <c r="C2692" s="82">
        <v>37.084444444444443</v>
      </c>
      <c r="D2692" s="82">
        <v>56</v>
      </c>
      <c r="E2692" s="82">
        <v>1668.8</v>
      </c>
    </row>
    <row r="2693" spans="1:5" x14ac:dyDescent="0.15">
      <c r="A2693" s="81" t="s">
        <v>4524</v>
      </c>
      <c r="B2693" s="82">
        <v>81.8</v>
      </c>
      <c r="C2693" s="82">
        <v>210.21720430107527</v>
      </c>
      <c r="D2693" s="82">
        <v>239</v>
      </c>
      <c r="E2693" s="82">
        <v>19550.2</v>
      </c>
    </row>
    <row r="2694" spans="1:5" x14ac:dyDescent="0.15">
      <c r="A2694" s="81" t="s">
        <v>4525</v>
      </c>
      <c r="B2694" s="82">
        <v>28.71</v>
      </c>
      <c r="C2694" s="82">
        <v>267.95999999999998</v>
      </c>
      <c r="D2694" s="82">
        <v>280</v>
      </c>
      <c r="E2694" s="82">
        <v>8038.8</v>
      </c>
    </row>
    <row r="2695" spans="1:5" x14ac:dyDescent="0.15">
      <c r="A2695" s="81" t="s">
        <v>4526</v>
      </c>
      <c r="B2695" s="82">
        <v>7.99</v>
      </c>
      <c r="C2695" s="82">
        <v>14.670469031233459</v>
      </c>
      <c r="D2695" s="82">
        <v>17342</v>
      </c>
      <c r="E2695" s="82">
        <v>138562.58000000002</v>
      </c>
    </row>
    <row r="2696" spans="1:5" x14ac:dyDescent="0.15">
      <c r="A2696" s="81" t="s">
        <v>4527</v>
      </c>
      <c r="B2696" s="82">
        <v>16.8</v>
      </c>
      <c r="C2696" s="82">
        <v>20.947027027027026</v>
      </c>
      <c r="D2696" s="82">
        <v>1384</v>
      </c>
      <c r="E2696" s="82">
        <v>23251.200000000001</v>
      </c>
    </row>
    <row r="2697" spans="1:5" x14ac:dyDescent="0.15">
      <c r="A2697" s="81" t="s">
        <v>4528</v>
      </c>
      <c r="B2697" s="82">
        <v>8.9</v>
      </c>
      <c r="C2697" s="82">
        <v>13.350000000000001</v>
      </c>
      <c r="D2697" s="82">
        <v>1698</v>
      </c>
      <c r="E2697" s="82">
        <v>15112.2</v>
      </c>
    </row>
    <row r="2698" spans="1:5" x14ac:dyDescent="0.15">
      <c r="A2698" s="81" t="s">
        <v>4529</v>
      </c>
      <c r="B2698" s="82">
        <v>6.8</v>
      </c>
      <c r="C2698" s="82">
        <v>17.879748132962366</v>
      </c>
      <c r="D2698" s="82">
        <v>17956</v>
      </c>
      <c r="E2698" s="82">
        <v>122100.8</v>
      </c>
    </row>
    <row r="2699" spans="1:5" x14ac:dyDescent="0.15">
      <c r="A2699" s="81" t="s">
        <v>4530</v>
      </c>
      <c r="B2699" s="82">
        <v>6.8</v>
      </c>
      <c r="C2699" s="82">
        <v>590.90612244897954</v>
      </c>
      <c r="D2699" s="82">
        <v>4258</v>
      </c>
      <c r="E2699" s="82">
        <v>28954.399999999998</v>
      </c>
    </row>
    <row r="2700" spans="1:5" x14ac:dyDescent="0.15">
      <c r="A2700" s="81" t="s">
        <v>4531</v>
      </c>
      <c r="B2700" s="82">
        <v>14.5</v>
      </c>
      <c r="C2700" s="82">
        <v>24.5</v>
      </c>
      <c r="D2700" s="82">
        <v>49</v>
      </c>
      <c r="E2700" s="82">
        <v>710.5</v>
      </c>
    </row>
    <row r="2701" spans="1:5" x14ac:dyDescent="0.15">
      <c r="A2701" s="81" t="s">
        <v>4532</v>
      </c>
      <c r="B2701" s="82">
        <v>15.8</v>
      </c>
      <c r="C2701" s="82">
        <v>25.543333333333337</v>
      </c>
      <c r="D2701" s="82">
        <v>97</v>
      </c>
      <c r="E2701" s="82">
        <v>1532.6000000000001</v>
      </c>
    </row>
    <row r="2702" spans="1:5" x14ac:dyDescent="0.15">
      <c r="A2702" s="81" t="s">
        <v>4533</v>
      </c>
      <c r="B2702" s="82">
        <v>16.8</v>
      </c>
      <c r="C2702" s="82">
        <v>39.393103448275866</v>
      </c>
      <c r="D2702" s="82">
        <v>68</v>
      </c>
      <c r="E2702" s="82">
        <v>1142.4000000000001</v>
      </c>
    </row>
    <row r="2703" spans="1:5" x14ac:dyDescent="0.15">
      <c r="A2703" s="81" t="s">
        <v>4534</v>
      </c>
      <c r="B2703" s="82">
        <v>17.899999999999999</v>
      </c>
      <c r="C2703" s="82">
        <v>43.675999999999995</v>
      </c>
      <c r="D2703" s="82">
        <v>61</v>
      </c>
      <c r="E2703" s="82">
        <v>1091.8999999999999</v>
      </c>
    </row>
    <row r="2704" spans="1:5" x14ac:dyDescent="0.15">
      <c r="A2704" s="81" t="s">
        <v>4535</v>
      </c>
      <c r="B2704" s="82">
        <v>8.98</v>
      </c>
      <c r="C2704" s="82">
        <v>35.237974683544309</v>
      </c>
      <c r="D2704" s="82">
        <v>310</v>
      </c>
      <c r="E2704" s="82">
        <v>2783.8</v>
      </c>
    </row>
    <row r="2705" spans="1:5" x14ac:dyDescent="0.15">
      <c r="A2705" s="81" t="s">
        <v>4536</v>
      </c>
      <c r="B2705" s="82">
        <v>16.8</v>
      </c>
      <c r="C2705" s="82">
        <v>36.252631578947373</v>
      </c>
      <c r="D2705" s="82">
        <v>82</v>
      </c>
      <c r="E2705" s="82">
        <v>1377.6000000000001</v>
      </c>
    </row>
    <row r="2706" spans="1:5" x14ac:dyDescent="0.15">
      <c r="A2706" s="81" t="s">
        <v>4537</v>
      </c>
      <c r="B2706" s="82">
        <v>18.600000000000001</v>
      </c>
      <c r="C2706" s="82">
        <v>35.960000000000008</v>
      </c>
      <c r="D2706" s="82">
        <v>58</v>
      </c>
      <c r="E2706" s="82">
        <v>1078.8000000000002</v>
      </c>
    </row>
    <row r="2707" spans="1:5" x14ac:dyDescent="0.15">
      <c r="A2707" s="81" t="s">
        <v>4538</v>
      </c>
      <c r="B2707" s="82">
        <v>9.9</v>
      </c>
      <c r="C2707" s="82">
        <v>41.23263157894737</v>
      </c>
      <c r="D2707" s="82">
        <v>2374</v>
      </c>
      <c r="E2707" s="82">
        <v>23502.600000000002</v>
      </c>
    </row>
    <row r="2708" spans="1:5" x14ac:dyDescent="0.15">
      <c r="A2708" s="81" t="s">
        <v>4539</v>
      </c>
      <c r="B2708" s="82">
        <v>49</v>
      </c>
      <c r="C2708" s="82">
        <v>92.431818181818187</v>
      </c>
      <c r="D2708" s="82">
        <v>83</v>
      </c>
      <c r="E2708" s="82">
        <v>4067</v>
      </c>
    </row>
    <row r="2709" spans="1:5" x14ac:dyDescent="0.15">
      <c r="A2709" s="81" t="s">
        <v>4540</v>
      </c>
      <c r="B2709" s="82">
        <v>14</v>
      </c>
      <c r="C2709" s="82">
        <v>32.349514563106794</v>
      </c>
      <c r="D2709" s="82">
        <v>238</v>
      </c>
      <c r="E2709" s="82">
        <v>3332</v>
      </c>
    </row>
    <row r="2710" spans="1:5" x14ac:dyDescent="0.15">
      <c r="A2710" s="81" t="s">
        <v>4541</v>
      </c>
      <c r="B2710" s="82">
        <v>17.8</v>
      </c>
      <c r="C2710" s="82">
        <v>26.606261660868832</v>
      </c>
      <c r="D2710" s="82">
        <v>124178</v>
      </c>
      <c r="E2710" s="82">
        <v>2210368.4</v>
      </c>
    </row>
    <row r="2711" spans="1:5" x14ac:dyDescent="0.15">
      <c r="A2711" s="81" t="s">
        <v>4542</v>
      </c>
      <c r="B2711" s="82">
        <v>22.6</v>
      </c>
      <c r="C2711" s="82">
        <v>46.108471870631355</v>
      </c>
      <c r="D2711" s="82">
        <v>3852</v>
      </c>
      <c r="E2711" s="82">
        <v>44924.600000000006</v>
      </c>
    </row>
    <row r="2712" spans="1:5" x14ac:dyDescent="0.15">
      <c r="A2712" s="81" t="s">
        <v>4543</v>
      </c>
      <c r="B2712" s="82">
        <v>9.9</v>
      </c>
      <c r="C2712" s="82">
        <v>26.706976744186047</v>
      </c>
      <c r="D2712" s="82">
        <v>116</v>
      </c>
      <c r="E2712" s="82">
        <v>1148.4000000000001</v>
      </c>
    </row>
    <row r="2713" spans="1:5" x14ac:dyDescent="0.15">
      <c r="A2713" s="81" t="s">
        <v>4544</v>
      </c>
      <c r="B2713" s="82">
        <v>10.8</v>
      </c>
      <c r="C2713" s="82">
        <v>42.400000000000006</v>
      </c>
      <c r="D2713" s="82">
        <v>106</v>
      </c>
      <c r="E2713" s="82">
        <v>1144.8000000000002</v>
      </c>
    </row>
    <row r="2714" spans="1:5" x14ac:dyDescent="0.15">
      <c r="A2714" s="81" t="s">
        <v>4545</v>
      </c>
      <c r="B2714" s="82">
        <v>25</v>
      </c>
      <c r="C2714" s="82">
        <v>110.9375</v>
      </c>
      <c r="D2714" s="82">
        <v>142</v>
      </c>
      <c r="E2714" s="82">
        <v>3550</v>
      </c>
    </row>
    <row r="2715" spans="1:5" x14ac:dyDescent="0.15">
      <c r="A2715" s="81" t="s">
        <v>4546</v>
      </c>
      <c r="B2715" s="82">
        <v>8.1999999999999993</v>
      </c>
      <c r="C2715" s="82">
        <v>28.548148148148147</v>
      </c>
      <c r="D2715" s="82">
        <v>94</v>
      </c>
      <c r="E2715" s="82">
        <v>770.8</v>
      </c>
    </row>
    <row r="2716" spans="1:5" x14ac:dyDescent="0.15">
      <c r="A2716" s="81" t="s">
        <v>4547</v>
      </c>
      <c r="B2716" s="82">
        <v>24.8</v>
      </c>
      <c r="C2716" s="82">
        <v>116.15510204081633</v>
      </c>
      <c r="D2716" s="82">
        <v>459</v>
      </c>
      <c r="E2716" s="82">
        <v>11383.2</v>
      </c>
    </row>
    <row r="2717" spans="1:5" x14ac:dyDescent="0.15">
      <c r="A2717" s="81" t="s">
        <v>4548</v>
      </c>
      <c r="B2717" s="82">
        <v>13.8</v>
      </c>
      <c r="C2717" s="82">
        <v>78.583333333333329</v>
      </c>
      <c r="D2717" s="82">
        <v>410</v>
      </c>
      <c r="E2717" s="82">
        <v>5658</v>
      </c>
    </row>
    <row r="2718" spans="1:5" x14ac:dyDescent="0.15">
      <c r="A2718" s="81" t="s">
        <v>4549</v>
      </c>
      <c r="B2718" s="82">
        <v>8.8000000000000007</v>
      </c>
      <c r="C2718" s="82">
        <v>27.241739130434784</v>
      </c>
      <c r="D2718" s="82">
        <v>356</v>
      </c>
      <c r="E2718" s="82">
        <v>3132.8</v>
      </c>
    </row>
    <row r="2719" spans="1:5" x14ac:dyDescent="0.15">
      <c r="A2719" s="81" t="s">
        <v>4550</v>
      </c>
      <c r="B2719" s="82">
        <v>11.9</v>
      </c>
      <c r="C2719" s="82">
        <v>77.832432432432441</v>
      </c>
      <c r="D2719" s="82">
        <v>242</v>
      </c>
      <c r="E2719" s="82">
        <v>2879.8</v>
      </c>
    </row>
    <row r="2720" spans="1:5" x14ac:dyDescent="0.15">
      <c r="A2720" s="81" t="s">
        <v>4551</v>
      </c>
      <c r="B2720" s="82">
        <v>23</v>
      </c>
      <c r="C2720" s="82">
        <v>45.772277227722775</v>
      </c>
      <c r="D2720" s="82">
        <v>201</v>
      </c>
      <c r="E2720" s="82">
        <v>4623</v>
      </c>
    </row>
    <row r="2721" spans="1:5" x14ac:dyDescent="0.15">
      <c r="A2721" s="81" t="s">
        <v>4552</v>
      </c>
      <c r="B2721" s="82">
        <v>109</v>
      </c>
      <c r="C2721" s="82">
        <v>127.16666666666667</v>
      </c>
      <c r="D2721" s="82">
        <v>28</v>
      </c>
      <c r="E2721" s="82">
        <v>3052</v>
      </c>
    </row>
    <row r="2722" spans="1:5" x14ac:dyDescent="0.15">
      <c r="A2722" s="81" t="s">
        <v>4553</v>
      </c>
      <c r="B2722" s="82">
        <v>19.899999999999999</v>
      </c>
      <c r="C2722" s="82">
        <v>50.126699702675914</v>
      </c>
      <c r="D2722" s="82">
        <v>12708</v>
      </c>
      <c r="E2722" s="82">
        <v>252889.19999999998</v>
      </c>
    </row>
    <row r="2723" spans="1:5" x14ac:dyDescent="0.15">
      <c r="A2723" s="81" t="s">
        <v>4554</v>
      </c>
      <c r="B2723" s="82">
        <v>49.9</v>
      </c>
      <c r="C2723" s="82">
        <v>82.57169517884914</v>
      </c>
      <c r="D2723" s="82">
        <v>1064</v>
      </c>
      <c r="E2723" s="82">
        <v>53093.599999999999</v>
      </c>
    </row>
    <row r="2724" spans="1:5" x14ac:dyDescent="0.15">
      <c r="A2724" s="81" t="s">
        <v>4555</v>
      </c>
      <c r="B2724" s="82">
        <v>68.8</v>
      </c>
      <c r="C2724" s="82">
        <v>91.149044585987255</v>
      </c>
      <c r="D2724" s="82">
        <v>208</v>
      </c>
      <c r="E2724" s="82">
        <v>14310.4</v>
      </c>
    </row>
    <row r="2725" spans="1:5" x14ac:dyDescent="0.15">
      <c r="A2725" s="81" t="s">
        <v>4556</v>
      </c>
      <c r="B2725" s="82">
        <v>108</v>
      </c>
      <c r="C2725" s="82">
        <v>118.35616438356165</v>
      </c>
      <c r="D2725" s="82">
        <v>80</v>
      </c>
      <c r="E2725" s="82">
        <v>8640</v>
      </c>
    </row>
    <row r="2726" spans="1:5" x14ac:dyDescent="0.15">
      <c r="A2726" s="81" t="s">
        <v>4557</v>
      </c>
      <c r="B2726" s="82">
        <v>49</v>
      </c>
      <c r="C2726" s="82">
        <v>72.262626262626256</v>
      </c>
      <c r="D2726" s="82">
        <v>146</v>
      </c>
      <c r="E2726" s="82">
        <v>7154</v>
      </c>
    </row>
    <row r="2727" spans="1:5" x14ac:dyDescent="0.15">
      <c r="A2727" s="81" t="s">
        <v>4558</v>
      </c>
      <c r="B2727" s="82">
        <v>32</v>
      </c>
      <c r="C2727" s="82">
        <v>41.056603773584904</v>
      </c>
      <c r="D2727" s="82">
        <v>68</v>
      </c>
      <c r="E2727" s="82">
        <v>2176</v>
      </c>
    </row>
    <row r="2728" spans="1:5" x14ac:dyDescent="0.15">
      <c r="A2728" s="81" t="s">
        <v>4559</v>
      </c>
      <c r="B2728" s="82">
        <v>29.9</v>
      </c>
      <c r="C2728" s="82">
        <v>40.467068273092366</v>
      </c>
      <c r="D2728" s="82">
        <v>337</v>
      </c>
      <c r="E2728" s="82">
        <v>10076.299999999999</v>
      </c>
    </row>
    <row r="2729" spans="1:5" x14ac:dyDescent="0.15">
      <c r="A2729" s="81" t="s">
        <v>4560</v>
      </c>
      <c r="B2729" s="82">
        <v>49.9</v>
      </c>
      <c r="C2729" s="82">
        <v>84.613043478260863</v>
      </c>
      <c r="D2729" s="82">
        <v>156</v>
      </c>
      <c r="E2729" s="82">
        <v>7784.4</v>
      </c>
    </row>
    <row r="2730" spans="1:5" x14ac:dyDescent="0.15">
      <c r="A2730" s="81" t="s">
        <v>4561</v>
      </c>
      <c r="B2730" s="82">
        <v>68</v>
      </c>
      <c r="C2730" s="82">
        <v>82.875</v>
      </c>
      <c r="D2730" s="82">
        <v>39</v>
      </c>
      <c r="E2730" s="82">
        <v>2652</v>
      </c>
    </row>
    <row r="2731" spans="1:5" x14ac:dyDescent="0.15">
      <c r="A2731" s="81" t="s">
        <v>4562</v>
      </c>
      <c r="B2731" s="82">
        <v>58.8</v>
      </c>
      <c r="C2731" s="82">
        <v>83.437580993520513</v>
      </c>
      <c r="D2731" s="82">
        <v>2628</v>
      </c>
      <c r="E2731" s="82">
        <v>154526.39999999999</v>
      </c>
    </row>
    <row r="2732" spans="1:5" x14ac:dyDescent="0.15">
      <c r="A2732" s="81" t="s">
        <v>4563</v>
      </c>
      <c r="B2732" s="82">
        <v>49.9</v>
      </c>
      <c r="C2732" s="82">
        <v>75.524324324324326</v>
      </c>
      <c r="D2732" s="82">
        <v>56</v>
      </c>
      <c r="E2732" s="82">
        <v>2794.4</v>
      </c>
    </row>
    <row r="2733" spans="1:5" x14ac:dyDescent="0.15">
      <c r="A2733" s="81" t="s">
        <v>4564</v>
      </c>
      <c r="B2733" s="82">
        <v>52.8</v>
      </c>
      <c r="C2733" s="82">
        <v>70.03350256563408</v>
      </c>
      <c r="D2733" s="82">
        <v>48855</v>
      </c>
      <c r="E2733" s="82">
        <v>2579544</v>
      </c>
    </row>
    <row r="2734" spans="1:5" x14ac:dyDescent="0.15">
      <c r="A2734" s="81" t="s">
        <v>4565</v>
      </c>
      <c r="B2734" s="82">
        <v>29.97</v>
      </c>
      <c r="C2734" s="82">
        <v>33.602727272727272</v>
      </c>
      <c r="D2734" s="82">
        <v>74</v>
      </c>
      <c r="E2734" s="82">
        <v>2217.7799999999997</v>
      </c>
    </row>
    <row r="2735" spans="1:5" x14ac:dyDescent="0.15">
      <c r="A2735" s="81" t="s">
        <v>4566</v>
      </c>
      <c r="B2735" s="82">
        <v>15</v>
      </c>
      <c r="C2735" s="82">
        <v>40.615942028985508</v>
      </c>
      <c r="D2735" s="82">
        <v>1121</v>
      </c>
      <c r="E2735" s="82">
        <v>16815</v>
      </c>
    </row>
    <row r="2736" spans="1:5" x14ac:dyDescent="0.15">
      <c r="A2736" s="81" t="s">
        <v>4567</v>
      </c>
      <c r="B2736" s="82">
        <v>68.8</v>
      </c>
      <c r="C2736" s="82">
        <v>74.324087591240868</v>
      </c>
      <c r="D2736" s="82">
        <v>148</v>
      </c>
      <c r="E2736" s="82">
        <v>10182.4</v>
      </c>
    </row>
    <row r="2737" spans="1:5" x14ac:dyDescent="0.15">
      <c r="A2737" s="81" t="s">
        <v>4568</v>
      </c>
      <c r="B2737" s="82">
        <v>29.5</v>
      </c>
      <c r="C2737" s="82">
        <v>69.467741935483872</v>
      </c>
      <c r="D2737" s="82">
        <v>73</v>
      </c>
      <c r="E2737" s="82">
        <v>2153.5</v>
      </c>
    </row>
    <row r="2738" spans="1:5" x14ac:dyDescent="0.15">
      <c r="A2738" s="81" t="s">
        <v>4569</v>
      </c>
      <c r="B2738" s="82">
        <v>24</v>
      </c>
      <c r="C2738" s="82">
        <v>230.74111675126903</v>
      </c>
      <c r="D2738" s="82">
        <v>1894</v>
      </c>
      <c r="E2738" s="82">
        <v>45456</v>
      </c>
    </row>
    <row r="2739" spans="1:5" x14ac:dyDescent="0.15">
      <c r="A2739" s="81" t="s">
        <v>4570</v>
      </c>
      <c r="B2739" s="82">
        <v>9.8000000000000007</v>
      </c>
      <c r="C2739" s="82">
        <v>18.13165914221219</v>
      </c>
      <c r="D2739" s="82">
        <v>6557</v>
      </c>
      <c r="E2739" s="82">
        <v>64258.600000000006</v>
      </c>
    </row>
    <row r="2740" spans="1:5" x14ac:dyDescent="0.15">
      <c r="A2740" s="81" t="s">
        <v>4571</v>
      </c>
      <c r="B2740" s="82">
        <v>8.9</v>
      </c>
      <c r="C2740" s="82">
        <v>37.545733137829913</v>
      </c>
      <c r="D2740" s="82">
        <v>57542</v>
      </c>
      <c r="E2740" s="82">
        <v>512123.80000000005</v>
      </c>
    </row>
    <row r="2741" spans="1:5" x14ac:dyDescent="0.15">
      <c r="A2741" s="81" t="s">
        <v>4572</v>
      </c>
      <c r="B2741" s="82">
        <v>8.9</v>
      </c>
      <c r="C2741" s="82">
        <v>30.093125000000001</v>
      </c>
      <c r="D2741" s="82">
        <v>2705</v>
      </c>
      <c r="E2741" s="82">
        <v>24074.5</v>
      </c>
    </row>
    <row r="2742" spans="1:5" x14ac:dyDescent="0.15">
      <c r="A2742" s="81" t="s">
        <v>4573</v>
      </c>
      <c r="B2742" s="82">
        <v>8.8000000000000007</v>
      </c>
      <c r="C2742" s="82">
        <v>15.583333333333336</v>
      </c>
      <c r="D2742" s="82">
        <v>170</v>
      </c>
      <c r="E2742" s="82">
        <v>1496.0000000000002</v>
      </c>
    </row>
    <row r="2743" spans="1:5" x14ac:dyDescent="0.15">
      <c r="A2743" s="81" t="s">
        <v>4574</v>
      </c>
      <c r="B2743" s="82">
        <v>24</v>
      </c>
      <c r="C2743" s="82">
        <v>85.5</v>
      </c>
      <c r="D2743" s="82">
        <v>114</v>
      </c>
      <c r="E2743" s="82">
        <v>2736</v>
      </c>
    </row>
    <row r="2744" spans="1:5" x14ac:dyDescent="0.15">
      <c r="A2744" s="81" t="s">
        <v>4575</v>
      </c>
      <c r="B2744" s="82">
        <v>9.6999999999999993</v>
      </c>
      <c r="C2744" s="82">
        <v>17.962962962962962</v>
      </c>
      <c r="D2744" s="82">
        <v>50</v>
      </c>
      <c r="E2744" s="82">
        <v>484.99999999999994</v>
      </c>
    </row>
    <row r="2745" spans="1:5" x14ac:dyDescent="0.15">
      <c r="A2745" s="81" t="s">
        <v>4576</v>
      </c>
      <c r="B2745" s="82">
        <v>10</v>
      </c>
      <c r="C2745" s="82">
        <v>24.666666666666668</v>
      </c>
      <c r="D2745" s="82">
        <v>74</v>
      </c>
      <c r="E2745" s="82">
        <v>740</v>
      </c>
    </row>
    <row r="2746" spans="1:5" x14ac:dyDescent="0.15">
      <c r="A2746" s="81" t="s">
        <v>4577</v>
      </c>
      <c r="B2746" s="82">
        <v>12.8</v>
      </c>
      <c r="C2746" s="82">
        <v>74.830769230769235</v>
      </c>
      <c r="D2746" s="82">
        <v>152</v>
      </c>
      <c r="E2746" s="82">
        <v>1945.6000000000001</v>
      </c>
    </row>
    <row r="2747" spans="1:5" x14ac:dyDescent="0.15">
      <c r="A2747" s="81" t="s">
        <v>4578</v>
      </c>
      <c r="B2747" s="82">
        <v>13</v>
      </c>
      <c r="C2747" s="82">
        <v>91.481481481481481</v>
      </c>
      <c r="D2747" s="82">
        <v>190</v>
      </c>
      <c r="E2747" s="82">
        <v>2470</v>
      </c>
    </row>
    <row r="2748" spans="1:5" x14ac:dyDescent="0.15">
      <c r="A2748" s="81" t="s">
        <v>4579</v>
      </c>
      <c r="B2748" s="82">
        <v>19.899999999999999</v>
      </c>
      <c r="C2748" s="82">
        <v>45.934815950920239</v>
      </c>
      <c r="D2748" s="82">
        <v>1505</v>
      </c>
      <c r="E2748" s="82">
        <v>29949.499999999996</v>
      </c>
    </row>
    <row r="2749" spans="1:5" x14ac:dyDescent="0.15">
      <c r="A2749" s="81" t="s">
        <v>4580</v>
      </c>
      <c r="B2749" s="82">
        <v>19.8</v>
      </c>
      <c r="C2749" s="82">
        <v>44.351999999999997</v>
      </c>
      <c r="D2749" s="82">
        <v>224</v>
      </c>
      <c r="E2749" s="82">
        <v>4435.2</v>
      </c>
    </row>
    <row r="2750" spans="1:5" x14ac:dyDescent="0.15">
      <c r="A2750" s="81" t="s">
        <v>4581</v>
      </c>
      <c r="B2750" s="82">
        <v>22.42</v>
      </c>
      <c r="C2750" s="82">
        <v>46.076965517241383</v>
      </c>
      <c r="D2750" s="82">
        <v>596</v>
      </c>
      <c r="E2750" s="82">
        <v>13362.320000000002</v>
      </c>
    </row>
    <row r="2751" spans="1:5" x14ac:dyDescent="0.15">
      <c r="A2751" s="81" t="s">
        <v>4582</v>
      </c>
      <c r="B2751" s="82">
        <v>13.82</v>
      </c>
      <c r="C2751" s="82">
        <v>47.340851063829788</v>
      </c>
      <c r="D2751" s="82">
        <v>161</v>
      </c>
      <c r="E2751" s="82">
        <v>2225.02</v>
      </c>
    </row>
    <row r="2752" spans="1:5" x14ac:dyDescent="0.15">
      <c r="A2752" s="81" t="s">
        <v>4583</v>
      </c>
      <c r="B2752" s="82">
        <v>14.8</v>
      </c>
      <c r="C2752" s="82">
        <v>38.717857142857149</v>
      </c>
      <c r="D2752" s="82">
        <v>293</v>
      </c>
      <c r="E2752" s="82">
        <v>4336.4000000000005</v>
      </c>
    </row>
    <row r="2753" spans="1:5" x14ac:dyDescent="0.15">
      <c r="A2753" s="81" t="s">
        <v>4584</v>
      </c>
      <c r="B2753" s="82">
        <v>39.6</v>
      </c>
      <c r="C2753" s="82">
        <v>206.45254049190163</v>
      </c>
      <c r="D2753" s="82">
        <v>24186</v>
      </c>
      <c r="E2753" s="82">
        <v>478882.80000000005</v>
      </c>
    </row>
    <row r="2754" spans="1:5" x14ac:dyDescent="0.15">
      <c r="A2754" s="81" t="s">
        <v>4585</v>
      </c>
      <c r="B2754" s="82">
        <v>12</v>
      </c>
      <c r="C2754" s="82">
        <v>61.043478260869563</v>
      </c>
      <c r="D2754" s="82">
        <v>117</v>
      </c>
      <c r="E2754" s="82">
        <v>1404</v>
      </c>
    </row>
    <row r="2755" spans="1:5" x14ac:dyDescent="0.15">
      <c r="A2755" s="81" t="s">
        <v>4586</v>
      </c>
      <c r="B2755" s="82">
        <v>79.900000000000006</v>
      </c>
      <c r="C2755" s="82">
        <v>115.71724137931035</v>
      </c>
      <c r="D2755" s="82">
        <v>42</v>
      </c>
      <c r="E2755" s="82">
        <v>3355.8</v>
      </c>
    </row>
    <row r="2756" spans="1:5" x14ac:dyDescent="0.15">
      <c r="A2756" s="81" t="s">
        <v>4587</v>
      </c>
      <c r="B2756" s="82">
        <v>58</v>
      </c>
      <c r="C2756" s="82">
        <v>258.36363636363637</v>
      </c>
      <c r="D2756" s="82">
        <v>1176</v>
      </c>
      <c r="E2756" s="82">
        <v>68208</v>
      </c>
    </row>
    <row r="2757" spans="1:5" x14ac:dyDescent="0.15">
      <c r="A2757" s="81" t="s">
        <v>4588</v>
      </c>
      <c r="B2757" s="82">
        <v>18.5</v>
      </c>
      <c r="C2757" s="82">
        <v>65.645161290322577</v>
      </c>
      <c r="D2757" s="82">
        <v>220</v>
      </c>
      <c r="E2757" s="82">
        <v>4070</v>
      </c>
    </row>
    <row r="2758" spans="1:5" x14ac:dyDescent="0.15">
      <c r="A2758" s="81" t="s">
        <v>4589</v>
      </c>
      <c r="B2758" s="82">
        <v>74</v>
      </c>
      <c r="C2758" s="82">
        <v>401.11363636363637</v>
      </c>
      <c r="D2758" s="82">
        <v>477</v>
      </c>
      <c r="E2758" s="82">
        <v>35298</v>
      </c>
    </row>
    <row r="2759" spans="1:5" x14ac:dyDescent="0.15">
      <c r="A2759" s="81" t="s">
        <v>4590</v>
      </c>
      <c r="B2759" s="82">
        <v>110</v>
      </c>
      <c r="C2759" s="82">
        <v>187</v>
      </c>
      <c r="D2759" s="82">
        <v>51</v>
      </c>
      <c r="E2759" s="82">
        <v>5610</v>
      </c>
    </row>
    <row r="2760" spans="1:5" x14ac:dyDescent="0.15">
      <c r="A2760" s="81" t="s">
        <v>4591</v>
      </c>
      <c r="B2760" s="82">
        <v>69.900000000000006</v>
      </c>
      <c r="C2760" s="82">
        <v>281.07676056338028</v>
      </c>
      <c r="D2760" s="82">
        <v>1142</v>
      </c>
      <c r="E2760" s="82">
        <v>79825.8</v>
      </c>
    </row>
    <row r="2761" spans="1:5" x14ac:dyDescent="0.15">
      <c r="A2761" s="81" t="s">
        <v>4592</v>
      </c>
      <c r="B2761" s="82">
        <v>48</v>
      </c>
      <c r="C2761" s="82">
        <v>150.53521126760563</v>
      </c>
      <c r="D2761" s="82">
        <v>1336</v>
      </c>
      <c r="E2761" s="82">
        <v>64128</v>
      </c>
    </row>
    <row r="2762" spans="1:5" x14ac:dyDescent="0.15">
      <c r="A2762" s="81" t="s">
        <v>4593</v>
      </c>
      <c r="B2762" s="82">
        <v>136</v>
      </c>
      <c r="C2762" s="82">
        <v>382.33962264150944</v>
      </c>
      <c r="D2762" s="82">
        <v>447</v>
      </c>
      <c r="E2762" s="82">
        <v>60792</v>
      </c>
    </row>
    <row r="2763" spans="1:5" x14ac:dyDescent="0.15">
      <c r="A2763" s="81" t="s">
        <v>4594</v>
      </c>
      <c r="B2763" s="82">
        <v>74.8</v>
      </c>
      <c r="C2763" s="82">
        <v>208.37142857142857</v>
      </c>
      <c r="D2763" s="82">
        <v>117</v>
      </c>
      <c r="E2763" s="82">
        <v>8751.6</v>
      </c>
    </row>
    <row r="2764" spans="1:5" x14ac:dyDescent="0.15">
      <c r="A2764" s="81" t="s">
        <v>4595</v>
      </c>
      <c r="B2764" s="82">
        <v>38</v>
      </c>
      <c r="C2764" s="82">
        <v>95.106741573033702</v>
      </c>
      <c r="D2764" s="82">
        <v>891</v>
      </c>
      <c r="E2764" s="82">
        <v>33858</v>
      </c>
    </row>
    <row r="2765" spans="1:5" x14ac:dyDescent="0.15">
      <c r="A2765" s="81" t="s">
        <v>4596</v>
      </c>
      <c r="B2765" s="82">
        <v>15</v>
      </c>
      <c r="C2765" s="82">
        <v>61.730769230769234</v>
      </c>
      <c r="D2765" s="82">
        <v>107</v>
      </c>
      <c r="E2765" s="82">
        <v>1605</v>
      </c>
    </row>
    <row r="2766" spans="1:5" x14ac:dyDescent="0.15">
      <c r="A2766" s="81" t="s">
        <v>4597</v>
      </c>
      <c r="B2766" s="82">
        <v>11.85</v>
      </c>
      <c r="C2766" s="82">
        <v>21.186363636363637</v>
      </c>
      <c r="D2766" s="82">
        <v>59</v>
      </c>
      <c r="E2766" s="82">
        <v>699.15</v>
      </c>
    </row>
    <row r="2767" spans="1:5" x14ac:dyDescent="0.15">
      <c r="A2767" s="81" t="s">
        <v>4598</v>
      </c>
      <c r="B2767" s="82">
        <v>7.8</v>
      </c>
      <c r="C2767" s="82">
        <v>30.445161290322581</v>
      </c>
      <c r="D2767" s="82">
        <v>605</v>
      </c>
      <c r="E2767" s="82">
        <v>4719</v>
      </c>
    </row>
    <row r="2768" spans="1:5" x14ac:dyDescent="0.15">
      <c r="A2768" s="81" t="s">
        <v>4599</v>
      </c>
      <c r="B2768" s="82">
        <v>22.8</v>
      </c>
      <c r="C2768" s="82">
        <v>114.80281690140845</v>
      </c>
      <c r="D2768" s="82">
        <v>715</v>
      </c>
      <c r="E2768" s="82">
        <v>16302</v>
      </c>
    </row>
    <row r="2769" spans="1:5" x14ac:dyDescent="0.15">
      <c r="A2769" s="81" t="s">
        <v>4600</v>
      </c>
      <c r="B2769" s="82">
        <v>8.9</v>
      </c>
      <c r="C2769" s="82">
        <v>34.085106382978722</v>
      </c>
      <c r="D2769" s="82">
        <v>180</v>
      </c>
      <c r="E2769" s="82">
        <v>1602</v>
      </c>
    </row>
    <row r="2770" spans="1:5" x14ac:dyDescent="0.15">
      <c r="A2770" s="81" t="s">
        <v>4601</v>
      </c>
      <c r="B2770" s="82">
        <v>21.5</v>
      </c>
      <c r="C2770" s="82">
        <v>126.95238095238095</v>
      </c>
      <c r="D2770" s="82">
        <v>248</v>
      </c>
      <c r="E2770" s="82">
        <v>5332</v>
      </c>
    </row>
    <row r="2771" spans="1:5" x14ac:dyDescent="0.15">
      <c r="A2771" s="81" t="s">
        <v>4602</v>
      </c>
      <c r="B2771" s="82">
        <v>22</v>
      </c>
      <c r="C2771" s="82">
        <v>42.964408725602759</v>
      </c>
      <c r="D2771" s="82">
        <v>1701</v>
      </c>
      <c r="E2771" s="82">
        <v>37422</v>
      </c>
    </row>
    <row r="2772" spans="1:5" x14ac:dyDescent="0.15">
      <c r="A2772" s="81" t="s">
        <v>4603</v>
      </c>
      <c r="B2772" s="82">
        <v>16</v>
      </c>
      <c r="C2772" s="82">
        <v>32.727948003714019</v>
      </c>
      <c r="D2772" s="82">
        <v>2203</v>
      </c>
      <c r="E2772" s="82">
        <v>35248</v>
      </c>
    </row>
    <row r="2773" spans="1:5" x14ac:dyDescent="0.15">
      <c r="A2773" s="81" t="s">
        <v>4604</v>
      </c>
      <c r="B2773" s="82">
        <v>58</v>
      </c>
      <c r="C2773" s="82">
        <v>101.16279069767442</v>
      </c>
      <c r="D2773" s="82">
        <v>300</v>
      </c>
      <c r="E2773" s="82">
        <v>17400</v>
      </c>
    </row>
    <row r="2774" spans="1:5" x14ac:dyDescent="0.15">
      <c r="A2774" s="81" t="s">
        <v>4605</v>
      </c>
      <c r="B2774" s="82">
        <v>35.799999999999997</v>
      </c>
      <c r="C2774" s="82">
        <v>222.32717948717948</v>
      </c>
      <c r="D2774" s="82">
        <v>1211</v>
      </c>
      <c r="E2774" s="82">
        <v>43353.799999999996</v>
      </c>
    </row>
    <row r="2775" spans="1:5" x14ac:dyDescent="0.15">
      <c r="A2775" s="81" t="s">
        <v>4606</v>
      </c>
      <c r="B2775" s="82">
        <v>9.9</v>
      </c>
      <c r="C2775" s="82">
        <v>29.641071428571429</v>
      </c>
      <c r="D2775" s="82">
        <v>503</v>
      </c>
      <c r="E2775" s="82">
        <v>4979.7</v>
      </c>
    </row>
    <row r="2776" spans="1:5" x14ac:dyDescent="0.15">
      <c r="A2776" s="81" t="s">
        <v>4607</v>
      </c>
      <c r="B2776" s="82">
        <v>159</v>
      </c>
      <c r="C2776" s="82">
        <v>386.14285714285717</v>
      </c>
      <c r="D2776" s="82">
        <v>119</v>
      </c>
      <c r="E2776" s="82">
        <v>18921</v>
      </c>
    </row>
    <row r="2777" spans="1:5" x14ac:dyDescent="0.15">
      <c r="A2777" s="81" t="s">
        <v>4608</v>
      </c>
      <c r="B2777" s="82">
        <v>102</v>
      </c>
      <c r="C2777" s="82">
        <v>283.82608695652175</v>
      </c>
      <c r="D2777" s="82">
        <v>64</v>
      </c>
      <c r="E2777" s="82">
        <v>6528</v>
      </c>
    </row>
    <row r="2778" spans="1:5" x14ac:dyDescent="0.15">
      <c r="A2778" s="81" t="s">
        <v>4609</v>
      </c>
      <c r="B2778" s="82">
        <v>14</v>
      </c>
      <c r="C2778" s="82">
        <v>544.76470588235293</v>
      </c>
      <c r="D2778" s="82">
        <v>3969</v>
      </c>
      <c r="E2778" s="82">
        <v>55566</v>
      </c>
    </row>
    <row r="2779" spans="1:5" x14ac:dyDescent="0.15">
      <c r="A2779" s="81" t="s">
        <v>4610</v>
      </c>
      <c r="B2779" s="82">
        <v>24</v>
      </c>
      <c r="C2779" s="82">
        <v>49.714285714285715</v>
      </c>
      <c r="D2779" s="82">
        <v>58</v>
      </c>
      <c r="E2779" s="82">
        <v>1392</v>
      </c>
    </row>
    <row r="2780" spans="1:5" x14ac:dyDescent="0.15">
      <c r="A2780" s="81" t="s">
        <v>4611</v>
      </c>
      <c r="B2780" s="82">
        <v>25.9</v>
      </c>
      <c r="C2780" s="82">
        <v>36.931481481481484</v>
      </c>
      <c r="D2780" s="82">
        <v>77</v>
      </c>
      <c r="E2780" s="82">
        <v>1994.3</v>
      </c>
    </row>
    <row r="2781" spans="1:5" x14ac:dyDescent="0.15">
      <c r="A2781" s="81" t="s">
        <v>4612</v>
      </c>
      <c r="B2781" s="82">
        <v>39</v>
      </c>
      <c r="C2781" s="82">
        <v>50.84124534809839</v>
      </c>
      <c r="D2781" s="82">
        <v>14362</v>
      </c>
      <c r="E2781" s="82">
        <v>560118</v>
      </c>
    </row>
    <row r="2782" spans="1:5" x14ac:dyDescent="0.15">
      <c r="A2782" s="81" t="s">
        <v>4613</v>
      </c>
      <c r="B2782" s="82">
        <v>69.8</v>
      </c>
      <c r="C2782" s="82">
        <v>99.65994550408719</v>
      </c>
      <c r="D2782" s="82">
        <v>524</v>
      </c>
      <c r="E2782" s="82">
        <v>36575.199999999997</v>
      </c>
    </row>
    <row r="2783" spans="1:5" x14ac:dyDescent="0.15">
      <c r="A2783" s="81" t="s">
        <v>4614</v>
      </c>
      <c r="B2783" s="82">
        <v>9.9</v>
      </c>
      <c r="C2783" s="82">
        <v>20.991666666666667</v>
      </c>
      <c r="D2783" s="82">
        <v>229</v>
      </c>
      <c r="E2783" s="82">
        <v>2267.1</v>
      </c>
    </row>
    <row r="2784" spans="1:5" x14ac:dyDescent="0.15">
      <c r="A2784" s="81" t="s">
        <v>4615</v>
      </c>
      <c r="B2784" s="82">
        <v>36</v>
      </c>
      <c r="C2784" s="82">
        <v>50.576086956521742</v>
      </c>
      <c r="D2784" s="82">
        <v>517</v>
      </c>
      <c r="E2784" s="82">
        <v>18612</v>
      </c>
    </row>
    <row r="2785" spans="1:5" x14ac:dyDescent="0.15">
      <c r="A2785" s="81" t="s">
        <v>4616</v>
      </c>
      <c r="B2785" s="82">
        <v>39.9</v>
      </c>
      <c r="C2785" s="82">
        <v>55.513043478260869</v>
      </c>
      <c r="D2785" s="82">
        <v>32</v>
      </c>
      <c r="E2785" s="82">
        <v>1276.8</v>
      </c>
    </row>
    <row r="2786" spans="1:5" x14ac:dyDescent="0.15">
      <c r="A2786" s="81" t="s">
        <v>4617</v>
      </c>
      <c r="B2786" s="82">
        <v>63</v>
      </c>
      <c r="C2786" s="82">
        <v>68.727272727272734</v>
      </c>
      <c r="D2786" s="82">
        <v>24</v>
      </c>
      <c r="E2786" s="82">
        <v>1512</v>
      </c>
    </row>
    <row r="2787" spans="1:5" x14ac:dyDescent="0.15">
      <c r="A2787" s="81" t="s">
        <v>4618</v>
      </c>
      <c r="B2787" s="82">
        <v>29.9</v>
      </c>
      <c r="C2787" s="82">
        <v>36.440624999999997</v>
      </c>
      <c r="D2787" s="82">
        <v>78</v>
      </c>
      <c r="E2787" s="82">
        <v>2332.1999999999998</v>
      </c>
    </row>
    <row r="2788" spans="1:5" x14ac:dyDescent="0.15">
      <c r="A2788" s="81" t="s">
        <v>4619</v>
      </c>
      <c r="B2788" s="82">
        <v>53</v>
      </c>
      <c r="C2788" s="82">
        <v>64.697265625</v>
      </c>
      <c r="D2788" s="82">
        <v>3125</v>
      </c>
      <c r="E2788" s="82">
        <v>165625</v>
      </c>
    </row>
    <row r="2789" spans="1:5" x14ac:dyDescent="0.15">
      <c r="A2789" s="81" t="s">
        <v>4620</v>
      </c>
      <c r="B2789" s="82">
        <v>11.9</v>
      </c>
      <c r="C2789" s="82">
        <v>19.516000000000002</v>
      </c>
      <c r="D2789" s="82">
        <v>41</v>
      </c>
      <c r="E2789" s="82">
        <v>487.90000000000003</v>
      </c>
    </row>
    <row r="2790" spans="1:5" x14ac:dyDescent="0.15">
      <c r="A2790" s="81" t="s">
        <v>4621</v>
      </c>
      <c r="B2790" s="82">
        <v>5.9</v>
      </c>
      <c r="C2790" s="82">
        <v>12.5375</v>
      </c>
      <c r="D2790" s="82">
        <v>119</v>
      </c>
      <c r="E2790" s="82">
        <v>702.1</v>
      </c>
    </row>
    <row r="2791" spans="1:5" x14ac:dyDescent="0.15">
      <c r="A2791" s="81" t="s">
        <v>4622</v>
      </c>
      <c r="B2791" s="82">
        <v>8</v>
      </c>
      <c r="C2791" s="82">
        <v>22.666666666666668</v>
      </c>
      <c r="D2791" s="82">
        <v>102</v>
      </c>
      <c r="E2791" s="82">
        <v>816</v>
      </c>
    </row>
    <row r="2792" spans="1:5" x14ac:dyDescent="0.15">
      <c r="A2792" s="81" t="s">
        <v>4623</v>
      </c>
      <c r="B2792" s="82">
        <v>48.8</v>
      </c>
      <c r="C2792" s="82">
        <v>121.38215026982149</v>
      </c>
      <c r="D2792" s="82">
        <v>5992</v>
      </c>
      <c r="E2792" s="82">
        <v>292409.59999999998</v>
      </c>
    </row>
    <row r="2793" spans="1:5" x14ac:dyDescent="0.15">
      <c r="A2793" s="81" t="s">
        <v>4624</v>
      </c>
      <c r="B2793" s="82">
        <v>25</v>
      </c>
      <c r="C2793" s="82">
        <v>54.807692307692307</v>
      </c>
      <c r="D2793" s="82">
        <v>57</v>
      </c>
      <c r="E2793" s="82">
        <v>1425</v>
      </c>
    </row>
    <row r="2794" spans="1:5" x14ac:dyDescent="0.15">
      <c r="A2794" s="81" t="s">
        <v>4625</v>
      </c>
      <c r="B2794" s="82">
        <v>25</v>
      </c>
      <c r="C2794" s="82">
        <v>53.488372093023258</v>
      </c>
      <c r="D2794" s="82">
        <v>92</v>
      </c>
      <c r="E2794" s="82">
        <v>2300</v>
      </c>
    </row>
    <row r="2795" spans="1:5" x14ac:dyDescent="0.15">
      <c r="A2795" s="81" t="s">
        <v>4626</v>
      </c>
      <c r="B2795" s="82">
        <v>43.8</v>
      </c>
      <c r="C2795" s="82">
        <v>115.20546075085323</v>
      </c>
      <c r="D2795" s="82">
        <v>2312</v>
      </c>
      <c r="E2795" s="82">
        <v>101265.59999999999</v>
      </c>
    </row>
    <row r="2796" spans="1:5" x14ac:dyDescent="0.15">
      <c r="A2796" s="81" t="s">
        <v>4627</v>
      </c>
      <c r="B2796" s="82">
        <v>38</v>
      </c>
      <c r="C2796" s="82">
        <v>152.69633507853402</v>
      </c>
      <c r="D2796" s="82">
        <v>4605</v>
      </c>
      <c r="E2796" s="82">
        <v>174990</v>
      </c>
    </row>
    <row r="2797" spans="1:5" x14ac:dyDescent="0.15">
      <c r="A2797" s="81" t="s">
        <v>4628</v>
      </c>
      <c r="B2797" s="82">
        <v>9</v>
      </c>
      <c r="C2797" s="82">
        <v>98.021739130434781</v>
      </c>
      <c r="D2797" s="82">
        <v>501</v>
      </c>
      <c r="E2797" s="82">
        <v>4509</v>
      </c>
    </row>
    <row r="2798" spans="1:5" x14ac:dyDescent="0.15">
      <c r="A2798" s="81" t="s">
        <v>4629</v>
      </c>
      <c r="B2798" s="82">
        <v>23.8</v>
      </c>
      <c r="C2798" s="82">
        <v>105.39999999999999</v>
      </c>
      <c r="D2798" s="82">
        <v>558</v>
      </c>
      <c r="E2798" s="82">
        <v>13280.4</v>
      </c>
    </row>
    <row r="2799" spans="1:5" x14ac:dyDescent="0.15">
      <c r="A2799" s="81" t="s">
        <v>4630</v>
      </c>
      <c r="B2799" s="82">
        <v>29.9</v>
      </c>
      <c r="C2799" s="82">
        <v>63.673684210526311</v>
      </c>
      <c r="D2799" s="82">
        <v>526</v>
      </c>
      <c r="E2799" s="82">
        <v>15727.4</v>
      </c>
    </row>
    <row r="2800" spans="1:5" x14ac:dyDescent="0.15">
      <c r="A2800" s="81" t="s">
        <v>4631</v>
      </c>
      <c r="B2800" s="82">
        <v>9.8000000000000007</v>
      </c>
      <c r="C2800" s="82">
        <v>19.908661417322836</v>
      </c>
      <c r="D2800" s="82">
        <v>258</v>
      </c>
      <c r="E2800" s="82">
        <v>2528.4</v>
      </c>
    </row>
    <row r="2801" spans="1:5" x14ac:dyDescent="0.15">
      <c r="A2801" s="81" t="s">
        <v>4632</v>
      </c>
      <c r="B2801" s="82">
        <v>7.8</v>
      </c>
      <c r="C2801" s="82">
        <v>18.096</v>
      </c>
      <c r="D2801" s="82">
        <v>58</v>
      </c>
      <c r="E2801" s="82">
        <v>452.4</v>
      </c>
    </row>
    <row r="2802" spans="1:5" x14ac:dyDescent="0.15">
      <c r="A2802" s="81" t="s">
        <v>4633</v>
      </c>
      <c r="B2802" s="82">
        <v>32.799999999999997</v>
      </c>
      <c r="C2802" s="82">
        <v>1033.2</v>
      </c>
      <c r="D2802" s="82">
        <v>14427</v>
      </c>
      <c r="E2802" s="82">
        <v>473205.6</v>
      </c>
    </row>
    <row r="2803" spans="1:5" x14ac:dyDescent="0.15">
      <c r="A2803" s="81" t="s">
        <v>4634</v>
      </c>
      <c r="B2803" s="82">
        <v>8.5</v>
      </c>
      <c r="C2803" s="82">
        <v>28.6875</v>
      </c>
      <c r="D2803" s="82">
        <v>216</v>
      </c>
      <c r="E2803" s="82">
        <v>1836</v>
      </c>
    </row>
    <row r="2804" spans="1:5" x14ac:dyDescent="0.15">
      <c r="A2804" s="81" t="s">
        <v>4635</v>
      </c>
      <c r="B2804" s="82">
        <v>13</v>
      </c>
      <c r="C2804" s="82">
        <v>41.801724137931032</v>
      </c>
      <c r="D2804" s="82">
        <v>373</v>
      </c>
      <c r="E2804" s="82">
        <v>4849</v>
      </c>
    </row>
    <row r="2805" spans="1:5" x14ac:dyDescent="0.15">
      <c r="A2805" s="81" t="s">
        <v>4636</v>
      </c>
      <c r="B2805" s="82">
        <v>65.900000000000006</v>
      </c>
      <c r="C2805" s="82">
        <v>94.731250000000003</v>
      </c>
      <c r="D2805" s="82">
        <v>46</v>
      </c>
      <c r="E2805" s="82">
        <v>3031.4</v>
      </c>
    </row>
    <row r="2806" spans="1:5" x14ac:dyDescent="0.15">
      <c r="A2806" s="81" t="s">
        <v>4637</v>
      </c>
      <c r="B2806" s="82">
        <v>29.9</v>
      </c>
      <c r="C2806" s="82">
        <v>44.724369747899161</v>
      </c>
      <c r="D2806" s="82">
        <v>178</v>
      </c>
      <c r="E2806" s="82">
        <v>5322.2</v>
      </c>
    </row>
    <row r="2807" spans="1:5" x14ac:dyDescent="0.15">
      <c r="A2807" s="81" t="s">
        <v>4638</v>
      </c>
      <c r="B2807" s="82">
        <v>18</v>
      </c>
      <c r="C2807" s="82">
        <v>69.409090909090907</v>
      </c>
      <c r="D2807" s="82">
        <v>509</v>
      </c>
      <c r="E2807" s="82">
        <v>9162</v>
      </c>
    </row>
    <row r="2808" spans="1:5" x14ac:dyDescent="0.15">
      <c r="A2808" s="81" t="s">
        <v>4639</v>
      </c>
      <c r="B2808" s="82">
        <v>11.9</v>
      </c>
      <c r="C2808" s="82">
        <v>37.575543478260876</v>
      </c>
      <c r="D2808" s="82">
        <v>581</v>
      </c>
      <c r="E2808" s="82">
        <v>6913.9000000000005</v>
      </c>
    </row>
    <row r="2809" spans="1:5" x14ac:dyDescent="0.15">
      <c r="A2809" s="81" t="s">
        <v>4640</v>
      </c>
      <c r="B2809" s="82">
        <v>11</v>
      </c>
      <c r="C2809" s="82">
        <v>26.085714285714285</v>
      </c>
      <c r="D2809" s="82">
        <v>83</v>
      </c>
      <c r="E2809" s="82">
        <v>913</v>
      </c>
    </row>
    <row r="2810" spans="1:5" x14ac:dyDescent="0.15">
      <c r="A2810" s="81" t="s">
        <v>4641</v>
      </c>
      <c r="B2810" s="82">
        <v>29</v>
      </c>
      <c r="C2810" s="82">
        <v>64.82352941176471</v>
      </c>
      <c r="D2810" s="82">
        <v>76</v>
      </c>
      <c r="E2810" s="82">
        <v>2204</v>
      </c>
    </row>
    <row r="2811" spans="1:5" x14ac:dyDescent="0.15">
      <c r="A2811" s="81" t="s">
        <v>4642</v>
      </c>
      <c r="B2811" s="82">
        <v>55</v>
      </c>
      <c r="C2811" s="82">
        <v>136.51785714285714</v>
      </c>
      <c r="D2811" s="82">
        <v>139</v>
      </c>
      <c r="E2811" s="82">
        <v>7645</v>
      </c>
    </row>
    <row r="2812" spans="1:5" x14ac:dyDescent="0.15">
      <c r="A2812" s="81" t="s">
        <v>4643</v>
      </c>
      <c r="B2812" s="82">
        <v>29</v>
      </c>
      <c r="C2812" s="82">
        <v>77.333333333333329</v>
      </c>
      <c r="D2812" s="82">
        <v>80</v>
      </c>
      <c r="E2812" s="82">
        <v>2320</v>
      </c>
    </row>
    <row r="2813" spans="1:5" x14ac:dyDescent="0.15">
      <c r="A2813" s="81" t="s">
        <v>4644</v>
      </c>
      <c r="B2813" s="82">
        <v>11.2</v>
      </c>
      <c r="C2813" s="82">
        <v>35.225806451612904</v>
      </c>
      <c r="D2813" s="82">
        <v>195</v>
      </c>
      <c r="E2813" s="82">
        <v>2184</v>
      </c>
    </row>
    <row r="2814" spans="1:5" x14ac:dyDescent="0.15">
      <c r="A2814" s="81" t="s">
        <v>4645</v>
      </c>
      <c r="B2814" s="82">
        <v>12.6</v>
      </c>
      <c r="C2814" s="82">
        <v>37.400904977375568</v>
      </c>
      <c r="D2814" s="82">
        <v>656</v>
      </c>
      <c r="E2814" s="82">
        <v>8265.6</v>
      </c>
    </row>
    <row r="2815" spans="1:5" x14ac:dyDescent="0.15">
      <c r="A2815" s="81" t="s">
        <v>4646</v>
      </c>
      <c r="B2815" s="82">
        <v>7.9</v>
      </c>
      <c r="C2815" s="82">
        <v>20.54</v>
      </c>
      <c r="D2815" s="82">
        <v>91</v>
      </c>
      <c r="E2815" s="82">
        <v>718.9</v>
      </c>
    </row>
    <row r="2816" spans="1:5" x14ac:dyDescent="0.15">
      <c r="A2816" s="81" t="s">
        <v>4647</v>
      </c>
      <c r="B2816" s="82">
        <v>12</v>
      </c>
      <c r="C2816" s="82">
        <v>20.096385542168676</v>
      </c>
      <c r="D2816" s="82">
        <v>278</v>
      </c>
      <c r="E2816" s="82">
        <v>3336</v>
      </c>
    </row>
    <row r="2817" spans="1:5" x14ac:dyDescent="0.15">
      <c r="A2817" s="81" t="s">
        <v>4648</v>
      </c>
      <c r="B2817" s="82">
        <v>7.8</v>
      </c>
      <c r="C2817" s="82">
        <v>68.25</v>
      </c>
      <c r="D2817" s="82">
        <v>210</v>
      </c>
      <c r="E2817" s="82">
        <v>1638</v>
      </c>
    </row>
    <row r="2818" spans="1:5" x14ac:dyDescent="0.15">
      <c r="A2818" s="81" t="s">
        <v>4649</v>
      </c>
      <c r="B2818" s="82">
        <v>14</v>
      </c>
      <c r="C2818" s="82">
        <v>33.220338983050844</v>
      </c>
      <c r="D2818" s="82">
        <v>700</v>
      </c>
      <c r="E2818" s="82">
        <v>9800</v>
      </c>
    </row>
    <row r="2819" spans="1:5" x14ac:dyDescent="0.15">
      <c r="A2819" s="81" t="s">
        <v>4650</v>
      </c>
      <c r="B2819" s="82">
        <v>21.66</v>
      </c>
      <c r="C2819" s="82">
        <v>31.708453608247421</v>
      </c>
      <c r="D2819" s="82">
        <v>142</v>
      </c>
      <c r="E2819" s="82">
        <v>3075.72</v>
      </c>
    </row>
    <row r="2820" spans="1:5" x14ac:dyDescent="0.15">
      <c r="A2820" s="81" t="s">
        <v>4651</v>
      </c>
      <c r="B2820" s="82">
        <v>29.6</v>
      </c>
      <c r="C2820" s="82">
        <v>38.138461538461542</v>
      </c>
      <c r="D2820" s="82">
        <v>67</v>
      </c>
      <c r="E2820" s="82">
        <v>1983.2</v>
      </c>
    </row>
    <row r="2821" spans="1:5" x14ac:dyDescent="0.15">
      <c r="A2821" s="81" t="s">
        <v>4652</v>
      </c>
      <c r="B2821" s="82">
        <v>9.9</v>
      </c>
      <c r="C2821" s="82">
        <v>26.196923076923078</v>
      </c>
      <c r="D2821" s="82">
        <v>172</v>
      </c>
      <c r="E2821" s="82">
        <v>1702.8</v>
      </c>
    </row>
    <row r="2822" spans="1:5" x14ac:dyDescent="0.15">
      <c r="A2822" s="81" t="s">
        <v>4653</v>
      </c>
      <c r="B2822" s="82">
        <v>66.8</v>
      </c>
      <c r="C2822" s="82">
        <v>109.44632768361582</v>
      </c>
      <c r="D2822" s="82">
        <v>290</v>
      </c>
      <c r="E2822" s="82">
        <v>19372</v>
      </c>
    </row>
    <row r="2823" spans="1:5" x14ac:dyDescent="0.15">
      <c r="A2823" s="81" t="s">
        <v>4654</v>
      </c>
      <c r="B2823" s="82">
        <v>13</v>
      </c>
      <c r="C2823" s="82">
        <v>48.244444444444447</v>
      </c>
      <c r="D2823" s="82">
        <v>167</v>
      </c>
      <c r="E2823" s="82">
        <v>2171</v>
      </c>
    </row>
    <row r="2824" spans="1:5" x14ac:dyDescent="0.15">
      <c r="A2824" s="81" t="s">
        <v>4655</v>
      </c>
      <c r="B2824" s="82">
        <v>14</v>
      </c>
      <c r="C2824" s="82">
        <v>28</v>
      </c>
      <c r="D2824" s="82">
        <v>92</v>
      </c>
      <c r="E2824" s="82">
        <v>1288</v>
      </c>
    </row>
    <row r="2825" spans="1:5" x14ac:dyDescent="0.15">
      <c r="A2825" s="81" t="s">
        <v>4656</v>
      </c>
      <c r="B2825" s="82">
        <v>29.9</v>
      </c>
      <c r="C2825" s="82">
        <v>73.760000000000005</v>
      </c>
      <c r="D2825" s="82">
        <v>3688</v>
      </c>
      <c r="E2825" s="82">
        <v>110271.2</v>
      </c>
    </row>
    <row r="2826" spans="1:5" x14ac:dyDescent="0.15">
      <c r="A2826" s="81" t="s">
        <v>4657</v>
      </c>
      <c r="B2826" s="82">
        <v>14.5</v>
      </c>
      <c r="C2826" s="82">
        <v>131.7608695652174</v>
      </c>
      <c r="D2826" s="82">
        <v>209</v>
      </c>
      <c r="E2826" s="82">
        <v>3030.5</v>
      </c>
    </row>
    <row r="2827" spans="1:5" x14ac:dyDescent="0.15">
      <c r="A2827" s="81" t="s">
        <v>4658</v>
      </c>
      <c r="B2827" s="82">
        <v>23.8</v>
      </c>
      <c r="C2827" s="82">
        <v>198.9</v>
      </c>
      <c r="D2827" s="82">
        <v>1053</v>
      </c>
      <c r="E2827" s="82">
        <v>25061.4</v>
      </c>
    </row>
    <row r="2828" spans="1:5" x14ac:dyDescent="0.15">
      <c r="A2828" s="81" t="s">
        <v>4659</v>
      </c>
      <c r="B2828" s="82">
        <v>15.5</v>
      </c>
      <c r="C2828" s="82">
        <v>45.903846153846153</v>
      </c>
      <c r="D2828" s="82">
        <v>77</v>
      </c>
      <c r="E2828" s="82">
        <v>1193.5</v>
      </c>
    </row>
    <row r="2829" spans="1:5" x14ac:dyDescent="0.15">
      <c r="A2829" s="81" t="s">
        <v>4660</v>
      </c>
      <c r="B2829" s="82">
        <v>15</v>
      </c>
      <c r="C2829" s="82">
        <v>35.454545454545453</v>
      </c>
      <c r="D2829" s="82">
        <v>234</v>
      </c>
      <c r="E2829" s="82">
        <v>3510</v>
      </c>
    </row>
    <row r="2830" spans="1:5" x14ac:dyDescent="0.15">
      <c r="A2830" s="81" t="s">
        <v>4661</v>
      </c>
      <c r="B2830" s="82">
        <v>5.5</v>
      </c>
      <c r="C2830" s="82">
        <v>14.542372881355933</v>
      </c>
      <c r="D2830" s="82">
        <v>156</v>
      </c>
      <c r="E2830" s="82">
        <v>858</v>
      </c>
    </row>
    <row r="2831" spans="1:5" x14ac:dyDescent="0.15">
      <c r="A2831" s="81" t="s">
        <v>4662</v>
      </c>
      <c r="B2831" s="82">
        <v>19.899999999999999</v>
      </c>
      <c r="C2831" s="82">
        <v>54.330158730158729</v>
      </c>
      <c r="D2831" s="82">
        <v>344</v>
      </c>
      <c r="E2831" s="82">
        <v>6845.5999999999995</v>
      </c>
    </row>
    <row r="2832" spans="1:5" x14ac:dyDescent="0.15">
      <c r="A2832" s="81" t="s">
        <v>4663</v>
      </c>
      <c r="B2832" s="82">
        <v>29.8</v>
      </c>
      <c r="C2832" s="82">
        <v>37.25</v>
      </c>
      <c r="D2832" s="82">
        <v>110</v>
      </c>
      <c r="E2832" s="82">
        <v>3278</v>
      </c>
    </row>
    <row r="2833" spans="1:5" x14ac:dyDescent="0.15">
      <c r="A2833" s="81" t="s">
        <v>4664</v>
      </c>
      <c r="B2833" s="82">
        <v>63.2</v>
      </c>
      <c r="C2833" s="82">
        <v>81.086792452830196</v>
      </c>
      <c r="D2833" s="82">
        <v>68</v>
      </c>
      <c r="E2833" s="82">
        <v>4297.6000000000004</v>
      </c>
    </row>
    <row r="2834" spans="1:5" x14ac:dyDescent="0.15">
      <c r="A2834" s="81" t="s">
        <v>4665</v>
      </c>
      <c r="B2834" s="82">
        <v>9.5</v>
      </c>
      <c r="C2834" s="82">
        <v>19.791666666666668</v>
      </c>
      <c r="D2834" s="82">
        <v>100</v>
      </c>
      <c r="E2834" s="82">
        <v>950</v>
      </c>
    </row>
    <row r="2835" spans="1:5" x14ac:dyDescent="0.15">
      <c r="A2835" s="81" t="s">
        <v>4666</v>
      </c>
      <c r="B2835" s="82">
        <v>15.8</v>
      </c>
      <c r="C2835" s="82">
        <v>60.473725490196081</v>
      </c>
      <c r="D2835" s="82">
        <v>1952</v>
      </c>
      <c r="E2835" s="82">
        <v>30841.600000000002</v>
      </c>
    </row>
    <row r="2836" spans="1:5" x14ac:dyDescent="0.15">
      <c r="A2836" s="81" t="s">
        <v>4667</v>
      </c>
      <c r="B2836" s="82">
        <v>8.8000000000000007</v>
      </c>
      <c r="C2836" s="82">
        <v>32.943589743589747</v>
      </c>
      <c r="D2836" s="82">
        <v>146</v>
      </c>
      <c r="E2836" s="82">
        <v>1284.8000000000002</v>
      </c>
    </row>
    <row r="2837" spans="1:5" x14ac:dyDescent="0.15">
      <c r="A2837" s="81" t="s">
        <v>4668</v>
      </c>
      <c r="B2837" s="82">
        <v>9.9</v>
      </c>
      <c r="C2837" s="82">
        <v>21.691810344827587</v>
      </c>
      <c r="D2837" s="82">
        <v>1525</v>
      </c>
      <c r="E2837" s="82">
        <v>15097.5</v>
      </c>
    </row>
    <row r="2838" spans="1:5" x14ac:dyDescent="0.15">
      <c r="A2838" s="81" t="s">
        <v>4669</v>
      </c>
      <c r="B2838" s="82">
        <v>6.59</v>
      </c>
      <c r="C2838" s="82">
        <v>47.876591687041568</v>
      </c>
      <c r="D2838" s="82">
        <v>14857</v>
      </c>
      <c r="E2838" s="82">
        <v>97907.63</v>
      </c>
    </row>
    <row r="2839" spans="1:5" x14ac:dyDescent="0.15">
      <c r="A2839" s="81" t="s">
        <v>4670</v>
      </c>
      <c r="B2839" s="82">
        <v>20.99</v>
      </c>
      <c r="C2839" s="82">
        <v>148.41856376638853</v>
      </c>
      <c r="D2839" s="82">
        <v>11865</v>
      </c>
      <c r="E2839" s="82">
        <v>249046.34999999998</v>
      </c>
    </row>
    <row r="2840" spans="1:5" x14ac:dyDescent="0.15">
      <c r="A2840" s="81" t="s">
        <v>4671</v>
      </c>
      <c r="B2840" s="82">
        <v>14.3</v>
      </c>
      <c r="C2840" s="82">
        <v>150.20479038505354</v>
      </c>
      <c r="D2840" s="82">
        <v>41094</v>
      </c>
      <c r="E2840" s="82">
        <v>280847.59999999998</v>
      </c>
    </row>
    <row r="2841" spans="1:5" x14ac:dyDescent="0.15">
      <c r="A2841" s="81" t="s">
        <v>4672</v>
      </c>
      <c r="B2841" s="82">
        <v>8.9</v>
      </c>
      <c r="C2841" s="82">
        <v>115.11639344262295</v>
      </c>
      <c r="D2841" s="82">
        <v>789</v>
      </c>
      <c r="E2841" s="82">
        <v>7022.1</v>
      </c>
    </row>
    <row r="2842" spans="1:5" x14ac:dyDescent="0.15">
      <c r="A2842" s="81" t="s">
        <v>4673</v>
      </c>
      <c r="B2842" s="82">
        <v>25</v>
      </c>
      <c r="C2842" s="82">
        <v>126.08695652173913</v>
      </c>
      <c r="D2842" s="82">
        <v>116</v>
      </c>
      <c r="E2842" s="82">
        <v>2900</v>
      </c>
    </row>
    <row r="2843" spans="1:5" x14ac:dyDescent="0.15">
      <c r="A2843" s="81" t="s">
        <v>4674</v>
      </c>
      <c r="B2843" s="82">
        <v>12.8</v>
      </c>
      <c r="C2843" s="82">
        <v>64.853333333333339</v>
      </c>
      <c r="D2843" s="82">
        <v>1064</v>
      </c>
      <c r="E2843" s="82">
        <v>13619.2</v>
      </c>
    </row>
    <row r="2844" spans="1:5" x14ac:dyDescent="0.15">
      <c r="A2844" s="81" t="s">
        <v>4675</v>
      </c>
      <c r="B2844" s="82">
        <v>10.25</v>
      </c>
      <c r="C2844" s="82">
        <v>65.160714285714292</v>
      </c>
      <c r="D2844" s="82">
        <v>267</v>
      </c>
      <c r="E2844" s="82">
        <v>2736.75</v>
      </c>
    </row>
    <row r="2845" spans="1:5" x14ac:dyDescent="0.15">
      <c r="A2845" s="81" t="s">
        <v>4676</v>
      </c>
      <c r="B2845" s="82">
        <v>31.6</v>
      </c>
      <c r="C2845" s="82">
        <v>53.286274509803917</v>
      </c>
      <c r="D2845" s="82">
        <v>86</v>
      </c>
      <c r="E2845" s="82">
        <v>2717.6</v>
      </c>
    </row>
    <row r="2846" spans="1:5" x14ac:dyDescent="0.15">
      <c r="A2846" s="81" t="s">
        <v>4677</v>
      </c>
      <c r="B2846" s="82">
        <v>7.9</v>
      </c>
      <c r="C2846" s="82">
        <v>25.600471698113207</v>
      </c>
      <c r="D2846" s="82">
        <v>687</v>
      </c>
      <c r="E2846" s="82">
        <v>5427.3</v>
      </c>
    </row>
    <row r="2847" spans="1:5" x14ac:dyDescent="0.15">
      <c r="A2847" s="81" t="s">
        <v>4678</v>
      </c>
      <c r="B2847" s="82">
        <v>17.5</v>
      </c>
      <c r="C2847" s="82">
        <v>22.5</v>
      </c>
      <c r="D2847" s="82">
        <v>45</v>
      </c>
      <c r="E2847" s="82">
        <v>787.5</v>
      </c>
    </row>
    <row r="2848" spans="1:5" x14ac:dyDescent="0.15">
      <c r="A2848" s="81" t="s">
        <v>4679</v>
      </c>
      <c r="B2848" s="82">
        <v>13</v>
      </c>
      <c r="C2848" s="82">
        <v>34.432432432432435</v>
      </c>
      <c r="D2848" s="82">
        <v>98</v>
      </c>
      <c r="E2848" s="82">
        <v>1274</v>
      </c>
    </row>
    <row r="2849" spans="1:5" x14ac:dyDescent="0.15">
      <c r="A2849" s="81" t="s">
        <v>4680</v>
      </c>
      <c r="B2849" s="82">
        <v>8.99</v>
      </c>
      <c r="C2849" s="82">
        <v>40.25786119103671</v>
      </c>
      <c r="D2849" s="82">
        <v>51359</v>
      </c>
      <c r="E2849" s="82">
        <v>461717.41000000003</v>
      </c>
    </row>
    <row r="2850" spans="1:5" x14ac:dyDescent="0.15">
      <c r="A2850" s="81" t="s">
        <v>4681</v>
      </c>
      <c r="B2850" s="82">
        <v>28</v>
      </c>
      <c r="C2850" s="82">
        <v>60.827586206896555</v>
      </c>
      <c r="D2850" s="82">
        <v>63</v>
      </c>
      <c r="E2850" s="82">
        <v>1764</v>
      </c>
    </row>
    <row r="2851" spans="1:5" x14ac:dyDescent="0.15">
      <c r="A2851" s="81" t="s">
        <v>4682</v>
      </c>
      <c r="B2851" s="82">
        <v>18</v>
      </c>
      <c r="C2851" s="82">
        <v>39.6</v>
      </c>
      <c r="D2851" s="82">
        <v>77</v>
      </c>
      <c r="E2851" s="82">
        <v>1386</v>
      </c>
    </row>
    <row r="2852" spans="1:5" x14ac:dyDescent="0.15">
      <c r="A2852" s="81" t="s">
        <v>4683</v>
      </c>
      <c r="B2852" s="82">
        <v>9.9</v>
      </c>
      <c r="C2852" s="82">
        <v>48.924896265560172</v>
      </c>
      <c r="D2852" s="82">
        <v>7146</v>
      </c>
      <c r="E2852" s="82">
        <v>70745.400000000009</v>
      </c>
    </row>
    <row r="2853" spans="1:5" x14ac:dyDescent="0.15">
      <c r="A2853" s="81" t="s">
        <v>4684</v>
      </c>
      <c r="B2853" s="82">
        <v>8.5</v>
      </c>
      <c r="C2853" s="82">
        <v>59.903573176700931</v>
      </c>
      <c r="D2853" s="82">
        <v>14398</v>
      </c>
      <c r="E2853" s="82">
        <v>122383</v>
      </c>
    </row>
    <row r="2854" spans="1:5" x14ac:dyDescent="0.15">
      <c r="A2854" s="81" t="s">
        <v>4685</v>
      </c>
      <c r="B2854" s="82">
        <v>59.4</v>
      </c>
      <c r="C2854" s="82">
        <v>900.33103448275858</v>
      </c>
      <c r="D2854" s="82">
        <v>3956</v>
      </c>
      <c r="E2854" s="82">
        <v>234986.4</v>
      </c>
    </row>
    <row r="2855" spans="1:5" x14ac:dyDescent="0.15">
      <c r="A2855" s="81" t="s">
        <v>4686</v>
      </c>
      <c r="B2855" s="82">
        <v>45</v>
      </c>
      <c r="C2855" s="82">
        <v>59.673913043478258</v>
      </c>
      <c r="D2855" s="82">
        <v>61</v>
      </c>
      <c r="E2855" s="82">
        <v>2745</v>
      </c>
    </row>
    <row r="2856" spans="1:5" x14ac:dyDescent="0.15">
      <c r="A2856" s="81" t="s">
        <v>4687</v>
      </c>
      <c r="B2856" s="82">
        <v>11.8</v>
      </c>
      <c r="C2856" s="82">
        <v>19.750692840646654</v>
      </c>
      <c r="D2856" s="82">
        <v>2899</v>
      </c>
      <c r="E2856" s="82">
        <v>34208.200000000004</v>
      </c>
    </row>
    <row r="2857" spans="1:5" x14ac:dyDescent="0.15">
      <c r="A2857" s="81" t="s">
        <v>4688</v>
      </c>
      <c r="B2857" s="82">
        <v>8.9</v>
      </c>
      <c r="C2857" s="82">
        <v>45.052413793103447</v>
      </c>
      <c r="D2857" s="82">
        <v>734</v>
      </c>
      <c r="E2857" s="82">
        <v>6532.6</v>
      </c>
    </row>
    <row r="2858" spans="1:5" x14ac:dyDescent="0.15">
      <c r="A2858" s="81" t="s">
        <v>4689</v>
      </c>
      <c r="B2858" s="82">
        <v>10</v>
      </c>
      <c r="C2858" s="82">
        <v>27.977528089887642</v>
      </c>
      <c r="D2858" s="82">
        <v>249</v>
      </c>
      <c r="E2858" s="82">
        <v>2490</v>
      </c>
    </row>
    <row r="2859" spans="1:5" x14ac:dyDescent="0.15">
      <c r="A2859" s="81" t="s">
        <v>4690</v>
      </c>
      <c r="B2859" s="82">
        <v>7.8</v>
      </c>
      <c r="C2859" s="82">
        <v>31.807792207792204</v>
      </c>
      <c r="D2859" s="82">
        <v>314</v>
      </c>
      <c r="E2859" s="82">
        <v>2449.1999999999998</v>
      </c>
    </row>
    <row r="2860" spans="1:5" x14ac:dyDescent="0.15">
      <c r="A2860" s="81" t="s">
        <v>4691</v>
      </c>
      <c r="B2860" s="82">
        <v>9.9</v>
      </c>
      <c r="C2860" s="82">
        <v>22.721311475409838</v>
      </c>
      <c r="D2860" s="82">
        <v>140</v>
      </c>
      <c r="E2860" s="82">
        <v>1386</v>
      </c>
    </row>
    <row r="2861" spans="1:5" x14ac:dyDescent="0.15">
      <c r="A2861" s="81" t="s">
        <v>4692</v>
      </c>
      <c r="B2861" s="82">
        <v>12.42</v>
      </c>
      <c r="C2861" s="82">
        <v>72.40054607508533</v>
      </c>
      <c r="D2861" s="82">
        <v>1708</v>
      </c>
      <c r="E2861" s="82">
        <v>21213.360000000001</v>
      </c>
    </row>
    <row r="2862" spans="1:5" x14ac:dyDescent="0.15">
      <c r="A2862" s="81" t="s">
        <v>4693</v>
      </c>
      <c r="B2862" s="82">
        <v>34.65</v>
      </c>
      <c r="C2862" s="82">
        <v>47.976923076923072</v>
      </c>
      <c r="D2862" s="82">
        <v>36</v>
      </c>
      <c r="E2862" s="82">
        <v>1247.3999999999999</v>
      </c>
    </row>
    <row r="2863" spans="1:5" x14ac:dyDescent="0.15">
      <c r="A2863" s="81" t="s">
        <v>4694</v>
      </c>
      <c r="B2863" s="82">
        <v>13.8</v>
      </c>
      <c r="C2863" s="82">
        <v>41.441358641358647</v>
      </c>
      <c r="D2863" s="82">
        <v>3006</v>
      </c>
      <c r="E2863" s="82">
        <v>41482.800000000003</v>
      </c>
    </row>
    <row r="2864" spans="1:5" x14ac:dyDescent="0.15">
      <c r="A2864" s="81" t="s">
        <v>4695</v>
      </c>
      <c r="B2864" s="82">
        <v>6.99</v>
      </c>
      <c r="C2864" s="82">
        <v>13.98</v>
      </c>
      <c r="D2864" s="82">
        <v>88</v>
      </c>
      <c r="E2864" s="82">
        <v>615.12</v>
      </c>
    </row>
    <row r="2865" spans="1:5" x14ac:dyDescent="0.15">
      <c r="A2865" s="81" t="s">
        <v>4696</v>
      </c>
      <c r="B2865" s="82">
        <v>22</v>
      </c>
      <c r="C2865" s="82">
        <v>107.95823665893272</v>
      </c>
      <c r="D2865" s="82">
        <v>4230</v>
      </c>
      <c r="E2865" s="82">
        <v>93060</v>
      </c>
    </row>
    <row r="2866" spans="1:5" x14ac:dyDescent="0.15">
      <c r="A2866" s="81" t="s">
        <v>4697</v>
      </c>
      <c r="B2866" s="82">
        <v>15.9</v>
      </c>
      <c r="C2866" s="82">
        <v>32.296875</v>
      </c>
      <c r="D2866" s="82">
        <v>65</v>
      </c>
      <c r="E2866" s="82">
        <v>1033.5</v>
      </c>
    </row>
    <row r="2867" spans="1:5" x14ac:dyDescent="0.15">
      <c r="A2867" s="81" t="s">
        <v>4698</v>
      </c>
      <c r="B2867" s="82">
        <v>15.9</v>
      </c>
      <c r="C2867" s="82">
        <v>30.55294117647059</v>
      </c>
      <c r="D2867" s="82">
        <v>490</v>
      </c>
      <c r="E2867" s="82">
        <v>7791</v>
      </c>
    </row>
    <row r="2868" spans="1:5" x14ac:dyDescent="0.15">
      <c r="A2868" s="81" t="s">
        <v>4699</v>
      </c>
      <c r="B2868" s="82">
        <v>12.5</v>
      </c>
      <c r="C2868" s="82">
        <v>28.125</v>
      </c>
      <c r="D2868" s="82">
        <v>126</v>
      </c>
      <c r="E2868" s="82">
        <v>1575</v>
      </c>
    </row>
    <row r="2869" spans="1:5" x14ac:dyDescent="0.15">
      <c r="A2869" s="81" t="s">
        <v>4700</v>
      </c>
      <c r="B2869" s="82">
        <v>10.5</v>
      </c>
      <c r="C2869" s="82">
        <v>28.35</v>
      </c>
      <c r="D2869" s="82">
        <v>81</v>
      </c>
      <c r="E2869" s="82">
        <v>850.5</v>
      </c>
    </row>
    <row r="2870" spans="1:5" x14ac:dyDescent="0.15">
      <c r="A2870" s="81" t="s">
        <v>4701</v>
      </c>
      <c r="B2870" s="82">
        <v>6.5</v>
      </c>
      <c r="C2870" s="82">
        <v>36.481981981981981</v>
      </c>
      <c r="D2870" s="82">
        <v>623</v>
      </c>
      <c r="E2870" s="82">
        <v>4049.5</v>
      </c>
    </row>
    <row r="2871" spans="1:5" x14ac:dyDescent="0.15">
      <c r="A2871" s="81" t="s">
        <v>4702</v>
      </c>
      <c r="B2871" s="82">
        <v>9</v>
      </c>
      <c r="C2871" s="82">
        <v>15.46875</v>
      </c>
      <c r="D2871" s="82">
        <v>55</v>
      </c>
      <c r="E2871" s="82">
        <v>495</v>
      </c>
    </row>
    <row r="2872" spans="1:5" x14ac:dyDescent="0.15">
      <c r="A2872" s="81" t="s">
        <v>4703</v>
      </c>
      <c r="B2872" s="82">
        <v>6.5</v>
      </c>
      <c r="C2872" s="82">
        <v>65.730337078651687</v>
      </c>
      <c r="D2872" s="82">
        <v>900</v>
      </c>
      <c r="E2872" s="82">
        <v>5850</v>
      </c>
    </row>
    <row r="2873" spans="1:5" x14ac:dyDescent="0.15">
      <c r="A2873" s="81" t="s">
        <v>4704</v>
      </c>
      <c r="B2873" s="82">
        <v>12.8</v>
      </c>
      <c r="C2873" s="82">
        <v>63.683950617283955</v>
      </c>
      <c r="D2873" s="82">
        <v>403</v>
      </c>
      <c r="E2873" s="82">
        <v>5158.4000000000005</v>
      </c>
    </row>
    <row r="2874" spans="1:5" x14ac:dyDescent="0.15">
      <c r="A2874" s="81" t="s">
        <v>4705</v>
      </c>
      <c r="B2874" s="82">
        <v>19.8</v>
      </c>
      <c r="C2874" s="82">
        <v>43.842857142857142</v>
      </c>
      <c r="D2874" s="82">
        <v>93</v>
      </c>
      <c r="E2874" s="82">
        <v>1841.4</v>
      </c>
    </row>
    <row r="2875" spans="1:5" x14ac:dyDescent="0.15">
      <c r="A2875" s="81" t="s">
        <v>4706</v>
      </c>
      <c r="B2875" s="82">
        <v>13.9</v>
      </c>
      <c r="C2875" s="82">
        <v>301.61095890410962</v>
      </c>
      <c r="D2875" s="82">
        <v>1584</v>
      </c>
      <c r="E2875" s="82">
        <v>22017.600000000002</v>
      </c>
    </row>
    <row r="2876" spans="1:5" x14ac:dyDescent="0.15">
      <c r="A2876" s="81" t="s">
        <v>4707</v>
      </c>
      <c r="B2876" s="82">
        <v>26</v>
      </c>
      <c r="C2876" s="82">
        <v>118</v>
      </c>
      <c r="D2876" s="82">
        <v>118</v>
      </c>
      <c r="E2876" s="82">
        <v>3068</v>
      </c>
    </row>
    <row r="2877" spans="1:5" x14ac:dyDescent="0.15">
      <c r="A2877" s="81" t="s">
        <v>4708</v>
      </c>
      <c r="B2877" s="82">
        <v>55</v>
      </c>
      <c r="C2877" s="82">
        <v>151.25</v>
      </c>
      <c r="D2877" s="82">
        <v>77</v>
      </c>
      <c r="E2877" s="82">
        <v>4235</v>
      </c>
    </row>
    <row r="2878" spans="1:5" x14ac:dyDescent="0.15">
      <c r="A2878" s="81" t="s">
        <v>4709</v>
      </c>
      <c r="B2878" s="82">
        <v>13.99</v>
      </c>
      <c r="C2878" s="82">
        <v>35.863253968253971</v>
      </c>
      <c r="D2878" s="82">
        <v>323</v>
      </c>
      <c r="E2878" s="82">
        <v>4518.7700000000004</v>
      </c>
    </row>
    <row r="2879" spans="1:5" x14ac:dyDescent="0.15">
      <c r="A2879" s="81" t="s">
        <v>4710</v>
      </c>
      <c r="B2879" s="82">
        <v>15.5</v>
      </c>
      <c r="C2879" s="82">
        <v>34.875</v>
      </c>
      <c r="D2879" s="82">
        <v>279</v>
      </c>
      <c r="E2879" s="82">
        <v>4324.5</v>
      </c>
    </row>
    <row r="2880" spans="1:5" x14ac:dyDescent="0.15">
      <c r="A2880" s="81" t="s">
        <v>4711</v>
      </c>
      <c r="B2880" s="82">
        <v>24.5</v>
      </c>
      <c r="C2880" s="82">
        <v>39.449152542372879</v>
      </c>
      <c r="D2880" s="82">
        <v>95</v>
      </c>
      <c r="E2880" s="82">
        <v>2327.5</v>
      </c>
    </row>
    <row r="2881" spans="1:5" x14ac:dyDescent="0.15">
      <c r="A2881" s="81" t="s">
        <v>4712</v>
      </c>
      <c r="B2881" s="82">
        <v>15</v>
      </c>
      <c r="C2881" s="82">
        <v>26.612903225806452</v>
      </c>
      <c r="D2881" s="82">
        <v>55</v>
      </c>
      <c r="E2881" s="82">
        <v>825</v>
      </c>
    </row>
    <row r="2882" spans="1:5" x14ac:dyDescent="0.15">
      <c r="A2882" s="81" t="s">
        <v>4713</v>
      </c>
      <c r="B2882" s="82">
        <v>120</v>
      </c>
      <c r="C2882" s="82">
        <v>184.28571428571428</v>
      </c>
      <c r="D2882" s="82">
        <v>43</v>
      </c>
      <c r="E2882" s="82">
        <v>5160</v>
      </c>
    </row>
    <row r="2883" spans="1:5" x14ac:dyDescent="0.15">
      <c r="A2883" s="81" t="s">
        <v>4714</v>
      </c>
      <c r="B2883" s="82">
        <v>38</v>
      </c>
      <c r="C2883" s="82">
        <v>68.17647058823529</v>
      </c>
      <c r="D2883" s="82">
        <v>122</v>
      </c>
      <c r="E2883" s="82">
        <v>4636</v>
      </c>
    </row>
    <row r="2884" spans="1:5" x14ac:dyDescent="0.15">
      <c r="A2884" s="81" t="s">
        <v>4715</v>
      </c>
      <c r="B2884" s="82">
        <v>56</v>
      </c>
      <c r="C2884" s="82">
        <v>199.58974358974359</v>
      </c>
      <c r="D2884" s="82">
        <v>139</v>
      </c>
      <c r="E2884" s="82">
        <v>7784</v>
      </c>
    </row>
    <row r="2885" spans="1:5" x14ac:dyDescent="0.15">
      <c r="A2885" s="81" t="s">
        <v>4716</v>
      </c>
      <c r="B2885" s="82">
        <v>28</v>
      </c>
      <c r="C2885" s="82">
        <v>177.33333333333334</v>
      </c>
      <c r="D2885" s="82">
        <v>171</v>
      </c>
      <c r="E2885" s="82">
        <v>4788</v>
      </c>
    </row>
    <row r="2886" spans="1:5" x14ac:dyDescent="0.15">
      <c r="A2886" s="81" t="s">
        <v>4717</v>
      </c>
      <c r="B2886" s="82">
        <v>18</v>
      </c>
      <c r="C2886" s="82">
        <v>54.75</v>
      </c>
      <c r="D2886" s="82">
        <v>73</v>
      </c>
      <c r="E2886" s="82">
        <v>1314</v>
      </c>
    </row>
    <row r="2887" spans="1:5" x14ac:dyDescent="0.15">
      <c r="A2887" s="81" t="s">
        <v>4718</v>
      </c>
      <c r="B2887" s="82">
        <v>9.9</v>
      </c>
      <c r="C2887" s="82">
        <v>25.3</v>
      </c>
      <c r="D2887" s="82">
        <v>69</v>
      </c>
      <c r="E2887" s="82">
        <v>683.1</v>
      </c>
    </row>
    <row r="2888" spans="1:5" x14ac:dyDescent="0.15">
      <c r="A2888" s="81" t="s">
        <v>4719</v>
      </c>
      <c r="B2888" s="82">
        <v>17.899999999999999</v>
      </c>
      <c r="C2888" s="82">
        <v>34.863372093023251</v>
      </c>
      <c r="D2888" s="82">
        <v>335</v>
      </c>
      <c r="E2888" s="82">
        <v>5996.4999999999991</v>
      </c>
    </row>
    <row r="2889" spans="1:5" x14ac:dyDescent="0.15">
      <c r="A2889" s="81" t="s">
        <v>4720</v>
      </c>
      <c r="B2889" s="82">
        <v>12</v>
      </c>
      <c r="C2889" s="82">
        <v>24.888888888888889</v>
      </c>
      <c r="D2889" s="82">
        <v>56</v>
      </c>
      <c r="E2889" s="82">
        <v>672</v>
      </c>
    </row>
    <row r="2890" spans="1:5" x14ac:dyDescent="0.15">
      <c r="A2890" s="81" t="s">
        <v>4721</v>
      </c>
      <c r="B2890" s="82">
        <v>25</v>
      </c>
      <c r="C2890" s="82">
        <v>79.731707317073173</v>
      </c>
      <c r="D2890" s="82">
        <v>6538</v>
      </c>
      <c r="E2890" s="82">
        <v>163450</v>
      </c>
    </row>
    <row r="2891" spans="1:5" x14ac:dyDescent="0.15">
      <c r="A2891" s="81" t="s">
        <v>4722</v>
      </c>
      <c r="B2891" s="82">
        <v>11.9</v>
      </c>
      <c r="C2891" s="82">
        <v>116.23450704225351</v>
      </c>
      <c r="D2891" s="82">
        <v>2774</v>
      </c>
      <c r="E2891" s="82">
        <v>33010.6</v>
      </c>
    </row>
    <row r="2892" spans="1:5" x14ac:dyDescent="0.15">
      <c r="A2892" s="81" t="s">
        <v>4723</v>
      </c>
      <c r="B2892" s="82">
        <v>17</v>
      </c>
      <c r="C2892" s="82">
        <v>28.56</v>
      </c>
      <c r="D2892" s="82">
        <v>42</v>
      </c>
      <c r="E2892" s="82">
        <v>714</v>
      </c>
    </row>
    <row r="2893" spans="1:5" x14ac:dyDescent="0.15">
      <c r="A2893" s="81" t="s">
        <v>4724</v>
      </c>
      <c r="B2893" s="82">
        <v>17</v>
      </c>
      <c r="C2893" s="82">
        <v>47.053571428571431</v>
      </c>
      <c r="D2893" s="82">
        <v>155</v>
      </c>
      <c r="E2893" s="82">
        <v>2635</v>
      </c>
    </row>
    <row r="2894" spans="1:5" x14ac:dyDescent="0.15">
      <c r="A2894" s="81" t="s">
        <v>4725</v>
      </c>
      <c r="B2894" s="82">
        <v>17</v>
      </c>
      <c r="C2894" s="82">
        <v>45.738095238095241</v>
      </c>
      <c r="D2894" s="82">
        <v>113</v>
      </c>
      <c r="E2894" s="82">
        <v>1921</v>
      </c>
    </row>
    <row r="2895" spans="1:5" x14ac:dyDescent="0.15">
      <c r="A2895" s="81" t="s">
        <v>4726</v>
      </c>
      <c r="B2895" s="82">
        <v>19</v>
      </c>
      <c r="C2895" s="82">
        <v>34.481481481481481</v>
      </c>
      <c r="D2895" s="82">
        <v>49</v>
      </c>
      <c r="E2895" s="82">
        <v>931</v>
      </c>
    </row>
    <row r="2896" spans="1:5" x14ac:dyDescent="0.15">
      <c r="A2896" s="81" t="s">
        <v>4727</v>
      </c>
      <c r="B2896" s="82">
        <v>17</v>
      </c>
      <c r="C2896" s="82">
        <v>27.074074074074073</v>
      </c>
      <c r="D2896" s="82">
        <v>86</v>
      </c>
      <c r="E2896" s="82">
        <v>1462</v>
      </c>
    </row>
    <row r="2897" spans="1:5" x14ac:dyDescent="0.15">
      <c r="A2897" s="81" t="s">
        <v>4728</v>
      </c>
      <c r="B2897" s="82">
        <v>10.25</v>
      </c>
      <c r="C2897" s="82">
        <v>53.908910891089107</v>
      </c>
      <c r="D2897" s="82">
        <v>2656</v>
      </c>
      <c r="E2897" s="82">
        <v>27224</v>
      </c>
    </row>
    <row r="2898" spans="1:5" x14ac:dyDescent="0.15">
      <c r="A2898" s="81" t="s">
        <v>4729</v>
      </c>
      <c r="B2898" s="82">
        <v>10.8</v>
      </c>
      <c r="C2898" s="82">
        <v>19.376470588235296</v>
      </c>
      <c r="D2898" s="82">
        <v>61</v>
      </c>
      <c r="E2898" s="82">
        <v>658.80000000000007</v>
      </c>
    </row>
    <row r="2899" spans="1:5" x14ac:dyDescent="0.15">
      <c r="A2899" s="81" t="s">
        <v>4730</v>
      </c>
      <c r="B2899" s="82">
        <v>55.8</v>
      </c>
      <c r="C2899" s="82">
        <v>94.99693251533742</v>
      </c>
      <c r="D2899" s="82">
        <v>555</v>
      </c>
      <c r="E2899" s="82">
        <v>30969</v>
      </c>
    </row>
    <row r="2900" spans="1:5" x14ac:dyDescent="0.15">
      <c r="A2900" s="81" t="s">
        <v>4731</v>
      </c>
      <c r="B2900" s="82">
        <v>47.8</v>
      </c>
      <c r="C2900" s="82">
        <v>80.053398058252426</v>
      </c>
      <c r="D2900" s="82">
        <v>345</v>
      </c>
      <c r="E2900" s="82">
        <v>16491</v>
      </c>
    </row>
    <row r="2901" spans="1:5" x14ac:dyDescent="0.15">
      <c r="A2901" s="81" t="s">
        <v>4732</v>
      </c>
      <c r="B2901" s="82">
        <v>13.56</v>
      </c>
      <c r="C2901" s="82">
        <v>23.27420168067227</v>
      </c>
      <c r="D2901" s="82">
        <v>1634</v>
      </c>
      <c r="E2901" s="82">
        <v>22157.040000000001</v>
      </c>
    </row>
    <row r="2902" spans="1:5" x14ac:dyDescent="0.15">
      <c r="A2902" s="81" t="s">
        <v>4733</v>
      </c>
      <c r="B2902" s="82">
        <v>6</v>
      </c>
      <c r="C2902" s="82">
        <v>19.428571428571427</v>
      </c>
      <c r="D2902" s="82">
        <v>136</v>
      </c>
      <c r="E2902" s="82">
        <v>816</v>
      </c>
    </row>
    <row r="2903" spans="1:5" x14ac:dyDescent="0.15">
      <c r="A2903" s="81" t="s">
        <v>4734</v>
      </c>
      <c r="B2903" s="82">
        <v>6</v>
      </c>
      <c r="C2903" s="82">
        <v>19</v>
      </c>
      <c r="D2903" s="82">
        <v>133</v>
      </c>
      <c r="E2903" s="82">
        <v>798</v>
      </c>
    </row>
    <row r="2904" spans="1:5" x14ac:dyDescent="0.15">
      <c r="A2904" s="81" t="s">
        <v>4735</v>
      </c>
      <c r="B2904" s="82">
        <v>9.9</v>
      </c>
      <c r="C2904" s="82">
        <v>14.300000000000002</v>
      </c>
      <c r="D2904" s="82">
        <v>52</v>
      </c>
      <c r="E2904" s="82">
        <v>514.80000000000007</v>
      </c>
    </row>
    <row r="2905" spans="1:5" x14ac:dyDescent="0.15">
      <c r="A2905" s="81" t="s">
        <v>4736</v>
      </c>
      <c r="B2905" s="82">
        <v>165.98</v>
      </c>
      <c r="C2905" s="82">
        <v>222.88742857142856</v>
      </c>
      <c r="D2905" s="82">
        <v>47</v>
      </c>
      <c r="E2905" s="82">
        <v>7801.0599999999995</v>
      </c>
    </row>
    <row r="2906" spans="1:5" x14ac:dyDescent="0.15">
      <c r="A2906" s="81" t="s">
        <v>4737</v>
      </c>
      <c r="B2906" s="82">
        <v>69.86</v>
      </c>
      <c r="C2906" s="82">
        <v>90.500454545454545</v>
      </c>
      <c r="D2906" s="82">
        <v>57</v>
      </c>
      <c r="E2906" s="82">
        <v>3982.02</v>
      </c>
    </row>
    <row r="2907" spans="1:5" x14ac:dyDescent="0.15">
      <c r="A2907" s="81" t="s">
        <v>4738</v>
      </c>
      <c r="B2907" s="82">
        <v>9.8000000000000007</v>
      </c>
      <c r="C2907" s="82">
        <v>23.163636363636364</v>
      </c>
      <c r="D2907" s="82">
        <v>52</v>
      </c>
      <c r="E2907" s="82">
        <v>509.6</v>
      </c>
    </row>
    <row r="2908" spans="1:5" x14ac:dyDescent="0.15">
      <c r="A2908" s="81" t="s">
        <v>4739</v>
      </c>
      <c r="B2908" s="82">
        <v>13.5</v>
      </c>
      <c r="C2908" s="82">
        <v>266.27586206896552</v>
      </c>
      <c r="D2908" s="82">
        <v>572</v>
      </c>
      <c r="E2908" s="82">
        <v>7722</v>
      </c>
    </row>
    <row r="2909" spans="1:5" x14ac:dyDescent="0.15">
      <c r="A2909" s="81" t="s">
        <v>4740</v>
      </c>
      <c r="B2909" s="82">
        <v>9.9</v>
      </c>
      <c r="C2909" s="82">
        <v>32.701357466063349</v>
      </c>
      <c r="D2909" s="82">
        <v>730</v>
      </c>
      <c r="E2909" s="82">
        <v>7227</v>
      </c>
    </row>
    <row r="2910" spans="1:5" x14ac:dyDescent="0.15">
      <c r="A2910" s="81" t="s">
        <v>4741</v>
      </c>
      <c r="B2910" s="82">
        <v>129.9</v>
      </c>
      <c r="C2910" s="82">
        <v>259.8</v>
      </c>
      <c r="D2910" s="82">
        <v>52</v>
      </c>
      <c r="E2910" s="82">
        <v>6754.8</v>
      </c>
    </row>
    <row r="2911" spans="1:5" x14ac:dyDescent="0.15">
      <c r="A2911" s="81" t="s">
        <v>4742</v>
      </c>
      <c r="B2911" s="82">
        <v>79</v>
      </c>
      <c r="C2911" s="82">
        <v>110.6</v>
      </c>
      <c r="D2911" s="82">
        <v>42</v>
      </c>
      <c r="E2911" s="82">
        <v>3318</v>
      </c>
    </row>
    <row r="2912" spans="1:5" x14ac:dyDescent="0.15">
      <c r="A2912" s="81" t="s">
        <v>4743</v>
      </c>
      <c r="B2912" s="82">
        <v>19.5</v>
      </c>
      <c r="C2912" s="82">
        <v>52.232142857142854</v>
      </c>
      <c r="D2912" s="82">
        <v>75</v>
      </c>
      <c r="E2912" s="82">
        <v>1462.5</v>
      </c>
    </row>
    <row r="2913" spans="1:5" x14ac:dyDescent="0.15">
      <c r="A2913" s="81" t="s">
        <v>4744</v>
      </c>
      <c r="B2913" s="82">
        <v>45.5</v>
      </c>
      <c r="C2913" s="82">
        <v>53.083333333333336</v>
      </c>
      <c r="D2913" s="82">
        <v>42</v>
      </c>
      <c r="E2913" s="82">
        <v>1911</v>
      </c>
    </row>
    <row r="2914" spans="1:5" x14ac:dyDescent="0.15">
      <c r="A2914" s="81" t="s">
        <v>4745</v>
      </c>
      <c r="B2914" s="82">
        <v>208</v>
      </c>
      <c r="C2914" s="82">
        <v>270.16091954022988</v>
      </c>
      <c r="D2914" s="82">
        <v>113</v>
      </c>
      <c r="E2914" s="82">
        <v>23504</v>
      </c>
    </row>
    <row r="2915" spans="1:5" x14ac:dyDescent="0.15">
      <c r="A2915" s="81" t="s">
        <v>4746</v>
      </c>
      <c r="B2915" s="82">
        <v>37.700000000000003</v>
      </c>
      <c r="C2915" s="82">
        <v>60.495348837209306</v>
      </c>
      <c r="D2915" s="82">
        <v>138</v>
      </c>
      <c r="E2915" s="82">
        <v>5202.6000000000004</v>
      </c>
    </row>
    <row r="2916" spans="1:5" x14ac:dyDescent="0.15">
      <c r="A2916" s="81" t="s">
        <v>4747</v>
      </c>
      <c r="B2916" s="82">
        <v>19.84</v>
      </c>
      <c r="C2916" s="82">
        <v>36.388571428571424</v>
      </c>
      <c r="D2916" s="82">
        <v>1592</v>
      </c>
      <c r="E2916" s="82">
        <v>31585.279999999999</v>
      </c>
    </row>
    <row r="2917" spans="1:5" x14ac:dyDescent="0.15">
      <c r="A2917" s="81" t="s">
        <v>4748</v>
      </c>
      <c r="B2917" s="82">
        <v>19.5</v>
      </c>
      <c r="C2917" s="82">
        <v>42.095238095238095</v>
      </c>
      <c r="D2917" s="82">
        <v>136</v>
      </c>
      <c r="E2917" s="82">
        <v>2652</v>
      </c>
    </row>
    <row r="2918" spans="1:5" x14ac:dyDescent="0.15">
      <c r="A2918" s="81" t="s">
        <v>4749</v>
      </c>
      <c r="B2918" s="82">
        <v>19.899999999999999</v>
      </c>
      <c r="C2918" s="82">
        <v>35.092974238875875</v>
      </c>
      <c r="D2918" s="82">
        <v>1506</v>
      </c>
      <c r="E2918" s="82">
        <v>29969.399999999998</v>
      </c>
    </row>
    <row r="2919" spans="1:5" x14ac:dyDescent="0.15">
      <c r="A2919" s="81" t="s">
        <v>4750</v>
      </c>
      <c r="B2919" s="82">
        <v>28.71</v>
      </c>
      <c r="C2919" s="82">
        <v>37.844999999999999</v>
      </c>
      <c r="D2919" s="82">
        <v>116</v>
      </c>
      <c r="E2919" s="82">
        <v>3330.36</v>
      </c>
    </row>
    <row r="2920" spans="1:5" x14ac:dyDescent="0.15">
      <c r="A2920" s="81" t="s">
        <v>4751</v>
      </c>
      <c r="B2920" s="82">
        <v>19.8</v>
      </c>
      <c r="C2920" s="82">
        <v>39.017647058823535</v>
      </c>
      <c r="D2920" s="82">
        <v>67</v>
      </c>
      <c r="E2920" s="82">
        <v>1326.6000000000001</v>
      </c>
    </row>
    <row r="2921" spans="1:5" x14ac:dyDescent="0.15">
      <c r="A2921" s="81" t="s">
        <v>4752</v>
      </c>
      <c r="B2921" s="82">
        <v>19.95</v>
      </c>
      <c r="C2921" s="82">
        <v>48.658536585365852</v>
      </c>
      <c r="D2921" s="82">
        <v>1000</v>
      </c>
      <c r="E2921" s="82">
        <v>19950</v>
      </c>
    </row>
    <row r="2922" spans="1:5" x14ac:dyDescent="0.15">
      <c r="A2922" s="81" t="s">
        <v>4753</v>
      </c>
      <c r="B2922" s="82">
        <v>18.899999999999999</v>
      </c>
      <c r="C2922" s="82">
        <v>35.644202898550724</v>
      </c>
      <c r="D2922" s="82">
        <v>7027</v>
      </c>
      <c r="E2922" s="82">
        <v>132810.29999999999</v>
      </c>
    </row>
    <row r="2923" spans="1:5" x14ac:dyDescent="0.15">
      <c r="A2923" s="81" t="s">
        <v>4754</v>
      </c>
      <c r="B2923" s="82">
        <v>19.899999999999999</v>
      </c>
      <c r="C2923" s="82">
        <v>35.601687763713073</v>
      </c>
      <c r="D2923" s="82">
        <v>424</v>
      </c>
      <c r="E2923" s="82">
        <v>8437.5999999999985</v>
      </c>
    </row>
    <row r="2924" spans="1:5" x14ac:dyDescent="0.15">
      <c r="A2924" s="81" t="s">
        <v>4755</v>
      </c>
      <c r="B2924" s="82">
        <v>19.5</v>
      </c>
      <c r="C2924" s="82">
        <v>45.117647058823529</v>
      </c>
      <c r="D2924" s="82">
        <v>118</v>
      </c>
      <c r="E2924" s="82">
        <v>2301</v>
      </c>
    </row>
    <row r="2925" spans="1:5" x14ac:dyDescent="0.15">
      <c r="A2925" s="81" t="s">
        <v>4756</v>
      </c>
      <c r="B2925" s="82">
        <v>28.71</v>
      </c>
      <c r="C2925" s="82">
        <v>46.959175531914894</v>
      </c>
      <c r="D2925" s="82">
        <v>615</v>
      </c>
      <c r="E2925" s="82">
        <v>17656.650000000001</v>
      </c>
    </row>
    <row r="2926" spans="1:5" x14ac:dyDescent="0.15">
      <c r="A2926" s="81" t="s">
        <v>4757</v>
      </c>
      <c r="B2926" s="82">
        <v>37.9</v>
      </c>
      <c r="C2926" s="82">
        <v>61.259226841721365</v>
      </c>
      <c r="D2926" s="82">
        <v>2216</v>
      </c>
      <c r="E2926" s="82">
        <v>83986.4</v>
      </c>
    </row>
    <row r="2927" spans="1:5" x14ac:dyDescent="0.15">
      <c r="A2927" s="81" t="s">
        <v>4758</v>
      </c>
      <c r="B2927" s="82">
        <v>19.5</v>
      </c>
      <c r="C2927" s="82">
        <v>47.783783783783782</v>
      </c>
      <c r="D2927" s="82">
        <v>272</v>
      </c>
      <c r="E2927" s="82">
        <v>5304</v>
      </c>
    </row>
    <row r="2928" spans="1:5" x14ac:dyDescent="0.15">
      <c r="A2928" s="81" t="s">
        <v>4759</v>
      </c>
      <c r="B2928" s="82">
        <v>19.899999999999999</v>
      </c>
      <c r="C2928" s="82">
        <v>31.137647058823529</v>
      </c>
      <c r="D2928" s="82">
        <v>133</v>
      </c>
      <c r="E2928" s="82">
        <v>2646.7</v>
      </c>
    </row>
    <row r="2929" spans="1:5" x14ac:dyDescent="0.15">
      <c r="A2929" s="81" t="s">
        <v>4760</v>
      </c>
      <c r="B2929" s="82">
        <v>19.899999999999999</v>
      </c>
      <c r="C2929" s="82">
        <v>35.377777777777773</v>
      </c>
      <c r="D2929" s="82">
        <v>48</v>
      </c>
      <c r="E2929" s="82">
        <v>955.19999999999993</v>
      </c>
    </row>
    <row r="2930" spans="1:5" x14ac:dyDescent="0.15">
      <c r="A2930" s="81" t="s">
        <v>4761</v>
      </c>
      <c r="B2930" s="82">
        <v>24.9</v>
      </c>
      <c r="C2930" s="82">
        <v>51.247674418604653</v>
      </c>
      <c r="D2930" s="82">
        <v>177</v>
      </c>
      <c r="E2930" s="82">
        <v>4407.3</v>
      </c>
    </row>
    <row r="2931" spans="1:5" x14ac:dyDescent="0.15">
      <c r="A2931" s="81" t="s">
        <v>4762</v>
      </c>
      <c r="B2931" s="82">
        <v>128</v>
      </c>
      <c r="C2931" s="82">
        <v>166.01980198019803</v>
      </c>
      <c r="D2931" s="82">
        <v>131</v>
      </c>
      <c r="E2931" s="82">
        <v>16768</v>
      </c>
    </row>
    <row r="2932" spans="1:5" x14ac:dyDescent="0.15">
      <c r="A2932" s="81" t="s">
        <v>4763</v>
      </c>
      <c r="B2932" s="82">
        <v>29.9</v>
      </c>
      <c r="C2932" s="82">
        <v>36.638028169014085</v>
      </c>
      <c r="D2932" s="82">
        <v>609</v>
      </c>
      <c r="E2932" s="82">
        <v>18209.099999999999</v>
      </c>
    </row>
    <row r="2933" spans="1:5" x14ac:dyDescent="0.15">
      <c r="A2933" s="81" t="s">
        <v>4764</v>
      </c>
      <c r="B2933" s="82">
        <v>15.98</v>
      </c>
      <c r="C2933" s="82">
        <v>33.672142857142859</v>
      </c>
      <c r="D2933" s="82">
        <v>59</v>
      </c>
      <c r="E2933" s="82">
        <v>942.82</v>
      </c>
    </row>
    <row r="2934" spans="1:5" x14ac:dyDescent="0.15">
      <c r="A2934" s="81" t="s">
        <v>4765</v>
      </c>
      <c r="B2934" s="82">
        <v>69.900000000000006</v>
      </c>
      <c r="C2934" s="82">
        <v>79.541379310344837</v>
      </c>
      <c r="D2934" s="82">
        <v>165</v>
      </c>
      <c r="E2934" s="82">
        <v>11533.500000000002</v>
      </c>
    </row>
    <row r="2935" spans="1:5" x14ac:dyDescent="0.15">
      <c r="A2935" s="81" t="s">
        <v>4766</v>
      </c>
      <c r="B2935" s="82">
        <v>10.9</v>
      </c>
      <c r="C2935" s="82">
        <v>23.679310344827588</v>
      </c>
      <c r="D2935" s="82">
        <v>63</v>
      </c>
      <c r="E2935" s="82">
        <v>686.7</v>
      </c>
    </row>
    <row r="2936" spans="1:5" x14ac:dyDescent="0.15">
      <c r="A2936" s="81" t="s">
        <v>4767</v>
      </c>
      <c r="B2936" s="82">
        <v>12.8</v>
      </c>
      <c r="C2936" s="82">
        <v>31.678957654723128</v>
      </c>
      <c r="D2936" s="82">
        <v>26593</v>
      </c>
      <c r="E2936" s="82">
        <v>340390.40000000002</v>
      </c>
    </row>
    <row r="2937" spans="1:5" x14ac:dyDescent="0.15">
      <c r="A2937" s="81" t="s">
        <v>4768</v>
      </c>
      <c r="B2937" s="82">
        <v>16.8</v>
      </c>
      <c r="C2937" s="82">
        <v>47.865693430656933</v>
      </c>
      <c r="D2937" s="82">
        <v>1171</v>
      </c>
      <c r="E2937" s="82">
        <v>19672.8</v>
      </c>
    </row>
    <row r="2938" spans="1:5" x14ac:dyDescent="0.15">
      <c r="A2938" s="81" t="s">
        <v>4769</v>
      </c>
      <c r="B2938" s="82">
        <v>16.8</v>
      </c>
      <c r="C2938" s="82">
        <v>45.244052863436124</v>
      </c>
      <c r="D2938" s="82">
        <v>3668</v>
      </c>
      <c r="E2938" s="82">
        <v>61622.400000000001</v>
      </c>
    </row>
    <row r="2939" spans="1:5" x14ac:dyDescent="0.15">
      <c r="A2939" s="81" t="s">
        <v>4770</v>
      </c>
      <c r="B2939" s="82">
        <v>19.899999999999999</v>
      </c>
      <c r="C2939" s="82">
        <v>45.327777777777776</v>
      </c>
      <c r="D2939" s="82">
        <v>82</v>
      </c>
      <c r="E2939" s="82">
        <v>1631.8</v>
      </c>
    </row>
    <row r="2940" spans="1:5" x14ac:dyDescent="0.15">
      <c r="A2940" s="81" t="s">
        <v>4771</v>
      </c>
      <c r="B2940" s="82">
        <v>39.9</v>
      </c>
      <c r="C2940" s="82">
        <v>66.273846153846151</v>
      </c>
      <c r="D2940" s="82">
        <v>12308</v>
      </c>
      <c r="E2940" s="82">
        <v>491089.19999999995</v>
      </c>
    </row>
    <row r="2941" spans="1:5" x14ac:dyDescent="0.15">
      <c r="A2941" s="81" t="s">
        <v>4772</v>
      </c>
      <c r="B2941" s="82">
        <v>35.799999999999997</v>
      </c>
      <c r="C2941" s="82">
        <v>65.694845360824743</v>
      </c>
      <c r="D2941" s="82">
        <v>178</v>
      </c>
      <c r="E2941" s="82">
        <v>6372.4</v>
      </c>
    </row>
    <row r="2942" spans="1:5" x14ac:dyDescent="0.15">
      <c r="A2942" s="81" t="s">
        <v>4773</v>
      </c>
      <c r="B2942" s="82">
        <v>39.9</v>
      </c>
      <c r="C2942" s="82">
        <v>100.32</v>
      </c>
      <c r="D2942" s="82">
        <v>88</v>
      </c>
      <c r="E2942" s="82">
        <v>3511.2</v>
      </c>
    </row>
    <row r="2943" spans="1:5" x14ac:dyDescent="0.15">
      <c r="A2943" s="81" t="s">
        <v>4774</v>
      </c>
      <c r="B2943" s="82">
        <v>39.9</v>
      </c>
      <c r="C2943" s="82">
        <v>62.095454545454544</v>
      </c>
      <c r="D2943" s="82">
        <v>1438</v>
      </c>
      <c r="E2943" s="82">
        <v>57376.2</v>
      </c>
    </row>
    <row r="2944" spans="1:5" x14ac:dyDescent="0.15">
      <c r="A2944" s="81" t="s">
        <v>4775</v>
      </c>
      <c r="B2944" s="82">
        <v>10.82</v>
      </c>
      <c r="C2944" s="82">
        <v>31.715184523347059</v>
      </c>
      <c r="D2944" s="82">
        <v>37727</v>
      </c>
      <c r="E2944" s="82">
        <v>408206.14</v>
      </c>
    </row>
    <row r="2945" spans="1:5" x14ac:dyDescent="0.15">
      <c r="A2945" s="81" t="s">
        <v>4776</v>
      </c>
      <c r="B2945" s="82">
        <v>19.899999999999999</v>
      </c>
      <c r="C2945" s="82">
        <v>132.81205479452052</v>
      </c>
      <c r="D2945" s="82">
        <v>2436</v>
      </c>
      <c r="E2945" s="82">
        <v>48476.399999999994</v>
      </c>
    </row>
    <row r="2946" spans="1:5" x14ac:dyDescent="0.15">
      <c r="A2946" s="81" t="s">
        <v>4777</v>
      </c>
      <c r="B2946" s="82">
        <v>39.9</v>
      </c>
      <c r="C2946" s="82">
        <v>68.952868852459019</v>
      </c>
      <c r="D2946" s="82">
        <v>1265</v>
      </c>
      <c r="E2946" s="82">
        <v>50473.5</v>
      </c>
    </row>
    <row r="2947" spans="1:5" x14ac:dyDescent="0.15">
      <c r="A2947" s="81" t="s">
        <v>4778</v>
      </c>
      <c r="B2947" s="82">
        <v>32.799999999999997</v>
      </c>
      <c r="C2947" s="82">
        <v>67.980645161290312</v>
      </c>
      <c r="D2947" s="82">
        <v>2313</v>
      </c>
      <c r="E2947" s="82">
        <v>75866.399999999994</v>
      </c>
    </row>
    <row r="2948" spans="1:5" x14ac:dyDescent="0.15">
      <c r="A2948" s="81" t="s">
        <v>4779</v>
      </c>
      <c r="B2948" s="82">
        <v>38</v>
      </c>
      <c r="C2948" s="82">
        <v>99.130434782608702</v>
      </c>
      <c r="D2948" s="82">
        <v>60</v>
      </c>
      <c r="E2948" s="82">
        <v>2280</v>
      </c>
    </row>
    <row r="2949" spans="1:5" x14ac:dyDescent="0.15">
      <c r="A2949" s="81" t="s">
        <v>4780</v>
      </c>
      <c r="B2949" s="82">
        <v>38</v>
      </c>
      <c r="C2949" s="82">
        <v>128.53825857519789</v>
      </c>
      <c r="D2949" s="82">
        <v>1282</v>
      </c>
      <c r="E2949" s="82">
        <v>48716</v>
      </c>
    </row>
    <row r="2950" spans="1:5" x14ac:dyDescent="0.15">
      <c r="A2950" s="81" t="s">
        <v>4781</v>
      </c>
      <c r="B2950" s="82">
        <v>69.900000000000006</v>
      </c>
      <c r="C2950" s="82">
        <v>131.53225806451616</v>
      </c>
      <c r="D2950" s="82">
        <v>350</v>
      </c>
      <c r="E2950" s="82">
        <v>24465.000000000004</v>
      </c>
    </row>
    <row r="2951" spans="1:5" x14ac:dyDescent="0.15">
      <c r="A2951" s="81" t="s">
        <v>4782</v>
      </c>
      <c r="B2951" s="82">
        <v>78</v>
      </c>
      <c r="C2951" s="82">
        <v>282.1764705882353</v>
      </c>
      <c r="D2951" s="82">
        <v>246</v>
      </c>
      <c r="E2951" s="82">
        <v>19188</v>
      </c>
    </row>
    <row r="2952" spans="1:5" x14ac:dyDescent="0.15">
      <c r="A2952" s="81" t="s">
        <v>4783</v>
      </c>
      <c r="B2952" s="82">
        <v>45</v>
      </c>
      <c r="C2952" s="82">
        <v>96.666666666666671</v>
      </c>
      <c r="D2952" s="82">
        <v>58</v>
      </c>
      <c r="E2952" s="82">
        <v>2610</v>
      </c>
    </row>
    <row r="2953" spans="1:5" x14ac:dyDescent="0.15">
      <c r="A2953" s="81" t="s">
        <v>4784</v>
      </c>
      <c r="B2953" s="82">
        <v>18.5</v>
      </c>
      <c r="C2953" s="82">
        <v>35.966362599771948</v>
      </c>
      <c r="D2953" s="82">
        <v>1705</v>
      </c>
      <c r="E2953" s="82">
        <v>31542.5</v>
      </c>
    </row>
    <row r="2954" spans="1:5" x14ac:dyDescent="0.15">
      <c r="A2954" s="81" t="s">
        <v>4785</v>
      </c>
      <c r="B2954" s="82">
        <v>38</v>
      </c>
      <c r="C2954" s="82">
        <v>96.461538461538467</v>
      </c>
      <c r="D2954" s="82">
        <v>66</v>
      </c>
      <c r="E2954" s="82">
        <v>2508</v>
      </c>
    </row>
    <row r="2955" spans="1:5" x14ac:dyDescent="0.15">
      <c r="A2955" s="81" t="s">
        <v>4786</v>
      </c>
      <c r="B2955" s="82">
        <v>22.8</v>
      </c>
      <c r="C2955" s="82">
        <v>91.953719008264457</v>
      </c>
      <c r="D2955" s="82">
        <v>488</v>
      </c>
      <c r="E2955" s="82">
        <v>11126.4</v>
      </c>
    </row>
    <row r="2956" spans="1:5" x14ac:dyDescent="0.15">
      <c r="A2956" s="81" t="s">
        <v>4787</v>
      </c>
      <c r="B2956" s="82">
        <v>38</v>
      </c>
      <c r="C2956" s="82">
        <v>104.14814814814815</v>
      </c>
      <c r="D2956" s="82">
        <v>74</v>
      </c>
      <c r="E2956" s="82">
        <v>2812</v>
      </c>
    </row>
    <row r="2957" spans="1:5" x14ac:dyDescent="0.15">
      <c r="A2957" s="81" t="s">
        <v>4788</v>
      </c>
      <c r="B2957" s="82">
        <v>11.8</v>
      </c>
      <c r="C2957" s="82">
        <v>20.721951219512196</v>
      </c>
      <c r="D2957" s="82">
        <v>72</v>
      </c>
      <c r="E2957" s="82">
        <v>849.6</v>
      </c>
    </row>
    <row r="2958" spans="1:5" x14ac:dyDescent="0.15">
      <c r="A2958" s="81" t="s">
        <v>4789</v>
      </c>
      <c r="B2958" s="82">
        <v>48.5</v>
      </c>
      <c r="C2958" s="82">
        <v>66.13636363636364</v>
      </c>
      <c r="D2958" s="82">
        <v>165</v>
      </c>
      <c r="E2958" s="82">
        <v>8002.5</v>
      </c>
    </row>
    <row r="2959" spans="1:5" x14ac:dyDescent="0.15">
      <c r="A2959" s="81" t="s">
        <v>4790</v>
      </c>
      <c r="B2959" s="82">
        <v>9.9</v>
      </c>
      <c r="C2959" s="82">
        <v>37.784999999999997</v>
      </c>
      <c r="D2959" s="82">
        <v>458</v>
      </c>
      <c r="E2959" s="82">
        <v>4534.2</v>
      </c>
    </row>
    <row r="2960" spans="1:5" x14ac:dyDescent="0.15">
      <c r="A2960" s="81" t="s">
        <v>4791</v>
      </c>
      <c r="B2960" s="82">
        <v>9.9</v>
      </c>
      <c r="C2960" s="82">
        <v>27.72</v>
      </c>
      <c r="D2960" s="82">
        <v>70</v>
      </c>
      <c r="E2960" s="82">
        <v>693</v>
      </c>
    </row>
    <row r="2961" spans="1:5" x14ac:dyDescent="0.15">
      <c r="A2961" s="81" t="s">
        <v>4792</v>
      </c>
      <c r="B2961" s="82">
        <v>39.9</v>
      </c>
      <c r="C2961" s="82">
        <v>330.64642533936649</v>
      </c>
      <c r="D2961" s="82">
        <v>9157</v>
      </c>
      <c r="E2961" s="82">
        <v>365364.3</v>
      </c>
    </row>
    <row r="2962" spans="1:5" x14ac:dyDescent="0.15">
      <c r="A2962" s="81" t="s">
        <v>4793</v>
      </c>
      <c r="B2962" s="82">
        <v>39</v>
      </c>
      <c r="C2962" s="82">
        <v>65.791304347826085</v>
      </c>
      <c r="D2962" s="82">
        <v>194</v>
      </c>
      <c r="E2962" s="82">
        <v>7566</v>
      </c>
    </row>
    <row r="2963" spans="1:5" x14ac:dyDescent="0.15">
      <c r="A2963" s="81" t="s">
        <v>4794</v>
      </c>
      <c r="B2963" s="82">
        <v>35.799999999999997</v>
      </c>
      <c r="C2963" s="82">
        <v>53.699999999999996</v>
      </c>
      <c r="D2963" s="82">
        <v>36</v>
      </c>
      <c r="E2963" s="82">
        <v>1288.8</v>
      </c>
    </row>
    <row r="2964" spans="1:5" x14ac:dyDescent="0.15">
      <c r="A2964" s="81" t="s">
        <v>4795</v>
      </c>
      <c r="B2964" s="82">
        <v>26.88</v>
      </c>
      <c r="C2964" s="82">
        <v>44.8</v>
      </c>
      <c r="D2964" s="82">
        <v>100</v>
      </c>
      <c r="E2964" s="82">
        <v>2688</v>
      </c>
    </row>
    <row r="2965" spans="1:5" x14ac:dyDescent="0.15">
      <c r="A2965" s="81" t="s">
        <v>4796</v>
      </c>
      <c r="B2965" s="82">
        <v>9.8000000000000007</v>
      </c>
      <c r="C2965" s="82">
        <v>21.051851851851854</v>
      </c>
      <c r="D2965" s="82">
        <v>58</v>
      </c>
      <c r="E2965" s="82">
        <v>568.40000000000009</v>
      </c>
    </row>
    <row r="2966" spans="1:5" x14ac:dyDescent="0.15">
      <c r="A2966" s="81" t="s">
        <v>4797</v>
      </c>
      <c r="B2966" s="82">
        <v>28.5</v>
      </c>
      <c r="C2966" s="82">
        <v>48.185567010309278</v>
      </c>
      <c r="D2966" s="82">
        <v>164</v>
      </c>
      <c r="E2966" s="82">
        <v>4674</v>
      </c>
    </row>
    <row r="2967" spans="1:5" x14ac:dyDescent="0.15">
      <c r="A2967" s="81" t="s">
        <v>4798</v>
      </c>
      <c r="B2967" s="82">
        <v>46.18</v>
      </c>
      <c r="C2967" s="82">
        <v>74.619783913565428</v>
      </c>
      <c r="D2967" s="82">
        <v>1346</v>
      </c>
      <c r="E2967" s="82">
        <v>62158.28</v>
      </c>
    </row>
    <row r="2968" spans="1:5" x14ac:dyDescent="0.15">
      <c r="A2968" s="81" t="s">
        <v>4799</v>
      </c>
      <c r="B2968" s="82">
        <v>9.9</v>
      </c>
      <c r="C2968" s="82">
        <v>26.07</v>
      </c>
      <c r="D2968" s="82">
        <v>158</v>
      </c>
      <c r="E2968" s="82">
        <v>1564.2</v>
      </c>
    </row>
    <row r="2969" spans="1:5" x14ac:dyDescent="0.15">
      <c r="A2969" s="81" t="s">
        <v>4800</v>
      </c>
      <c r="B2969" s="82">
        <v>56</v>
      </c>
      <c r="C2969" s="82">
        <v>71.680000000000007</v>
      </c>
      <c r="D2969" s="82">
        <v>32</v>
      </c>
      <c r="E2969" s="82">
        <v>1792</v>
      </c>
    </row>
    <row r="2970" spans="1:5" x14ac:dyDescent="0.15">
      <c r="A2970" s="81" t="s">
        <v>4801</v>
      </c>
      <c r="B2970" s="82">
        <v>53.27</v>
      </c>
      <c r="C2970" s="82">
        <v>272.30565217391302</v>
      </c>
      <c r="D2970" s="82">
        <v>823</v>
      </c>
      <c r="E2970" s="82">
        <v>43841.21</v>
      </c>
    </row>
    <row r="2971" spans="1:5" x14ac:dyDescent="0.15">
      <c r="A2971" s="81" t="s">
        <v>4802</v>
      </c>
      <c r="B2971" s="82">
        <v>46.47</v>
      </c>
      <c r="C2971" s="82">
        <v>89.932233009708725</v>
      </c>
      <c r="D2971" s="82">
        <v>598</v>
      </c>
      <c r="E2971" s="82">
        <v>27789.059999999998</v>
      </c>
    </row>
    <row r="2972" spans="1:5" x14ac:dyDescent="0.15">
      <c r="A2972" s="81" t="s">
        <v>4803</v>
      </c>
      <c r="B2972" s="82">
        <v>65</v>
      </c>
      <c r="C2972" s="82">
        <v>88.173289183222963</v>
      </c>
      <c r="D2972" s="82">
        <v>1229</v>
      </c>
      <c r="E2972" s="82">
        <v>79885</v>
      </c>
    </row>
    <row r="2973" spans="1:5" x14ac:dyDescent="0.15">
      <c r="A2973" s="81" t="s">
        <v>4804</v>
      </c>
      <c r="B2973" s="82">
        <v>9.9</v>
      </c>
      <c r="C2973" s="82">
        <v>21.78</v>
      </c>
      <c r="D2973" s="82">
        <v>55</v>
      </c>
      <c r="E2973" s="82">
        <v>544.5</v>
      </c>
    </row>
    <row r="2974" spans="1:5" x14ac:dyDescent="0.15">
      <c r="A2974" s="81" t="s">
        <v>4805</v>
      </c>
      <c r="B2974" s="82">
        <v>73.25</v>
      </c>
      <c r="C2974" s="82">
        <v>133.7608695652174</v>
      </c>
      <c r="D2974" s="82">
        <v>252</v>
      </c>
      <c r="E2974" s="82">
        <v>18459</v>
      </c>
    </row>
    <row r="2975" spans="1:5" x14ac:dyDescent="0.15">
      <c r="A2975" s="81" t="s">
        <v>4806</v>
      </c>
      <c r="B2975" s="82">
        <v>27.12</v>
      </c>
      <c r="C2975" s="82">
        <v>48.364000000000004</v>
      </c>
      <c r="D2975" s="82">
        <v>107</v>
      </c>
      <c r="E2975" s="82">
        <v>2901.84</v>
      </c>
    </row>
    <row r="2976" spans="1:5" x14ac:dyDescent="0.15">
      <c r="A2976" s="81" t="s">
        <v>4807</v>
      </c>
      <c r="B2976" s="82">
        <v>27.16</v>
      </c>
      <c r="C2976" s="82">
        <v>42.144827586206901</v>
      </c>
      <c r="D2976" s="82">
        <v>45</v>
      </c>
      <c r="E2976" s="82">
        <v>1222.2</v>
      </c>
    </row>
    <row r="2977" spans="1:5" x14ac:dyDescent="0.15">
      <c r="A2977" s="81" t="s">
        <v>4808</v>
      </c>
      <c r="B2977" s="82">
        <v>26.19</v>
      </c>
      <c r="C2977" s="82">
        <v>43.058135593220342</v>
      </c>
      <c r="D2977" s="82">
        <v>97</v>
      </c>
      <c r="E2977" s="82">
        <v>2540.4300000000003</v>
      </c>
    </row>
    <row r="2978" spans="1:5" x14ac:dyDescent="0.15">
      <c r="A2978" s="81" t="s">
        <v>4809</v>
      </c>
      <c r="B2978" s="82">
        <v>78.5</v>
      </c>
      <c r="C2978" s="82">
        <v>116.48387096774194</v>
      </c>
      <c r="D2978" s="82">
        <v>46</v>
      </c>
      <c r="E2978" s="82">
        <v>3611</v>
      </c>
    </row>
    <row r="2979" spans="1:5" x14ac:dyDescent="0.15">
      <c r="A2979" s="81" t="s">
        <v>4810</v>
      </c>
      <c r="B2979" s="82">
        <v>23.6</v>
      </c>
      <c r="C2979" s="82">
        <v>51.0901098901099</v>
      </c>
      <c r="D2979" s="82">
        <v>197</v>
      </c>
      <c r="E2979" s="82">
        <v>4649.2000000000007</v>
      </c>
    </row>
    <row r="2980" spans="1:5" x14ac:dyDescent="0.15">
      <c r="A2980" s="81" t="s">
        <v>4811</v>
      </c>
      <c r="B2980" s="82">
        <v>22.8</v>
      </c>
      <c r="C2980" s="82">
        <v>68.833460076045625</v>
      </c>
      <c r="D2980" s="82">
        <v>794</v>
      </c>
      <c r="E2980" s="82">
        <v>18103.2</v>
      </c>
    </row>
    <row r="2981" spans="1:5" x14ac:dyDescent="0.15">
      <c r="A2981" s="81" t="s">
        <v>4812</v>
      </c>
      <c r="B2981" s="82">
        <v>14.8</v>
      </c>
      <c r="C2981" s="82">
        <v>52.472727272727276</v>
      </c>
      <c r="D2981" s="82">
        <v>78</v>
      </c>
      <c r="E2981" s="82">
        <v>1154.4000000000001</v>
      </c>
    </row>
    <row r="2982" spans="1:5" x14ac:dyDescent="0.15">
      <c r="A2982" s="81" t="s">
        <v>4813</v>
      </c>
      <c r="B2982" s="82">
        <v>29.9</v>
      </c>
      <c r="C2982" s="82">
        <v>45.561904761904756</v>
      </c>
      <c r="D2982" s="82">
        <v>64</v>
      </c>
      <c r="E2982" s="82">
        <v>1913.6</v>
      </c>
    </row>
    <row r="2983" spans="1:5" x14ac:dyDescent="0.15">
      <c r="A2983" s="81" t="s">
        <v>4814</v>
      </c>
      <c r="B2983" s="82">
        <v>15.8</v>
      </c>
      <c r="C2983" s="82">
        <v>28.999583333333337</v>
      </c>
      <c r="D2983" s="82">
        <v>1762</v>
      </c>
      <c r="E2983" s="82">
        <v>27839.600000000002</v>
      </c>
    </row>
    <row r="2984" spans="1:5" x14ac:dyDescent="0.15">
      <c r="A2984" s="81" t="s">
        <v>4815</v>
      </c>
      <c r="B2984" s="82">
        <v>19.8</v>
      </c>
      <c r="C2984" s="82">
        <v>32.64732824427481</v>
      </c>
      <c r="D2984" s="82">
        <v>648</v>
      </c>
      <c r="E2984" s="82">
        <v>12830.4</v>
      </c>
    </row>
    <row r="2985" spans="1:5" x14ac:dyDescent="0.15">
      <c r="A2985" s="81" t="s">
        <v>4816</v>
      </c>
      <c r="B2985" s="82">
        <v>12.8</v>
      </c>
      <c r="C2985" s="82">
        <v>20.366940063091484</v>
      </c>
      <c r="D2985" s="82">
        <v>2522</v>
      </c>
      <c r="E2985" s="82">
        <v>32281.600000000002</v>
      </c>
    </row>
    <row r="2986" spans="1:5" x14ac:dyDescent="0.15">
      <c r="A2986" s="81" t="s">
        <v>4817</v>
      </c>
      <c r="B2986" s="82">
        <v>9.9</v>
      </c>
      <c r="C2986" s="82">
        <v>17.754921515913622</v>
      </c>
      <c r="D2986" s="82">
        <v>20680</v>
      </c>
      <c r="E2986" s="82">
        <v>204732</v>
      </c>
    </row>
    <row r="2987" spans="1:5" x14ac:dyDescent="0.15">
      <c r="A2987" s="81" t="s">
        <v>4818</v>
      </c>
      <c r="B2987" s="82">
        <v>45.8</v>
      </c>
      <c r="C2987" s="82">
        <v>77.917974683544301</v>
      </c>
      <c r="D2987" s="82">
        <v>672</v>
      </c>
      <c r="E2987" s="82">
        <v>30777.599999999999</v>
      </c>
    </row>
    <row r="2988" spans="1:5" x14ac:dyDescent="0.15">
      <c r="A2988" s="81" t="s">
        <v>4819</v>
      </c>
      <c r="B2988" s="82">
        <v>12.6</v>
      </c>
      <c r="C2988" s="82">
        <v>23.24</v>
      </c>
      <c r="D2988" s="82">
        <v>913</v>
      </c>
      <c r="E2988" s="82">
        <v>11503.8</v>
      </c>
    </row>
    <row r="2989" spans="1:5" x14ac:dyDescent="0.15">
      <c r="A2989" s="81" t="s">
        <v>4820</v>
      </c>
      <c r="B2989" s="82">
        <v>49</v>
      </c>
      <c r="C2989" s="82">
        <v>170.43478260869566</v>
      </c>
      <c r="D2989" s="82">
        <v>80</v>
      </c>
      <c r="E2989" s="82">
        <v>3920</v>
      </c>
    </row>
    <row r="2990" spans="1:5" x14ac:dyDescent="0.15">
      <c r="A2990" s="81" t="s">
        <v>4821</v>
      </c>
      <c r="B2990" s="82">
        <v>9.9</v>
      </c>
      <c r="C2990" s="82">
        <v>46.427586206896557</v>
      </c>
      <c r="D2990" s="82">
        <v>136</v>
      </c>
      <c r="E2990" s="82">
        <v>1346.4</v>
      </c>
    </row>
    <row r="2991" spans="1:5" x14ac:dyDescent="0.15">
      <c r="A2991" s="81" t="s">
        <v>4822</v>
      </c>
      <c r="B2991" s="82">
        <v>49.8</v>
      </c>
      <c r="C2991" s="82">
        <v>63.471398104265397</v>
      </c>
      <c r="D2991" s="82">
        <v>10757</v>
      </c>
      <c r="E2991" s="82">
        <v>535698.6</v>
      </c>
    </row>
    <row r="2992" spans="1:5" x14ac:dyDescent="0.15">
      <c r="A2992" s="81" t="s">
        <v>4823</v>
      </c>
      <c r="B2992" s="82">
        <v>21</v>
      </c>
      <c r="C2992" s="82">
        <v>53.76</v>
      </c>
      <c r="D2992" s="82">
        <v>64</v>
      </c>
      <c r="E2992" s="82">
        <v>1344</v>
      </c>
    </row>
    <row r="2993" spans="1:5" x14ac:dyDescent="0.15">
      <c r="A2993" s="81" t="s">
        <v>4824</v>
      </c>
      <c r="B2993" s="82">
        <v>12.9</v>
      </c>
      <c r="C2993" s="82">
        <v>48.863636363636367</v>
      </c>
      <c r="D2993" s="82">
        <v>125</v>
      </c>
      <c r="E2993" s="82">
        <v>1612.5</v>
      </c>
    </row>
    <row r="2994" spans="1:5" x14ac:dyDescent="0.15">
      <c r="A2994" s="81" t="s">
        <v>4825</v>
      </c>
      <c r="B2994" s="82">
        <v>17.8</v>
      </c>
      <c r="C2994" s="82">
        <v>46.308366533864543</v>
      </c>
      <c r="D2994" s="82">
        <v>653</v>
      </c>
      <c r="E2994" s="82">
        <v>11623.4</v>
      </c>
    </row>
    <row r="2995" spans="1:5" x14ac:dyDescent="0.15">
      <c r="A2995" s="81" t="s">
        <v>4826</v>
      </c>
      <c r="B2995" s="82">
        <v>23.79</v>
      </c>
      <c r="C2995" s="82">
        <v>39.510264317180614</v>
      </c>
      <c r="D2995" s="82">
        <v>377</v>
      </c>
      <c r="E2995" s="82">
        <v>8968.83</v>
      </c>
    </row>
    <row r="2996" spans="1:5" x14ac:dyDescent="0.15">
      <c r="A2996" s="81" t="s">
        <v>4827</v>
      </c>
      <c r="B2996" s="82">
        <v>33.5</v>
      </c>
      <c r="C2996" s="82">
        <v>64.208333333333329</v>
      </c>
      <c r="D2996" s="82">
        <v>46</v>
      </c>
      <c r="E2996" s="82">
        <v>1541</v>
      </c>
    </row>
    <row r="2997" spans="1:5" x14ac:dyDescent="0.15">
      <c r="A2997" s="81" t="s">
        <v>4828</v>
      </c>
      <c r="B2997" s="82">
        <v>39</v>
      </c>
      <c r="C2997" s="82">
        <v>261.85714285714283</v>
      </c>
      <c r="D2997" s="82">
        <v>282</v>
      </c>
      <c r="E2997" s="82">
        <v>10998</v>
      </c>
    </row>
    <row r="2998" spans="1:5" x14ac:dyDescent="0.15">
      <c r="A2998" s="81" t="s">
        <v>4829</v>
      </c>
      <c r="B2998" s="82">
        <v>43.8</v>
      </c>
      <c r="C2998" s="82">
        <v>76.46120689655173</v>
      </c>
      <c r="D2998" s="82">
        <v>1620</v>
      </c>
      <c r="E2998" s="82">
        <v>70956</v>
      </c>
    </row>
    <row r="2999" spans="1:5" x14ac:dyDescent="0.15">
      <c r="A2999" s="81" t="s">
        <v>4830</v>
      </c>
      <c r="B2999" s="82">
        <v>17.98</v>
      </c>
      <c r="C2999" s="82">
        <v>28.855293324342551</v>
      </c>
      <c r="D2999" s="82">
        <v>2380</v>
      </c>
      <c r="E2999" s="82">
        <v>42792.4</v>
      </c>
    </row>
    <row r="3000" spans="1:5" x14ac:dyDescent="0.15">
      <c r="A3000" s="81" t="s">
        <v>4831</v>
      </c>
      <c r="B3000" s="82">
        <v>8</v>
      </c>
      <c r="C3000" s="82">
        <v>17.391304347826086</v>
      </c>
      <c r="D3000" s="82">
        <v>50</v>
      </c>
      <c r="E3000" s="82">
        <v>400</v>
      </c>
    </row>
    <row r="3001" spans="1:5" x14ac:dyDescent="0.15">
      <c r="A3001" s="81" t="s">
        <v>4832</v>
      </c>
      <c r="B3001" s="82">
        <v>35.799999999999997</v>
      </c>
      <c r="C3001" s="82">
        <v>50.832524271844662</v>
      </c>
      <c r="D3001" s="82">
        <v>585</v>
      </c>
      <c r="E3001" s="82">
        <v>20943</v>
      </c>
    </row>
    <row r="3002" spans="1:5" x14ac:dyDescent="0.15">
      <c r="A3002" s="81" t="s">
        <v>4833</v>
      </c>
      <c r="B3002" s="82">
        <v>13.9</v>
      </c>
      <c r="C3002" s="82">
        <v>23.711764705882356</v>
      </c>
      <c r="D3002" s="82">
        <v>58</v>
      </c>
      <c r="E3002" s="82">
        <v>806.2</v>
      </c>
    </row>
    <row r="3003" spans="1:5" x14ac:dyDescent="0.15">
      <c r="A3003" s="81" t="s">
        <v>4834</v>
      </c>
      <c r="B3003" s="82">
        <v>13.8</v>
      </c>
      <c r="C3003" s="82">
        <v>28.821238938053099</v>
      </c>
      <c r="D3003" s="82">
        <v>236</v>
      </c>
      <c r="E3003" s="82">
        <v>3256.8</v>
      </c>
    </row>
    <row r="3004" spans="1:5" x14ac:dyDescent="0.15">
      <c r="A3004" s="81" t="s">
        <v>4835</v>
      </c>
      <c r="B3004" s="82">
        <v>11.9</v>
      </c>
      <c r="C3004" s="82">
        <v>22.367015706806285</v>
      </c>
      <c r="D3004" s="82">
        <v>359</v>
      </c>
      <c r="E3004" s="82">
        <v>4272.1000000000004</v>
      </c>
    </row>
    <row r="3005" spans="1:5" x14ac:dyDescent="0.15">
      <c r="A3005" s="81" t="s">
        <v>4836</v>
      </c>
      <c r="B3005" s="82">
        <v>24.8</v>
      </c>
      <c r="C3005" s="82">
        <v>42.045033112582786</v>
      </c>
      <c r="D3005" s="82">
        <v>256</v>
      </c>
      <c r="E3005" s="82">
        <v>6348.8</v>
      </c>
    </row>
    <row r="3006" spans="1:5" x14ac:dyDescent="0.15">
      <c r="A3006" s="81" t="s">
        <v>4837</v>
      </c>
      <c r="B3006" s="82">
        <v>19.8</v>
      </c>
      <c r="C3006" s="82">
        <v>37.337142857142858</v>
      </c>
      <c r="D3006" s="82">
        <v>330</v>
      </c>
      <c r="E3006" s="82">
        <v>6534</v>
      </c>
    </row>
    <row r="3007" spans="1:5" x14ac:dyDescent="0.15">
      <c r="A3007" s="81" t="s">
        <v>4838</v>
      </c>
      <c r="B3007" s="82">
        <v>14.8</v>
      </c>
      <c r="C3007" s="82">
        <v>24.392592592592592</v>
      </c>
      <c r="D3007" s="82">
        <v>89</v>
      </c>
      <c r="E3007" s="82">
        <v>1317.2</v>
      </c>
    </row>
    <row r="3008" spans="1:5" x14ac:dyDescent="0.15">
      <c r="A3008" s="81" t="s">
        <v>4839</v>
      </c>
      <c r="B3008" s="82">
        <v>15.9</v>
      </c>
      <c r="C3008" s="82">
        <v>30.502040816326534</v>
      </c>
      <c r="D3008" s="82">
        <v>94</v>
      </c>
      <c r="E3008" s="82">
        <v>1494.6000000000001</v>
      </c>
    </row>
    <row r="3009" spans="1:5" x14ac:dyDescent="0.15">
      <c r="A3009" s="81" t="s">
        <v>4840</v>
      </c>
      <c r="B3009" s="82">
        <v>8.6999999999999993</v>
      </c>
      <c r="C3009" s="82">
        <v>55.652812499999996</v>
      </c>
      <c r="D3009" s="82">
        <v>2047</v>
      </c>
      <c r="E3009" s="82">
        <v>17808.899999999998</v>
      </c>
    </row>
    <row r="3010" spans="1:5" x14ac:dyDescent="0.15">
      <c r="A3010" s="81" t="s">
        <v>4841</v>
      </c>
      <c r="B3010" s="82">
        <v>11.8</v>
      </c>
      <c r="C3010" s="82">
        <v>31.339082278481019</v>
      </c>
      <c r="D3010" s="82">
        <v>6714</v>
      </c>
      <c r="E3010" s="82">
        <v>79225.200000000012</v>
      </c>
    </row>
    <row r="3011" spans="1:5" x14ac:dyDescent="0.15">
      <c r="A3011" s="81" t="s">
        <v>4842</v>
      </c>
      <c r="B3011" s="82">
        <v>11.9</v>
      </c>
      <c r="C3011" s="82">
        <v>21.235344827586207</v>
      </c>
      <c r="D3011" s="82">
        <v>207</v>
      </c>
      <c r="E3011" s="82">
        <v>2463.3000000000002</v>
      </c>
    </row>
    <row r="3012" spans="1:5" x14ac:dyDescent="0.15">
      <c r="A3012" s="81" t="s">
        <v>4843</v>
      </c>
      <c r="B3012" s="82">
        <v>118</v>
      </c>
      <c r="C3012" s="82">
        <v>210.7531718569781</v>
      </c>
      <c r="D3012" s="82">
        <v>3097</v>
      </c>
      <c r="E3012" s="82">
        <v>365446</v>
      </c>
    </row>
    <row r="3013" spans="1:5" x14ac:dyDescent="0.15">
      <c r="A3013" s="81" t="s">
        <v>4844</v>
      </c>
      <c r="B3013" s="82">
        <v>8.8000000000000007</v>
      </c>
      <c r="C3013" s="82">
        <v>22.733333333333334</v>
      </c>
      <c r="D3013" s="82">
        <v>93</v>
      </c>
      <c r="E3013" s="82">
        <v>818.40000000000009</v>
      </c>
    </row>
    <row r="3014" spans="1:5" x14ac:dyDescent="0.15">
      <c r="A3014" s="81" t="s">
        <v>4845</v>
      </c>
      <c r="B3014" s="82">
        <v>12.8</v>
      </c>
      <c r="C3014" s="82">
        <v>44.800000000000004</v>
      </c>
      <c r="D3014" s="82">
        <v>238</v>
      </c>
      <c r="E3014" s="82">
        <v>3046.4</v>
      </c>
    </row>
    <row r="3015" spans="1:5" x14ac:dyDescent="0.15">
      <c r="A3015" s="81" t="s">
        <v>4846</v>
      </c>
      <c r="B3015" s="82">
        <v>16.899999999999999</v>
      </c>
      <c r="C3015" s="82">
        <v>31.000170794192993</v>
      </c>
      <c r="D3015" s="82">
        <v>10740</v>
      </c>
      <c r="E3015" s="82">
        <v>181505.99999999997</v>
      </c>
    </row>
    <row r="3016" spans="1:5" x14ac:dyDescent="0.15">
      <c r="A3016" s="81" t="s">
        <v>4847</v>
      </c>
      <c r="B3016" s="82">
        <v>34.9</v>
      </c>
      <c r="C3016" s="82">
        <v>35.86944444444444</v>
      </c>
      <c r="D3016" s="82">
        <v>37</v>
      </c>
      <c r="E3016" s="82">
        <v>1291.3</v>
      </c>
    </row>
    <row r="3017" spans="1:5" x14ac:dyDescent="0.15">
      <c r="A3017" s="81" t="s">
        <v>4848</v>
      </c>
      <c r="B3017" s="82">
        <v>26.9</v>
      </c>
      <c r="C3017" s="82">
        <v>36.451449275362322</v>
      </c>
      <c r="D3017" s="82">
        <v>374</v>
      </c>
      <c r="E3017" s="82">
        <v>10060.6</v>
      </c>
    </row>
    <row r="3018" spans="1:5" x14ac:dyDescent="0.15">
      <c r="A3018" s="81" t="s">
        <v>4849</v>
      </c>
      <c r="B3018" s="82">
        <v>29.9</v>
      </c>
      <c r="C3018" s="82">
        <v>29.9</v>
      </c>
      <c r="D3018" s="82">
        <v>23</v>
      </c>
      <c r="E3018" s="82">
        <v>687.69999999999993</v>
      </c>
    </row>
    <row r="3019" spans="1:5" x14ac:dyDescent="0.15">
      <c r="A3019" s="81" t="s">
        <v>4850</v>
      </c>
      <c r="B3019" s="82">
        <v>29.9</v>
      </c>
      <c r="C3019" s="82">
        <v>47.194230769230771</v>
      </c>
      <c r="D3019" s="82">
        <v>1067</v>
      </c>
      <c r="E3019" s="82">
        <v>31903.3</v>
      </c>
    </row>
    <row r="3020" spans="1:5" x14ac:dyDescent="0.15">
      <c r="A3020" s="81" t="s">
        <v>4851</v>
      </c>
      <c r="B3020" s="82">
        <v>25.8</v>
      </c>
      <c r="C3020" s="82">
        <v>40.809125475285178</v>
      </c>
      <c r="D3020" s="82">
        <v>1664</v>
      </c>
      <c r="E3020" s="82">
        <v>42931.200000000004</v>
      </c>
    </row>
    <row r="3021" spans="1:5" x14ac:dyDescent="0.15">
      <c r="A3021" s="81" t="s">
        <v>4852</v>
      </c>
      <c r="B3021" s="82">
        <v>84.9</v>
      </c>
      <c r="C3021" s="82">
        <v>106.125</v>
      </c>
      <c r="D3021" s="82">
        <v>30</v>
      </c>
      <c r="E3021" s="82">
        <v>2547</v>
      </c>
    </row>
    <row r="3022" spans="1:5" x14ac:dyDescent="0.15">
      <c r="A3022" s="81" t="s">
        <v>4853</v>
      </c>
      <c r="B3022" s="82">
        <v>23.9</v>
      </c>
      <c r="C3022" s="82">
        <v>51.431215469613257</v>
      </c>
      <c r="D3022" s="82">
        <v>779</v>
      </c>
      <c r="E3022" s="82">
        <v>18618.099999999999</v>
      </c>
    </row>
    <row r="3023" spans="1:5" x14ac:dyDescent="0.15">
      <c r="A3023" s="81" t="s">
        <v>4854</v>
      </c>
      <c r="B3023" s="82">
        <v>49.9</v>
      </c>
      <c r="C3023" s="82">
        <v>62.01445086705202</v>
      </c>
      <c r="D3023" s="82">
        <v>215</v>
      </c>
      <c r="E3023" s="82">
        <v>10728.5</v>
      </c>
    </row>
    <row r="3024" spans="1:5" x14ac:dyDescent="0.15">
      <c r="A3024" s="81" t="s">
        <v>4855</v>
      </c>
      <c r="B3024" s="82">
        <v>39.9</v>
      </c>
      <c r="C3024" s="82">
        <v>73.522345437646223</v>
      </c>
      <c r="D3024" s="82">
        <v>172479</v>
      </c>
      <c r="E3024" s="82">
        <v>6881912.0999999996</v>
      </c>
    </row>
    <row r="3025" spans="1:5" x14ac:dyDescent="0.15">
      <c r="A3025" s="81" t="s">
        <v>4856</v>
      </c>
      <c r="B3025" s="82">
        <v>49.9</v>
      </c>
      <c r="C3025" s="82">
        <v>72.176785714285714</v>
      </c>
      <c r="D3025" s="82">
        <v>81</v>
      </c>
      <c r="E3025" s="82">
        <v>4041.9</v>
      </c>
    </row>
    <row r="3026" spans="1:5" x14ac:dyDescent="0.15">
      <c r="A3026" s="81" t="s">
        <v>4857</v>
      </c>
      <c r="B3026" s="82">
        <v>109</v>
      </c>
      <c r="C3026" s="82">
        <v>500.40909090909093</v>
      </c>
      <c r="D3026" s="82">
        <v>303</v>
      </c>
      <c r="E3026" s="82">
        <v>33027</v>
      </c>
    </row>
    <row r="3027" spans="1:5" x14ac:dyDescent="0.15">
      <c r="A3027" s="81" t="s">
        <v>4858</v>
      </c>
      <c r="B3027" s="82">
        <v>115</v>
      </c>
      <c r="C3027" s="82">
        <v>144.81481481481481</v>
      </c>
      <c r="D3027" s="82">
        <v>102</v>
      </c>
      <c r="E3027" s="82">
        <v>11730</v>
      </c>
    </row>
    <row r="3028" spans="1:5" x14ac:dyDescent="0.15">
      <c r="A3028" s="81" t="s">
        <v>4859</v>
      </c>
      <c r="B3028" s="82">
        <v>89.9</v>
      </c>
      <c r="C3028" s="82">
        <v>159.16721311475411</v>
      </c>
      <c r="D3028" s="82">
        <v>216</v>
      </c>
      <c r="E3028" s="82">
        <v>19418.400000000001</v>
      </c>
    </row>
    <row r="3029" spans="1:5" x14ac:dyDescent="0.15">
      <c r="A3029" s="81" t="s">
        <v>4860</v>
      </c>
      <c r="B3029" s="82">
        <v>49.9</v>
      </c>
      <c r="C3029" s="82">
        <v>46.418604651162788</v>
      </c>
      <c r="D3029" s="82">
        <v>40</v>
      </c>
      <c r="E3029" s="82">
        <v>1996</v>
      </c>
    </row>
    <row r="3030" spans="1:5" x14ac:dyDescent="0.15">
      <c r="A3030" s="81" t="s">
        <v>4861</v>
      </c>
      <c r="B3030" s="82">
        <v>39</v>
      </c>
      <c r="C3030" s="82">
        <v>84.063025210084035</v>
      </c>
      <c r="D3030" s="82">
        <v>513</v>
      </c>
      <c r="E3030" s="82">
        <v>20007</v>
      </c>
    </row>
    <row r="3031" spans="1:5" x14ac:dyDescent="0.15">
      <c r="A3031" s="81" t="s">
        <v>4862</v>
      </c>
      <c r="B3031" s="82">
        <v>109</v>
      </c>
      <c r="C3031" s="82">
        <v>195.29166666666666</v>
      </c>
      <c r="D3031" s="82">
        <v>258</v>
      </c>
      <c r="E3031" s="82">
        <v>28122</v>
      </c>
    </row>
    <row r="3032" spans="1:5" x14ac:dyDescent="0.15">
      <c r="A3032" s="81" t="s">
        <v>4863</v>
      </c>
      <c r="B3032" s="82">
        <v>39.9</v>
      </c>
      <c r="C3032" s="82">
        <v>55.21297297297297</v>
      </c>
      <c r="D3032" s="82">
        <v>512</v>
      </c>
      <c r="E3032" s="82">
        <v>20428.8</v>
      </c>
    </row>
    <row r="3033" spans="1:5" x14ac:dyDescent="0.15">
      <c r="A3033" s="81" t="s">
        <v>4864</v>
      </c>
      <c r="B3033" s="82">
        <v>136.9</v>
      </c>
      <c r="C3033" s="82">
        <v>290.40420792079209</v>
      </c>
      <c r="D3033" s="82">
        <v>857</v>
      </c>
      <c r="E3033" s="82">
        <v>117323.3</v>
      </c>
    </row>
    <row r="3034" spans="1:5" x14ac:dyDescent="0.15">
      <c r="A3034" s="81" t="s">
        <v>4865</v>
      </c>
      <c r="B3034" s="82">
        <v>46.9</v>
      </c>
      <c r="C3034" s="82">
        <v>70.638488576449902</v>
      </c>
      <c r="D3034" s="82">
        <v>857</v>
      </c>
      <c r="E3034" s="82">
        <v>40193.299999999996</v>
      </c>
    </row>
    <row r="3035" spans="1:5" x14ac:dyDescent="0.15">
      <c r="A3035" s="81" t="s">
        <v>4866</v>
      </c>
      <c r="B3035" s="82">
        <v>158</v>
      </c>
      <c r="C3035" s="82">
        <v>219.44444444444446</v>
      </c>
      <c r="D3035" s="82">
        <v>50</v>
      </c>
      <c r="E3035" s="82">
        <v>7900</v>
      </c>
    </row>
    <row r="3036" spans="1:5" x14ac:dyDescent="0.15">
      <c r="A3036" s="81" t="s">
        <v>4867</v>
      </c>
      <c r="B3036" s="82">
        <v>49.9</v>
      </c>
      <c r="C3036" s="82">
        <v>86.591176470588238</v>
      </c>
      <c r="D3036" s="82">
        <v>59</v>
      </c>
      <c r="E3036" s="82">
        <v>2944.1</v>
      </c>
    </row>
    <row r="3037" spans="1:5" x14ac:dyDescent="0.15">
      <c r="A3037" s="81" t="s">
        <v>4868</v>
      </c>
      <c r="B3037" s="82">
        <v>39.9</v>
      </c>
      <c r="C3037" s="82">
        <v>56.759154929577463</v>
      </c>
      <c r="D3037" s="82">
        <v>404</v>
      </c>
      <c r="E3037" s="82">
        <v>16119.599999999999</v>
      </c>
    </row>
    <row r="3038" spans="1:5" x14ac:dyDescent="0.15">
      <c r="A3038" s="81" t="s">
        <v>4869</v>
      </c>
      <c r="B3038" s="82">
        <v>19.899999999999999</v>
      </c>
      <c r="C3038" s="82">
        <v>40.654643256734659</v>
      </c>
      <c r="D3038" s="82">
        <v>23737</v>
      </c>
      <c r="E3038" s="82">
        <v>472366.3</v>
      </c>
    </row>
    <row r="3039" spans="1:5" x14ac:dyDescent="0.15">
      <c r="A3039" s="81" t="s">
        <v>4870</v>
      </c>
      <c r="B3039" s="82">
        <v>23.9</v>
      </c>
      <c r="C3039" s="82">
        <v>55.766666666666666</v>
      </c>
      <c r="D3039" s="82">
        <v>77</v>
      </c>
      <c r="E3039" s="82">
        <v>1840.3</v>
      </c>
    </row>
    <row r="3040" spans="1:5" x14ac:dyDescent="0.15">
      <c r="A3040" s="81" t="s">
        <v>4871</v>
      </c>
      <c r="B3040" s="82">
        <v>49.9</v>
      </c>
      <c r="C3040" s="82">
        <v>74.849999999999994</v>
      </c>
      <c r="D3040" s="82">
        <v>39</v>
      </c>
      <c r="E3040" s="82">
        <v>1946.1</v>
      </c>
    </row>
    <row r="3041" spans="1:5" x14ac:dyDescent="0.15">
      <c r="A3041" s="81" t="s">
        <v>4872</v>
      </c>
      <c r="B3041" s="82">
        <v>39.9</v>
      </c>
      <c r="C3041" s="82">
        <v>82.570833333333326</v>
      </c>
      <c r="D3041" s="82">
        <v>149</v>
      </c>
      <c r="E3041" s="82">
        <v>5945.0999999999995</v>
      </c>
    </row>
    <row r="3042" spans="1:5" x14ac:dyDescent="0.15">
      <c r="A3042" s="81" t="s">
        <v>4873</v>
      </c>
      <c r="B3042" s="82">
        <v>19.899999999999999</v>
      </c>
      <c r="C3042" s="82">
        <v>50.302777777777777</v>
      </c>
      <c r="D3042" s="82">
        <v>273</v>
      </c>
      <c r="E3042" s="82">
        <v>5432.7</v>
      </c>
    </row>
    <row r="3043" spans="1:5" x14ac:dyDescent="0.15">
      <c r="A3043" s="81" t="s">
        <v>4874</v>
      </c>
      <c r="B3043" s="82">
        <v>89</v>
      </c>
      <c r="C3043" s="82">
        <v>85.543689320388353</v>
      </c>
      <c r="D3043" s="82">
        <v>99</v>
      </c>
      <c r="E3043" s="82">
        <v>8811</v>
      </c>
    </row>
    <row r="3044" spans="1:5" x14ac:dyDescent="0.15">
      <c r="A3044" s="81" t="s">
        <v>4875</v>
      </c>
      <c r="B3044" s="82">
        <v>20</v>
      </c>
      <c r="C3044" s="82">
        <v>27.753303964757709</v>
      </c>
      <c r="D3044" s="82">
        <v>315</v>
      </c>
      <c r="E3044" s="82">
        <v>6300</v>
      </c>
    </row>
    <row r="3045" spans="1:5" x14ac:dyDescent="0.15">
      <c r="A3045" s="81" t="s">
        <v>4876</v>
      </c>
      <c r="B3045" s="82">
        <v>58.9</v>
      </c>
      <c r="C3045" s="82">
        <v>306.75559006211182</v>
      </c>
      <c r="D3045" s="82">
        <v>1677</v>
      </c>
      <c r="E3045" s="82">
        <v>98775.3</v>
      </c>
    </row>
    <row r="3046" spans="1:5" x14ac:dyDescent="0.15">
      <c r="A3046" s="81" t="s">
        <v>4877</v>
      </c>
      <c r="B3046" s="82">
        <v>45</v>
      </c>
      <c r="C3046" s="82">
        <v>74.066985645933016</v>
      </c>
      <c r="D3046" s="82">
        <v>344</v>
      </c>
      <c r="E3046" s="82">
        <v>15480</v>
      </c>
    </row>
    <row r="3047" spans="1:5" x14ac:dyDescent="0.15">
      <c r="A3047" s="81" t="s">
        <v>4878</v>
      </c>
      <c r="B3047" s="82">
        <v>49.9</v>
      </c>
      <c r="C3047" s="82">
        <v>68.547571131158918</v>
      </c>
      <c r="D3047" s="82">
        <v>3959</v>
      </c>
      <c r="E3047" s="82">
        <v>197554.1</v>
      </c>
    </row>
    <row r="3048" spans="1:5" x14ac:dyDescent="0.15">
      <c r="A3048" s="81" t="s">
        <v>4879</v>
      </c>
      <c r="B3048" s="82">
        <v>21.8</v>
      </c>
      <c r="C3048" s="82">
        <v>32.126315789473686</v>
      </c>
      <c r="D3048" s="82">
        <v>56</v>
      </c>
      <c r="E3048" s="82">
        <v>1220.8</v>
      </c>
    </row>
    <row r="3049" spans="1:5" x14ac:dyDescent="0.15">
      <c r="A3049" s="81" t="s">
        <v>4880</v>
      </c>
      <c r="B3049" s="82">
        <v>42.9</v>
      </c>
      <c r="C3049" s="82">
        <v>84.640540540540542</v>
      </c>
      <c r="D3049" s="82">
        <v>73</v>
      </c>
      <c r="E3049" s="82">
        <v>3131.7</v>
      </c>
    </row>
    <row r="3050" spans="1:5" x14ac:dyDescent="0.15">
      <c r="A3050" s="81" t="s">
        <v>4881</v>
      </c>
      <c r="B3050" s="82">
        <v>79.8</v>
      </c>
      <c r="C3050" s="82">
        <v>135.87567567567567</v>
      </c>
      <c r="D3050" s="82">
        <v>63</v>
      </c>
      <c r="E3050" s="82">
        <v>5027.3999999999996</v>
      </c>
    </row>
    <row r="3051" spans="1:5" x14ac:dyDescent="0.15">
      <c r="A3051" s="81" t="s">
        <v>4882</v>
      </c>
      <c r="B3051" s="82">
        <v>39</v>
      </c>
      <c r="C3051" s="82">
        <v>56.567126725219573</v>
      </c>
      <c r="D3051" s="82">
        <v>1156</v>
      </c>
      <c r="E3051" s="82">
        <v>45084</v>
      </c>
    </row>
    <row r="3052" spans="1:5" x14ac:dyDescent="0.15">
      <c r="A3052" s="81" t="s">
        <v>4883</v>
      </c>
      <c r="B3052" s="82">
        <v>34</v>
      </c>
      <c r="C3052" s="82">
        <v>46.592592592592595</v>
      </c>
      <c r="D3052" s="82">
        <v>222</v>
      </c>
      <c r="E3052" s="82">
        <v>7548</v>
      </c>
    </row>
    <row r="3053" spans="1:5" x14ac:dyDescent="0.15">
      <c r="A3053" s="81" t="s">
        <v>4884</v>
      </c>
      <c r="B3053" s="82">
        <v>59</v>
      </c>
      <c r="C3053" s="82">
        <v>81.895522388059703</v>
      </c>
      <c r="D3053" s="82">
        <v>93</v>
      </c>
      <c r="E3053" s="82">
        <v>5487</v>
      </c>
    </row>
    <row r="3054" spans="1:5" x14ac:dyDescent="0.15">
      <c r="A3054" s="81" t="s">
        <v>4885</v>
      </c>
      <c r="B3054" s="82">
        <v>23.8</v>
      </c>
      <c r="C3054" s="82">
        <v>34.784615384615385</v>
      </c>
      <c r="D3054" s="82">
        <v>57</v>
      </c>
      <c r="E3054" s="82">
        <v>1356.6000000000001</v>
      </c>
    </row>
    <row r="3055" spans="1:5" x14ac:dyDescent="0.15">
      <c r="A3055" s="81" t="s">
        <v>4886</v>
      </c>
      <c r="B3055" s="82">
        <v>88</v>
      </c>
      <c r="C3055" s="82">
        <v>284.70588235294116</v>
      </c>
      <c r="D3055" s="82">
        <v>110</v>
      </c>
      <c r="E3055" s="82">
        <v>9680</v>
      </c>
    </row>
    <row r="3056" spans="1:5" x14ac:dyDescent="0.15">
      <c r="A3056" s="81" t="s">
        <v>4887</v>
      </c>
      <c r="B3056" s="82">
        <v>39.799999999999997</v>
      </c>
      <c r="C3056" s="82">
        <v>84.906666666666666</v>
      </c>
      <c r="D3056" s="82">
        <v>128</v>
      </c>
      <c r="E3056" s="82">
        <v>5094.3999999999996</v>
      </c>
    </row>
    <row r="3057" spans="1:5" x14ac:dyDescent="0.15">
      <c r="A3057" s="81" t="s">
        <v>4888</v>
      </c>
      <c r="B3057" s="82">
        <v>19.899999999999999</v>
      </c>
      <c r="C3057" s="82">
        <v>57.774827245804538</v>
      </c>
      <c r="D3057" s="82">
        <v>2941</v>
      </c>
      <c r="E3057" s="82">
        <v>58525.899999999994</v>
      </c>
    </row>
    <row r="3058" spans="1:5" x14ac:dyDescent="0.15">
      <c r="A3058" s="81" t="s">
        <v>4889</v>
      </c>
      <c r="B3058" s="82">
        <v>19.899999999999999</v>
      </c>
      <c r="C3058" s="82">
        <v>44.361794019933555</v>
      </c>
      <c r="D3058" s="82">
        <v>671</v>
      </c>
      <c r="E3058" s="82">
        <v>13352.9</v>
      </c>
    </row>
    <row r="3059" spans="1:5" x14ac:dyDescent="0.15">
      <c r="A3059" s="81" t="s">
        <v>4890</v>
      </c>
      <c r="B3059" s="82">
        <v>9.9</v>
      </c>
      <c r="C3059" s="82">
        <v>26.21868131868132</v>
      </c>
      <c r="D3059" s="82">
        <v>482</v>
      </c>
      <c r="E3059" s="82">
        <v>4771.8</v>
      </c>
    </row>
    <row r="3060" spans="1:5" x14ac:dyDescent="0.15">
      <c r="A3060" s="81" t="s">
        <v>4891</v>
      </c>
      <c r="B3060" s="82">
        <v>9.9</v>
      </c>
      <c r="C3060" s="82">
        <v>37.893605990783414</v>
      </c>
      <c r="D3060" s="82">
        <v>59803</v>
      </c>
      <c r="E3060" s="82">
        <v>592049.70000000007</v>
      </c>
    </row>
    <row r="3061" spans="1:5" x14ac:dyDescent="0.15">
      <c r="A3061" s="81" t="s">
        <v>4892</v>
      </c>
      <c r="B3061" s="82">
        <v>50</v>
      </c>
      <c r="C3061" s="82">
        <v>190</v>
      </c>
      <c r="D3061" s="82">
        <v>95</v>
      </c>
      <c r="E3061" s="82">
        <v>4750</v>
      </c>
    </row>
    <row r="3062" spans="1:5" x14ac:dyDescent="0.15">
      <c r="A3062" s="81" t="s">
        <v>4893</v>
      </c>
      <c r="B3062" s="82">
        <v>23.5</v>
      </c>
      <c r="C3062" s="82">
        <v>73.075342465753423</v>
      </c>
      <c r="D3062" s="82">
        <v>1135</v>
      </c>
      <c r="E3062" s="82">
        <v>26672.5</v>
      </c>
    </row>
    <row r="3063" spans="1:5" x14ac:dyDescent="0.15">
      <c r="A3063" s="81" t="s">
        <v>4894</v>
      </c>
      <c r="B3063" s="82">
        <v>21.5</v>
      </c>
      <c r="C3063" s="82">
        <v>103.95942720763723</v>
      </c>
      <c r="D3063" s="82">
        <v>2026</v>
      </c>
      <c r="E3063" s="82">
        <v>43559</v>
      </c>
    </row>
    <row r="3064" spans="1:5" x14ac:dyDescent="0.15">
      <c r="A3064" s="81" t="s">
        <v>4895</v>
      </c>
      <c r="B3064" s="82">
        <v>14.87</v>
      </c>
      <c r="C3064" s="82">
        <v>38.113398058252429</v>
      </c>
      <c r="D3064" s="82">
        <v>264</v>
      </c>
      <c r="E3064" s="82">
        <v>3925.68</v>
      </c>
    </row>
    <row r="3065" spans="1:5" x14ac:dyDescent="0.15">
      <c r="A3065" s="81" t="s">
        <v>4896</v>
      </c>
      <c r="B3065" s="82">
        <v>8.99</v>
      </c>
      <c r="C3065" s="82">
        <v>54.839000000000006</v>
      </c>
      <c r="D3065" s="82">
        <v>183</v>
      </c>
      <c r="E3065" s="82">
        <v>1645.17</v>
      </c>
    </row>
    <row r="3066" spans="1:5" x14ac:dyDescent="0.15">
      <c r="A3066" s="81" t="s">
        <v>4897</v>
      </c>
      <c r="B3066" s="82">
        <v>8.65</v>
      </c>
      <c r="C3066" s="82">
        <v>24.128947368421056</v>
      </c>
      <c r="D3066" s="82">
        <v>159</v>
      </c>
      <c r="E3066" s="82">
        <v>1375.3500000000001</v>
      </c>
    </row>
    <row r="3067" spans="1:5" x14ac:dyDescent="0.15">
      <c r="A3067" s="81" t="s">
        <v>4898</v>
      </c>
      <c r="B3067" s="82">
        <v>8.49</v>
      </c>
      <c r="C3067" s="82">
        <v>21.224999999999998</v>
      </c>
      <c r="D3067" s="82">
        <v>55</v>
      </c>
      <c r="E3067" s="82">
        <v>466.95</v>
      </c>
    </row>
    <row r="3068" spans="1:5" x14ac:dyDescent="0.15">
      <c r="A3068" s="81" t="s">
        <v>4899</v>
      </c>
      <c r="B3068" s="82">
        <v>12.8</v>
      </c>
      <c r="C3068" s="82">
        <v>33.74545454545455</v>
      </c>
      <c r="D3068" s="82">
        <v>58</v>
      </c>
      <c r="E3068" s="82">
        <v>742.40000000000009</v>
      </c>
    </row>
    <row r="3069" spans="1:5" x14ac:dyDescent="0.15">
      <c r="A3069" s="81" t="s">
        <v>4900</v>
      </c>
      <c r="B3069" s="82">
        <v>8.99</v>
      </c>
      <c r="C3069" s="82">
        <v>29.790392156862744</v>
      </c>
      <c r="D3069" s="82">
        <v>169</v>
      </c>
      <c r="E3069" s="82">
        <v>1519.31</v>
      </c>
    </row>
    <row r="3070" spans="1:5" x14ac:dyDescent="0.15">
      <c r="A3070" s="81" t="s">
        <v>4901</v>
      </c>
      <c r="B3070" s="82">
        <v>8.8800000000000008</v>
      </c>
      <c r="C3070" s="82">
        <v>35.68145454545455</v>
      </c>
      <c r="D3070" s="82">
        <v>442</v>
      </c>
      <c r="E3070" s="82">
        <v>3924.9600000000005</v>
      </c>
    </row>
    <row r="3071" spans="1:5" x14ac:dyDescent="0.15">
      <c r="A3071" s="81" t="s">
        <v>4902</v>
      </c>
      <c r="B3071" s="82">
        <v>8.5</v>
      </c>
      <c r="C3071" s="82">
        <v>42</v>
      </c>
      <c r="D3071" s="82">
        <v>924</v>
      </c>
      <c r="E3071" s="82">
        <v>7854</v>
      </c>
    </row>
    <row r="3072" spans="1:5" x14ac:dyDescent="0.15">
      <c r="A3072" s="81" t="s">
        <v>4903</v>
      </c>
      <c r="B3072" s="82">
        <v>8.99</v>
      </c>
      <c r="C3072" s="82">
        <v>29.891750000000002</v>
      </c>
      <c r="D3072" s="82">
        <v>133</v>
      </c>
      <c r="E3072" s="82">
        <v>1195.67</v>
      </c>
    </row>
    <row r="3073" spans="1:5" x14ac:dyDescent="0.15">
      <c r="A3073" s="81" t="s">
        <v>4904</v>
      </c>
      <c r="B3073" s="82">
        <v>8.99</v>
      </c>
      <c r="C3073" s="82">
        <v>28.924347826086954</v>
      </c>
      <c r="D3073" s="82">
        <v>222</v>
      </c>
      <c r="E3073" s="82">
        <v>1995.78</v>
      </c>
    </row>
    <row r="3074" spans="1:5" x14ac:dyDescent="0.15">
      <c r="A3074" s="81" t="s">
        <v>4905</v>
      </c>
      <c r="B3074" s="82">
        <v>8.99</v>
      </c>
      <c r="C3074" s="82">
        <v>19.478333333333335</v>
      </c>
      <c r="D3074" s="82">
        <v>65</v>
      </c>
      <c r="E3074" s="82">
        <v>584.35</v>
      </c>
    </row>
    <row r="3075" spans="1:5" x14ac:dyDescent="0.15">
      <c r="A3075" s="81" t="s">
        <v>4906</v>
      </c>
      <c r="B3075" s="82">
        <v>8.98</v>
      </c>
      <c r="C3075" s="82">
        <v>23.249589041095891</v>
      </c>
      <c r="D3075" s="82">
        <v>189</v>
      </c>
      <c r="E3075" s="82">
        <v>1697.22</v>
      </c>
    </row>
    <row r="3076" spans="1:5" x14ac:dyDescent="0.15">
      <c r="A3076" s="81" t="s">
        <v>4907</v>
      </c>
      <c r="B3076" s="82">
        <v>8.49</v>
      </c>
      <c r="C3076" s="82">
        <v>13.288695652173912</v>
      </c>
      <c r="D3076" s="82">
        <v>36</v>
      </c>
      <c r="E3076" s="82">
        <v>305.64</v>
      </c>
    </row>
    <row r="3077" spans="1:5" x14ac:dyDescent="0.15">
      <c r="A3077" s="81" t="s">
        <v>4908</v>
      </c>
      <c r="B3077" s="82">
        <v>12.5</v>
      </c>
      <c r="C3077" s="82">
        <v>28.125</v>
      </c>
      <c r="D3077" s="82">
        <v>72</v>
      </c>
      <c r="E3077" s="82">
        <v>900</v>
      </c>
    </row>
    <row r="3078" spans="1:5" x14ac:dyDescent="0.15">
      <c r="A3078" s="81" t="s">
        <v>4909</v>
      </c>
      <c r="B3078" s="82">
        <v>8.48</v>
      </c>
      <c r="C3078" s="82">
        <v>31.818119658119659</v>
      </c>
      <c r="D3078" s="82">
        <v>439</v>
      </c>
      <c r="E3078" s="82">
        <v>3722.7200000000003</v>
      </c>
    </row>
    <row r="3079" spans="1:5" x14ac:dyDescent="0.15">
      <c r="A3079" s="81" t="s">
        <v>4910</v>
      </c>
      <c r="B3079" s="82">
        <v>8.48</v>
      </c>
      <c r="C3079" s="82">
        <v>35.482105263157898</v>
      </c>
      <c r="D3079" s="82">
        <v>318</v>
      </c>
      <c r="E3079" s="82">
        <v>2696.6400000000003</v>
      </c>
    </row>
    <row r="3080" spans="1:5" x14ac:dyDescent="0.15">
      <c r="A3080" s="81" t="s">
        <v>4911</v>
      </c>
      <c r="B3080" s="82">
        <v>23.8</v>
      </c>
      <c r="C3080" s="82">
        <v>61.330769230769235</v>
      </c>
      <c r="D3080" s="82">
        <v>67</v>
      </c>
      <c r="E3080" s="82">
        <v>1594.6000000000001</v>
      </c>
    </row>
    <row r="3081" spans="1:5" x14ac:dyDescent="0.15">
      <c r="A3081" s="81" t="s">
        <v>4912</v>
      </c>
      <c r="B3081" s="82">
        <v>11.48</v>
      </c>
      <c r="C3081" s="82">
        <v>30.380000000000003</v>
      </c>
      <c r="D3081" s="82">
        <v>217</v>
      </c>
      <c r="E3081" s="82">
        <v>2491.1600000000003</v>
      </c>
    </row>
    <row r="3082" spans="1:5" x14ac:dyDescent="0.15">
      <c r="A3082" s="81" t="s">
        <v>4913</v>
      </c>
      <c r="B3082" s="82">
        <v>11.48</v>
      </c>
      <c r="C3082" s="82">
        <v>37.72</v>
      </c>
      <c r="D3082" s="82">
        <v>230</v>
      </c>
      <c r="E3082" s="82">
        <v>2640.4</v>
      </c>
    </row>
    <row r="3083" spans="1:5" x14ac:dyDescent="0.15">
      <c r="A3083" s="81" t="s">
        <v>4914</v>
      </c>
      <c r="B3083" s="82">
        <v>10.5</v>
      </c>
      <c r="C3083" s="82">
        <v>27.16</v>
      </c>
      <c r="D3083" s="82">
        <v>194</v>
      </c>
      <c r="E3083" s="82">
        <v>2037</v>
      </c>
    </row>
    <row r="3084" spans="1:5" x14ac:dyDescent="0.15">
      <c r="A3084" s="81" t="s">
        <v>4915</v>
      </c>
      <c r="B3084" s="82">
        <v>10.5</v>
      </c>
      <c r="C3084" s="82">
        <v>28.726415094339622</v>
      </c>
      <c r="D3084" s="82">
        <v>290</v>
      </c>
      <c r="E3084" s="82">
        <v>3045</v>
      </c>
    </row>
    <row r="3085" spans="1:5" x14ac:dyDescent="0.15">
      <c r="A3085" s="81" t="s">
        <v>4916</v>
      </c>
      <c r="B3085" s="82">
        <v>12.8</v>
      </c>
      <c r="C3085" s="82">
        <v>26.240000000000002</v>
      </c>
      <c r="D3085" s="82">
        <v>82</v>
      </c>
      <c r="E3085" s="82">
        <v>1049.6000000000001</v>
      </c>
    </row>
    <row r="3086" spans="1:5" x14ac:dyDescent="0.15">
      <c r="A3086" s="81" t="s">
        <v>4917</v>
      </c>
      <c r="B3086" s="82">
        <v>25.9</v>
      </c>
      <c r="C3086" s="82">
        <v>32.893768545994064</v>
      </c>
      <c r="D3086" s="82">
        <v>428</v>
      </c>
      <c r="E3086" s="82">
        <v>11085.199999999999</v>
      </c>
    </row>
    <row r="3087" spans="1:5" x14ac:dyDescent="0.15">
      <c r="A3087" s="81" t="s">
        <v>4918</v>
      </c>
      <c r="B3087" s="82">
        <v>45</v>
      </c>
      <c r="C3087" s="82">
        <v>76.621621621621628</v>
      </c>
      <c r="D3087" s="82">
        <v>63</v>
      </c>
      <c r="E3087" s="82">
        <v>2835</v>
      </c>
    </row>
    <row r="3088" spans="1:5" x14ac:dyDescent="0.15">
      <c r="A3088" s="81" t="s">
        <v>4919</v>
      </c>
      <c r="B3088" s="82">
        <v>15.9</v>
      </c>
      <c r="C3088" s="82">
        <v>44.768272425249172</v>
      </c>
      <c r="D3088" s="82">
        <v>1695</v>
      </c>
      <c r="E3088" s="82">
        <v>26950.5</v>
      </c>
    </row>
    <row r="3089" spans="1:5" x14ac:dyDescent="0.15">
      <c r="A3089" s="81" t="s">
        <v>4920</v>
      </c>
      <c r="B3089" s="82">
        <v>39</v>
      </c>
      <c r="C3089" s="82">
        <v>79.857142857142861</v>
      </c>
      <c r="D3089" s="82">
        <v>473</v>
      </c>
      <c r="E3089" s="82">
        <v>18447</v>
      </c>
    </row>
    <row r="3090" spans="1:5" x14ac:dyDescent="0.15">
      <c r="A3090" s="81" t="s">
        <v>4921</v>
      </c>
      <c r="B3090" s="82">
        <v>49.8</v>
      </c>
      <c r="C3090" s="82">
        <v>50.044918032786882</v>
      </c>
      <c r="D3090" s="82">
        <v>1226</v>
      </c>
      <c r="E3090" s="82">
        <v>61054.799999999996</v>
      </c>
    </row>
    <row r="3091" spans="1:5" x14ac:dyDescent="0.15">
      <c r="A3091" s="81" t="s">
        <v>4922</v>
      </c>
      <c r="B3091" s="82">
        <v>129</v>
      </c>
      <c r="C3091" s="82">
        <v>219.64864864864865</v>
      </c>
      <c r="D3091" s="82">
        <v>63</v>
      </c>
      <c r="E3091" s="82">
        <v>8127</v>
      </c>
    </row>
    <row r="3092" spans="1:5" x14ac:dyDescent="0.15">
      <c r="A3092" s="81" t="s">
        <v>4923</v>
      </c>
      <c r="B3092" s="82">
        <v>298</v>
      </c>
      <c r="C3092" s="82">
        <v>632.34146341463418</v>
      </c>
      <c r="D3092" s="82">
        <v>174</v>
      </c>
      <c r="E3092" s="82">
        <v>51852</v>
      </c>
    </row>
    <row r="3093" spans="1:5" x14ac:dyDescent="0.15">
      <c r="A3093" s="81" t="s">
        <v>4924</v>
      </c>
      <c r="B3093" s="82">
        <v>70</v>
      </c>
      <c r="C3093" s="82">
        <v>67.8125</v>
      </c>
      <c r="D3093" s="82">
        <v>31</v>
      </c>
      <c r="E3093" s="82">
        <v>2170</v>
      </c>
    </row>
    <row r="3094" spans="1:5" x14ac:dyDescent="0.15">
      <c r="A3094" s="81" t="s">
        <v>4925</v>
      </c>
      <c r="B3094" s="82">
        <v>68</v>
      </c>
      <c r="C3094" s="82">
        <v>75.356449375866845</v>
      </c>
      <c r="D3094" s="82">
        <v>799</v>
      </c>
      <c r="E3094" s="82">
        <v>54332</v>
      </c>
    </row>
    <row r="3095" spans="1:5" x14ac:dyDescent="0.15">
      <c r="A3095" s="81" t="s">
        <v>4926</v>
      </c>
      <c r="B3095" s="82">
        <v>180</v>
      </c>
      <c r="C3095" s="82">
        <v>394.61538461538464</v>
      </c>
      <c r="D3095" s="82">
        <v>228</v>
      </c>
      <c r="E3095" s="82">
        <v>41040</v>
      </c>
    </row>
    <row r="3096" spans="1:5" x14ac:dyDescent="0.15">
      <c r="A3096" s="81" t="s">
        <v>4927</v>
      </c>
      <c r="B3096" s="82">
        <v>68</v>
      </c>
      <c r="C3096" s="82">
        <v>100.74074074074075</v>
      </c>
      <c r="D3096" s="82">
        <v>40</v>
      </c>
      <c r="E3096" s="82">
        <v>2720</v>
      </c>
    </row>
    <row r="3097" spans="1:5" x14ac:dyDescent="0.15">
      <c r="A3097" s="81" t="s">
        <v>4928</v>
      </c>
      <c r="B3097" s="82">
        <v>88</v>
      </c>
      <c r="C3097" s="82">
        <v>148.68965517241378</v>
      </c>
      <c r="D3097" s="82">
        <v>49</v>
      </c>
      <c r="E3097" s="82">
        <v>4312</v>
      </c>
    </row>
    <row r="3098" spans="1:5" x14ac:dyDescent="0.15">
      <c r="A3098" s="81" t="s">
        <v>4929</v>
      </c>
      <c r="B3098" s="82">
        <v>19.8</v>
      </c>
      <c r="C3098" s="82">
        <v>67.382658227848111</v>
      </c>
      <c r="D3098" s="82">
        <v>5377</v>
      </c>
      <c r="E3098" s="82">
        <v>106464.6</v>
      </c>
    </row>
    <row r="3099" spans="1:5" x14ac:dyDescent="0.15">
      <c r="A3099" s="81" t="s">
        <v>4930</v>
      </c>
      <c r="B3099" s="82">
        <v>13.38</v>
      </c>
      <c r="C3099" s="82">
        <v>20.584615384615386</v>
      </c>
      <c r="D3099" s="82">
        <v>40</v>
      </c>
      <c r="E3099" s="82">
        <v>535.20000000000005</v>
      </c>
    </row>
    <row r="3100" spans="1:5" x14ac:dyDescent="0.15">
      <c r="A3100" s="81" t="s">
        <v>4931</v>
      </c>
      <c r="B3100" s="82">
        <v>39</v>
      </c>
      <c r="C3100" s="82">
        <v>70.909090909090907</v>
      </c>
      <c r="D3100" s="82">
        <v>140</v>
      </c>
      <c r="E3100" s="82">
        <v>5460</v>
      </c>
    </row>
    <row r="3101" spans="1:5" x14ac:dyDescent="0.15">
      <c r="A3101" s="81" t="s">
        <v>4932</v>
      </c>
      <c r="B3101" s="82">
        <v>69.989999999999995</v>
      </c>
      <c r="C3101" s="82">
        <v>73.086902654867259</v>
      </c>
      <c r="D3101" s="82">
        <v>118</v>
      </c>
      <c r="E3101" s="82">
        <v>8258.82</v>
      </c>
    </row>
    <row r="3102" spans="1:5" x14ac:dyDescent="0.15">
      <c r="A3102" s="81" t="s">
        <v>4933</v>
      </c>
      <c r="B3102" s="82">
        <v>39.9</v>
      </c>
      <c r="C3102" s="82">
        <v>40.144098903900073</v>
      </c>
      <c r="D3102" s="82">
        <v>3947</v>
      </c>
      <c r="E3102" s="82">
        <v>157485.29999999999</v>
      </c>
    </row>
    <row r="3103" spans="1:5" x14ac:dyDescent="0.15">
      <c r="A3103" s="81" t="s">
        <v>4934</v>
      </c>
      <c r="B3103" s="82">
        <v>19.8</v>
      </c>
      <c r="C3103" s="82">
        <v>26.176868327402136</v>
      </c>
      <c r="D3103" s="82">
        <v>743</v>
      </c>
      <c r="E3103" s="82">
        <v>14711.4</v>
      </c>
    </row>
    <row r="3104" spans="1:5" x14ac:dyDescent="0.15">
      <c r="A3104" s="81" t="s">
        <v>4935</v>
      </c>
      <c r="B3104" s="82">
        <v>49.8</v>
      </c>
      <c r="C3104" s="82">
        <v>61.723943661971823</v>
      </c>
      <c r="D3104" s="82">
        <v>88</v>
      </c>
      <c r="E3104" s="82">
        <v>4382.3999999999996</v>
      </c>
    </row>
    <row r="3105" spans="1:5" x14ac:dyDescent="0.15">
      <c r="A3105" s="81" t="s">
        <v>4936</v>
      </c>
      <c r="B3105" s="82">
        <v>24.5</v>
      </c>
      <c r="C3105" s="82">
        <v>25.442307692307693</v>
      </c>
      <c r="D3105" s="82">
        <v>27</v>
      </c>
      <c r="E3105" s="82">
        <v>661.5</v>
      </c>
    </row>
    <row r="3106" spans="1:5" x14ac:dyDescent="0.15">
      <c r="A3106" s="81" t="s">
        <v>4937</v>
      </c>
      <c r="B3106" s="82">
        <v>15</v>
      </c>
      <c r="C3106" s="82">
        <v>19.09090909090909</v>
      </c>
      <c r="D3106" s="82">
        <v>70</v>
      </c>
      <c r="E3106" s="82">
        <v>1050</v>
      </c>
    </row>
    <row r="3107" spans="1:5" x14ac:dyDescent="0.15">
      <c r="A3107" s="81" t="s">
        <v>4938</v>
      </c>
      <c r="B3107" s="82">
        <v>17</v>
      </c>
      <c r="C3107" s="82">
        <v>90.666666666666671</v>
      </c>
      <c r="D3107" s="82">
        <v>176</v>
      </c>
      <c r="E3107" s="82">
        <v>2992</v>
      </c>
    </row>
    <row r="3108" spans="1:5" x14ac:dyDescent="0.15">
      <c r="A3108" s="81" t="s">
        <v>4939</v>
      </c>
      <c r="B3108" s="82">
        <v>59.9</v>
      </c>
      <c r="C3108" s="82">
        <v>107.51282051282051</v>
      </c>
      <c r="D3108" s="82">
        <v>70</v>
      </c>
      <c r="E3108" s="82">
        <v>4193</v>
      </c>
    </row>
    <row r="3109" spans="1:5" x14ac:dyDescent="0.15">
      <c r="A3109" s="81" t="s">
        <v>4940</v>
      </c>
      <c r="B3109" s="82">
        <v>29.9</v>
      </c>
      <c r="C3109" s="82">
        <v>118.35416666666667</v>
      </c>
      <c r="D3109" s="82">
        <v>95</v>
      </c>
      <c r="E3109" s="82">
        <v>2840.5</v>
      </c>
    </row>
    <row r="3110" spans="1:5" x14ac:dyDescent="0.15">
      <c r="A3110" s="81" t="s">
        <v>4941</v>
      </c>
      <c r="B3110" s="82">
        <v>19</v>
      </c>
      <c r="C3110" s="82">
        <v>50.232876712328768</v>
      </c>
      <c r="D3110" s="82">
        <v>193</v>
      </c>
      <c r="E3110" s="82">
        <v>3667</v>
      </c>
    </row>
    <row r="3111" spans="1:5" x14ac:dyDescent="0.15">
      <c r="A3111" s="81" t="s">
        <v>4942</v>
      </c>
      <c r="B3111" s="82">
        <v>11</v>
      </c>
      <c r="C3111" s="82">
        <v>49.365853658536587</v>
      </c>
      <c r="D3111" s="82">
        <v>184</v>
      </c>
      <c r="E3111" s="82">
        <v>2024</v>
      </c>
    </row>
    <row r="3112" spans="1:5" x14ac:dyDescent="0.15">
      <c r="A3112" s="81" t="s">
        <v>4943</v>
      </c>
      <c r="B3112" s="82">
        <v>6.9</v>
      </c>
      <c r="C3112" s="82">
        <v>21.175862068965518</v>
      </c>
      <c r="D3112" s="82">
        <v>89</v>
      </c>
      <c r="E3112" s="82">
        <v>614.1</v>
      </c>
    </row>
    <row r="3113" spans="1:5" x14ac:dyDescent="0.15">
      <c r="A3113" s="81" t="s">
        <v>4944</v>
      </c>
      <c r="B3113" s="82">
        <v>9.9</v>
      </c>
      <c r="C3113" s="82">
        <v>20.713846153846156</v>
      </c>
      <c r="D3113" s="82">
        <v>816</v>
      </c>
      <c r="E3113" s="82">
        <v>8078.4000000000005</v>
      </c>
    </row>
    <row r="3114" spans="1:5" x14ac:dyDescent="0.15">
      <c r="A3114" s="81" t="s">
        <v>4945</v>
      </c>
      <c r="B3114" s="82">
        <v>40</v>
      </c>
      <c r="C3114" s="82">
        <v>147.30158730158729</v>
      </c>
      <c r="D3114" s="82">
        <v>232</v>
      </c>
      <c r="E3114" s="82">
        <v>9280</v>
      </c>
    </row>
    <row r="3115" spans="1:5" x14ac:dyDescent="0.15">
      <c r="A3115" s="81" t="s">
        <v>4946</v>
      </c>
      <c r="B3115" s="82">
        <v>17</v>
      </c>
      <c r="C3115" s="82">
        <v>24.846153846153847</v>
      </c>
      <c r="D3115" s="82">
        <v>114</v>
      </c>
      <c r="E3115" s="82">
        <v>1938</v>
      </c>
    </row>
    <row r="3116" spans="1:5" x14ac:dyDescent="0.15">
      <c r="A3116" s="81" t="s">
        <v>4947</v>
      </c>
      <c r="B3116" s="82">
        <v>87</v>
      </c>
      <c r="C3116" s="82">
        <v>186.42857142857142</v>
      </c>
      <c r="D3116" s="82">
        <v>135</v>
      </c>
      <c r="E3116" s="82">
        <v>11745</v>
      </c>
    </row>
    <row r="3117" spans="1:5" x14ac:dyDescent="0.15">
      <c r="A3117" s="81" t="s">
        <v>4948</v>
      </c>
      <c r="B3117" s="82">
        <v>39.99</v>
      </c>
      <c r="C3117" s="82">
        <v>129.88487603305785</v>
      </c>
      <c r="D3117" s="82">
        <v>393</v>
      </c>
      <c r="E3117" s="82">
        <v>15716.070000000002</v>
      </c>
    </row>
    <row r="3118" spans="1:5" x14ac:dyDescent="0.15">
      <c r="A3118" s="81" t="s">
        <v>4949</v>
      </c>
      <c r="B3118" s="82">
        <v>79</v>
      </c>
      <c r="C3118" s="82">
        <v>209.59183673469389</v>
      </c>
      <c r="D3118" s="82">
        <v>130</v>
      </c>
      <c r="E3118" s="82">
        <v>10270</v>
      </c>
    </row>
    <row r="3119" spans="1:5" x14ac:dyDescent="0.15">
      <c r="A3119" s="81" t="s">
        <v>4950</v>
      </c>
      <c r="B3119" s="82">
        <v>78.5</v>
      </c>
      <c r="C3119" s="82">
        <v>215.02173913043478</v>
      </c>
      <c r="D3119" s="82">
        <v>63</v>
      </c>
      <c r="E3119" s="82">
        <v>4945.5</v>
      </c>
    </row>
    <row r="3120" spans="1:5" x14ac:dyDescent="0.15">
      <c r="A3120" s="81" t="s">
        <v>4951</v>
      </c>
      <c r="B3120" s="82">
        <v>56</v>
      </c>
      <c r="C3120" s="82">
        <v>99.2</v>
      </c>
      <c r="D3120" s="82">
        <v>62</v>
      </c>
      <c r="E3120" s="82">
        <v>3472</v>
      </c>
    </row>
    <row r="3121" spans="1:5" x14ac:dyDescent="0.15">
      <c r="A3121" s="81" t="s">
        <v>4952</v>
      </c>
      <c r="B3121" s="82">
        <v>35.9</v>
      </c>
      <c r="C3121" s="82">
        <v>134.27532467532467</v>
      </c>
      <c r="D3121" s="82">
        <v>288</v>
      </c>
      <c r="E3121" s="82">
        <v>10339.199999999999</v>
      </c>
    </row>
    <row r="3122" spans="1:5" x14ac:dyDescent="0.15">
      <c r="A3122" s="81" t="s">
        <v>4953</v>
      </c>
      <c r="B3122" s="82">
        <v>19.899999999999999</v>
      </c>
      <c r="C3122" s="82">
        <v>39.799999999999997</v>
      </c>
      <c r="D3122" s="82">
        <v>52</v>
      </c>
      <c r="E3122" s="82">
        <v>1034.8</v>
      </c>
    </row>
    <row r="3123" spans="1:5" x14ac:dyDescent="0.15">
      <c r="A3123" s="81" t="s">
        <v>4954</v>
      </c>
      <c r="B3123" s="82">
        <v>25</v>
      </c>
      <c r="C3123" s="82">
        <v>34.00514579759863</v>
      </c>
      <c r="D3123" s="82">
        <v>793</v>
      </c>
      <c r="E3123" s="82">
        <v>19825</v>
      </c>
    </row>
    <row r="3124" spans="1:5" x14ac:dyDescent="0.15">
      <c r="A3124" s="81" t="s">
        <v>4955</v>
      </c>
      <c r="B3124" s="82">
        <v>14.4</v>
      </c>
      <c r="C3124" s="82">
        <v>49.041126760563387</v>
      </c>
      <c r="D3124" s="82">
        <v>1209</v>
      </c>
      <c r="E3124" s="82">
        <v>17409.600000000002</v>
      </c>
    </row>
    <row r="3125" spans="1:5" x14ac:dyDescent="0.15">
      <c r="A3125" s="81" t="s">
        <v>4956</v>
      </c>
      <c r="B3125" s="82">
        <v>15</v>
      </c>
      <c r="C3125" s="82">
        <v>48.529411764705884</v>
      </c>
      <c r="D3125" s="82">
        <v>110</v>
      </c>
      <c r="E3125" s="82">
        <v>1650</v>
      </c>
    </row>
    <row r="3126" spans="1:5" x14ac:dyDescent="0.15">
      <c r="A3126" s="81" t="s">
        <v>4957</v>
      </c>
      <c r="B3126" s="82">
        <v>12</v>
      </c>
      <c r="C3126" s="82">
        <v>49.939393939393938</v>
      </c>
      <c r="D3126" s="82">
        <v>412</v>
      </c>
      <c r="E3126" s="82">
        <v>4944</v>
      </c>
    </row>
    <row r="3127" spans="1:5" x14ac:dyDescent="0.15">
      <c r="A3127" s="81" t="s">
        <v>4958</v>
      </c>
      <c r="B3127" s="82">
        <v>25</v>
      </c>
      <c r="C3127" s="82">
        <v>77.5</v>
      </c>
      <c r="D3127" s="82">
        <v>310</v>
      </c>
      <c r="E3127" s="82">
        <v>7750</v>
      </c>
    </row>
    <row r="3128" spans="1:5" x14ac:dyDescent="0.15">
      <c r="A3128" s="81" t="s">
        <v>4959</v>
      </c>
      <c r="B3128" s="82">
        <v>17.5</v>
      </c>
      <c r="C3128" s="82">
        <v>77.903225806451616</v>
      </c>
      <c r="D3128" s="82">
        <v>276</v>
      </c>
      <c r="E3128" s="82">
        <v>4830</v>
      </c>
    </row>
    <row r="3129" spans="1:5" x14ac:dyDescent="0.15">
      <c r="A3129" s="81" t="s">
        <v>4960</v>
      </c>
      <c r="B3129" s="82">
        <v>17</v>
      </c>
      <c r="C3129" s="82">
        <v>25.84</v>
      </c>
      <c r="D3129" s="82">
        <v>38</v>
      </c>
      <c r="E3129" s="82">
        <v>646</v>
      </c>
    </row>
    <row r="3130" spans="1:5" x14ac:dyDescent="0.15">
      <c r="A3130" s="81" t="s">
        <v>4961</v>
      </c>
      <c r="B3130" s="82">
        <v>14</v>
      </c>
      <c r="C3130" s="82">
        <v>38.888888888888886</v>
      </c>
      <c r="D3130" s="82">
        <v>75</v>
      </c>
      <c r="E3130" s="82">
        <v>1050</v>
      </c>
    </row>
    <row r="3131" spans="1:5" x14ac:dyDescent="0.15">
      <c r="A3131" s="81" t="s">
        <v>4962</v>
      </c>
      <c r="B3131" s="82">
        <v>9.9</v>
      </c>
      <c r="C3131" s="82">
        <v>13.547368421052632</v>
      </c>
      <c r="D3131" s="82">
        <v>130</v>
      </c>
      <c r="E3131" s="82">
        <v>1287</v>
      </c>
    </row>
    <row r="3132" spans="1:5" x14ac:dyDescent="0.15">
      <c r="A3132" s="81" t="s">
        <v>4963</v>
      </c>
      <c r="B3132" s="82">
        <v>55</v>
      </c>
      <c r="C3132" s="82">
        <v>268.39999999999998</v>
      </c>
      <c r="D3132" s="82">
        <v>122</v>
      </c>
      <c r="E3132" s="82">
        <v>6710</v>
      </c>
    </row>
    <row r="3133" spans="1:5" x14ac:dyDescent="0.15">
      <c r="A3133" s="81" t="s">
        <v>4964</v>
      </c>
      <c r="B3133" s="82">
        <v>19.899999999999999</v>
      </c>
      <c r="C3133" s="82">
        <v>28.759589041095889</v>
      </c>
      <c r="D3133" s="82">
        <v>422</v>
      </c>
      <c r="E3133" s="82">
        <v>8397.7999999999993</v>
      </c>
    </row>
    <row r="3134" spans="1:5" x14ac:dyDescent="0.15">
      <c r="A3134" s="81" t="s">
        <v>4965</v>
      </c>
      <c r="B3134" s="82">
        <v>9</v>
      </c>
      <c r="C3134" s="82">
        <v>13.32</v>
      </c>
      <c r="D3134" s="82">
        <v>37</v>
      </c>
      <c r="E3134" s="82">
        <v>333</v>
      </c>
    </row>
    <row r="3135" spans="1:5" x14ac:dyDescent="0.15">
      <c r="A3135" s="81" t="s">
        <v>4966</v>
      </c>
      <c r="B3135" s="82">
        <v>24</v>
      </c>
      <c r="C3135" s="82">
        <v>185.7391304347826</v>
      </c>
      <c r="D3135" s="82">
        <v>534</v>
      </c>
      <c r="E3135" s="82">
        <v>12816</v>
      </c>
    </row>
    <row r="3136" spans="1:5" x14ac:dyDescent="0.15">
      <c r="A3136" s="81" t="s">
        <v>4967</v>
      </c>
      <c r="B3136" s="82">
        <v>41.6</v>
      </c>
      <c r="C3136" s="82">
        <v>77.824719101123605</v>
      </c>
      <c r="D3136" s="82">
        <v>4662</v>
      </c>
      <c r="E3136" s="82">
        <v>193939.20000000001</v>
      </c>
    </row>
    <row r="3137" spans="1:5" x14ac:dyDescent="0.15">
      <c r="A3137" s="81" t="s">
        <v>4968</v>
      </c>
      <c r="B3137" s="82">
        <v>109</v>
      </c>
      <c r="C3137" s="82">
        <v>268.48421052631579</v>
      </c>
      <c r="D3137" s="82">
        <v>234</v>
      </c>
      <c r="E3137" s="82">
        <v>25506</v>
      </c>
    </row>
    <row r="3138" spans="1:5" x14ac:dyDescent="0.15">
      <c r="A3138" s="81" t="s">
        <v>4969</v>
      </c>
      <c r="B3138" s="82">
        <v>218</v>
      </c>
      <c r="C3138" s="82">
        <v>442.22857142857146</v>
      </c>
      <c r="D3138" s="82">
        <v>71</v>
      </c>
      <c r="E3138" s="82">
        <v>15478</v>
      </c>
    </row>
    <row r="3139" spans="1:5" x14ac:dyDescent="0.15">
      <c r="A3139" s="81" t="s">
        <v>4970</v>
      </c>
      <c r="B3139" s="82">
        <v>99</v>
      </c>
      <c r="C3139" s="82">
        <v>468.1875</v>
      </c>
      <c r="D3139" s="82">
        <v>227</v>
      </c>
      <c r="E3139" s="82">
        <v>22473</v>
      </c>
    </row>
    <row r="3140" spans="1:5" x14ac:dyDescent="0.15">
      <c r="A3140" s="81" t="s">
        <v>4971</v>
      </c>
      <c r="B3140" s="82">
        <v>65</v>
      </c>
      <c r="C3140" s="82">
        <v>132.70833333333334</v>
      </c>
      <c r="D3140" s="82">
        <v>49</v>
      </c>
      <c r="E3140" s="82">
        <v>3185</v>
      </c>
    </row>
    <row r="3141" spans="1:5" x14ac:dyDescent="0.15">
      <c r="A3141" s="81" t="s">
        <v>4972</v>
      </c>
      <c r="B3141" s="82">
        <v>22</v>
      </c>
      <c r="C3141" s="82">
        <v>62.74074074074074</v>
      </c>
      <c r="D3141" s="82">
        <v>77</v>
      </c>
      <c r="E3141" s="82">
        <v>1694</v>
      </c>
    </row>
    <row r="3142" spans="1:5" x14ac:dyDescent="0.15">
      <c r="A3142" s="81" t="s">
        <v>4973</v>
      </c>
      <c r="B3142" s="82">
        <v>14</v>
      </c>
      <c r="C3142" s="82">
        <v>32.027397260273972</v>
      </c>
      <c r="D3142" s="82">
        <v>167</v>
      </c>
      <c r="E3142" s="82">
        <v>2338</v>
      </c>
    </row>
    <row r="3143" spans="1:5" x14ac:dyDescent="0.15">
      <c r="A3143" s="81" t="s">
        <v>4974</v>
      </c>
      <c r="B3143" s="82">
        <v>40</v>
      </c>
      <c r="C3143" s="82">
        <v>83.595505617977523</v>
      </c>
      <c r="D3143" s="82">
        <v>186</v>
      </c>
      <c r="E3143" s="82">
        <v>7440</v>
      </c>
    </row>
    <row r="3144" spans="1:5" x14ac:dyDescent="0.15">
      <c r="A3144" s="81" t="s">
        <v>4975</v>
      </c>
      <c r="B3144" s="82">
        <v>22</v>
      </c>
      <c r="C3144" s="82">
        <v>72.695652173913047</v>
      </c>
      <c r="D3144" s="82">
        <v>76</v>
      </c>
      <c r="E3144" s="82">
        <v>1672</v>
      </c>
    </row>
    <row r="3145" spans="1:5" x14ac:dyDescent="0.15">
      <c r="A3145" s="81" t="s">
        <v>4976</v>
      </c>
      <c r="B3145" s="82">
        <v>11.5</v>
      </c>
      <c r="C3145" s="82">
        <v>42.676300578034684</v>
      </c>
      <c r="D3145" s="82">
        <v>3852</v>
      </c>
      <c r="E3145" s="82">
        <v>44298</v>
      </c>
    </row>
    <row r="3146" spans="1:5" x14ac:dyDescent="0.15">
      <c r="A3146" s="81" t="s">
        <v>4977</v>
      </c>
      <c r="B3146" s="82">
        <v>28</v>
      </c>
      <c r="C3146" s="82">
        <v>77</v>
      </c>
      <c r="D3146" s="82">
        <v>66</v>
      </c>
      <c r="E3146" s="82">
        <v>1848</v>
      </c>
    </row>
    <row r="3147" spans="1:5" x14ac:dyDescent="0.15">
      <c r="A3147" s="81" t="s">
        <v>4978</v>
      </c>
      <c r="B3147" s="82">
        <v>16</v>
      </c>
      <c r="C3147" s="82">
        <v>43.6</v>
      </c>
      <c r="D3147" s="82">
        <v>109</v>
      </c>
      <c r="E3147" s="82">
        <v>1744</v>
      </c>
    </row>
    <row r="3148" spans="1:5" x14ac:dyDescent="0.15">
      <c r="A3148" s="81" t="s">
        <v>4979</v>
      </c>
      <c r="B3148" s="82">
        <v>32</v>
      </c>
      <c r="C3148" s="82">
        <v>94.647887323943664</v>
      </c>
      <c r="D3148" s="82">
        <v>210</v>
      </c>
      <c r="E3148" s="82">
        <v>6720</v>
      </c>
    </row>
    <row r="3149" spans="1:5" x14ac:dyDescent="0.15">
      <c r="A3149" s="81" t="s">
        <v>4980</v>
      </c>
      <c r="B3149" s="82">
        <v>22</v>
      </c>
      <c r="C3149" s="82">
        <v>35.333333333333336</v>
      </c>
      <c r="D3149" s="82">
        <v>53</v>
      </c>
      <c r="E3149" s="82">
        <v>1166</v>
      </c>
    </row>
    <row r="3150" spans="1:5" x14ac:dyDescent="0.15">
      <c r="A3150" s="81" t="s">
        <v>4981</v>
      </c>
      <c r="B3150" s="82">
        <v>12</v>
      </c>
      <c r="C3150" s="82">
        <v>30.415841584158414</v>
      </c>
      <c r="D3150" s="82">
        <v>256</v>
      </c>
      <c r="E3150" s="82">
        <v>3072</v>
      </c>
    </row>
    <row r="3151" spans="1:5" x14ac:dyDescent="0.15">
      <c r="A3151" s="81" t="s">
        <v>4982</v>
      </c>
      <c r="B3151" s="82">
        <v>26</v>
      </c>
      <c r="C3151" s="82">
        <v>51.434782608695649</v>
      </c>
      <c r="D3151" s="82">
        <v>91</v>
      </c>
      <c r="E3151" s="82">
        <v>2366</v>
      </c>
    </row>
    <row r="3152" spans="1:5" x14ac:dyDescent="0.15">
      <c r="A3152" s="81" t="s">
        <v>4983</v>
      </c>
      <c r="B3152" s="82">
        <v>14.5</v>
      </c>
      <c r="C3152" s="82">
        <v>26</v>
      </c>
      <c r="D3152" s="82">
        <v>260</v>
      </c>
      <c r="E3152" s="82">
        <v>3770</v>
      </c>
    </row>
    <row r="3153" spans="1:5" x14ac:dyDescent="0.15">
      <c r="A3153" s="81" t="s">
        <v>4984</v>
      </c>
      <c r="B3153" s="82">
        <v>25</v>
      </c>
      <c r="C3153" s="82">
        <v>62.341772151898731</v>
      </c>
      <c r="D3153" s="82">
        <v>788</v>
      </c>
      <c r="E3153" s="82">
        <v>19700</v>
      </c>
    </row>
    <row r="3154" spans="1:5" x14ac:dyDescent="0.15">
      <c r="A3154" s="81" t="s">
        <v>4985</v>
      </c>
      <c r="B3154" s="82">
        <v>22</v>
      </c>
      <c r="C3154" s="82">
        <v>64.114285714285714</v>
      </c>
      <c r="D3154" s="82">
        <v>102</v>
      </c>
      <c r="E3154" s="82">
        <v>2244</v>
      </c>
    </row>
    <row r="3155" spans="1:5" x14ac:dyDescent="0.15">
      <c r="A3155" s="81" t="s">
        <v>4986</v>
      </c>
      <c r="B3155" s="82">
        <v>22</v>
      </c>
      <c r="C3155" s="82">
        <v>66</v>
      </c>
      <c r="D3155" s="82">
        <v>189</v>
      </c>
      <c r="E3155" s="82">
        <v>4158</v>
      </c>
    </row>
    <row r="3156" spans="1:5" x14ac:dyDescent="0.15">
      <c r="A3156" s="81" t="s">
        <v>4987</v>
      </c>
      <c r="B3156" s="82">
        <v>32</v>
      </c>
      <c r="C3156" s="82">
        <v>102.4</v>
      </c>
      <c r="D3156" s="82">
        <v>80</v>
      </c>
      <c r="E3156" s="82">
        <v>2560</v>
      </c>
    </row>
    <row r="3157" spans="1:5" x14ac:dyDescent="0.15">
      <c r="A3157" s="81" t="s">
        <v>4988</v>
      </c>
      <c r="B3157" s="82">
        <v>38</v>
      </c>
      <c r="C3157" s="82">
        <v>122.76923076923077</v>
      </c>
      <c r="D3157" s="82">
        <v>84</v>
      </c>
      <c r="E3157" s="82">
        <v>3192</v>
      </c>
    </row>
    <row r="3158" spans="1:5" x14ac:dyDescent="0.15">
      <c r="A3158" s="81" t="s">
        <v>4989</v>
      </c>
      <c r="B3158" s="82">
        <v>26</v>
      </c>
      <c r="C3158" s="82">
        <v>50.869565217391305</v>
      </c>
      <c r="D3158" s="82">
        <v>45</v>
      </c>
      <c r="E3158" s="82">
        <v>1170</v>
      </c>
    </row>
    <row r="3159" spans="1:5" x14ac:dyDescent="0.15">
      <c r="A3159" s="81" t="s">
        <v>4990</v>
      </c>
      <c r="B3159" s="82">
        <v>23</v>
      </c>
      <c r="C3159" s="82">
        <v>48.746268656716417</v>
      </c>
      <c r="D3159" s="82">
        <v>142</v>
      </c>
      <c r="E3159" s="82">
        <v>3266</v>
      </c>
    </row>
    <row r="3160" spans="1:5" x14ac:dyDescent="0.15">
      <c r="A3160" s="81" t="s">
        <v>4991</v>
      </c>
      <c r="B3160" s="82">
        <v>12</v>
      </c>
      <c r="C3160" s="82">
        <v>28.21875</v>
      </c>
      <c r="D3160" s="82">
        <v>602</v>
      </c>
      <c r="E3160" s="82">
        <v>7224</v>
      </c>
    </row>
    <row r="3161" spans="1:5" x14ac:dyDescent="0.15">
      <c r="A3161" s="81" t="s">
        <v>4992</v>
      </c>
      <c r="B3161" s="82">
        <v>15</v>
      </c>
      <c r="C3161" s="82">
        <v>27.723214285714285</v>
      </c>
      <c r="D3161" s="82">
        <v>621</v>
      </c>
      <c r="E3161" s="82">
        <v>9315</v>
      </c>
    </row>
    <row r="3162" spans="1:5" x14ac:dyDescent="0.15">
      <c r="A3162" s="81" t="s">
        <v>4993</v>
      </c>
      <c r="B3162" s="82">
        <v>22</v>
      </c>
      <c r="C3162" s="82">
        <v>53.877551020408163</v>
      </c>
      <c r="D3162" s="82">
        <v>240</v>
      </c>
      <c r="E3162" s="82">
        <v>5280</v>
      </c>
    </row>
    <row r="3163" spans="1:5" x14ac:dyDescent="0.15">
      <c r="A3163" s="81" t="s">
        <v>4994</v>
      </c>
      <c r="B3163" s="82">
        <v>25</v>
      </c>
      <c r="C3163" s="82">
        <v>57.534246575342465</v>
      </c>
      <c r="D3163" s="82">
        <v>168</v>
      </c>
      <c r="E3163" s="82">
        <v>4200</v>
      </c>
    </row>
    <row r="3164" spans="1:5" x14ac:dyDescent="0.15">
      <c r="A3164" s="81" t="s">
        <v>4995</v>
      </c>
      <c r="B3164" s="82">
        <v>135</v>
      </c>
      <c r="C3164" s="82">
        <v>435</v>
      </c>
      <c r="D3164" s="82">
        <v>87</v>
      </c>
      <c r="E3164" s="82">
        <v>11745</v>
      </c>
    </row>
    <row r="3165" spans="1:5" x14ac:dyDescent="0.15">
      <c r="A3165" s="81" t="s">
        <v>4996</v>
      </c>
      <c r="B3165" s="82">
        <v>22</v>
      </c>
      <c r="C3165" s="82">
        <v>41.8</v>
      </c>
      <c r="D3165" s="82">
        <v>57</v>
      </c>
      <c r="E3165" s="82">
        <v>1254</v>
      </c>
    </row>
    <row r="3166" spans="1:5" x14ac:dyDescent="0.15">
      <c r="A3166" s="81" t="s">
        <v>4997</v>
      </c>
      <c r="B3166" s="82">
        <v>32</v>
      </c>
      <c r="C3166" s="82">
        <v>122.66666666666667</v>
      </c>
      <c r="D3166" s="82">
        <v>115</v>
      </c>
      <c r="E3166" s="82">
        <v>3680</v>
      </c>
    </row>
    <row r="3167" spans="1:5" x14ac:dyDescent="0.15">
      <c r="A3167" s="81" t="s">
        <v>4998</v>
      </c>
      <c r="B3167" s="82">
        <v>15</v>
      </c>
      <c r="C3167" s="82">
        <v>29.210526315789473</v>
      </c>
      <c r="D3167" s="82">
        <v>185</v>
      </c>
      <c r="E3167" s="82">
        <v>2775</v>
      </c>
    </row>
    <row r="3168" spans="1:5" x14ac:dyDescent="0.15">
      <c r="A3168" s="81" t="s">
        <v>4999</v>
      </c>
      <c r="B3168" s="82">
        <v>22</v>
      </c>
      <c r="C3168" s="82">
        <v>50.518518518518519</v>
      </c>
      <c r="D3168" s="82">
        <v>62</v>
      </c>
      <c r="E3168" s="82">
        <v>1364</v>
      </c>
    </row>
    <row r="3169" spans="1:5" x14ac:dyDescent="0.15">
      <c r="A3169" s="81" t="s">
        <v>5000</v>
      </c>
      <c r="B3169" s="82">
        <v>16.5</v>
      </c>
      <c r="C3169" s="82">
        <v>44.371621621621621</v>
      </c>
      <c r="D3169" s="82">
        <v>199</v>
      </c>
      <c r="E3169" s="82">
        <v>3283.5</v>
      </c>
    </row>
    <row r="3170" spans="1:5" x14ac:dyDescent="0.15">
      <c r="A3170" s="81" t="s">
        <v>5001</v>
      </c>
      <c r="B3170" s="82">
        <v>16.5</v>
      </c>
      <c r="C3170" s="82">
        <v>43.069230769230771</v>
      </c>
      <c r="D3170" s="82">
        <v>509</v>
      </c>
      <c r="E3170" s="82">
        <v>8398.5</v>
      </c>
    </row>
    <row r="3171" spans="1:5" x14ac:dyDescent="0.15">
      <c r="A3171" s="81" t="s">
        <v>5002</v>
      </c>
      <c r="B3171" s="82">
        <v>24</v>
      </c>
      <c r="C3171" s="82">
        <v>46.391752577319586</v>
      </c>
      <c r="D3171" s="82">
        <v>375</v>
      </c>
      <c r="E3171" s="82">
        <v>9000</v>
      </c>
    </row>
    <row r="3172" spans="1:5" x14ac:dyDescent="0.15">
      <c r="A3172" s="81" t="s">
        <v>5003</v>
      </c>
      <c r="B3172" s="82">
        <v>15</v>
      </c>
      <c r="C3172" s="82">
        <v>51.891891891891895</v>
      </c>
      <c r="D3172" s="82">
        <v>128</v>
      </c>
      <c r="E3172" s="82">
        <v>1920</v>
      </c>
    </row>
    <row r="3173" spans="1:5" x14ac:dyDescent="0.15">
      <c r="A3173" s="81" t="s">
        <v>5004</v>
      </c>
      <c r="B3173" s="82">
        <v>13.5</v>
      </c>
      <c r="C3173" s="82">
        <v>24.156046814044213</v>
      </c>
      <c r="D3173" s="82">
        <v>1376</v>
      </c>
      <c r="E3173" s="82">
        <v>18576</v>
      </c>
    </row>
    <row r="3174" spans="1:5" x14ac:dyDescent="0.15">
      <c r="A3174" s="81" t="s">
        <v>5005</v>
      </c>
      <c r="B3174" s="82">
        <v>36</v>
      </c>
      <c r="C3174" s="82">
        <v>51.84</v>
      </c>
      <c r="D3174" s="82">
        <v>36</v>
      </c>
      <c r="E3174" s="82">
        <v>1296</v>
      </c>
    </row>
    <row r="3175" spans="1:5" x14ac:dyDescent="0.15">
      <c r="A3175" s="81" t="s">
        <v>5006</v>
      </c>
      <c r="B3175" s="82">
        <v>16</v>
      </c>
      <c r="C3175" s="82">
        <v>53.12</v>
      </c>
      <c r="D3175" s="82">
        <v>83</v>
      </c>
      <c r="E3175" s="82">
        <v>1328</v>
      </c>
    </row>
    <row r="3176" spans="1:5" x14ac:dyDescent="0.15">
      <c r="A3176" s="81" t="s">
        <v>5007</v>
      </c>
      <c r="B3176" s="82">
        <v>22</v>
      </c>
      <c r="C3176" s="82">
        <v>44.160583941605836</v>
      </c>
      <c r="D3176" s="82">
        <v>275</v>
      </c>
      <c r="E3176" s="82">
        <v>6050</v>
      </c>
    </row>
    <row r="3177" spans="1:5" x14ac:dyDescent="0.15">
      <c r="A3177" s="81" t="s">
        <v>5008</v>
      </c>
      <c r="B3177" s="82">
        <v>29.8</v>
      </c>
      <c r="C3177" s="82">
        <v>60.030843373493973</v>
      </c>
      <c r="D3177" s="82">
        <v>836</v>
      </c>
      <c r="E3177" s="82">
        <v>24912.799999999999</v>
      </c>
    </row>
    <row r="3178" spans="1:5" x14ac:dyDescent="0.15">
      <c r="A3178" s="81" t="s">
        <v>5009</v>
      </c>
      <c r="B3178" s="82">
        <v>32.799999999999997</v>
      </c>
      <c r="C3178" s="82">
        <v>99.417054263565888</v>
      </c>
      <c r="D3178" s="82">
        <v>391</v>
      </c>
      <c r="E3178" s="82">
        <v>12824.8</v>
      </c>
    </row>
    <row r="3179" spans="1:5" x14ac:dyDescent="0.15">
      <c r="A3179" s="81" t="s">
        <v>5010</v>
      </c>
      <c r="B3179" s="82">
        <v>5.6</v>
      </c>
      <c r="C3179" s="82">
        <v>29.099999999999998</v>
      </c>
      <c r="D3179" s="82">
        <v>291</v>
      </c>
      <c r="E3179" s="82">
        <v>1629.6</v>
      </c>
    </row>
    <row r="3180" spans="1:5" x14ac:dyDescent="0.15">
      <c r="A3180" s="81" t="s">
        <v>5011</v>
      </c>
      <c r="B3180" s="82">
        <v>69.8</v>
      </c>
      <c r="C3180" s="82">
        <v>143.96250000000001</v>
      </c>
      <c r="D3180" s="82">
        <v>264</v>
      </c>
      <c r="E3180" s="82">
        <v>18427.2</v>
      </c>
    </row>
    <row r="3181" spans="1:5" x14ac:dyDescent="0.15">
      <c r="A3181" s="81" t="s">
        <v>5012</v>
      </c>
      <c r="B3181" s="82">
        <v>19.899999999999999</v>
      </c>
      <c r="C3181" s="82">
        <v>29.701492537313431</v>
      </c>
      <c r="D3181" s="82">
        <v>200</v>
      </c>
      <c r="E3181" s="82">
        <v>3979.9999999999995</v>
      </c>
    </row>
    <row r="3182" spans="1:5" x14ac:dyDescent="0.15">
      <c r="A3182" s="81" t="s">
        <v>5013</v>
      </c>
      <c r="B3182" s="82">
        <v>22.8</v>
      </c>
      <c r="C3182" s="82">
        <v>54.268429573664335</v>
      </c>
      <c r="D3182" s="82">
        <v>17642</v>
      </c>
      <c r="E3182" s="82">
        <v>402237.60000000003</v>
      </c>
    </row>
    <row r="3183" spans="1:5" x14ac:dyDescent="0.15">
      <c r="A3183" s="81" t="s">
        <v>5014</v>
      </c>
      <c r="B3183" s="82">
        <v>35.799999999999997</v>
      </c>
      <c r="C3183" s="82">
        <v>60.584615384615375</v>
      </c>
      <c r="D3183" s="82">
        <v>66</v>
      </c>
      <c r="E3183" s="82">
        <v>2362.7999999999997</v>
      </c>
    </row>
    <row r="3184" spans="1:5" x14ac:dyDescent="0.15">
      <c r="A3184" s="81" t="s">
        <v>5015</v>
      </c>
      <c r="B3184" s="82">
        <v>6.99</v>
      </c>
      <c r="C3184" s="82">
        <v>85.935882352941178</v>
      </c>
      <c r="D3184" s="82">
        <v>418</v>
      </c>
      <c r="E3184" s="82">
        <v>2921.82</v>
      </c>
    </row>
    <row r="3185" spans="1:5" x14ac:dyDescent="0.15">
      <c r="A3185" s="81" t="s">
        <v>5016</v>
      </c>
      <c r="B3185" s="82">
        <v>99</v>
      </c>
      <c r="C3185" s="82">
        <v>234.3</v>
      </c>
      <c r="D3185" s="82">
        <v>71</v>
      </c>
      <c r="E3185" s="82">
        <v>7029</v>
      </c>
    </row>
    <row r="3186" spans="1:5" x14ac:dyDescent="0.15">
      <c r="A3186" s="81" t="s">
        <v>5017</v>
      </c>
      <c r="B3186" s="82">
        <v>29.9</v>
      </c>
      <c r="C3186" s="82">
        <v>39.397647058823523</v>
      </c>
      <c r="D3186" s="82">
        <v>112</v>
      </c>
      <c r="E3186" s="82">
        <v>3348.7999999999997</v>
      </c>
    </row>
    <row r="3187" spans="1:5" x14ac:dyDescent="0.15">
      <c r="A3187" s="81" t="s">
        <v>5018</v>
      </c>
      <c r="B3187" s="82">
        <v>31.9</v>
      </c>
      <c r="C3187" s="82">
        <v>65.87479674796748</v>
      </c>
      <c r="D3187" s="82">
        <v>254</v>
      </c>
      <c r="E3187" s="82">
        <v>8102.5999999999995</v>
      </c>
    </row>
    <row r="3188" spans="1:5" x14ac:dyDescent="0.15">
      <c r="A3188" s="81" t="s">
        <v>5019</v>
      </c>
      <c r="B3188" s="82">
        <v>26.5</v>
      </c>
      <c r="C3188" s="82">
        <v>46.977272727272727</v>
      </c>
      <c r="D3188" s="82">
        <v>78</v>
      </c>
      <c r="E3188" s="82">
        <v>2067</v>
      </c>
    </row>
    <row r="3189" spans="1:5" x14ac:dyDescent="0.15">
      <c r="A3189" s="81" t="s">
        <v>5020</v>
      </c>
      <c r="B3189" s="82">
        <v>31.9</v>
      </c>
      <c r="C3189" s="82">
        <v>56.04054054054054</v>
      </c>
      <c r="D3189" s="82">
        <v>65</v>
      </c>
      <c r="E3189" s="82">
        <v>2073.5</v>
      </c>
    </row>
    <row r="3190" spans="1:5" x14ac:dyDescent="0.15">
      <c r="A3190" s="81" t="s">
        <v>5021</v>
      </c>
      <c r="B3190" s="82">
        <v>28.9</v>
      </c>
      <c r="C3190" s="82">
        <v>48.554113345521024</v>
      </c>
      <c r="D3190" s="82">
        <v>919</v>
      </c>
      <c r="E3190" s="82">
        <v>26559.1</v>
      </c>
    </row>
    <row r="3191" spans="1:5" x14ac:dyDescent="0.15">
      <c r="A3191" s="81" t="s">
        <v>5022</v>
      </c>
      <c r="B3191" s="82">
        <v>19.8</v>
      </c>
      <c r="C3191" s="82">
        <v>79.2</v>
      </c>
      <c r="D3191" s="82">
        <v>108</v>
      </c>
      <c r="E3191" s="82">
        <v>2138.4</v>
      </c>
    </row>
    <row r="3192" spans="1:5" x14ac:dyDescent="0.15">
      <c r="A3192" s="81" t="s">
        <v>5023</v>
      </c>
      <c r="B3192" s="82">
        <v>9.8000000000000007</v>
      </c>
      <c r="C3192" s="82">
        <v>27.767009443861493</v>
      </c>
      <c r="D3192" s="82">
        <v>13501</v>
      </c>
      <c r="E3192" s="82">
        <v>132309.80000000002</v>
      </c>
    </row>
    <row r="3193" spans="1:5" x14ac:dyDescent="0.15">
      <c r="A3193" s="81" t="s">
        <v>5024</v>
      </c>
      <c r="B3193" s="82">
        <v>8.9</v>
      </c>
      <c r="C3193" s="82">
        <v>26.397735849056605</v>
      </c>
      <c r="D3193" s="82">
        <v>3144</v>
      </c>
      <c r="E3193" s="82">
        <v>27981.600000000002</v>
      </c>
    </row>
    <row r="3194" spans="1:5" x14ac:dyDescent="0.15">
      <c r="A3194" s="81" t="s">
        <v>5025</v>
      </c>
      <c r="B3194" s="82">
        <v>9.9</v>
      </c>
      <c r="C3194" s="82">
        <v>27.45</v>
      </c>
      <c r="D3194" s="82">
        <v>61</v>
      </c>
      <c r="E3194" s="82">
        <v>603.9</v>
      </c>
    </row>
    <row r="3195" spans="1:5" x14ac:dyDescent="0.15">
      <c r="A3195" s="81" t="s">
        <v>5026</v>
      </c>
      <c r="B3195" s="82">
        <v>72.8</v>
      </c>
      <c r="C3195" s="82">
        <v>127.77142857142857</v>
      </c>
      <c r="D3195" s="82">
        <v>86</v>
      </c>
      <c r="E3195" s="82">
        <v>6260.8</v>
      </c>
    </row>
    <row r="3196" spans="1:5" x14ac:dyDescent="0.15">
      <c r="A3196" s="81" t="s">
        <v>5027</v>
      </c>
      <c r="B3196" s="82">
        <v>7.5</v>
      </c>
      <c r="C3196" s="82">
        <v>14.166666666666666</v>
      </c>
      <c r="D3196" s="82">
        <v>68</v>
      </c>
      <c r="E3196" s="82">
        <v>510</v>
      </c>
    </row>
    <row r="3197" spans="1:5" x14ac:dyDescent="0.15">
      <c r="A3197" s="81" t="s">
        <v>5028</v>
      </c>
      <c r="B3197" s="82">
        <v>50</v>
      </c>
      <c r="C3197" s="82">
        <v>130.5084745762712</v>
      </c>
      <c r="D3197" s="82">
        <v>462</v>
      </c>
      <c r="E3197" s="82">
        <v>23100</v>
      </c>
    </row>
    <row r="3198" spans="1:5" x14ac:dyDescent="0.15">
      <c r="A3198" s="81" t="s">
        <v>5029</v>
      </c>
      <c r="B3198" s="82">
        <v>10</v>
      </c>
      <c r="C3198" s="82">
        <v>12.884615384615385</v>
      </c>
      <c r="D3198" s="82">
        <v>67</v>
      </c>
      <c r="E3198" s="82">
        <v>670</v>
      </c>
    </row>
    <row r="3199" spans="1:5" x14ac:dyDescent="0.15">
      <c r="A3199" s="81" t="s">
        <v>5030</v>
      </c>
      <c r="B3199" s="82">
        <v>8.8000000000000007</v>
      </c>
      <c r="C3199" s="82">
        <v>14.036000000000001</v>
      </c>
      <c r="D3199" s="82">
        <v>319</v>
      </c>
      <c r="E3199" s="82">
        <v>2807.2000000000003</v>
      </c>
    </row>
    <row r="3200" spans="1:5" x14ac:dyDescent="0.15">
      <c r="A3200" s="81" t="s">
        <v>5031</v>
      </c>
      <c r="B3200" s="82">
        <v>8.8000000000000007</v>
      </c>
      <c r="C3200" s="82">
        <v>13.731868131868133</v>
      </c>
      <c r="D3200" s="82">
        <v>284</v>
      </c>
      <c r="E3200" s="82">
        <v>2499.2000000000003</v>
      </c>
    </row>
    <row r="3201" spans="1:5" x14ac:dyDescent="0.15">
      <c r="A3201" s="81" t="s">
        <v>5032</v>
      </c>
      <c r="B3201" s="82">
        <v>19.8</v>
      </c>
      <c r="C3201" s="82">
        <v>50.914285714285711</v>
      </c>
      <c r="D3201" s="82">
        <v>162</v>
      </c>
      <c r="E3201" s="82">
        <v>3207.6</v>
      </c>
    </row>
    <row r="3202" spans="1:5" x14ac:dyDescent="0.15">
      <c r="A3202" s="81" t="s">
        <v>5033</v>
      </c>
      <c r="B3202" s="82">
        <v>38</v>
      </c>
      <c r="C3202" s="82">
        <v>79.584905660377359</v>
      </c>
      <c r="D3202" s="82">
        <v>222</v>
      </c>
      <c r="E3202" s="82">
        <v>8436</v>
      </c>
    </row>
    <row r="3203" spans="1:5" x14ac:dyDescent="0.15">
      <c r="A3203" s="81" t="s">
        <v>5034</v>
      </c>
      <c r="B3203" s="82">
        <v>38</v>
      </c>
      <c r="C3203" s="82">
        <v>69.888111888111894</v>
      </c>
      <c r="D3203" s="82">
        <v>263</v>
      </c>
      <c r="E3203" s="82">
        <v>9994</v>
      </c>
    </row>
    <row r="3204" spans="1:5" x14ac:dyDescent="0.15">
      <c r="A3204" s="81" t="s">
        <v>5035</v>
      </c>
      <c r="B3204" s="82">
        <v>46.8</v>
      </c>
      <c r="C3204" s="82">
        <v>113.65714285714284</v>
      </c>
      <c r="D3204" s="82">
        <v>204</v>
      </c>
      <c r="E3204" s="82">
        <v>9547.1999999999989</v>
      </c>
    </row>
    <row r="3205" spans="1:5" x14ac:dyDescent="0.15">
      <c r="A3205" s="81" t="s">
        <v>5036</v>
      </c>
      <c r="B3205" s="82">
        <v>25.8</v>
      </c>
      <c r="C3205" s="82">
        <v>47.300000000000004</v>
      </c>
      <c r="D3205" s="82">
        <v>77</v>
      </c>
      <c r="E3205" s="82">
        <v>1986.6000000000001</v>
      </c>
    </row>
    <row r="3206" spans="1:5" x14ac:dyDescent="0.15">
      <c r="A3206" s="81" t="s">
        <v>5037</v>
      </c>
      <c r="B3206" s="82">
        <v>29</v>
      </c>
      <c r="C3206" s="82">
        <v>54.777777777777779</v>
      </c>
      <c r="D3206" s="82">
        <v>85</v>
      </c>
      <c r="E3206" s="82">
        <v>2465</v>
      </c>
    </row>
    <row r="3207" spans="1:5" x14ac:dyDescent="0.15">
      <c r="A3207" s="81" t="s">
        <v>5038</v>
      </c>
      <c r="B3207" s="82">
        <v>132</v>
      </c>
      <c r="C3207" s="82">
        <v>170.8235294117647</v>
      </c>
      <c r="D3207" s="82">
        <v>66</v>
      </c>
      <c r="E3207" s="82">
        <v>8712</v>
      </c>
    </row>
    <row r="3208" spans="1:5" x14ac:dyDescent="0.15">
      <c r="A3208" s="81" t="s">
        <v>5039</v>
      </c>
      <c r="B3208" s="82">
        <v>30</v>
      </c>
      <c r="C3208" s="82">
        <v>68.260869565217391</v>
      </c>
      <c r="D3208" s="82">
        <v>157</v>
      </c>
      <c r="E3208" s="82">
        <v>4710</v>
      </c>
    </row>
    <row r="3209" spans="1:5" x14ac:dyDescent="0.15">
      <c r="A3209" s="81" t="s">
        <v>5040</v>
      </c>
      <c r="B3209" s="82">
        <v>6.1</v>
      </c>
      <c r="C3209" s="82">
        <v>46.581818181818178</v>
      </c>
      <c r="D3209" s="82">
        <v>252</v>
      </c>
      <c r="E3209" s="82">
        <v>1537.1999999999998</v>
      </c>
    </row>
    <row r="3210" spans="1:5" x14ac:dyDescent="0.15">
      <c r="A3210" s="81" t="s">
        <v>5041</v>
      </c>
      <c r="B3210" s="82">
        <v>70</v>
      </c>
      <c r="C3210" s="82">
        <v>195.26315789473685</v>
      </c>
      <c r="D3210" s="82">
        <v>106</v>
      </c>
      <c r="E3210" s="82">
        <v>7420</v>
      </c>
    </row>
    <row r="3211" spans="1:5" x14ac:dyDescent="0.15">
      <c r="A3211" s="81" t="s">
        <v>5042</v>
      </c>
      <c r="B3211" s="82">
        <v>39.9</v>
      </c>
      <c r="C3211" s="82">
        <v>55.889887640449437</v>
      </c>
      <c r="D3211" s="82">
        <v>374</v>
      </c>
      <c r="E3211" s="82">
        <v>14922.6</v>
      </c>
    </row>
    <row r="3212" spans="1:5" x14ac:dyDescent="0.15">
      <c r="A3212" s="81" t="s">
        <v>5043</v>
      </c>
      <c r="B3212" s="82">
        <v>26.8</v>
      </c>
      <c r="C3212" s="82">
        <v>72.920930232558135</v>
      </c>
      <c r="D3212" s="82">
        <v>117</v>
      </c>
      <c r="E3212" s="82">
        <v>3135.6</v>
      </c>
    </row>
    <row r="3213" spans="1:5" x14ac:dyDescent="0.15">
      <c r="A3213" s="81" t="s">
        <v>5044</v>
      </c>
      <c r="B3213" s="82">
        <v>11</v>
      </c>
      <c r="C3213" s="82">
        <v>38.028571428571432</v>
      </c>
      <c r="D3213" s="82">
        <v>121</v>
      </c>
      <c r="E3213" s="82">
        <v>1331</v>
      </c>
    </row>
    <row r="3214" spans="1:5" x14ac:dyDescent="0.15">
      <c r="A3214" s="81" t="s">
        <v>5045</v>
      </c>
      <c r="B3214" s="82">
        <v>9.6</v>
      </c>
      <c r="C3214" s="82">
        <v>73.086532951289399</v>
      </c>
      <c r="D3214" s="82">
        <v>2657</v>
      </c>
      <c r="E3214" s="82">
        <v>25507.200000000001</v>
      </c>
    </row>
    <row r="3215" spans="1:5" x14ac:dyDescent="0.15">
      <c r="A3215" s="81" t="s">
        <v>5046</v>
      </c>
      <c r="B3215" s="82">
        <v>16.5</v>
      </c>
      <c r="C3215" s="82">
        <v>22.363325740318906</v>
      </c>
      <c r="D3215" s="82">
        <v>595</v>
      </c>
      <c r="E3215" s="82">
        <v>9817.5</v>
      </c>
    </row>
    <row r="3216" spans="1:5" x14ac:dyDescent="0.15">
      <c r="A3216" s="81" t="s">
        <v>5047</v>
      </c>
      <c r="B3216" s="82">
        <v>58</v>
      </c>
      <c r="C3216" s="82">
        <v>97.752808988764045</v>
      </c>
      <c r="D3216" s="82">
        <v>150</v>
      </c>
      <c r="E3216" s="82">
        <v>8700</v>
      </c>
    </row>
    <row r="3217" spans="1:5" x14ac:dyDescent="0.15">
      <c r="A3217" s="81" t="s">
        <v>5048</v>
      </c>
      <c r="B3217" s="82">
        <v>34.299999999999997</v>
      </c>
      <c r="C3217" s="82">
        <v>57.475675675675674</v>
      </c>
      <c r="D3217" s="82">
        <v>124</v>
      </c>
      <c r="E3217" s="82">
        <v>4253.2</v>
      </c>
    </row>
    <row r="3218" spans="1:5" x14ac:dyDescent="0.15">
      <c r="A3218" s="81" t="s">
        <v>5049</v>
      </c>
      <c r="B3218" s="82">
        <v>39.200000000000003</v>
      </c>
      <c r="C3218" s="82">
        <v>72.105109489051102</v>
      </c>
      <c r="D3218" s="82">
        <v>252</v>
      </c>
      <c r="E3218" s="82">
        <v>9878.4000000000015</v>
      </c>
    </row>
    <row r="3219" spans="1:5" x14ac:dyDescent="0.15">
      <c r="A3219" s="81" t="s">
        <v>5050</v>
      </c>
      <c r="B3219" s="82">
        <v>9.9</v>
      </c>
      <c r="C3219" s="82">
        <v>20.133574007220215</v>
      </c>
      <c r="D3219" s="82">
        <v>3380</v>
      </c>
      <c r="E3219" s="82">
        <v>33462</v>
      </c>
    </row>
    <row r="3220" spans="1:5" x14ac:dyDescent="0.15">
      <c r="A3220" s="81" t="s">
        <v>5051</v>
      </c>
      <c r="B3220" s="82">
        <v>16</v>
      </c>
      <c r="C3220" s="82">
        <v>52</v>
      </c>
      <c r="D3220" s="82">
        <v>78</v>
      </c>
      <c r="E3220" s="82">
        <v>1248</v>
      </c>
    </row>
    <row r="3221" spans="1:5" x14ac:dyDescent="0.15">
      <c r="A3221" s="81" t="s">
        <v>5052</v>
      </c>
      <c r="B3221" s="82">
        <v>14.8</v>
      </c>
      <c r="C3221" s="82">
        <v>26.311111111111114</v>
      </c>
      <c r="D3221" s="82">
        <v>48</v>
      </c>
      <c r="E3221" s="82">
        <v>710.40000000000009</v>
      </c>
    </row>
    <row r="3222" spans="1:5" x14ac:dyDescent="0.15">
      <c r="A3222" s="81" t="s">
        <v>5053</v>
      </c>
      <c r="B3222" s="82">
        <v>18.95</v>
      </c>
      <c r="C3222" s="82">
        <v>36.252173913043478</v>
      </c>
      <c r="D3222" s="82">
        <v>44</v>
      </c>
      <c r="E3222" s="82">
        <v>833.8</v>
      </c>
    </row>
    <row r="3223" spans="1:5" x14ac:dyDescent="0.15">
      <c r="A3223" s="81" t="s">
        <v>5054</v>
      </c>
      <c r="B3223" s="82">
        <v>72</v>
      </c>
      <c r="C3223" s="82">
        <v>96.849557522123888</v>
      </c>
      <c r="D3223" s="82">
        <v>152</v>
      </c>
      <c r="E3223" s="82">
        <v>10944</v>
      </c>
    </row>
    <row r="3224" spans="1:5" x14ac:dyDescent="0.15">
      <c r="A3224" s="81" t="s">
        <v>5055</v>
      </c>
      <c r="B3224" s="82">
        <v>28.8</v>
      </c>
      <c r="C3224" s="82">
        <v>65.042696629213481</v>
      </c>
      <c r="D3224" s="82">
        <v>402</v>
      </c>
      <c r="E3224" s="82">
        <v>11577.6</v>
      </c>
    </row>
    <row r="3225" spans="1:5" x14ac:dyDescent="0.15">
      <c r="A3225" s="81" t="s">
        <v>5056</v>
      </c>
      <c r="B3225" s="82">
        <v>108</v>
      </c>
      <c r="C3225" s="82">
        <v>610.875</v>
      </c>
      <c r="D3225" s="82">
        <v>543</v>
      </c>
      <c r="E3225" s="82">
        <v>58644</v>
      </c>
    </row>
    <row r="3226" spans="1:5" x14ac:dyDescent="0.15">
      <c r="A3226" s="81" t="s">
        <v>5057</v>
      </c>
      <c r="B3226" s="82">
        <v>26.8</v>
      </c>
      <c r="C3226" s="82">
        <v>48.15625</v>
      </c>
      <c r="D3226" s="82">
        <v>115</v>
      </c>
      <c r="E3226" s="82">
        <v>3082</v>
      </c>
    </row>
    <row r="3227" spans="1:5" x14ac:dyDescent="0.15">
      <c r="A3227" s="81" t="s">
        <v>5058</v>
      </c>
      <c r="B3227" s="82">
        <v>9.9</v>
      </c>
      <c r="C3227" s="82">
        <v>38.362500000000004</v>
      </c>
      <c r="D3227" s="82">
        <v>124</v>
      </c>
      <c r="E3227" s="82">
        <v>1227.6000000000001</v>
      </c>
    </row>
    <row r="3228" spans="1:5" x14ac:dyDescent="0.15">
      <c r="A3228" s="81" t="s">
        <v>5059</v>
      </c>
      <c r="B3228" s="82">
        <v>12.5</v>
      </c>
      <c r="C3228" s="82">
        <v>16.10576923076923</v>
      </c>
      <c r="D3228" s="82">
        <v>67</v>
      </c>
      <c r="E3228" s="82">
        <v>837.5</v>
      </c>
    </row>
    <row r="3229" spans="1:5" x14ac:dyDescent="0.15">
      <c r="A3229" s="81" t="s">
        <v>5060</v>
      </c>
      <c r="B3229" s="82">
        <v>9.6999999999999993</v>
      </c>
      <c r="C3229" s="82">
        <v>151.32</v>
      </c>
      <c r="D3229" s="82">
        <v>390</v>
      </c>
      <c r="E3229" s="82">
        <v>3782.9999999999995</v>
      </c>
    </row>
    <row r="3230" spans="1:5" x14ac:dyDescent="0.15">
      <c r="A3230" s="81" t="s">
        <v>5061</v>
      </c>
      <c r="B3230" s="82">
        <v>17.77</v>
      </c>
      <c r="C3230" s="82">
        <v>68.989411764705878</v>
      </c>
      <c r="D3230" s="82">
        <v>198</v>
      </c>
      <c r="E3230" s="82">
        <v>3518.46</v>
      </c>
    </row>
    <row r="3231" spans="1:5" x14ac:dyDescent="0.15">
      <c r="A3231" s="81" t="s">
        <v>5062</v>
      </c>
      <c r="B3231" s="82">
        <v>8</v>
      </c>
      <c r="C3231" s="82">
        <v>30.814814814814813</v>
      </c>
      <c r="D3231" s="82">
        <v>104</v>
      </c>
      <c r="E3231" s="82">
        <v>832</v>
      </c>
    </row>
    <row r="3232" spans="1:5" x14ac:dyDescent="0.15">
      <c r="A3232" s="81" t="s">
        <v>5063</v>
      </c>
      <c r="B3232" s="82">
        <v>26.8</v>
      </c>
      <c r="C3232" s="82">
        <v>113.89999999999999</v>
      </c>
      <c r="D3232" s="82">
        <v>102</v>
      </c>
      <c r="E3232" s="82">
        <v>2733.6</v>
      </c>
    </row>
    <row r="3233" spans="1:5" x14ac:dyDescent="0.15">
      <c r="A3233" s="81" t="s">
        <v>5064</v>
      </c>
      <c r="B3233" s="82">
        <v>26.8</v>
      </c>
      <c r="C3233" s="82">
        <v>51.577358490566034</v>
      </c>
      <c r="D3233" s="82">
        <v>102</v>
      </c>
      <c r="E3233" s="82">
        <v>2733.6</v>
      </c>
    </row>
    <row r="3234" spans="1:5" x14ac:dyDescent="0.15">
      <c r="A3234" s="81" t="s">
        <v>5065</v>
      </c>
      <c r="B3234" s="82">
        <v>29.8</v>
      </c>
      <c r="C3234" s="82">
        <v>54.767567567567568</v>
      </c>
      <c r="D3234" s="82">
        <v>68</v>
      </c>
      <c r="E3234" s="82">
        <v>2026.4</v>
      </c>
    </row>
    <row r="3235" spans="1:5" x14ac:dyDescent="0.15">
      <c r="A3235" s="81" t="s">
        <v>5066</v>
      </c>
      <c r="B3235" s="82">
        <v>26.8</v>
      </c>
      <c r="C3235" s="82">
        <v>53.6</v>
      </c>
      <c r="D3235" s="82">
        <v>110</v>
      </c>
      <c r="E3235" s="82">
        <v>2948</v>
      </c>
    </row>
    <row r="3236" spans="1:5" x14ac:dyDescent="0.15">
      <c r="A3236" s="81" t="s">
        <v>5067</v>
      </c>
      <c r="B3236" s="82">
        <v>37.799999999999997</v>
      </c>
      <c r="C3236" s="82">
        <v>72.396610169491524</v>
      </c>
      <c r="D3236" s="82">
        <v>113</v>
      </c>
      <c r="E3236" s="82">
        <v>4271.3999999999996</v>
      </c>
    </row>
    <row r="3237" spans="1:5" x14ac:dyDescent="0.15">
      <c r="A3237" s="81" t="s">
        <v>5068</v>
      </c>
      <c r="B3237" s="82">
        <v>29.8</v>
      </c>
      <c r="C3237" s="82">
        <v>54.633333333333333</v>
      </c>
      <c r="D3237" s="82">
        <v>44</v>
      </c>
      <c r="E3237" s="82">
        <v>1311.2</v>
      </c>
    </row>
    <row r="3238" spans="1:5" x14ac:dyDescent="0.15">
      <c r="A3238" s="81" t="s">
        <v>5069</v>
      </c>
      <c r="B3238" s="82">
        <v>36.5</v>
      </c>
      <c r="C3238" s="82">
        <v>104.92583120204604</v>
      </c>
      <c r="D3238" s="82">
        <v>1124</v>
      </c>
      <c r="E3238" s="82">
        <v>41026</v>
      </c>
    </row>
    <row r="3239" spans="1:5" x14ac:dyDescent="0.15">
      <c r="A3239" s="81" t="s">
        <v>5070</v>
      </c>
      <c r="B3239" s="82">
        <v>10.5</v>
      </c>
      <c r="C3239" s="82">
        <v>33.1875</v>
      </c>
      <c r="D3239" s="82">
        <v>531</v>
      </c>
      <c r="E3239" s="82">
        <v>5575.5</v>
      </c>
    </row>
    <row r="3240" spans="1:5" x14ac:dyDescent="0.15">
      <c r="A3240" s="81" t="s">
        <v>5071</v>
      </c>
      <c r="B3240" s="82">
        <v>318</v>
      </c>
      <c r="C3240" s="82">
        <v>773.55104124132299</v>
      </c>
      <c r="D3240" s="82">
        <v>348</v>
      </c>
      <c r="E3240" s="82">
        <v>54092</v>
      </c>
    </row>
    <row r="3241" spans="1:5" x14ac:dyDescent="0.15">
      <c r="A3241" s="81" t="s">
        <v>5072</v>
      </c>
      <c r="B3241" s="82">
        <v>15</v>
      </c>
      <c r="C3241" s="82">
        <v>39.166666666666664</v>
      </c>
      <c r="D3241" s="82">
        <v>94</v>
      </c>
      <c r="E3241" s="82">
        <v>1410</v>
      </c>
    </row>
    <row r="3242" spans="1:5" x14ac:dyDescent="0.15">
      <c r="A3242" s="81" t="s">
        <v>5073</v>
      </c>
      <c r="B3242" s="82">
        <v>29.8</v>
      </c>
      <c r="C3242" s="82">
        <v>58.017699115044245</v>
      </c>
      <c r="D3242" s="82">
        <v>220</v>
      </c>
      <c r="E3242" s="82">
        <v>6556</v>
      </c>
    </row>
    <row r="3243" spans="1:5" x14ac:dyDescent="0.15">
      <c r="A3243" s="81" t="s">
        <v>5074</v>
      </c>
      <c r="B3243" s="82">
        <v>28.8</v>
      </c>
      <c r="C3243" s="82">
        <v>54.289655172413788</v>
      </c>
      <c r="D3243" s="82">
        <v>164</v>
      </c>
      <c r="E3243" s="82">
        <v>4723.2</v>
      </c>
    </row>
    <row r="3244" spans="1:5" x14ac:dyDescent="0.15">
      <c r="A3244" s="81" t="s">
        <v>5075</v>
      </c>
      <c r="B3244" s="82">
        <v>28.8</v>
      </c>
      <c r="C3244" s="82">
        <v>45</v>
      </c>
      <c r="D3244" s="82">
        <v>50</v>
      </c>
      <c r="E3244" s="82">
        <v>1440</v>
      </c>
    </row>
    <row r="3245" spans="1:5" x14ac:dyDescent="0.15">
      <c r="A3245" s="81" t="s">
        <v>5076</v>
      </c>
      <c r="B3245" s="82">
        <v>22.8</v>
      </c>
      <c r="C3245" s="82">
        <v>60.206250000000004</v>
      </c>
      <c r="D3245" s="82">
        <v>338</v>
      </c>
      <c r="E3245" s="82">
        <v>7706.4000000000005</v>
      </c>
    </row>
    <row r="3246" spans="1:5" x14ac:dyDescent="0.15">
      <c r="A3246" s="81" t="s">
        <v>5077</v>
      </c>
      <c r="B3246" s="82">
        <v>106</v>
      </c>
      <c r="C3246" s="82">
        <v>251.05263157894737</v>
      </c>
      <c r="D3246" s="82">
        <v>90</v>
      </c>
      <c r="E3246" s="82">
        <v>9540</v>
      </c>
    </row>
    <row r="3247" spans="1:5" x14ac:dyDescent="0.15">
      <c r="A3247" s="81" t="s">
        <v>5078</v>
      </c>
      <c r="B3247" s="82">
        <v>85</v>
      </c>
      <c r="C3247" s="82">
        <v>499.59183673469386</v>
      </c>
      <c r="D3247" s="82">
        <v>288</v>
      </c>
      <c r="E3247" s="82">
        <v>24480</v>
      </c>
    </row>
    <row r="3248" spans="1:5" x14ac:dyDescent="0.15">
      <c r="A3248" s="81" t="s">
        <v>5079</v>
      </c>
      <c r="B3248" s="82">
        <v>69</v>
      </c>
      <c r="C3248" s="82">
        <v>331.68421052631578</v>
      </c>
      <c r="D3248" s="82">
        <v>274</v>
      </c>
      <c r="E3248" s="82">
        <v>18906</v>
      </c>
    </row>
    <row r="3249" spans="1:5" x14ac:dyDescent="0.15">
      <c r="A3249" s="81" t="s">
        <v>5080</v>
      </c>
      <c r="B3249" s="82">
        <v>126</v>
      </c>
      <c r="C3249" s="82">
        <v>388.28571428571428</v>
      </c>
      <c r="D3249" s="82">
        <v>151</v>
      </c>
      <c r="E3249" s="82">
        <v>19026</v>
      </c>
    </row>
    <row r="3250" spans="1:5" x14ac:dyDescent="0.15">
      <c r="A3250" s="81" t="s">
        <v>5081</v>
      </c>
      <c r="B3250" s="82">
        <v>49.7</v>
      </c>
      <c r="C3250" s="82">
        <v>222.40750000000003</v>
      </c>
      <c r="D3250" s="82">
        <v>179</v>
      </c>
      <c r="E3250" s="82">
        <v>8896.3000000000011</v>
      </c>
    </row>
    <row r="3251" spans="1:5" x14ac:dyDescent="0.15">
      <c r="A3251" s="81" t="s">
        <v>5082</v>
      </c>
      <c r="B3251" s="82">
        <v>22.8</v>
      </c>
      <c r="C3251" s="82">
        <v>43.911111111111119</v>
      </c>
      <c r="D3251" s="82">
        <v>52</v>
      </c>
      <c r="E3251" s="82">
        <v>1185.6000000000001</v>
      </c>
    </row>
    <row r="3252" spans="1:5" x14ac:dyDescent="0.15">
      <c r="A3252" s="81" t="s">
        <v>5083</v>
      </c>
      <c r="B3252" s="82">
        <v>18.8</v>
      </c>
      <c r="C3252" s="82">
        <v>37.224000000000004</v>
      </c>
      <c r="D3252" s="82">
        <v>99</v>
      </c>
      <c r="E3252" s="82">
        <v>1861.2</v>
      </c>
    </row>
    <row r="3253" spans="1:5" x14ac:dyDescent="0.15">
      <c r="A3253" s="81" t="s">
        <v>5084</v>
      </c>
      <c r="B3253" s="82">
        <v>29.8</v>
      </c>
      <c r="C3253" s="82">
        <v>83.926530612244903</v>
      </c>
      <c r="D3253" s="82">
        <v>138</v>
      </c>
      <c r="E3253" s="82">
        <v>4112.4000000000005</v>
      </c>
    </row>
    <row r="3254" spans="1:5" x14ac:dyDescent="0.15">
      <c r="A3254" s="81" t="s">
        <v>5085</v>
      </c>
      <c r="B3254" s="82">
        <v>39.9</v>
      </c>
      <c r="C3254" s="82">
        <v>116.375</v>
      </c>
      <c r="D3254" s="82">
        <v>665</v>
      </c>
      <c r="E3254" s="82">
        <v>26533.5</v>
      </c>
    </row>
    <row r="3255" spans="1:5" x14ac:dyDescent="0.15">
      <c r="A3255" s="81" t="s">
        <v>5086</v>
      </c>
      <c r="B3255" s="82">
        <v>18.8</v>
      </c>
      <c r="C3255" s="82">
        <v>32.825396825396822</v>
      </c>
      <c r="D3255" s="82">
        <v>110</v>
      </c>
      <c r="E3255" s="82">
        <v>2068</v>
      </c>
    </row>
    <row r="3256" spans="1:5" x14ac:dyDescent="0.15">
      <c r="A3256" s="81" t="s">
        <v>5087</v>
      </c>
      <c r="B3256" s="82">
        <v>43.8</v>
      </c>
      <c r="C3256" s="82">
        <v>110.72188841201715</v>
      </c>
      <c r="D3256" s="82">
        <v>589</v>
      </c>
      <c r="E3256" s="82">
        <v>25798.199999999997</v>
      </c>
    </row>
    <row r="3257" spans="1:5" x14ac:dyDescent="0.15">
      <c r="A3257" s="81" t="s">
        <v>5088</v>
      </c>
      <c r="B3257" s="82">
        <v>72.8</v>
      </c>
      <c r="C3257" s="82">
        <v>120.96000000000001</v>
      </c>
      <c r="D3257" s="82">
        <v>324</v>
      </c>
      <c r="E3257" s="82">
        <v>23587.200000000001</v>
      </c>
    </row>
    <row r="3258" spans="1:5" x14ac:dyDescent="0.15">
      <c r="A3258" s="81" t="s">
        <v>5089</v>
      </c>
      <c r="B3258" s="82">
        <v>72.8</v>
      </c>
      <c r="C3258" s="82">
        <v>127.95151515151514</v>
      </c>
      <c r="D3258" s="82">
        <v>232</v>
      </c>
      <c r="E3258" s="82">
        <v>16889.599999999999</v>
      </c>
    </row>
    <row r="3259" spans="1:5" x14ac:dyDescent="0.15">
      <c r="A3259" s="81" t="s">
        <v>5090</v>
      </c>
      <c r="B3259" s="82">
        <v>139</v>
      </c>
      <c r="C3259" s="82">
        <v>525.11111111111109</v>
      </c>
      <c r="D3259" s="82">
        <v>102</v>
      </c>
      <c r="E3259" s="82">
        <v>14178</v>
      </c>
    </row>
    <row r="3260" spans="1:5" x14ac:dyDescent="0.15">
      <c r="A3260" s="81" t="s">
        <v>5091</v>
      </c>
      <c r="B3260" s="82">
        <v>18.899999999999999</v>
      </c>
      <c r="C3260" s="82">
        <v>41.236363636363635</v>
      </c>
      <c r="D3260" s="82">
        <v>72</v>
      </c>
      <c r="E3260" s="82">
        <v>1360.8</v>
      </c>
    </row>
    <row r="3261" spans="1:5" x14ac:dyDescent="0.15">
      <c r="A3261" s="81" t="s">
        <v>5092</v>
      </c>
      <c r="B3261" s="82">
        <v>99.9</v>
      </c>
      <c r="C3261" s="82">
        <v>187.3125</v>
      </c>
      <c r="D3261" s="82">
        <v>45</v>
      </c>
      <c r="E3261" s="82">
        <v>4495.5</v>
      </c>
    </row>
    <row r="3262" spans="1:5" x14ac:dyDescent="0.15">
      <c r="A3262" s="81" t="s">
        <v>5093</v>
      </c>
      <c r="B3262" s="82">
        <v>29.8</v>
      </c>
      <c r="C3262" s="82">
        <v>52.588235294117645</v>
      </c>
      <c r="D3262" s="82">
        <v>60</v>
      </c>
      <c r="E3262" s="82">
        <v>1788</v>
      </c>
    </row>
    <row r="3263" spans="1:5" x14ac:dyDescent="0.15">
      <c r="A3263" s="81" t="s">
        <v>5094</v>
      </c>
      <c r="B3263" s="82">
        <v>37.799999999999997</v>
      </c>
      <c r="C3263" s="82">
        <v>69.117391304347819</v>
      </c>
      <c r="D3263" s="82">
        <v>757</v>
      </c>
      <c r="E3263" s="82">
        <v>28614.6</v>
      </c>
    </row>
    <row r="3264" spans="1:5" x14ac:dyDescent="0.15">
      <c r="A3264" s="81" t="s">
        <v>5095</v>
      </c>
      <c r="B3264" s="82">
        <v>30</v>
      </c>
      <c r="C3264" s="82">
        <v>71.818181818181813</v>
      </c>
      <c r="D3264" s="82">
        <v>79</v>
      </c>
      <c r="E3264" s="82">
        <v>2370</v>
      </c>
    </row>
    <row r="3265" spans="1:5" x14ac:dyDescent="0.15">
      <c r="A3265" s="81" t="s">
        <v>5096</v>
      </c>
      <c r="B3265" s="82">
        <v>9.5</v>
      </c>
      <c r="C3265" s="82">
        <v>23.025100401606426</v>
      </c>
      <c r="D3265" s="82">
        <v>1207</v>
      </c>
      <c r="E3265" s="82">
        <v>11466.5</v>
      </c>
    </row>
    <row r="3266" spans="1:5" x14ac:dyDescent="0.15">
      <c r="A3266" s="81" t="s">
        <v>5097</v>
      </c>
      <c r="B3266" s="82">
        <v>9.8800000000000008</v>
      </c>
      <c r="C3266" s="82">
        <v>29.640000000000004</v>
      </c>
      <c r="D3266" s="82">
        <v>120</v>
      </c>
      <c r="E3266" s="82">
        <v>1185.6000000000001</v>
      </c>
    </row>
    <row r="3267" spans="1:5" x14ac:dyDescent="0.15">
      <c r="A3267" s="81" t="s">
        <v>5098</v>
      </c>
      <c r="B3267" s="82">
        <v>12.9</v>
      </c>
      <c r="C3267" s="82">
        <v>31.077272727272728</v>
      </c>
      <c r="D3267" s="82">
        <v>53</v>
      </c>
      <c r="E3267" s="82">
        <v>683.7</v>
      </c>
    </row>
    <row r="3268" spans="1:5" x14ac:dyDescent="0.15">
      <c r="A3268" s="81" t="s">
        <v>5099</v>
      </c>
      <c r="B3268" s="82">
        <v>12.99</v>
      </c>
      <c r="C3268" s="82">
        <v>51.491891891891896</v>
      </c>
      <c r="D3268" s="82">
        <v>440</v>
      </c>
      <c r="E3268" s="82">
        <v>5715.6</v>
      </c>
    </row>
    <row r="3269" spans="1:5" x14ac:dyDescent="0.15">
      <c r="A3269" s="81" t="s">
        <v>5100</v>
      </c>
      <c r="B3269" s="82">
        <v>11.8</v>
      </c>
      <c r="C3269" s="82">
        <v>58.213333333333338</v>
      </c>
      <c r="D3269" s="82">
        <v>222</v>
      </c>
      <c r="E3269" s="82">
        <v>2619.6000000000004</v>
      </c>
    </row>
    <row r="3270" spans="1:5" x14ac:dyDescent="0.15">
      <c r="A3270" s="81" t="s">
        <v>5101</v>
      </c>
      <c r="B3270" s="82">
        <v>24.8</v>
      </c>
      <c r="C3270" s="82">
        <v>57.2</v>
      </c>
      <c r="D3270" s="82">
        <v>286</v>
      </c>
      <c r="E3270" s="82">
        <v>7092.8</v>
      </c>
    </row>
    <row r="3271" spans="1:5" x14ac:dyDescent="0.15">
      <c r="A3271" s="81" t="s">
        <v>5102</v>
      </c>
      <c r="B3271" s="82">
        <v>103.2</v>
      </c>
      <c r="C3271" s="82">
        <v>169.70666666666668</v>
      </c>
      <c r="D3271" s="82">
        <v>74</v>
      </c>
      <c r="E3271" s="82">
        <v>7636.8</v>
      </c>
    </row>
    <row r="3272" spans="1:5" x14ac:dyDescent="0.15">
      <c r="A3272" s="81" t="s">
        <v>5103</v>
      </c>
      <c r="B3272" s="82">
        <v>6</v>
      </c>
      <c r="C3272" s="82">
        <v>45.111111111111114</v>
      </c>
      <c r="D3272" s="82">
        <v>203</v>
      </c>
      <c r="E3272" s="82">
        <v>1218</v>
      </c>
    </row>
    <row r="3273" spans="1:5" x14ac:dyDescent="0.15">
      <c r="A3273" s="81" t="s">
        <v>5104</v>
      </c>
      <c r="B3273" s="82">
        <v>15</v>
      </c>
      <c r="C3273" s="82">
        <v>47.652439024390247</v>
      </c>
      <c r="D3273" s="82">
        <v>521</v>
      </c>
      <c r="E3273" s="82">
        <v>7815</v>
      </c>
    </row>
    <row r="3274" spans="1:5" x14ac:dyDescent="0.15">
      <c r="A3274" s="81" t="s">
        <v>5105</v>
      </c>
      <c r="B3274" s="82">
        <v>29.9</v>
      </c>
      <c r="C3274" s="82">
        <v>57.585185185185182</v>
      </c>
      <c r="D3274" s="82">
        <v>52</v>
      </c>
      <c r="E3274" s="82">
        <v>1554.8</v>
      </c>
    </row>
    <row r="3275" spans="1:5" x14ac:dyDescent="0.15">
      <c r="A3275" s="81" t="s">
        <v>5106</v>
      </c>
      <c r="B3275" s="82">
        <v>16</v>
      </c>
      <c r="C3275" s="82">
        <v>43.111111111111114</v>
      </c>
      <c r="D3275" s="82">
        <v>194</v>
      </c>
      <c r="E3275" s="82">
        <v>3104</v>
      </c>
    </row>
    <row r="3276" spans="1:5" x14ac:dyDescent="0.15">
      <c r="A3276" s="81" t="s">
        <v>5107</v>
      </c>
      <c r="B3276" s="82">
        <v>87</v>
      </c>
      <c r="C3276" s="82">
        <v>296.34375</v>
      </c>
      <c r="D3276" s="82">
        <v>327</v>
      </c>
      <c r="E3276" s="82">
        <v>28449</v>
      </c>
    </row>
    <row r="3277" spans="1:5" x14ac:dyDescent="0.15">
      <c r="A3277" s="81" t="s">
        <v>5108</v>
      </c>
      <c r="B3277" s="82">
        <v>138</v>
      </c>
      <c r="C3277" s="82">
        <v>220.95505617977528</v>
      </c>
      <c r="D3277" s="82">
        <v>285</v>
      </c>
      <c r="E3277" s="82">
        <v>39330</v>
      </c>
    </row>
    <row r="3278" spans="1:5" x14ac:dyDescent="0.15">
      <c r="A3278" s="81" t="s">
        <v>5109</v>
      </c>
      <c r="B3278" s="82">
        <v>29.9</v>
      </c>
      <c r="C3278" s="82">
        <v>36.033333333333331</v>
      </c>
      <c r="D3278" s="82">
        <v>94</v>
      </c>
      <c r="E3278" s="82">
        <v>2810.6</v>
      </c>
    </row>
    <row r="3279" spans="1:5" x14ac:dyDescent="0.15">
      <c r="A3279" s="81" t="s">
        <v>5110</v>
      </c>
      <c r="B3279" s="82">
        <v>59.7</v>
      </c>
      <c r="C3279" s="82">
        <v>71.594657307204841</v>
      </c>
      <c r="D3279" s="82">
        <v>972</v>
      </c>
      <c r="E3279" s="82">
        <v>29052.699999999997</v>
      </c>
    </row>
    <row r="3280" spans="1:5" x14ac:dyDescent="0.15">
      <c r="A3280" s="81" t="s">
        <v>5111</v>
      </c>
      <c r="B3280" s="82">
        <v>55</v>
      </c>
      <c r="C3280" s="82">
        <v>87.435897435897431</v>
      </c>
      <c r="D3280" s="82">
        <v>62</v>
      </c>
      <c r="E3280" s="82">
        <v>3410</v>
      </c>
    </row>
    <row r="3281" spans="1:5" x14ac:dyDescent="0.15">
      <c r="A3281" s="81" t="s">
        <v>5112</v>
      </c>
      <c r="B3281" s="82">
        <v>29.9</v>
      </c>
      <c r="C3281" s="82">
        <v>47.441333333333333</v>
      </c>
      <c r="D3281" s="82">
        <v>119</v>
      </c>
      <c r="E3281" s="82">
        <v>3558.1</v>
      </c>
    </row>
    <row r="3282" spans="1:5" x14ac:dyDescent="0.15">
      <c r="A3282" s="81" t="s">
        <v>5113</v>
      </c>
      <c r="B3282" s="82">
        <v>32.799999999999997</v>
      </c>
      <c r="C3282" s="82">
        <v>52.984615384615381</v>
      </c>
      <c r="D3282" s="82">
        <v>42</v>
      </c>
      <c r="E3282" s="82">
        <v>1377.6</v>
      </c>
    </row>
    <row r="3283" spans="1:5" x14ac:dyDescent="0.15">
      <c r="A3283" s="81" t="s">
        <v>5114</v>
      </c>
      <c r="B3283" s="82">
        <v>16.8</v>
      </c>
      <c r="C3283" s="82">
        <v>26.923076923076923</v>
      </c>
      <c r="D3283" s="82">
        <v>750</v>
      </c>
      <c r="E3283" s="82">
        <v>12600</v>
      </c>
    </row>
    <row r="3284" spans="1:5" x14ac:dyDescent="0.15">
      <c r="A3284" s="81" t="s">
        <v>5115</v>
      </c>
      <c r="B3284" s="82">
        <v>49.9</v>
      </c>
      <c r="C3284" s="82">
        <v>72.077777777777783</v>
      </c>
      <c r="D3284" s="82">
        <v>117</v>
      </c>
      <c r="E3284" s="82">
        <v>5838.3</v>
      </c>
    </row>
    <row r="3285" spans="1:5" x14ac:dyDescent="0.15">
      <c r="A3285" s="81" t="s">
        <v>5116</v>
      </c>
      <c r="B3285" s="82">
        <v>19.899999999999999</v>
      </c>
      <c r="C3285" s="82">
        <v>37.724807903402855</v>
      </c>
      <c r="D3285" s="82">
        <v>5181</v>
      </c>
      <c r="E3285" s="82">
        <v>103101.9</v>
      </c>
    </row>
    <row r="3286" spans="1:5" x14ac:dyDescent="0.15">
      <c r="A3286" s="81" t="s">
        <v>5117</v>
      </c>
      <c r="B3286" s="82">
        <v>39.9</v>
      </c>
      <c r="C3286" s="82">
        <v>54.263999999999996</v>
      </c>
      <c r="D3286" s="82">
        <v>34</v>
      </c>
      <c r="E3286" s="82">
        <v>1356.6</v>
      </c>
    </row>
    <row r="3287" spans="1:5" x14ac:dyDescent="0.15">
      <c r="A3287" s="81" t="s">
        <v>5118</v>
      </c>
      <c r="B3287" s="82">
        <v>39.9</v>
      </c>
      <c r="C3287" s="82">
        <v>55.422739726027395</v>
      </c>
      <c r="D3287" s="82">
        <v>507</v>
      </c>
      <c r="E3287" s="82">
        <v>20229.3</v>
      </c>
    </row>
    <row r="3288" spans="1:5" x14ac:dyDescent="0.15">
      <c r="A3288" s="81" t="s">
        <v>5119</v>
      </c>
      <c r="B3288" s="82">
        <v>31.7</v>
      </c>
      <c r="C3288" s="82">
        <v>46.08328358208955</v>
      </c>
      <c r="D3288" s="82">
        <v>487</v>
      </c>
      <c r="E3288" s="82">
        <v>15437.9</v>
      </c>
    </row>
    <row r="3289" spans="1:5" x14ac:dyDescent="0.15">
      <c r="A3289" s="81" t="s">
        <v>5120</v>
      </c>
      <c r="B3289" s="82">
        <v>9.9</v>
      </c>
      <c r="C3289" s="82">
        <v>47.727777777777781</v>
      </c>
      <c r="D3289" s="82">
        <v>2343</v>
      </c>
      <c r="E3289" s="82">
        <v>23195.7</v>
      </c>
    </row>
    <row r="3290" spans="1:5" x14ac:dyDescent="0.15">
      <c r="A3290" s="81" t="s">
        <v>5121</v>
      </c>
      <c r="B3290" s="82">
        <v>12.8</v>
      </c>
      <c r="C3290" s="82">
        <v>30.291737504250253</v>
      </c>
      <c r="D3290" s="82">
        <v>20880</v>
      </c>
      <c r="E3290" s="82">
        <v>267264</v>
      </c>
    </row>
    <row r="3291" spans="1:5" x14ac:dyDescent="0.15">
      <c r="A3291" s="81" t="s">
        <v>5122</v>
      </c>
      <c r="B3291" s="82">
        <v>29.9</v>
      </c>
      <c r="C3291" s="82">
        <v>38.983544303797466</v>
      </c>
      <c r="D3291" s="82">
        <v>103</v>
      </c>
      <c r="E3291" s="82">
        <v>3079.7</v>
      </c>
    </row>
    <row r="3292" spans="1:5" x14ac:dyDescent="0.15">
      <c r="A3292" s="81" t="s">
        <v>5123</v>
      </c>
      <c r="B3292" s="82">
        <v>19.899999999999999</v>
      </c>
      <c r="C3292" s="82">
        <v>24.874999999999996</v>
      </c>
      <c r="D3292" s="82">
        <v>45</v>
      </c>
      <c r="E3292" s="82">
        <v>895.49999999999989</v>
      </c>
    </row>
    <row r="3293" spans="1:5" x14ac:dyDescent="0.15">
      <c r="A3293" s="81" t="s">
        <v>5124</v>
      </c>
      <c r="B3293" s="82">
        <v>11.6</v>
      </c>
      <c r="C3293" s="82">
        <v>97.538028169014083</v>
      </c>
      <c r="D3293" s="82">
        <v>1194</v>
      </c>
      <c r="E3293" s="82">
        <v>13850.4</v>
      </c>
    </row>
    <row r="3294" spans="1:5" x14ac:dyDescent="0.15">
      <c r="A3294" s="81" t="s">
        <v>5125</v>
      </c>
      <c r="B3294" s="82">
        <v>9.93</v>
      </c>
      <c r="C3294" s="82">
        <v>69.509999999999991</v>
      </c>
      <c r="D3294" s="82">
        <v>511</v>
      </c>
      <c r="E3294" s="82">
        <v>5074.2299999999996</v>
      </c>
    </row>
    <row r="3295" spans="1:5" x14ac:dyDescent="0.15">
      <c r="A3295" s="81" t="s">
        <v>5126</v>
      </c>
      <c r="B3295" s="82">
        <v>52</v>
      </c>
      <c r="C3295" s="82">
        <v>352.53543307086613</v>
      </c>
      <c r="D3295" s="82">
        <v>861</v>
      </c>
      <c r="E3295" s="82">
        <v>44772</v>
      </c>
    </row>
    <row r="3296" spans="1:5" x14ac:dyDescent="0.15">
      <c r="A3296" s="81" t="s">
        <v>5127</v>
      </c>
      <c r="B3296" s="82">
        <v>6.5</v>
      </c>
      <c r="C3296" s="82">
        <v>16.966101694915253</v>
      </c>
      <c r="D3296" s="82">
        <v>154</v>
      </c>
      <c r="E3296" s="82">
        <v>1001</v>
      </c>
    </row>
    <row r="3297" spans="1:5" x14ac:dyDescent="0.15">
      <c r="A3297" s="81" t="s">
        <v>5128</v>
      </c>
      <c r="B3297" s="82">
        <v>14</v>
      </c>
      <c r="C3297" s="82">
        <v>24.728971962616821</v>
      </c>
      <c r="D3297" s="82">
        <v>378</v>
      </c>
      <c r="E3297" s="82">
        <v>5292</v>
      </c>
    </row>
    <row r="3298" spans="1:5" x14ac:dyDescent="0.15">
      <c r="A3298" s="81" t="s">
        <v>5129</v>
      </c>
      <c r="B3298" s="82">
        <v>7.9</v>
      </c>
      <c r="C3298" s="82">
        <v>30.540243902439027</v>
      </c>
      <c r="D3298" s="82">
        <v>317</v>
      </c>
      <c r="E3298" s="82">
        <v>2504.3000000000002</v>
      </c>
    </row>
    <row r="3299" spans="1:5" x14ac:dyDescent="0.15">
      <c r="A3299" s="81" t="s">
        <v>5130</v>
      </c>
      <c r="B3299" s="82">
        <v>129</v>
      </c>
      <c r="C3299" s="82">
        <v>283.95266272189349</v>
      </c>
      <c r="D3299" s="82">
        <v>372</v>
      </c>
      <c r="E3299" s="82">
        <v>47988</v>
      </c>
    </row>
    <row r="3300" spans="1:5" x14ac:dyDescent="0.15">
      <c r="A3300" s="81" t="s">
        <v>5131</v>
      </c>
      <c r="B3300" s="82">
        <v>30.6</v>
      </c>
      <c r="C3300" s="82">
        <v>50.738461538461543</v>
      </c>
      <c r="D3300" s="82">
        <v>194</v>
      </c>
      <c r="E3300" s="82">
        <v>5936.4000000000005</v>
      </c>
    </row>
    <row r="3301" spans="1:5" x14ac:dyDescent="0.15">
      <c r="A3301" s="81" t="s">
        <v>5132</v>
      </c>
      <c r="B3301" s="82">
        <v>13</v>
      </c>
      <c r="C3301" s="82">
        <v>84.644444444444446</v>
      </c>
      <c r="D3301" s="82">
        <v>293</v>
      </c>
      <c r="E3301" s="82">
        <v>3809</v>
      </c>
    </row>
    <row r="3302" spans="1:5" x14ac:dyDescent="0.15">
      <c r="A3302" s="81" t="s">
        <v>5133</v>
      </c>
      <c r="B3302" s="82">
        <v>24</v>
      </c>
      <c r="C3302" s="82">
        <v>49.826086956521742</v>
      </c>
      <c r="D3302" s="82">
        <v>382</v>
      </c>
      <c r="E3302" s="82">
        <v>9168</v>
      </c>
    </row>
    <row r="3303" spans="1:5" x14ac:dyDescent="0.15">
      <c r="A3303" s="81" t="s">
        <v>5134</v>
      </c>
      <c r="B3303" s="82">
        <v>19.899999999999999</v>
      </c>
      <c r="C3303" s="82">
        <v>52.776662561576345</v>
      </c>
      <c r="D3303" s="82">
        <v>34456</v>
      </c>
      <c r="E3303" s="82">
        <v>685674.39999999991</v>
      </c>
    </row>
    <row r="3304" spans="1:5" x14ac:dyDescent="0.15">
      <c r="A3304" s="81" t="s">
        <v>5135</v>
      </c>
      <c r="B3304" s="82">
        <v>8.8000000000000007</v>
      </c>
      <c r="C3304" s="82">
        <v>30.070142180094788</v>
      </c>
      <c r="D3304" s="82">
        <v>1442</v>
      </c>
      <c r="E3304" s="82">
        <v>12689.6</v>
      </c>
    </row>
    <row r="3305" spans="1:5" x14ac:dyDescent="0.15">
      <c r="A3305" s="81" t="s">
        <v>5136</v>
      </c>
      <c r="B3305" s="82">
        <v>22.9</v>
      </c>
      <c r="C3305" s="82">
        <v>33.303560042507968</v>
      </c>
      <c r="D3305" s="82">
        <v>2737</v>
      </c>
      <c r="E3305" s="82">
        <v>62677.299999999996</v>
      </c>
    </row>
    <row r="3306" spans="1:5" x14ac:dyDescent="0.15">
      <c r="A3306" s="81" t="s">
        <v>5137</v>
      </c>
      <c r="B3306" s="82">
        <v>87</v>
      </c>
      <c r="C3306" s="82">
        <v>239.25</v>
      </c>
      <c r="D3306" s="82">
        <v>121</v>
      </c>
      <c r="E3306" s="82">
        <v>10527</v>
      </c>
    </row>
    <row r="3307" spans="1:5" x14ac:dyDescent="0.15">
      <c r="A3307" s="81" t="s">
        <v>5138</v>
      </c>
      <c r="B3307" s="82">
        <v>18.71</v>
      </c>
      <c r="C3307" s="82">
        <v>33.041063829787234</v>
      </c>
      <c r="D3307" s="82">
        <v>83</v>
      </c>
      <c r="E3307" s="82">
        <v>1552.93</v>
      </c>
    </row>
    <row r="3308" spans="1:5" x14ac:dyDescent="0.15">
      <c r="A3308" s="81" t="s">
        <v>5139</v>
      </c>
      <c r="B3308" s="82">
        <v>35</v>
      </c>
      <c r="C3308" s="82">
        <v>51.516853932584269</v>
      </c>
      <c r="D3308" s="82">
        <v>131</v>
      </c>
      <c r="E3308" s="82">
        <v>4585</v>
      </c>
    </row>
    <row r="3309" spans="1:5" x14ac:dyDescent="0.15">
      <c r="A3309" s="81" t="s">
        <v>5140</v>
      </c>
      <c r="B3309" s="82">
        <v>16.11</v>
      </c>
      <c r="C3309" s="82">
        <v>100.6875</v>
      </c>
      <c r="D3309" s="82">
        <v>150</v>
      </c>
      <c r="E3309" s="82">
        <v>2416.5</v>
      </c>
    </row>
    <row r="3310" spans="1:5" x14ac:dyDescent="0.15">
      <c r="A3310" s="81" t="s">
        <v>5141</v>
      </c>
      <c r="B3310" s="82">
        <v>19.899999999999999</v>
      </c>
      <c r="C3310" s="82">
        <v>64.190256410256396</v>
      </c>
      <c r="D3310" s="82">
        <v>629</v>
      </c>
      <c r="E3310" s="82">
        <v>12517.099999999999</v>
      </c>
    </row>
    <row r="3311" spans="1:5" x14ac:dyDescent="0.15">
      <c r="A3311" s="81" t="s">
        <v>5142</v>
      </c>
      <c r="B3311" s="82">
        <v>158</v>
      </c>
      <c r="C3311" s="82">
        <v>211.60714285714286</v>
      </c>
      <c r="D3311" s="82">
        <v>150</v>
      </c>
      <c r="E3311" s="82">
        <v>23700</v>
      </c>
    </row>
    <row r="3312" spans="1:5" x14ac:dyDescent="0.15">
      <c r="A3312" s="81" t="s">
        <v>5143</v>
      </c>
      <c r="B3312" s="82">
        <v>299</v>
      </c>
      <c r="C3312" s="82">
        <v>548.16666666666663</v>
      </c>
      <c r="D3312" s="82">
        <v>55</v>
      </c>
      <c r="E3312" s="82">
        <v>16445</v>
      </c>
    </row>
    <row r="3313" spans="1:5" x14ac:dyDescent="0.15">
      <c r="A3313" s="81" t="s">
        <v>5144</v>
      </c>
      <c r="B3313" s="82">
        <v>9.9</v>
      </c>
      <c r="C3313" s="82">
        <v>16.904716981132076</v>
      </c>
      <c r="D3313" s="82">
        <v>181</v>
      </c>
      <c r="E3313" s="82">
        <v>1791.9</v>
      </c>
    </row>
    <row r="3314" spans="1:5" x14ac:dyDescent="0.15">
      <c r="A3314" s="81" t="s">
        <v>5145</v>
      </c>
      <c r="B3314" s="82">
        <v>41.18</v>
      </c>
      <c r="C3314" s="82">
        <v>88.337741935483862</v>
      </c>
      <c r="D3314" s="82">
        <v>133</v>
      </c>
      <c r="E3314" s="82">
        <v>5476.94</v>
      </c>
    </row>
    <row r="3315" spans="1:5" x14ac:dyDescent="0.15">
      <c r="A3315" s="81" t="s">
        <v>5146</v>
      </c>
      <c r="B3315" s="82">
        <v>11.9</v>
      </c>
      <c r="C3315" s="82">
        <v>77.826000000000008</v>
      </c>
      <c r="D3315" s="82">
        <v>327</v>
      </c>
      <c r="E3315" s="82">
        <v>3891.3</v>
      </c>
    </row>
    <row r="3316" spans="1:5" x14ac:dyDescent="0.15">
      <c r="A3316" s="81" t="s">
        <v>5147</v>
      </c>
      <c r="B3316" s="82">
        <v>8.8000000000000007</v>
      </c>
      <c r="C3316" s="82">
        <v>31.106976744186049</v>
      </c>
      <c r="D3316" s="82">
        <v>152</v>
      </c>
      <c r="E3316" s="82">
        <v>1337.6000000000001</v>
      </c>
    </row>
    <row r="3317" spans="1:5" x14ac:dyDescent="0.15">
      <c r="A3317" s="81" t="s">
        <v>5148</v>
      </c>
      <c r="B3317" s="82">
        <v>46</v>
      </c>
      <c r="C3317" s="82">
        <v>65.166666666666671</v>
      </c>
      <c r="D3317" s="82">
        <v>34</v>
      </c>
      <c r="E3317" s="82">
        <v>1564</v>
      </c>
    </row>
    <row r="3318" spans="1:5" x14ac:dyDescent="0.15">
      <c r="A3318" s="81" t="s">
        <v>5149</v>
      </c>
      <c r="B3318" s="82">
        <v>62</v>
      </c>
      <c r="C3318" s="82">
        <v>69.75</v>
      </c>
      <c r="D3318" s="82">
        <v>162</v>
      </c>
      <c r="E3318" s="82">
        <v>10044</v>
      </c>
    </row>
    <row r="3319" spans="1:5" x14ac:dyDescent="0.15">
      <c r="A3319" s="81" t="s">
        <v>5150</v>
      </c>
      <c r="B3319" s="82">
        <v>36</v>
      </c>
      <c r="C3319" s="82">
        <v>54.593406593406591</v>
      </c>
      <c r="D3319" s="82">
        <v>138</v>
      </c>
      <c r="E3319" s="82">
        <v>4968</v>
      </c>
    </row>
    <row r="3320" spans="1:5" x14ac:dyDescent="0.15">
      <c r="A3320" s="81" t="s">
        <v>5151</v>
      </c>
      <c r="B3320" s="82">
        <v>49</v>
      </c>
      <c r="C3320" s="82">
        <v>54.302605210420843</v>
      </c>
      <c r="D3320" s="82">
        <v>2212</v>
      </c>
      <c r="E3320" s="82">
        <v>108388</v>
      </c>
    </row>
    <row r="3321" spans="1:5" x14ac:dyDescent="0.15">
      <c r="A3321" s="81" t="s">
        <v>5152</v>
      </c>
      <c r="B3321" s="82">
        <v>39</v>
      </c>
      <c r="C3321" s="82">
        <v>48.75</v>
      </c>
      <c r="D3321" s="82">
        <v>110</v>
      </c>
      <c r="E3321" s="82">
        <v>4290</v>
      </c>
    </row>
    <row r="3322" spans="1:5" x14ac:dyDescent="0.15">
      <c r="A3322" s="81" t="s">
        <v>5153</v>
      </c>
      <c r="B3322" s="82">
        <v>9.5</v>
      </c>
      <c r="C3322" s="82">
        <v>55.704545454545453</v>
      </c>
      <c r="D3322" s="82">
        <v>129</v>
      </c>
      <c r="E3322" s="82">
        <v>1225.5</v>
      </c>
    </row>
    <row r="3323" spans="1:5" x14ac:dyDescent="0.15">
      <c r="A3323" s="81" t="s">
        <v>5154</v>
      </c>
      <c r="B3323" s="82">
        <v>6.5</v>
      </c>
      <c r="C3323" s="82">
        <v>35.350877192982459</v>
      </c>
      <c r="D3323" s="82">
        <v>1240</v>
      </c>
      <c r="E3323" s="82">
        <v>8060</v>
      </c>
    </row>
    <row r="3324" spans="1:5" x14ac:dyDescent="0.15">
      <c r="A3324" s="81" t="s">
        <v>5155</v>
      </c>
      <c r="B3324" s="82">
        <v>108</v>
      </c>
      <c r="C3324" s="82">
        <v>180.9</v>
      </c>
      <c r="D3324" s="82">
        <v>67</v>
      </c>
      <c r="E3324" s="82">
        <v>7236</v>
      </c>
    </row>
    <row r="3325" spans="1:5" x14ac:dyDescent="0.15">
      <c r="A3325" s="81" t="s">
        <v>5156</v>
      </c>
      <c r="B3325" s="82">
        <v>18.2</v>
      </c>
      <c r="C3325" s="82">
        <v>44.133801580333618</v>
      </c>
      <c r="D3325" s="82">
        <v>8286</v>
      </c>
      <c r="E3325" s="82">
        <v>150805.19999999998</v>
      </c>
    </row>
    <row r="3326" spans="1:5" x14ac:dyDescent="0.15">
      <c r="A3326" s="81" t="s">
        <v>5157</v>
      </c>
      <c r="B3326" s="82">
        <v>18</v>
      </c>
      <c r="C3326" s="82">
        <v>48.705882352941174</v>
      </c>
      <c r="D3326" s="82">
        <v>138</v>
      </c>
      <c r="E3326" s="82">
        <v>2484</v>
      </c>
    </row>
    <row r="3327" spans="1:5" x14ac:dyDescent="0.15">
      <c r="A3327" s="81" t="s">
        <v>5158</v>
      </c>
      <c r="B3327" s="82">
        <v>14.5</v>
      </c>
      <c r="C3327" s="82">
        <v>46.927272727272729</v>
      </c>
      <c r="D3327" s="82">
        <v>356</v>
      </c>
      <c r="E3327" s="82">
        <v>5162</v>
      </c>
    </row>
    <row r="3328" spans="1:5" x14ac:dyDescent="0.15">
      <c r="A3328" s="81" t="s">
        <v>5159</v>
      </c>
      <c r="B3328" s="82">
        <v>25</v>
      </c>
      <c r="C3328" s="82">
        <v>135.77586206896552</v>
      </c>
      <c r="D3328" s="82">
        <v>315</v>
      </c>
      <c r="E3328" s="82">
        <v>7875</v>
      </c>
    </row>
    <row r="3329" spans="1:5" x14ac:dyDescent="0.15">
      <c r="A3329" s="81" t="s">
        <v>5160</v>
      </c>
      <c r="B3329" s="82">
        <v>19.899999999999999</v>
      </c>
      <c r="C3329" s="82">
        <v>61.557333333333325</v>
      </c>
      <c r="D3329" s="82">
        <v>232</v>
      </c>
      <c r="E3329" s="82">
        <v>4616.7999999999993</v>
      </c>
    </row>
    <row r="3330" spans="1:5" x14ac:dyDescent="0.15">
      <c r="A3330" s="81" t="s">
        <v>5161</v>
      </c>
      <c r="B3330" s="82">
        <v>12.8</v>
      </c>
      <c r="C3330" s="82">
        <v>43.140740740740739</v>
      </c>
      <c r="D3330" s="82">
        <v>91</v>
      </c>
      <c r="E3330" s="82">
        <v>1164.8</v>
      </c>
    </row>
    <row r="3331" spans="1:5" x14ac:dyDescent="0.15">
      <c r="A3331" s="81" t="s">
        <v>5162</v>
      </c>
      <c r="B3331" s="82">
        <v>49.8</v>
      </c>
      <c r="C3331" s="82">
        <v>97.63708029197079</v>
      </c>
      <c r="D3331" s="82">
        <v>2686</v>
      </c>
      <c r="E3331" s="82">
        <v>133762.79999999999</v>
      </c>
    </row>
    <row r="3332" spans="1:5" x14ac:dyDescent="0.15">
      <c r="A3332" s="81" t="s">
        <v>5163</v>
      </c>
      <c r="B3332" s="82">
        <v>79.98</v>
      </c>
      <c r="C3332" s="82">
        <v>118.3704</v>
      </c>
      <c r="D3332" s="82">
        <v>37</v>
      </c>
      <c r="E3332" s="82">
        <v>2959.26</v>
      </c>
    </row>
    <row r="3333" spans="1:5" x14ac:dyDescent="0.15">
      <c r="A3333" s="81" t="s">
        <v>5164</v>
      </c>
      <c r="B3333" s="82">
        <v>138</v>
      </c>
      <c r="C3333" s="82">
        <v>164.90126582278481</v>
      </c>
      <c r="D3333" s="82">
        <v>472</v>
      </c>
      <c r="E3333" s="82">
        <v>65136</v>
      </c>
    </row>
    <row r="3334" spans="1:5" x14ac:dyDescent="0.15">
      <c r="A3334" s="81" t="s">
        <v>5165</v>
      </c>
      <c r="B3334" s="82">
        <v>88</v>
      </c>
      <c r="C3334" s="82">
        <v>101.53846153846153</v>
      </c>
      <c r="D3334" s="82">
        <v>255</v>
      </c>
      <c r="E3334" s="82">
        <v>22440</v>
      </c>
    </row>
    <row r="3335" spans="1:5" x14ac:dyDescent="0.15">
      <c r="A3335" s="81" t="s">
        <v>5166</v>
      </c>
      <c r="B3335" s="82">
        <v>182.52</v>
      </c>
      <c r="C3335" s="82">
        <v>238.68</v>
      </c>
      <c r="D3335" s="82">
        <v>34</v>
      </c>
      <c r="E3335" s="82">
        <v>6205.68</v>
      </c>
    </row>
    <row r="3336" spans="1:5" x14ac:dyDescent="0.15">
      <c r="A3336" s="81" t="s">
        <v>5167</v>
      </c>
      <c r="B3336" s="82">
        <v>88</v>
      </c>
      <c r="C3336" s="82">
        <v>94.928176795580114</v>
      </c>
      <c r="D3336" s="82">
        <v>781</v>
      </c>
      <c r="E3336" s="82">
        <v>68728</v>
      </c>
    </row>
    <row r="3337" spans="1:5" x14ac:dyDescent="0.15">
      <c r="A3337" s="81" t="s">
        <v>5168</v>
      </c>
      <c r="B3337" s="82">
        <v>88</v>
      </c>
      <c r="C3337" s="82">
        <v>104.98245614035088</v>
      </c>
      <c r="D3337" s="82">
        <v>136</v>
      </c>
      <c r="E3337" s="82">
        <v>11968</v>
      </c>
    </row>
    <row r="3338" spans="1:5" x14ac:dyDescent="0.15">
      <c r="A3338" s="81" t="s">
        <v>5169</v>
      </c>
      <c r="B3338" s="82">
        <v>9.9</v>
      </c>
      <c r="C3338" s="82">
        <v>12.797560975609757</v>
      </c>
      <c r="D3338" s="82">
        <v>371</v>
      </c>
      <c r="E3338" s="82">
        <v>3672.9</v>
      </c>
    </row>
    <row r="3339" spans="1:5" x14ac:dyDescent="0.15">
      <c r="A3339" s="81" t="s">
        <v>5170</v>
      </c>
      <c r="B3339" s="82">
        <v>88</v>
      </c>
      <c r="C3339" s="82">
        <v>108.30769230769231</v>
      </c>
      <c r="D3339" s="82">
        <v>32</v>
      </c>
      <c r="E3339" s="82">
        <v>2816</v>
      </c>
    </row>
    <row r="3340" spans="1:5" x14ac:dyDescent="0.15">
      <c r="A3340" s="81" t="s">
        <v>5171</v>
      </c>
      <c r="B3340" s="82">
        <v>149</v>
      </c>
      <c r="C3340" s="82">
        <v>199.03898050974513</v>
      </c>
      <c r="D3340" s="82">
        <v>891</v>
      </c>
      <c r="E3340" s="82">
        <v>132759</v>
      </c>
    </row>
    <row r="3341" spans="1:5" x14ac:dyDescent="0.15">
      <c r="A3341" s="81" t="s">
        <v>5172</v>
      </c>
      <c r="B3341" s="82">
        <v>99</v>
      </c>
      <c r="C3341" s="82">
        <v>107.10775862068965</v>
      </c>
      <c r="D3341" s="82">
        <v>753</v>
      </c>
      <c r="E3341" s="82">
        <v>74547</v>
      </c>
    </row>
    <row r="3342" spans="1:5" x14ac:dyDescent="0.15">
      <c r="A3342" s="81" t="s">
        <v>5173</v>
      </c>
      <c r="B3342" s="82">
        <v>199</v>
      </c>
      <c r="C3342" s="82">
        <v>237.0695652173913</v>
      </c>
      <c r="D3342" s="82">
        <v>548</v>
      </c>
      <c r="E3342" s="82">
        <v>109052</v>
      </c>
    </row>
    <row r="3343" spans="1:5" x14ac:dyDescent="0.15">
      <c r="A3343" s="81" t="s">
        <v>5174</v>
      </c>
      <c r="B3343" s="82">
        <v>49</v>
      </c>
      <c r="C3343" s="82">
        <v>81.22522522522523</v>
      </c>
      <c r="D3343" s="82">
        <v>184</v>
      </c>
      <c r="E3343" s="82">
        <v>9016</v>
      </c>
    </row>
    <row r="3344" spans="1:5" x14ac:dyDescent="0.15">
      <c r="A3344" s="81" t="s">
        <v>5175</v>
      </c>
      <c r="B3344" s="82">
        <v>39.799999999999997</v>
      </c>
      <c r="C3344" s="82">
        <v>59.414899713467044</v>
      </c>
      <c r="D3344" s="82">
        <v>521</v>
      </c>
      <c r="E3344" s="82">
        <v>20735.8</v>
      </c>
    </row>
    <row r="3345" spans="1:5" x14ac:dyDescent="0.15">
      <c r="A3345" s="81" t="s">
        <v>5176</v>
      </c>
      <c r="B3345" s="82">
        <v>69</v>
      </c>
      <c r="C3345" s="82">
        <v>85.171875</v>
      </c>
      <c r="D3345" s="82">
        <v>395</v>
      </c>
      <c r="E3345" s="82">
        <v>27255</v>
      </c>
    </row>
    <row r="3346" spans="1:5" x14ac:dyDescent="0.15">
      <c r="A3346" s="81" t="s">
        <v>5177</v>
      </c>
      <c r="B3346" s="82">
        <v>68</v>
      </c>
      <c r="C3346" s="82">
        <v>86.285714285714292</v>
      </c>
      <c r="D3346" s="82">
        <v>604</v>
      </c>
      <c r="E3346" s="82">
        <v>41072</v>
      </c>
    </row>
    <row r="3347" spans="1:5" x14ac:dyDescent="0.15">
      <c r="A3347" s="81" t="s">
        <v>5178</v>
      </c>
      <c r="B3347" s="82">
        <v>108</v>
      </c>
      <c r="C3347" s="82">
        <v>140.07155635062611</v>
      </c>
      <c r="D3347" s="82">
        <v>725</v>
      </c>
      <c r="E3347" s="82">
        <v>78300</v>
      </c>
    </row>
    <row r="3348" spans="1:5" x14ac:dyDescent="0.15">
      <c r="A3348" s="81" t="s">
        <v>5179</v>
      </c>
      <c r="B3348" s="82">
        <v>38</v>
      </c>
      <c r="C3348" s="82">
        <v>68.400000000000006</v>
      </c>
      <c r="D3348" s="82">
        <v>72</v>
      </c>
      <c r="E3348" s="82">
        <v>2736</v>
      </c>
    </row>
    <row r="3349" spans="1:5" x14ac:dyDescent="0.15">
      <c r="A3349" s="81" t="s">
        <v>5180</v>
      </c>
      <c r="B3349" s="82">
        <v>100</v>
      </c>
      <c r="C3349" s="82">
        <v>213.7295081967213</v>
      </c>
      <c r="D3349" s="82">
        <v>1043</v>
      </c>
      <c r="E3349" s="82">
        <v>104300</v>
      </c>
    </row>
    <row r="3350" spans="1:5" x14ac:dyDescent="0.15">
      <c r="A3350" s="81" t="s">
        <v>5181</v>
      </c>
      <c r="B3350" s="82">
        <v>199</v>
      </c>
      <c r="C3350" s="82">
        <v>298.5</v>
      </c>
      <c r="D3350" s="82">
        <v>111</v>
      </c>
      <c r="E3350" s="82">
        <v>22089</v>
      </c>
    </row>
    <row r="3351" spans="1:5" x14ac:dyDescent="0.15">
      <c r="A3351" s="81" t="s">
        <v>5182</v>
      </c>
      <c r="B3351" s="82">
        <v>21.9</v>
      </c>
      <c r="C3351" s="82">
        <v>41.36666666666666</v>
      </c>
      <c r="D3351" s="82">
        <v>51</v>
      </c>
      <c r="E3351" s="82">
        <v>1116.8999999999999</v>
      </c>
    </row>
    <row r="3352" spans="1:5" x14ac:dyDescent="0.15">
      <c r="A3352" s="81" t="s">
        <v>5183</v>
      </c>
      <c r="B3352" s="82">
        <v>60</v>
      </c>
      <c r="C3352" s="82">
        <v>100.71428571428571</v>
      </c>
      <c r="D3352" s="82">
        <v>47</v>
      </c>
      <c r="E3352" s="82">
        <v>2820</v>
      </c>
    </row>
    <row r="3353" spans="1:5" x14ac:dyDescent="0.15">
      <c r="A3353" s="81" t="s">
        <v>5184</v>
      </c>
      <c r="B3353" s="82">
        <v>15</v>
      </c>
      <c r="C3353" s="82">
        <v>550.71428571428567</v>
      </c>
      <c r="D3353" s="82">
        <v>1542</v>
      </c>
      <c r="E3353" s="82">
        <v>23130</v>
      </c>
    </row>
    <row r="3354" spans="1:5" x14ac:dyDescent="0.15">
      <c r="A3354" s="81" t="s">
        <v>5185</v>
      </c>
      <c r="B3354" s="82">
        <v>23</v>
      </c>
      <c r="C3354" s="82">
        <v>54.288288288288285</v>
      </c>
      <c r="D3354" s="82">
        <v>262</v>
      </c>
      <c r="E3354" s="82">
        <v>6026</v>
      </c>
    </row>
    <row r="3355" spans="1:5" x14ac:dyDescent="0.15">
      <c r="A3355" s="81" t="s">
        <v>5186</v>
      </c>
      <c r="B3355" s="82">
        <v>79.8</v>
      </c>
      <c r="C3355" s="82">
        <v>111.83649635036495</v>
      </c>
      <c r="D3355" s="82">
        <v>192</v>
      </c>
      <c r="E3355" s="82">
        <v>15321.599999999999</v>
      </c>
    </row>
    <row r="3356" spans="1:5" x14ac:dyDescent="0.15">
      <c r="A3356" s="81" t="s">
        <v>5187</v>
      </c>
      <c r="B3356" s="82">
        <v>13</v>
      </c>
      <c r="C3356" s="82">
        <v>23.5</v>
      </c>
      <c r="D3356" s="82">
        <v>329</v>
      </c>
      <c r="E3356" s="82">
        <v>4277</v>
      </c>
    </row>
    <row r="3357" spans="1:5" x14ac:dyDescent="0.15">
      <c r="A3357" s="81" t="s">
        <v>5188</v>
      </c>
      <c r="B3357" s="82">
        <v>58</v>
      </c>
      <c r="C3357" s="82">
        <v>151.21428571428572</v>
      </c>
      <c r="D3357" s="82">
        <v>73</v>
      </c>
      <c r="E3357" s="82">
        <v>4234</v>
      </c>
    </row>
    <row r="3358" spans="1:5" x14ac:dyDescent="0.15">
      <c r="A3358" s="81" t="s">
        <v>5189</v>
      </c>
      <c r="B3358" s="82">
        <v>12.8</v>
      </c>
      <c r="C3358" s="82">
        <v>21.147826086956524</v>
      </c>
      <c r="D3358" s="82">
        <v>38</v>
      </c>
      <c r="E3358" s="82">
        <v>486.40000000000003</v>
      </c>
    </row>
    <row r="3359" spans="1:5" x14ac:dyDescent="0.15">
      <c r="A3359" s="81" t="s">
        <v>5190</v>
      </c>
      <c r="B3359" s="82">
        <v>8.8000000000000007</v>
      </c>
      <c r="C3359" s="82">
        <v>18.857142857142858</v>
      </c>
      <c r="D3359" s="82">
        <v>60</v>
      </c>
      <c r="E3359" s="82">
        <v>528</v>
      </c>
    </row>
    <row r="3360" spans="1:5" x14ac:dyDescent="0.15">
      <c r="A3360" s="81" t="s">
        <v>5191</v>
      </c>
      <c r="B3360" s="82">
        <v>19.899999999999999</v>
      </c>
      <c r="C3360" s="82">
        <v>36.172906403940885</v>
      </c>
      <c r="D3360" s="82">
        <v>369</v>
      </c>
      <c r="E3360" s="82">
        <v>7343.0999999999995</v>
      </c>
    </row>
    <row r="3361" spans="1:5" x14ac:dyDescent="0.15">
      <c r="A3361" s="81" t="s">
        <v>5192</v>
      </c>
      <c r="B3361" s="82">
        <v>8.9</v>
      </c>
      <c r="C3361" s="82">
        <v>19.83492462311558</v>
      </c>
      <c r="D3361" s="82">
        <v>7096</v>
      </c>
      <c r="E3361" s="82">
        <v>63154.400000000001</v>
      </c>
    </row>
    <row r="3362" spans="1:5" x14ac:dyDescent="0.15">
      <c r="A3362" s="81" t="s">
        <v>5193</v>
      </c>
      <c r="B3362" s="82">
        <v>29.9</v>
      </c>
      <c r="C3362" s="82">
        <v>78.801869158878503</v>
      </c>
      <c r="D3362" s="82">
        <v>282</v>
      </c>
      <c r="E3362" s="82">
        <v>8431.7999999999993</v>
      </c>
    </row>
    <row r="3363" spans="1:5" x14ac:dyDescent="0.15">
      <c r="A3363" s="81" t="s">
        <v>5194</v>
      </c>
      <c r="B3363" s="82">
        <v>39.979999999999997</v>
      </c>
      <c r="C3363" s="82">
        <v>51.759821428571421</v>
      </c>
      <c r="D3363" s="82">
        <v>145</v>
      </c>
      <c r="E3363" s="82">
        <v>5797.0999999999995</v>
      </c>
    </row>
    <row r="3364" spans="1:5" x14ac:dyDescent="0.15">
      <c r="A3364" s="81" t="s">
        <v>5195</v>
      </c>
      <c r="B3364" s="82">
        <v>20</v>
      </c>
      <c r="C3364" s="82">
        <v>33.488372093023258</v>
      </c>
      <c r="D3364" s="82">
        <v>72</v>
      </c>
      <c r="E3364" s="82">
        <v>1440</v>
      </c>
    </row>
    <row r="3365" spans="1:5" x14ac:dyDescent="0.15">
      <c r="A3365" s="81" t="s">
        <v>5196</v>
      </c>
      <c r="B3365" s="82">
        <v>10.9</v>
      </c>
      <c r="C3365" s="82">
        <v>23.191489361702128</v>
      </c>
      <c r="D3365" s="82">
        <v>400</v>
      </c>
      <c r="E3365" s="82">
        <v>4360</v>
      </c>
    </row>
    <row r="3366" spans="1:5" x14ac:dyDescent="0.15">
      <c r="A3366" s="81" t="s">
        <v>5197</v>
      </c>
      <c r="B3366" s="82">
        <v>16.5</v>
      </c>
      <c r="C3366" s="82">
        <v>96.693548387096769</v>
      </c>
      <c r="D3366" s="82">
        <v>1090</v>
      </c>
      <c r="E3366" s="82">
        <v>17985</v>
      </c>
    </row>
    <row r="3367" spans="1:5" x14ac:dyDescent="0.15">
      <c r="A3367" s="81" t="s">
        <v>5198</v>
      </c>
      <c r="B3367" s="82">
        <v>14.5</v>
      </c>
      <c r="C3367" s="82">
        <v>72.429951690821255</v>
      </c>
      <c r="D3367" s="82">
        <v>1034</v>
      </c>
      <c r="E3367" s="82">
        <v>14993</v>
      </c>
    </row>
    <row r="3368" spans="1:5" x14ac:dyDescent="0.15">
      <c r="A3368" s="81" t="s">
        <v>5199</v>
      </c>
      <c r="B3368" s="82">
        <v>88</v>
      </c>
      <c r="C3368" s="82">
        <v>193.75438596491227</v>
      </c>
      <c r="D3368" s="82">
        <v>251</v>
      </c>
      <c r="E3368" s="82">
        <v>22088</v>
      </c>
    </row>
    <row r="3369" spans="1:5" x14ac:dyDescent="0.15">
      <c r="A3369" s="81" t="s">
        <v>5200</v>
      </c>
      <c r="B3369" s="82">
        <v>238</v>
      </c>
      <c r="C3369" s="82">
        <v>1781.3939393939395</v>
      </c>
      <c r="D3369" s="82">
        <v>247</v>
      </c>
      <c r="E3369" s="82">
        <v>58786</v>
      </c>
    </row>
    <row r="3370" spans="1:5" x14ac:dyDescent="0.15">
      <c r="A3370" s="81" t="s">
        <v>5201</v>
      </c>
      <c r="B3370" s="82">
        <v>14</v>
      </c>
      <c r="C3370" s="82">
        <v>43.433734939759034</v>
      </c>
      <c r="D3370" s="82">
        <v>515</v>
      </c>
      <c r="E3370" s="82">
        <v>7210</v>
      </c>
    </row>
    <row r="3371" spans="1:5" x14ac:dyDescent="0.15">
      <c r="A3371" s="81" t="s">
        <v>5202</v>
      </c>
      <c r="B3371" s="82">
        <v>6.99</v>
      </c>
      <c r="C3371" s="82">
        <v>15.32423076923077</v>
      </c>
      <c r="D3371" s="82">
        <v>57</v>
      </c>
      <c r="E3371" s="82">
        <v>398.43</v>
      </c>
    </row>
    <row r="3372" spans="1:5" x14ac:dyDescent="0.15">
      <c r="A3372" s="81" t="s">
        <v>5203</v>
      </c>
      <c r="B3372" s="82">
        <v>9.5</v>
      </c>
      <c r="C3372" s="82">
        <v>21.462962962962962</v>
      </c>
      <c r="D3372" s="82">
        <v>183</v>
      </c>
      <c r="E3372" s="82">
        <v>1738.5</v>
      </c>
    </row>
    <row r="3373" spans="1:5" x14ac:dyDescent="0.15">
      <c r="A3373" s="81" t="s">
        <v>5204</v>
      </c>
      <c r="B3373" s="82">
        <v>5.9</v>
      </c>
      <c r="C3373" s="82">
        <v>10.114285714285714</v>
      </c>
      <c r="D3373" s="82">
        <v>60</v>
      </c>
      <c r="E3373" s="82">
        <v>354</v>
      </c>
    </row>
    <row r="3374" spans="1:5" x14ac:dyDescent="0.15">
      <c r="A3374" s="81" t="s">
        <v>5205</v>
      </c>
      <c r="B3374" s="82">
        <v>6.5</v>
      </c>
      <c r="C3374" s="82">
        <v>16.046875</v>
      </c>
      <c r="D3374" s="82">
        <v>79</v>
      </c>
      <c r="E3374" s="82">
        <v>513.5</v>
      </c>
    </row>
    <row r="3375" spans="1:5" x14ac:dyDescent="0.15">
      <c r="A3375" s="81" t="s">
        <v>5206</v>
      </c>
      <c r="B3375" s="82">
        <v>5.9</v>
      </c>
      <c r="C3375" s="82">
        <v>36.898412698412706</v>
      </c>
      <c r="D3375" s="82">
        <v>394</v>
      </c>
      <c r="E3375" s="82">
        <v>2324.6000000000004</v>
      </c>
    </row>
    <row r="3376" spans="1:5" x14ac:dyDescent="0.15">
      <c r="A3376" s="81" t="s">
        <v>5207</v>
      </c>
      <c r="B3376" s="82">
        <v>6.5</v>
      </c>
      <c r="C3376" s="82">
        <v>9.5</v>
      </c>
      <c r="D3376" s="82">
        <v>38</v>
      </c>
      <c r="E3376" s="82">
        <v>247</v>
      </c>
    </row>
    <row r="3377" spans="1:5" x14ac:dyDescent="0.15">
      <c r="A3377" s="81" t="s">
        <v>5208</v>
      </c>
      <c r="B3377" s="82">
        <v>18</v>
      </c>
      <c r="C3377" s="82">
        <v>34.604651162790695</v>
      </c>
      <c r="D3377" s="82">
        <v>248</v>
      </c>
      <c r="E3377" s="82">
        <v>4464</v>
      </c>
    </row>
    <row r="3378" spans="1:5" x14ac:dyDescent="0.15">
      <c r="A3378" s="81" t="s">
        <v>5209</v>
      </c>
      <c r="B3378" s="82">
        <v>28.8</v>
      </c>
      <c r="C3378" s="82">
        <v>232.61538461538461</v>
      </c>
      <c r="D3378" s="82">
        <v>210</v>
      </c>
      <c r="E3378" s="82">
        <v>6048</v>
      </c>
    </row>
    <row r="3379" spans="1:5" x14ac:dyDescent="0.15">
      <c r="A3379" s="81" t="s">
        <v>5210</v>
      </c>
      <c r="B3379" s="82">
        <v>9.9</v>
      </c>
      <c r="C3379" s="82">
        <v>17.067042253521127</v>
      </c>
      <c r="D3379" s="82">
        <v>612</v>
      </c>
      <c r="E3379" s="82">
        <v>6058.8</v>
      </c>
    </row>
    <row r="3380" spans="1:5" x14ac:dyDescent="0.15">
      <c r="A3380" s="81" t="s">
        <v>5211</v>
      </c>
      <c r="B3380" s="82">
        <v>11</v>
      </c>
      <c r="C3380" s="82">
        <v>51.15</v>
      </c>
      <c r="D3380" s="82">
        <v>186</v>
      </c>
      <c r="E3380" s="82">
        <v>2046</v>
      </c>
    </row>
    <row r="3381" spans="1:5" x14ac:dyDescent="0.15">
      <c r="A3381" s="81" t="s">
        <v>5212</v>
      </c>
      <c r="B3381" s="82">
        <v>23.9</v>
      </c>
      <c r="C3381" s="82">
        <v>127.10454545454544</v>
      </c>
      <c r="D3381" s="82">
        <v>117</v>
      </c>
      <c r="E3381" s="82">
        <v>2796.2999999999997</v>
      </c>
    </row>
    <row r="3382" spans="1:5" x14ac:dyDescent="0.15">
      <c r="A3382" s="81" t="s">
        <v>5213</v>
      </c>
      <c r="B3382" s="82">
        <v>32.799999999999997</v>
      </c>
      <c r="C3382" s="82">
        <v>90.804608294930873</v>
      </c>
      <c r="D3382" s="82">
        <v>2403</v>
      </c>
      <c r="E3382" s="82">
        <v>78818.399999999994</v>
      </c>
    </row>
    <row r="3383" spans="1:5" x14ac:dyDescent="0.15">
      <c r="A3383" s="81" t="s">
        <v>5214</v>
      </c>
      <c r="B3383" s="82">
        <v>68.8</v>
      </c>
      <c r="C3383" s="82">
        <v>78.289655172413802</v>
      </c>
      <c r="D3383" s="82">
        <v>33</v>
      </c>
      <c r="E3383" s="82">
        <v>2270.4</v>
      </c>
    </row>
    <row r="3384" spans="1:5" x14ac:dyDescent="0.15">
      <c r="A3384" s="81" t="s">
        <v>5215</v>
      </c>
      <c r="B3384" s="82">
        <v>46.8</v>
      </c>
      <c r="C3384" s="82">
        <v>62.059016393442626</v>
      </c>
      <c r="D3384" s="82">
        <v>728</v>
      </c>
      <c r="E3384" s="82">
        <v>34070.400000000001</v>
      </c>
    </row>
    <row r="3385" spans="1:5" x14ac:dyDescent="0.15">
      <c r="A3385" s="81" t="s">
        <v>5216</v>
      </c>
      <c r="B3385" s="82">
        <v>45</v>
      </c>
      <c r="C3385" s="82">
        <v>63.092783505154642</v>
      </c>
      <c r="D3385" s="82">
        <v>408</v>
      </c>
      <c r="E3385" s="82">
        <v>18360</v>
      </c>
    </row>
    <row r="3386" spans="1:5" x14ac:dyDescent="0.15">
      <c r="A3386" s="81" t="s">
        <v>5217</v>
      </c>
      <c r="B3386" s="82">
        <v>16.8</v>
      </c>
      <c r="C3386" s="82">
        <v>28.933333333333337</v>
      </c>
      <c r="D3386" s="82">
        <v>62</v>
      </c>
      <c r="E3386" s="82">
        <v>1041.6000000000001</v>
      </c>
    </row>
    <row r="3387" spans="1:5" x14ac:dyDescent="0.15">
      <c r="A3387" s="81" t="s">
        <v>5218</v>
      </c>
      <c r="B3387" s="82">
        <v>8.8000000000000007</v>
      </c>
      <c r="C3387" s="82">
        <v>14.850000000000001</v>
      </c>
      <c r="D3387" s="82">
        <v>81</v>
      </c>
      <c r="E3387" s="82">
        <v>712.80000000000007</v>
      </c>
    </row>
    <row r="3388" spans="1:5" x14ac:dyDescent="0.15">
      <c r="A3388" s="81" t="s">
        <v>5219</v>
      </c>
      <c r="B3388" s="82">
        <v>25</v>
      </c>
      <c r="C3388" s="82">
        <v>64.86486486486487</v>
      </c>
      <c r="D3388" s="82">
        <v>96</v>
      </c>
      <c r="E3388" s="82">
        <v>2400</v>
      </c>
    </row>
    <row r="3389" spans="1:5" x14ac:dyDescent="0.15">
      <c r="A3389" s="81" t="s">
        <v>5220</v>
      </c>
      <c r="B3389" s="82">
        <v>39</v>
      </c>
      <c r="C3389" s="82">
        <v>68.763157894736835</v>
      </c>
      <c r="D3389" s="82">
        <v>335</v>
      </c>
      <c r="E3389" s="82">
        <v>13065</v>
      </c>
    </row>
    <row r="3390" spans="1:5" x14ac:dyDescent="0.15">
      <c r="A3390" s="81" t="s">
        <v>5221</v>
      </c>
      <c r="B3390" s="82">
        <v>47.5</v>
      </c>
      <c r="C3390" s="82">
        <v>166.6257911392405</v>
      </c>
      <c r="D3390" s="82">
        <v>4434</v>
      </c>
      <c r="E3390" s="82">
        <v>210615</v>
      </c>
    </row>
    <row r="3391" spans="1:5" x14ac:dyDescent="0.15">
      <c r="A3391" s="81" t="s">
        <v>5222</v>
      </c>
      <c r="B3391" s="82">
        <v>50.9</v>
      </c>
      <c r="C3391" s="82">
        <v>69.078571428571436</v>
      </c>
      <c r="D3391" s="82">
        <v>38</v>
      </c>
      <c r="E3391" s="82">
        <v>1934.2</v>
      </c>
    </row>
    <row r="3392" spans="1:5" x14ac:dyDescent="0.15">
      <c r="A3392" s="81" t="s">
        <v>5223</v>
      </c>
      <c r="B3392" s="82">
        <v>34.9</v>
      </c>
      <c r="C3392" s="82">
        <v>63.831699687174137</v>
      </c>
      <c r="D3392" s="82">
        <v>1754</v>
      </c>
      <c r="E3392" s="82">
        <v>61214.6</v>
      </c>
    </row>
    <row r="3393" spans="1:5" x14ac:dyDescent="0.15">
      <c r="A3393" s="81" t="s">
        <v>5224</v>
      </c>
      <c r="B3393" s="82">
        <v>8.5</v>
      </c>
      <c r="C3393" s="82">
        <v>15.959183673469388</v>
      </c>
      <c r="D3393" s="82">
        <v>92</v>
      </c>
      <c r="E3393" s="82">
        <v>782</v>
      </c>
    </row>
    <row r="3394" spans="1:5" x14ac:dyDescent="0.15">
      <c r="A3394" s="81" t="s">
        <v>5225</v>
      </c>
      <c r="B3394" s="82">
        <v>8.5</v>
      </c>
      <c r="C3394" s="82">
        <v>23.25</v>
      </c>
      <c r="D3394" s="82">
        <v>93</v>
      </c>
      <c r="E3394" s="82">
        <v>790.5</v>
      </c>
    </row>
    <row r="3395" spans="1:5" x14ac:dyDescent="0.15">
      <c r="A3395" s="81" t="s">
        <v>5226</v>
      </c>
      <c r="B3395" s="82">
        <v>28.8</v>
      </c>
      <c r="C3395" s="82">
        <v>56.201438848920866</v>
      </c>
      <c r="D3395" s="82">
        <v>1085</v>
      </c>
      <c r="E3395" s="82">
        <v>31248</v>
      </c>
    </row>
    <row r="3396" spans="1:5" x14ac:dyDescent="0.15">
      <c r="A3396" s="81" t="s">
        <v>5227</v>
      </c>
      <c r="B3396" s="82">
        <v>24</v>
      </c>
      <c r="C3396" s="82">
        <v>41.806451612903224</v>
      </c>
      <c r="D3396" s="82">
        <v>108</v>
      </c>
      <c r="E3396" s="82">
        <v>2592</v>
      </c>
    </row>
    <row r="3397" spans="1:5" x14ac:dyDescent="0.15">
      <c r="A3397" s="81" t="s">
        <v>5228</v>
      </c>
      <c r="B3397" s="82">
        <v>49.9</v>
      </c>
      <c r="C3397" s="82">
        <v>65.345238095238102</v>
      </c>
      <c r="D3397" s="82">
        <v>55</v>
      </c>
      <c r="E3397" s="82">
        <v>2744.5</v>
      </c>
    </row>
    <row r="3398" spans="1:5" x14ac:dyDescent="0.15">
      <c r="A3398" s="81" t="s">
        <v>5229</v>
      </c>
      <c r="B3398" s="82">
        <v>24</v>
      </c>
      <c r="C3398" s="82">
        <v>58.285714285714285</v>
      </c>
      <c r="D3398" s="82">
        <v>527</v>
      </c>
      <c r="E3398" s="82">
        <v>12648</v>
      </c>
    </row>
    <row r="3399" spans="1:5" x14ac:dyDescent="0.15">
      <c r="A3399" s="81" t="s">
        <v>5230</v>
      </c>
      <c r="B3399" s="82">
        <v>10.5</v>
      </c>
      <c r="C3399" s="82">
        <v>80.897727272727266</v>
      </c>
      <c r="D3399" s="82">
        <v>339</v>
      </c>
      <c r="E3399" s="82">
        <v>3559.5</v>
      </c>
    </row>
    <row r="3400" spans="1:5" x14ac:dyDescent="0.15">
      <c r="A3400" s="81" t="s">
        <v>5231</v>
      </c>
      <c r="B3400" s="82">
        <v>16.8</v>
      </c>
      <c r="C3400" s="82">
        <v>31.2</v>
      </c>
      <c r="D3400" s="82">
        <v>52</v>
      </c>
      <c r="E3400" s="82">
        <v>873.6</v>
      </c>
    </row>
    <row r="3401" spans="1:5" x14ac:dyDescent="0.15">
      <c r="A3401" s="81" t="s">
        <v>5232</v>
      </c>
      <c r="B3401" s="82">
        <v>21.8</v>
      </c>
      <c r="C3401" s="82">
        <v>100.90285714285714</v>
      </c>
      <c r="D3401" s="82">
        <v>162</v>
      </c>
      <c r="E3401" s="82">
        <v>3531.6</v>
      </c>
    </row>
    <row r="3402" spans="1:5" x14ac:dyDescent="0.15">
      <c r="A3402" s="81" t="s">
        <v>5233</v>
      </c>
      <c r="B3402" s="82">
        <v>45.8</v>
      </c>
      <c r="C3402" s="82">
        <v>66.43371691599539</v>
      </c>
      <c r="D3402" s="82">
        <v>2521</v>
      </c>
      <c r="E3402" s="82">
        <v>115461.79999999999</v>
      </c>
    </row>
    <row r="3403" spans="1:5" x14ac:dyDescent="0.15">
      <c r="A3403" s="81" t="s">
        <v>5234</v>
      </c>
      <c r="B3403" s="82">
        <v>29</v>
      </c>
      <c r="C3403" s="82">
        <v>111.36</v>
      </c>
      <c r="D3403" s="82">
        <v>96</v>
      </c>
      <c r="E3403" s="82">
        <v>2784</v>
      </c>
    </row>
    <row r="3404" spans="1:5" x14ac:dyDescent="0.15">
      <c r="A3404" s="81" t="s">
        <v>5235</v>
      </c>
      <c r="B3404" s="82">
        <v>7.9</v>
      </c>
      <c r="C3404" s="82">
        <v>38.735483870967741</v>
      </c>
      <c r="D3404" s="82">
        <v>152</v>
      </c>
      <c r="E3404" s="82">
        <v>1200.8</v>
      </c>
    </row>
    <row r="3405" spans="1:5" x14ac:dyDescent="0.15">
      <c r="A3405" s="81" t="s">
        <v>5236</v>
      </c>
      <c r="B3405" s="82">
        <v>49</v>
      </c>
      <c r="C3405" s="82">
        <v>174.34883720930233</v>
      </c>
      <c r="D3405" s="82">
        <v>306</v>
      </c>
      <c r="E3405" s="82">
        <v>14994</v>
      </c>
    </row>
    <row r="3406" spans="1:5" x14ac:dyDescent="0.15">
      <c r="A3406" s="81" t="s">
        <v>5237</v>
      </c>
      <c r="B3406" s="82">
        <v>5.95</v>
      </c>
      <c r="C3406" s="82">
        <v>27.257432432432431</v>
      </c>
      <c r="D3406" s="82">
        <v>339</v>
      </c>
      <c r="E3406" s="82">
        <v>2017.05</v>
      </c>
    </row>
    <row r="3407" spans="1:5" x14ac:dyDescent="0.15">
      <c r="A3407" s="81" t="s">
        <v>5238</v>
      </c>
      <c r="B3407" s="82">
        <v>6.5</v>
      </c>
      <c r="C3407" s="82">
        <v>10.728915662650602</v>
      </c>
      <c r="D3407" s="82">
        <v>137</v>
      </c>
      <c r="E3407" s="82">
        <v>890.5</v>
      </c>
    </row>
    <row r="3408" spans="1:5" x14ac:dyDescent="0.15">
      <c r="A3408" s="81" t="s">
        <v>5239</v>
      </c>
      <c r="B3408" s="82">
        <v>6.5</v>
      </c>
      <c r="C3408" s="82">
        <v>13.073308270676693</v>
      </c>
      <c r="D3408" s="82">
        <v>535</v>
      </c>
      <c r="E3408" s="82">
        <v>3477.5</v>
      </c>
    </row>
    <row r="3409" spans="1:5" x14ac:dyDescent="0.15">
      <c r="A3409" s="81" t="s">
        <v>5240</v>
      </c>
      <c r="B3409" s="82">
        <v>8</v>
      </c>
      <c r="C3409" s="82">
        <v>16.876712328767123</v>
      </c>
      <c r="D3409" s="82">
        <v>154</v>
      </c>
      <c r="E3409" s="82">
        <v>1232</v>
      </c>
    </row>
    <row r="3410" spans="1:5" x14ac:dyDescent="0.15">
      <c r="A3410" s="81" t="s">
        <v>5241</v>
      </c>
      <c r="B3410" s="82">
        <v>29.9</v>
      </c>
      <c r="C3410" s="82">
        <v>50.37945205479452</v>
      </c>
      <c r="D3410" s="82">
        <v>246</v>
      </c>
      <c r="E3410" s="82">
        <v>7355.4</v>
      </c>
    </row>
    <row r="3411" spans="1:5" x14ac:dyDescent="0.15">
      <c r="A3411" s="81" t="s">
        <v>5242</v>
      </c>
      <c r="B3411" s="82">
        <v>6.5</v>
      </c>
      <c r="C3411" s="82">
        <v>12.775862068965518</v>
      </c>
      <c r="D3411" s="82">
        <v>57</v>
      </c>
      <c r="E3411" s="82">
        <v>370.5</v>
      </c>
    </row>
    <row r="3412" spans="1:5" x14ac:dyDescent="0.15">
      <c r="A3412" s="81" t="s">
        <v>5243</v>
      </c>
      <c r="B3412" s="82">
        <v>6.5</v>
      </c>
      <c r="C3412" s="82">
        <v>19.912698412698411</v>
      </c>
      <c r="D3412" s="82">
        <v>193</v>
      </c>
      <c r="E3412" s="82">
        <v>1254.5</v>
      </c>
    </row>
    <row r="3413" spans="1:5" x14ac:dyDescent="0.15">
      <c r="A3413" s="81" t="s">
        <v>5244</v>
      </c>
      <c r="B3413" s="82">
        <v>14.2</v>
      </c>
      <c r="C3413" s="82">
        <v>49.470967741935482</v>
      </c>
      <c r="D3413" s="82">
        <v>540</v>
      </c>
      <c r="E3413" s="82">
        <v>7668</v>
      </c>
    </row>
    <row r="3414" spans="1:5" x14ac:dyDescent="0.15">
      <c r="A3414" s="81" t="s">
        <v>5245</v>
      </c>
      <c r="B3414" s="82">
        <v>22</v>
      </c>
      <c r="C3414" s="82">
        <v>98.918518518518525</v>
      </c>
      <c r="D3414" s="82">
        <v>607</v>
      </c>
      <c r="E3414" s="82">
        <v>13354</v>
      </c>
    </row>
    <row r="3415" spans="1:5" x14ac:dyDescent="0.15">
      <c r="A3415" s="81" t="s">
        <v>5246</v>
      </c>
      <c r="B3415" s="82">
        <v>25.5</v>
      </c>
      <c r="C3415" s="82">
        <v>60</v>
      </c>
      <c r="D3415" s="82">
        <v>80</v>
      </c>
      <c r="E3415" s="82">
        <v>2040</v>
      </c>
    </row>
    <row r="3416" spans="1:5" x14ac:dyDescent="0.15">
      <c r="A3416" s="81" t="s">
        <v>5247</v>
      </c>
      <c r="B3416" s="82">
        <v>68</v>
      </c>
      <c r="C3416" s="82">
        <v>177.18309859154928</v>
      </c>
      <c r="D3416" s="82">
        <v>185</v>
      </c>
      <c r="E3416" s="82">
        <v>12580</v>
      </c>
    </row>
    <row r="3417" spans="1:5" x14ac:dyDescent="0.15">
      <c r="A3417" s="81" t="s">
        <v>5248</v>
      </c>
      <c r="B3417" s="82">
        <v>15</v>
      </c>
      <c r="C3417" s="82">
        <v>48.106508875739642</v>
      </c>
      <c r="D3417" s="82">
        <v>542</v>
      </c>
      <c r="E3417" s="82">
        <v>8130</v>
      </c>
    </row>
    <row r="3418" spans="1:5" x14ac:dyDescent="0.15">
      <c r="A3418" s="81" t="s">
        <v>5249</v>
      </c>
      <c r="B3418" s="82">
        <v>30</v>
      </c>
      <c r="C3418" s="82">
        <v>51.25</v>
      </c>
      <c r="D3418" s="82">
        <v>41</v>
      </c>
      <c r="E3418" s="82">
        <v>1230</v>
      </c>
    </row>
    <row r="3419" spans="1:5" x14ac:dyDescent="0.15">
      <c r="A3419" s="81" t="s">
        <v>5250</v>
      </c>
      <c r="B3419" s="82">
        <v>38.5</v>
      </c>
      <c r="C3419" s="82">
        <v>61.934782608695649</v>
      </c>
      <c r="D3419" s="82">
        <v>37</v>
      </c>
      <c r="E3419" s="82">
        <v>1424.5</v>
      </c>
    </row>
    <row r="3420" spans="1:5" x14ac:dyDescent="0.15">
      <c r="A3420" s="81" t="s">
        <v>5251</v>
      </c>
      <c r="B3420" s="82">
        <v>11.5</v>
      </c>
      <c r="C3420" s="82">
        <v>51.564516129032256</v>
      </c>
      <c r="D3420" s="82">
        <v>139</v>
      </c>
      <c r="E3420" s="82">
        <v>1598.5</v>
      </c>
    </row>
    <row r="3421" spans="1:5" x14ac:dyDescent="0.15">
      <c r="A3421" s="81" t="s">
        <v>5252</v>
      </c>
      <c r="B3421" s="82">
        <v>6.8</v>
      </c>
      <c r="C3421" s="82">
        <v>26.890909090909091</v>
      </c>
      <c r="D3421" s="82">
        <v>87</v>
      </c>
      <c r="E3421" s="82">
        <v>591.6</v>
      </c>
    </row>
    <row r="3422" spans="1:5" x14ac:dyDescent="0.15">
      <c r="A3422" s="81" t="s">
        <v>5253</v>
      </c>
      <c r="B3422" s="82">
        <v>12.9</v>
      </c>
      <c r="C3422" s="82">
        <v>26.469550173010379</v>
      </c>
      <c r="D3422" s="82">
        <v>593</v>
      </c>
      <c r="E3422" s="82">
        <v>7649.7</v>
      </c>
    </row>
    <row r="3423" spans="1:5" x14ac:dyDescent="0.15">
      <c r="A3423" s="81" t="s">
        <v>5254</v>
      </c>
      <c r="B3423" s="82">
        <v>14</v>
      </c>
      <c r="C3423" s="82">
        <v>200.72972972972974</v>
      </c>
      <c r="D3423" s="82">
        <v>1061</v>
      </c>
      <c r="E3423" s="82">
        <v>14854</v>
      </c>
    </row>
    <row r="3424" spans="1:5" x14ac:dyDescent="0.15">
      <c r="A3424" s="81" t="s">
        <v>5255</v>
      </c>
      <c r="B3424" s="82">
        <v>18</v>
      </c>
      <c r="C3424" s="82">
        <v>40.571428571428569</v>
      </c>
      <c r="D3424" s="82">
        <v>142</v>
      </c>
      <c r="E3424" s="82">
        <v>2556</v>
      </c>
    </row>
    <row r="3425" spans="1:5" x14ac:dyDescent="0.15">
      <c r="A3425" s="81" t="s">
        <v>5256</v>
      </c>
      <c r="B3425" s="82">
        <v>48.8</v>
      </c>
      <c r="C3425" s="82">
        <v>98.222737819025525</v>
      </c>
      <c r="D3425" s="82">
        <v>1735</v>
      </c>
      <c r="E3425" s="82">
        <v>84668</v>
      </c>
    </row>
    <row r="3426" spans="1:5" x14ac:dyDescent="0.15">
      <c r="A3426" s="81" t="s">
        <v>5257</v>
      </c>
      <c r="B3426" s="82">
        <v>17.899999999999999</v>
      </c>
      <c r="C3426" s="82">
        <v>56.58709677419354</v>
      </c>
      <c r="D3426" s="82">
        <v>98</v>
      </c>
      <c r="E3426" s="82">
        <v>1754.1999999999998</v>
      </c>
    </row>
    <row r="3427" spans="1:5" x14ac:dyDescent="0.15">
      <c r="A3427" s="81" t="s">
        <v>5258</v>
      </c>
      <c r="B3427" s="82">
        <v>88</v>
      </c>
      <c r="C3427" s="82">
        <v>141.47909967845658</v>
      </c>
      <c r="D3427" s="82">
        <v>500</v>
      </c>
      <c r="E3427" s="82">
        <v>44000</v>
      </c>
    </row>
    <row r="3428" spans="1:5" x14ac:dyDescent="0.15">
      <c r="A3428" s="81" t="s">
        <v>5259</v>
      </c>
      <c r="B3428" s="82">
        <v>21.8</v>
      </c>
      <c r="C3428" s="82">
        <v>119.89999999999999</v>
      </c>
      <c r="D3428" s="82">
        <v>187</v>
      </c>
      <c r="E3428" s="82">
        <v>4076.6</v>
      </c>
    </row>
    <row r="3429" spans="1:5" x14ac:dyDescent="0.15">
      <c r="A3429" s="81" t="s">
        <v>5260</v>
      </c>
      <c r="B3429" s="82">
        <v>56</v>
      </c>
      <c r="C3429" s="82">
        <v>139.09677419354838</v>
      </c>
      <c r="D3429" s="82">
        <v>154</v>
      </c>
      <c r="E3429" s="82">
        <v>8624</v>
      </c>
    </row>
    <row r="3430" spans="1:5" x14ac:dyDescent="0.15">
      <c r="A3430" s="81" t="s">
        <v>5261</v>
      </c>
      <c r="B3430" s="82">
        <v>38.4</v>
      </c>
      <c r="C3430" s="82">
        <v>75.323076923076911</v>
      </c>
      <c r="D3430" s="82">
        <v>51</v>
      </c>
      <c r="E3430" s="82">
        <v>1958.3999999999999</v>
      </c>
    </row>
    <row r="3431" spans="1:5" x14ac:dyDescent="0.15">
      <c r="A3431" s="81" t="s">
        <v>5262</v>
      </c>
      <c r="B3431" s="82">
        <v>38.799999999999997</v>
      </c>
      <c r="C3431" s="82">
        <v>70.22917933130698</v>
      </c>
      <c r="D3431" s="82">
        <v>1191</v>
      </c>
      <c r="E3431" s="82">
        <v>46210.799999999996</v>
      </c>
    </row>
    <row r="3432" spans="1:5" x14ac:dyDescent="0.15">
      <c r="A3432" s="81" t="s">
        <v>5263</v>
      </c>
      <c r="B3432" s="82">
        <v>20</v>
      </c>
      <c r="C3432" s="82">
        <v>67.956989247311824</v>
      </c>
      <c r="D3432" s="82">
        <v>316</v>
      </c>
      <c r="E3432" s="82">
        <v>6320</v>
      </c>
    </row>
    <row r="3433" spans="1:5" x14ac:dyDescent="0.15">
      <c r="A3433" s="81" t="s">
        <v>5264</v>
      </c>
      <c r="B3433" s="82">
        <v>158</v>
      </c>
      <c r="C3433" s="82">
        <v>2212</v>
      </c>
      <c r="D3433" s="82">
        <v>392</v>
      </c>
      <c r="E3433" s="82">
        <v>61936</v>
      </c>
    </row>
    <row r="3434" spans="1:5" x14ac:dyDescent="0.15">
      <c r="A3434" s="81" t="s">
        <v>5265</v>
      </c>
      <c r="B3434" s="82">
        <v>22</v>
      </c>
      <c r="C3434" s="82">
        <v>73.040000000000006</v>
      </c>
      <c r="D3434" s="82">
        <v>83</v>
      </c>
      <c r="E3434" s="82">
        <v>1826</v>
      </c>
    </row>
    <row r="3435" spans="1:5" x14ac:dyDescent="0.15">
      <c r="A3435" s="81" t="s">
        <v>5266</v>
      </c>
      <c r="B3435" s="82">
        <v>19.8</v>
      </c>
      <c r="C3435" s="82">
        <v>80.300000000000011</v>
      </c>
      <c r="D3435" s="82">
        <v>146</v>
      </c>
      <c r="E3435" s="82">
        <v>2890.8</v>
      </c>
    </row>
    <row r="3436" spans="1:5" x14ac:dyDescent="0.15">
      <c r="A3436" s="81" t="s">
        <v>5267</v>
      </c>
      <c r="B3436" s="82">
        <v>39.9</v>
      </c>
      <c r="C3436" s="82">
        <v>185.25</v>
      </c>
      <c r="D3436" s="82">
        <v>130</v>
      </c>
      <c r="E3436" s="82">
        <v>5187</v>
      </c>
    </row>
    <row r="3437" spans="1:5" x14ac:dyDescent="0.15">
      <c r="A3437" s="81" t="s">
        <v>5268</v>
      </c>
      <c r="B3437" s="82">
        <v>59.7</v>
      </c>
      <c r="C3437" s="82">
        <v>64.859259259259261</v>
      </c>
      <c r="D3437" s="82">
        <v>88</v>
      </c>
      <c r="E3437" s="82">
        <v>5253.6</v>
      </c>
    </row>
    <row r="3438" spans="1:5" x14ac:dyDescent="0.15">
      <c r="A3438" s="81" t="s">
        <v>5269</v>
      </c>
      <c r="B3438" s="82">
        <v>45</v>
      </c>
      <c r="C3438" s="82">
        <v>63.425763145277287</v>
      </c>
      <c r="D3438" s="82">
        <v>8819</v>
      </c>
      <c r="E3438" s="82">
        <v>396855</v>
      </c>
    </row>
    <row r="3439" spans="1:5" x14ac:dyDescent="0.15">
      <c r="A3439" s="81" t="s">
        <v>5270</v>
      </c>
      <c r="B3439" s="82">
        <v>16.46</v>
      </c>
      <c r="C3439" s="82">
        <v>80.527384615384619</v>
      </c>
      <c r="D3439" s="82">
        <v>318</v>
      </c>
      <c r="E3439" s="82">
        <v>5234.2800000000007</v>
      </c>
    </row>
    <row r="3440" spans="1:5" x14ac:dyDescent="0.15">
      <c r="A3440" s="81" t="s">
        <v>5271</v>
      </c>
      <c r="B3440" s="82">
        <v>19.2</v>
      </c>
      <c r="C3440" s="82">
        <v>75.831932773109244</v>
      </c>
      <c r="D3440" s="82">
        <v>470</v>
      </c>
      <c r="E3440" s="82">
        <v>9024</v>
      </c>
    </row>
    <row r="3441" spans="1:5" x14ac:dyDescent="0.15">
      <c r="A3441" s="81" t="s">
        <v>5272</v>
      </c>
      <c r="B3441" s="82">
        <v>13.5</v>
      </c>
      <c r="C3441" s="82">
        <v>47.432432432432435</v>
      </c>
      <c r="D3441" s="82">
        <v>130</v>
      </c>
      <c r="E3441" s="82">
        <v>1755</v>
      </c>
    </row>
    <row r="3442" spans="1:5" x14ac:dyDescent="0.15">
      <c r="A3442" s="81" t="s">
        <v>5273</v>
      </c>
      <c r="B3442" s="82">
        <v>12.35</v>
      </c>
      <c r="C3442" s="82">
        <v>64.202727272727273</v>
      </c>
      <c r="D3442" s="82">
        <v>3717</v>
      </c>
      <c r="E3442" s="82">
        <v>45904.95</v>
      </c>
    </row>
    <row r="3443" spans="1:5" x14ac:dyDescent="0.15">
      <c r="A3443" s="81" t="s">
        <v>5274</v>
      </c>
      <c r="B3443" s="82">
        <v>13</v>
      </c>
      <c r="C3443" s="82">
        <v>86.666666666666671</v>
      </c>
      <c r="D3443" s="82">
        <v>180</v>
      </c>
      <c r="E3443" s="82">
        <v>2340</v>
      </c>
    </row>
    <row r="3444" spans="1:5" x14ac:dyDescent="0.15">
      <c r="A3444" s="81" t="s">
        <v>5275</v>
      </c>
      <c r="B3444" s="82">
        <v>98</v>
      </c>
      <c r="C3444" s="82">
        <v>325.18181818181819</v>
      </c>
      <c r="D3444" s="82">
        <v>73</v>
      </c>
      <c r="E3444" s="82">
        <v>7154</v>
      </c>
    </row>
    <row r="3445" spans="1:5" x14ac:dyDescent="0.15">
      <c r="A3445" s="81" t="s">
        <v>5276</v>
      </c>
      <c r="B3445" s="82">
        <v>29.8</v>
      </c>
      <c r="C3445" s="82">
        <v>66.868292682926835</v>
      </c>
      <c r="D3445" s="82">
        <v>276</v>
      </c>
      <c r="E3445" s="82">
        <v>8224.8000000000011</v>
      </c>
    </row>
    <row r="3446" spans="1:5" x14ac:dyDescent="0.15">
      <c r="A3446" s="81" t="s">
        <v>5277</v>
      </c>
      <c r="B3446" s="82">
        <v>28.8</v>
      </c>
      <c r="C3446" s="82">
        <v>50.660240963855422</v>
      </c>
      <c r="D3446" s="82">
        <v>146</v>
      </c>
      <c r="E3446" s="82">
        <v>4204.8</v>
      </c>
    </row>
    <row r="3447" spans="1:5" x14ac:dyDescent="0.15">
      <c r="A3447" s="81" t="s">
        <v>5278</v>
      </c>
      <c r="B3447" s="82">
        <v>13.5</v>
      </c>
      <c r="C3447" s="82">
        <v>23.774336283185839</v>
      </c>
      <c r="D3447" s="82">
        <v>199</v>
      </c>
      <c r="E3447" s="82">
        <v>2686.5</v>
      </c>
    </row>
    <row r="3448" spans="1:5" x14ac:dyDescent="0.15">
      <c r="A3448" s="81" t="s">
        <v>5279</v>
      </c>
      <c r="B3448" s="82">
        <v>13.5</v>
      </c>
      <c r="C3448" s="82">
        <v>19.864285714285714</v>
      </c>
      <c r="D3448" s="82">
        <v>103</v>
      </c>
      <c r="E3448" s="82">
        <v>1390.5</v>
      </c>
    </row>
    <row r="3449" spans="1:5" x14ac:dyDescent="0.15">
      <c r="A3449" s="81" t="s">
        <v>5280</v>
      </c>
      <c r="B3449" s="82">
        <v>13.5</v>
      </c>
      <c r="C3449" s="82">
        <v>29.131578947368421</v>
      </c>
      <c r="D3449" s="82">
        <v>82</v>
      </c>
      <c r="E3449" s="82">
        <v>1107</v>
      </c>
    </row>
    <row r="3450" spans="1:5" x14ac:dyDescent="0.15">
      <c r="A3450" s="81" t="s">
        <v>5281</v>
      </c>
      <c r="B3450" s="82">
        <v>12</v>
      </c>
      <c r="C3450" s="82">
        <v>21.003764115432872</v>
      </c>
      <c r="D3450" s="82">
        <v>1395</v>
      </c>
      <c r="E3450" s="82">
        <v>16740</v>
      </c>
    </row>
    <row r="3451" spans="1:5" x14ac:dyDescent="0.15">
      <c r="A3451" s="81" t="s">
        <v>5282</v>
      </c>
      <c r="B3451" s="82">
        <v>12</v>
      </c>
      <c r="C3451" s="82">
        <v>22.088655146506387</v>
      </c>
      <c r="D3451" s="82">
        <v>2450</v>
      </c>
      <c r="E3451" s="82">
        <v>29400</v>
      </c>
    </row>
    <row r="3452" spans="1:5" x14ac:dyDescent="0.15">
      <c r="A3452" s="81" t="s">
        <v>5283</v>
      </c>
      <c r="B3452" s="82">
        <v>12</v>
      </c>
      <c r="C3452" s="82">
        <v>19.325581395348838</v>
      </c>
      <c r="D3452" s="82">
        <v>277</v>
      </c>
      <c r="E3452" s="82">
        <v>3324</v>
      </c>
    </row>
    <row r="3453" spans="1:5" x14ac:dyDescent="0.15">
      <c r="A3453" s="81" t="s">
        <v>5284</v>
      </c>
      <c r="B3453" s="82">
        <v>8.8000000000000007</v>
      </c>
      <c r="C3453" s="82">
        <v>70.400000000000006</v>
      </c>
      <c r="D3453" s="82">
        <v>304</v>
      </c>
      <c r="E3453" s="82">
        <v>2675.2000000000003</v>
      </c>
    </row>
    <row r="3454" spans="1:5" x14ac:dyDescent="0.15">
      <c r="A3454" s="81" t="s">
        <v>5285</v>
      </c>
      <c r="B3454" s="82">
        <v>6.9</v>
      </c>
      <c r="C3454" s="82">
        <v>25.76144200626959</v>
      </c>
      <c r="D3454" s="82">
        <v>1191</v>
      </c>
      <c r="E3454" s="82">
        <v>8217.9</v>
      </c>
    </row>
    <row r="3455" spans="1:5" x14ac:dyDescent="0.15">
      <c r="A3455" s="81" t="s">
        <v>5286</v>
      </c>
      <c r="B3455" s="82">
        <v>59.9</v>
      </c>
      <c r="C3455" s="82">
        <v>73.02095238095238</v>
      </c>
      <c r="D3455" s="82">
        <v>128</v>
      </c>
      <c r="E3455" s="82">
        <v>7667.2</v>
      </c>
    </row>
    <row r="3456" spans="1:5" x14ac:dyDescent="0.15">
      <c r="A3456" s="81" t="s">
        <v>5287</v>
      </c>
      <c r="B3456" s="82">
        <v>89</v>
      </c>
      <c r="C3456" s="82">
        <v>178</v>
      </c>
      <c r="D3456" s="82">
        <v>46</v>
      </c>
      <c r="E3456" s="82">
        <v>4094</v>
      </c>
    </row>
    <row r="3457" spans="1:5" x14ac:dyDescent="0.15">
      <c r="A3457" s="81" t="s">
        <v>5288</v>
      </c>
      <c r="B3457" s="82">
        <v>32.799999999999997</v>
      </c>
      <c r="C3457" s="82">
        <v>57.001941747572808</v>
      </c>
      <c r="D3457" s="82">
        <v>895</v>
      </c>
      <c r="E3457" s="82">
        <v>29355.999999999996</v>
      </c>
    </row>
    <row r="3458" spans="1:5" x14ac:dyDescent="0.15">
      <c r="A3458" s="81" t="s">
        <v>5289</v>
      </c>
      <c r="B3458" s="82">
        <v>99</v>
      </c>
      <c r="C3458" s="82">
        <v>165.94285714285715</v>
      </c>
      <c r="D3458" s="82">
        <v>176</v>
      </c>
      <c r="E3458" s="82">
        <v>17424</v>
      </c>
    </row>
    <row r="3459" spans="1:5" x14ac:dyDescent="0.15">
      <c r="A3459" s="81" t="s">
        <v>5290</v>
      </c>
      <c r="B3459" s="82">
        <v>188</v>
      </c>
      <c r="C3459" s="82">
        <v>322.18320610687022</v>
      </c>
      <c r="D3459" s="82">
        <v>449</v>
      </c>
      <c r="E3459" s="82">
        <v>84412</v>
      </c>
    </row>
    <row r="3460" spans="1:5" x14ac:dyDescent="0.15">
      <c r="A3460" s="81" t="s">
        <v>5291</v>
      </c>
      <c r="B3460" s="82">
        <v>188</v>
      </c>
      <c r="C3460" s="82">
        <v>259.61904761904759</v>
      </c>
      <c r="D3460" s="82">
        <v>58</v>
      </c>
      <c r="E3460" s="82">
        <v>10904</v>
      </c>
    </row>
    <row r="3461" spans="1:5" x14ac:dyDescent="0.15">
      <c r="A3461" s="81" t="s">
        <v>5292</v>
      </c>
      <c r="B3461" s="82">
        <v>138</v>
      </c>
      <c r="C3461" s="82">
        <v>241.55187969924813</v>
      </c>
      <c r="D3461" s="82">
        <v>1164</v>
      </c>
      <c r="E3461" s="82">
        <v>160632</v>
      </c>
    </row>
    <row r="3462" spans="1:5" x14ac:dyDescent="0.15">
      <c r="A3462" s="81" t="s">
        <v>5293</v>
      </c>
      <c r="B3462" s="82">
        <v>13.5</v>
      </c>
      <c r="C3462" s="82">
        <v>37.35</v>
      </c>
      <c r="D3462" s="82">
        <v>1162</v>
      </c>
      <c r="E3462" s="82">
        <v>15687</v>
      </c>
    </row>
    <row r="3463" spans="1:5" x14ac:dyDescent="0.15">
      <c r="A3463" s="81" t="s">
        <v>5294</v>
      </c>
      <c r="B3463" s="82">
        <v>10.4</v>
      </c>
      <c r="C3463" s="82">
        <v>122.51707317073171</v>
      </c>
      <c r="D3463" s="82">
        <v>1449</v>
      </c>
      <c r="E3463" s="82">
        <v>15069.6</v>
      </c>
    </row>
    <row r="3464" spans="1:5" x14ac:dyDescent="0.15">
      <c r="A3464" s="81" t="s">
        <v>5295</v>
      </c>
      <c r="B3464" s="82">
        <v>68</v>
      </c>
      <c r="C3464" s="82">
        <v>127.7741935483871</v>
      </c>
      <c r="D3464" s="82">
        <v>233</v>
      </c>
      <c r="E3464" s="82">
        <v>15844</v>
      </c>
    </row>
    <row r="3465" spans="1:5" x14ac:dyDescent="0.15">
      <c r="A3465" s="81" t="s">
        <v>5296</v>
      </c>
      <c r="B3465" s="82">
        <v>48</v>
      </c>
      <c r="C3465" s="82">
        <v>115.78947368421052</v>
      </c>
      <c r="D3465" s="82">
        <v>550</v>
      </c>
      <c r="E3465" s="82">
        <v>26400</v>
      </c>
    </row>
    <row r="3466" spans="1:5" x14ac:dyDescent="0.15">
      <c r="A3466" s="81" t="s">
        <v>5297</v>
      </c>
      <c r="B3466" s="82">
        <v>26.5</v>
      </c>
      <c r="C3466" s="82">
        <v>53</v>
      </c>
      <c r="D3466" s="82">
        <v>112</v>
      </c>
      <c r="E3466" s="82">
        <v>2968</v>
      </c>
    </row>
    <row r="3467" spans="1:5" x14ac:dyDescent="0.15">
      <c r="A3467" s="81" t="s">
        <v>5298</v>
      </c>
      <c r="B3467" s="82">
        <v>9.8000000000000007</v>
      </c>
      <c r="C3467" s="82">
        <v>20.100711421549605</v>
      </c>
      <c r="D3467" s="82">
        <v>15857</v>
      </c>
      <c r="E3467" s="82">
        <v>155398.6</v>
      </c>
    </row>
    <row r="3468" spans="1:5" x14ac:dyDescent="0.15">
      <c r="A3468" s="81" t="s">
        <v>5299</v>
      </c>
      <c r="B3468" s="82">
        <v>46</v>
      </c>
      <c r="C3468" s="82">
        <v>83.558430168822625</v>
      </c>
      <c r="D3468" s="82">
        <v>8285</v>
      </c>
      <c r="E3468" s="82">
        <v>381110</v>
      </c>
    </row>
    <row r="3469" spans="1:5" x14ac:dyDescent="0.15">
      <c r="A3469" s="81" t="s">
        <v>5300</v>
      </c>
      <c r="B3469" s="82">
        <v>17.899999999999999</v>
      </c>
      <c r="C3469" s="82">
        <v>36.181589147286822</v>
      </c>
      <c r="D3469" s="82">
        <v>11473</v>
      </c>
      <c r="E3469" s="82">
        <v>205366.69999999998</v>
      </c>
    </row>
    <row r="3470" spans="1:5" x14ac:dyDescent="0.15">
      <c r="A3470" s="81" t="s">
        <v>5301</v>
      </c>
      <c r="B3470" s="82">
        <v>58</v>
      </c>
      <c r="C3470" s="82">
        <v>104.24324324324324</v>
      </c>
      <c r="D3470" s="82">
        <v>532</v>
      </c>
      <c r="E3470" s="82">
        <v>30856</v>
      </c>
    </row>
    <row r="3471" spans="1:5" x14ac:dyDescent="0.15">
      <c r="A3471" s="81" t="s">
        <v>5302</v>
      </c>
      <c r="B3471" s="82">
        <v>76</v>
      </c>
      <c r="C3471" s="82">
        <v>101.05263157894737</v>
      </c>
      <c r="D3471" s="82">
        <v>960</v>
      </c>
      <c r="E3471" s="82">
        <v>72960</v>
      </c>
    </row>
    <row r="3472" spans="1:5" x14ac:dyDescent="0.15">
      <c r="A3472" s="81" t="s">
        <v>5303</v>
      </c>
      <c r="B3472" s="82">
        <v>35</v>
      </c>
      <c r="C3472" s="82">
        <v>56.193771626297575</v>
      </c>
      <c r="D3472" s="82">
        <v>3712</v>
      </c>
      <c r="E3472" s="82">
        <v>129920</v>
      </c>
    </row>
    <row r="3473" spans="1:5" x14ac:dyDescent="0.15">
      <c r="A3473" s="81" t="s">
        <v>5304</v>
      </c>
      <c r="B3473" s="82">
        <v>13.5</v>
      </c>
      <c r="C3473" s="82">
        <v>20.399262899262901</v>
      </c>
      <c r="D3473" s="82">
        <v>615</v>
      </c>
      <c r="E3473" s="82">
        <v>8302.5</v>
      </c>
    </row>
    <row r="3474" spans="1:5" x14ac:dyDescent="0.15">
      <c r="A3474" s="81" t="s">
        <v>5305</v>
      </c>
      <c r="B3474" s="82">
        <v>57.5</v>
      </c>
      <c r="C3474" s="82">
        <v>147.58333333333334</v>
      </c>
      <c r="D3474" s="82">
        <v>77</v>
      </c>
      <c r="E3474" s="82">
        <v>4427.5</v>
      </c>
    </row>
    <row r="3475" spans="1:5" x14ac:dyDescent="0.15">
      <c r="A3475" s="81" t="s">
        <v>5306</v>
      </c>
      <c r="B3475" s="82">
        <v>25.9</v>
      </c>
      <c r="C3475" s="82">
        <v>36.26</v>
      </c>
      <c r="D3475" s="82">
        <v>42</v>
      </c>
      <c r="E3475" s="82">
        <v>1087.8</v>
      </c>
    </row>
    <row r="3476" spans="1:5" x14ac:dyDescent="0.15">
      <c r="A3476" s="81" t="s">
        <v>5307</v>
      </c>
      <c r="B3476" s="82">
        <v>10.8</v>
      </c>
      <c r="C3476" s="82">
        <v>25.130769230769236</v>
      </c>
      <c r="D3476" s="82">
        <v>121</v>
      </c>
      <c r="E3476" s="82">
        <v>1306.8000000000002</v>
      </c>
    </row>
    <row r="3477" spans="1:5" x14ac:dyDescent="0.15">
      <c r="A3477" s="81" t="s">
        <v>5308</v>
      </c>
      <c r="B3477" s="82">
        <v>60</v>
      </c>
      <c r="C3477" s="82">
        <v>87.5</v>
      </c>
      <c r="D3477" s="82">
        <v>105</v>
      </c>
      <c r="E3477" s="82">
        <v>6300</v>
      </c>
    </row>
    <row r="3478" spans="1:5" x14ac:dyDescent="0.15">
      <c r="A3478" s="81" t="s">
        <v>5309</v>
      </c>
      <c r="B3478" s="82">
        <v>8.5</v>
      </c>
      <c r="C3478" s="82">
        <v>58.243471582181257</v>
      </c>
      <c r="D3478" s="82">
        <v>75833</v>
      </c>
      <c r="E3478" s="82">
        <v>644580.5</v>
      </c>
    </row>
    <row r="3479" spans="1:5" x14ac:dyDescent="0.15">
      <c r="A3479" s="81" t="s">
        <v>5310</v>
      </c>
      <c r="B3479" s="82">
        <v>7.99</v>
      </c>
      <c r="C3479" s="82">
        <v>224.01206266318536</v>
      </c>
      <c r="D3479" s="82">
        <v>10738</v>
      </c>
      <c r="E3479" s="82">
        <v>85796.62</v>
      </c>
    </row>
    <row r="3480" spans="1:5" x14ac:dyDescent="0.15">
      <c r="A3480" s="81" t="s">
        <v>5311</v>
      </c>
      <c r="B3480" s="82">
        <v>7.9</v>
      </c>
      <c r="C3480" s="82">
        <v>20.564346680414733</v>
      </c>
      <c r="D3480" s="82">
        <v>45442</v>
      </c>
      <c r="E3480" s="82">
        <v>358991.8</v>
      </c>
    </row>
    <row r="3481" spans="1:5" x14ac:dyDescent="0.15">
      <c r="A3481" s="81" t="s">
        <v>5312</v>
      </c>
      <c r="B3481" s="82">
        <v>9.9</v>
      </c>
      <c r="C3481" s="82">
        <v>29.862295081967215</v>
      </c>
      <c r="D3481" s="82">
        <v>184</v>
      </c>
      <c r="E3481" s="82">
        <v>1821.6000000000001</v>
      </c>
    </row>
    <row r="3482" spans="1:5" x14ac:dyDescent="0.15">
      <c r="A3482" s="81" t="s">
        <v>5313</v>
      </c>
      <c r="B3482" s="82">
        <v>160</v>
      </c>
      <c r="C3482" s="82">
        <v>670</v>
      </c>
      <c r="D3482" s="82">
        <v>134</v>
      </c>
      <c r="E3482" s="82">
        <v>21440</v>
      </c>
    </row>
    <row r="3483" spans="1:5" x14ac:dyDescent="0.15">
      <c r="A3483" s="81" t="s">
        <v>5314</v>
      </c>
      <c r="B3483" s="82">
        <v>16.8</v>
      </c>
      <c r="C3483" s="82">
        <v>47.059365994236309</v>
      </c>
      <c r="D3483" s="82">
        <v>1944</v>
      </c>
      <c r="E3483" s="82">
        <v>32659.200000000001</v>
      </c>
    </row>
    <row r="3484" spans="1:5" x14ac:dyDescent="0.15">
      <c r="A3484" s="81" t="s">
        <v>5315</v>
      </c>
      <c r="B3484" s="82">
        <v>51</v>
      </c>
      <c r="C3484" s="82">
        <v>91.946236559139791</v>
      </c>
      <c r="D3484" s="82">
        <v>1509</v>
      </c>
      <c r="E3484" s="82">
        <v>76959</v>
      </c>
    </row>
    <row r="3485" spans="1:5" x14ac:dyDescent="0.15">
      <c r="A3485" s="81" t="s">
        <v>5316</v>
      </c>
      <c r="B3485" s="82">
        <v>19</v>
      </c>
      <c r="C3485" s="82">
        <v>45.287671232876711</v>
      </c>
      <c r="D3485" s="82">
        <v>174</v>
      </c>
      <c r="E3485" s="82">
        <v>3306</v>
      </c>
    </row>
    <row r="3486" spans="1:5" x14ac:dyDescent="0.15">
      <c r="A3486" s="81" t="s">
        <v>5317</v>
      </c>
      <c r="B3486" s="82">
        <v>30</v>
      </c>
      <c r="C3486" s="82">
        <v>51.063829787234042</v>
      </c>
      <c r="D3486" s="82">
        <v>80</v>
      </c>
      <c r="E3486" s="82">
        <v>2400</v>
      </c>
    </row>
    <row r="3487" spans="1:5" x14ac:dyDescent="0.15">
      <c r="A3487" s="81" t="s">
        <v>5318</v>
      </c>
      <c r="B3487" s="82">
        <v>9.89</v>
      </c>
      <c r="C3487" s="82">
        <v>32.998947368421057</v>
      </c>
      <c r="D3487" s="82">
        <v>2726</v>
      </c>
      <c r="E3487" s="82">
        <v>26960.140000000003</v>
      </c>
    </row>
    <row r="3488" spans="1:5" x14ac:dyDescent="0.15">
      <c r="A3488" s="81" t="s">
        <v>5319</v>
      </c>
      <c r="B3488" s="82">
        <v>9.6999999999999993</v>
      </c>
      <c r="C3488" s="82">
        <v>19.122857142857143</v>
      </c>
      <c r="D3488" s="82">
        <v>69</v>
      </c>
      <c r="E3488" s="82">
        <v>669.3</v>
      </c>
    </row>
    <row r="3489" spans="1:5" x14ac:dyDescent="0.15">
      <c r="A3489" s="81" t="s">
        <v>5320</v>
      </c>
      <c r="B3489" s="82">
        <v>24.8</v>
      </c>
      <c r="C3489" s="82">
        <v>41.862400000000001</v>
      </c>
      <c r="D3489" s="82">
        <v>422</v>
      </c>
      <c r="E3489" s="82">
        <v>10465.6</v>
      </c>
    </row>
    <row r="3490" spans="1:5" x14ac:dyDescent="0.15">
      <c r="A3490" s="81" t="s">
        <v>5321</v>
      </c>
      <c r="B3490" s="82">
        <v>58</v>
      </c>
      <c r="C3490" s="82">
        <v>128.08333333333334</v>
      </c>
      <c r="D3490" s="82">
        <v>53</v>
      </c>
      <c r="E3490" s="82">
        <v>3074</v>
      </c>
    </row>
    <row r="3491" spans="1:5" x14ac:dyDescent="0.15">
      <c r="A3491" s="81" t="s">
        <v>5322</v>
      </c>
      <c r="B3491" s="82">
        <v>64.8</v>
      </c>
      <c r="C3491" s="82">
        <v>90</v>
      </c>
      <c r="D3491" s="82">
        <v>225</v>
      </c>
      <c r="E3491" s="82">
        <v>14580</v>
      </c>
    </row>
    <row r="3492" spans="1:5" x14ac:dyDescent="0.15">
      <c r="A3492" s="81" t="s">
        <v>5323</v>
      </c>
      <c r="B3492" s="82">
        <v>22.9</v>
      </c>
      <c r="C3492" s="82">
        <v>307.9655172413793</v>
      </c>
      <c r="D3492" s="82">
        <v>780</v>
      </c>
      <c r="E3492" s="82">
        <v>17862</v>
      </c>
    </row>
    <row r="3493" spans="1:5" x14ac:dyDescent="0.15">
      <c r="A3493" s="81" t="s">
        <v>5324</v>
      </c>
      <c r="B3493" s="82">
        <v>18</v>
      </c>
      <c r="C3493" s="82">
        <v>73.582417582417577</v>
      </c>
      <c r="D3493" s="82">
        <v>372</v>
      </c>
      <c r="E3493" s="82">
        <v>6696</v>
      </c>
    </row>
    <row r="3494" spans="1:5" x14ac:dyDescent="0.15">
      <c r="A3494" s="81" t="s">
        <v>5325</v>
      </c>
      <c r="B3494" s="82">
        <v>7.6</v>
      </c>
      <c r="C3494" s="82">
        <v>18.258486327368502</v>
      </c>
      <c r="D3494" s="82">
        <v>31013</v>
      </c>
      <c r="E3494" s="82">
        <v>235698.8</v>
      </c>
    </row>
    <row r="3495" spans="1:5" x14ac:dyDescent="0.15">
      <c r="A3495" s="81" t="s">
        <v>5326</v>
      </c>
      <c r="B3495" s="82">
        <v>90</v>
      </c>
      <c r="C3495" s="82">
        <v>115.89041095890411</v>
      </c>
      <c r="D3495" s="82">
        <v>94</v>
      </c>
      <c r="E3495" s="82">
        <v>8460</v>
      </c>
    </row>
    <row r="3496" spans="1:5" x14ac:dyDescent="0.15">
      <c r="A3496" s="81" t="s">
        <v>5327</v>
      </c>
      <c r="B3496" s="82">
        <v>39.799999999999997</v>
      </c>
      <c r="C3496" s="82">
        <v>45.372</v>
      </c>
      <c r="D3496" s="82">
        <v>57</v>
      </c>
      <c r="E3496" s="82">
        <v>2268.6</v>
      </c>
    </row>
    <row r="3497" spans="1:5" x14ac:dyDescent="0.15">
      <c r="A3497" s="81" t="s">
        <v>5328</v>
      </c>
      <c r="B3497" s="82">
        <v>52</v>
      </c>
      <c r="C3497" s="82">
        <v>58.782608695652172</v>
      </c>
      <c r="D3497" s="82">
        <v>26</v>
      </c>
      <c r="E3497" s="82">
        <v>1352</v>
      </c>
    </row>
    <row r="3498" spans="1:5" x14ac:dyDescent="0.15">
      <c r="A3498" s="81" t="s">
        <v>5329</v>
      </c>
      <c r="B3498" s="82">
        <v>33.99</v>
      </c>
      <c r="C3498" s="82">
        <v>64.203333333333333</v>
      </c>
      <c r="D3498" s="82">
        <v>51</v>
      </c>
      <c r="E3498" s="82">
        <v>1733.49</v>
      </c>
    </row>
    <row r="3499" spans="1:5" x14ac:dyDescent="0.15">
      <c r="A3499" s="81" t="s">
        <v>5330</v>
      </c>
      <c r="B3499" s="82">
        <v>24.32</v>
      </c>
      <c r="C3499" s="82">
        <v>36.9664</v>
      </c>
      <c r="D3499" s="82">
        <v>76</v>
      </c>
      <c r="E3499" s="82">
        <v>1848.32</v>
      </c>
    </row>
    <row r="3500" spans="1:5" x14ac:dyDescent="0.15">
      <c r="A3500" s="81" t="s">
        <v>5331</v>
      </c>
      <c r="B3500" s="82">
        <v>9.9</v>
      </c>
      <c r="C3500" s="82">
        <v>33.818116805721097</v>
      </c>
      <c r="D3500" s="82">
        <v>2866</v>
      </c>
      <c r="E3500" s="82">
        <v>28373.4</v>
      </c>
    </row>
    <row r="3501" spans="1:5" x14ac:dyDescent="0.15">
      <c r="A3501" s="81" t="s">
        <v>5332</v>
      </c>
      <c r="B3501" s="82">
        <v>9.9</v>
      </c>
      <c r="C3501" s="82">
        <v>30.130434782608695</v>
      </c>
      <c r="D3501" s="82">
        <v>70</v>
      </c>
      <c r="E3501" s="82">
        <v>693</v>
      </c>
    </row>
    <row r="3502" spans="1:5" x14ac:dyDescent="0.15">
      <c r="A3502" s="81" t="s">
        <v>5333</v>
      </c>
      <c r="B3502" s="82">
        <v>8.9</v>
      </c>
      <c r="C3502" s="82">
        <v>55.682051282051283</v>
      </c>
      <c r="D3502" s="82">
        <v>244</v>
      </c>
      <c r="E3502" s="82">
        <v>2171.6</v>
      </c>
    </row>
    <row r="3503" spans="1:5" x14ac:dyDescent="0.15">
      <c r="A3503" s="81" t="s">
        <v>5334</v>
      </c>
      <c r="B3503" s="82">
        <v>19.8</v>
      </c>
      <c r="C3503" s="82">
        <v>29.07341772151899</v>
      </c>
      <c r="D3503" s="82">
        <v>116</v>
      </c>
      <c r="E3503" s="82">
        <v>2296.8000000000002</v>
      </c>
    </row>
    <row r="3504" spans="1:5" x14ac:dyDescent="0.15">
      <c r="A3504" s="81" t="s">
        <v>5335</v>
      </c>
      <c r="B3504" s="82">
        <v>18.600000000000001</v>
      </c>
      <c r="C3504" s="82">
        <v>41.976653696498055</v>
      </c>
      <c r="D3504" s="82">
        <v>580</v>
      </c>
      <c r="E3504" s="82">
        <v>10788</v>
      </c>
    </row>
    <row r="3505" spans="1:5" x14ac:dyDescent="0.15">
      <c r="A3505" s="81" t="s">
        <v>5336</v>
      </c>
      <c r="B3505" s="82">
        <v>15.8</v>
      </c>
      <c r="C3505" s="82">
        <v>41.237344398340255</v>
      </c>
      <c r="D3505" s="82">
        <v>629</v>
      </c>
      <c r="E3505" s="82">
        <v>9938.2000000000007</v>
      </c>
    </row>
    <row r="3506" spans="1:5" x14ac:dyDescent="0.15">
      <c r="A3506" s="81" t="s">
        <v>5337</v>
      </c>
      <c r="B3506" s="82">
        <v>9.5</v>
      </c>
      <c r="C3506" s="82">
        <v>28.743589743589745</v>
      </c>
      <c r="D3506" s="82">
        <v>118</v>
      </c>
      <c r="E3506" s="82">
        <v>1121</v>
      </c>
    </row>
    <row r="3507" spans="1:5" x14ac:dyDescent="0.15">
      <c r="A3507" s="81" t="s">
        <v>5338</v>
      </c>
      <c r="B3507" s="82">
        <v>8.5</v>
      </c>
      <c r="C3507" s="82">
        <v>19.518890200708384</v>
      </c>
      <c r="D3507" s="82">
        <v>1945</v>
      </c>
      <c r="E3507" s="82">
        <v>16532.5</v>
      </c>
    </row>
    <row r="3508" spans="1:5" x14ac:dyDescent="0.15">
      <c r="A3508" s="81" t="s">
        <v>5339</v>
      </c>
      <c r="B3508" s="82">
        <v>15.8</v>
      </c>
      <c r="C3508" s="82">
        <v>29.844444444444449</v>
      </c>
      <c r="D3508" s="82">
        <v>51</v>
      </c>
      <c r="E3508" s="82">
        <v>805.80000000000007</v>
      </c>
    </row>
    <row r="3509" spans="1:5" x14ac:dyDescent="0.15">
      <c r="A3509" s="81" t="s">
        <v>5340</v>
      </c>
      <c r="B3509" s="82">
        <v>13.8</v>
      </c>
      <c r="C3509" s="82">
        <v>40.72682926829269</v>
      </c>
      <c r="D3509" s="82">
        <v>242</v>
      </c>
      <c r="E3509" s="82">
        <v>3339.6000000000004</v>
      </c>
    </row>
    <row r="3510" spans="1:5" x14ac:dyDescent="0.15">
      <c r="A3510" s="81" t="s">
        <v>5341</v>
      </c>
      <c r="B3510" s="82">
        <v>24.51</v>
      </c>
      <c r="C3510" s="82">
        <v>48.077307692307691</v>
      </c>
      <c r="D3510" s="82">
        <v>51</v>
      </c>
      <c r="E3510" s="82">
        <v>1250.01</v>
      </c>
    </row>
    <row r="3511" spans="1:5" x14ac:dyDescent="0.15">
      <c r="A3511" s="81" t="s">
        <v>5342</v>
      </c>
      <c r="B3511" s="82">
        <v>18</v>
      </c>
      <c r="C3511" s="82">
        <v>100.125</v>
      </c>
      <c r="D3511" s="82">
        <v>178</v>
      </c>
      <c r="E3511" s="82">
        <v>3204</v>
      </c>
    </row>
    <row r="3512" spans="1:5" x14ac:dyDescent="0.15">
      <c r="A3512" s="81" t="s">
        <v>5343</v>
      </c>
      <c r="B3512" s="82">
        <v>78</v>
      </c>
      <c r="C3512" s="82">
        <v>238.2</v>
      </c>
      <c r="D3512" s="82">
        <v>397</v>
      </c>
      <c r="E3512" s="82">
        <v>30966</v>
      </c>
    </row>
    <row r="3513" spans="1:5" x14ac:dyDescent="0.15">
      <c r="A3513" s="81" t="s">
        <v>5344</v>
      </c>
      <c r="B3513" s="82">
        <v>56.6</v>
      </c>
      <c r="C3513" s="82">
        <v>88.94285714285715</v>
      </c>
      <c r="D3513" s="82">
        <v>44</v>
      </c>
      <c r="E3513" s="82">
        <v>2490.4</v>
      </c>
    </row>
    <row r="3514" spans="1:5" x14ac:dyDescent="0.15">
      <c r="A3514" s="81" t="s">
        <v>5345</v>
      </c>
      <c r="B3514" s="82">
        <v>14.6</v>
      </c>
      <c r="C3514" s="82">
        <v>46.407142857142851</v>
      </c>
      <c r="D3514" s="82">
        <v>89</v>
      </c>
      <c r="E3514" s="82">
        <v>1299.3999999999999</v>
      </c>
    </row>
    <row r="3515" spans="1:5" x14ac:dyDescent="0.15">
      <c r="A3515" s="81" t="s">
        <v>5346</v>
      </c>
      <c r="B3515" s="82">
        <v>13.72</v>
      </c>
      <c r="C3515" s="82">
        <v>67.664545454545461</v>
      </c>
      <c r="D3515" s="82">
        <v>217</v>
      </c>
      <c r="E3515" s="82">
        <v>2977.2400000000002</v>
      </c>
    </row>
    <row r="3516" spans="1:5" x14ac:dyDescent="0.15">
      <c r="A3516" s="81" t="s">
        <v>5347</v>
      </c>
      <c r="B3516" s="82">
        <v>23.9</v>
      </c>
      <c r="C3516" s="82">
        <v>50.131707317073172</v>
      </c>
      <c r="D3516" s="82">
        <v>86</v>
      </c>
      <c r="E3516" s="82">
        <v>2055.4</v>
      </c>
    </row>
    <row r="3517" spans="1:5" x14ac:dyDescent="0.15">
      <c r="A3517" s="81" t="s">
        <v>5348</v>
      </c>
      <c r="B3517" s="82">
        <v>24.32</v>
      </c>
      <c r="C3517" s="82">
        <v>50.556121212121212</v>
      </c>
      <c r="D3517" s="82">
        <v>343</v>
      </c>
      <c r="E3517" s="82">
        <v>8341.76</v>
      </c>
    </row>
    <row r="3518" spans="1:5" x14ac:dyDescent="0.15">
      <c r="A3518" s="81" t="s">
        <v>5349</v>
      </c>
      <c r="B3518" s="82">
        <v>52</v>
      </c>
      <c r="C3518" s="82">
        <v>178.03389830508473</v>
      </c>
      <c r="D3518" s="82">
        <v>202</v>
      </c>
      <c r="E3518" s="82">
        <v>10504</v>
      </c>
    </row>
    <row r="3519" spans="1:5" x14ac:dyDescent="0.15">
      <c r="A3519" s="81" t="s">
        <v>5350</v>
      </c>
      <c r="B3519" s="82">
        <v>29.8</v>
      </c>
      <c r="C3519" s="82">
        <v>74.5</v>
      </c>
      <c r="D3519" s="82">
        <v>60</v>
      </c>
      <c r="E3519" s="82">
        <v>1788</v>
      </c>
    </row>
    <row r="3520" spans="1:5" x14ac:dyDescent="0.15">
      <c r="A3520" s="81" t="s">
        <v>5351</v>
      </c>
      <c r="B3520" s="82">
        <v>9.9</v>
      </c>
      <c r="C3520" s="82">
        <v>40.98205128205128</v>
      </c>
      <c r="D3520" s="82">
        <v>4359</v>
      </c>
      <c r="E3520" s="82">
        <v>43154.1</v>
      </c>
    </row>
    <row r="3521" spans="1:5" x14ac:dyDescent="0.15">
      <c r="A3521" s="81" t="s">
        <v>5352</v>
      </c>
      <c r="B3521" s="82">
        <v>44.9</v>
      </c>
      <c r="C3521" s="82">
        <v>239.38258426966291</v>
      </c>
      <c r="D3521" s="82">
        <v>949</v>
      </c>
      <c r="E3521" s="82">
        <v>42610.1</v>
      </c>
    </row>
    <row r="3522" spans="1:5" x14ac:dyDescent="0.15">
      <c r="A3522" s="81" t="s">
        <v>5353</v>
      </c>
      <c r="B3522" s="82">
        <v>12.8</v>
      </c>
      <c r="C3522" s="82">
        <v>46.577777777777783</v>
      </c>
      <c r="D3522" s="82">
        <v>131</v>
      </c>
      <c r="E3522" s="82">
        <v>1676.8000000000002</v>
      </c>
    </row>
    <row r="3523" spans="1:5" x14ac:dyDescent="0.15">
      <c r="A3523" s="81" t="s">
        <v>5354</v>
      </c>
      <c r="B3523" s="82">
        <v>23.8</v>
      </c>
      <c r="C3523" s="82">
        <v>31.875</v>
      </c>
      <c r="D3523" s="82">
        <v>75</v>
      </c>
      <c r="E3523" s="82">
        <v>1785</v>
      </c>
    </row>
    <row r="3524" spans="1:5" x14ac:dyDescent="0.15">
      <c r="A3524" s="81" t="s">
        <v>5355</v>
      </c>
      <c r="B3524" s="82">
        <v>13.5</v>
      </c>
      <c r="C3524" s="82">
        <v>19.6171875</v>
      </c>
      <c r="D3524" s="82">
        <v>186</v>
      </c>
      <c r="E3524" s="82">
        <v>2511</v>
      </c>
    </row>
    <row r="3525" spans="1:5" x14ac:dyDescent="0.15">
      <c r="A3525" s="81" t="s">
        <v>5356</v>
      </c>
      <c r="B3525" s="82">
        <v>20.5</v>
      </c>
      <c r="C3525" s="82">
        <v>31.769005847953217</v>
      </c>
      <c r="D3525" s="82">
        <v>265</v>
      </c>
      <c r="E3525" s="82">
        <v>5432.5</v>
      </c>
    </row>
    <row r="3526" spans="1:5" x14ac:dyDescent="0.15">
      <c r="A3526" s="81" t="s">
        <v>5357</v>
      </c>
      <c r="B3526" s="82">
        <v>9.9499999999999993</v>
      </c>
      <c r="C3526" s="82">
        <v>21.605714285714285</v>
      </c>
      <c r="D3526" s="82">
        <v>152</v>
      </c>
      <c r="E3526" s="82">
        <v>1512.3999999999999</v>
      </c>
    </row>
    <row r="3527" spans="1:5" x14ac:dyDescent="0.15">
      <c r="A3527" s="81" t="s">
        <v>5358</v>
      </c>
      <c r="B3527" s="82">
        <v>19.899999999999999</v>
      </c>
      <c r="C3527" s="82">
        <v>26.533333333333331</v>
      </c>
      <c r="D3527" s="82">
        <v>32</v>
      </c>
      <c r="E3527" s="82">
        <v>636.79999999999995</v>
      </c>
    </row>
    <row r="3528" spans="1:5" x14ac:dyDescent="0.15">
      <c r="A3528" s="81" t="s">
        <v>5359</v>
      </c>
      <c r="B3528" s="82">
        <v>18</v>
      </c>
      <c r="C3528" s="82">
        <v>30.694246929541048</v>
      </c>
      <c r="D3528" s="82">
        <v>2638</v>
      </c>
      <c r="E3528" s="82">
        <v>47484</v>
      </c>
    </row>
    <row r="3529" spans="1:5" x14ac:dyDescent="0.15">
      <c r="A3529" s="81" t="s">
        <v>5360</v>
      </c>
      <c r="B3529" s="82">
        <v>9.6999999999999993</v>
      </c>
      <c r="C3529" s="82">
        <v>18.73863636363636</v>
      </c>
      <c r="D3529" s="82">
        <v>85</v>
      </c>
      <c r="E3529" s="82">
        <v>824.49999999999989</v>
      </c>
    </row>
    <row r="3530" spans="1:5" x14ac:dyDescent="0.15">
      <c r="A3530" s="81" t="s">
        <v>5361</v>
      </c>
      <c r="B3530" s="82">
        <v>5.5</v>
      </c>
      <c r="C3530" s="82">
        <v>14.491906474820144</v>
      </c>
      <c r="D3530" s="82">
        <v>1465</v>
      </c>
      <c r="E3530" s="82">
        <v>8057.5</v>
      </c>
    </row>
    <row r="3531" spans="1:5" x14ac:dyDescent="0.15">
      <c r="A3531" s="81" t="s">
        <v>5362</v>
      </c>
      <c r="B3531" s="82">
        <v>9.9</v>
      </c>
      <c r="C3531" s="82">
        <v>19.490625000000001</v>
      </c>
      <c r="D3531" s="82">
        <v>189</v>
      </c>
      <c r="E3531" s="82">
        <v>1871.1000000000001</v>
      </c>
    </row>
    <row r="3532" spans="1:5" x14ac:dyDescent="0.15">
      <c r="A3532" s="81" t="s">
        <v>5363</v>
      </c>
      <c r="B3532" s="82">
        <v>10.9</v>
      </c>
      <c r="C3532" s="82">
        <v>79.306896551724137</v>
      </c>
      <c r="D3532" s="82">
        <v>211</v>
      </c>
      <c r="E3532" s="82">
        <v>2299.9</v>
      </c>
    </row>
    <row r="3533" spans="1:5" x14ac:dyDescent="0.15">
      <c r="A3533" s="81" t="s">
        <v>5364</v>
      </c>
      <c r="B3533" s="82">
        <v>8.8000000000000007</v>
      </c>
      <c r="C3533" s="82">
        <v>43.429629629629638</v>
      </c>
      <c r="D3533" s="82">
        <v>1066</v>
      </c>
      <c r="E3533" s="82">
        <v>9380.8000000000011</v>
      </c>
    </row>
    <row r="3534" spans="1:5" x14ac:dyDescent="0.15">
      <c r="A3534" s="81" t="s">
        <v>5365</v>
      </c>
      <c r="B3534" s="82">
        <v>12</v>
      </c>
      <c r="C3534" s="82">
        <v>34.545454545454547</v>
      </c>
      <c r="D3534" s="82">
        <v>190</v>
      </c>
      <c r="E3534" s="82">
        <v>2280</v>
      </c>
    </row>
    <row r="3535" spans="1:5" x14ac:dyDescent="0.15">
      <c r="A3535" s="81" t="s">
        <v>5366</v>
      </c>
      <c r="B3535" s="82">
        <v>24.8</v>
      </c>
      <c r="C3535" s="82">
        <v>31.837837837837839</v>
      </c>
      <c r="D3535" s="82">
        <v>95</v>
      </c>
      <c r="E3535" s="82">
        <v>2356</v>
      </c>
    </row>
    <row r="3536" spans="1:5" x14ac:dyDescent="0.15">
      <c r="A3536" s="81" t="s">
        <v>5367</v>
      </c>
      <c r="B3536" s="82">
        <v>16.8</v>
      </c>
      <c r="C3536" s="82">
        <v>25.775342465753425</v>
      </c>
      <c r="D3536" s="82">
        <v>112</v>
      </c>
      <c r="E3536" s="82">
        <v>1881.6000000000001</v>
      </c>
    </row>
    <row r="3537" spans="1:5" x14ac:dyDescent="0.15">
      <c r="A3537" s="81" t="s">
        <v>5368</v>
      </c>
      <c r="B3537" s="82">
        <v>30</v>
      </c>
      <c r="C3537" s="82">
        <v>38.18181818181818</v>
      </c>
      <c r="D3537" s="82">
        <v>70</v>
      </c>
      <c r="E3537" s="82">
        <v>2100</v>
      </c>
    </row>
    <row r="3538" spans="1:5" x14ac:dyDescent="0.15">
      <c r="A3538" s="81" t="s">
        <v>5369</v>
      </c>
      <c r="B3538" s="82">
        <v>15.8</v>
      </c>
      <c r="C3538" s="82">
        <v>94.692027334851943</v>
      </c>
      <c r="D3538" s="82">
        <v>2631</v>
      </c>
      <c r="E3538" s="82">
        <v>41569.800000000003</v>
      </c>
    </row>
    <row r="3539" spans="1:5" x14ac:dyDescent="0.15">
      <c r="A3539" s="81" t="s">
        <v>5370</v>
      </c>
      <c r="B3539" s="82">
        <v>88</v>
      </c>
      <c r="C3539" s="82">
        <v>304.71641791044777</v>
      </c>
      <c r="D3539" s="82">
        <v>232</v>
      </c>
      <c r="E3539" s="82">
        <v>20416</v>
      </c>
    </row>
    <row r="3540" spans="1:5" x14ac:dyDescent="0.15">
      <c r="A3540" s="81" t="s">
        <v>5371</v>
      </c>
      <c r="B3540" s="82">
        <v>36</v>
      </c>
      <c r="C3540" s="82">
        <v>64.390243902439025</v>
      </c>
      <c r="D3540" s="82">
        <v>440</v>
      </c>
      <c r="E3540" s="82">
        <v>15840</v>
      </c>
    </row>
    <row r="3541" spans="1:5" x14ac:dyDescent="0.15">
      <c r="A3541" s="81" t="s">
        <v>5372</v>
      </c>
      <c r="B3541" s="82">
        <v>240</v>
      </c>
      <c r="C3541" s="82">
        <v>900</v>
      </c>
      <c r="D3541" s="82">
        <v>150</v>
      </c>
      <c r="E3541" s="82">
        <v>36000</v>
      </c>
    </row>
    <row r="3542" spans="1:5" x14ac:dyDescent="0.15">
      <c r="A3542" s="81" t="s">
        <v>5373</v>
      </c>
      <c r="B3542" s="82">
        <v>18</v>
      </c>
      <c r="C3542" s="82">
        <v>37.422680412371136</v>
      </c>
      <c r="D3542" s="82">
        <v>605</v>
      </c>
      <c r="E3542" s="82">
        <v>10890</v>
      </c>
    </row>
    <row r="3543" spans="1:5" x14ac:dyDescent="0.15">
      <c r="A3543" s="81" t="s">
        <v>5374</v>
      </c>
      <c r="B3543" s="82">
        <v>32</v>
      </c>
      <c r="C3543" s="82">
        <v>222.35897435897436</v>
      </c>
      <c r="D3543" s="82">
        <v>271</v>
      </c>
      <c r="E3543" s="82">
        <v>8672</v>
      </c>
    </row>
    <row r="3544" spans="1:5" x14ac:dyDescent="0.15">
      <c r="A3544" s="81" t="s">
        <v>5375</v>
      </c>
      <c r="B3544" s="82">
        <v>97.8</v>
      </c>
      <c r="C3544" s="82">
        <v>496.33636363636361</v>
      </c>
      <c r="D3544" s="82">
        <v>426</v>
      </c>
      <c r="E3544" s="82">
        <v>19758.8</v>
      </c>
    </row>
    <row r="3545" spans="1:5" x14ac:dyDescent="0.15">
      <c r="A3545" s="81" t="s">
        <v>5376</v>
      </c>
      <c r="B3545" s="82">
        <v>42.8</v>
      </c>
      <c r="C3545" s="82">
        <v>126.61666666666666</v>
      </c>
      <c r="D3545" s="82">
        <v>71</v>
      </c>
      <c r="E3545" s="82">
        <v>3038.7999999999997</v>
      </c>
    </row>
    <row r="3546" spans="1:5" x14ac:dyDescent="0.15">
      <c r="A3546" s="81" t="s">
        <v>5377</v>
      </c>
      <c r="B3546" s="82">
        <v>38.799999999999997</v>
      </c>
      <c r="C3546" s="82">
        <v>831.96153846153845</v>
      </c>
      <c r="D3546" s="82">
        <v>1115</v>
      </c>
      <c r="E3546" s="82">
        <v>43262</v>
      </c>
    </row>
    <row r="3547" spans="1:5" x14ac:dyDescent="0.15">
      <c r="A3547" s="81" t="s">
        <v>5378</v>
      </c>
      <c r="B3547" s="82">
        <v>34.99</v>
      </c>
      <c r="C3547" s="82">
        <v>89.168064516129036</v>
      </c>
      <c r="D3547" s="82">
        <v>79</v>
      </c>
      <c r="E3547" s="82">
        <v>2764.21</v>
      </c>
    </row>
    <row r="3548" spans="1:5" x14ac:dyDescent="0.15">
      <c r="A3548" s="81" t="s">
        <v>5379</v>
      </c>
      <c r="B3548" s="82">
        <v>38.9</v>
      </c>
      <c r="C3548" s="82">
        <v>295.08428571428567</v>
      </c>
      <c r="D3548" s="82">
        <v>531</v>
      </c>
      <c r="E3548" s="82">
        <v>20655.899999999998</v>
      </c>
    </row>
    <row r="3549" spans="1:5" x14ac:dyDescent="0.15">
      <c r="A3549" s="81" t="s">
        <v>5380</v>
      </c>
      <c r="B3549" s="82">
        <v>6.2</v>
      </c>
      <c r="C3549" s="82">
        <v>10.709090909090911</v>
      </c>
      <c r="D3549" s="82">
        <v>57</v>
      </c>
      <c r="E3549" s="82">
        <v>353.40000000000003</v>
      </c>
    </row>
    <row r="3550" spans="1:5" x14ac:dyDescent="0.15">
      <c r="A3550" s="81" t="s">
        <v>5381</v>
      </c>
      <c r="B3550" s="82">
        <v>54.8</v>
      </c>
      <c r="C3550" s="82">
        <v>123.1336032388664</v>
      </c>
      <c r="D3550" s="82">
        <v>555</v>
      </c>
      <c r="E3550" s="82">
        <v>30414</v>
      </c>
    </row>
    <row r="3551" spans="1:5" x14ac:dyDescent="0.15">
      <c r="A3551" s="81" t="s">
        <v>5382</v>
      </c>
      <c r="B3551" s="82">
        <v>37.799999999999997</v>
      </c>
      <c r="C3551" s="82">
        <v>80.188986232790981</v>
      </c>
      <c r="D3551" s="82">
        <v>1695</v>
      </c>
      <c r="E3551" s="82">
        <v>64070.999999999993</v>
      </c>
    </row>
    <row r="3552" spans="1:5" x14ac:dyDescent="0.15">
      <c r="A3552" s="81" t="s">
        <v>5383</v>
      </c>
      <c r="B3552" s="82">
        <v>19.5</v>
      </c>
      <c r="C3552" s="82">
        <v>173.64285714285714</v>
      </c>
      <c r="D3552" s="82">
        <v>374</v>
      </c>
      <c r="E3552" s="82">
        <v>7293</v>
      </c>
    </row>
    <row r="3553" spans="1:5" x14ac:dyDescent="0.15">
      <c r="A3553" s="81" t="s">
        <v>5384</v>
      </c>
      <c r="B3553" s="82">
        <v>21</v>
      </c>
      <c r="C3553" s="82">
        <v>63</v>
      </c>
      <c r="D3553" s="82">
        <v>84</v>
      </c>
      <c r="E3553" s="82">
        <v>1764</v>
      </c>
    </row>
    <row r="3554" spans="1:5" x14ac:dyDescent="0.15">
      <c r="A3554" s="81" t="s">
        <v>5385</v>
      </c>
      <c r="B3554" s="82">
        <v>19.8</v>
      </c>
      <c r="C3554" s="82">
        <v>54.276315789473685</v>
      </c>
      <c r="D3554" s="82">
        <v>1875</v>
      </c>
      <c r="E3554" s="82">
        <v>37125</v>
      </c>
    </row>
    <row r="3555" spans="1:5" x14ac:dyDescent="0.15">
      <c r="A3555" s="81" t="s">
        <v>5386</v>
      </c>
      <c r="B3555" s="82">
        <v>19.8</v>
      </c>
      <c r="C3555" s="82">
        <v>69.236673773987206</v>
      </c>
      <c r="D3555" s="82">
        <v>1640</v>
      </c>
      <c r="E3555" s="82">
        <v>32472</v>
      </c>
    </row>
    <row r="3556" spans="1:5" x14ac:dyDescent="0.15">
      <c r="A3556" s="81" t="s">
        <v>5387</v>
      </c>
      <c r="B3556" s="82">
        <v>43.2</v>
      </c>
      <c r="C3556" s="82">
        <v>61.714285714285715</v>
      </c>
      <c r="D3556" s="82">
        <v>80</v>
      </c>
      <c r="E3556" s="82">
        <v>3456</v>
      </c>
    </row>
    <row r="3557" spans="1:5" x14ac:dyDescent="0.15">
      <c r="A3557" s="81" t="s">
        <v>5388</v>
      </c>
      <c r="B3557" s="82">
        <v>59.9</v>
      </c>
      <c r="C3557" s="82">
        <v>92.417142857142849</v>
      </c>
      <c r="D3557" s="82">
        <v>54</v>
      </c>
      <c r="E3557" s="82">
        <v>3234.6</v>
      </c>
    </row>
    <row r="3558" spans="1:5" x14ac:dyDescent="0.15">
      <c r="A3558" s="81" t="s">
        <v>5389</v>
      </c>
      <c r="B3558" s="82">
        <v>31.8</v>
      </c>
      <c r="C3558" s="82">
        <v>119.0119760479042</v>
      </c>
      <c r="D3558" s="82">
        <v>625</v>
      </c>
      <c r="E3558" s="82">
        <v>19875</v>
      </c>
    </row>
    <row r="3559" spans="1:5" x14ac:dyDescent="0.15">
      <c r="A3559" s="81" t="s">
        <v>5390</v>
      </c>
      <c r="B3559" s="82">
        <v>32.799999999999997</v>
      </c>
      <c r="C3559" s="82">
        <v>76.913924050632914</v>
      </c>
      <c r="D3559" s="82">
        <v>741</v>
      </c>
      <c r="E3559" s="82">
        <v>24304.799999999999</v>
      </c>
    </row>
    <row r="3560" spans="1:5" x14ac:dyDescent="0.15">
      <c r="A3560" s="81" t="s">
        <v>5391</v>
      </c>
      <c r="B3560" s="82">
        <v>21</v>
      </c>
      <c r="C3560" s="82">
        <v>88.729729729729726</v>
      </c>
      <c r="D3560" s="82">
        <v>469</v>
      </c>
      <c r="E3560" s="82">
        <v>9849</v>
      </c>
    </row>
    <row r="3561" spans="1:5" x14ac:dyDescent="0.15">
      <c r="A3561" s="81" t="s">
        <v>5392</v>
      </c>
      <c r="B3561" s="82">
        <v>9.8000000000000007</v>
      </c>
      <c r="C3561" s="82">
        <v>31.033333333333335</v>
      </c>
      <c r="D3561" s="82">
        <v>76</v>
      </c>
      <c r="E3561" s="82">
        <v>744.80000000000007</v>
      </c>
    </row>
    <row r="3562" spans="1:5" x14ac:dyDescent="0.15">
      <c r="A3562" s="81" t="s">
        <v>5393</v>
      </c>
      <c r="B3562" s="82">
        <v>12.9</v>
      </c>
      <c r="C3562" s="82">
        <v>33.325000000000003</v>
      </c>
      <c r="D3562" s="82">
        <v>62</v>
      </c>
      <c r="E3562" s="82">
        <v>799.80000000000007</v>
      </c>
    </row>
    <row r="3563" spans="1:5" x14ac:dyDescent="0.15">
      <c r="A3563" s="81" t="s">
        <v>5394</v>
      </c>
      <c r="B3563" s="82">
        <v>11.5</v>
      </c>
      <c r="C3563" s="82">
        <v>20.042857142857144</v>
      </c>
      <c r="D3563" s="82">
        <v>61</v>
      </c>
      <c r="E3563" s="82">
        <v>701.5</v>
      </c>
    </row>
    <row r="3564" spans="1:5" x14ac:dyDescent="0.15">
      <c r="A3564" s="81" t="s">
        <v>5395</v>
      </c>
      <c r="B3564" s="82">
        <v>25.8</v>
      </c>
      <c r="C3564" s="82">
        <v>66.622784810126575</v>
      </c>
      <c r="D3564" s="82">
        <v>204</v>
      </c>
      <c r="E3564" s="82">
        <v>5263.2</v>
      </c>
    </row>
    <row r="3565" spans="1:5" x14ac:dyDescent="0.15">
      <c r="A3565" s="81" t="s">
        <v>5396</v>
      </c>
      <c r="B3565" s="82">
        <v>25.2</v>
      </c>
      <c r="C3565" s="82">
        <v>47.014925373134325</v>
      </c>
      <c r="D3565" s="82">
        <v>125</v>
      </c>
      <c r="E3565" s="82">
        <v>3150</v>
      </c>
    </row>
    <row r="3566" spans="1:5" x14ac:dyDescent="0.15">
      <c r="A3566" s="81" t="s">
        <v>5397</v>
      </c>
      <c r="B3566" s="82">
        <v>26.8</v>
      </c>
      <c r="C3566" s="82">
        <v>100.5</v>
      </c>
      <c r="D3566" s="82">
        <v>90</v>
      </c>
      <c r="E3566" s="82">
        <v>2412</v>
      </c>
    </row>
    <row r="3567" spans="1:5" x14ac:dyDescent="0.15">
      <c r="A3567" s="81" t="s">
        <v>5398</v>
      </c>
      <c r="B3567" s="82">
        <v>70</v>
      </c>
      <c r="C3567" s="82">
        <v>84</v>
      </c>
      <c r="D3567" s="82">
        <v>48</v>
      </c>
      <c r="E3567" s="82">
        <v>3360</v>
      </c>
    </row>
    <row r="3568" spans="1:5" x14ac:dyDescent="0.15">
      <c r="A3568" s="81" t="s">
        <v>5399</v>
      </c>
      <c r="B3568" s="82">
        <v>11.8</v>
      </c>
      <c r="C3568" s="82">
        <v>21.998777506112468</v>
      </c>
      <c r="D3568" s="82">
        <v>4575</v>
      </c>
      <c r="E3568" s="82">
        <v>53985</v>
      </c>
    </row>
    <row r="3569" spans="1:5" x14ac:dyDescent="0.15">
      <c r="A3569" s="81" t="s">
        <v>5400</v>
      </c>
      <c r="B3569" s="82">
        <v>17.899999999999999</v>
      </c>
      <c r="C3569" s="82">
        <v>47.324657534246576</v>
      </c>
      <c r="D3569" s="82">
        <v>193</v>
      </c>
      <c r="E3569" s="82">
        <v>3454.7</v>
      </c>
    </row>
    <row r="3570" spans="1:5" x14ac:dyDescent="0.15">
      <c r="A3570" s="81" t="s">
        <v>5401</v>
      </c>
      <c r="B3570" s="82">
        <v>19.8</v>
      </c>
      <c r="C3570" s="82">
        <v>51.975000000000001</v>
      </c>
      <c r="D3570" s="82">
        <v>63</v>
      </c>
      <c r="E3570" s="82">
        <v>1247.4000000000001</v>
      </c>
    </row>
    <row r="3571" spans="1:5" x14ac:dyDescent="0.15">
      <c r="A3571" s="81" t="s">
        <v>5402</v>
      </c>
      <c r="B3571" s="82">
        <v>99</v>
      </c>
      <c r="C3571" s="82">
        <v>149.70731707317074</v>
      </c>
      <c r="D3571" s="82">
        <v>62</v>
      </c>
      <c r="E3571" s="82">
        <v>6138</v>
      </c>
    </row>
    <row r="3572" spans="1:5" x14ac:dyDescent="0.15">
      <c r="A3572" s="81" t="s">
        <v>5403</v>
      </c>
      <c r="B3572" s="82">
        <v>16.8</v>
      </c>
      <c r="C3572" s="82">
        <v>52.717241379310344</v>
      </c>
      <c r="D3572" s="82">
        <v>455</v>
      </c>
      <c r="E3572" s="82">
        <v>7644</v>
      </c>
    </row>
    <row r="3573" spans="1:5" x14ac:dyDescent="0.15">
      <c r="A3573" s="81" t="s">
        <v>5404</v>
      </c>
      <c r="B3573" s="82">
        <v>9.5</v>
      </c>
      <c r="C3573" s="82">
        <v>46.565573770491802</v>
      </c>
      <c r="D3573" s="82">
        <v>299</v>
      </c>
      <c r="E3573" s="82">
        <v>2840.5</v>
      </c>
    </row>
    <row r="3574" spans="1:5" x14ac:dyDescent="0.15">
      <c r="A3574" s="81" t="s">
        <v>5405</v>
      </c>
      <c r="B3574" s="82">
        <v>9.5</v>
      </c>
      <c r="C3574" s="82">
        <v>34.274509803921568</v>
      </c>
      <c r="D3574" s="82">
        <v>184</v>
      </c>
      <c r="E3574" s="82">
        <v>1748</v>
      </c>
    </row>
    <row r="3575" spans="1:5" x14ac:dyDescent="0.15">
      <c r="A3575" s="81" t="s">
        <v>5406</v>
      </c>
      <c r="B3575" s="82">
        <v>9.5</v>
      </c>
      <c r="C3575" s="82">
        <v>41.673333333333332</v>
      </c>
      <c r="D3575" s="82">
        <v>329</v>
      </c>
      <c r="E3575" s="82">
        <v>3125.5</v>
      </c>
    </row>
    <row r="3576" spans="1:5" x14ac:dyDescent="0.15">
      <c r="A3576" s="81" t="s">
        <v>5407</v>
      </c>
      <c r="B3576" s="82">
        <v>12.5</v>
      </c>
      <c r="C3576" s="82">
        <v>27.419354838709676</v>
      </c>
      <c r="D3576" s="82">
        <v>68</v>
      </c>
      <c r="E3576" s="82">
        <v>850</v>
      </c>
    </row>
    <row r="3577" spans="1:5" x14ac:dyDescent="0.15">
      <c r="A3577" s="81" t="s">
        <v>5408</v>
      </c>
      <c r="B3577" s="82">
        <v>19.899999999999999</v>
      </c>
      <c r="C3577" s="82">
        <v>40.907240853658536</v>
      </c>
      <c r="D3577" s="82">
        <v>2697</v>
      </c>
      <c r="E3577" s="82">
        <v>53670.299999999996</v>
      </c>
    </row>
    <row r="3578" spans="1:5" x14ac:dyDescent="0.15">
      <c r="A3578" s="81" t="s">
        <v>5409</v>
      </c>
      <c r="B3578" s="82">
        <v>48</v>
      </c>
      <c r="C3578" s="82">
        <v>83.769230769230774</v>
      </c>
      <c r="D3578" s="82">
        <v>363</v>
      </c>
      <c r="E3578" s="82">
        <v>17424</v>
      </c>
    </row>
    <row r="3579" spans="1:5" x14ac:dyDescent="0.15">
      <c r="A3579" s="81" t="s">
        <v>5410</v>
      </c>
      <c r="B3579" s="82">
        <v>48</v>
      </c>
      <c r="C3579" s="82">
        <v>50.539682539682538</v>
      </c>
      <c r="D3579" s="82">
        <v>199</v>
      </c>
      <c r="E3579" s="82">
        <v>9552</v>
      </c>
    </row>
    <row r="3580" spans="1:5" x14ac:dyDescent="0.15">
      <c r="A3580" s="81" t="s">
        <v>5411</v>
      </c>
      <c r="B3580" s="82">
        <v>23</v>
      </c>
      <c r="C3580" s="82">
        <v>80.11666666666666</v>
      </c>
      <c r="D3580" s="82">
        <v>209</v>
      </c>
      <c r="E3580" s="82">
        <v>4807</v>
      </c>
    </row>
    <row r="3581" spans="1:5" x14ac:dyDescent="0.15">
      <c r="A3581" s="81" t="s">
        <v>5412</v>
      </c>
      <c r="B3581" s="82">
        <v>7.98</v>
      </c>
      <c r="C3581" s="82">
        <v>20.393333333333334</v>
      </c>
      <c r="D3581" s="82">
        <v>92</v>
      </c>
      <c r="E3581" s="82">
        <v>734.16000000000008</v>
      </c>
    </row>
    <row r="3582" spans="1:5" x14ac:dyDescent="0.15">
      <c r="A3582" s="81" t="s">
        <v>5413</v>
      </c>
      <c r="B3582" s="82">
        <v>26.9</v>
      </c>
      <c r="C3582" s="82">
        <v>46.374818401937041</v>
      </c>
      <c r="D3582" s="82">
        <v>712</v>
      </c>
      <c r="E3582" s="82">
        <v>19152.8</v>
      </c>
    </row>
    <row r="3583" spans="1:5" x14ac:dyDescent="0.15">
      <c r="A3583" s="81" t="s">
        <v>5414</v>
      </c>
      <c r="B3583" s="82">
        <v>80</v>
      </c>
      <c r="C3583" s="82">
        <v>141.01167315175098</v>
      </c>
      <c r="D3583" s="82">
        <v>453</v>
      </c>
      <c r="E3583" s="82">
        <v>36240</v>
      </c>
    </row>
    <row r="3584" spans="1:5" x14ac:dyDescent="0.15">
      <c r="A3584" s="81" t="s">
        <v>5415</v>
      </c>
      <c r="B3584" s="82">
        <v>19.8</v>
      </c>
      <c r="C3584" s="82">
        <v>108.52405063291138</v>
      </c>
      <c r="D3584" s="82">
        <v>433</v>
      </c>
      <c r="E3584" s="82">
        <v>8573.4</v>
      </c>
    </row>
    <row r="3585" spans="1:5" x14ac:dyDescent="0.15">
      <c r="A3585" s="81" t="s">
        <v>5416</v>
      </c>
      <c r="B3585" s="82">
        <v>24.8</v>
      </c>
      <c r="C3585" s="82">
        <v>70.482148499210112</v>
      </c>
      <c r="D3585" s="82">
        <v>1799</v>
      </c>
      <c r="E3585" s="82">
        <v>44615.200000000004</v>
      </c>
    </row>
    <row r="3586" spans="1:5" x14ac:dyDescent="0.15">
      <c r="A3586" s="81" t="s">
        <v>5417</v>
      </c>
      <c r="B3586" s="82">
        <v>25.8</v>
      </c>
      <c r="C3586" s="82">
        <v>98.913992490613268</v>
      </c>
      <c r="D3586" s="82">
        <v>45949</v>
      </c>
      <c r="E3586" s="82">
        <v>1185484.2</v>
      </c>
    </row>
    <row r="3587" spans="1:5" x14ac:dyDescent="0.15">
      <c r="A3587" s="81" t="s">
        <v>5418</v>
      </c>
      <c r="B3587" s="82">
        <v>97.8</v>
      </c>
      <c r="C3587" s="82">
        <v>238.01148648648649</v>
      </c>
      <c r="D3587" s="82">
        <v>670</v>
      </c>
      <c r="E3587" s="82">
        <v>21744.400000000001</v>
      </c>
    </row>
    <row r="3588" spans="1:5" x14ac:dyDescent="0.15">
      <c r="A3588" s="81" t="s">
        <v>5419</v>
      </c>
      <c r="B3588" s="82">
        <v>45</v>
      </c>
      <c r="C3588" s="82">
        <v>75.765306122448976</v>
      </c>
      <c r="D3588" s="82">
        <v>165</v>
      </c>
      <c r="E3588" s="82">
        <v>7425</v>
      </c>
    </row>
    <row r="3589" spans="1:5" x14ac:dyDescent="0.15">
      <c r="A3589" s="81" t="s">
        <v>5420</v>
      </c>
      <c r="B3589" s="82">
        <v>15.8</v>
      </c>
      <c r="C3589" s="82">
        <v>43.516626506024103</v>
      </c>
      <c r="D3589" s="82">
        <v>1143</v>
      </c>
      <c r="E3589" s="82">
        <v>18059.400000000001</v>
      </c>
    </row>
    <row r="3590" spans="1:5" x14ac:dyDescent="0.15">
      <c r="A3590" s="81" t="s">
        <v>5421</v>
      </c>
      <c r="B3590" s="82">
        <v>56</v>
      </c>
      <c r="C3590" s="82">
        <v>85.037037037037038</v>
      </c>
      <c r="D3590" s="82">
        <v>41</v>
      </c>
      <c r="E3590" s="82">
        <v>2296</v>
      </c>
    </row>
    <row r="3591" spans="1:5" x14ac:dyDescent="0.15">
      <c r="A3591" s="81" t="s">
        <v>5422</v>
      </c>
      <c r="B3591" s="82">
        <v>7</v>
      </c>
      <c r="C3591" s="82">
        <v>14.424242424242424</v>
      </c>
      <c r="D3591" s="82">
        <v>68</v>
      </c>
      <c r="E3591" s="82">
        <v>476</v>
      </c>
    </row>
    <row r="3592" spans="1:5" x14ac:dyDescent="0.15">
      <c r="A3592" s="81" t="s">
        <v>5423</v>
      </c>
      <c r="B3592" s="82">
        <v>7.2</v>
      </c>
      <c r="C3592" s="82">
        <v>51.10243902439025</v>
      </c>
      <c r="D3592" s="82">
        <v>1746</v>
      </c>
      <c r="E3592" s="82">
        <v>12571.2</v>
      </c>
    </row>
    <row r="3593" spans="1:5" x14ac:dyDescent="0.15">
      <c r="A3593" s="81" t="s">
        <v>5424</v>
      </c>
      <c r="B3593" s="82">
        <v>84.5</v>
      </c>
      <c r="C3593" s="82">
        <v>445.61434977578477</v>
      </c>
      <c r="D3593" s="82">
        <v>1176</v>
      </c>
      <c r="E3593" s="82">
        <v>99372</v>
      </c>
    </row>
    <row r="3594" spans="1:5" x14ac:dyDescent="0.15">
      <c r="A3594" s="81" t="s">
        <v>5425</v>
      </c>
      <c r="B3594" s="82">
        <v>9.99</v>
      </c>
      <c r="C3594" s="82">
        <v>29.986350245499182</v>
      </c>
      <c r="D3594" s="82">
        <v>1834</v>
      </c>
      <c r="E3594" s="82">
        <v>18321.66</v>
      </c>
    </row>
    <row r="3595" spans="1:5" x14ac:dyDescent="0.15">
      <c r="A3595" s="81" t="s">
        <v>5426</v>
      </c>
      <c r="B3595" s="82">
        <v>25.8</v>
      </c>
      <c r="C3595" s="82">
        <v>159.18113207547171</v>
      </c>
      <c r="D3595" s="82">
        <v>327</v>
      </c>
      <c r="E3595" s="82">
        <v>8436.6</v>
      </c>
    </row>
    <row r="3596" spans="1:5" x14ac:dyDescent="0.15">
      <c r="A3596" s="81" t="s">
        <v>5427</v>
      </c>
      <c r="B3596" s="82">
        <v>12.9</v>
      </c>
      <c r="C3596" s="82">
        <v>27.149019607843137</v>
      </c>
      <c r="D3596" s="82">
        <v>322</v>
      </c>
      <c r="E3596" s="82">
        <v>4153.8</v>
      </c>
    </row>
    <row r="3597" spans="1:5" x14ac:dyDescent="0.15">
      <c r="A3597" s="81" t="s">
        <v>5428</v>
      </c>
      <c r="B3597" s="82">
        <v>18</v>
      </c>
      <c r="C3597" s="82">
        <v>36</v>
      </c>
      <c r="D3597" s="82">
        <v>72</v>
      </c>
      <c r="E3597" s="82">
        <v>1296</v>
      </c>
    </row>
    <row r="3598" spans="1:5" x14ac:dyDescent="0.15">
      <c r="A3598" s="81" t="s">
        <v>5429</v>
      </c>
      <c r="B3598" s="82">
        <v>10.8</v>
      </c>
      <c r="C3598" s="82">
        <v>29.700000000000003</v>
      </c>
      <c r="D3598" s="82">
        <v>88</v>
      </c>
      <c r="E3598" s="82">
        <v>950.40000000000009</v>
      </c>
    </row>
    <row r="3599" spans="1:5" x14ac:dyDescent="0.15">
      <c r="A3599" s="81" t="s">
        <v>5430</v>
      </c>
      <c r="B3599" s="82">
        <v>9.8000000000000007</v>
      </c>
      <c r="C3599" s="82">
        <v>38.921443073559274</v>
      </c>
      <c r="D3599" s="82">
        <v>25430</v>
      </c>
      <c r="E3599" s="82">
        <v>249214.00000000003</v>
      </c>
    </row>
    <row r="3600" spans="1:5" x14ac:dyDescent="0.15">
      <c r="A3600" s="81" t="s">
        <v>5431</v>
      </c>
      <c r="B3600" s="82">
        <v>20</v>
      </c>
      <c r="C3600" s="82">
        <v>89.552238805970148</v>
      </c>
      <c r="D3600" s="82">
        <v>300</v>
      </c>
      <c r="E3600" s="82">
        <v>6000</v>
      </c>
    </row>
    <row r="3601" spans="1:5" x14ac:dyDescent="0.15">
      <c r="A3601" s="81" t="s">
        <v>5432</v>
      </c>
      <c r="B3601" s="82">
        <v>25.8</v>
      </c>
      <c r="C3601" s="82">
        <v>50.698547269611858</v>
      </c>
      <c r="D3601" s="82">
        <v>26377</v>
      </c>
      <c r="E3601" s="82">
        <v>680526.6</v>
      </c>
    </row>
    <row r="3602" spans="1:5" x14ac:dyDescent="0.15">
      <c r="A3602" s="81" t="s">
        <v>5433</v>
      </c>
      <c r="B3602" s="82">
        <v>9.4</v>
      </c>
      <c r="C3602" s="82">
        <v>38.598230088495576</v>
      </c>
      <c r="D3602" s="82">
        <v>464</v>
      </c>
      <c r="E3602" s="82">
        <v>4361.6000000000004</v>
      </c>
    </row>
    <row r="3603" spans="1:5" x14ac:dyDescent="0.15">
      <c r="A3603" s="81" t="s">
        <v>5434</v>
      </c>
      <c r="B3603" s="82">
        <v>37.26</v>
      </c>
      <c r="C3603" s="82">
        <v>92.339999999999989</v>
      </c>
      <c r="D3603" s="82">
        <v>57</v>
      </c>
      <c r="E3603" s="82">
        <v>2123.8199999999997</v>
      </c>
    </row>
    <row r="3604" spans="1:5" x14ac:dyDescent="0.15">
      <c r="A3604" s="81" t="s">
        <v>5435</v>
      </c>
      <c r="B3604" s="82">
        <v>16.8</v>
      </c>
      <c r="C3604" s="82">
        <v>58.669042316258349</v>
      </c>
      <c r="D3604" s="82">
        <v>4704</v>
      </c>
      <c r="E3604" s="82">
        <v>79027.199999999997</v>
      </c>
    </row>
    <row r="3605" spans="1:5" x14ac:dyDescent="0.15">
      <c r="A3605" s="81" t="s">
        <v>5436</v>
      </c>
      <c r="B3605" s="82">
        <v>33</v>
      </c>
      <c r="C3605" s="82">
        <v>86.166666666666671</v>
      </c>
      <c r="D3605" s="82">
        <v>94</v>
      </c>
      <c r="E3605" s="82">
        <v>3102</v>
      </c>
    </row>
    <row r="3606" spans="1:5" x14ac:dyDescent="0.15">
      <c r="A3606" s="81" t="s">
        <v>5437</v>
      </c>
      <c r="B3606" s="82">
        <v>23.5</v>
      </c>
      <c r="C3606" s="82">
        <v>103.09677419354838</v>
      </c>
      <c r="D3606" s="82">
        <v>136</v>
      </c>
      <c r="E3606" s="82">
        <v>3196</v>
      </c>
    </row>
    <row r="3607" spans="1:5" x14ac:dyDescent="0.15">
      <c r="A3607" s="81" t="s">
        <v>5438</v>
      </c>
      <c r="B3607" s="82">
        <v>138</v>
      </c>
      <c r="C3607" s="82">
        <v>449.48571428571427</v>
      </c>
      <c r="D3607" s="82">
        <v>114</v>
      </c>
      <c r="E3607" s="82">
        <v>15732</v>
      </c>
    </row>
    <row r="3608" spans="1:5" x14ac:dyDescent="0.15">
      <c r="A3608" s="81" t="s">
        <v>5439</v>
      </c>
      <c r="B3608" s="82">
        <v>185.99</v>
      </c>
      <c r="C3608" s="82">
        <v>426.22708333333338</v>
      </c>
      <c r="D3608" s="82">
        <v>55</v>
      </c>
      <c r="E3608" s="82">
        <v>10229.450000000001</v>
      </c>
    </row>
    <row r="3609" spans="1:5" x14ac:dyDescent="0.15">
      <c r="A3609" s="81" t="s">
        <v>5440</v>
      </c>
      <c r="B3609" s="82">
        <v>68</v>
      </c>
      <c r="C3609" s="82">
        <v>222.13875598086125</v>
      </c>
      <c r="D3609" s="82">
        <v>2731</v>
      </c>
      <c r="E3609" s="82">
        <v>185708</v>
      </c>
    </row>
    <row r="3610" spans="1:5" x14ac:dyDescent="0.15">
      <c r="A3610" s="81" t="s">
        <v>5441</v>
      </c>
      <c r="B3610" s="82">
        <v>5.78</v>
      </c>
      <c r="C3610" s="82">
        <v>34.520551724137931</v>
      </c>
      <c r="D3610" s="82">
        <v>2598</v>
      </c>
      <c r="E3610" s="82">
        <v>15016.44</v>
      </c>
    </row>
    <row r="3611" spans="1:5" x14ac:dyDescent="0.15">
      <c r="A3611" s="81" t="s">
        <v>5442</v>
      </c>
      <c r="B3611" s="82">
        <v>54.6</v>
      </c>
      <c r="C3611" s="82">
        <v>84.427777777777791</v>
      </c>
      <c r="D3611" s="82">
        <v>167</v>
      </c>
      <c r="E3611" s="82">
        <v>9118.2000000000007</v>
      </c>
    </row>
    <row r="3612" spans="1:5" x14ac:dyDescent="0.15">
      <c r="A3612" s="81" t="s">
        <v>5443</v>
      </c>
      <c r="B3612" s="82">
        <v>51.5</v>
      </c>
      <c r="C3612" s="82">
        <v>101.28333333333333</v>
      </c>
      <c r="D3612" s="82">
        <v>59</v>
      </c>
      <c r="E3612" s="82">
        <v>3038.5</v>
      </c>
    </row>
    <row r="3613" spans="1:5" x14ac:dyDescent="0.15">
      <c r="A3613" s="81" t="s">
        <v>5444</v>
      </c>
      <c r="B3613" s="82">
        <v>29</v>
      </c>
      <c r="C3613" s="82">
        <v>37.68395573997234</v>
      </c>
      <c r="D3613" s="82">
        <v>1879</v>
      </c>
      <c r="E3613" s="82">
        <v>54491</v>
      </c>
    </row>
    <row r="3614" spans="1:5" x14ac:dyDescent="0.15">
      <c r="A3614" s="81" t="s">
        <v>5445</v>
      </c>
      <c r="B3614" s="82">
        <v>105</v>
      </c>
      <c r="C3614" s="82">
        <v>219.84375</v>
      </c>
      <c r="D3614" s="82">
        <v>67</v>
      </c>
      <c r="E3614" s="82">
        <v>7035</v>
      </c>
    </row>
    <row r="3615" spans="1:5" x14ac:dyDescent="0.15">
      <c r="A3615" s="81" t="s">
        <v>5446</v>
      </c>
      <c r="B3615" s="82">
        <v>105</v>
      </c>
      <c r="C3615" s="82">
        <v>220.5</v>
      </c>
      <c r="D3615" s="82">
        <v>210</v>
      </c>
      <c r="E3615" s="82">
        <v>22050</v>
      </c>
    </row>
    <row r="3616" spans="1:5" x14ac:dyDescent="0.15">
      <c r="A3616" s="81" t="s">
        <v>5447</v>
      </c>
      <c r="B3616" s="82">
        <v>46.8</v>
      </c>
      <c r="C3616" s="82">
        <v>184.56338028169014</v>
      </c>
      <c r="D3616" s="82">
        <v>280</v>
      </c>
      <c r="E3616" s="82">
        <v>13104</v>
      </c>
    </row>
    <row r="3617" spans="1:5" x14ac:dyDescent="0.15">
      <c r="A3617" s="81" t="s">
        <v>5448</v>
      </c>
      <c r="B3617" s="82">
        <v>24</v>
      </c>
      <c r="C3617" s="82">
        <v>125</v>
      </c>
      <c r="D3617" s="82">
        <v>125</v>
      </c>
      <c r="E3617" s="82">
        <v>3000</v>
      </c>
    </row>
    <row r="3618" spans="1:5" x14ac:dyDescent="0.15">
      <c r="A3618" s="81" t="s">
        <v>5449</v>
      </c>
      <c r="B3618" s="82">
        <v>37.5</v>
      </c>
      <c r="C3618" s="82">
        <v>92.934782608695656</v>
      </c>
      <c r="D3618" s="82">
        <v>57</v>
      </c>
      <c r="E3618" s="82">
        <v>2137.5</v>
      </c>
    </row>
    <row r="3619" spans="1:5" x14ac:dyDescent="0.15">
      <c r="A3619" s="81" t="s">
        <v>5450</v>
      </c>
      <c r="B3619" s="82">
        <v>55</v>
      </c>
      <c r="C3619" s="82">
        <v>143</v>
      </c>
      <c r="D3619" s="82">
        <v>325</v>
      </c>
      <c r="E3619" s="82">
        <v>17875</v>
      </c>
    </row>
    <row r="3620" spans="1:5" x14ac:dyDescent="0.15">
      <c r="A3620" s="81" t="s">
        <v>5451</v>
      </c>
      <c r="B3620" s="82">
        <v>264</v>
      </c>
      <c r="C3620" s="82">
        <v>694.51811887181566</v>
      </c>
      <c r="D3620" s="82">
        <v>5999</v>
      </c>
      <c r="E3620" s="82">
        <v>312670</v>
      </c>
    </row>
    <row r="3621" spans="1:5" x14ac:dyDescent="0.15">
      <c r="A3621" s="81" t="s">
        <v>5452</v>
      </c>
      <c r="B3621" s="82">
        <v>112.9</v>
      </c>
      <c r="C3621" s="82">
        <v>205.33747139588104</v>
      </c>
      <c r="D3621" s="82">
        <v>503</v>
      </c>
      <c r="E3621" s="82">
        <v>27754.2</v>
      </c>
    </row>
    <row r="3622" spans="1:5" x14ac:dyDescent="0.15">
      <c r="A3622" s="81" t="s">
        <v>5453</v>
      </c>
      <c r="B3622" s="82">
        <v>120</v>
      </c>
      <c r="C3622" s="82">
        <v>193.04347826086956</v>
      </c>
      <c r="D3622" s="82">
        <v>74</v>
      </c>
      <c r="E3622" s="82">
        <v>8880</v>
      </c>
    </row>
    <row r="3623" spans="1:5" x14ac:dyDescent="0.15">
      <c r="A3623" s="81" t="s">
        <v>5454</v>
      </c>
      <c r="B3623" s="82">
        <v>133</v>
      </c>
      <c r="C3623" s="82">
        <v>296.93023255813955</v>
      </c>
      <c r="D3623" s="82">
        <v>192</v>
      </c>
      <c r="E3623" s="82">
        <v>25536</v>
      </c>
    </row>
    <row r="3624" spans="1:5" x14ac:dyDescent="0.15">
      <c r="A3624" s="81" t="s">
        <v>5455</v>
      </c>
      <c r="B3624" s="82">
        <v>50</v>
      </c>
      <c r="C3624" s="82">
        <v>204.453125</v>
      </c>
      <c r="D3624" s="82">
        <v>2617</v>
      </c>
      <c r="E3624" s="82">
        <v>130850</v>
      </c>
    </row>
    <row r="3625" spans="1:5" x14ac:dyDescent="0.15">
      <c r="A3625" s="81" t="s">
        <v>5456</v>
      </c>
      <c r="B3625" s="82">
        <v>68</v>
      </c>
      <c r="C3625" s="82">
        <v>214.53097345132744</v>
      </c>
      <c r="D3625" s="82">
        <v>713</v>
      </c>
      <c r="E3625" s="82">
        <v>48484</v>
      </c>
    </row>
    <row r="3626" spans="1:5" x14ac:dyDescent="0.15">
      <c r="A3626" s="81" t="s">
        <v>5457</v>
      </c>
      <c r="B3626" s="82">
        <v>111</v>
      </c>
      <c r="C3626" s="82">
        <v>313.6883147113594</v>
      </c>
      <c r="D3626" s="82">
        <v>1427</v>
      </c>
      <c r="E3626" s="82">
        <v>81291</v>
      </c>
    </row>
    <row r="3627" spans="1:5" x14ac:dyDescent="0.15">
      <c r="A3627" s="81" t="s">
        <v>5458</v>
      </c>
      <c r="B3627" s="82">
        <v>33</v>
      </c>
      <c r="C3627" s="82">
        <v>84.046875</v>
      </c>
      <c r="D3627" s="82">
        <v>163</v>
      </c>
      <c r="E3627" s="82">
        <v>5379</v>
      </c>
    </row>
    <row r="3628" spans="1:5" x14ac:dyDescent="0.15">
      <c r="A3628" s="81" t="s">
        <v>5459</v>
      </c>
      <c r="B3628" s="82">
        <v>33</v>
      </c>
      <c r="C3628" s="82">
        <v>167.31210191082803</v>
      </c>
      <c r="D3628" s="82">
        <v>796</v>
      </c>
      <c r="E3628" s="82">
        <v>26268</v>
      </c>
    </row>
    <row r="3629" spans="1:5" x14ac:dyDescent="0.15">
      <c r="A3629" s="81" t="s">
        <v>5460</v>
      </c>
      <c r="B3629" s="82">
        <v>19.8</v>
      </c>
      <c r="C3629" s="82">
        <v>55.956521739130437</v>
      </c>
      <c r="D3629" s="82">
        <v>65</v>
      </c>
      <c r="E3629" s="82">
        <v>1287</v>
      </c>
    </row>
    <row r="3630" spans="1:5" x14ac:dyDescent="0.15">
      <c r="A3630" s="81" t="s">
        <v>5461</v>
      </c>
      <c r="B3630" s="82">
        <v>118</v>
      </c>
      <c r="C3630" s="82">
        <v>290.46153846153845</v>
      </c>
      <c r="D3630" s="82">
        <v>96</v>
      </c>
      <c r="E3630" s="82">
        <v>11328</v>
      </c>
    </row>
    <row r="3631" spans="1:5" x14ac:dyDescent="0.15">
      <c r="A3631" s="81" t="s">
        <v>5462</v>
      </c>
      <c r="B3631" s="82">
        <v>9.5</v>
      </c>
      <c r="C3631" s="82">
        <v>19.730030333670374</v>
      </c>
      <c r="D3631" s="82">
        <v>2054</v>
      </c>
      <c r="E3631" s="82">
        <v>19513</v>
      </c>
    </row>
    <row r="3632" spans="1:5" x14ac:dyDescent="0.15">
      <c r="A3632" s="81" t="s">
        <v>5463</v>
      </c>
      <c r="B3632" s="82">
        <v>45</v>
      </c>
      <c r="C3632" s="82">
        <v>817.65957446808511</v>
      </c>
      <c r="D3632" s="82">
        <v>854</v>
      </c>
      <c r="E3632" s="82">
        <v>38430</v>
      </c>
    </row>
    <row r="3633" spans="1:5" x14ac:dyDescent="0.15">
      <c r="A3633" s="81" t="s">
        <v>5464</v>
      </c>
      <c r="B3633" s="82">
        <v>68</v>
      </c>
      <c r="C3633" s="82">
        <v>138.95652173913044</v>
      </c>
      <c r="D3633" s="82">
        <v>47</v>
      </c>
      <c r="E3633" s="82">
        <v>3196</v>
      </c>
    </row>
    <row r="3634" spans="1:5" x14ac:dyDescent="0.15">
      <c r="A3634" s="81" t="s">
        <v>5465</v>
      </c>
      <c r="B3634" s="82">
        <v>18.600000000000001</v>
      </c>
      <c r="C3634" s="82">
        <v>35.428571428571431</v>
      </c>
      <c r="D3634" s="82">
        <v>80</v>
      </c>
      <c r="E3634" s="82">
        <v>1488</v>
      </c>
    </row>
    <row r="3635" spans="1:5" x14ac:dyDescent="0.15">
      <c r="A3635" s="81" t="s">
        <v>5466</v>
      </c>
      <c r="B3635" s="82">
        <v>16</v>
      </c>
      <c r="C3635" s="82">
        <v>124.36363636363636</v>
      </c>
      <c r="D3635" s="82">
        <v>342</v>
      </c>
      <c r="E3635" s="82">
        <v>5472</v>
      </c>
    </row>
    <row r="3636" spans="1:5" x14ac:dyDescent="0.15">
      <c r="A3636" s="81" t="s">
        <v>5467</v>
      </c>
      <c r="B3636" s="82">
        <v>48.8</v>
      </c>
      <c r="C3636" s="82">
        <v>67.569230769230771</v>
      </c>
      <c r="D3636" s="82">
        <v>36</v>
      </c>
      <c r="E3636" s="82">
        <v>1756.8</v>
      </c>
    </row>
    <row r="3637" spans="1:5" x14ac:dyDescent="0.15">
      <c r="A3637" s="81" t="s">
        <v>5468</v>
      </c>
      <c r="B3637" s="82">
        <v>18</v>
      </c>
      <c r="C3637" s="82">
        <v>36.391304347826086</v>
      </c>
      <c r="D3637" s="82">
        <v>744</v>
      </c>
      <c r="E3637" s="82">
        <v>13392</v>
      </c>
    </row>
    <row r="3638" spans="1:5" x14ac:dyDescent="0.15">
      <c r="A3638" s="81" t="s">
        <v>5469</v>
      </c>
      <c r="B3638" s="82">
        <v>65</v>
      </c>
      <c r="C3638" s="82">
        <v>221.59090909090909</v>
      </c>
      <c r="D3638" s="82">
        <v>75</v>
      </c>
      <c r="E3638" s="82">
        <v>4875</v>
      </c>
    </row>
    <row r="3639" spans="1:5" x14ac:dyDescent="0.15">
      <c r="A3639" s="81" t="s">
        <v>5470</v>
      </c>
      <c r="B3639" s="82">
        <v>16</v>
      </c>
      <c r="C3639" s="82">
        <v>30.25</v>
      </c>
      <c r="D3639" s="82">
        <v>1089</v>
      </c>
      <c r="E3639" s="82">
        <v>17424</v>
      </c>
    </row>
    <row r="3640" spans="1:5" x14ac:dyDescent="0.15">
      <c r="A3640" s="81" t="s">
        <v>5471</v>
      </c>
      <c r="B3640" s="82">
        <v>39.9</v>
      </c>
      <c r="C3640" s="82">
        <v>148.19999999999999</v>
      </c>
      <c r="D3640" s="82">
        <v>130</v>
      </c>
      <c r="E3640" s="82">
        <v>5187</v>
      </c>
    </row>
    <row r="3641" spans="1:5" x14ac:dyDescent="0.15">
      <c r="A3641" s="81" t="s">
        <v>5472</v>
      </c>
      <c r="B3641" s="82">
        <v>15.8</v>
      </c>
      <c r="C3641" s="82">
        <v>50.272727272727273</v>
      </c>
      <c r="D3641" s="82">
        <v>140</v>
      </c>
      <c r="E3641" s="82">
        <v>2212</v>
      </c>
    </row>
    <row r="3642" spans="1:5" x14ac:dyDescent="0.15">
      <c r="A3642" s="81" t="s">
        <v>5473</v>
      </c>
      <c r="B3642" s="82">
        <v>18.8</v>
      </c>
      <c r="C3642" s="82">
        <v>37.26428571428572</v>
      </c>
      <c r="D3642" s="82">
        <v>111</v>
      </c>
      <c r="E3642" s="82">
        <v>2086.8000000000002</v>
      </c>
    </row>
    <row r="3643" spans="1:5" x14ac:dyDescent="0.15">
      <c r="A3643" s="81" t="s">
        <v>5474</v>
      </c>
      <c r="B3643" s="82">
        <v>9.9</v>
      </c>
      <c r="C3643" s="82">
        <v>40.082926829268295</v>
      </c>
      <c r="D3643" s="82">
        <v>166</v>
      </c>
      <c r="E3643" s="82">
        <v>1643.4</v>
      </c>
    </row>
    <row r="3644" spans="1:5" x14ac:dyDescent="0.15">
      <c r="A3644" s="81" t="s">
        <v>5475</v>
      </c>
      <c r="B3644" s="82">
        <v>33</v>
      </c>
      <c r="C3644" s="82">
        <v>165.34020618556701</v>
      </c>
      <c r="D3644" s="82">
        <v>972</v>
      </c>
      <c r="E3644" s="82">
        <v>32076</v>
      </c>
    </row>
    <row r="3645" spans="1:5" x14ac:dyDescent="0.15">
      <c r="A3645" s="81" t="s">
        <v>5476</v>
      </c>
      <c r="B3645" s="82">
        <v>67</v>
      </c>
      <c r="C3645" s="82">
        <v>282.56521739130437</v>
      </c>
      <c r="D3645" s="82">
        <v>194</v>
      </c>
      <c r="E3645" s="82">
        <v>12998</v>
      </c>
    </row>
    <row r="3646" spans="1:5" x14ac:dyDescent="0.15">
      <c r="A3646" s="81" t="s">
        <v>5477</v>
      </c>
      <c r="B3646" s="82">
        <v>53</v>
      </c>
      <c r="C3646" s="82">
        <v>84.318181818181813</v>
      </c>
      <c r="D3646" s="82">
        <v>35</v>
      </c>
      <c r="E3646" s="82">
        <v>1855</v>
      </c>
    </row>
    <row r="3647" spans="1:5" x14ac:dyDescent="0.15">
      <c r="A3647" s="81" t="s">
        <v>5478</v>
      </c>
      <c r="B3647" s="82">
        <v>48</v>
      </c>
      <c r="C3647" s="82">
        <v>334.92737430167597</v>
      </c>
      <c r="D3647" s="82">
        <v>1249</v>
      </c>
      <c r="E3647" s="82">
        <v>59952</v>
      </c>
    </row>
    <row r="3648" spans="1:5" x14ac:dyDescent="0.15">
      <c r="A3648" s="81" t="s">
        <v>5479</v>
      </c>
      <c r="B3648" s="82">
        <v>68</v>
      </c>
      <c r="C3648" s="82">
        <v>132.64197530864197</v>
      </c>
      <c r="D3648" s="82">
        <v>158</v>
      </c>
      <c r="E3648" s="82">
        <v>10744</v>
      </c>
    </row>
    <row r="3649" spans="1:5" x14ac:dyDescent="0.15">
      <c r="A3649" s="81" t="s">
        <v>5480</v>
      </c>
      <c r="B3649" s="82">
        <v>95</v>
      </c>
      <c r="C3649" s="82">
        <v>314.6875</v>
      </c>
      <c r="D3649" s="82">
        <v>318</v>
      </c>
      <c r="E3649" s="82">
        <v>30210</v>
      </c>
    </row>
    <row r="3650" spans="1:5" x14ac:dyDescent="0.15">
      <c r="A3650" s="81" t="s">
        <v>5481</v>
      </c>
      <c r="B3650" s="82">
        <v>54</v>
      </c>
      <c r="C3650" s="82">
        <v>138.03370786516854</v>
      </c>
      <c r="D3650" s="82">
        <v>455</v>
      </c>
      <c r="E3650" s="82">
        <v>24570</v>
      </c>
    </row>
    <row r="3651" spans="1:5" x14ac:dyDescent="0.15">
      <c r="A3651" s="81" t="s">
        <v>5482</v>
      </c>
      <c r="B3651" s="82">
        <v>13.5</v>
      </c>
      <c r="C3651" s="82">
        <v>35.1</v>
      </c>
      <c r="D3651" s="82">
        <v>65</v>
      </c>
      <c r="E3651" s="82">
        <v>877.5</v>
      </c>
    </row>
    <row r="3652" spans="1:5" x14ac:dyDescent="0.15">
      <c r="A3652" s="81" t="s">
        <v>5483</v>
      </c>
      <c r="B3652" s="82">
        <v>48</v>
      </c>
      <c r="C3652" s="82">
        <v>92.689655172413794</v>
      </c>
      <c r="D3652" s="82">
        <v>672</v>
      </c>
      <c r="E3652" s="82">
        <v>32256</v>
      </c>
    </row>
    <row r="3653" spans="1:5" x14ac:dyDescent="0.15">
      <c r="A3653" s="81" t="s">
        <v>5484</v>
      </c>
      <c r="B3653" s="82">
        <v>29</v>
      </c>
      <c r="C3653" s="82">
        <v>60.416666666666664</v>
      </c>
      <c r="D3653" s="82">
        <v>100</v>
      </c>
      <c r="E3653" s="82">
        <v>2900</v>
      </c>
    </row>
    <row r="3654" spans="1:5" x14ac:dyDescent="0.15">
      <c r="A3654" s="81" t="s">
        <v>5485</v>
      </c>
      <c r="B3654" s="82">
        <v>26.8</v>
      </c>
      <c r="C3654" s="82">
        <v>71.396874999999994</v>
      </c>
      <c r="D3654" s="82">
        <v>3410</v>
      </c>
      <c r="E3654" s="82">
        <v>91388</v>
      </c>
    </row>
    <row r="3655" spans="1:5" x14ac:dyDescent="0.15">
      <c r="A3655" s="81" t="s">
        <v>5486</v>
      </c>
      <c r="B3655" s="82">
        <v>59</v>
      </c>
      <c r="C3655" s="82">
        <v>196.13513513513513</v>
      </c>
      <c r="D3655" s="82">
        <v>123</v>
      </c>
      <c r="E3655" s="82">
        <v>7257</v>
      </c>
    </row>
    <row r="3656" spans="1:5" x14ac:dyDescent="0.15">
      <c r="A3656" s="81" t="s">
        <v>5487</v>
      </c>
      <c r="B3656" s="82">
        <v>23.9</v>
      </c>
      <c r="C3656" s="82">
        <v>47.117142857142852</v>
      </c>
      <c r="D3656" s="82">
        <v>138</v>
      </c>
      <c r="E3656" s="82">
        <v>3298.2</v>
      </c>
    </row>
    <row r="3657" spans="1:5" x14ac:dyDescent="0.15">
      <c r="A3657" s="81" t="s">
        <v>5488</v>
      </c>
      <c r="B3657" s="82">
        <v>15.6</v>
      </c>
      <c r="C3657" s="82">
        <v>33.475000000000001</v>
      </c>
      <c r="D3657" s="82">
        <v>515</v>
      </c>
      <c r="E3657" s="82">
        <v>8034</v>
      </c>
    </row>
    <row r="3658" spans="1:5" x14ac:dyDescent="0.15">
      <c r="A3658" s="81" t="s">
        <v>5489</v>
      </c>
      <c r="B3658" s="82">
        <v>11</v>
      </c>
      <c r="C3658" s="82">
        <v>27.966101694915253</v>
      </c>
      <c r="D3658" s="82">
        <v>150</v>
      </c>
      <c r="E3658" s="82">
        <v>1650</v>
      </c>
    </row>
    <row r="3659" spans="1:5" x14ac:dyDescent="0.15">
      <c r="A3659" s="81" t="s">
        <v>5490</v>
      </c>
      <c r="B3659" s="82">
        <v>32</v>
      </c>
      <c r="C3659" s="82">
        <v>50</v>
      </c>
      <c r="D3659" s="82">
        <v>75</v>
      </c>
      <c r="E3659" s="82">
        <v>2400</v>
      </c>
    </row>
    <row r="3660" spans="1:5" x14ac:dyDescent="0.15">
      <c r="A3660" s="81" t="s">
        <v>5491</v>
      </c>
      <c r="B3660" s="82">
        <v>29</v>
      </c>
      <c r="C3660" s="82">
        <v>51.981132075471699</v>
      </c>
      <c r="D3660" s="82">
        <v>95</v>
      </c>
      <c r="E3660" s="82">
        <v>2755</v>
      </c>
    </row>
    <row r="3661" spans="1:5" x14ac:dyDescent="0.15">
      <c r="A3661" s="81" t="s">
        <v>5492</v>
      </c>
      <c r="B3661" s="82">
        <v>29</v>
      </c>
      <c r="C3661" s="82">
        <v>55.661290322580648</v>
      </c>
      <c r="D3661" s="82">
        <v>119</v>
      </c>
      <c r="E3661" s="82">
        <v>3451</v>
      </c>
    </row>
    <row r="3662" spans="1:5" x14ac:dyDescent="0.15">
      <c r="A3662" s="81" t="s">
        <v>5493</v>
      </c>
      <c r="B3662" s="82">
        <v>29</v>
      </c>
      <c r="C3662" s="82">
        <v>37.15625</v>
      </c>
      <c r="D3662" s="82">
        <v>41</v>
      </c>
      <c r="E3662" s="82">
        <v>1189</v>
      </c>
    </row>
    <row r="3663" spans="1:5" x14ac:dyDescent="0.15">
      <c r="A3663" s="81" t="s">
        <v>5494</v>
      </c>
      <c r="B3663" s="82">
        <v>29</v>
      </c>
      <c r="C3663" s="82">
        <v>69.175609756097558</v>
      </c>
      <c r="D3663" s="82">
        <v>489</v>
      </c>
      <c r="E3663" s="82">
        <v>14181</v>
      </c>
    </row>
    <row r="3664" spans="1:5" x14ac:dyDescent="0.15">
      <c r="A3664" s="81" t="s">
        <v>5495</v>
      </c>
      <c r="B3664" s="82">
        <v>29</v>
      </c>
      <c r="C3664" s="82">
        <v>70.779661016949149</v>
      </c>
      <c r="D3664" s="82">
        <v>144</v>
      </c>
      <c r="E3664" s="82">
        <v>4176</v>
      </c>
    </row>
    <row r="3665" spans="1:5" x14ac:dyDescent="0.15">
      <c r="A3665" s="81" t="s">
        <v>5496</v>
      </c>
      <c r="B3665" s="82">
        <v>55</v>
      </c>
      <c r="C3665" s="82">
        <v>173.72795969773298</v>
      </c>
      <c r="D3665" s="82">
        <v>1254</v>
      </c>
      <c r="E3665" s="82">
        <v>68970</v>
      </c>
    </row>
    <row r="3666" spans="1:5" x14ac:dyDescent="0.15">
      <c r="A3666" s="81" t="s">
        <v>5497</v>
      </c>
      <c r="B3666" s="82">
        <v>55</v>
      </c>
      <c r="C3666" s="82">
        <v>163.68</v>
      </c>
      <c r="D3666" s="82">
        <v>372</v>
      </c>
      <c r="E3666" s="82">
        <v>20460</v>
      </c>
    </row>
    <row r="3667" spans="1:5" x14ac:dyDescent="0.15">
      <c r="A3667" s="81" t="s">
        <v>5498</v>
      </c>
      <c r="B3667" s="82">
        <v>29</v>
      </c>
      <c r="C3667" s="82">
        <v>108.63492063492063</v>
      </c>
      <c r="D3667" s="82">
        <v>472</v>
      </c>
      <c r="E3667" s="82">
        <v>13688</v>
      </c>
    </row>
    <row r="3668" spans="1:5" x14ac:dyDescent="0.15">
      <c r="A3668" s="81" t="s">
        <v>5499</v>
      </c>
      <c r="B3668" s="82">
        <v>29</v>
      </c>
      <c r="C3668" s="82">
        <v>84</v>
      </c>
      <c r="D3668" s="82">
        <v>168</v>
      </c>
      <c r="E3668" s="82">
        <v>4872</v>
      </c>
    </row>
    <row r="3669" spans="1:5" x14ac:dyDescent="0.15">
      <c r="A3669" s="81" t="s">
        <v>5500</v>
      </c>
      <c r="B3669" s="82">
        <v>29</v>
      </c>
      <c r="C3669" s="82">
        <v>100.75257731958763</v>
      </c>
      <c r="D3669" s="82">
        <v>337</v>
      </c>
      <c r="E3669" s="82">
        <v>9773</v>
      </c>
    </row>
    <row r="3670" spans="1:5" x14ac:dyDescent="0.15">
      <c r="A3670" s="81" t="s">
        <v>5501</v>
      </c>
      <c r="B3670" s="82">
        <v>29</v>
      </c>
      <c r="C3670" s="82">
        <v>54.297872340425535</v>
      </c>
      <c r="D3670" s="82">
        <v>88</v>
      </c>
      <c r="E3670" s="82">
        <v>2552</v>
      </c>
    </row>
    <row r="3671" spans="1:5" x14ac:dyDescent="0.15">
      <c r="A3671" s="81" t="s">
        <v>5502</v>
      </c>
      <c r="B3671" s="82">
        <v>116</v>
      </c>
      <c r="C3671" s="82">
        <v>198.04878048780489</v>
      </c>
      <c r="D3671" s="82">
        <v>70</v>
      </c>
      <c r="E3671" s="82">
        <v>8120</v>
      </c>
    </row>
    <row r="3672" spans="1:5" x14ac:dyDescent="0.15">
      <c r="A3672" s="81" t="s">
        <v>5503</v>
      </c>
      <c r="B3672" s="82">
        <v>25</v>
      </c>
      <c r="C3672" s="82">
        <v>49.621212121212125</v>
      </c>
      <c r="D3672" s="82">
        <v>131</v>
      </c>
      <c r="E3672" s="82">
        <v>3275</v>
      </c>
    </row>
    <row r="3673" spans="1:5" x14ac:dyDescent="0.15">
      <c r="A3673" s="81" t="s">
        <v>5504</v>
      </c>
      <c r="B3673" s="82">
        <v>29</v>
      </c>
      <c r="C3673" s="82">
        <v>59.993749999999999</v>
      </c>
      <c r="D3673" s="82">
        <v>331</v>
      </c>
      <c r="E3673" s="82">
        <v>9599</v>
      </c>
    </row>
    <row r="3674" spans="1:5" x14ac:dyDescent="0.15">
      <c r="A3674" s="81" t="s">
        <v>5505</v>
      </c>
      <c r="B3674" s="82">
        <v>29</v>
      </c>
      <c r="C3674" s="82">
        <v>37.365384615384613</v>
      </c>
      <c r="D3674" s="82">
        <v>67</v>
      </c>
      <c r="E3674" s="82">
        <v>1943</v>
      </c>
    </row>
    <row r="3675" spans="1:5" x14ac:dyDescent="0.15">
      <c r="A3675" s="81" t="s">
        <v>5506</v>
      </c>
      <c r="B3675" s="82">
        <v>36</v>
      </c>
      <c r="C3675" s="82">
        <v>95.351351351351354</v>
      </c>
      <c r="D3675" s="82">
        <v>98</v>
      </c>
      <c r="E3675" s="82">
        <v>3528</v>
      </c>
    </row>
    <row r="3676" spans="1:5" x14ac:dyDescent="0.15">
      <c r="A3676" s="81" t="s">
        <v>5507</v>
      </c>
      <c r="B3676" s="82">
        <v>39</v>
      </c>
      <c r="C3676" s="82">
        <v>81.227586206896547</v>
      </c>
      <c r="D3676" s="82">
        <v>302</v>
      </c>
      <c r="E3676" s="82">
        <v>11778</v>
      </c>
    </row>
    <row r="3677" spans="1:5" x14ac:dyDescent="0.15">
      <c r="A3677" s="81" t="s">
        <v>5508</v>
      </c>
      <c r="B3677" s="82">
        <v>39</v>
      </c>
      <c r="C3677" s="82">
        <v>94.9</v>
      </c>
      <c r="D3677" s="82">
        <v>73</v>
      </c>
      <c r="E3677" s="82">
        <v>2847</v>
      </c>
    </row>
    <row r="3678" spans="1:5" x14ac:dyDescent="0.15">
      <c r="A3678" s="81" t="s">
        <v>5509</v>
      </c>
      <c r="B3678" s="82">
        <v>29</v>
      </c>
      <c r="C3678" s="82">
        <v>56.06666666666667</v>
      </c>
      <c r="D3678" s="82">
        <v>116</v>
      </c>
      <c r="E3678" s="82">
        <v>3364</v>
      </c>
    </row>
    <row r="3679" spans="1:5" x14ac:dyDescent="0.15">
      <c r="A3679" s="81" t="s">
        <v>5510</v>
      </c>
      <c r="B3679" s="82">
        <v>29</v>
      </c>
      <c r="C3679" s="82">
        <v>65.565217391304344</v>
      </c>
      <c r="D3679" s="82">
        <v>52</v>
      </c>
      <c r="E3679" s="82">
        <v>1508</v>
      </c>
    </row>
    <row r="3680" spans="1:5" x14ac:dyDescent="0.15">
      <c r="A3680" s="81" t="s">
        <v>5511</v>
      </c>
      <c r="B3680" s="82">
        <v>29</v>
      </c>
      <c r="C3680" s="82">
        <v>58.763157894736842</v>
      </c>
      <c r="D3680" s="82">
        <v>231</v>
      </c>
      <c r="E3680" s="82">
        <v>6699</v>
      </c>
    </row>
    <row r="3681" spans="1:5" x14ac:dyDescent="0.15">
      <c r="A3681" s="81" t="s">
        <v>5512</v>
      </c>
      <c r="B3681" s="82">
        <v>36</v>
      </c>
      <c r="C3681" s="82">
        <v>46.384615384615387</v>
      </c>
      <c r="D3681" s="82">
        <v>67</v>
      </c>
      <c r="E3681" s="82">
        <v>2412</v>
      </c>
    </row>
    <row r="3682" spans="1:5" x14ac:dyDescent="0.15">
      <c r="A3682" s="81" t="s">
        <v>5513</v>
      </c>
      <c r="B3682" s="82">
        <v>29</v>
      </c>
      <c r="C3682" s="82">
        <v>49.3</v>
      </c>
      <c r="D3682" s="82">
        <v>51</v>
      </c>
      <c r="E3682" s="82">
        <v>1479</v>
      </c>
    </row>
    <row r="3683" spans="1:5" x14ac:dyDescent="0.15">
      <c r="A3683" s="81" t="s">
        <v>5514</v>
      </c>
      <c r="B3683" s="82">
        <v>87</v>
      </c>
      <c r="C3683" s="82">
        <v>156.6</v>
      </c>
      <c r="D3683" s="82">
        <v>45</v>
      </c>
      <c r="E3683" s="82">
        <v>3915</v>
      </c>
    </row>
    <row r="3684" spans="1:5" x14ac:dyDescent="0.15">
      <c r="A3684" s="81" t="s">
        <v>5515</v>
      </c>
      <c r="B3684" s="82">
        <v>15.8</v>
      </c>
      <c r="C3684" s="82">
        <v>29.9129363449692</v>
      </c>
      <c r="D3684" s="82">
        <v>922</v>
      </c>
      <c r="E3684" s="82">
        <v>14567.6</v>
      </c>
    </row>
    <row r="3685" spans="1:5" x14ac:dyDescent="0.15">
      <c r="A3685" s="81" t="s">
        <v>5516</v>
      </c>
      <c r="B3685" s="82">
        <v>108</v>
      </c>
      <c r="C3685" s="82">
        <v>137.18918918918919</v>
      </c>
      <c r="D3685" s="82">
        <v>47</v>
      </c>
      <c r="E3685" s="82">
        <v>5076</v>
      </c>
    </row>
    <row r="3686" spans="1:5" x14ac:dyDescent="0.15">
      <c r="A3686" s="81" t="s">
        <v>5517</v>
      </c>
      <c r="B3686" s="82">
        <v>89</v>
      </c>
      <c r="C3686" s="82">
        <v>116.72131147540983</v>
      </c>
      <c r="D3686" s="82">
        <v>80</v>
      </c>
      <c r="E3686" s="82">
        <v>7120</v>
      </c>
    </row>
    <row r="3687" spans="1:5" x14ac:dyDescent="0.15">
      <c r="A3687" s="81" t="s">
        <v>5518</v>
      </c>
      <c r="B3687" s="82">
        <v>18.8</v>
      </c>
      <c r="C3687" s="82">
        <v>46.296598639455787</v>
      </c>
      <c r="D3687" s="82">
        <v>362</v>
      </c>
      <c r="E3687" s="82">
        <v>6805.6</v>
      </c>
    </row>
    <row r="3688" spans="1:5" x14ac:dyDescent="0.15">
      <c r="A3688" s="81" t="s">
        <v>5519</v>
      </c>
      <c r="B3688" s="82">
        <v>29</v>
      </c>
      <c r="C3688" s="82">
        <v>110.32608695652173</v>
      </c>
      <c r="D3688" s="82">
        <v>175</v>
      </c>
      <c r="E3688" s="82">
        <v>5075</v>
      </c>
    </row>
    <row r="3689" spans="1:5" x14ac:dyDescent="0.15">
      <c r="A3689" s="81" t="s">
        <v>5520</v>
      </c>
      <c r="B3689" s="82">
        <v>15.9</v>
      </c>
      <c r="C3689" s="82">
        <v>36.778787878787881</v>
      </c>
      <c r="D3689" s="82">
        <v>229</v>
      </c>
      <c r="E3689" s="82">
        <v>3641.1</v>
      </c>
    </row>
    <row r="3690" spans="1:5" x14ac:dyDescent="0.15">
      <c r="A3690" s="81" t="s">
        <v>5521</v>
      </c>
      <c r="B3690" s="82">
        <v>19</v>
      </c>
      <c r="C3690" s="82">
        <v>51.68</v>
      </c>
      <c r="D3690" s="82">
        <v>68</v>
      </c>
      <c r="E3690" s="82">
        <v>1292</v>
      </c>
    </row>
    <row r="3691" spans="1:5" x14ac:dyDescent="0.15">
      <c r="A3691" s="81" t="s">
        <v>5522</v>
      </c>
      <c r="B3691" s="82">
        <v>14</v>
      </c>
      <c r="C3691" s="82">
        <v>44.978723404255319</v>
      </c>
      <c r="D3691" s="82">
        <v>151</v>
      </c>
      <c r="E3691" s="82">
        <v>2114</v>
      </c>
    </row>
    <row r="3692" spans="1:5" x14ac:dyDescent="0.15">
      <c r="A3692" s="81" t="s">
        <v>5523</v>
      </c>
      <c r="B3692" s="82">
        <v>19.8</v>
      </c>
      <c r="C3692" s="82">
        <v>34.015384615384619</v>
      </c>
      <c r="D3692" s="82">
        <v>67</v>
      </c>
      <c r="E3692" s="82">
        <v>1326.6000000000001</v>
      </c>
    </row>
    <row r="3693" spans="1:5" x14ac:dyDescent="0.15">
      <c r="A3693" s="81" t="s">
        <v>5524</v>
      </c>
      <c r="B3693" s="82">
        <v>11.9</v>
      </c>
      <c r="C3693" s="82">
        <v>25.441379310344828</v>
      </c>
      <c r="D3693" s="82">
        <v>992</v>
      </c>
      <c r="E3693" s="82">
        <v>11804.800000000001</v>
      </c>
    </row>
    <row r="3694" spans="1:5" x14ac:dyDescent="0.15">
      <c r="A3694" s="81" t="s">
        <v>5525</v>
      </c>
      <c r="B3694" s="82">
        <v>19</v>
      </c>
      <c r="C3694" s="82">
        <v>72.695652173913047</v>
      </c>
      <c r="D3694" s="82">
        <v>88</v>
      </c>
      <c r="E3694" s="82">
        <v>1672</v>
      </c>
    </row>
    <row r="3695" spans="1:5" x14ac:dyDescent="0.15">
      <c r="A3695" s="81" t="s">
        <v>5526</v>
      </c>
      <c r="B3695" s="82">
        <v>16</v>
      </c>
      <c r="C3695" s="82">
        <v>33.846153846153847</v>
      </c>
      <c r="D3695" s="82">
        <v>55</v>
      </c>
      <c r="E3695" s="82">
        <v>880</v>
      </c>
    </row>
    <row r="3696" spans="1:5" x14ac:dyDescent="0.15">
      <c r="A3696" s="81" t="s">
        <v>5527</v>
      </c>
      <c r="B3696" s="82">
        <v>11.9</v>
      </c>
      <c r="C3696" s="82">
        <v>22.551447178002896</v>
      </c>
      <c r="D3696" s="82">
        <v>7857</v>
      </c>
      <c r="E3696" s="82">
        <v>93498.3</v>
      </c>
    </row>
    <row r="3697" spans="1:5" x14ac:dyDescent="0.15">
      <c r="A3697" s="81" t="s">
        <v>5528</v>
      </c>
      <c r="B3697" s="82">
        <v>19.5</v>
      </c>
      <c r="C3697" s="82">
        <v>44.958333333333336</v>
      </c>
      <c r="D3697" s="82">
        <v>83</v>
      </c>
      <c r="E3697" s="82">
        <v>1618.5</v>
      </c>
    </row>
    <row r="3698" spans="1:5" x14ac:dyDescent="0.15">
      <c r="A3698" s="81" t="s">
        <v>5529</v>
      </c>
      <c r="B3698" s="82">
        <v>11.9</v>
      </c>
      <c r="C3698" s="82">
        <v>58.78709677419355</v>
      </c>
      <c r="D3698" s="82">
        <v>1072</v>
      </c>
      <c r="E3698" s="82">
        <v>12756.800000000001</v>
      </c>
    </row>
    <row r="3699" spans="1:5" x14ac:dyDescent="0.15">
      <c r="A3699" s="81" t="s">
        <v>5530</v>
      </c>
      <c r="B3699" s="82">
        <v>11.9</v>
      </c>
      <c r="C3699" s="82">
        <v>32.994036697247708</v>
      </c>
      <c r="D3699" s="82">
        <v>4231</v>
      </c>
      <c r="E3699" s="82">
        <v>50348.9</v>
      </c>
    </row>
    <row r="3700" spans="1:5" x14ac:dyDescent="0.15">
      <c r="A3700" s="81" t="s">
        <v>5531</v>
      </c>
      <c r="B3700" s="82">
        <v>9.9</v>
      </c>
      <c r="C3700" s="82">
        <v>31.292307692307695</v>
      </c>
      <c r="D3700" s="82">
        <v>452</v>
      </c>
      <c r="E3700" s="82">
        <v>4474.8</v>
      </c>
    </row>
    <row r="3701" spans="1:5" x14ac:dyDescent="0.15">
      <c r="A3701" s="81" t="s">
        <v>5532</v>
      </c>
      <c r="B3701" s="82">
        <v>9.9</v>
      </c>
      <c r="C3701" s="82">
        <v>60.442105263157899</v>
      </c>
      <c r="D3701" s="82">
        <v>232</v>
      </c>
      <c r="E3701" s="82">
        <v>2296.8000000000002</v>
      </c>
    </row>
    <row r="3702" spans="1:5" x14ac:dyDescent="0.15">
      <c r="A3702" s="81" t="s">
        <v>5533</v>
      </c>
      <c r="B3702" s="82">
        <v>9.9</v>
      </c>
      <c r="C3702" s="82">
        <v>32.262352941176474</v>
      </c>
      <c r="D3702" s="82">
        <v>277</v>
      </c>
      <c r="E3702" s="82">
        <v>2742.3</v>
      </c>
    </row>
    <row r="3703" spans="1:5" x14ac:dyDescent="0.15">
      <c r="A3703" s="81" t="s">
        <v>5534</v>
      </c>
      <c r="B3703" s="82">
        <v>8.5</v>
      </c>
      <c r="C3703" s="82">
        <v>18.157337367624812</v>
      </c>
      <c r="D3703" s="82">
        <v>28240</v>
      </c>
      <c r="E3703" s="82">
        <v>240040</v>
      </c>
    </row>
    <row r="3704" spans="1:5" x14ac:dyDescent="0.15">
      <c r="A3704" s="81" t="s">
        <v>5535</v>
      </c>
      <c r="B3704" s="82">
        <v>29.5</v>
      </c>
      <c r="C3704" s="82">
        <v>41.980769230769234</v>
      </c>
      <c r="D3704" s="82">
        <v>111</v>
      </c>
      <c r="E3704" s="82">
        <v>3274.5</v>
      </c>
    </row>
    <row r="3705" spans="1:5" x14ac:dyDescent="0.15">
      <c r="A3705" s="81" t="s">
        <v>5536</v>
      </c>
      <c r="B3705" s="82">
        <v>98</v>
      </c>
      <c r="C3705" s="82">
        <v>127.37510584250636</v>
      </c>
      <c r="D3705" s="82">
        <v>1535</v>
      </c>
      <c r="E3705" s="82">
        <v>150430</v>
      </c>
    </row>
    <row r="3706" spans="1:5" x14ac:dyDescent="0.15">
      <c r="A3706" s="81" t="s">
        <v>5537</v>
      </c>
      <c r="B3706" s="82">
        <v>58.8</v>
      </c>
      <c r="C3706" s="82">
        <v>89.684707003334907</v>
      </c>
      <c r="D3706" s="82">
        <v>6403</v>
      </c>
      <c r="E3706" s="82">
        <v>376496.39999999997</v>
      </c>
    </row>
    <row r="3707" spans="1:5" x14ac:dyDescent="0.15">
      <c r="A3707" s="81" t="s">
        <v>5538</v>
      </c>
      <c r="B3707" s="82">
        <v>26.8</v>
      </c>
      <c r="C3707" s="82">
        <v>40.678571428571431</v>
      </c>
      <c r="D3707" s="82">
        <v>85</v>
      </c>
      <c r="E3707" s="82">
        <v>2278</v>
      </c>
    </row>
    <row r="3708" spans="1:5" x14ac:dyDescent="0.15">
      <c r="A3708" s="81" t="s">
        <v>5539</v>
      </c>
      <c r="B3708" s="82">
        <v>39.799999999999997</v>
      </c>
      <c r="C3708" s="82">
        <v>63.638541666666661</v>
      </c>
      <c r="D3708" s="82">
        <v>307</v>
      </c>
      <c r="E3708" s="82">
        <v>12218.599999999999</v>
      </c>
    </row>
    <row r="3709" spans="1:5" x14ac:dyDescent="0.15">
      <c r="A3709" s="81" t="s">
        <v>5540</v>
      </c>
      <c r="B3709" s="82">
        <v>12.8</v>
      </c>
      <c r="C3709" s="82">
        <v>117.47555555555557</v>
      </c>
      <c r="D3709" s="82">
        <v>413</v>
      </c>
      <c r="E3709" s="82">
        <v>5286.4000000000005</v>
      </c>
    </row>
    <row r="3710" spans="1:5" x14ac:dyDescent="0.15">
      <c r="A3710" s="81" t="s">
        <v>5541</v>
      </c>
      <c r="B3710" s="82">
        <v>189</v>
      </c>
      <c r="C3710" s="82">
        <v>811.125</v>
      </c>
      <c r="D3710" s="82">
        <v>103</v>
      </c>
      <c r="E3710" s="82">
        <v>19467</v>
      </c>
    </row>
    <row r="3711" spans="1:5" x14ac:dyDescent="0.15">
      <c r="A3711" s="81" t="s">
        <v>5542</v>
      </c>
      <c r="B3711" s="82">
        <v>12.5</v>
      </c>
      <c r="C3711" s="82">
        <v>249.79218620116376</v>
      </c>
      <c r="D3711" s="82">
        <v>24040</v>
      </c>
      <c r="E3711" s="82">
        <v>300500</v>
      </c>
    </row>
    <row r="3712" spans="1:5" x14ac:dyDescent="0.15">
      <c r="A3712" s="81" t="s">
        <v>5543</v>
      </c>
      <c r="B3712" s="82">
        <v>55.9</v>
      </c>
      <c r="C3712" s="82">
        <v>108.30624999999999</v>
      </c>
      <c r="D3712" s="82">
        <v>62</v>
      </c>
      <c r="E3712" s="82">
        <v>3465.7999999999997</v>
      </c>
    </row>
    <row r="3713" spans="1:5" x14ac:dyDescent="0.15">
      <c r="A3713" s="81" t="s">
        <v>5544</v>
      </c>
      <c r="B3713" s="82">
        <v>8.9</v>
      </c>
      <c r="C3713" s="82">
        <v>14.293939393939395</v>
      </c>
      <c r="D3713" s="82">
        <v>53</v>
      </c>
      <c r="E3713" s="82">
        <v>471.70000000000005</v>
      </c>
    </row>
    <row r="3714" spans="1:5" x14ac:dyDescent="0.15">
      <c r="A3714" s="81" t="s">
        <v>5545</v>
      </c>
      <c r="B3714" s="82">
        <v>15</v>
      </c>
      <c r="C3714" s="82">
        <v>26.4</v>
      </c>
      <c r="D3714" s="82">
        <v>44</v>
      </c>
      <c r="E3714" s="82">
        <v>660</v>
      </c>
    </row>
    <row r="3715" spans="1:5" x14ac:dyDescent="0.15">
      <c r="A3715" s="81" t="s">
        <v>5546</v>
      </c>
      <c r="B3715" s="82">
        <v>15</v>
      </c>
      <c r="C3715" s="82">
        <v>33.813559322033896</v>
      </c>
      <c r="D3715" s="82">
        <v>133</v>
      </c>
      <c r="E3715" s="82">
        <v>1995</v>
      </c>
    </row>
    <row r="3716" spans="1:5" x14ac:dyDescent="0.15">
      <c r="A3716" s="81" t="s">
        <v>5547</v>
      </c>
      <c r="B3716" s="82">
        <v>59.6</v>
      </c>
      <c r="C3716" s="82">
        <v>119.2</v>
      </c>
      <c r="D3716" s="82">
        <v>192</v>
      </c>
      <c r="E3716" s="82">
        <v>11443.2</v>
      </c>
    </row>
    <row r="3717" spans="1:5" x14ac:dyDescent="0.15">
      <c r="A3717" s="81" t="s">
        <v>5548</v>
      </c>
      <c r="B3717" s="82">
        <v>28.8</v>
      </c>
      <c r="C3717" s="82">
        <v>30.336000000000002</v>
      </c>
      <c r="D3717" s="82">
        <v>79</v>
      </c>
      <c r="E3717" s="82">
        <v>2275.2000000000003</v>
      </c>
    </row>
    <row r="3718" spans="1:5" x14ac:dyDescent="0.15">
      <c r="A3718" s="81" t="s">
        <v>5549</v>
      </c>
      <c r="B3718" s="82">
        <v>28.8</v>
      </c>
      <c r="C3718" s="82">
        <v>33.20655737704918</v>
      </c>
      <c r="D3718" s="82">
        <v>211</v>
      </c>
      <c r="E3718" s="82">
        <v>6076.8</v>
      </c>
    </row>
    <row r="3719" spans="1:5" x14ac:dyDescent="0.15">
      <c r="A3719" s="81" t="s">
        <v>5550</v>
      </c>
      <c r="B3719" s="82">
        <v>72.8</v>
      </c>
      <c r="C3719" s="82">
        <v>87.587499999999991</v>
      </c>
      <c r="D3719" s="82">
        <v>77</v>
      </c>
      <c r="E3719" s="82">
        <v>5605.5999999999995</v>
      </c>
    </row>
    <row r="3720" spans="1:5" x14ac:dyDescent="0.15">
      <c r="A3720" s="81" t="s">
        <v>5551</v>
      </c>
      <c r="B3720" s="82">
        <v>13.9</v>
      </c>
      <c r="C3720" s="82">
        <v>22.966954022988507</v>
      </c>
      <c r="D3720" s="82">
        <v>575</v>
      </c>
      <c r="E3720" s="82">
        <v>7992.5</v>
      </c>
    </row>
    <row r="3721" spans="1:5" x14ac:dyDescent="0.15">
      <c r="A3721" s="81" t="s">
        <v>5552</v>
      </c>
      <c r="B3721" s="82">
        <v>53.8</v>
      </c>
      <c r="C3721" s="82">
        <v>86.08</v>
      </c>
      <c r="D3721" s="82">
        <v>56</v>
      </c>
      <c r="E3721" s="82">
        <v>3012.7999999999997</v>
      </c>
    </row>
    <row r="3722" spans="1:5" x14ac:dyDescent="0.15">
      <c r="A3722" s="81" t="s">
        <v>5553</v>
      </c>
      <c r="B3722" s="82">
        <v>39.9</v>
      </c>
      <c r="C3722" s="82">
        <v>43.658695652173911</v>
      </c>
      <c r="D3722" s="82">
        <v>151</v>
      </c>
      <c r="E3722" s="82">
        <v>6024.9</v>
      </c>
    </row>
    <row r="3723" spans="1:5" x14ac:dyDescent="0.15">
      <c r="A3723" s="81" t="s">
        <v>5554</v>
      </c>
      <c r="B3723" s="82">
        <v>33.799999999999997</v>
      </c>
      <c r="C3723" s="82">
        <v>41.481818181818177</v>
      </c>
      <c r="D3723" s="82">
        <v>108</v>
      </c>
      <c r="E3723" s="82">
        <v>3650.3999999999996</v>
      </c>
    </row>
    <row r="3724" spans="1:5" x14ac:dyDescent="0.15">
      <c r="A3724" s="81" t="s">
        <v>5555</v>
      </c>
      <c r="B3724" s="82">
        <v>28.8</v>
      </c>
      <c r="C3724" s="82">
        <v>24.743661971830985</v>
      </c>
      <c r="D3724" s="82">
        <v>61</v>
      </c>
      <c r="E3724" s="82">
        <v>1756.8</v>
      </c>
    </row>
    <row r="3725" spans="1:5" x14ac:dyDescent="0.15">
      <c r="A3725" s="81" t="s">
        <v>5556</v>
      </c>
      <c r="B3725" s="82">
        <v>55.8</v>
      </c>
      <c r="C3725" s="82">
        <v>80.212499999999991</v>
      </c>
      <c r="D3725" s="82">
        <v>46</v>
      </c>
      <c r="E3725" s="82">
        <v>2566.7999999999997</v>
      </c>
    </row>
    <row r="3726" spans="1:5" x14ac:dyDescent="0.15">
      <c r="A3726" s="81" t="s">
        <v>5557</v>
      </c>
      <c r="B3726" s="82">
        <v>28</v>
      </c>
      <c r="C3726" s="82">
        <v>38.070175438596493</v>
      </c>
      <c r="D3726" s="82">
        <v>155</v>
      </c>
      <c r="E3726" s="82">
        <v>4340</v>
      </c>
    </row>
    <row r="3727" spans="1:5" x14ac:dyDescent="0.15">
      <c r="A3727" s="81" t="s">
        <v>5558</v>
      </c>
      <c r="B3727" s="82">
        <v>25.6</v>
      </c>
      <c r="C3727" s="82">
        <v>102.13824130879347</v>
      </c>
      <c r="D3727" s="82">
        <v>1951</v>
      </c>
      <c r="E3727" s="82">
        <v>49945.600000000006</v>
      </c>
    </row>
    <row r="3728" spans="1:5" x14ac:dyDescent="0.15">
      <c r="A3728" s="81" t="s">
        <v>5559</v>
      </c>
      <c r="B3728" s="82">
        <v>53.8</v>
      </c>
      <c r="C3728" s="82">
        <v>51.878571428571426</v>
      </c>
      <c r="D3728" s="82">
        <v>27</v>
      </c>
      <c r="E3728" s="82">
        <v>1452.6</v>
      </c>
    </row>
    <row r="3729" spans="1:5" x14ac:dyDescent="0.15">
      <c r="A3729" s="81" t="s">
        <v>5560</v>
      </c>
      <c r="B3729" s="82">
        <v>79</v>
      </c>
      <c r="C3729" s="82">
        <v>129.12413793103448</v>
      </c>
      <c r="D3729" s="82">
        <v>237</v>
      </c>
      <c r="E3729" s="82">
        <v>18723</v>
      </c>
    </row>
    <row r="3730" spans="1:5" x14ac:dyDescent="0.15">
      <c r="A3730" s="81" t="s">
        <v>5561</v>
      </c>
      <c r="B3730" s="82">
        <v>188</v>
      </c>
      <c r="C3730" s="82">
        <v>310.92307692307691</v>
      </c>
      <c r="D3730" s="82">
        <v>43</v>
      </c>
      <c r="E3730" s="82">
        <v>8084</v>
      </c>
    </row>
    <row r="3731" spans="1:5" x14ac:dyDescent="0.15">
      <c r="A3731" s="81" t="s">
        <v>5562</v>
      </c>
      <c r="B3731" s="82">
        <v>48</v>
      </c>
      <c r="C3731" s="82">
        <v>97.142857142857139</v>
      </c>
      <c r="D3731" s="82">
        <v>510</v>
      </c>
      <c r="E3731" s="82">
        <v>24480</v>
      </c>
    </row>
    <row r="3732" spans="1:5" x14ac:dyDescent="0.15">
      <c r="A3732" s="81" t="s">
        <v>5563</v>
      </c>
      <c r="B3732" s="82">
        <v>39.799999999999997</v>
      </c>
      <c r="C3732" s="82">
        <v>64.193548387096769</v>
      </c>
      <c r="D3732" s="82">
        <v>50</v>
      </c>
      <c r="E3732" s="82">
        <v>1989.9999999999998</v>
      </c>
    </row>
    <row r="3733" spans="1:5" x14ac:dyDescent="0.15">
      <c r="A3733" s="81" t="s">
        <v>5564</v>
      </c>
      <c r="B3733" s="82">
        <v>18.88</v>
      </c>
      <c r="C3733" s="82">
        <v>125.66999999999999</v>
      </c>
      <c r="D3733" s="82">
        <v>426</v>
      </c>
      <c r="E3733" s="82">
        <v>8042.8799999999992</v>
      </c>
    </row>
    <row r="3734" spans="1:5" x14ac:dyDescent="0.15">
      <c r="A3734" s="81" t="s">
        <v>5565</v>
      </c>
      <c r="B3734" s="82">
        <v>33.799999999999997</v>
      </c>
      <c r="C3734" s="82">
        <v>39.070792079207919</v>
      </c>
      <c r="D3734" s="82">
        <v>934</v>
      </c>
      <c r="E3734" s="82">
        <v>31569.199999999997</v>
      </c>
    </row>
    <row r="3735" spans="1:5" x14ac:dyDescent="0.15">
      <c r="A3735" s="81" t="s">
        <v>5566</v>
      </c>
      <c r="B3735" s="82">
        <v>68.8</v>
      </c>
      <c r="C3735" s="82">
        <v>89.969230769230762</v>
      </c>
      <c r="D3735" s="82">
        <v>34</v>
      </c>
      <c r="E3735" s="82">
        <v>2339.1999999999998</v>
      </c>
    </row>
    <row r="3736" spans="1:5" x14ac:dyDescent="0.15">
      <c r="A3736" s="81" t="s">
        <v>5567</v>
      </c>
      <c r="B3736" s="82">
        <v>8.98</v>
      </c>
      <c r="C3736" s="82">
        <v>33.084210526315793</v>
      </c>
      <c r="D3736" s="82">
        <v>140</v>
      </c>
      <c r="E3736" s="82">
        <v>1257.2</v>
      </c>
    </row>
    <row r="3737" spans="1:5" x14ac:dyDescent="0.15">
      <c r="A3737" s="81" t="s">
        <v>5568</v>
      </c>
      <c r="B3737" s="82">
        <v>35</v>
      </c>
      <c r="C3737" s="82">
        <v>68.108108108108112</v>
      </c>
      <c r="D3737" s="82">
        <v>72</v>
      </c>
      <c r="E3737" s="82">
        <v>2520</v>
      </c>
    </row>
    <row r="3738" spans="1:5" x14ac:dyDescent="0.15">
      <c r="A3738" s="81" t="s">
        <v>5569</v>
      </c>
      <c r="B3738" s="82">
        <v>12.6</v>
      </c>
      <c r="C3738" s="82">
        <v>24.054545454545451</v>
      </c>
      <c r="D3738" s="82">
        <v>42</v>
      </c>
      <c r="E3738" s="82">
        <v>529.19999999999993</v>
      </c>
    </row>
    <row r="3739" spans="1:5" x14ac:dyDescent="0.15">
      <c r="A3739" s="81" t="s">
        <v>5570</v>
      </c>
      <c r="B3739" s="82">
        <v>33.799999999999997</v>
      </c>
      <c r="C3739" s="82">
        <v>55.921788425515132</v>
      </c>
      <c r="D3739" s="82">
        <v>805</v>
      </c>
      <c r="E3739" s="82">
        <v>13604.499999999998</v>
      </c>
    </row>
    <row r="3740" spans="1:5" x14ac:dyDescent="0.15">
      <c r="A3740" s="81" t="s">
        <v>5571</v>
      </c>
      <c r="B3740" s="82">
        <v>16.899999999999999</v>
      </c>
      <c r="C3740" s="82">
        <v>30.016830065359475</v>
      </c>
      <c r="D3740" s="82">
        <v>1087</v>
      </c>
      <c r="E3740" s="82">
        <v>18370.3</v>
      </c>
    </row>
    <row r="3741" spans="1:5" x14ac:dyDescent="0.15">
      <c r="A3741" s="81" t="s">
        <v>5572</v>
      </c>
      <c r="B3741" s="82">
        <v>27.9</v>
      </c>
      <c r="C3741" s="82">
        <v>49.40625</v>
      </c>
      <c r="D3741" s="82">
        <v>85</v>
      </c>
      <c r="E3741" s="82">
        <v>2371.5</v>
      </c>
    </row>
    <row r="3742" spans="1:5" x14ac:dyDescent="0.15">
      <c r="A3742" s="81" t="s">
        <v>5573</v>
      </c>
      <c r="B3742" s="82">
        <v>8.9</v>
      </c>
      <c r="C3742" s="82">
        <v>37.179881656804739</v>
      </c>
      <c r="D3742" s="82">
        <v>706</v>
      </c>
      <c r="E3742" s="82">
        <v>6283.4000000000005</v>
      </c>
    </row>
    <row r="3743" spans="1:5" x14ac:dyDescent="0.15">
      <c r="A3743" s="81" t="s">
        <v>5574</v>
      </c>
      <c r="B3743" s="82">
        <v>6.8</v>
      </c>
      <c r="C3743" s="82">
        <v>22.847999999999999</v>
      </c>
      <c r="D3743" s="82">
        <v>84</v>
      </c>
      <c r="E3743" s="82">
        <v>571.19999999999993</v>
      </c>
    </row>
    <row r="3744" spans="1:5" x14ac:dyDescent="0.15">
      <c r="A3744" s="81" t="s">
        <v>5575</v>
      </c>
      <c r="B3744" s="82">
        <v>29.9</v>
      </c>
      <c r="C3744" s="82">
        <v>44.85</v>
      </c>
      <c r="D3744" s="82">
        <v>90</v>
      </c>
      <c r="E3744" s="82">
        <v>2691</v>
      </c>
    </row>
    <row r="3745" spans="1:5" x14ac:dyDescent="0.15">
      <c r="A3745" s="81" t="s">
        <v>5576</v>
      </c>
      <c r="B3745" s="82">
        <v>7</v>
      </c>
      <c r="C3745" s="82">
        <v>36.256410256410255</v>
      </c>
      <c r="D3745" s="82">
        <v>202</v>
      </c>
      <c r="E3745" s="82">
        <v>1414</v>
      </c>
    </row>
    <row r="3746" spans="1:5" x14ac:dyDescent="0.15">
      <c r="A3746" s="81" t="s">
        <v>5577</v>
      </c>
      <c r="B3746" s="82">
        <v>7</v>
      </c>
      <c r="C3746" s="82">
        <v>23.25</v>
      </c>
      <c r="D3746" s="82">
        <v>93</v>
      </c>
      <c r="E3746" s="82">
        <v>651</v>
      </c>
    </row>
    <row r="3747" spans="1:5" x14ac:dyDescent="0.15">
      <c r="A3747" s="81" t="s">
        <v>5578</v>
      </c>
      <c r="B3747" s="82">
        <v>18</v>
      </c>
      <c r="C3747" s="82">
        <v>40.604651162790695</v>
      </c>
      <c r="D3747" s="82">
        <v>97</v>
      </c>
      <c r="E3747" s="82">
        <v>1746</v>
      </c>
    </row>
    <row r="3748" spans="1:5" x14ac:dyDescent="0.15">
      <c r="A3748" s="81" t="s">
        <v>5579</v>
      </c>
      <c r="B3748" s="82">
        <v>22</v>
      </c>
      <c r="C3748" s="82">
        <v>68.851851851851848</v>
      </c>
      <c r="D3748" s="82">
        <v>169</v>
      </c>
      <c r="E3748" s="82">
        <v>3718</v>
      </c>
    </row>
    <row r="3749" spans="1:5" x14ac:dyDescent="0.15">
      <c r="A3749" s="81" t="s">
        <v>5580</v>
      </c>
      <c r="B3749" s="82">
        <v>16.8</v>
      </c>
      <c r="C3749" s="82">
        <v>27.490909090909096</v>
      </c>
      <c r="D3749" s="82">
        <v>36</v>
      </c>
      <c r="E3749" s="82">
        <v>604.80000000000007</v>
      </c>
    </row>
    <row r="3750" spans="1:5" x14ac:dyDescent="0.15">
      <c r="A3750" s="81" t="s">
        <v>5581</v>
      </c>
      <c r="B3750" s="82">
        <v>12.8</v>
      </c>
      <c r="C3750" s="82">
        <v>21.415384615384614</v>
      </c>
      <c r="D3750" s="82">
        <v>435</v>
      </c>
      <c r="E3750" s="82">
        <v>5568</v>
      </c>
    </row>
    <row r="3751" spans="1:5" x14ac:dyDescent="0.15">
      <c r="A3751" s="81" t="s">
        <v>5582</v>
      </c>
      <c r="B3751" s="82">
        <v>12.8</v>
      </c>
      <c r="C3751" s="82">
        <v>20.153191489361703</v>
      </c>
      <c r="D3751" s="82">
        <v>74</v>
      </c>
      <c r="E3751" s="82">
        <v>947.2</v>
      </c>
    </row>
    <row r="3752" spans="1:5" x14ac:dyDescent="0.15">
      <c r="A3752" s="81" t="s">
        <v>5583</v>
      </c>
      <c r="B3752" s="82">
        <v>24.8</v>
      </c>
      <c r="C3752" s="82">
        <v>41.674226804123712</v>
      </c>
      <c r="D3752" s="82">
        <v>163</v>
      </c>
      <c r="E3752" s="82">
        <v>4042.4</v>
      </c>
    </row>
    <row r="3753" spans="1:5" x14ac:dyDescent="0.15">
      <c r="A3753" s="81" t="s">
        <v>5584</v>
      </c>
      <c r="B3753" s="82">
        <v>12.8</v>
      </c>
      <c r="C3753" s="82">
        <v>24.807430340557275</v>
      </c>
      <c r="D3753" s="82">
        <v>626</v>
      </c>
      <c r="E3753" s="82">
        <v>8012.8</v>
      </c>
    </row>
    <row r="3754" spans="1:5" x14ac:dyDescent="0.15">
      <c r="A3754" s="81" t="s">
        <v>5585</v>
      </c>
      <c r="B3754" s="82">
        <v>12.8</v>
      </c>
      <c r="C3754" s="82">
        <v>17.961290322580648</v>
      </c>
      <c r="D3754" s="82">
        <v>87</v>
      </c>
      <c r="E3754" s="82">
        <v>1113.6000000000001</v>
      </c>
    </row>
    <row r="3755" spans="1:5" x14ac:dyDescent="0.15">
      <c r="A3755" s="81" t="s">
        <v>5586</v>
      </c>
      <c r="B3755" s="82">
        <v>12.8</v>
      </c>
      <c r="C3755" s="82">
        <v>20.636734693877553</v>
      </c>
      <c r="D3755" s="82">
        <v>79</v>
      </c>
      <c r="E3755" s="82">
        <v>1011.2</v>
      </c>
    </row>
    <row r="3756" spans="1:5" x14ac:dyDescent="0.15">
      <c r="A3756" s="81" t="s">
        <v>5587</v>
      </c>
      <c r="B3756" s="82">
        <v>12.8</v>
      </c>
      <c r="C3756" s="82">
        <v>16</v>
      </c>
      <c r="D3756" s="82">
        <v>40</v>
      </c>
      <c r="E3756" s="82">
        <v>512</v>
      </c>
    </row>
    <row r="3757" spans="1:5" x14ac:dyDescent="0.15">
      <c r="A3757" s="81" t="s">
        <v>5588</v>
      </c>
      <c r="B3757" s="82">
        <v>12.8</v>
      </c>
      <c r="C3757" s="82">
        <v>22.165853658536587</v>
      </c>
      <c r="D3757" s="82">
        <v>71</v>
      </c>
      <c r="E3757" s="82">
        <v>908.80000000000007</v>
      </c>
    </row>
    <row r="3758" spans="1:5" x14ac:dyDescent="0.15">
      <c r="A3758" s="81" t="s">
        <v>5589</v>
      </c>
      <c r="B3758" s="82">
        <v>24.8</v>
      </c>
      <c r="C3758" s="82">
        <v>28.368345323741011</v>
      </c>
      <c r="D3758" s="82">
        <v>159</v>
      </c>
      <c r="E3758" s="82">
        <v>3943.2000000000003</v>
      </c>
    </row>
    <row r="3759" spans="1:5" x14ac:dyDescent="0.15">
      <c r="A3759" s="81" t="s">
        <v>5590</v>
      </c>
      <c r="B3759" s="82">
        <v>16.8</v>
      </c>
      <c r="C3759" s="82">
        <v>25.736170212765959</v>
      </c>
      <c r="D3759" s="82">
        <v>72</v>
      </c>
      <c r="E3759" s="82">
        <v>1209.6000000000001</v>
      </c>
    </row>
    <row r="3760" spans="1:5" x14ac:dyDescent="0.15">
      <c r="A3760" s="81" t="s">
        <v>5591</v>
      </c>
      <c r="B3760" s="82">
        <v>36.799999999999997</v>
      </c>
      <c r="C3760" s="82">
        <v>72.43174603174603</v>
      </c>
      <c r="D3760" s="82">
        <v>248</v>
      </c>
      <c r="E3760" s="82">
        <v>9126.4</v>
      </c>
    </row>
    <row r="3761" spans="1:5" x14ac:dyDescent="0.15">
      <c r="A3761" s="81" t="s">
        <v>5592</v>
      </c>
      <c r="B3761" s="82">
        <v>16.8</v>
      </c>
      <c r="C3761" s="82">
        <v>34.618181818181824</v>
      </c>
      <c r="D3761" s="82">
        <v>136</v>
      </c>
      <c r="E3761" s="82">
        <v>2284.8000000000002</v>
      </c>
    </row>
    <row r="3762" spans="1:5" x14ac:dyDescent="0.15">
      <c r="A3762" s="81" t="s">
        <v>5593</v>
      </c>
      <c r="B3762" s="82">
        <v>16.8</v>
      </c>
      <c r="C3762" s="82">
        <v>33.058064516129029</v>
      </c>
      <c r="D3762" s="82">
        <v>61</v>
      </c>
      <c r="E3762" s="82">
        <v>1024.8</v>
      </c>
    </row>
    <row r="3763" spans="1:5" x14ac:dyDescent="0.15">
      <c r="A3763" s="81" t="s">
        <v>5594</v>
      </c>
      <c r="B3763" s="82">
        <v>24.8</v>
      </c>
      <c r="C3763" s="82">
        <v>47.03448275862069</v>
      </c>
      <c r="D3763" s="82">
        <v>55</v>
      </c>
      <c r="E3763" s="82">
        <v>1364</v>
      </c>
    </row>
    <row r="3764" spans="1:5" x14ac:dyDescent="0.15">
      <c r="A3764" s="81" t="s">
        <v>5595</v>
      </c>
      <c r="B3764" s="82">
        <v>16.8</v>
      </c>
      <c r="C3764" s="82">
        <v>29.244444444444444</v>
      </c>
      <c r="D3764" s="82">
        <v>94</v>
      </c>
      <c r="E3764" s="82">
        <v>1579.2</v>
      </c>
    </row>
    <row r="3765" spans="1:5" x14ac:dyDescent="0.15">
      <c r="A3765" s="81" t="s">
        <v>5596</v>
      </c>
      <c r="B3765" s="82">
        <v>59</v>
      </c>
      <c r="C3765" s="82">
        <v>189.57272069464545</v>
      </c>
      <c r="D3765" s="82">
        <v>8881</v>
      </c>
      <c r="E3765" s="82">
        <v>523979</v>
      </c>
    </row>
    <row r="3766" spans="1:5" x14ac:dyDescent="0.15">
      <c r="A3766" s="81" t="s">
        <v>5597</v>
      </c>
      <c r="B3766" s="82">
        <v>36.9</v>
      </c>
      <c r="C3766" s="82">
        <v>53.930769230769222</v>
      </c>
      <c r="D3766" s="82">
        <v>57</v>
      </c>
      <c r="E3766" s="82">
        <v>2103.2999999999997</v>
      </c>
    </row>
    <row r="3767" spans="1:5" x14ac:dyDescent="0.15">
      <c r="A3767" s="81" t="s">
        <v>5598</v>
      </c>
      <c r="B3767" s="82">
        <v>238</v>
      </c>
      <c r="C3767" s="82">
        <v>331.59860788863108</v>
      </c>
      <c r="D3767" s="82">
        <v>1201</v>
      </c>
      <c r="E3767" s="82">
        <v>285838</v>
      </c>
    </row>
    <row r="3768" spans="1:5" x14ac:dyDescent="0.15">
      <c r="A3768" s="81" t="s">
        <v>5599</v>
      </c>
      <c r="B3768" s="82">
        <v>33.520000000000003</v>
      </c>
      <c r="C3768" s="82">
        <v>79.229090909090914</v>
      </c>
      <c r="D3768" s="82">
        <v>598</v>
      </c>
      <c r="E3768" s="82">
        <v>20044.960000000003</v>
      </c>
    </row>
    <row r="3769" spans="1:5" x14ac:dyDescent="0.15">
      <c r="A3769" s="81" t="s">
        <v>5600</v>
      </c>
      <c r="B3769" s="82">
        <v>7</v>
      </c>
      <c r="C3769" s="82">
        <v>33.305263157894736</v>
      </c>
      <c r="D3769" s="82">
        <v>452</v>
      </c>
      <c r="E3769" s="82">
        <v>3164</v>
      </c>
    </row>
    <row r="3770" spans="1:5" x14ac:dyDescent="0.15">
      <c r="A3770" s="81" t="s">
        <v>5601</v>
      </c>
      <c r="B3770" s="82">
        <v>6.98</v>
      </c>
      <c r="C3770" s="82">
        <v>50.091764705882355</v>
      </c>
      <c r="D3770" s="82">
        <v>244</v>
      </c>
      <c r="E3770" s="82">
        <v>1703.1200000000001</v>
      </c>
    </row>
    <row r="3771" spans="1:5" x14ac:dyDescent="0.15">
      <c r="A3771" s="81" t="s">
        <v>5602</v>
      </c>
      <c r="B3771" s="82">
        <v>14</v>
      </c>
      <c r="C3771" s="82">
        <v>63.333333333333336</v>
      </c>
      <c r="D3771" s="82">
        <v>190</v>
      </c>
      <c r="E3771" s="82">
        <v>2660</v>
      </c>
    </row>
    <row r="3772" spans="1:5" x14ac:dyDescent="0.15">
      <c r="A3772" s="81" t="s">
        <v>5603</v>
      </c>
      <c r="B3772" s="82">
        <v>16.8</v>
      </c>
      <c r="C3772" s="82">
        <v>71.888372093023264</v>
      </c>
      <c r="D3772" s="82">
        <v>184</v>
      </c>
      <c r="E3772" s="82">
        <v>3091.2000000000003</v>
      </c>
    </row>
    <row r="3773" spans="1:5" x14ac:dyDescent="0.15">
      <c r="A3773" s="81" t="s">
        <v>5604</v>
      </c>
      <c r="B3773" s="82">
        <v>17</v>
      </c>
      <c r="C3773" s="82">
        <v>21.837944664031621</v>
      </c>
      <c r="D3773" s="82">
        <v>325</v>
      </c>
      <c r="E3773" s="82">
        <v>5525</v>
      </c>
    </row>
    <row r="3774" spans="1:5" x14ac:dyDescent="0.15">
      <c r="A3774" s="81" t="s">
        <v>5605</v>
      </c>
      <c r="B3774" s="82">
        <v>12.9</v>
      </c>
      <c r="C3774" s="82">
        <v>24.768000000000001</v>
      </c>
      <c r="D3774" s="82">
        <v>48</v>
      </c>
      <c r="E3774" s="82">
        <v>619.20000000000005</v>
      </c>
    </row>
    <row r="3775" spans="1:5" x14ac:dyDescent="0.15">
      <c r="A3775" s="81" t="s">
        <v>5606</v>
      </c>
      <c r="B3775" s="82">
        <v>28</v>
      </c>
      <c r="C3775" s="82">
        <v>34.738805970149251</v>
      </c>
      <c r="D3775" s="82">
        <v>665</v>
      </c>
      <c r="E3775" s="82">
        <v>18620</v>
      </c>
    </row>
    <row r="3776" spans="1:5" x14ac:dyDescent="0.15">
      <c r="A3776" s="81" t="s">
        <v>5607</v>
      </c>
      <c r="B3776" s="82">
        <v>17</v>
      </c>
      <c r="C3776" s="82">
        <v>22.729629629629631</v>
      </c>
      <c r="D3776" s="82">
        <v>361</v>
      </c>
      <c r="E3776" s="82">
        <v>6137</v>
      </c>
    </row>
    <row r="3777" spans="1:5" x14ac:dyDescent="0.15">
      <c r="A3777" s="81" t="s">
        <v>5608</v>
      </c>
      <c r="B3777" s="82">
        <v>21</v>
      </c>
      <c r="C3777" s="82">
        <v>62.322580645161288</v>
      </c>
      <c r="D3777" s="82">
        <v>92</v>
      </c>
      <c r="E3777" s="82">
        <v>1932</v>
      </c>
    </row>
    <row r="3778" spans="1:5" x14ac:dyDescent="0.15">
      <c r="A3778" s="81" t="s">
        <v>5609</v>
      </c>
      <c r="B3778" s="82">
        <v>28</v>
      </c>
      <c r="C3778" s="82">
        <v>31.294117647058822</v>
      </c>
      <c r="D3778" s="82">
        <v>190</v>
      </c>
      <c r="E3778" s="82">
        <v>5320</v>
      </c>
    </row>
    <row r="3779" spans="1:5" x14ac:dyDescent="0.15">
      <c r="A3779" s="81" t="s">
        <v>5610</v>
      </c>
      <c r="B3779" s="82">
        <v>28</v>
      </c>
      <c r="C3779" s="82">
        <v>30.477876106194689</v>
      </c>
      <c r="D3779" s="82">
        <v>246</v>
      </c>
      <c r="E3779" s="82">
        <v>6888</v>
      </c>
    </row>
    <row r="3780" spans="1:5" x14ac:dyDescent="0.15">
      <c r="A3780" s="81" t="s">
        <v>5611</v>
      </c>
      <c r="B3780" s="82">
        <v>28</v>
      </c>
      <c r="C3780" s="82">
        <v>34.807339449541281</v>
      </c>
      <c r="D3780" s="82">
        <v>271</v>
      </c>
      <c r="E3780" s="82">
        <v>7588</v>
      </c>
    </row>
    <row r="3781" spans="1:5" x14ac:dyDescent="0.15">
      <c r="A3781" s="81" t="s">
        <v>5612</v>
      </c>
      <c r="B3781" s="82">
        <v>15</v>
      </c>
      <c r="C3781" s="82">
        <v>26.346153846153847</v>
      </c>
      <c r="D3781" s="82">
        <v>137</v>
      </c>
      <c r="E3781" s="82">
        <v>2055</v>
      </c>
    </row>
    <row r="3782" spans="1:5" x14ac:dyDescent="0.15">
      <c r="A3782" s="81" t="s">
        <v>5613</v>
      </c>
      <c r="B3782" s="82">
        <v>28</v>
      </c>
      <c r="C3782" s="82">
        <v>33.701149425287355</v>
      </c>
      <c r="D3782" s="82">
        <v>733</v>
      </c>
      <c r="E3782" s="82">
        <v>20524</v>
      </c>
    </row>
    <row r="3783" spans="1:5" x14ac:dyDescent="0.15">
      <c r="A3783" s="81" t="s">
        <v>5614</v>
      </c>
      <c r="B3783" s="82">
        <v>28</v>
      </c>
      <c r="C3783" s="82">
        <v>33.562289562289564</v>
      </c>
      <c r="D3783" s="82">
        <v>356</v>
      </c>
      <c r="E3783" s="82">
        <v>9968</v>
      </c>
    </row>
    <row r="3784" spans="1:5" x14ac:dyDescent="0.15">
      <c r="A3784" s="81" t="s">
        <v>5615</v>
      </c>
      <c r="B3784" s="82">
        <v>7.9</v>
      </c>
      <c r="C3784" s="82">
        <v>20.339552238805972</v>
      </c>
      <c r="D3784" s="82">
        <v>345</v>
      </c>
      <c r="E3784" s="82">
        <v>2725.5</v>
      </c>
    </row>
    <row r="3785" spans="1:5" x14ac:dyDescent="0.15">
      <c r="A3785" s="81" t="s">
        <v>5616</v>
      </c>
      <c r="B3785" s="82">
        <v>17</v>
      </c>
      <c r="C3785" s="82">
        <v>26.182098765432098</v>
      </c>
      <c r="D3785" s="82">
        <v>499</v>
      </c>
      <c r="E3785" s="82">
        <v>8483</v>
      </c>
    </row>
    <row r="3786" spans="1:5" x14ac:dyDescent="0.15">
      <c r="A3786" s="81" t="s">
        <v>5617</v>
      </c>
      <c r="B3786" s="82">
        <v>34.5</v>
      </c>
      <c r="C3786" s="82">
        <v>60.004601226993863</v>
      </c>
      <c r="D3786" s="82">
        <v>567</v>
      </c>
      <c r="E3786" s="82">
        <v>19561.5</v>
      </c>
    </row>
    <row r="3787" spans="1:5" x14ac:dyDescent="0.15">
      <c r="A3787" s="81" t="s">
        <v>5618</v>
      </c>
      <c r="B3787" s="82">
        <v>35</v>
      </c>
      <c r="C3787" s="82">
        <v>53.2</v>
      </c>
      <c r="D3787" s="82">
        <v>38</v>
      </c>
      <c r="E3787" s="82">
        <v>1330</v>
      </c>
    </row>
    <row r="3788" spans="1:5" x14ac:dyDescent="0.15">
      <c r="A3788" s="81" t="s">
        <v>5619</v>
      </c>
      <c r="B3788" s="82">
        <v>10.9</v>
      </c>
      <c r="C3788" s="82">
        <v>20.766895604395607</v>
      </c>
      <c r="D3788" s="82">
        <v>1387</v>
      </c>
      <c r="E3788" s="82">
        <v>15118.300000000001</v>
      </c>
    </row>
    <row r="3789" spans="1:5" x14ac:dyDescent="0.15">
      <c r="A3789" s="81" t="s">
        <v>5620</v>
      </c>
      <c r="B3789" s="82">
        <v>45</v>
      </c>
      <c r="C3789" s="82">
        <v>232.5</v>
      </c>
      <c r="D3789" s="82">
        <v>186</v>
      </c>
      <c r="E3789" s="82">
        <v>8370</v>
      </c>
    </row>
    <row r="3790" spans="1:5" x14ac:dyDescent="0.15">
      <c r="A3790" s="81" t="s">
        <v>5621</v>
      </c>
      <c r="B3790" s="82">
        <v>29</v>
      </c>
      <c r="C3790" s="82">
        <v>97.913978494623649</v>
      </c>
      <c r="D3790" s="82">
        <v>314</v>
      </c>
      <c r="E3790" s="82">
        <v>9106</v>
      </c>
    </row>
    <row r="3791" spans="1:5" x14ac:dyDescent="0.15">
      <c r="A3791" s="81" t="s">
        <v>5622</v>
      </c>
      <c r="B3791" s="82">
        <v>18</v>
      </c>
      <c r="C3791" s="82">
        <v>39.306122448979593</v>
      </c>
      <c r="D3791" s="82">
        <v>107</v>
      </c>
      <c r="E3791" s="82">
        <v>1926</v>
      </c>
    </row>
    <row r="3792" spans="1:5" x14ac:dyDescent="0.15">
      <c r="A3792" s="81" t="s">
        <v>5623</v>
      </c>
      <c r="B3792" s="82">
        <v>59</v>
      </c>
      <c r="C3792" s="82">
        <v>83.961538461538467</v>
      </c>
      <c r="D3792" s="82">
        <v>37</v>
      </c>
      <c r="E3792" s="82">
        <v>2183</v>
      </c>
    </row>
    <row r="3793" spans="1:5" x14ac:dyDescent="0.15">
      <c r="A3793" s="81" t="s">
        <v>5624</v>
      </c>
      <c r="B3793" s="82">
        <v>33.799999999999997</v>
      </c>
      <c r="C3793" s="82">
        <v>38.93417721518987</v>
      </c>
      <c r="D3793" s="82">
        <v>182</v>
      </c>
      <c r="E3793" s="82">
        <v>6151.5999999999995</v>
      </c>
    </row>
    <row r="3794" spans="1:5" x14ac:dyDescent="0.15">
      <c r="A3794" s="81" t="s">
        <v>5625</v>
      </c>
      <c r="B3794" s="82">
        <v>9.9</v>
      </c>
      <c r="C3794" s="82">
        <v>26.64</v>
      </c>
      <c r="D3794" s="82">
        <v>3996</v>
      </c>
      <c r="E3794" s="82">
        <v>39560.400000000001</v>
      </c>
    </row>
    <row r="3795" spans="1:5" x14ac:dyDescent="0.15">
      <c r="A3795" s="81" t="s">
        <v>5626</v>
      </c>
      <c r="B3795" s="82">
        <v>24.8</v>
      </c>
      <c r="C3795" s="82">
        <v>28.548837209302327</v>
      </c>
      <c r="D3795" s="82">
        <v>99</v>
      </c>
      <c r="E3795" s="82">
        <v>2455.2000000000003</v>
      </c>
    </row>
    <row r="3796" spans="1:5" x14ac:dyDescent="0.15">
      <c r="A3796" s="81" t="s">
        <v>5627</v>
      </c>
      <c r="B3796" s="82">
        <v>10.8</v>
      </c>
      <c r="C3796" s="82">
        <v>341.67272727272729</v>
      </c>
      <c r="D3796" s="82">
        <v>1392</v>
      </c>
      <c r="E3796" s="82">
        <v>15033.6</v>
      </c>
    </row>
    <row r="3797" spans="1:5" x14ac:dyDescent="0.15">
      <c r="A3797" s="81" t="s">
        <v>5628</v>
      </c>
      <c r="B3797" s="82">
        <v>68</v>
      </c>
      <c r="C3797" s="82">
        <v>85</v>
      </c>
      <c r="D3797" s="82">
        <v>50</v>
      </c>
      <c r="E3797" s="82">
        <v>3400</v>
      </c>
    </row>
    <row r="3798" spans="1:5" x14ac:dyDescent="0.15">
      <c r="A3798" s="81" t="s">
        <v>5629</v>
      </c>
      <c r="B3798" s="82">
        <v>46.8</v>
      </c>
      <c r="C3798" s="82">
        <v>112.5706102117061</v>
      </c>
      <c r="D3798" s="82">
        <v>3863</v>
      </c>
      <c r="E3798" s="82">
        <v>180788.4</v>
      </c>
    </row>
    <row r="3799" spans="1:5" x14ac:dyDescent="0.15">
      <c r="A3799" s="81" t="s">
        <v>5630</v>
      </c>
      <c r="B3799" s="82">
        <v>11.6</v>
      </c>
      <c r="C3799" s="82">
        <v>19.488</v>
      </c>
      <c r="D3799" s="82">
        <v>42</v>
      </c>
      <c r="E3799" s="82">
        <v>487.2</v>
      </c>
    </row>
    <row r="3800" spans="1:5" x14ac:dyDescent="0.15">
      <c r="A3800" s="81" t="s">
        <v>5631</v>
      </c>
      <c r="B3800" s="82">
        <v>7.8</v>
      </c>
      <c r="C3800" s="82">
        <v>21.258823529411767</v>
      </c>
      <c r="D3800" s="82">
        <v>139</v>
      </c>
      <c r="E3800" s="82">
        <v>1084.2</v>
      </c>
    </row>
    <row r="3801" spans="1:5" x14ac:dyDescent="0.15">
      <c r="A3801" s="81" t="s">
        <v>5632</v>
      </c>
      <c r="B3801" s="82">
        <v>9.8000000000000007</v>
      </c>
      <c r="C3801" s="82">
        <v>14.235789473684212</v>
      </c>
      <c r="D3801" s="82">
        <v>138</v>
      </c>
      <c r="E3801" s="82">
        <v>1352.4</v>
      </c>
    </row>
    <row r="3802" spans="1:5" x14ac:dyDescent="0.15">
      <c r="A3802" s="81" t="s">
        <v>5633</v>
      </c>
      <c r="B3802" s="82">
        <v>41.9</v>
      </c>
      <c r="C3802" s="82">
        <v>66.229032258064507</v>
      </c>
      <c r="D3802" s="82">
        <v>49</v>
      </c>
      <c r="E3802" s="82">
        <v>2053.1</v>
      </c>
    </row>
    <row r="3803" spans="1:5" x14ac:dyDescent="0.15">
      <c r="A3803" s="81" t="s">
        <v>5634</v>
      </c>
      <c r="B3803" s="82">
        <v>10.8</v>
      </c>
      <c r="C3803" s="82">
        <v>33.964137931034486</v>
      </c>
      <c r="D3803" s="82">
        <v>456</v>
      </c>
      <c r="E3803" s="82">
        <v>4924.8</v>
      </c>
    </row>
    <row r="3804" spans="1:5" x14ac:dyDescent="0.15">
      <c r="A3804" s="81" t="s">
        <v>5635</v>
      </c>
      <c r="B3804" s="82">
        <v>26.8</v>
      </c>
      <c r="C3804" s="82">
        <v>46.824150943396226</v>
      </c>
      <c r="D3804" s="82">
        <v>463</v>
      </c>
      <c r="E3804" s="82">
        <v>12408.4</v>
      </c>
    </row>
    <row r="3805" spans="1:5" x14ac:dyDescent="0.15">
      <c r="A3805" s="81" t="s">
        <v>5636</v>
      </c>
      <c r="B3805" s="82">
        <v>49.6</v>
      </c>
      <c r="C3805" s="82">
        <v>131.46407766990293</v>
      </c>
      <c r="D3805" s="82">
        <v>1911</v>
      </c>
      <c r="E3805" s="82">
        <v>94785.600000000006</v>
      </c>
    </row>
    <row r="3806" spans="1:5" x14ac:dyDescent="0.15">
      <c r="A3806" s="81" t="s">
        <v>5637</v>
      </c>
      <c r="B3806" s="82">
        <v>39.799999999999997</v>
      </c>
      <c r="C3806" s="82">
        <v>46.131818181818183</v>
      </c>
      <c r="D3806" s="82">
        <v>102</v>
      </c>
      <c r="E3806" s="82">
        <v>4059.6</v>
      </c>
    </row>
    <row r="3807" spans="1:5" x14ac:dyDescent="0.15">
      <c r="A3807" s="81" t="s">
        <v>5638</v>
      </c>
      <c r="B3807" s="82">
        <v>41.8</v>
      </c>
      <c r="C3807" s="82">
        <v>47.041379310344823</v>
      </c>
      <c r="D3807" s="82">
        <v>359</v>
      </c>
      <c r="E3807" s="82">
        <v>15006.199999999999</v>
      </c>
    </row>
    <row r="3808" spans="1:5" x14ac:dyDescent="0.15">
      <c r="A3808" s="81" t="s">
        <v>5639</v>
      </c>
      <c r="B3808" s="82">
        <v>23.8</v>
      </c>
      <c r="C3808" s="82">
        <v>28.614565070802428</v>
      </c>
      <c r="D3808" s="82">
        <v>1783</v>
      </c>
      <c r="E3808" s="82">
        <v>42435.4</v>
      </c>
    </row>
    <row r="3809" spans="1:5" x14ac:dyDescent="0.15">
      <c r="A3809" s="81" t="s">
        <v>5640</v>
      </c>
      <c r="B3809" s="82">
        <v>11.8</v>
      </c>
      <c r="C3809" s="82">
        <v>21.1962962962963</v>
      </c>
      <c r="D3809" s="82">
        <v>97</v>
      </c>
      <c r="E3809" s="82">
        <v>1144.6000000000001</v>
      </c>
    </row>
    <row r="3810" spans="1:5" x14ac:dyDescent="0.15">
      <c r="A3810" s="81" t="s">
        <v>5641</v>
      </c>
      <c r="B3810" s="82">
        <v>49.9</v>
      </c>
      <c r="C3810" s="82">
        <v>67.17307692307692</v>
      </c>
      <c r="D3810" s="82">
        <v>35</v>
      </c>
      <c r="E3810" s="82">
        <v>1746.5</v>
      </c>
    </row>
    <row r="3811" spans="1:5" x14ac:dyDescent="0.15">
      <c r="A3811" s="81" t="s">
        <v>5642</v>
      </c>
      <c r="B3811" s="82">
        <v>11.5</v>
      </c>
      <c r="C3811" s="82">
        <v>45.452380952380949</v>
      </c>
      <c r="D3811" s="82">
        <v>166</v>
      </c>
      <c r="E3811" s="82">
        <v>1909</v>
      </c>
    </row>
    <row r="3812" spans="1:5" x14ac:dyDescent="0.15">
      <c r="A3812" s="81" t="s">
        <v>5643</v>
      </c>
      <c r="B3812" s="82">
        <v>32.799999999999997</v>
      </c>
      <c r="C3812" s="82">
        <v>99.738775510204079</v>
      </c>
      <c r="D3812" s="82">
        <v>149</v>
      </c>
      <c r="E3812" s="82">
        <v>4887.2</v>
      </c>
    </row>
    <row r="3813" spans="1:5" x14ac:dyDescent="0.15">
      <c r="A3813" s="81" t="s">
        <v>5644</v>
      </c>
      <c r="B3813" s="82">
        <v>51.8</v>
      </c>
      <c r="C3813" s="82">
        <v>314.28653846153844</v>
      </c>
      <c r="D3813" s="82">
        <v>631</v>
      </c>
      <c r="E3813" s="82">
        <v>32685.8</v>
      </c>
    </row>
    <row r="3814" spans="1:5" x14ac:dyDescent="0.15">
      <c r="A3814" s="81" t="s">
        <v>5645</v>
      </c>
      <c r="B3814" s="82">
        <v>51.9</v>
      </c>
      <c r="C3814" s="82">
        <v>3475.6258064516128</v>
      </c>
      <c r="D3814" s="82">
        <v>2076</v>
      </c>
      <c r="E3814" s="82">
        <v>107744.4</v>
      </c>
    </row>
    <row r="3815" spans="1:5" x14ac:dyDescent="0.15">
      <c r="A3815" s="81" t="s">
        <v>5646</v>
      </c>
      <c r="B3815" s="82">
        <v>9.8000000000000007</v>
      </c>
      <c r="C3815" s="82">
        <v>42.658823529411769</v>
      </c>
      <c r="D3815" s="82">
        <v>148</v>
      </c>
      <c r="E3815" s="82">
        <v>1450.4</v>
      </c>
    </row>
    <row r="3816" spans="1:5" x14ac:dyDescent="0.15">
      <c r="A3816" s="81" t="s">
        <v>5647</v>
      </c>
      <c r="B3816" s="82">
        <v>19.899999999999999</v>
      </c>
      <c r="C3816" s="82">
        <v>97.056140350877186</v>
      </c>
      <c r="D3816" s="82">
        <v>278</v>
      </c>
      <c r="E3816" s="82">
        <v>5532.2</v>
      </c>
    </row>
    <row r="3817" spans="1:5" x14ac:dyDescent="0.15">
      <c r="A3817" s="81" t="s">
        <v>5648</v>
      </c>
      <c r="B3817" s="82">
        <v>16.2</v>
      </c>
      <c r="C3817" s="82">
        <v>59.939999999999991</v>
      </c>
      <c r="D3817" s="82">
        <v>111</v>
      </c>
      <c r="E3817" s="82">
        <v>1798.1999999999998</v>
      </c>
    </row>
    <row r="3818" spans="1:5" x14ac:dyDescent="0.15">
      <c r="A3818" s="81" t="s">
        <v>5649</v>
      </c>
      <c r="B3818" s="82">
        <v>19.899999999999999</v>
      </c>
      <c r="C3818" s="82">
        <v>126.47555555555554</v>
      </c>
      <c r="D3818" s="82">
        <v>286</v>
      </c>
      <c r="E3818" s="82">
        <v>5691.4</v>
      </c>
    </row>
    <row r="3819" spans="1:5" x14ac:dyDescent="0.15">
      <c r="A3819" s="81" t="s">
        <v>5650</v>
      </c>
      <c r="B3819" s="82">
        <v>66.8</v>
      </c>
      <c r="C3819" s="82">
        <v>812.73333333333323</v>
      </c>
      <c r="D3819" s="82">
        <v>876</v>
      </c>
      <c r="E3819" s="82">
        <v>58516.799999999996</v>
      </c>
    </row>
    <row r="3820" spans="1:5" x14ac:dyDescent="0.15">
      <c r="A3820" s="81" t="s">
        <v>5651</v>
      </c>
      <c r="B3820" s="82">
        <v>19.899999999999999</v>
      </c>
      <c r="C3820" s="82">
        <v>187.54242424242423</v>
      </c>
      <c r="D3820" s="82">
        <v>311</v>
      </c>
      <c r="E3820" s="82">
        <v>6188.9</v>
      </c>
    </row>
    <row r="3821" spans="1:5" x14ac:dyDescent="0.15">
      <c r="A3821" s="81" t="s">
        <v>5652</v>
      </c>
      <c r="B3821" s="82">
        <v>91.8</v>
      </c>
      <c r="C3821" s="82">
        <v>843.01485148514848</v>
      </c>
      <c r="D3821" s="82">
        <v>1855</v>
      </c>
      <c r="E3821" s="82">
        <v>170289</v>
      </c>
    </row>
    <row r="3822" spans="1:5" x14ac:dyDescent="0.15">
      <c r="A3822" s="81" t="s">
        <v>5653</v>
      </c>
      <c r="B3822" s="82">
        <v>10.9</v>
      </c>
      <c r="C3822" s="82">
        <v>83.994117647058829</v>
      </c>
      <c r="D3822" s="82">
        <v>262</v>
      </c>
      <c r="E3822" s="82">
        <v>2855.8</v>
      </c>
    </row>
    <row r="3823" spans="1:5" x14ac:dyDescent="0.15">
      <c r="A3823" s="81" t="s">
        <v>5654</v>
      </c>
      <c r="B3823" s="82">
        <v>41.5</v>
      </c>
      <c r="C3823" s="82">
        <v>160.58695652173913</v>
      </c>
      <c r="D3823" s="82">
        <v>89</v>
      </c>
      <c r="E3823" s="82">
        <v>3693.5</v>
      </c>
    </row>
    <row r="3824" spans="1:5" x14ac:dyDescent="0.15">
      <c r="A3824" s="81" t="s">
        <v>5655</v>
      </c>
      <c r="B3824" s="82">
        <v>16.8</v>
      </c>
      <c r="C3824" s="82">
        <v>52.416000000000004</v>
      </c>
      <c r="D3824" s="82">
        <v>156</v>
      </c>
      <c r="E3824" s="82">
        <v>2620.8000000000002</v>
      </c>
    </row>
    <row r="3825" spans="1:5" x14ac:dyDescent="0.15">
      <c r="A3825" s="81" t="s">
        <v>5656</v>
      </c>
      <c r="B3825" s="82">
        <v>18.8</v>
      </c>
      <c r="C3825" s="82">
        <v>106.01967213114754</v>
      </c>
      <c r="D3825" s="82">
        <v>688</v>
      </c>
      <c r="E3825" s="82">
        <v>12934.4</v>
      </c>
    </row>
    <row r="3826" spans="1:5" x14ac:dyDescent="0.15">
      <c r="A3826" s="81" t="s">
        <v>5657</v>
      </c>
      <c r="B3826" s="82">
        <v>9.3000000000000007</v>
      </c>
      <c r="C3826" s="82">
        <v>54.991304347826095</v>
      </c>
      <c r="D3826" s="82">
        <v>136</v>
      </c>
      <c r="E3826" s="82">
        <v>1264.8000000000002</v>
      </c>
    </row>
    <row r="3827" spans="1:5" x14ac:dyDescent="0.15">
      <c r="A3827" s="81" t="s">
        <v>5658</v>
      </c>
      <c r="B3827" s="82">
        <v>14.5</v>
      </c>
      <c r="C3827" s="82">
        <v>95.529411764705884</v>
      </c>
      <c r="D3827" s="82">
        <v>784</v>
      </c>
      <c r="E3827" s="82">
        <v>11368</v>
      </c>
    </row>
    <row r="3828" spans="1:5" x14ac:dyDescent="0.15">
      <c r="A3828" s="81" t="s">
        <v>5659</v>
      </c>
      <c r="B3828" s="82">
        <v>16.8</v>
      </c>
      <c r="C3828" s="82">
        <v>69.215999999999994</v>
      </c>
      <c r="D3828" s="82">
        <v>309</v>
      </c>
      <c r="E3828" s="82">
        <v>5191.2</v>
      </c>
    </row>
    <row r="3829" spans="1:5" x14ac:dyDescent="0.15">
      <c r="A3829" s="81" t="s">
        <v>5660</v>
      </c>
      <c r="B3829" s="82">
        <v>22.5</v>
      </c>
      <c r="C3829" s="82">
        <v>104.51612903225806</v>
      </c>
      <c r="D3829" s="82">
        <v>144</v>
      </c>
      <c r="E3829" s="82">
        <v>3240</v>
      </c>
    </row>
    <row r="3830" spans="1:5" x14ac:dyDescent="0.15">
      <c r="A3830" s="81" t="s">
        <v>5661</v>
      </c>
      <c r="B3830" s="82">
        <v>13.8</v>
      </c>
      <c r="C3830" s="82">
        <v>72.376595744680856</v>
      </c>
      <c r="D3830" s="82">
        <v>493</v>
      </c>
      <c r="E3830" s="82">
        <v>6803.4000000000005</v>
      </c>
    </row>
    <row r="3831" spans="1:5" x14ac:dyDescent="0.15">
      <c r="A3831" s="81" t="s">
        <v>5662</v>
      </c>
      <c r="B3831" s="82">
        <v>20.8</v>
      </c>
      <c r="C3831" s="82">
        <v>28.332832080200504</v>
      </c>
      <c r="D3831" s="82">
        <v>1087</v>
      </c>
      <c r="E3831" s="82">
        <v>22609.600000000002</v>
      </c>
    </row>
    <row r="3832" spans="1:5" x14ac:dyDescent="0.15">
      <c r="A3832" s="81" t="s">
        <v>5663</v>
      </c>
      <c r="B3832" s="82">
        <v>55</v>
      </c>
      <c r="C3832" s="82">
        <v>1637.0588235294117</v>
      </c>
      <c r="D3832" s="82">
        <v>1012</v>
      </c>
      <c r="E3832" s="82">
        <v>55660</v>
      </c>
    </row>
    <row r="3833" spans="1:5" x14ac:dyDescent="0.15">
      <c r="A3833" s="81" t="s">
        <v>5664</v>
      </c>
      <c r="B3833" s="82">
        <v>14.5</v>
      </c>
      <c r="C3833" s="82">
        <v>98.41832552693208</v>
      </c>
      <c r="D3833" s="82">
        <v>11593</v>
      </c>
      <c r="E3833" s="82">
        <v>168098.5</v>
      </c>
    </row>
    <row r="3834" spans="1:5" x14ac:dyDescent="0.15">
      <c r="A3834" s="81" t="s">
        <v>5665</v>
      </c>
      <c r="B3834" s="82">
        <v>18.5</v>
      </c>
      <c r="C3834" s="82">
        <v>53.70967741935484</v>
      </c>
      <c r="D3834" s="82">
        <v>90</v>
      </c>
      <c r="E3834" s="82">
        <v>1665</v>
      </c>
    </row>
    <row r="3835" spans="1:5" x14ac:dyDescent="0.15">
      <c r="A3835" s="81" t="s">
        <v>5666</v>
      </c>
      <c r="B3835" s="82">
        <v>58</v>
      </c>
      <c r="C3835" s="82">
        <v>1581.1304347826087</v>
      </c>
      <c r="D3835" s="82">
        <v>627</v>
      </c>
      <c r="E3835" s="82">
        <v>36366</v>
      </c>
    </row>
    <row r="3836" spans="1:5" x14ac:dyDescent="0.15">
      <c r="A3836" s="81" t="s">
        <v>5667</v>
      </c>
      <c r="B3836" s="82">
        <v>14.8</v>
      </c>
      <c r="C3836" s="82">
        <v>69.837500000000006</v>
      </c>
      <c r="D3836" s="82">
        <v>151</v>
      </c>
      <c r="E3836" s="82">
        <v>2234.8000000000002</v>
      </c>
    </row>
    <row r="3837" spans="1:5" x14ac:dyDescent="0.15">
      <c r="A3837" s="81" t="s">
        <v>5668</v>
      </c>
      <c r="B3837" s="82">
        <v>12.5</v>
      </c>
      <c r="C3837" s="82">
        <v>125.90361445783132</v>
      </c>
      <c r="D3837" s="82">
        <v>5016</v>
      </c>
      <c r="E3837" s="82">
        <v>62700</v>
      </c>
    </row>
    <row r="3838" spans="1:5" x14ac:dyDescent="0.15">
      <c r="A3838" s="81" t="s">
        <v>5669</v>
      </c>
      <c r="B3838" s="82">
        <v>148</v>
      </c>
      <c r="C3838" s="82">
        <v>383.45454545454544</v>
      </c>
      <c r="D3838" s="82">
        <v>57</v>
      </c>
      <c r="E3838" s="82">
        <v>8436</v>
      </c>
    </row>
    <row r="3839" spans="1:5" x14ac:dyDescent="0.15">
      <c r="A3839" s="81" t="s">
        <v>5670</v>
      </c>
      <c r="B3839" s="82">
        <v>108</v>
      </c>
      <c r="C3839" s="82">
        <v>1117.2413793103449</v>
      </c>
      <c r="D3839" s="82">
        <v>300</v>
      </c>
      <c r="E3839" s="82">
        <v>32400</v>
      </c>
    </row>
    <row r="3840" spans="1:5" x14ac:dyDescent="0.15">
      <c r="A3840" s="81" t="s">
        <v>5671</v>
      </c>
      <c r="B3840" s="82">
        <v>139</v>
      </c>
      <c r="C3840" s="82">
        <v>733.61111111111109</v>
      </c>
      <c r="D3840" s="82">
        <v>190</v>
      </c>
      <c r="E3840" s="82">
        <v>26410</v>
      </c>
    </row>
    <row r="3841" spans="1:5" x14ac:dyDescent="0.15">
      <c r="A3841" s="81" t="s">
        <v>5672</v>
      </c>
      <c r="B3841" s="82">
        <v>93.5</v>
      </c>
      <c r="C3841" s="82">
        <v>953.2439024390244</v>
      </c>
      <c r="D3841" s="82">
        <v>418</v>
      </c>
      <c r="E3841" s="82">
        <v>39083</v>
      </c>
    </row>
    <row r="3842" spans="1:5" x14ac:dyDescent="0.15">
      <c r="A3842" s="81" t="s">
        <v>5673</v>
      </c>
      <c r="B3842" s="82">
        <v>21.9</v>
      </c>
      <c r="C3842" s="82">
        <v>69.005660377358481</v>
      </c>
      <c r="D3842" s="82">
        <v>167</v>
      </c>
      <c r="E3842" s="82">
        <v>3657.2999999999997</v>
      </c>
    </row>
    <row r="3843" spans="1:5" x14ac:dyDescent="0.15">
      <c r="A3843" s="81" t="s">
        <v>5674</v>
      </c>
      <c r="B3843" s="82">
        <v>6.6</v>
      </c>
      <c r="C3843" s="82">
        <v>65.426086956521743</v>
      </c>
      <c r="D3843" s="82">
        <v>228</v>
      </c>
      <c r="E3843" s="82">
        <v>1504.8</v>
      </c>
    </row>
    <row r="3844" spans="1:5" x14ac:dyDescent="0.15">
      <c r="A3844" s="81" t="s">
        <v>5675</v>
      </c>
      <c r="B3844" s="82">
        <v>58</v>
      </c>
      <c r="C3844" s="82">
        <v>376.06451612903226</v>
      </c>
      <c r="D3844" s="82">
        <v>201</v>
      </c>
      <c r="E3844" s="82">
        <v>11658</v>
      </c>
    </row>
    <row r="3845" spans="1:5" x14ac:dyDescent="0.15">
      <c r="A3845" s="81" t="s">
        <v>5676</v>
      </c>
      <c r="B3845" s="82">
        <v>31.8</v>
      </c>
      <c r="C3845" s="82">
        <v>118.17379912663755</v>
      </c>
      <c r="D3845" s="82">
        <v>851</v>
      </c>
      <c r="E3845" s="82">
        <v>27061.8</v>
      </c>
    </row>
    <row r="3846" spans="1:5" x14ac:dyDescent="0.15">
      <c r="A3846" s="81" t="s">
        <v>5677</v>
      </c>
      <c r="B3846" s="82">
        <v>9.9</v>
      </c>
      <c r="C3846" s="82">
        <v>30.284697986577182</v>
      </c>
      <c r="D3846" s="82">
        <v>22790</v>
      </c>
      <c r="E3846" s="82">
        <v>225621</v>
      </c>
    </row>
    <row r="3847" spans="1:5" x14ac:dyDescent="0.15">
      <c r="A3847" s="81" t="s">
        <v>5678</v>
      </c>
      <c r="B3847" s="82">
        <v>10.5</v>
      </c>
      <c r="C3847" s="82">
        <v>106.16666666666667</v>
      </c>
      <c r="D3847" s="82">
        <v>546</v>
      </c>
      <c r="E3847" s="82">
        <v>5733</v>
      </c>
    </row>
    <row r="3848" spans="1:5" x14ac:dyDescent="0.15">
      <c r="A3848" s="81" t="s">
        <v>5679</v>
      </c>
      <c r="B3848" s="82">
        <v>9.9</v>
      </c>
      <c r="C3848" s="82">
        <v>29.319230769230771</v>
      </c>
      <c r="D3848" s="82">
        <v>154</v>
      </c>
      <c r="E3848" s="82">
        <v>1524.6000000000001</v>
      </c>
    </row>
    <row r="3849" spans="1:5" x14ac:dyDescent="0.15">
      <c r="A3849" s="81" t="s">
        <v>5680</v>
      </c>
      <c r="B3849" s="82">
        <v>8.4</v>
      </c>
      <c r="C3849" s="82">
        <v>47.345454545454551</v>
      </c>
      <c r="D3849" s="82">
        <v>248</v>
      </c>
      <c r="E3849" s="82">
        <v>2083.2000000000003</v>
      </c>
    </row>
    <row r="3850" spans="1:5" x14ac:dyDescent="0.15">
      <c r="A3850" s="81" t="s">
        <v>5681</v>
      </c>
      <c r="B3850" s="82">
        <v>8.9</v>
      </c>
      <c r="C3850" s="82">
        <v>59.036666666666669</v>
      </c>
      <c r="D3850" s="82">
        <v>995</v>
      </c>
      <c r="E3850" s="82">
        <v>8855.5</v>
      </c>
    </row>
    <row r="3851" spans="1:5" x14ac:dyDescent="0.15">
      <c r="A3851" s="81" t="s">
        <v>5682</v>
      </c>
      <c r="B3851" s="82">
        <v>9.5</v>
      </c>
      <c r="C3851" s="82">
        <v>26.916666666666668</v>
      </c>
      <c r="D3851" s="82">
        <v>68</v>
      </c>
      <c r="E3851" s="82">
        <v>646</v>
      </c>
    </row>
    <row r="3852" spans="1:5" x14ac:dyDescent="0.15">
      <c r="A3852" s="81" t="s">
        <v>5683</v>
      </c>
      <c r="B3852" s="82">
        <v>8.5</v>
      </c>
      <c r="C3852" s="82">
        <v>11</v>
      </c>
      <c r="D3852" s="82">
        <v>44</v>
      </c>
      <c r="E3852" s="82">
        <v>374</v>
      </c>
    </row>
    <row r="3853" spans="1:5" x14ac:dyDescent="0.15">
      <c r="A3853" s="81" t="s">
        <v>5684</v>
      </c>
      <c r="B3853" s="82">
        <v>8.8000000000000007</v>
      </c>
      <c r="C3853" s="82">
        <v>138.21176470588239</v>
      </c>
      <c r="D3853" s="82">
        <v>534</v>
      </c>
      <c r="E3853" s="82">
        <v>4699.2000000000007</v>
      </c>
    </row>
    <row r="3854" spans="1:5" x14ac:dyDescent="0.15">
      <c r="A3854" s="81" t="s">
        <v>5685</v>
      </c>
      <c r="B3854" s="82">
        <v>8.8000000000000007</v>
      </c>
      <c r="C3854" s="82">
        <v>36.866904932094357</v>
      </c>
      <c r="D3854" s="82">
        <v>5861</v>
      </c>
      <c r="E3854" s="82">
        <v>51576.800000000003</v>
      </c>
    </row>
    <row r="3855" spans="1:5" x14ac:dyDescent="0.15">
      <c r="A3855" s="81" t="s">
        <v>5686</v>
      </c>
      <c r="B3855" s="82">
        <v>8.9</v>
      </c>
      <c r="C3855" s="82">
        <v>42.185659655831742</v>
      </c>
      <c r="D3855" s="82">
        <v>2479</v>
      </c>
      <c r="E3855" s="82">
        <v>22063.100000000002</v>
      </c>
    </row>
    <row r="3856" spans="1:5" x14ac:dyDescent="0.15">
      <c r="A3856" s="81" t="s">
        <v>5687</v>
      </c>
      <c r="B3856" s="82">
        <v>9.9</v>
      </c>
      <c r="C3856" s="82">
        <v>50.558015267175577</v>
      </c>
      <c r="D3856" s="82">
        <v>669</v>
      </c>
      <c r="E3856" s="82">
        <v>6623.1</v>
      </c>
    </row>
    <row r="3857" spans="1:5" x14ac:dyDescent="0.15">
      <c r="A3857" s="81" t="s">
        <v>5688</v>
      </c>
      <c r="B3857" s="82">
        <v>8.4</v>
      </c>
      <c r="C3857" s="82">
        <v>42.016611733684904</v>
      </c>
      <c r="D3857" s="82">
        <v>7588</v>
      </c>
      <c r="E3857" s="82">
        <v>63739.200000000004</v>
      </c>
    </row>
    <row r="3858" spans="1:5" x14ac:dyDescent="0.15">
      <c r="A3858" s="81" t="s">
        <v>5689</v>
      </c>
      <c r="B3858" s="82">
        <v>18.8</v>
      </c>
      <c r="C3858" s="82">
        <v>104.69751737835155</v>
      </c>
      <c r="D3858" s="82">
        <v>5608</v>
      </c>
      <c r="E3858" s="82">
        <v>105430.40000000001</v>
      </c>
    </row>
    <row r="3859" spans="1:5" x14ac:dyDescent="0.15">
      <c r="A3859" s="81" t="s">
        <v>5690</v>
      </c>
      <c r="B3859" s="82">
        <v>29.5</v>
      </c>
      <c r="C3859" s="82">
        <v>72.111111111111114</v>
      </c>
      <c r="D3859" s="82">
        <v>88</v>
      </c>
      <c r="E3859" s="82">
        <v>2596</v>
      </c>
    </row>
    <row r="3860" spans="1:5" x14ac:dyDescent="0.15">
      <c r="A3860" s="81" t="s">
        <v>5691</v>
      </c>
      <c r="B3860" s="82">
        <v>9.9</v>
      </c>
      <c r="C3860" s="82">
        <v>33.561</v>
      </c>
      <c r="D3860" s="82">
        <v>339</v>
      </c>
      <c r="E3860" s="82">
        <v>3356.1</v>
      </c>
    </row>
    <row r="3861" spans="1:5" x14ac:dyDescent="0.15">
      <c r="A3861" s="81" t="s">
        <v>5692</v>
      </c>
      <c r="B3861" s="82">
        <v>16.7</v>
      </c>
      <c r="C3861" s="82">
        <v>102.12692307692306</v>
      </c>
      <c r="D3861" s="82">
        <v>159</v>
      </c>
      <c r="E3861" s="82">
        <v>2655.2999999999997</v>
      </c>
    </row>
    <row r="3862" spans="1:5" x14ac:dyDescent="0.15">
      <c r="A3862" s="81" t="s">
        <v>5693</v>
      </c>
      <c r="B3862" s="82">
        <v>59</v>
      </c>
      <c r="C3862" s="82">
        <v>63.916666666666664</v>
      </c>
      <c r="D3862" s="82">
        <v>26</v>
      </c>
      <c r="E3862" s="82">
        <v>1534</v>
      </c>
    </row>
    <row r="3863" spans="1:5" x14ac:dyDescent="0.15">
      <c r="A3863" s="81" t="s">
        <v>5694</v>
      </c>
      <c r="B3863" s="82">
        <v>29.9</v>
      </c>
      <c r="C3863" s="82">
        <v>79.021428571428572</v>
      </c>
      <c r="D3863" s="82">
        <v>74</v>
      </c>
      <c r="E3863" s="82">
        <v>2212.6</v>
      </c>
    </row>
    <row r="3864" spans="1:5" x14ac:dyDescent="0.15">
      <c r="A3864" s="81" t="s">
        <v>5695</v>
      </c>
      <c r="B3864" s="82">
        <v>24.9</v>
      </c>
      <c r="C3864" s="82">
        <v>32.296039603960395</v>
      </c>
      <c r="D3864" s="82">
        <v>131</v>
      </c>
      <c r="E3864" s="82">
        <v>3261.8999999999996</v>
      </c>
    </row>
    <row r="3865" spans="1:5" x14ac:dyDescent="0.15">
      <c r="A3865" s="81" t="s">
        <v>5696</v>
      </c>
      <c r="B3865" s="82">
        <v>46.8</v>
      </c>
      <c r="C3865" s="82">
        <v>83.097307001795329</v>
      </c>
      <c r="D3865" s="82">
        <v>989</v>
      </c>
      <c r="E3865" s="82">
        <v>46285.2</v>
      </c>
    </row>
    <row r="3866" spans="1:5" x14ac:dyDescent="0.15">
      <c r="A3866" s="81" t="s">
        <v>5697</v>
      </c>
      <c r="B3866" s="82">
        <v>14.9</v>
      </c>
      <c r="C3866" s="82">
        <v>43.979032258064521</v>
      </c>
      <c r="D3866" s="82">
        <v>366</v>
      </c>
      <c r="E3866" s="82">
        <v>5453.4000000000005</v>
      </c>
    </row>
    <row r="3867" spans="1:5" x14ac:dyDescent="0.15">
      <c r="A3867" s="81" t="s">
        <v>5698</v>
      </c>
      <c r="B3867" s="82">
        <v>6.9</v>
      </c>
      <c r="C3867" s="82">
        <v>21.761538461538464</v>
      </c>
      <c r="D3867" s="82">
        <v>164</v>
      </c>
      <c r="E3867" s="82">
        <v>1131.6000000000001</v>
      </c>
    </row>
    <row r="3868" spans="1:5" x14ac:dyDescent="0.15">
      <c r="A3868" s="81" t="s">
        <v>5699</v>
      </c>
      <c r="B3868" s="82">
        <v>9.9</v>
      </c>
      <c r="C3868" s="82">
        <v>26.333356545961003</v>
      </c>
      <c r="D3868" s="82">
        <v>11459</v>
      </c>
      <c r="E3868" s="82">
        <v>113444.1</v>
      </c>
    </row>
    <row r="3869" spans="1:5" x14ac:dyDescent="0.15">
      <c r="A3869" s="81" t="s">
        <v>5700</v>
      </c>
      <c r="B3869" s="82">
        <v>9.9</v>
      </c>
      <c r="C3869" s="82">
        <v>23.213793103448278</v>
      </c>
      <c r="D3869" s="82">
        <v>136</v>
      </c>
      <c r="E3869" s="82">
        <v>1346.4</v>
      </c>
    </row>
    <row r="3870" spans="1:5" x14ac:dyDescent="0.15">
      <c r="A3870" s="81" t="s">
        <v>5701</v>
      </c>
      <c r="B3870" s="82">
        <v>8.9</v>
      </c>
      <c r="C3870" s="82">
        <v>26.255000000000003</v>
      </c>
      <c r="D3870" s="82">
        <v>118</v>
      </c>
      <c r="E3870" s="82">
        <v>1050.2</v>
      </c>
    </row>
    <row r="3871" spans="1:5" x14ac:dyDescent="0.15">
      <c r="A3871" s="81" t="s">
        <v>5702</v>
      </c>
      <c r="B3871" s="82">
        <v>10.9</v>
      </c>
      <c r="C3871" s="82">
        <v>41.491769547325106</v>
      </c>
      <c r="D3871" s="82">
        <v>925</v>
      </c>
      <c r="E3871" s="82">
        <v>10082.5</v>
      </c>
    </row>
    <row r="3872" spans="1:5" x14ac:dyDescent="0.15">
      <c r="A3872" s="81" t="s">
        <v>5703</v>
      </c>
      <c r="B3872" s="82">
        <v>9.8000000000000007</v>
      </c>
      <c r="C3872" s="82">
        <v>54.357880055788016</v>
      </c>
      <c r="D3872" s="82">
        <v>3977</v>
      </c>
      <c r="E3872" s="82">
        <v>38974.600000000006</v>
      </c>
    </row>
    <row r="3873" spans="1:5" x14ac:dyDescent="0.15">
      <c r="A3873" s="81" t="s">
        <v>5704</v>
      </c>
      <c r="B3873" s="82">
        <v>15.5</v>
      </c>
      <c r="C3873" s="82">
        <v>97.61702127659575</v>
      </c>
      <c r="D3873" s="82">
        <v>296</v>
      </c>
      <c r="E3873" s="82">
        <v>4588</v>
      </c>
    </row>
    <row r="3874" spans="1:5" x14ac:dyDescent="0.15">
      <c r="A3874" s="81" t="s">
        <v>5705</v>
      </c>
      <c r="B3874" s="82">
        <v>12</v>
      </c>
      <c r="C3874" s="82">
        <v>47.242105263157896</v>
      </c>
      <c r="D3874" s="82">
        <v>374</v>
      </c>
      <c r="E3874" s="82">
        <v>4488</v>
      </c>
    </row>
    <row r="3875" spans="1:5" x14ac:dyDescent="0.15">
      <c r="A3875" s="81" t="s">
        <v>5706</v>
      </c>
      <c r="B3875" s="82">
        <v>13.8</v>
      </c>
      <c r="C3875" s="82">
        <v>55.248591549295782</v>
      </c>
      <c r="D3875" s="82">
        <v>13644</v>
      </c>
      <c r="E3875" s="82">
        <v>188287.2</v>
      </c>
    </row>
    <row r="3876" spans="1:5" x14ac:dyDescent="0.15">
      <c r="A3876" s="81" t="s">
        <v>5707</v>
      </c>
      <c r="B3876" s="82">
        <v>9.9</v>
      </c>
      <c r="C3876" s="82">
        <v>25.302100238663485</v>
      </c>
      <c r="D3876" s="82">
        <v>80315</v>
      </c>
      <c r="E3876" s="82">
        <v>795118.5</v>
      </c>
    </row>
    <row r="3877" spans="1:5" x14ac:dyDescent="0.15">
      <c r="A3877" s="81" t="s">
        <v>5708</v>
      </c>
      <c r="B3877" s="82">
        <v>18.8</v>
      </c>
      <c r="C3877" s="82">
        <v>54.455172413793107</v>
      </c>
      <c r="D3877" s="82">
        <v>84</v>
      </c>
      <c r="E3877" s="82">
        <v>1579.2</v>
      </c>
    </row>
    <row r="3878" spans="1:5" x14ac:dyDescent="0.15">
      <c r="A3878" s="81" t="s">
        <v>5709</v>
      </c>
      <c r="B3878" s="82">
        <v>12</v>
      </c>
      <c r="C3878" s="82">
        <v>63.882352941176471</v>
      </c>
      <c r="D3878" s="82">
        <v>181</v>
      </c>
      <c r="E3878" s="82">
        <v>2172</v>
      </c>
    </row>
    <row r="3879" spans="1:5" x14ac:dyDescent="0.15">
      <c r="A3879" s="81" t="s">
        <v>5710</v>
      </c>
      <c r="B3879" s="82">
        <v>18.8</v>
      </c>
      <c r="C3879" s="82">
        <v>43.117599186164803</v>
      </c>
      <c r="D3879" s="82">
        <v>4509</v>
      </c>
      <c r="E3879" s="82">
        <v>84769.2</v>
      </c>
    </row>
    <row r="3880" spans="1:5" x14ac:dyDescent="0.15">
      <c r="A3880" s="81" t="s">
        <v>5711</v>
      </c>
      <c r="B3880" s="82">
        <v>28.56</v>
      </c>
      <c r="C3880" s="82">
        <v>89.234678111587982</v>
      </c>
      <c r="D3880" s="82">
        <v>728</v>
      </c>
      <c r="E3880" s="82">
        <v>20791.68</v>
      </c>
    </row>
    <row r="3881" spans="1:5" x14ac:dyDescent="0.15">
      <c r="A3881" s="81" t="s">
        <v>5712</v>
      </c>
      <c r="B3881" s="82">
        <v>49.9</v>
      </c>
      <c r="C3881" s="82">
        <v>339.35209003215436</v>
      </c>
      <c r="D3881" s="82">
        <v>2115</v>
      </c>
      <c r="E3881" s="82">
        <v>105538.5</v>
      </c>
    </row>
    <row r="3882" spans="1:5" x14ac:dyDescent="0.15">
      <c r="A3882" s="81" t="s">
        <v>5713</v>
      </c>
      <c r="B3882" s="82">
        <v>19.8</v>
      </c>
      <c r="C3882" s="82">
        <v>24.042857142857144</v>
      </c>
      <c r="D3882" s="82">
        <v>85</v>
      </c>
      <c r="E3882" s="82">
        <v>1683</v>
      </c>
    </row>
    <row r="3883" spans="1:5" x14ac:dyDescent="0.15">
      <c r="A3883" s="81" t="s">
        <v>5714</v>
      </c>
      <c r="B3883" s="82">
        <v>99</v>
      </c>
      <c r="C3883" s="82">
        <v>96.088235294117652</v>
      </c>
      <c r="D3883" s="82">
        <v>66</v>
      </c>
      <c r="E3883" s="82">
        <v>6534</v>
      </c>
    </row>
    <row r="3884" spans="1:5" x14ac:dyDescent="0.15">
      <c r="A3884" s="81" t="s">
        <v>5715</v>
      </c>
      <c r="B3884" s="82">
        <v>8.8000000000000007</v>
      </c>
      <c r="C3884" s="82">
        <v>41.9375</v>
      </c>
      <c r="D3884" s="82">
        <v>305</v>
      </c>
      <c r="E3884" s="82">
        <v>2684</v>
      </c>
    </row>
    <row r="3885" spans="1:5" x14ac:dyDescent="0.15">
      <c r="A3885" s="81" t="s">
        <v>5716</v>
      </c>
      <c r="B3885" s="82">
        <v>49.9</v>
      </c>
      <c r="C3885" s="82">
        <v>121.91879432624113</v>
      </c>
      <c r="D3885" s="82">
        <v>689</v>
      </c>
      <c r="E3885" s="82">
        <v>34381.1</v>
      </c>
    </row>
    <row r="3886" spans="1:5" x14ac:dyDescent="0.15">
      <c r="A3886" s="81" t="s">
        <v>5717</v>
      </c>
      <c r="B3886" s="82">
        <v>19.8</v>
      </c>
      <c r="C3886" s="82">
        <v>38.4</v>
      </c>
      <c r="D3886" s="82">
        <v>64</v>
      </c>
      <c r="E3886" s="82">
        <v>1267.2</v>
      </c>
    </row>
    <row r="3887" spans="1:5" x14ac:dyDescent="0.15">
      <c r="A3887" s="81" t="s">
        <v>5718</v>
      </c>
      <c r="B3887" s="82">
        <v>19.899999999999999</v>
      </c>
      <c r="C3887" s="82">
        <v>40.236829268292681</v>
      </c>
      <c r="D3887" s="82">
        <v>8290</v>
      </c>
      <c r="E3887" s="82">
        <v>164971</v>
      </c>
    </row>
    <row r="3888" spans="1:5" x14ac:dyDescent="0.15">
      <c r="A3888" s="81" t="s">
        <v>5719</v>
      </c>
      <c r="B3888" s="82">
        <v>29.9</v>
      </c>
      <c r="C3888" s="82">
        <v>82.766516464471408</v>
      </c>
      <c r="D3888" s="82">
        <v>7986</v>
      </c>
      <c r="E3888" s="82">
        <v>238781.4</v>
      </c>
    </row>
    <row r="3889" spans="1:5" x14ac:dyDescent="0.15">
      <c r="A3889" s="81" t="s">
        <v>5720</v>
      </c>
      <c r="B3889" s="82">
        <v>19.5</v>
      </c>
      <c r="C3889" s="82">
        <v>38.589805825242721</v>
      </c>
      <c r="D3889" s="82">
        <v>1223</v>
      </c>
      <c r="E3889" s="82">
        <v>23848.5</v>
      </c>
    </row>
    <row r="3890" spans="1:5" x14ac:dyDescent="0.15">
      <c r="A3890" s="81" t="s">
        <v>5721</v>
      </c>
      <c r="B3890" s="82">
        <v>19.5</v>
      </c>
      <c r="C3890" s="82">
        <v>40.299999999999997</v>
      </c>
      <c r="D3890" s="82">
        <v>93</v>
      </c>
      <c r="E3890" s="82">
        <v>1813.5</v>
      </c>
    </row>
    <row r="3891" spans="1:5" x14ac:dyDescent="0.15">
      <c r="A3891" s="81" t="s">
        <v>5722</v>
      </c>
      <c r="B3891" s="82">
        <v>88</v>
      </c>
      <c r="C3891" s="82">
        <v>130.52631578947367</v>
      </c>
      <c r="D3891" s="82">
        <v>620</v>
      </c>
      <c r="E3891" s="82">
        <v>54560</v>
      </c>
    </row>
    <row r="3892" spans="1:5" x14ac:dyDescent="0.15">
      <c r="A3892" s="81" t="s">
        <v>5723</v>
      </c>
      <c r="B3892" s="82">
        <v>19.899999999999999</v>
      </c>
      <c r="C3892" s="82">
        <v>38.0695652173913</v>
      </c>
      <c r="D3892" s="82">
        <v>44</v>
      </c>
      <c r="E3892" s="82">
        <v>875.59999999999991</v>
      </c>
    </row>
    <row r="3893" spans="1:5" x14ac:dyDescent="0.15">
      <c r="A3893" s="81" t="s">
        <v>5724</v>
      </c>
      <c r="B3893" s="82">
        <v>29.9</v>
      </c>
      <c r="C3893" s="82">
        <v>59.637278911564621</v>
      </c>
      <c r="D3893" s="82">
        <v>4398</v>
      </c>
      <c r="E3893" s="82">
        <v>131500.19999999998</v>
      </c>
    </row>
    <row r="3894" spans="1:5" x14ac:dyDescent="0.15">
      <c r="A3894" s="81" t="s">
        <v>5725</v>
      </c>
      <c r="B3894" s="82">
        <v>6.8</v>
      </c>
      <c r="C3894" s="82">
        <v>21.921223709369023</v>
      </c>
      <c r="D3894" s="82">
        <v>1686</v>
      </c>
      <c r="E3894" s="82">
        <v>11464.8</v>
      </c>
    </row>
    <row r="3895" spans="1:5" x14ac:dyDescent="0.15">
      <c r="A3895" s="81" t="s">
        <v>5726</v>
      </c>
      <c r="B3895" s="82">
        <v>9.9</v>
      </c>
      <c r="C3895" s="82">
        <v>28.723943661971834</v>
      </c>
      <c r="D3895" s="82">
        <v>824</v>
      </c>
      <c r="E3895" s="82">
        <v>8157.6</v>
      </c>
    </row>
    <row r="3896" spans="1:5" x14ac:dyDescent="0.15">
      <c r="A3896" s="81" t="s">
        <v>5727</v>
      </c>
      <c r="B3896" s="82">
        <v>9.8000000000000007</v>
      </c>
      <c r="C3896" s="82">
        <v>17.570572207084471</v>
      </c>
      <c r="D3896" s="82">
        <v>3290</v>
      </c>
      <c r="E3896" s="82">
        <v>32242.000000000004</v>
      </c>
    </row>
    <row r="3897" spans="1:5" x14ac:dyDescent="0.15">
      <c r="A3897" s="81" t="s">
        <v>5728</v>
      </c>
      <c r="B3897" s="82">
        <v>69</v>
      </c>
      <c r="C3897" s="82">
        <v>90.775254502740793</v>
      </c>
      <c r="D3897" s="82">
        <v>1680</v>
      </c>
      <c r="E3897" s="82">
        <v>115920</v>
      </c>
    </row>
    <row r="3898" spans="1:5" x14ac:dyDescent="0.15">
      <c r="A3898" s="81" t="s">
        <v>5729</v>
      </c>
      <c r="B3898" s="82">
        <v>8</v>
      </c>
      <c r="C3898" s="82">
        <v>15.670229007633587</v>
      </c>
      <c r="D3898" s="82">
        <v>1283</v>
      </c>
      <c r="E3898" s="82">
        <v>10264</v>
      </c>
    </row>
    <row r="3899" spans="1:5" x14ac:dyDescent="0.15">
      <c r="A3899" s="81" t="s">
        <v>5730</v>
      </c>
      <c r="B3899" s="82">
        <v>10</v>
      </c>
      <c r="C3899" s="82">
        <v>29.517241379310345</v>
      </c>
      <c r="D3899" s="82">
        <v>2140</v>
      </c>
      <c r="E3899" s="82">
        <v>21400</v>
      </c>
    </row>
    <row r="3900" spans="1:5" x14ac:dyDescent="0.15">
      <c r="A3900" s="81" t="s">
        <v>5731</v>
      </c>
      <c r="B3900" s="82">
        <v>39.9</v>
      </c>
      <c r="C3900" s="82">
        <v>69.555405405405395</v>
      </c>
      <c r="D3900" s="82">
        <v>129</v>
      </c>
      <c r="E3900" s="82">
        <v>5147.0999999999995</v>
      </c>
    </row>
    <row r="3901" spans="1:5" x14ac:dyDescent="0.15">
      <c r="A3901" s="81" t="s">
        <v>5732</v>
      </c>
      <c r="B3901" s="82">
        <v>159</v>
      </c>
      <c r="C3901" s="82">
        <v>265</v>
      </c>
      <c r="D3901" s="82">
        <v>530</v>
      </c>
      <c r="E3901" s="82">
        <v>84270</v>
      </c>
    </row>
    <row r="3902" spans="1:5" x14ac:dyDescent="0.15">
      <c r="A3902" s="81" t="s">
        <v>5733</v>
      </c>
      <c r="B3902" s="82">
        <v>39.9</v>
      </c>
      <c r="C3902" s="82">
        <v>355.23870967741937</v>
      </c>
      <c r="D3902" s="82">
        <v>276</v>
      </c>
      <c r="E3902" s="82">
        <v>11012.4</v>
      </c>
    </row>
    <row r="3903" spans="1:5" x14ac:dyDescent="0.15">
      <c r="A3903" s="81" t="s">
        <v>5734</v>
      </c>
      <c r="B3903" s="82">
        <v>13.8</v>
      </c>
      <c r="C3903" s="82">
        <v>30.035294117647059</v>
      </c>
      <c r="D3903" s="82">
        <v>74</v>
      </c>
      <c r="E3903" s="82">
        <v>1021.2</v>
      </c>
    </row>
    <row r="3904" spans="1:5" x14ac:dyDescent="0.15">
      <c r="A3904" s="81" t="s">
        <v>5735</v>
      </c>
      <c r="B3904" s="82">
        <v>20.8</v>
      </c>
      <c r="C3904" s="82">
        <v>61.75</v>
      </c>
      <c r="D3904" s="82">
        <v>760</v>
      </c>
      <c r="E3904" s="82">
        <v>15808</v>
      </c>
    </row>
    <row r="3905" spans="1:5" x14ac:dyDescent="0.15">
      <c r="A3905" s="81" t="s">
        <v>5736</v>
      </c>
      <c r="B3905" s="82">
        <v>45</v>
      </c>
      <c r="C3905" s="82">
        <v>146.66666666666666</v>
      </c>
      <c r="D3905" s="82">
        <v>88</v>
      </c>
      <c r="E3905" s="82">
        <v>3960</v>
      </c>
    </row>
    <row r="3906" spans="1:5" x14ac:dyDescent="0.15">
      <c r="A3906" s="81" t="s">
        <v>5737</v>
      </c>
      <c r="B3906" s="82">
        <v>63.8</v>
      </c>
      <c r="C3906" s="82">
        <v>161.95384615384617</v>
      </c>
      <c r="D3906" s="82">
        <v>66</v>
      </c>
      <c r="E3906" s="82">
        <v>4210.8</v>
      </c>
    </row>
    <row r="3907" spans="1:5" x14ac:dyDescent="0.15">
      <c r="A3907" s="81" t="s">
        <v>5738</v>
      </c>
      <c r="B3907" s="82">
        <v>58</v>
      </c>
      <c r="C3907" s="82">
        <v>113.02564102564102</v>
      </c>
      <c r="D3907" s="82">
        <v>228</v>
      </c>
      <c r="E3907" s="82">
        <v>13224</v>
      </c>
    </row>
    <row r="3908" spans="1:5" x14ac:dyDescent="0.15">
      <c r="A3908" s="81" t="s">
        <v>5739</v>
      </c>
      <c r="B3908" s="82">
        <v>26.8</v>
      </c>
      <c r="C3908" s="82">
        <v>82.314285714285717</v>
      </c>
      <c r="D3908" s="82">
        <v>172</v>
      </c>
      <c r="E3908" s="82">
        <v>4609.6000000000004</v>
      </c>
    </row>
    <row r="3909" spans="1:5" x14ac:dyDescent="0.15">
      <c r="A3909" s="81" t="s">
        <v>5740</v>
      </c>
      <c r="B3909" s="82">
        <v>9.8000000000000007</v>
      </c>
      <c r="C3909" s="82">
        <v>42.802053388090357</v>
      </c>
      <c r="D3909" s="82">
        <v>2127</v>
      </c>
      <c r="E3909" s="82">
        <v>20844.600000000002</v>
      </c>
    </row>
    <row r="3910" spans="1:5" x14ac:dyDescent="0.15">
      <c r="A3910" s="81" t="s">
        <v>5741</v>
      </c>
      <c r="B3910" s="82">
        <v>19.600000000000001</v>
      </c>
      <c r="C3910" s="82">
        <v>24.592452830188684</v>
      </c>
      <c r="D3910" s="82">
        <v>931</v>
      </c>
      <c r="E3910" s="82">
        <v>18247.600000000002</v>
      </c>
    </row>
    <row r="3911" spans="1:5" x14ac:dyDescent="0.15">
      <c r="A3911" s="81" t="s">
        <v>5742</v>
      </c>
      <c r="B3911" s="82">
        <v>55</v>
      </c>
      <c r="C3911" s="82">
        <v>83.645833333333329</v>
      </c>
      <c r="D3911" s="82">
        <v>73</v>
      </c>
      <c r="E3911" s="82">
        <v>4015</v>
      </c>
    </row>
    <row r="3912" spans="1:5" x14ac:dyDescent="0.15">
      <c r="A3912" s="81" t="s">
        <v>5743</v>
      </c>
      <c r="B3912" s="82">
        <v>98</v>
      </c>
      <c r="C3912" s="82">
        <v>275.03225806451616</v>
      </c>
      <c r="D3912" s="82">
        <v>87</v>
      </c>
      <c r="E3912" s="82">
        <v>8526</v>
      </c>
    </row>
    <row r="3913" spans="1:5" x14ac:dyDescent="0.15">
      <c r="A3913" s="81" t="s">
        <v>5744</v>
      </c>
      <c r="B3913" s="82">
        <v>14</v>
      </c>
      <c r="C3913" s="82">
        <v>33.675675675675677</v>
      </c>
      <c r="D3913" s="82">
        <v>89</v>
      </c>
      <c r="E3913" s="82">
        <v>1246</v>
      </c>
    </row>
    <row r="3914" spans="1:5" x14ac:dyDescent="0.15">
      <c r="A3914" s="81" t="s">
        <v>5745</v>
      </c>
      <c r="B3914" s="82">
        <v>113</v>
      </c>
      <c r="C3914" s="82">
        <v>1098.8333333333333</v>
      </c>
      <c r="D3914" s="82">
        <v>1192</v>
      </c>
      <c r="E3914" s="82">
        <v>67411</v>
      </c>
    </row>
    <row r="3915" spans="1:5" x14ac:dyDescent="0.15">
      <c r="A3915" s="81" t="s">
        <v>5746</v>
      </c>
      <c r="B3915" s="82">
        <v>68</v>
      </c>
      <c r="C3915" s="82">
        <v>64.75</v>
      </c>
      <c r="D3915" s="82">
        <v>259</v>
      </c>
      <c r="E3915" s="82">
        <v>17612</v>
      </c>
    </row>
    <row r="3916" spans="1:5" x14ac:dyDescent="0.15">
      <c r="A3916" s="81" t="s">
        <v>5747</v>
      </c>
      <c r="B3916" s="82">
        <v>118</v>
      </c>
      <c r="C3916" s="82">
        <v>249.99518362432269</v>
      </c>
      <c r="D3916" s="82">
        <v>3519</v>
      </c>
      <c r="E3916" s="82">
        <v>415242</v>
      </c>
    </row>
    <row r="3917" spans="1:5" x14ac:dyDescent="0.15">
      <c r="A3917" s="81" t="s">
        <v>5748</v>
      </c>
      <c r="B3917" s="82">
        <v>60</v>
      </c>
      <c r="C3917" s="82">
        <v>136.875</v>
      </c>
      <c r="D3917" s="82">
        <v>146</v>
      </c>
      <c r="E3917" s="82">
        <v>8760</v>
      </c>
    </row>
    <row r="3918" spans="1:5" x14ac:dyDescent="0.15">
      <c r="A3918" s="81" t="s">
        <v>5749</v>
      </c>
      <c r="B3918" s="82">
        <v>16</v>
      </c>
      <c r="C3918" s="82">
        <v>41.142857142857146</v>
      </c>
      <c r="D3918" s="82">
        <v>90</v>
      </c>
      <c r="E3918" s="82">
        <v>1440</v>
      </c>
    </row>
    <row r="3919" spans="1:5" x14ac:dyDescent="0.15">
      <c r="A3919" s="81" t="s">
        <v>5750</v>
      </c>
      <c r="B3919" s="82">
        <v>88</v>
      </c>
      <c r="C3919" s="82">
        <v>123.07246376811594</v>
      </c>
      <c r="D3919" s="82">
        <v>193</v>
      </c>
      <c r="E3919" s="82">
        <v>16984</v>
      </c>
    </row>
    <row r="3920" spans="1:5" x14ac:dyDescent="0.15">
      <c r="A3920" s="81" t="s">
        <v>5751</v>
      </c>
      <c r="B3920" s="82">
        <v>58</v>
      </c>
      <c r="C3920" s="82">
        <v>2581.9354838709678</v>
      </c>
      <c r="D3920" s="82">
        <v>1380</v>
      </c>
      <c r="E3920" s="82">
        <v>80040</v>
      </c>
    </row>
    <row r="3921" spans="1:5" x14ac:dyDescent="0.15">
      <c r="A3921" s="81" t="s">
        <v>5752</v>
      </c>
      <c r="B3921" s="82">
        <v>57.5</v>
      </c>
      <c r="C3921" s="82">
        <v>101.72085201793722</v>
      </c>
      <c r="D3921" s="82">
        <v>789</v>
      </c>
      <c r="E3921" s="82">
        <v>45367.5</v>
      </c>
    </row>
    <row r="3922" spans="1:5" x14ac:dyDescent="0.15">
      <c r="A3922" s="81" t="s">
        <v>5753</v>
      </c>
      <c r="B3922" s="82">
        <v>65</v>
      </c>
      <c r="C3922" s="82">
        <v>138.99371069182391</v>
      </c>
      <c r="D3922" s="82">
        <v>340</v>
      </c>
      <c r="E3922" s="82">
        <v>22100</v>
      </c>
    </row>
    <row r="3923" spans="1:5" x14ac:dyDescent="0.15">
      <c r="A3923" s="81" t="s">
        <v>5754</v>
      </c>
      <c r="B3923" s="82">
        <v>65</v>
      </c>
      <c r="C3923" s="82">
        <v>135.52016985138005</v>
      </c>
      <c r="D3923" s="82">
        <v>982</v>
      </c>
      <c r="E3923" s="82">
        <v>63830</v>
      </c>
    </row>
    <row r="3924" spans="1:5" x14ac:dyDescent="0.15">
      <c r="A3924" s="81" t="s">
        <v>5755</v>
      </c>
      <c r="B3924" s="82">
        <v>74</v>
      </c>
      <c r="C3924" s="82">
        <v>77.639344262295083</v>
      </c>
      <c r="D3924" s="82">
        <v>64</v>
      </c>
      <c r="E3924" s="82">
        <v>4736</v>
      </c>
    </row>
    <row r="3925" spans="1:5" x14ac:dyDescent="0.15">
      <c r="A3925" s="81" t="s">
        <v>5756</v>
      </c>
      <c r="B3925" s="82">
        <v>66</v>
      </c>
      <c r="C3925" s="82">
        <v>281.71186440677968</v>
      </c>
      <c r="D3925" s="82">
        <v>1511</v>
      </c>
      <c r="E3925" s="82">
        <v>99726</v>
      </c>
    </row>
    <row r="3926" spans="1:5" x14ac:dyDescent="0.15">
      <c r="A3926" s="81" t="s">
        <v>5757</v>
      </c>
      <c r="B3926" s="82">
        <v>63</v>
      </c>
      <c r="C3926" s="82">
        <v>115.78378378378379</v>
      </c>
      <c r="D3926" s="82">
        <v>544</v>
      </c>
      <c r="E3926" s="82">
        <v>34272</v>
      </c>
    </row>
    <row r="3927" spans="1:5" x14ac:dyDescent="0.15">
      <c r="A3927" s="81" t="s">
        <v>5758</v>
      </c>
      <c r="B3927" s="82">
        <v>49.9</v>
      </c>
      <c r="C3927" s="82">
        <v>83.228500619578682</v>
      </c>
      <c r="D3927" s="82">
        <v>4038</v>
      </c>
      <c r="E3927" s="82">
        <v>201496.19999999998</v>
      </c>
    </row>
    <row r="3928" spans="1:5" x14ac:dyDescent="0.15">
      <c r="A3928" s="81" t="s">
        <v>5759</v>
      </c>
      <c r="B3928" s="82">
        <v>7.99</v>
      </c>
      <c r="C3928" s="82">
        <v>36.454374999999999</v>
      </c>
      <c r="D3928" s="82">
        <v>146</v>
      </c>
      <c r="E3928" s="82">
        <v>1166.54</v>
      </c>
    </row>
    <row r="3929" spans="1:5" x14ac:dyDescent="0.15">
      <c r="A3929" s="81" t="s">
        <v>5760</v>
      </c>
      <c r="B3929" s="82">
        <v>14</v>
      </c>
      <c r="C3929" s="82">
        <v>40.108108108108105</v>
      </c>
      <c r="D3929" s="82">
        <v>106</v>
      </c>
      <c r="E3929" s="82">
        <v>1484</v>
      </c>
    </row>
    <row r="3930" spans="1:5" x14ac:dyDescent="0.15">
      <c r="A3930" s="81" t="s">
        <v>5761</v>
      </c>
      <c r="B3930" s="82">
        <v>14</v>
      </c>
      <c r="C3930" s="82">
        <v>27.670588235294119</v>
      </c>
      <c r="D3930" s="82">
        <v>168</v>
      </c>
      <c r="E3930" s="82">
        <v>2352</v>
      </c>
    </row>
    <row r="3931" spans="1:5" x14ac:dyDescent="0.15">
      <c r="A3931" s="81" t="s">
        <v>5762</v>
      </c>
      <c r="B3931" s="82">
        <v>14</v>
      </c>
      <c r="C3931" s="82">
        <v>36</v>
      </c>
      <c r="D3931" s="82">
        <v>216</v>
      </c>
      <c r="E3931" s="82">
        <v>3024</v>
      </c>
    </row>
    <row r="3932" spans="1:5" x14ac:dyDescent="0.15">
      <c r="A3932" s="81" t="s">
        <v>5763</v>
      </c>
      <c r="B3932" s="82">
        <v>14</v>
      </c>
      <c r="C3932" s="82">
        <v>18.117647058823529</v>
      </c>
      <c r="D3932" s="82">
        <v>44</v>
      </c>
      <c r="E3932" s="82">
        <v>616</v>
      </c>
    </row>
    <row r="3933" spans="1:5" x14ac:dyDescent="0.15">
      <c r="A3933" s="81" t="s">
        <v>5764</v>
      </c>
      <c r="B3933" s="82">
        <v>14</v>
      </c>
      <c r="C3933" s="82">
        <v>31.589743589743591</v>
      </c>
      <c r="D3933" s="82">
        <v>528</v>
      </c>
      <c r="E3933" s="82">
        <v>7392</v>
      </c>
    </row>
    <row r="3934" spans="1:5" x14ac:dyDescent="0.15">
      <c r="A3934" s="81" t="s">
        <v>5765</v>
      </c>
      <c r="B3934" s="82">
        <v>88</v>
      </c>
      <c r="C3934" s="82">
        <v>302.13333333333333</v>
      </c>
      <c r="D3934" s="82">
        <v>103</v>
      </c>
      <c r="E3934" s="82">
        <v>9064</v>
      </c>
    </row>
    <row r="3935" spans="1:5" x14ac:dyDescent="0.15">
      <c r="A3935" s="81" t="s">
        <v>5766</v>
      </c>
      <c r="B3935" s="82">
        <v>14</v>
      </c>
      <c r="C3935" s="82">
        <v>17.962264150943398</v>
      </c>
      <c r="D3935" s="82">
        <v>68</v>
      </c>
      <c r="E3935" s="82">
        <v>952</v>
      </c>
    </row>
    <row r="3936" spans="1:5" x14ac:dyDescent="0.15">
      <c r="A3936" s="81" t="s">
        <v>5767</v>
      </c>
      <c r="B3936" s="82">
        <v>27.91</v>
      </c>
      <c r="C3936" s="82">
        <v>185.51941176470586</v>
      </c>
      <c r="D3936" s="82">
        <v>226</v>
      </c>
      <c r="E3936" s="82">
        <v>6307.66</v>
      </c>
    </row>
    <row r="3937" spans="1:5" x14ac:dyDescent="0.15">
      <c r="A3937" s="81" t="s">
        <v>5768</v>
      </c>
      <c r="B3937" s="82">
        <v>23.3</v>
      </c>
      <c r="C3937" s="82">
        <v>47.980740740740742</v>
      </c>
      <c r="D3937" s="82">
        <v>278</v>
      </c>
      <c r="E3937" s="82">
        <v>6477.4000000000005</v>
      </c>
    </row>
    <row r="3938" spans="1:5" x14ac:dyDescent="0.15">
      <c r="A3938" s="81" t="s">
        <v>5769</v>
      </c>
      <c r="B3938" s="82">
        <v>23.8</v>
      </c>
      <c r="C3938" s="82">
        <v>92.48</v>
      </c>
      <c r="D3938" s="82">
        <v>1088</v>
      </c>
      <c r="E3938" s="82">
        <v>25894.400000000001</v>
      </c>
    </row>
    <row r="3939" spans="1:5" x14ac:dyDescent="0.15">
      <c r="A3939" s="81" t="s">
        <v>5770</v>
      </c>
      <c r="B3939" s="82">
        <v>24.8</v>
      </c>
      <c r="C3939" s="82">
        <v>31.229629629629631</v>
      </c>
      <c r="D3939" s="82">
        <v>34</v>
      </c>
      <c r="E3939" s="82">
        <v>843.2</v>
      </c>
    </row>
    <row r="3940" spans="1:5" x14ac:dyDescent="0.15">
      <c r="A3940" s="81" t="s">
        <v>5771</v>
      </c>
      <c r="B3940" s="82">
        <v>19.899999999999999</v>
      </c>
      <c r="C3940" s="82">
        <v>49.3044776119403</v>
      </c>
      <c r="D3940" s="82">
        <v>1660</v>
      </c>
      <c r="E3940" s="82">
        <v>33034</v>
      </c>
    </row>
    <row r="3941" spans="1:5" x14ac:dyDescent="0.15">
      <c r="A3941" s="81" t="s">
        <v>5772</v>
      </c>
      <c r="B3941" s="82">
        <v>28</v>
      </c>
      <c r="C3941" s="82">
        <v>59.405405405405403</v>
      </c>
      <c r="D3941" s="82">
        <v>157</v>
      </c>
      <c r="E3941" s="82">
        <v>4396</v>
      </c>
    </row>
    <row r="3942" spans="1:5" x14ac:dyDescent="0.15">
      <c r="A3942" s="81" t="s">
        <v>5773</v>
      </c>
      <c r="B3942" s="82">
        <v>35.9</v>
      </c>
      <c r="C3942" s="82">
        <v>63.816146230007611</v>
      </c>
      <c r="D3942" s="82">
        <v>2334</v>
      </c>
      <c r="E3942" s="82">
        <v>83790.599999999991</v>
      </c>
    </row>
    <row r="3943" spans="1:5" x14ac:dyDescent="0.15">
      <c r="A3943" s="81" t="s">
        <v>5774</v>
      </c>
      <c r="B3943" s="82">
        <v>26</v>
      </c>
      <c r="C3943" s="82">
        <v>58.315789473684212</v>
      </c>
      <c r="D3943" s="82">
        <v>554</v>
      </c>
      <c r="E3943" s="82">
        <v>14404</v>
      </c>
    </row>
    <row r="3944" spans="1:5" x14ac:dyDescent="0.15">
      <c r="A3944" s="81" t="s">
        <v>5775</v>
      </c>
      <c r="B3944" s="82">
        <v>13</v>
      </c>
      <c r="C3944" s="82">
        <v>21.953307392996109</v>
      </c>
      <c r="D3944" s="82">
        <v>1302</v>
      </c>
      <c r="E3944" s="82">
        <v>16926</v>
      </c>
    </row>
    <row r="3945" spans="1:5" x14ac:dyDescent="0.15">
      <c r="A3945" s="81" t="s">
        <v>5776</v>
      </c>
      <c r="B3945" s="82">
        <v>13</v>
      </c>
      <c r="C3945" s="82">
        <v>46.583333333333336</v>
      </c>
      <c r="D3945" s="82">
        <v>86</v>
      </c>
      <c r="E3945" s="82">
        <v>1118</v>
      </c>
    </row>
    <row r="3946" spans="1:5" x14ac:dyDescent="0.15">
      <c r="A3946" s="81" t="s">
        <v>5777</v>
      </c>
      <c r="B3946" s="82">
        <v>6.8</v>
      </c>
      <c r="C3946" s="82">
        <v>25.377319587628865</v>
      </c>
      <c r="D3946" s="82">
        <v>362</v>
      </c>
      <c r="E3946" s="82">
        <v>2461.6</v>
      </c>
    </row>
    <row r="3947" spans="1:5" x14ac:dyDescent="0.15">
      <c r="A3947" s="81" t="s">
        <v>5778</v>
      </c>
      <c r="B3947" s="82">
        <v>6.8</v>
      </c>
      <c r="C3947" s="82">
        <v>13.015625</v>
      </c>
      <c r="D3947" s="82">
        <v>245</v>
      </c>
      <c r="E3947" s="82">
        <v>1666</v>
      </c>
    </row>
    <row r="3948" spans="1:5" x14ac:dyDescent="0.15">
      <c r="A3948" s="81" t="s">
        <v>5779</v>
      </c>
      <c r="B3948" s="82">
        <v>6.8</v>
      </c>
      <c r="C3948" s="82">
        <v>16.389743589743588</v>
      </c>
      <c r="D3948" s="82">
        <v>94</v>
      </c>
      <c r="E3948" s="82">
        <v>639.19999999999993</v>
      </c>
    </row>
    <row r="3949" spans="1:5" x14ac:dyDescent="0.15">
      <c r="A3949" s="81" t="s">
        <v>5780</v>
      </c>
      <c r="B3949" s="82">
        <v>13</v>
      </c>
      <c r="C3949" s="82">
        <v>35.880000000000003</v>
      </c>
      <c r="D3949" s="82">
        <v>138</v>
      </c>
      <c r="E3949" s="82">
        <v>1794</v>
      </c>
    </row>
    <row r="3950" spans="1:5" x14ac:dyDescent="0.15">
      <c r="A3950" s="81" t="s">
        <v>5781</v>
      </c>
      <c r="B3950" s="82">
        <v>32.799999999999997</v>
      </c>
      <c r="C3950" s="82">
        <v>44.543209876543202</v>
      </c>
      <c r="D3950" s="82">
        <v>110</v>
      </c>
      <c r="E3950" s="82">
        <v>3607.9999999999995</v>
      </c>
    </row>
    <row r="3951" spans="1:5" x14ac:dyDescent="0.15">
      <c r="A3951" s="81" t="s">
        <v>5782</v>
      </c>
      <c r="B3951" s="82">
        <v>36.799999999999997</v>
      </c>
      <c r="C3951" s="82">
        <v>62.151111111111106</v>
      </c>
      <c r="D3951" s="82">
        <v>76</v>
      </c>
      <c r="E3951" s="82">
        <v>2796.7999999999997</v>
      </c>
    </row>
    <row r="3952" spans="1:5" x14ac:dyDescent="0.15">
      <c r="A3952" s="81" t="s">
        <v>5783</v>
      </c>
      <c r="B3952" s="82">
        <v>14.9</v>
      </c>
      <c r="C3952" s="82">
        <v>50.218518518518522</v>
      </c>
      <c r="D3952" s="82">
        <v>91</v>
      </c>
      <c r="E3952" s="82">
        <v>1355.9</v>
      </c>
    </row>
    <row r="3953" spans="1:5" x14ac:dyDescent="0.15">
      <c r="A3953" s="81" t="s">
        <v>5784</v>
      </c>
      <c r="B3953" s="82">
        <v>26.8</v>
      </c>
      <c r="C3953" s="82">
        <v>48.993750000000006</v>
      </c>
      <c r="D3953" s="82">
        <v>351</v>
      </c>
      <c r="E3953" s="82">
        <v>9406.8000000000011</v>
      </c>
    </row>
    <row r="3954" spans="1:5" x14ac:dyDescent="0.15">
      <c r="A3954" s="81" t="s">
        <v>5785</v>
      </c>
      <c r="B3954" s="82">
        <v>38</v>
      </c>
      <c r="C3954" s="82">
        <v>155.5625</v>
      </c>
      <c r="D3954" s="82">
        <v>131</v>
      </c>
      <c r="E3954" s="82">
        <v>4978</v>
      </c>
    </row>
    <row r="3955" spans="1:5" x14ac:dyDescent="0.15">
      <c r="A3955" s="81" t="s">
        <v>5786</v>
      </c>
      <c r="B3955" s="82">
        <v>19.5</v>
      </c>
      <c r="C3955" s="82">
        <v>39</v>
      </c>
      <c r="D3955" s="82">
        <v>56</v>
      </c>
      <c r="E3955" s="82">
        <v>1092</v>
      </c>
    </row>
    <row r="3956" spans="1:5" x14ac:dyDescent="0.15">
      <c r="A3956" s="81" t="s">
        <v>5787</v>
      </c>
      <c r="B3956" s="82">
        <v>102</v>
      </c>
      <c r="C3956" s="82">
        <v>265.2</v>
      </c>
      <c r="D3956" s="82">
        <v>624</v>
      </c>
      <c r="E3956" s="82">
        <v>63648</v>
      </c>
    </row>
    <row r="3957" spans="1:5" x14ac:dyDescent="0.15">
      <c r="A3957" s="81" t="s">
        <v>5788</v>
      </c>
      <c r="B3957" s="82">
        <v>55</v>
      </c>
      <c r="C3957" s="82">
        <v>99</v>
      </c>
      <c r="D3957" s="82">
        <v>360</v>
      </c>
      <c r="E3957" s="82">
        <v>19800</v>
      </c>
    </row>
    <row r="3958" spans="1:5" x14ac:dyDescent="0.15">
      <c r="A3958" s="81" t="s">
        <v>5789</v>
      </c>
      <c r="B3958" s="82">
        <v>94.6</v>
      </c>
      <c r="C3958" s="82">
        <v>286.30272215973002</v>
      </c>
      <c r="D3958" s="82">
        <v>6740</v>
      </c>
      <c r="E3958" s="82">
        <v>315527.99999999994</v>
      </c>
    </row>
    <row r="3959" spans="1:5" x14ac:dyDescent="0.15">
      <c r="A3959" s="81" t="s">
        <v>5790</v>
      </c>
      <c r="B3959" s="82">
        <v>102</v>
      </c>
      <c r="C3959" s="82">
        <v>268.90909090909093</v>
      </c>
      <c r="D3959" s="82">
        <v>406</v>
      </c>
      <c r="E3959" s="82">
        <v>41412</v>
      </c>
    </row>
    <row r="3960" spans="1:5" x14ac:dyDescent="0.15">
      <c r="A3960" s="81" t="s">
        <v>5791</v>
      </c>
      <c r="B3960" s="82">
        <v>88</v>
      </c>
      <c r="C3960" s="82">
        <v>200.64592094196803</v>
      </c>
      <c r="D3960" s="82">
        <v>2711</v>
      </c>
      <c r="E3960" s="82">
        <v>238568</v>
      </c>
    </row>
    <row r="3961" spans="1:5" x14ac:dyDescent="0.15">
      <c r="A3961" s="81" t="s">
        <v>5792</v>
      </c>
      <c r="B3961" s="82">
        <v>68</v>
      </c>
      <c r="C3961" s="82">
        <v>867</v>
      </c>
      <c r="D3961" s="82">
        <v>1938</v>
      </c>
      <c r="E3961" s="82">
        <v>131784</v>
      </c>
    </row>
    <row r="3962" spans="1:5" x14ac:dyDescent="0.15">
      <c r="A3962" s="81" t="s">
        <v>5793</v>
      </c>
      <c r="B3962" s="82">
        <v>62</v>
      </c>
      <c r="C3962" s="82">
        <v>99.2</v>
      </c>
      <c r="D3962" s="82">
        <v>56</v>
      </c>
      <c r="E3962" s="82">
        <v>3472</v>
      </c>
    </row>
    <row r="3963" spans="1:5" x14ac:dyDescent="0.15">
      <c r="A3963" s="81" t="s">
        <v>5794</v>
      </c>
      <c r="B3963" s="82">
        <v>136</v>
      </c>
      <c r="C3963" s="82">
        <v>181.33333333333334</v>
      </c>
      <c r="D3963" s="82">
        <v>40</v>
      </c>
      <c r="E3963" s="82">
        <v>5440</v>
      </c>
    </row>
    <row r="3964" spans="1:5" x14ac:dyDescent="0.15">
      <c r="A3964" s="81" t="s">
        <v>5795</v>
      </c>
      <c r="B3964" s="82">
        <v>158</v>
      </c>
      <c r="C3964" s="82">
        <v>421.33333333333331</v>
      </c>
      <c r="D3964" s="82">
        <v>176</v>
      </c>
      <c r="E3964" s="82">
        <v>27808</v>
      </c>
    </row>
    <row r="3965" spans="1:5" x14ac:dyDescent="0.15">
      <c r="A3965" s="81" t="s">
        <v>5796</v>
      </c>
      <c r="B3965" s="82">
        <v>138</v>
      </c>
      <c r="C3965" s="82">
        <v>600</v>
      </c>
      <c r="D3965" s="82">
        <v>100</v>
      </c>
      <c r="E3965" s="82">
        <v>13800</v>
      </c>
    </row>
    <row r="3966" spans="1:5" x14ac:dyDescent="0.15">
      <c r="A3966" s="81" t="s">
        <v>5797</v>
      </c>
      <c r="B3966" s="82">
        <v>95.9</v>
      </c>
      <c r="C3966" s="82">
        <v>172.62000000000003</v>
      </c>
      <c r="D3966" s="82">
        <v>126</v>
      </c>
      <c r="E3966" s="82">
        <v>12083.400000000001</v>
      </c>
    </row>
    <row r="3967" spans="1:5" x14ac:dyDescent="0.15">
      <c r="A3967" s="81" t="s">
        <v>5798</v>
      </c>
      <c r="B3967" s="82">
        <v>268</v>
      </c>
      <c r="C3967" s="82">
        <v>304.54545454545456</v>
      </c>
      <c r="D3967" s="82">
        <v>25</v>
      </c>
      <c r="E3967" s="82">
        <v>6700</v>
      </c>
    </row>
    <row r="3968" spans="1:5" x14ac:dyDescent="0.15">
      <c r="A3968" s="81" t="s">
        <v>5799</v>
      </c>
      <c r="B3968" s="82">
        <v>9.9</v>
      </c>
      <c r="C3968" s="82">
        <v>14.53404255319149</v>
      </c>
      <c r="D3968" s="82">
        <v>69</v>
      </c>
      <c r="E3968" s="82">
        <v>683.1</v>
      </c>
    </row>
    <row r="3969" spans="1:5" x14ac:dyDescent="0.15">
      <c r="A3969" s="81" t="s">
        <v>5800</v>
      </c>
      <c r="B3969" s="82">
        <v>32.369999999999997</v>
      </c>
      <c r="C3969" s="82">
        <v>49.94228571428571</v>
      </c>
      <c r="D3969" s="82">
        <v>108</v>
      </c>
      <c r="E3969" s="82">
        <v>3495.9599999999996</v>
      </c>
    </row>
    <row r="3970" spans="1:5" x14ac:dyDescent="0.15">
      <c r="A3970" s="81" t="s">
        <v>5801</v>
      </c>
      <c r="B3970" s="82">
        <v>15</v>
      </c>
      <c r="C3970" s="82">
        <v>62.916666666666664</v>
      </c>
      <c r="D3970" s="82">
        <v>755</v>
      </c>
      <c r="E3970" s="82">
        <v>11325</v>
      </c>
    </row>
    <row r="3971" spans="1:5" x14ac:dyDescent="0.15">
      <c r="A3971" s="81" t="s">
        <v>5802</v>
      </c>
      <c r="B3971" s="82">
        <v>16</v>
      </c>
      <c r="C3971" s="82">
        <v>80.470588235294116</v>
      </c>
      <c r="D3971" s="82">
        <v>171</v>
      </c>
      <c r="E3971" s="82">
        <v>2736</v>
      </c>
    </row>
    <row r="3972" spans="1:5" x14ac:dyDescent="0.15">
      <c r="A3972" s="81" t="s">
        <v>5803</v>
      </c>
      <c r="B3972" s="82">
        <v>59.4</v>
      </c>
      <c r="C3972" s="82">
        <v>91.8</v>
      </c>
      <c r="D3972" s="82">
        <v>34</v>
      </c>
      <c r="E3972" s="82">
        <v>2019.6</v>
      </c>
    </row>
    <row r="3973" spans="1:5" x14ac:dyDescent="0.15">
      <c r="A3973" s="81" t="s">
        <v>5804</v>
      </c>
      <c r="B3973" s="82">
        <v>38.9</v>
      </c>
      <c r="C3973" s="82">
        <v>67.479591836734699</v>
      </c>
      <c r="D3973" s="82">
        <v>85</v>
      </c>
      <c r="E3973" s="82">
        <v>3306.5</v>
      </c>
    </row>
    <row r="3974" spans="1:5" x14ac:dyDescent="0.15">
      <c r="A3974" s="81" t="s">
        <v>5805</v>
      </c>
      <c r="B3974" s="82">
        <v>39.9</v>
      </c>
      <c r="C3974" s="82">
        <v>58.082278481012658</v>
      </c>
      <c r="D3974" s="82">
        <v>575</v>
      </c>
      <c r="E3974" s="82">
        <v>22942.5</v>
      </c>
    </row>
    <row r="3975" spans="1:5" x14ac:dyDescent="0.15">
      <c r="A3975" s="81" t="s">
        <v>5806</v>
      </c>
      <c r="B3975" s="82">
        <v>51.8</v>
      </c>
      <c r="C3975" s="82">
        <v>116.26222222222221</v>
      </c>
      <c r="D3975" s="82">
        <v>101</v>
      </c>
      <c r="E3975" s="82">
        <v>5231.7999999999993</v>
      </c>
    </row>
    <row r="3976" spans="1:5" x14ac:dyDescent="0.15">
      <c r="A3976" s="81" t="s">
        <v>5807</v>
      </c>
      <c r="B3976" s="82">
        <v>9.9</v>
      </c>
      <c r="C3976" s="82">
        <v>37.020000000000003</v>
      </c>
      <c r="D3976" s="82">
        <v>617</v>
      </c>
      <c r="E3976" s="82">
        <v>6108.3</v>
      </c>
    </row>
    <row r="3977" spans="1:5" x14ac:dyDescent="0.15">
      <c r="A3977" s="81" t="s">
        <v>5808</v>
      </c>
      <c r="B3977" s="82">
        <v>39.99</v>
      </c>
      <c r="C3977" s="82">
        <v>66.0704347826087</v>
      </c>
      <c r="D3977" s="82">
        <v>38</v>
      </c>
      <c r="E3977" s="82">
        <v>1519.6200000000001</v>
      </c>
    </row>
    <row r="3978" spans="1:5" x14ac:dyDescent="0.15">
      <c r="A3978" s="81" t="s">
        <v>5809</v>
      </c>
      <c r="B3978" s="82">
        <v>65</v>
      </c>
      <c r="C3978" s="82">
        <v>229.86979166666666</v>
      </c>
      <c r="D3978" s="82">
        <v>679</v>
      </c>
      <c r="E3978" s="82">
        <v>44135</v>
      </c>
    </row>
    <row r="3979" spans="1:5" x14ac:dyDescent="0.15">
      <c r="A3979" s="81" t="s">
        <v>5810</v>
      </c>
      <c r="B3979" s="82">
        <v>149</v>
      </c>
      <c r="C3979" s="82">
        <v>260.75</v>
      </c>
      <c r="D3979" s="82">
        <v>49</v>
      </c>
      <c r="E3979" s="82">
        <v>7301</v>
      </c>
    </row>
    <row r="3980" spans="1:5" x14ac:dyDescent="0.15">
      <c r="A3980" s="81" t="s">
        <v>5811</v>
      </c>
      <c r="B3980" s="82">
        <v>15</v>
      </c>
      <c r="C3980" s="82">
        <v>260.1639344262295</v>
      </c>
      <c r="D3980" s="82">
        <v>1058</v>
      </c>
      <c r="E3980" s="82">
        <v>15870</v>
      </c>
    </row>
    <row r="3981" spans="1:5" x14ac:dyDescent="0.15">
      <c r="A3981" s="81" t="s">
        <v>5812</v>
      </c>
      <c r="B3981" s="82">
        <v>15</v>
      </c>
      <c r="C3981" s="82">
        <v>76.875</v>
      </c>
      <c r="D3981" s="82">
        <v>123</v>
      </c>
      <c r="E3981" s="82">
        <v>1845</v>
      </c>
    </row>
    <row r="3982" spans="1:5" x14ac:dyDescent="0.15">
      <c r="A3982" s="81" t="s">
        <v>5813</v>
      </c>
      <c r="B3982" s="82">
        <v>30</v>
      </c>
      <c r="C3982" s="82">
        <v>828.9106292966685</v>
      </c>
      <c r="D3982" s="82">
        <v>2048</v>
      </c>
      <c r="E3982" s="82">
        <v>30720</v>
      </c>
    </row>
    <row r="3983" spans="1:5" x14ac:dyDescent="0.15">
      <c r="A3983" s="81" t="s">
        <v>5814</v>
      </c>
      <c r="B3983" s="82">
        <v>36</v>
      </c>
      <c r="C3983" s="82">
        <v>90.461538461538467</v>
      </c>
      <c r="D3983" s="82">
        <v>98</v>
      </c>
      <c r="E3983" s="82">
        <v>3528</v>
      </c>
    </row>
    <row r="3984" spans="1:5" x14ac:dyDescent="0.15">
      <c r="A3984" s="81" t="s">
        <v>5815</v>
      </c>
      <c r="B3984" s="82">
        <v>28.8</v>
      </c>
      <c r="C3984" s="82">
        <v>157.2923076923077</v>
      </c>
      <c r="D3984" s="82">
        <v>497</v>
      </c>
      <c r="E3984" s="82">
        <v>14313.6</v>
      </c>
    </row>
    <row r="3985" spans="1:5" x14ac:dyDescent="0.15">
      <c r="A3985" s="81" t="s">
        <v>5816</v>
      </c>
      <c r="B3985" s="82">
        <v>24.79</v>
      </c>
      <c r="C3985" s="82">
        <v>120.40857142857142</v>
      </c>
      <c r="D3985" s="82">
        <v>204</v>
      </c>
      <c r="E3985" s="82">
        <v>5057.16</v>
      </c>
    </row>
    <row r="3986" spans="1:5" x14ac:dyDescent="0.15">
      <c r="A3986" s="81" t="s">
        <v>5817</v>
      </c>
      <c r="B3986" s="82">
        <v>29</v>
      </c>
      <c r="C3986" s="82">
        <v>66.676229508196727</v>
      </c>
      <c r="D3986" s="82">
        <v>2805</v>
      </c>
      <c r="E3986" s="82">
        <v>81345</v>
      </c>
    </row>
    <row r="3987" spans="1:5" x14ac:dyDescent="0.15">
      <c r="A3987" s="81" t="s">
        <v>5818</v>
      </c>
      <c r="B3987" s="82">
        <v>21</v>
      </c>
      <c r="C3987" s="82">
        <v>38.267983074753175</v>
      </c>
      <c r="D3987" s="82">
        <v>1292</v>
      </c>
      <c r="E3987" s="82">
        <v>27132</v>
      </c>
    </row>
    <row r="3988" spans="1:5" x14ac:dyDescent="0.15">
      <c r="A3988" s="81" t="s">
        <v>5819</v>
      </c>
      <c r="B3988" s="82">
        <v>46</v>
      </c>
      <c r="C3988" s="82">
        <v>88.298850574712645</v>
      </c>
      <c r="D3988" s="82">
        <v>334</v>
      </c>
      <c r="E3988" s="82">
        <v>15364</v>
      </c>
    </row>
    <row r="3989" spans="1:5" x14ac:dyDescent="0.15">
      <c r="A3989" s="81" t="s">
        <v>5820</v>
      </c>
      <c r="B3989" s="82">
        <v>10.9</v>
      </c>
      <c r="C3989" s="82">
        <v>26.355223880597013</v>
      </c>
      <c r="D3989" s="82">
        <v>162</v>
      </c>
      <c r="E3989" s="82">
        <v>1765.8</v>
      </c>
    </row>
    <row r="3990" spans="1:5" x14ac:dyDescent="0.15">
      <c r="A3990" s="81" t="s">
        <v>5821</v>
      </c>
      <c r="B3990" s="82">
        <v>59.8</v>
      </c>
      <c r="C3990" s="82">
        <v>78.420359281437129</v>
      </c>
      <c r="D3990" s="82">
        <v>657</v>
      </c>
      <c r="E3990" s="82">
        <v>39288.6</v>
      </c>
    </row>
    <row r="3991" spans="1:5" x14ac:dyDescent="0.15">
      <c r="A3991" s="81" t="s">
        <v>5822</v>
      </c>
      <c r="B3991" s="82">
        <v>49.9</v>
      </c>
      <c r="C3991" s="82">
        <v>63.64269720978298</v>
      </c>
      <c r="D3991" s="82">
        <v>7405</v>
      </c>
      <c r="E3991" s="82">
        <v>369509.5</v>
      </c>
    </row>
    <row r="3992" spans="1:5" x14ac:dyDescent="0.15">
      <c r="A3992" s="81" t="s">
        <v>5823</v>
      </c>
      <c r="B3992" s="82">
        <v>29.9</v>
      </c>
      <c r="C3992" s="82">
        <v>84.054545454545448</v>
      </c>
      <c r="D3992" s="82">
        <v>402</v>
      </c>
      <c r="E3992" s="82">
        <v>12019.8</v>
      </c>
    </row>
    <row r="3993" spans="1:5" x14ac:dyDescent="0.15">
      <c r="A3993" s="81" t="s">
        <v>5824</v>
      </c>
      <c r="B3993" s="82">
        <v>49.8</v>
      </c>
      <c r="C3993" s="82">
        <v>69.457894736842093</v>
      </c>
      <c r="D3993" s="82">
        <v>53</v>
      </c>
      <c r="E3993" s="82">
        <v>2639.3999999999996</v>
      </c>
    </row>
    <row r="3994" spans="1:5" x14ac:dyDescent="0.15">
      <c r="A3994" s="81" t="s">
        <v>5825</v>
      </c>
      <c r="B3994" s="82">
        <v>80</v>
      </c>
      <c r="C3994" s="82">
        <v>185</v>
      </c>
      <c r="D3994" s="82">
        <v>222</v>
      </c>
      <c r="E3994" s="82">
        <v>17760</v>
      </c>
    </row>
    <row r="3995" spans="1:5" x14ac:dyDescent="0.15">
      <c r="A3995" s="81" t="s">
        <v>5826</v>
      </c>
      <c r="B3995" s="82">
        <v>138</v>
      </c>
      <c r="C3995" s="82">
        <v>171.31034482758622</v>
      </c>
      <c r="D3995" s="82">
        <v>72</v>
      </c>
      <c r="E3995" s="82">
        <v>9936</v>
      </c>
    </row>
    <row r="3996" spans="1:5" x14ac:dyDescent="0.15">
      <c r="A3996" s="81" t="s">
        <v>5827</v>
      </c>
      <c r="B3996" s="82">
        <v>36</v>
      </c>
      <c r="C3996" s="82">
        <v>2486.0571428571429</v>
      </c>
      <c r="D3996" s="82">
        <v>2417</v>
      </c>
      <c r="E3996" s="82">
        <v>87012</v>
      </c>
    </row>
    <row r="3997" spans="1:5" x14ac:dyDescent="0.15">
      <c r="A3997" s="81" t="s">
        <v>5828</v>
      </c>
      <c r="B3997" s="82">
        <v>24</v>
      </c>
      <c r="C3997" s="82">
        <v>44.479041916167667</v>
      </c>
      <c r="D3997" s="82">
        <v>619</v>
      </c>
      <c r="E3997" s="82">
        <v>14856</v>
      </c>
    </row>
    <row r="3998" spans="1:5" x14ac:dyDescent="0.15">
      <c r="A3998" s="81" t="s">
        <v>5829</v>
      </c>
      <c r="B3998" s="82">
        <v>29.3</v>
      </c>
      <c r="C3998" s="82">
        <v>171.90972771190161</v>
      </c>
      <c r="D3998" s="82">
        <v>3255</v>
      </c>
      <c r="E3998" s="82">
        <v>48048.6</v>
      </c>
    </row>
    <row r="3999" spans="1:5" x14ac:dyDescent="0.15">
      <c r="A3999" s="81" t="s">
        <v>5830</v>
      </c>
      <c r="B3999" s="82">
        <v>44.3</v>
      </c>
      <c r="C3999" s="82">
        <v>204.88749999999999</v>
      </c>
      <c r="D3999" s="82">
        <v>148</v>
      </c>
      <c r="E3999" s="82">
        <v>6556.4</v>
      </c>
    </row>
    <row r="4000" spans="1:5" x14ac:dyDescent="0.15">
      <c r="A4000" s="81" t="s">
        <v>5831</v>
      </c>
      <c r="B4000" s="82">
        <v>52</v>
      </c>
      <c r="C4000" s="82">
        <v>622.17543859649118</v>
      </c>
      <c r="D4000" s="82">
        <v>682</v>
      </c>
      <c r="E4000" s="82">
        <v>35464</v>
      </c>
    </row>
    <row r="4001" spans="1:5" x14ac:dyDescent="0.15">
      <c r="A4001" s="81" t="s">
        <v>5832</v>
      </c>
      <c r="B4001" s="82">
        <v>35.799999999999997</v>
      </c>
      <c r="C4001" s="82">
        <v>101.97575757575756</v>
      </c>
      <c r="D4001" s="82">
        <v>282</v>
      </c>
      <c r="E4001" s="82">
        <v>10095.599999999999</v>
      </c>
    </row>
    <row r="4002" spans="1:5" x14ac:dyDescent="0.15">
      <c r="A4002" s="81" t="s">
        <v>5833</v>
      </c>
      <c r="B4002" s="82">
        <v>57</v>
      </c>
      <c r="C4002" s="82">
        <v>74.025974025974023</v>
      </c>
      <c r="D4002" s="82">
        <v>200</v>
      </c>
      <c r="E4002" s="82">
        <v>11400</v>
      </c>
    </row>
    <row r="4003" spans="1:5" x14ac:dyDescent="0.15">
      <c r="A4003" s="81" t="s">
        <v>5834</v>
      </c>
      <c r="B4003" s="82">
        <v>6.5</v>
      </c>
      <c r="C4003" s="82">
        <v>56.513888888888886</v>
      </c>
      <c r="D4003" s="82">
        <v>626</v>
      </c>
      <c r="E4003" s="82">
        <v>4069</v>
      </c>
    </row>
    <row r="4004" spans="1:5" x14ac:dyDescent="0.15">
      <c r="A4004" s="81" t="s">
        <v>5835</v>
      </c>
      <c r="B4004" s="82">
        <v>13.6</v>
      </c>
      <c r="C4004" s="82">
        <v>35.654054054054058</v>
      </c>
      <c r="D4004" s="82">
        <v>97</v>
      </c>
      <c r="E4004" s="82">
        <v>1319.2</v>
      </c>
    </row>
    <row r="4005" spans="1:5" x14ac:dyDescent="0.15">
      <c r="A4005" s="81" t="s">
        <v>5836</v>
      </c>
      <c r="B4005" s="82">
        <v>215</v>
      </c>
      <c r="C4005" s="82">
        <v>277.01923076923077</v>
      </c>
      <c r="D4005" s="82">
        <v>67</v>
      </c>
      <c r="E4005" s="82">
        <v>14405</v>
      </c>
    </row>
    <row r="4006" spans="1:5" x14ac:dyDescent="0.15">
      <c r="A4006" s="81" t="s">
        <v>5837</v>
      </c>
      <c r="B4006" s="82">
        <v>42.5</v>
      </c>
      <c r="C4006" s="82">
        <v>55.098814229249015</v>
      </c>
      <c r="D4006" s="82">
        <v>328</v>
      </c>
      <c r="E4006" s="82">
        <v>13940</v>
      </c>
    </row>
    <row r="4007" spans="1:5" x14ac:dyDescent="0.15">
      <c r="A4007" s="81" t="s">
        <v>5838</v>
      </c>
      <c r="B4007" s="82">
        <v>45.9</v>
      </c>
      <c r="C4007" s="82">
        <v>56.936065573770485</v>
      </c>
      <c r="D4007" s="82">
        <v>227</v>
      </c>
      <c r="E4007" s="82">
        <v>10419.299999999999</v>
      </c>
    </row>
    <row r="4008" spans="1:5" x14ac:dyDescent="0.15">
      <c r="A4008" s="81" t="s">
        <v>5839</v>
      </c>
      <c r="B4008" s="82">
        <v>17.5</v>
      </c>
      <c r="C4008" s="82">
        <v>76.44736842105263</v>
      </c>
      <c r="D4008" s="82">
        <v>166</v>
      </c>
      <c r="E4008" s="82">
        <v>2905</v>
      </c>
    </row>
    <row r="4009" spans="1:5" x14ac:dyDescent="0.15">
      <c r="A4009" s="81" t="s">
        <v>5840</v>
      </c>
      <c r="B4009" s="82">
        <v>13.5</v>
      </c>
      <c r="C4009" s="82">
        <v>27</v>
      </c>
      <c r="D4009" s="82">
        <v>56</v>
      </c>
      <c r="E4009" s="82">
        <v>756</v>
      </c>
    </row>
    <row r="4010" spans="1:5" x14ac:dyDescent="0.15">
      <c r="A4010" s="81" t="s">
        <v>5841</v>
      </c>
      <c r="B4010" s="82">
        <v>9</v>
      </c>
      <c r="C4010" s="82">
        <v>17.783653846153847</v>
      </c>
      <c r="D4010" s="82">
        <v>411</v>
      </c>
      <c r="E4010" s="82">
        <v>3699</v>
      </c>
    </row>
    <row r="4011" spans="1:5" x14ac:dyDescent="0.15">
      <c r="A4011" s="81" t="s">
        <v>5842</v>
      </c>
      <c r="B4011" s="82">
        <v>30</v>
      </c>
      <c r="C4011" s="82">
        <v>38.998282770463653</v>
      </c>
      <c r="D4011" s="82">
        <v>2271</v>
      </c>
      <c r="E4011" s="82">
        <v>68130</v>
      </c>
    </row>
    <row r="4012" spans="1:5" x14ac:dyDescent="0.15">
      <c r="A4012" s="81" t="s">
        <v>5843</v>
      </c>
      <c r="B4012" s="82">
        <v>15.99</v>
      </c>
      <c r="C4012" s="82">
        <v>84.087272727272733</v>
      </c>
      <c r="D4012" s="82">
        <v>2256</v>
      </c>
      <c r="E4012" s="82">
        <v>36073.440000000002</v>
      </c>
    </row>
    <row r="4013" spans="1:5" x14ac:dyDescent="0.15">
      <c r="A4013" s="81" t="s">
        <v>5844</v>
      </c>
      <c r="B4013" s="82">
        <v>68</v>
      </c>
      <c r="C4013" s="82">
        <v>88.558139534883722</v>
      </c>
      <c r="D4013" s="82">
        <v>56</v>
      </c>
      <c r="E4013" s="82">
        <v>3808</v>
      </c>
    </row>
    <row r="4014" spans="1:5" x14ac:dyDescent="0.15">
      <c r="A4014" s="81" t="s">
        <v>5845</v>
      </c>
      <c r="B4014" s="82">
        <v>16.8</v>
      </c>
      <c r="C4014" s="82">
        <v>102.04444444444445</v>
      </c>
      <c r="D4014" s="82">
        <v>164</v>
      </c>
      <c r="E4014" s="82">
        <v>2755.2000000000003</v>
      </c>
    </row>
    <row r="4015" spans="1:5" x14ac:dyDescent="0.15">
      <c r="A4015" s="81" t="s">
        <v>5846</v>
      </c>
      <c r="B4015" s="82">
        <v>15.9</v>
      </c>
      <c r="C4015" s="82">
        <v>36.052325581395351</v>
      </c>
      <c r="D4015" s="82">
        <v>195</v>
      </c>
      <c r="E4015" s="82">
        <v>3100.5</v>
      </c>
    </row>
    <row r="4016" spans="1:5" x14ac:dyDescent="0.15">
      <c r="A4016" s="81" t="s">
        <v>5847</v>
      </c>
      <c r="B4016" s="82">
        <v>19.899999999999999</v>
      </c>
      <c r="C4016" s="82">
        <v>60.604545454545452</v>
      </c>
      <c r="D4016" s="82">
        <v>134</v>
      </c>
      <c r="E4016" s="82">
        <v>2666.6</v>
      </c>
    </row>
    <row r="4017" spans="1:5" x14ac:dyDescent="0.15">
      <c r="A4017" s="81" t="s">
        <v>5848</v>
      </c>
      <c r="B4017" s="82">
        <v>17.920000000000002</v>
      </c>
      <c r="C4017" s="82">
        <v>114.75692307692309</v>
      </c>
      <c r="D4017" s="82">
        <v>999</v>
      </c>
      <c r="E4017" s="82">
        <v>17902.080000000002</v>
      </c>
    </row>
    <row r="4018" spans="1:5" x14ac:dyDescent="0.15">
      <c r="A4018" s="81" t="s">
        <v>5849</v>
      </c>
      <c r="B4018" s="82">
        <v>10.42</v>
      </c>
      <c r="C4018" s="82">
        <v>48.868992248062021</v>
      </c>
      <c r="D4018" s="82">
        <v>605</v>
      </c>
      <c r="E4018" s="82">
        <v>6304.1</v>
      </c>
    </row>
    <row r="4019" spans="1:5" x14ac:dyDescent="0.15">
      <c r="A4019" s="81" t="s">
        <v>5850</v>
      </c>
      <c r="B4019" s="82">
        <v>13.9</v>
      </c>
      <c r="C4019" s="82">
        <v>52.993749999999999</v>
      </c>
      <c r="D4019" s="82">
        <v>122</v>
      </c>
      <c r="E4019" s="82">
        <v>1695.8</v>
      </c>
    </row>
    <row r="4020" spans="1:5" x14ac:dyDescent="0.15">
      <c r="A4020" s="81" t="s">
        <v>5851</v>
      </c>
      <c r="B4020" s="82">
        <v>17.21</v>
      </c>
      <c r="C4020" s="82">
        <v>63.103333333333332</v>
      </c>
      <c r="D4020" s="82">
        <v>88</v>
      </c>
      <c r="E4020" s="82">
        <v>1514.48</v>
      </c>
    </row>
    <row r="4021" spans="1:5" x14ac:dyDescent="0.15">
      <c r="A4021" s="81" t="s">
        <v>5852</v>
      </c>
      <c r="B4021" s="82">
        <v>23.9</v>
      </c>
      <c r="C4021" s="82">
        <v>149.65952380952382</v>
      </c>
      <c r="D4021" s="82">
        <v>263</v>
      </c>
      <c r="E4021" s="82">
        <v>6285.7</v>
      </c>
    </row>
    <row r="4022" spans="1:5" x14ac:dyDescent="0.15">
      <c r="A4022" s="81" t="s">
        <v>5853</v>
      </c>
      <c r="B4022" s="82">
        <v>36.799999999999997</v>
      </c>
      <c r="C4022" s="82">
        <v>104.51199999999999</v>
      </c>
      <c r="D4022" s="82">
        <v>71</v>
      </c>
      <c r="E4022" s="82">
        <v>2612.7999999999997</v>
      </c>
    </row>
    <row r="4023" spans="1:5" x14ac:dyDescent="0.15">
      <c r="A4023" s="81" t="s">
        <v>5854</v>
      </c>
      <c r="B4023" s="82">
        <v>13.5</v>
      </c>
      <c r="C4023" s="82">
        <v>30.78</v>
      </c>
      <c r="D4023" s="82">
        <v>57</v>
      </c>
      <c r="E4023" s="82">
        <v>769.5</v>
      </c>
    </row>
    <row r="4024" spans="1:5" x14ac:dyDescent="0.15">
      <c r="A4024" s="81" t="s">
        <v>5855</v>
      </c>
      <c r="B4024" s="82">
        <v>10.8</v>
      </c>
      <c r="C4024" s="82">
        <v>37.148936170212764</v>
      </c>
      <c r="D4024" s="82">
        <v>485</v>
      </c>
      <c r="E4024" s="82">
        <v>5238</v>
      </c>
    </row>
    <row r="4025" spans="1:5" x14ac:dyDescent="0.15">
      <c r="A4025" s="81" t="s">
        <v>5856</v>
      </c>
      <c r="B4025" s="82">
        <v>18</v>
      </c>
      <c r="C4025" s="82">
        <v>32.25</v>
      </c>
      <c r="D4025" s="82">
        <v>43</v>
      </c>
      <c r="E4025" s="82">
        <v>774</v>
      </c>
    </row>
    <row r="4026" spans="1:5" x14ac:dyDescent="0.15">
      <c r="A4026" s="81" t="s">
        <v>5857</v>
      </c>
      <c r="B4026" s="82">
        <v>29.5</v>
      </c>
      <c r="C4026" s="82">
        <v>51.533950617283949</v>
      </c>
      <c r="D4026" s="82">
        <v>283</v>
      </c>
      <c r="E4026" s="82">
        <v>8348.5</v>
      </c>
    </row>
    <row r="4027" spans="1:5" x14ac:dyDescent="0.15">
      <c r="A4027" s="81" t="s">
        <v>5858</v>
      </c>
      <c r="B4027" s="82">
        <v>9.9</v>
      </c>
      <c r="C4027" s="82">
        <v>42.672413793103445</v>
      </c>
      <c r="D4027" s="82">
        <v>250</v>
      </c>
      <c r="E4027" s="82">
        <v>2475</v>
      </c>
    </row>
    <row r="4028" spans="1:5" x14ac:dyDescent="0.15">
      <c r="A4028" s="81" t="s">
        <v>5859</v>
      </c>
      <c r="B4028" s="82">
        <v>15.8</v>
      </c>
      <c r="C4028" s="82">
        <v>44.24</v>
      </c>
      <c r="D4028" s="82">
        <v>154</v>
      </c>
      <c r="E4028" s="82">
        <v>2433.2000000000003</v>
      </c>
    </row>
    <row r="4029" spans="1:5" x14ac:dyDescent="0.15">
      <c r="A4029" s="81" t="s">
        <v>5860</v>
      </c>
      <c r="B4029" s="82">
        <v>11.59</v>
      </c>
      <c r="C4029" s="82">
        <v>44.08</v>
      </c>
      <c r="D4029" s="82">
        <v>232</v>
      </c>
      <c r="E4029" s="82">
        <v>2688.88</v>
      </c>
    </row>
    <row r="4030" spans="1:5" x14ac:dyDescent="0.15">
      <c r="A4030" s="81" t="s">
        <v>5861</v>
      </c>
      <c r="B4030" s="82">
        <v>108</v>
      </c>
      <c r="C4030" s="82">
        <v>191.84210526315789</v>
      </c>
      <c r="D4030" s="82">
        <v>135</v>
      </c>
      <c r="E4030" s="82">
        <v>14580</v>
      </c>
    </row>
    <row r="4031" spans="1:5" x14ac:dyDescent="0.15">
      <c r="A4031" s="81" t="s">
        <v>5862</v>
      </c>
      <c r="B4031" s="82">
        <v>72</v>
      </c>
      <c r="C4031" s="82">
        <v>132.21052631578948</v>
      </c>
      <c r="D4031" s="82">
        <v>314</v>
      </c>
      <c r="E4031" s="82">
        <v>22608</v>
      </c>
    </row>
    <row r="4032" spans="1:5" x14ac:dyDescent="0.15">
      <c r="A4032" s="81" t="s">
        <v>5863</v>
      </c>
      <c r="B4032" s="82">
        <v>49.91</v>
      </c>
      <c r="C4032" s="82">
        <v>63.230866551126518</v>
      </c>
      <c r="D4032" s="82">
        <v>1462</v>
      </c>
      <c r="E4032" s="82">
        <v>72968.42</v>
      </c>
    </row>
    <row r="4033" spans="1:5" x14ac:dyDescent="0.15">
      <c r="A4033" s="81" t="s">
        <v>5864</v>
      </c>
      <c r="B4033" s="82">
        <v>12.8</v>
      </c>
      <c r="C4033" s="82">
        <v>376.53333333333336</v>
      </c>
      <c r="D4033" s="82">
        <v>1059</v>
      </c>
      <c r="E4033" s="82">
        <v>13555.2</v>
      </c>
    </row>
    <row r="4034" spans="1:5" x14ac:dyDescent="0.15">
      <c r="A4034" s="81" t="s">
        <v>5865</v>
      </c>
      <c r="B4034" s="82">
        <v>45.9</v>
      </c>
      <c r="C4034" s="82">
        <v>59.67</v>
      </c>
      <c r="D4034" s="82">
        <v>65</v>
      </c>
      <c r="E4034" s="82">
        <v>2983.5</v>
      </c>
    </row>
    <row r="4035" spans="1:5" x14ac:dyDescent="0.15">
      <c r="A4035" s="81" t="s">
        <v>5866</v>
      </c>
      <c r="B4035" s="82">
        <v>15</v>
      </c>
      <c r="C4035" s="82">
        <v>32.432432432432435</v>
      </c>
      <c r="D4035" s="82">
        <v>80</v>
      </c>
      <c r="E4035" s="82">
        <v>1200</v>
      </c>
    </row>
    <row r="4036" spans="1:5" x14ac:dyDescent="0.15">
      <c r="A4036" s="81" t="s">
        <v>5867</v>
      </c>
      <c r="B4036" s="82">
        <v>30</v>
      </c>
      <c r="C4036" s="82">
        <v>67.845303867403317</v>
      </c>
      <c r="D4036" s="82">
        <v>1228</v>
      </c>
      <c r="E4036" s="82">
        <v>36840</v>
      </c>
    </row>
    <row r="4037" spans="1:5" x14ac:dyDescent="0.15">
      <c r="A4037" s="81" t="s">
        <v>5868</v>
      </c>
      <c r="B4037" s="82">
        <v>48.9</v>
      </c>
      <c r="C4037" s="82">
        <v>93.142857142857139</v>
      </c>
      <c r="D4037" s="82">
        <v>120</v>
      </c>
      <c r="E4037" s="82">
        <v>5868</v>
      </c>
    </row>
    <row r="4038" spans="1:5" x14ac:dyDescent="0.15">
      <c r="A4038" s="81" t="s">
        <v>5869</v>
      </c>
      <c r="B4038" s="82">
        <v>9.9</v>
      </c>
      <c r="C4038" s="82">
        <v>30.26370106761566</v>
      </c>
      <c r="D4038" s="82">
        <v>1718</v>
      </c>
      <c r="E4038" s="82">
        <v>17008.2</v>
      </c>
    </row>
    <row r="4039" spans="1:5" x14ac:dyDescent="0.15">
      <c r="A4039" s="81" t="s">
        <v>5870</v>
      </c>
      <c r="B4039" s="82">
        <v>12</v>
      </c>
      <c r="C4039" s="82">
        <v>21.888888888888889</v>
      </c>
      <c r="D4039" s="82">
        <v>197</v>
      </c>
      <c r="E4039" s="82">
        <v>2364</v>
      </c>
    </row>
    <row r="4040" spans="1:5" x14ac:dyDescent="0.15">
      <c r="A4040" s="81" t="s">
        <v>5871</v>
      </c>
      <c r="B4040" s="82">
        <v>19.899999999999999</v>
      </c>
      <c r="C4040" s="82">
        <v>34.243506493506494</v>
      </c>
      <c r="D4040" s="82">
        <v>530</v>
      </c>
      <c r="E4040" s="82">
        <v>10547</v>
      </c>
    </row>
    <row r="4041" spans="1:5" x14ac:dyDescent="0.15">
      <c r="A4041" s="81" t="s">
        <v>5872</v>
      </c>
      <c r="B4041" s="82">
        <v>24.98</v>
      </c>
      <c r="C4041" s="82">
        <v>49.753894389438948</v>
      </c>
      <c r="D4041" s="82">
        <v>2414</v>
      </c>
      <c r="E4041" s="82">
        <v>60301.72</v>
      </c>
    </row>
    <row r="4042" spans="1:5" x14ac:dyDescent="0.15">
      <c r="A4042" s="81" t="s">
        <v>5873</v>
      </c>
      <c r="B4042" s="82">
        <v>33.979999999999997</v>
      </c>
      <c r="C4042" s="82">
        <v>55.584567901234564</v>
      </c>
      <c r="D4042" s="82">
        <v>530</v>
      </c>
      <c r="E4042" s="82">
        <v>18009.399999999998</v>
      </c>
    </row>
    <row r="4043" spans="1:5" x14ac:dyDescent="0.15">
      <c r="A4043" s="81" t="s">
        <v>5874</v>
      </c>
      <c r="B4043" s="82">
        <v>29.5</v>
      </c>
      <c r="C4043" s="82">
        <v>49.038961038961041</v>
      </c>
      <c r="D4043" s="82">
        <v>128</v>
      </c>
      <c r="E4043" s="82">
        <v>3776</v>
      </c>
    </row>
    <row r="4044" spans="1:5" x14ac:dyDescent="0.15">
      <c r="A4044" s="81" t="s">
        <v>5875</v>
      </c>
      <c r="B4044" s="82">
        <v>58.9</v>
      </c>
      <c r="C4044" s="82">
        <v>88.214285714285708</v>
      </c>
      <c r="D4044" s="82">
        <v>325</v>
      </c>
      <c r="E4044" s="82">
        <v>19142.5</v>
      </c>
    </row>
    <row r="4045" spans="1:5" x14ac:dyDescent="0.15">
      <c r="A4045" s="81" t="s">
        <v>5876</v>
      </c>
      <c r="B4045" s="82">
        <v>39.799999999999997</v>
      </c>
      <c r="C4045" s="82">
        <v>76.8</v>
      </c>
      <c r="D4045" s="82">
        <v>384</v>
      </c>
      <c r="E4045" s="82">
        <v>15283.199999999999</v>
      </c>
    </row>
    <row r="4046" spans="1:5" x14ac:dyDescent="0.15">
      <c r="A4046" s="81" t="s">
        <v>5877</v>
      </c>
      <c r="B4046" s="82">
        <v>69</v>
      </c>
      <c r="C4046" s="82">
        <v>77.171052631578945</v>
      </c>
      <c r="D4046" s="82">
        <v>85</v>
      </c>
      <c r="E4046" s="82">
        <v>5865</v>
      </c>
    </row>
    <row r="4047" spans="1:5" x14ac:dyDescent="0.15">
      <c r="A4047" s="81" t="s">
        <v>5878</v>
      </c>
      <c r="B4047" s="82">
        <v>15.48</v>
      </c>
      <c r="C4047" s="82">
        <v>36.223199999999999</v>
      </c>
      <c r="D4047" s="82">
        <v>117</v>
      </c>
      <c r="E4047" s="82">
        <v>1811.16</v>
      </c>
    </row>
    <row r="4048" spans="1:5" x14ac:dyDescent="0.15">
      <c r="A4048" s="81" t="s">
        <v>5879</v>
      </c>
      <c r="B4048" s="82">
        <v>53</v>
      </c>
      <c r="C4048" s="82">
        <v>148.18367346938774</v>
      </c>
      <c r="D4048" s="82">
        <v>137</v>
      </c>
      <c r="E4048" s="82">
        <v>7261</v>
      </c>
    </row>
    <row r="4049" spans="1:5" x14ac:dyDescent="0.15">
      <c r="A4049" s="81" t="s">
        <v>5880</v>
      </c>
      <c r="B4049" s="82">
        <v>18.899999999999999</v>
      </c>
      <c r="C4049" s="82">
        <v>321.90967741935481</v>
      </c>
      <c r="D4049" s="82">
        <v>528</v>
      </c>
      <c r="E4049" s="82">
        <v>9979.1999999999989</v>
      </c>
    </row>
    <row r="4050" spans="1:5" x14ac:dyDescent="0.15">
      <c r="A4050" s="81" t="s">
        <v>5881</v>
      </c>
      <c r="B4050" s="82">
        <v>19.899999999999999</v>
      </c>
      <c r="C4050" s="82">
        <v>56.383333333333326</v>
      </c>
      <c r="D4050" s="82">
        <v>68</v>
      </c>
      <c r="E4050" s="82">
        <v>1353.1999999999998</v>
      </c>
    </row>
    <row r="4051" spans="1:5" x14ac:dyDescent="0.15">
      <c r="A4051" s="81" t="s">
        <v>5882</v>
      </c>
      <c r="B4051" s="82">
        <v>82</v>
      </c>
      <c r="C4051" s="82">
        <v>82</v>
      </c>
      <c r="D4051" s="82">
        <v>26</v>
      </c>
      <c r="E4051" s="82">
        <v>2132</v>
      </c>
    </row>
    <row r="4052" spans="1:5" x14ac:dyDescent="0.15">
      <c r="A4052" s="81" t="s">
        <v>5883</v>
      </c>
      <c r="B4052" s="82">
        <v>39.9</v>
      </c>
      <c r="C4052" s="82">
        <v>65.290909090909082</v>
      </c>
      <c r="D4052" s="82">
        <v>126</v>
      </c>
      <c r="E4052" s="82">
        <v>5027.3999999999996</v>
      </c>
    </row>
    <row r="4053" spans="1:5" x14ac:dyDescent="0.15">
      <c r="A4053" s="81" t="s">
        <v>5884</v>
      </c>
      <c r="B4053" s="82">
        <v>6.88</v>
      </c>
      <c r="C4053" s="82">
        <v>34.969940828402365</v>
      </c>
      <c r="D4053" s="82">
        <v>859</v>
      </c>
      <c r="E4053" s="82">
        <v>5909.92</v>
      </c>
    </row>
    <row r="4054" spans="1:5" x14ac:dyDescent="0.15">
      <c r="A4054" s="81" t="s">
        <v>5885</v>
      </c>
      <c r="B4054" s="82">
        <v>139</v>
      </c>
      <c r="C4054" s="82">
        <v>319.95045045045043</v>
      </c>
      <c r="D4054" s="82">
        <v>1022</v>
      </c>
      <c r="E4054" s="82">
        <v>142058</v>
      </c>
    </row>
    <row r="4055" spans="1:5" x14ac:dyDescent="0.15">
      <c r="A4055" s="81" t="s">
        <v>5886</v>
      </c>
      <c r="B4055" s="82">
        <v>10.9</v>
      </c>
      <c r="C4055" s="82">
        <v>70.702702702702709</v>
      </c>
      <c r="D4055" s="82">
        <v>240</v>
      </c>
      <c r="E4055" s="82">
        <v>2616</v>
      </c>
    </row>
    <row r="4056" spans="1:5" x14ac:dyDescent="0.15">
      <c r="A4056" s="81" t="s">
        <v>5887</v>
      </c>
      <c r="B4056" s="82">
        <v>10.6</v>
      </c>
      <c r="C4056" s="82">
        <v>24.38</v>
      </c>
      <c r="D4056" s="82">
        <v>69</v>
      </c>
      <c r="E4056" s="82">
        <v>731.4</v>
      </c>
    </row>
    <row r="4057" spans="1:5" x14ac:dyDescent="0.15">
      <c r="A4057" s="81" t="s">
        <v>5888</v>
      </c>
      <c r="B4057" s="82">
        <v>17.600000000000001</v>
      </c>
      <c r="C4057" s="82">
        <v>62.673170731707323</v>
      </c>
      <c r="D4057" s="82">
        <v>146</v>
      </c>
      <c r="E4057" s="82">
        <v>2569.6000000000004</v>
      </c>
    </row>
    <row r="4058" spans="1:5" x14ac:dyDescent="0.15">
      <c r="A4058" s="81" t="s">
        <v>5889</v>
      </c>
      <c r="B4058" s="82">
        <v>7.92</v>
      </c>
      <c r="C4058" s="82">
        <v>70.237894736842108</v>
      </c>
      <c r="D4058" s="82">
        <v>674</v>
      </c>
      <c r="E4058" s="82">
        <v>5338.08</v>
      </c>
    </row>
    <row r="4059" spans="1:5" x14ac:dyDescent="0.15">
      <c r="A4059" s="81" t="s">
        <v>5890</v>
      </c>
      <c r="B4059" s="82">
        <v>49.9</v>
      </c>
      <c r="C4059" s="82">
        <v>91.175308641975306</v>
      </c>
      <c r="D4059" s="82">
        <v>148</v>
      </c>
      <c r="E4059" s="82">
        <v>7385.2</v>
      </c>
    </row>
    <row r="4060" spans="1:5" x14ac:dyDescent="0.15">
      <c r="A4060" s="81" t="s">
        <v>5891</v>
      </c>
      <c r="B4060" s="82">
        <v>50.8</v>
      </c>
      <c r="C4060" s="82">
        <v>229.70434782608694</v>
      </c>
      <c r="D4060" s="82">
        <v>208</v>
      </c>
      <c r="E4060" s="82">
        <v>10566.4</v>
      </c>
    </row>
    <row r="4061" spans="1:5" x14ac:dyDescent="0.15">
      <c r="A4061" s="81" t="s">
        <v>5892</v>
      </c>
      <c r="B4061" s="82">
        <v>23.8</v>
      </c>
      <c r="C4061" s="82">
        <v>70.365217391304355</v>
      </c>
      <c r="D4061" s="82">
        <v>68</v>
      </c>
      <c r="E4061" s="82">
        <v>1618.4</v>
      </c>
    </row>
    <row r="4062" spans="1:5" x14ac:dyDescent="0.15">
      <c r="A4062" s="81" t="s">
        <v>5893</v>
      </c>
      <c r="B4062" s="82">
        <v>16</v>
      </c>
      <c r="C4062" s="82">
        <v>103.11111111111111</v>
      </c>
      <c r="D4062" s="82">
        <v>232</v>
      </c>
      <c r="E4062" s="82">
        <v>3712</v>
      </c>
    </row>
    <row r="4063" spans="1:5" x14ac:dyDescent="0.15">
      <c r="A4063" s="81" t="s">
        <v>5894</v>
      </c>
      <c r="B4063" s="82">
        <v>8.5</v>
      </c>
      <c r="C4063" s="82">
        <v>22.871080669710807</v>
      </c>
      <c r="D4063" s="82">
        <v>17678</v>
      </c>
      <c r="E4063" s="82">
        <v>150263</v>
      </c>
    </row>
    <row r="4064" spans="1:5" x14ac:dyDescent="0.15">
      <c r="A4064" s="81" t="s">
        <v>5895</v>
      </c>
      <c r="B4064" s="82">
        <v>19.8</v>
      </c>
      <c r="C4064" s="82">
        <v>56.694409937888203</v>
      </c>
      <c r="D4064" s="82">
        <v>461</v>
      </c>
      <c r="E4064" s="82">
        <v>9127.8000000000011</v>
      </c>
    </row>
    <row r="4065" spans="1:5" x14ac:dyDescent="0.15">
      <c r="A4065" s="81" t="s">
        <v>5896</v>
      </c>
      <c r="B4065" s="82">
        <v>10</v>
      </c>
      <c r="C4065" s="82">
        <v>12.941176470588236</v>
      </c>
      <c r="D4065" s="82">
        <v>44</v>
      </c>
      <c r="E4065" s="82">
        <v>440</v>
      </c>
    </row>
    <row r="4066" spans="1:5" x14ac:dyDescent="0.15">
      <c r="A4066" s="81" t="s">
        <v>5897</v>
      </c>
      <c r="B4066" s="82">
        <v>8</v>
      </c>
      <c r="C4066" s="82">
        <v>48.909299655568311</v>
      </c>
      <c r="D4066" s="82">
        <v>5325</v>
      </c>
      <c r="E4066" s="82">
        <v>42600</v>
      </c>
    </row>
    <row r="4067" spans="1:5" x14ac:dyDescent="0.15">
      <c r="A4067" s="81" t="s">
        <v>5898</v>
      </c>
      <c r="B4067" s="82">
        <v>108</v>
      </c>
      <c r="C4067" s="82">
        <v>163.74193548387098</v>
      </c>
      <c r="D4067" s="82">
        <v>94</v>
      </c>
      <c r="E4067" s="82">
        <v>10152</v>
      </c>
    </row>
    <row r="4068" spans="1:5" x14ac:dyDescent="0.15">
      <c r="A4068" s="81" t="s">
        <v>5899</v>
      </c>
      <c r="B4068" s="82">
        <v>28.8</v>
      </c>
      <c r="C4068" s="82">
        <v>72</v>
      </c>
      <c r="D4068" s="82">
        <v>80</v>
      </c>
      <c r="E4068" s="82">
        <v>2304</v>
      </c>
    </row>
    <row r="4069" spans="1:5" x14ac:dyDescent="0.15">
      <c r="A4069" s="81" t="s">
        <v>5900</v>
      </c>
      <c r="B4069" s="82">
        <v>15.4</v>
      </c>
      <c r="C4069" s="82">
        <v>23.365922363448988</v>
      </c>
      <c r="D4069" s="82">
        <v>172</v>
      </c>
      <c r="E4069" s="82">
        <v>1335.2</v>
      </c>
    </row>
    <row r="4070" spans="1:5" x14ac:dyDescent="0.15">
      <c r="A4070" s="81" t="s">
        <v>5901</v>
      </c>
      <c r="B4070" s="82">
        <v>45.8</v>
      </c>
      <c r="C4070" s="82">
        <v>118.54117647058823</v>
      </c>
      <c r="D4070" s="82">
        <v>88</v>
      </c>
      <c r="E4070" s="82">
        <v>4030.3999999999996</v>
      </c>
    </row>
    <row r="4071" spans="1:5" x14ac:dyDescent="0.15">
      <c r="A4071" s="81" t="s">
        <v>5902</v>
      </c>
      <c r="B4071" s="82">
        <v>12.43</v>
      </c>
      <c r="C4071" s="82">
        <v>20.573793103448274</v>
      </c>
      <c r="D4071" s="82">
        <v>48</v>
      </c>
      <c r="E4071" s="82">
        <v>596.64</v>
      </c>
    </row>
    <row r="4072" spans="1:5" x14ac:dyDescent="0.15">
      <c r="A4072" s="81" t="s">
        <v>5903</v>
      </c>
      <c r="B4072" s="82">
        <v>75</v>
      </c>
      <c r="C4072" s="82">
        <v>142.10526315789474</v>
      </c>
      <c r="D4072" s="82">
        <v>108</v>
      </c>
      <c r="E4072" s="82">
        <v>8100</v>
      </c>
    </row>
    <row r="4073" spans="1:5" x14ac:dyDescent="0.15">
      <c r="A4073" s="81" t="s">
        <v>5904</v>
      </c>
      <c r="B4073" s="82">
        <v>17.8</v>
      </c>
      <c r="C4073" s="82">
        <v>29.629113924050635</v>
      </c>
      <c r="D4073" s="82">
        <v>263</v>
      </c>
      <c r="E4073" s="82">
        <v>4681.4000000000005</v>
      </c>
    </row>
    <row r="4074" spans="1:5" x14ac:dyDescent="0.15">
      <c r="A4074" s="81" t="s">
        <v>5905</v>
      </c>
      <c r="B4074" s="82">
        <v>7.5</v>
      </c>
      <c r="C4074" s="82">
        <v>14.423076923076923</v>
      </c>
      <c r="D4074" s="82">
        <v>50</v>
      </c>
      <c r="E4074" s="82">
        <v>375</v>
      </c>
    </row>
    <row r="4075" spans="1:5" x14ac:dyDescent="0.15">
      <c r="A4075" s="81" t="s">
        <v>5906</v>
      </c>
      <c r="B4075" s="82">
        <v>45.8</v>
      </c>
      <c r="C4075" s="82">
        <v>147.35652173913041</v>
      </c>
      <c r="D4075" s="82">
        <v>74</v>
      </c>
      <c r="E4075" s="82">
        <v>3389.2</v>
      </c>
    </row>
    <row r="4076" spans="1:5" x14ac:dyDescent="0.15">
      <c r="A4076" s="81" t="s">
        <v>5907</v>
      </c>
      <c r="B4076" s="82">
        <v>8.7200000000000006</v>
      </c>
      <c r="C4076" s="82">
        <v>69.103101920236341</v>
      </c>
      <c r="D4076" s="82">
        <v>5365</v>
      </c>
      <c r="E4076" s="82">
        <v>46782.8</v>
      </c>
    </row>
    <row r="4077" spans="1:5" x14ac:dyDescent="0.15">
      <c r="A4077" s="81" t="s">
        <v>5908</v>
      </c>
      <c r="B4077" s="82">
        <v>25.8</v>
      </c>
      <c r="C4077" s="82">
        <v>43.747826086956522</v>
      </c>
      <c r="D4077" s="82">
        <v>39</v>
      </c>
      <c r="E4077" s="82">
        <v>1006.2</v>
      </c>
    </row>
    <row r="4078" spans="1:5" x14ac:dyDescent="0.15">
      <c r="A4078" s="81" t="s">
        <v>5909</v>
      </c>
      <c r="B4078" s="82">
        <v>13</v>
      </c>
      <c r="C4078" s="82">
        <v>81.25</v>
      </c>
      <c r="D4078" s="82">
        <v>225</v>
      </c>
      <c r="E4078" s="82">
        <v>2925</v>
      </c>
    </row>
    <row r="4079" spans="1:5" x14ac:dyDescent="0.15">
      <c r="A4079" s="81" t="s">
        <v>5910</v>
      </c>
      <c r="B4079" s="82">
        <v>69.900000000000006</v>
      </c>
      <c r="C4079" s="82">
        <v>79.208436724565772</v>
      </c>
      <c r="D4079" s="82">
        <v>1370</v>
      </c>
      <c r="E4079" s="82">
        <v>95763.000000000015</v>
      </c>
    </row>
    <row r="4080" spans="1:5" x14ac:dyDescent="0.15">
      <c r="A4080" s="81" t="s">
        <v>5911</v>
      </c>
      <c r="B4080" s="82">
        <v>8.6999999999999993</v>
      </c>
      <c r="C4080" s="82">
        <v>29.856818181818177</v>
      </c>
      <c r="D4080" s="82">
        <v>151</v>
      </c>
      <c r="E4080" s="82">
        <v>1313.6999999999998</v>
      </c>
    </row>
    <row r="4081" spans="1:5" x14ac:dyDescent="0.15">
      <c r="A4081" s="81" t="s">
        <v>5912</v>
      </c>
      <c r="B4081" s="82">
        <v>9</v>
      </c>
      <c r="C4081" s="82">
        <v>45.87096774193548</v>
      </c>
      <c r="D4081" s="82">
        <v>158</v>
      </c>
      <c r="E4081" s="82">
        <v>1422</v>
      </c>
    </row>
    <row r="4082" spans="1:5" x14ac:dyDescent="0.15">
      <c r="A4082" s="81" t="s">
        <v>5913</v>
      </c>
      <c r="B4082" s="82">
        <v>29.8</v>
      </c>
      <c r="C4082" s="82">
        <v>211.58</v>
      </c>
      <c r="D4082" s="82">
        <v>568</v>
      </c>
      <c r="E4082" s="82">
        <v>16926.400000000001</v>
      </c>
    </row>
    <row r="4083" spans="1:5" x14ac:dyDescent="0.15">
      <c r="A4083" s="81" t="s">
        <v>5914</v>
      </c>
      <c r="B4083" s="82">
        <v>9.5</v>
      </c>
      <c r="C4083" s="82">
        <v>27.3125</v>
      </c>
      <c r="D4083" s="82">
        <v>69</v>
      </c>
      <c r="E4083" s="82">
        <v>655.5</v>
      </c>
    </row>
    <row r="4084" spans="1:5" x14ac:dyDescent="0.15">
      <c r="A4084" s="81" t="s">
        <v>5915</v>
      </c>
      <c r="B4084" s="82">
        <v>9.5</v>
      </c>
      <c r="C4084" s="82">
        <v>33.128205128205131</v>
      </c>
      <c r="D4084" s="82">
        <v>136</v>
      </c>
      <c r="E4084" s="82">
        <v>1292</v>
      </c>
    </row>
    <row r="4085" spans="1:5" x14ac:dyDescent="0.15">
      <c r="A4085" s="81" t="s">
        <v>5916</v>
      </c>
      <c r="B4085" s="82">
        <v>9.5</v>
      </c>
      <c r="C4085" s="82">
        <v>24.560975609756099</v>
      </c>
      <c r="D4085" s="82">
        <v>106</v>
      </c>
      <c r="E4085" s="82">
        <v>1007</v>
      </c>
    </row>
    <row r="4086" spans="1:5" x14ac:dyDescent="0.15">
      <c r="A4086" s="81" t="s">
        <v>5917</v>
      </c>
      <c r="B4086" s="82">
        <v>8.4</v>
      </c>
      <c r="C4086" s="82">
        <v>58.377358490566039</v>
      </c>
      <c r="D4086" s="82">
        <v>1105</v>
      </c>
      <c r="E4086" s="82">
        <v>9282</v>
      </c>
    </row>
    <row r="4087" spans="1:5" x14ac:dyDescent="0.15">
      <c r="A4087" s="81" t="s">
        <v>5918</v>
      </c>
      <c r="B4087" s="82">
        <v>49</v>
      </c>
      <c r="C4087" s="82">
        <v>96.218181818181819</v>
      </c>
      <c r="D4087" s="82">
        <v>108</v>
      </c>
      <c r="E4087" s="82">
        <v>5292</v>
      </c>
    </row>
    <row r="4088" spans="1:5" x14ac:dyDescent="0.15">
      <c r="A4088" s="81" t="s">
        <v>5919</v>
      </c>
      <c r="B4088" s="82">
        <v>13.9</v>
      </c>
      <c r="C4088" s="82">
        <v>282.75526315789477</v>
      </c>
      <c r="D4088" s="82">
        <v>773</v>
      </c>
      <c r="E4088" s="82">
        <v>10744.7</v>
      </c>
    </row>
    <row r="4089" spans="1:5" x14ac:dyDescent="0.15">
      <c r="A4089" s="81" t="s">
        <v>5920</v>
      </c>
      <c r="B4089" s="82">
        <v>8.3000000000000007</v>
      </c>
      <c r="C4089" s="82">
        <v>65.268181818181816</v>
      </c>
      <c r="D4089" s="82">
        <v>346</v>
      </c>
      <c r="E4089" s="82">
        <v>2871.8</v>
      </c>
    </row>
    <row r="4090" spans="1:5" x14ac:dyDescent="0.15">
      <c r="A4090" s="81" t="s">
        <v>5921</v>
      </c>
      <c r="B4090" s="82">
        <v>8.3000000000000007</v>
      </c>
      <c r="C4090" s="82">
        <v>53.195454545454552</v>
      </c>
      <c r="D4090" s="82">
        <v>141</v>
      </c>
      <c r="E4090" s="82">
        <v>1170.3000000000002</v>
      </c>
    </row>
    <row r="4091" spans="1:5" x14ac:dyDescent="0.15">
      <c r="A4091" s="81" t="s">
        <v>5922</v>
      </c>
      <c r="B4091" s="82">
        <v>12</v>
      </c>
      <c r="C4091" s="82">
        <v>97.714285714285708</v>
      </c>
      <c r="D4091" s="82">
        <v>228</v>
      </c>
      <c r="E4091" s="82">
        <v>2736</v>
      </c>
    </row>
    <row r="4092" spans="1:5" x14ac:dyDescent="0.15">
      <c r="A4092" s="81" t="s">
        <v>5923</v>
      </c>
      <c r="B4092" s="82">
        <v>9.3000000000000007</v>
      </c>
      <c r="C4092" s="82">
        <v>89.45714285714287</v>
      </c>
      <c r="D4092" s="82">
        <v>404</v>
      </c>
      <c r="E4092" s="82">
        <v>3757.2000000000003</v>
      </c>
    </row>
    <row r="4093" spans="1:5" x14ac:dyDescent="0.15">
      <c r="A4093" s="81" t="s">
        <v>5924</v>
      </c>
      <c r="B4093" s="82">
        <v>9.3000000000000007</v>
      </c>
      <c r="C4093" s="82">
        <v>55.800000000000004</v>
      </c>
      <c r="D4093" s="82">
        <v>228</v>
      </c>
      <c r="E4093" s="82">
        <v>2120.4</v>
      </c>
    </row>
    <row r="4094" spans="1:5" x14ac:dyDescent="0.15">
      <c r="A4094" s="81" t="s">
        <v>5925</v>
      </c>
      <c r="B4094" s="82">
        <v>9.3000000000000007</v>
      </c>
      <c r="C4094" s="82">
        <v>89.19036144578314</v>
      </c>
      <c r="D4094" s="82">
        <v>796</v>
      </c>
      <c r="E4094" s="82">
        <v>7402.8</v>
      </c>
    </row>
    <row r="4095" spans="1:5" x14ac:dyDescent="0.15">
      <c r="A4095" s="81" t="s">
        <v>5926</v>
      </c>
      <c r="B4095" s="82">
        <v>8.3000000000000007</v>
      </c>
      <c r="C4095" s="82">
        <v>76.75360824742269</v>
      </c>
      <c r="D4095" s="82">
        <v>897</v>
      </c>
      <c r="E4095" s="82">
        <v>7445.1</v>
      </c>
    </row>
    <row r="4096" spans="1:5" x14ac:dyDescent="0.15">
      <c r="A4096" s="81" t="s">
        <v>5927</v>
      </c>
      <c r="B4096" s="82">
        <v>12</v>
      </c>
      <c r="C4096" s="82">
        <v>74.448979591836732</v>
      </c>
      <c r="D4096" s="82">
        <v>1216</v>
      </c>
      <c r="E4096" s="82">
        <v>14592</v>
      </c>
    </row>
    <row r="4097" spans="1:5" x14ac:dyDescent="0.15">
      <c r="A4097" s="81" t="s">
        <v>5928</v>
      </c>
      <c r="B4097" s="82">
        <v>8.3000000000000007</v>
      </c>
      <c r="C4097" s="82">
        <v>57.485185185185188</v>
      </c>
      <c r="D4097" s="82">
        <v>187</v>
      </c>
      <c r="E4097" s="82">
        <v>1552.1000000000001</v>
      </c>
    </row>
    <row r="4098" spans="1:5" x14ac:dyDescent="0.15">
      <c r="A4098" s="81" t="s">
        <v>5929</v>
      </c>
      <c r="B4098" s="82">
        <v>39.9</v>
      </c>
      <c r="C4098" s="82">
        <v>146.18230088495574</v>
      </c>
      <c r="D4098" s="82">
        <v>414</v>
      </c>
      <c r="E4098" s="82">
        <v>16518.599999999999</v>
      </c>
    </row>
    <row r="4099" spans="1:5" x14ac:dyDescent="0.15">
      <c r="A4099" s="81" t="s">
        <v>5930</v>
      </c>
      <c r="B4099" s="82">
        <v>15</v>
      </c>
      <c r="C4099" s="82">
        <v>75</v>
      </c>
      <c r="D4099" s="82">
        <v>195</v>
      </c>
      <c r="E4099" s="82">
        <v>2925</v>
      </c>
    </row>
    <row r="4100" spans="1:5" x14ac:dyDescent="0.15">
      <c r="A4100" s="81" t="s">
        <v>5931</v>
      </c>
      <c r="B4100" s="82">
        <v>9.3000000000000007</v>
      </c>
      <c r="C4100" s="82">
        <v>77.130275229357807</v>
      </c>
      <c r="D4100" s="82">
        <v>904</v>
      </c>
      <c r="E4100" s="82">
        <v>8407.2000000000007</v>
      </c>
    </row>
    <row r="4101" spans="1:5" x14ac:dyDescent="0.15">
      <c r="A4101" s="81" t="s">
        <v>5932</v>
      </c>
      <c r="B4101" s="82">
        <v>8.3000000000000007</v>
      </c>
      <c r="C4101" s="82">
        <v>33.932352941176475</v>
      </c>
      <c r="D4101" s="82">
        <v>139</v>
      </c>
      <c r="E4101" s="82">
        <v>1153.7</v>
      </c>
    </row>
    <row r="4102" spans="1:5" x14ac:dyDescent="0.15">
      <c r="A4102" s="81" t="s">
        <v>5933</v>
      </c>
      <c r="B4102" s="82">
        <v>9.3000000000000007</v>
      </c>
      <c r="C4102" s="82">
        <v>60.21153846153846</v>
      </c>
      <c r="D4102" s="82">
        <v>505</v>
      </c>
      <c r="E4102" s="82">
        <v>4696.5</v>
      </c>
    </row>
    <row r="4103" spans="1:5" x14ac:dyDescent="0.15">
      <c r="A4103" s="81" t="s">
        <v>5934</v>
      </c>
      <c r="B4103" s="82">
        <v>9.3000000000000007</v>
      </c>
      <c r="C4103" s="82">
        <v>67.213636363636368</v>
      </c>
      <c r="D4103" s="82">
        <v>159</v>
      </c>
      <c r="E4103" s="82">
        <v>1478.7</v>
      </c>
    </row>
    <row r="4104" spans="1:5" x14ac:dyDescent="0.15">
      <c r="A4104" s="81" t="s">
        <v>5935</v>
      </c>
      <c r="B4104" s="82">
        <v>6.5</v>
      </c>
      <c r="C4104" s="82">
        <v>26.295454545454547</v>
      </c>
      <c r="D4104" s="82">
        <v>89</v>
      </c>
      <c r="E4104" s="82">
        <v>578.5</v>
      </c>
    </row>
    <row r="4105" spans="1:5" x14ac:dyDescent="0.15">
      <c r="A4105" s="81" t="s">
        <v>5936</v>
      </c>
      <c r="B4105" s="82">
        <v>18.5</v>
      </c>
      <c r="C4105" s="82">
        <v>51.872549019607845</v>
      </c>
      <c r="D4105" s="82">
        <v>143</v>
      </c>
      <c r="E4105" s="82">
        <v>2645.5</v>
      </c>
    </row>
    <row r="4106" spans="1:5" x14ac:dyDescent="0.15">
      <c r="A4106" s="81" t="s">
        <v>5937</v>
      </c>
      <c r="B4106" s="82">
        <v>19.8</v>
      </c>
      <c r="C4106" s="82">
        <v>90.806896551724137</v>
      </c>
      <c r="D4106" s="82">
        <v>133</v>
      </c>
      <c r="E4106" s="82">
        <v>2633.4</v>
      </c>
    </row>
    <row r="4107" spans="1:5" x14ac:dyDescent="0.15">
      <c r="A4107" s="81" t="s">
        <v>5938</v>
      </c>
      <c r="B4107" s="82">
        <v>11.9</v>
      </c>
      <c r="C4107" s="82">
        <v>84.462643678160916</v>
      </c>
      <c r="D4107" s="82">
        <v>1235</v>
      </c>
      <c r="E4107" s="82">
        <v>14696.5</v>
      </c>
    </row>
    <row r="4108" spans="1:5" x14ac:dyDescent="0.15">
      <c r="A4108" s="81" t="s">
        <v>5939</v>
      </c>
      <c r="B4108" s="82">
        <v>8.4</v>
      </c>
      <c r="C4108" s="82">
        <v>46.234710743801656</v>
      </c>
      <c r="D4108" s="82">
        <v>666</v>
      </c>
      <c r="E4108" s="82">
        <v>5594.4000000000005</v>
      </c>
    </row>
    <row r="4109" spans="1:5" x14ac:dyDescent="0.15">
      <c r="A4109" s="81" t="s">
        <v>5940</v>
      </c>
      <c r="B4109" s="82">
        <v>79.010000000000005</v>
      </c>
      <c r="C4109" s="82">
        <v>117.55146341463416</v>
      </c>
      <c r="D4109" s="82">
        <v>61</v>
      </c>
      <c r="E4109" s="82">
        <v>4819.6100000000006</v>
      </c>
    </row>
    <row r="4110" spans="1:5" x14ac:dyDescent="0.15">
      <c r="A4110" s="81" t="s">
        <v>5941</v>
      </c>
      <c r="B4110" s="82">
        <v>69.900000000000006</v>
      </c>
      <c r="C4110" s="82">
        <v>142.1397489539749</v>
      </c>
      <c r="D4110" s="82">
        <v>1944</v>
      </c>
      <c r="E4110" s="82">
        <v>135885.6</v>
      </c>
    </row>
    <row r="4111" spans="1:5" x14ac:dyDescent="0.15">
      <c r="A4111" s="81" t="s">
        <v>5942</v>
      </c>
      <c r="B4111" s="82">
        <v>4.9000000000000004</v>
      </c>
      <c r="C4111" s="82">
        <v>12.674038461538462</v>
      </c>
      <c r="D4111" s="82">
        <v>538</v>
      </c>
      <c r="E4111" s="82">
        <v>2636.2000000000003</v>
      </c>
    </row>
    <row r="4112" spans="1:5" x14ac:dyDescent="0.15">
      <c r="A4112" s="81" t="s">
        <v>5943</v>
      </c>
      <c r="B4112" s="82">
        <v>11</v>
      </c>
      <c r="C4112" s="82">
        <v>52.215189873417721</v>
      </c>
      <c r="D4112" s="82">
        <v>375</v>
      </c>
      <c r="E4112" s="82">
        <v>4125</v>
      </c>
    </row>
    <row r="4113" spans="1:5" x14ac:dyDescent="0.15">
      <c r="A4113" s="81" t="s">
        <v>5944</v>
      </c>
      <c r="B4113" s="82">
        <v>12.8</v>
      </c>
      <c r="C4113" s="82">
        <v>59.569230769230778</v>
      </c>
      <c r="D4113" s="82">
        <v>121</v>
      </c>
      <c r="E4113" s="82">
        <v>1548.8000000000002</v>
      </c>
    </row>
    <row r="4114" spans="1:5" x14ac:dyDescent="0.15">
      <c r="A4114" s="81" t="s">
        <v>5945</v>
      </c>
      <c r="B4114" s="82">
        <v>9.4</v>
      </c>
      <c r="C4114" s="82">
        <v>37.448387096774198</v>
      </c>
      <c r="D4114" s="82">
        <v>247</v>
      </c>
      <c r="E4114" s="82">
        <v>2321.8000000000002</v>
      </c>
    </row>
    <row r="4115" spans="1:5" x14ac:dyDescent="0.15">
      <c r="A4115" s="81" t="s">
        <v>5946</v>
      </c>
      <c r="B4115" s="82">
        <v>65</v>
      </c>
      <c r="C4115" s="82">
        <v>1475.2173913043478</v>
      </c>
      <c r="D4115" s="82">
        <v>522</v>
      </c>
      <c r="E4115" s="82">
        <v>33930</v>
      </c>
    </row>
    <row r="4116" spans="1:5" x14ac:dyDescent="0.15">
      <c r="A4116" s="81" t="s">
        <v>5947</v>
      </c>
      <c r="B4116" s="82">
        <v>9.5</v>
      </c>
      <c r="C4116" s="82">
        <v>41.109712230215827</v>
      </c>
      <c r="D4116" s="82">
        <v>1203</v>
      </c>
      <c r="E4116" s="82">
        <v>11428.5</v>
      </c>
    </row>
    <row r="4117" spans="1:5" x14ac:dyDescent="0.15">
      <c r="A4117" s="81" t="s">
        <v>5948</v>
      </c>
      <c r="B4117" s="82">
        <v>10</v>
      </c>
      <c r="C4117" s="82">
        <v>31.379310344827587</v>
      </c>
      <c r="D4117" s="82">
        <v>91</v>
      </c>
      <c r="E4117" s="82">
        <v>910</v>
      </c>
    </row>
    <row r="4118" spans="1:5" x14ac:dyDescent="0.15">
      <c r="A4118" s="81" t="s">
        <v>5949</v>
      </c>
      <c r="B4118" s="82">
        <v>19.8</v>
      </c>
      <c r="C4118" s="82">
        <v>37.405345794392524</v>
      </c>
      <c r="D4118" s="82">
        <v>10107</v>
      </c>
      <c r="E4118" s="82">
        <v>200118.6</v>
      </c>
    </row>
    <row r="4119" spans="1:5" x14ac:dyDescent="0.15">
      <c r="A4119" s="81" t="s">
        <v>5950</v>
      </c>
      <c r="B4119" s="82">
        <v>5.8</v>
      </c>
      <c r="C4119" s="82">
        <v>12.566666666666665</v>
      </c>
      <c r="D4119" s="82">
        <v>52</v>
      </c>
      <c r="E4119" s="82">
        <v>301.59999999999997</v>
      </c>
    </row>
    <row r="4120" spans="1:5" x14ac:dyDescent="0.15">
      <c r="A4120" s="81" t="s">
        <v>5951</v>
      </c>
      <c r="B4120" s="82">
        <v>34.700000000000003</v>
      </c>
      <c r="C4120" s="82">
        <v>66.079716988826362</v>
      </c>
      <c r="D4120" s="82">
        <v>5552</v>
      </c>
      <c r="E4120" s="82">
        <v>87502.3</v>
      </c>
    </row>
    <row r="4121" spans="1:5" x14ac:dyDescent="0.15">
      <c r="A4121" s="81" t="s">
        <v>5952</v>
      </c>
      <c r="B4121" s="82">
        <v>16.8</v>
      </c>
      <c r="C4121" s="82">
        <v>61.509677419354844</v>
      </c>
      <c r="D4121" s="82">
        <v>227</v>
      </c>
      <c r="E4121" s="82">
        <v>3813.6000000000004</v>
      </c>
    </row>
    <row r="4122" spans="1:5" x14ac:dyDescent="0.15">
      <c r="A4122" s="81" t="s">
        <v>5953</v>
      </c>
      <c r="B4122" s="82">
        <v>25.5</v>
      </c>
      <c r="C4122" s="82">
        <v>41.971030042918457</v>
      </c>
      <c r="D4122" s="82">
        <v>767</v>
      </c>
      <c r="E4122" s="82">
        <v>19558.5</v>
      </c>
    </row>
    <row r="4123" spans="1:5" x14ac:dyDescent="0.15">
      <c r="A4123" s="81" t="s">
        <v>5954</v>
      </c>
      <c r="B4123" s="82">
        <v>7.5</v>
      </c>
      <c r="C4123" s="82">
        <v>70.6875</v>
      </c>
      <c r="D4123" s="82">
        <v>377</v>
      </c>
      <c r="E4123" s="82">
        <v>2827.5</v>
      </c>
    </row>
    <row r="4124" spans="1:5" x14ac:dyDescent="0.15">
      <c r="A4124" s="81" t="s">
        <v>5955</v>
      </c>
      <c r="B4124" s="82">
        <v>32</v>
      </c>
      <c r="C4124" s="82">
        <v>134.4</v>
      </c>
      <c r="D4124" s="82">
        <v>105</v>
      </c>
      <c r="E4124" s="82">
        <v>3360</v>
      </c>
    </row>
    <row r="4125" spans="1:5" x14ac:dyDescent="0.15">
      <c r="A4125" s="81" t="s">
        <v>5956</v>
      </c>
      <c r="B4125" s="82">
        <v>30</v>
      </c>
      <c r="C4125" s="82">
        <v>73.150684931506845</v>
      </c>
      <c r="D4125" s="82">
        <v>178</v>
      </c>
      <c r="E4125" s="82">
        <v>5340</v>
      </c>
    </row>
    <row r="4126" spans="1:5" x14ac:dyDescent="0.15">
      <c r="A4126" s="81" t="s">
        <v>5957</v>
      </c>
      <c r="B4126" s="82">
        <v>14.5</v>
      </c>
      <c r="C4126" s="82">
        <v>59.765217391304347</v>
      </c>
      <c r="D4126" s="82">
        <v>474</v>
      </c>
      <c r="E4126" s="82">
        <v>6873</v>
      </c>
    </row>
    <row r="4127" spans="1:5" x14ac:dyDescent="0.15">
      <c r="A4127" s="81" t="s">
        <v>5958</v>
      </c>
      <c r="B4127" s="82">
        <v>7.5</v>
      </c>
      <c r="C4127" s="82">
        <v>30.416666666666668</v>
      </c>
      <c r="D4127" s="82">
        <v>146</v>
      </c>
      <c r="E4127" s="82">
        <v>1095</v>
      </c>
    </row>
    <row r="4128" spans="1:5" x14ac:dyDescent="0.15">
      <c r="A4128" s="81" t="s">
        <v>5959</v>
      </c>
      <c r="B4128" s="82">
        <v>21.9</v>
      </c>
      <c r="C4128" s="82">
        <v>285.09459459459458</v>
      </c>
      <c r="D4128" s="82">
        <v>1445</v>
      </c>
      <c r="E4128" s="82">
        <v>31645.499999999996</v>
      </c>
    </row>
    <row r="4129" spans="1:5" x14ac:dyDescent="0.15">
      <c r="A4129" s="81" t="s">
        <v>5960</v>
      </c>
      <c r="B4129" s="82">
        <v>48.6</v>
      </c>
      <c r="C4129" s="82">
        <v>107.44596078431374</v>
      </c>
      <c r="D4129" s="82">
        <v>152</v>
      </c>
      <c r="E4129" s="82">
        <v>3697.6000000000004</v>
      </c>
    </row>
    <row r="4130" spans="1:5" x14ac:dyDescent="0.15">
      <c r="A4130" s="81" t="s">
        <v>5961</v>
      </c>
      <c r="B4130" s="82">
        <v>12.4</v>
      </c>
      <c r="C4130" s="82">
        <v>67.595897435897442</v>
      </c>
      <c r="D4130" s="82">
        <v>1063</v>
      </c>
      <c r="E4130" s="82">
        <v>13181.2</v>
      </c>
    </row>
    <row r="4131" spans="1:5" x14ac:dyDescent="0.15">
      <c r="A4131" s="81" t="s">
        <v>5962</v>
      </c>
      <c r="B4131" s="82">
        <v>25.8</v>
      </c>
      <c r="C4131" s="82">
        <v>117.14594594594595</v>
      </c>
      <c r="D4131" s="82">
        <v>336</v>
      </c>
      <c r="E4131" s="82">
        <v>8668.8000000000011</v>
      </c>
    </row>
    <row r="4132" spans="1:5" x14ac:dyDescent="0.15">
      <c r="A4132" s="81" t="s">
        <v>5963</v>
      </c>
      <c r="B4132" s="82">
        <v>58.5</v>
      </c>
      <c r="C4132" s="82">
        <v>190.16041162227603</v>
      </c>
      <c r="D4132" s="82">
        <v>2685</v>
      </c>
      <c r="E4132" s="82">
        <v>157072.5</v>
      </c>
    </row>
    <row r="4133" spans="1:5" x14ac:dyDescent="0.15">
      <c r="A4133" s="81" t="s">
        <v>5964</v>
      </c>
      <c r="B4133" s="82">
        <v>8.3000000000000007</v>
      </c>
      <c r="C4133" s="82">
        <v>56.617857142857147</v>
      </c>
      <c r="D4133" s="82">
        <v>382</v>
      </c>
      <c r="E4133" s="82">
        <v>3170.6000000000004</v>
      </c>
    </row>
    <row r="4134" spans="1:5" x14ac:dyDescent="0.15">
      <c r="A4134" s="81" t="s">
        <v>5965</v>
      </c>
      <c r="B4134" s="82">
        <v>9</v>
      </c>
      <c r="C4134" s="82">
        <v>56.3</v>
      </c>
      <c r="D4134" s="82">
        <v>563</v>
      </c>
      <c r="E4134" s="82">
        <v>5067</v>
      </c>
    </row>
    <row r="4135" spans="1:5" x14ac:dyDescent="0.15">
      <c r="A4135" s="81" t="s">
        <v>5966</v>
      </c>
      <c r="B4135" s="82">
        <v>8.3000000000000007</v>
      </c>
      <c r="C4135" s="82">
        <v>87.289702970297029</v>
      </c>
      <c r="D4135" s="82">
        <v>5311</v>
      </c>
      <c r="E4135" s="82">
        <v>44081.3</v>
      </c>
    </row>
    <row r="4136" spans="1:5" x14ac:dyDescent="0.15">
      <c r="A4136" s="81" t="s">
        <v>5967</v>
      </c>
      <c r="B4136" s="82">
        <v>8.5</v>
      </c>
      <c r="C4136" s="82">
        <v>31.516853932584269</v>
      </c>
      <c r="D4136" s="82">
        <v>330</v>
      </c>
      <c r="E4136" s="82">
        <v>2805</v>
      </c>
    </row>
    <row r="4137" spans="1:5" x14ac:dyDescent="0.15">
      <c r="A4137" s="81" t="s">
        <v>5968</v>
      </c>
      <c r="B4137" s="82">
        <v>12</v>
      </c>
      <c r="C4137" s="82">
        <v>70.930693069306926</v>
      </c>
      <c r="D4137" s="82">
        <v>597</v>
      </c>
      <c r="E4137" s="82">
        <v>7164</v>
      </c>
    </row>
    <row r="4138" spans="1:5" x14ac:dyDescent="0.15">
      <c r="A4138" s="81" t="s">
        <v>5969</v>
      </c>
      <c r="B4138" s="82">
        <v>5.5</v>
      </c>
      <c r="C4138" s="82">
        <v>47.4375</v>
      </c>
      <c r="D4138" s="82">
        <v>207</v>
      </c>
      <c r="E4138" s="82">
        <v>1138.5</v>
      </c>
    </row>
    <row r="4139" spans="1:5" x14ac:dyDescent="0.15">
      <c r="A4139" s="81" t="s">
        <v>5970</v>
      </c>
      <c r="B4139" s="82">
        <v>9.8000000000000007</v>
      </c>
      <c r="C4139" s="82">
        <v>42.917241379310347</v>
      </c>
      <c r="D4139" s="82">
        <v>127</v>
      </c>
      <c r="E4139" s="82">
        <v>1244.6000000000001</v>
      </c>
    </row>
    <row r="4140" spans="1:5" x14ac:dyDescent="0.15">
      <c r="A4140" s="81" t="s">
        <v>5971</v>
      </c>
      <c r="B4140" s="82">
        <v>8.9</v>
      </c>
      <c r="C4140" s="82">
        <v>40.630434782608695</v>
      </c>
      <c r="D4140" s="82">
        <v>210</v>
      </c>
      <c r="E4140" s="82">
        <v>1869</v>
      </c>
    </row>
    <row r="4141" spans="1:5" x14ac:dyDescent="0.15">
      <c r="A4141" s="81" t="s">
        <v>5972</v>
      </c>
      <c r="B4141" s="82">
        <v>18.8</v>
      </c>
      <c r="C4141" s="82">
        <v>36.494117647058822</v>
      </c>
      <c r="D4141" s="82">
        <v>198</v>
      </c>
      <c r="E4141" s="82">
        <v>3722.4</v>
      </c>
    </row>
    <row r="4142" spans="1:5" x14ac:dyDescent="0.15">
      <c r="A4142" s="81" t="s">
        <v>5973</v>
      </c>
      <c r="B4142" s="82">
        <v>7.99</v>
      </c>
      <c r="C4142" s="82">
        <v>56.446149870801037</v>
      </c>
      <c r="D4142" s="82">
        <v>2734</v>
      </c>
      <c r="E4142" s="82">
        <v>21844.66</v>
      </c>
    </row>
    <row r="4143" spans="1:5" x14ac:dyDescent="0.15">
      <c r="A4143" s="81" t="s">
        <v>5974</v>
      </c>
      <c r="B4143" s="82">
        <v>5.9</v>
      </c>
      <c r="C4143" s="82">
        <v>12.353125</v>
      </c>
      <c r="D4143" s="82">
        <v>67</v>
      </c>
      <c r="E4143" s="82">
        <v>395.3</v>
      </c>
    </row>
    <row r="4144" spans="1:5" x14ac:dyDescent="0.15">
      <c r="A4144" s="81" t="s">
        <v>5975</v>
      </c>
      <c r="B4144" s="82">
        <v>6.5</v>
      </c>
      <c r="C4144" s="82">
        <v>33.428571428571431</v>
      </c>
      <c r="D4144" s="82">
        <v>288</v>
      </c>
      <c r="E4144" s="82">
        <v>1872</v>
      </c>
    </row>
    <row r="4145" spans="1:5" x14ac:dyDescent="0.15">
      <c r="A4145" s="81" t="s">
        <v>5976</v>
      </c>
      <c r="B4145" s="82">
        <v>7</v>
      </c>
      <c r="C4145" s="82">
        <v>25.861111111111111</v>
      </c>
      <c r="D4145" s="82">
        <v>133</v>
      </c>
      <c r="E4145" s="82">
        <v>931</v>
      </c>
    </row>
    <row r="4146" spans="1:5" x14ac:dyDescent="0.15">
      <c r="A4146" s="81" t="s">
        <v>5977</v>
      </c>
      <c r="B4146" s="82">
        <v>12</v>
      </c>
      <c r="C4146" s="82">
        <v>14.0625</v>
      </c>
      <c r="D4146" s="82">
        <v>75</v>
      </c>
      <c r="E4146" s="82">
        <v>900</v>
      </c>
    </row>
    <row r="4147" spans="1:5" x14ac:dyDescent="0.15">
      <c r="A4147" s="81" t="s">
        <v>5978</v>
      </c>
      <c r="B4147" s="82">
        <v>9.9</v>
      </c>
      <c r="C4147" s="82">
        <v>15.152650508209538</v>
      </c>
      <c r="D4147" s="82">
        <v>9788</v>
      </c>
      <c r="E4147" s="82">
        <v>96901.2</v>
      </c>
    </row>
    <row r="4148" spans="1:5" x14ac:dyDescent="0.15">
      <c r="A4148" s="81" t="s">
        <v>5979</v>
      </c>
      <c r="B4148" s="82">
        <v>9.9</v>
      </c>
      <c r="C4148" s="82">
        <v>15.964569536423841</v>
      </c>
      <c r="D4148" s="82">
        <v>487</v>
      </c>
      <c r="E4148" s="82">
        <v>4821.3</v>
      </c>
    </row>
    <row r="4149" spans="1:5" x14ac:dyDescent="0.15">
      <c r="A4149" s="81" t="s">
        <v>5980</v>
      </c>
      <c r="B4149" s="82">
        <v>9.9</v>
      </c>
      <c r="C4149" s="82">
        <v>15.75</v>
      </c>
      <c r="D4149" s="82">
        <v>70</v>
      </c>
      <c r="E4149" s="82">
        <v>693</v>
      </c>
    </row>
    <row r="4150" spans="1:5" x14ac:dyDescent="0.15">
      <c r="A4150" s="81" t="s">
        <v>5981</v>
      </c>
      <c r="B4150" s="82">
        <v>6.5</v>
      </c>
      <c r="C4150" s="82">
        <v>30.081395348837209</v>
      </c>
      <c r="D4150" s="82">
        <v>199</v>
      </c>
      <c r="E4150" s="82">
        <v>1293.5</v>
      </c>
    </row>
    <row r="4151" spans="1:5" x14ac:dyDescent="0.15">
      <c r="A4151" s="81" t="s">
        <v>5982</v>
      </c>
      <c r="B4151" s="82">
        <v>10.8</v>
      </c>
      <c r="C4151" s="82">
        <v>42.563571428571429</v>
      </c>
      <c r="D4151" s="82">
        <v>6621</v>
      </c>
      <c r="E4151" s="82">
        <v>71506.8</v>
      </c>
    </row>
    <row r="4152" spans="1:5" x14ac:dyDescent="0.15">
      <c r="A4152" s="81" t="s">
        <v>5983</v>
      </c>
      <c r="B4152" s="82">
        <v>42.7</v>
      </c>
      <c r="C4152" s="82">
        <v>431.28748736046759</v>
      </c>
      <c r="D4152" s="82">
        <v>119374</v>
      </c>
      <c r="E4152" s="82">
        <v>1287892.4000000001</v>
      </c>
    </row>
    <row r="4153" spans="1:5" x14ac:dyDescent="0.15">
      <c r="A4153" s="81" t="s">
        <v>5984</v>
      </c>
      <c r="B4153" s="82">
        <v>10.8</v>
      </c>
      <c r="C4153" s="82">
        <v>56.578546712802769</v>
      </c>
      <c r="D4153" s="82">
        <v>1514</v>
      </c>
      <c r="E4153" s="82">
        <v>16351.2</v>
      </c>
    </row>
    <row r="4154" spans="1:5" x14ac:dyDescent="0.15">
      <c r="A4154" s="81" t="s">
        <v>5985</v>
      </c>
      <c r="B4154" s="82">
        <v>10.8</v>
      </c>
      <c r="C4154" s="82">
        <v>41.741198303287383</v>
      </c>
      <c r="D4154" s="82">
        <v>58314</v>
      </c>
      <c r="E4154" s="82">
        <v>629791.20000000007</v>
      </c>
    </row>
    <row r="4155" spans="1:5" x14ac:dyDescent="0.15">
      <c r="A4155" s="81" t="s">
        <v>5986</v>
      </c>
      <c r="B4155" s="82">
        <v>10.8</v>
      </c>
      <c r="C4155" s="82">
        <v>59.322190201729114</v>
      </c>
      <c r="D4155" s="82">
        <v>1906</v>
      </c>
      <c r="E4155" s="82">
        <v>20584.800000000003</v>
      </c>
    </row>
    <row r="4156" spans="1:5" x14ac:dyDescent="0.15">
      <c r="A4156" s="81" t="s">
        <v>5987</v>
      </c>
      <c r="B4156" s="82">
        <v>21.7</v>
      </c>
      <c r="C4156" s="82">
        <v>58.993467336683409</v>
      </c>
      <c r="D4156" s="82">
        <v>541</v>
      </c>
      <c r="E4156" s="82">
        <v>11739.699999999999</v>
      </c>
    </row>
    <row r="4157" spans="1:5" x14ac:dyDescent="0.15">
      <c r="A4157" s="81" t="s">
        <v>5988</v>
      </c>
      <c r="B4157" s="82">
        <v>10.8</v>
      </c>
      <c r="C4157" s="82">
        <v>42.988235294117651</v>
      </c>
      <c r="D4157" s="82">
        <v>406</v>
      </c>
      <c r="E4157" s="82">
        <v>4384.8</v>
      </c>
    </row>
    <row r="4158" spans="1:5" x14ac:dyDescent="0.15">
      <c r="A4158" s="81" t="s">
        <v>5989</v>
      </c>
      <c r="B4158" s="82">
        <v>6.9</v>
      </c>
      <c r="C4158" s="82">
        <v>55.849411764705877</v>
      </c>
      <c r="D4158" s="82">
        <v>1376</v>
      </c>
      <c r="E4158" s="82">
        <v>9494.4</v>
      </c>
    </row>
    <row r="4159" spans="1:5" x14ac:dyDescent="0.15">
      <c r="A4159" s="81" t="s">
        <v>5990</v>
      </c>
      <c r="B4159" s="82">
        <v>25</v>
      </c>
      <c r="C4159" s="82">
        <v>66.013071895424844</v>
      </c>
      <c r="D4159" s="82">
        <v>808</v>
      </c>
      <c r="E4159" s="82">
        <v>20200</v>
      </c>
    </row>
    <row r="4160" spans="1:5" x14ac:dyDescent="0.15">
      <c r="A4160" s="81" t="s">
        <v>5991</v>
      </c>
      <c r="B4160" s="82">
        <v>29.9</v>
      </c>
      <c r="C4160" s="82">
        <v>273.57102803738314</v>
      </c>
      <c r="D4160" s="82">
        <v>3916</v>
      </c>
      <c r="E4160" s="82">
        <v>117088.4</v>
      </c>
    </row>
    <row r="4161" spans="1:5" x14ac:dyDescent="0.15">
      <c r="A4161" s="81" t="s">
        <v>5992</v>
      </c>
      <c r="B4161" s="82">
        <v>9.9</v>
      </c>
      <c r="C4161" s="82">
        <v>12.787500000000001</v>
      </c>
      <c r="D4161" s="82">
        <v>31</v>
      </c>
      <c r="E4161" s="82">
        <v>306.90000000000003</v>
      </c>
    </row>
    <row r="4162" spans="1:5" x14ac:dyDescent="0.15">
      <c r="A4162" s="81" t="s">
        <v>5993</v>
      </c>
      <c r="B4162" s="82">
        <v>30</v>
      </c>
      <c r="C4162" s="82">
        <v>40.799999999999997</v>
      </c>
      <c r="D4162" s="82">
        <v>34</v>
      </c>
      <c r="E4162" s="82">
        <v>1020</v>
      </c>
    </row>
    <row r="4163" spans="1:5" x14ac:dyDescent="0.15">
      <c r="A4163" s="81" t="s">
        <v>5994</v>
      </c>
      <c r="B4163" s="82">
        <v>6.2</v>
      </c>
      <c r="C4163" s="82">
        <v>79.557983193277309</v>
      </c>
      <c r="D4163" s="82">
        <v>3054</v>
      </c>
      <c r="E4163" s="82">
        <v>18934.8</v>
      </c>
    </row>
    <row r="4164" spans="1:5" x14ac:dyDescent="0.15">
      <c r="A4164" s="81" t="s">
        <v>5995</v>
      </c>
      <c r="B4164" s="82">
        <v>9.8000000000000007</v>
      </c>
      <c r="C4164" s="82">
        <v>75.275362318840578</v>
      </c>
      <c r="D4164" s="82">
        <v>530</v>
      </c>
      <c r="E4164" s="82">
        <v>5194</v>
      </c>
    </row>
    <row r="4165" spans="1:5" x14ac:dyDescent="0.15">
      <c r="A4165" s="81" t="s">
        <v>5996</v>
      </c>
      <c r="B4165" s="82">
        <v>24.5</v>
      </c>
      <c r="C4165" s="82">
        <v>46.06</v>
      </c>
      <c r="D4165" s="82">
        <v>47</v>
      </c>
      <c r="E4165" s="82">
        <v>1151.5</v>
      </c>
    </row>
    <row r="4166" spans="1:5" x14ac:dyDescent="0.15">
      <c r="A4166" s="81" t="s">
        <v>5997</v>
      </c>
      <c r="B4166" s="82">
        <v>17.899999999999999</v>
      </c>
      <c r="C4166" s="82">
        <v>89.941975308641972</v>
      </c>
      <c r="D4166" s="82">
        <v>407</v>
      </c>
      <c r="E4166" s="82">
        <v>7285.2999999999993</v>
      </c>
    </row>
    <row r="4167" spans="1:5" x14ac:dyDescent="0.15">
      <c r="A4167" s="81" t="s">
        <v>5998</v>
      </c>
      <c r="B4167" s="82">
        <v>39.9</v>
      </c>
      <c r="C4167" s="82">
        <v>112.38499999999999</v>
      </c>
      <c r="D4167" s="82">
        <v>169</v>
      </c>
      <c r="E4167" s="82">
        <v>6743.0999999999995</v>
      </c>
    </row>
    <row r="4168" spans="1:5" x14ac:dyDescent="0.15">
      <c r="A4168" s="81" t="s">
        <v>5999</v>
      </c>
      <c r="B4168" s="82">
        <v>25</v>
      </c>
      <c r="C4168" s="82">
        <v>158.2908163265306</v>
      </c>
      <c r="D4168" s="82">
        <v>1241</v>
      </c>
      <c r="E4168" s="82">
        <v>31025</v>
      </c>
    </row>
    <row r="4169" spans="1:5" x14ac:dyDescent="0.15">
      <c r="A4169" s="81" t="s">
        <v>6000</v>
      </c>
      <c r="B4169" s="82">
        <v>9.9</v>
      </c>
      <c r="C4169" s="82">
        <v>32.238461538461536</v>
      </c>
      <c r="D4169" s="82">
        <v>127</v>
      </c>
      <c r="E4169" s="82">
        <v>1257.3</v>
      </c>
    </row>
    <row r="4170" spans="1:5" x14ac:dyDescent="0.15">
      <c r="A4170" s="81" t="s">
        <v>6001</v>
      </c>
      <c r="B4170" s="82">
        <v>42</v>
      </c>
      <c r="C4170" s="82">
        <v>177.33333333333334</v>
      </c>
      <c r="D4170" s="82">
        <v>152</v>
      </c>
      <c r="E4170" s="82">
        <v>6384</v>
      </c>
    </row>
    <row r="4171" spans="1:5" x14ac:dyDescent="0.15">
      <c r="A4171" s="81" t="s">
        <v>6002</v>
      </c>
      <c r="B4171" s="82">
        <v>21.6</v>
      </c>
      <c r="C4171" s="82">
        <v>34.747826086956522</v>
      </c>
      <c r="D4171" s="82">
        <v>37</v>
      </c>
      <c r="E4171" s="82">
        <v>799.2</v>
      </c>
    </row>
    <row r="4172" spans="1:5" x14ac:dyDescent="0.15">
      <c r="A4172" s="81" t="s">
        <v>6003</v>
      </c>
      <c r="B4172" s="82">
        <v>14.8</v>
      </c>
      <c r="C4172" s="82">
        <v>43.631168831168836</v>
      </c>
      <c r="D4172" s="82">
        <v>227</v>
      </c>
      <c r="E4172" s="82">
        <v>3359.6000000000004</v>
      </c>
    </row>
    <row r="4173" spans="1:5" x14ac:dyDescent="0.15">
      <c r="A4173" s="81" t="s">
        <v>6004</v>
      </c>
      <c r="B4173" s="82">
        <v>10.35</v>
      </c>
      <c r="C4173" s="82">
        <v>50.743749999999999</v>
      </c>
      <c r="D4173" s="82">
        <v>353</v>
      </c>
      <c r="E4173" s="82">
        <v>3653.5499999999997</v>
      </c>
    </row>
    <row r="4174" spans="1:5" x14ac:dyDescent="0.15">
      <c r="A4174" s="81" t="s">
        <v>6005</v>
      </c>
      <c r="B4174" s="82">
        <v>9.8000000000000007</v>
      </c>
      <c r="C4174" s="82">
        <v>26.95</v>
      </c>
      <c r="D4174" s="82">
        <v>154</v>
      </c>
      <c r="E4174" s="82">
        <v>1509.2</v>
      </c>
    </row>
    <row r="4175" spans="1:5" x14ac:dyDescent="0.15">
      <c r="A4175" s="81" t="s">
        <v>6006</v>
      </c>
      <c r="B4175" s="82">
        <v>66</v>
      </c>
      <c r="C4175" s="82">
        <v>85.2</v>
      </c>
      <c r="D4175" s="82">
        <v>71</v>
      </c>
      <c r="E4175" s="82">
        <v>4686</v>
      </c>
    </row>
    <row r="4176" spans="1:5" x14ac:dyDescent="0.15">
      <c r="A4176" s="81" t="s">
        <v>6007</v>
      </c>
      <c r="B4176" s="82">
        <v>9</v>
      </c>
      <c r="C4176" s="82">
        <v>33.352941176470587</v>
      </c>
      <c r="D4176" s="82">
        <v>189</v>
      </c>
      <c r="E4176" s="82">
        <v>1701</v>
      </c>
    </row>
    <row r="4177" spans="1:5" x14ac:dyDescent="0.15">
      <c r="A4177" s="81" t="s">
        <v>6008</v>
      </c>
      <c r="B4177" s="82">
        <v>6.8</v>
      </c>
      <c r="C4177" s="82">
        <v>85.125925925925927</v>
      </c>
      <c r="D4177" s="82">
        <v>338</v>
      </c>
      <c r="E4177" s="82">
        <v>2298.4</v>
      </c>
    </row>
    <row r="4178" spans="1:5" x14ac:dyDescent="0.15">
      <c r="A4178" s="81" t="s">
        <v>6009</v>
      </c>
      <c r="B4178" s="82">
        <v>9</v>
      </c>
      <c r="C4178" s="82">
        <v>54.6</v>
      </c>
      <c r="D4178" s="82">
        <v>273</v>
      </c>
      <c r="E4178" s="82">
        <v>2457</v>
      </c>
    </row>
    <row r="4179" spans="1:5" x14ac:dyDescent="0.15">
      <c r="A4179" s="81" t="s">
        <v>6010</v>
      </c>
      <c r="B4179" s="82">
        <v>9.9</v>
      </c>
      <c r="C4179" s="82">
        <v>38.971428571428575</v>
      </c>
      <c r="D4179" s="82">
        <v>248</v>
      </c>
      <c r="E4179" s="82">
        <v>2455.2000000000003</v>
      </c>
    </row>
    <row r="4180" spans="1:5" x14ac:dyDescent="0.15">
      <c r="A4180" s="81" t="s">
        <v>6011</v>
      </c>
      <c r="B4180" s="82">
        <v>59.8</v>
      </c>
      <c r="C4180" s="82">
        <v>97.695459132189711</v>
      </c>
      <c r="D4180" s="82">
        <v>1619</v>
      </c>
      <c r="E4180" s="82">
        <v>96816.2</v>
      </c>
    </row>
    <row r="4181" spans="1:5" x14ac:dyDescent="0.15">
      <c r="A4181" s="81" t="s">
        <v>6012</v>
      </c>
      <c r="B4181" s="82">
        <v>29.5</v>
      </c>
      <c r="C4181" s="82">
        <v>44.535483870967745</v>
      </c>
      <c r="D4181" s="82">
        <v>468</v>
      </c>
      <c r="E4181" s="82">
        <v>13806</v>
      </c>
    </row>
    <row r="4182" spans="1:5" x14ac:dyDescent="0.15">
      <c r="A4182" s="81" t="s">
        <v>6013</v>
      </c>
      <c r="B4182" s="82">
        <v>29.5</v>
      </c>
      <c r="C4182" s="82">
        <v>38.439393939393938</v>
      </c>
      <c r="D4182" s="82">
        <v>172</v>
      </c>
      <c r="E4182" s="82">
        <v>5074</v>
      </c>
    </row>
    <row r="4183" spans="1:5" x14ac:dyDescent="0.15">
      <c r="A4183" s="81" t="s">
        <v>6014</v>
      </c>
      <c r="B4183" s="82">
        <v>11.9</v>
      </c>
      <c r="C4183" s="82">
        <v>22.703947368421051</v>
      </c>
      <c r="D4183" s="82">
        <v>145</v>
      </c>
      <c r="E4183" s="82">
        <v>1725.5</v>
      </c>
    </row>
    <row r="4184" spans="1:5" x14ac:dyDescent="0.15">
      <c r="A4184" s="81" t="s">
        <v>6015</v>
      </c>
      <c r="B4184" s="82">
        <v>62</v>
      </c>
      <c r="C4184" s="82">
        <v>170.66769706336939</v>
      </c>
      <c r="D4184" s="82">
        <v>1781</v>
      </c>
      <c r="E4184" s="82">
        <v>110422</v>
      </c>
    </row>
    <row r="4185" spans="1:5" x14ac:dyDescent="0.15">
      <c r="A4185" s="81" t="s">
        <v>6016</v>
      </c>
      <c r="B4185" s="82">
        <v>59</v>
      </c>
      <c r="C4185" s="82">
        <v>95.055555555555557</v>
      </c>
      <c r="D4185" s="82">
        <v>203</v>
      </c>
      <c r="E4185" s="82">
        <v>11977</v>
      </c>
    </row>
    <row r="4186" spans="1:5" x14ac:dyDescent="0.15">
      <c r="A4186" s="81" t="s">
        <v>6017</v>
      </c>
      <c r="B4186" s="82">
        <v>58.5</v>
      </c>
      <c r="C4186" s="82">
        <v>101.72660098522168</v>
      </c>
      <c r="D4186" s="82">
        <v>1059</v>
      </c>
      <c r="E4186" s="82">
        <v>61951.5</v>
      </c>
    </row>
    <row r="4187" spans="1:5" x14ac:dyDescent="0.15">
      <c r="A4187" s="81" t="s">
        <v>6018</v>
      </c>
      <c r="B4187" s="82">
        <v>60</v>
      </c>
      <c r="C4187" s="82">
        <v>88.634064080944356</v>
      </c>
      <c r="D4187" s="82">
        <v>876</v>
      </c>
      <c r="E4187" s="82">
        <v>52560</v>
      </c>
    </row>
    <row r="4188" spans="1:5" x14ac:dyDescent="0.15">
      <c r="A4188" s="81" t="s">
        <v>6019</v>
      </c>
      <c r="B4188" s="82">
        <v>82</v>
      </c>
      <c r="C4188" s="82">
        <v>146.48543689320388</v>
      </c>
      <c r="D4188" s="82">
        <v>184</v>
      </c>
      <c r="E4188" s="82">
        <v>15088</v>
      </c>
    </row>
    <row r="4189" spans="1:5" x14ac:dyDescent="0.15">
      <c r="A4189" s="81" t="s">
        <v>6020</v>
      </c>
      <c r="B4189" s="82">
        <v>59.8</v>
      </c>
      <c r="C4189" s="82">
        <v>97.996858638743447</v>
      </c>
      <c r="D4189" s="82">
        <v>313</v>
      </c>
      <c r="E4189" s="82">
        <v>18717.399999999998</v>
      </c>
    </row>
    <row r="4190" spans="1:5" x14ac:dyDescent="0.15">
      <c r="A4190" s="81" t="s">
        <v>6021</v>
      </c>
      <c r="B4190" s="82">
        <v>49.9</v>
      </c>
      <c r="C4190" s="82">
        <v>111.71508078994613</v>
      </c>
      <c r="D4190" s="82">
        <v>1247</v>
      </c>
      <c r="E4190" s="82">
        <v>62225.299999999996</v>
      </c>
    </row>
    <row r="4191" spans="1:5" x14ac:dyDescent="0.15">
      <c r="A4191" s="81" t="s">
        <v>6022</v>
      </c>
      <c r="B4191" s="82">
        <v>53.8</v>
      </c>
      <c r="C4191" s="82">
        <v>96.030107526881707</v>
      </c>
      <c r="D4191" s="82">
        <v>166</v>
      </c>
      <c r="E4191" s="82">
        <v>8930.7999999999993</v>
      </c>
    </row>
    <row r="4192" spans="1:5" x14ac:dyDescent="0.15">
      <c r="A4192" s="81" t="s">
        <v>6023</v>
      </c>
      <c r="B4192" s="82">
        <v>69.8</v>
      </c>
      <c r="C4192" s="82">
        <v>113.64503837719298</v>
      </c>
      <c r="D4192" s="82">
        <v>11879</v>
      </c>
      <c r="E4192" s="82">
        <v>829154.2</v>
      </c>
    </row>
    <row r="4193" spans="1:5" x14ac:dyDescent="0.15">
      <c r="A4193" s="81" t="s">
        <v>6024</v>
      </c>
      <c r="B4193" s="82">
        <v>56.8</v>
      </c>
      <c r="C4193" s="82">
        <v>504.47673469387752</v>
      </c>
      <c r="D4193" s="82">
        <v>2176</v>
      </c>
      <c r="E4193" s="82">
        <v>123596.79999999999</v>
      </c>
    </row>
    <row r="4194" spans="1:5" x14ac:dyDescent="0.15">
      <c r="A4194" s="81" t="s">
        <v>6025</v>
      </c>
      <c r="B4194" s="82">
        <v>53.8</v>
      </c>
      <c r="C4194" s="82">
        <v>100.29382716049382</v>
      </c>
      <c r="D4194" s="82">
        <v>1057</v>
      </c>
      <c r="E4194" s="82">
        <v>56866.6</v>
      </c>
    </row>
    <row r="4195" spans="1:5" x14ac:dyDescent="0.15">
      <c r="A4195" s="81" t="s">
        <v>6026</v>
      </c>
      <c r="B4195" s="82">
        <v>60</v>
      </c>
      <c r="C4195" s="82">
        <v>103.20374308804764</v>
      </c>
      <c r="D4195" s="82">
        <v>60658</v>
      </c>
      <c r="E4195" s="82">
        <v>3639480</v>
      </c>
    </row>
    <row r="4196" spans="1:5" x14ac:dyDescent="0.15">
      <c r="A4196" s="81" t="s">
        <v>6027</v>
      </c>
      <c r="B4196" s="82">
        <v>51.9</v>
      </c>
      <c r="C4196" s="82">
        <v>88.720945945945942</v>
      </c>
      <c r="D4196" s="82">
        <v>253</v>
      </c>
      <c r="E4196" s="82">
        <v>13130.699999999999</v>
      </c>
    </row>
    <row r="4197" spans="1:5" x14ac:dyDescent="0.15">
      <c r="A4197" s="81" t="s">
        <v>6028</v>
      </c>
      <c r="B4197" s="82">
        <v>55</v>
      </c>
      <c r="C4197" s="82">
        <v>134.48014018691589</v>
      </c>
      <c r="D4197" s="82">
        <v>2093</v>
      </c>
      <c r="E4197" s="82">
        <v>115115</v>
      </c>
    </row>
    <row r="4198" spans="1:5" x14ac:dyDescent="0.15">
      <c r="A4198" s="81" t="s">
        <v>6029</v>
      </c>
      <c r="B4198" s="82">
        <v>63</v>
      </c>
      <c r="C4198" s="82">
        <v>109.32352941176471</v>
      </c>
      <c r="D4198" s="82">
        <v>59</v>
      </c>
      <c r="E4198" s="82">
        <v>3717</v>
      </c>
    </row>
    <row r="4199" spans="1:5" x14ac:dyDescent="0.15">
      <c r="A4199" s="81" t="s">
        <v>6030</v>
      </c>
      <c r="B4199" s="82">
        <v>64.8</v>
      </c>
      <c r="C4199" s="82">
        <v>115.51304347826087</v>
      </c>
      <c r="D4199" s="82">
        <v>205</v>
      </c>
      <c r="E4199" s="82">
        <v>13284</v>
      </c>
    </row>
    <row r="4200" spans="1:5" x14ac:dyDescent="0.15">
      <c r="A4200" s="81" t="s">
        <v>6031</v>
      </c>
      <c r="B4200" s="82">
        <v>60</v>
      </c>
      <c r="C4200" s="82">
        <v>110.3225806451613</v>
      </c>
      <c r="D4200" s="82">
        <v>228</v>
      </c>
      <c r="E4200" s="82">
        <v>13680</v>
      </c>
    </row>
    <row r="4201" spans="1:5" x14ac:dyDescent="0.15">
      <c r="A4201" s="81" t="s">
        <v>6032</v>
      </c>
      <c r="B4201" s="82">
        <v>68</v>
      </c>
      <c r="C4201" s="82">
        <v>92</v>
      </c>
      <c r="D4201" s="82">
        <v>46</v>
      </c>
      <c r="E4201" s="82">
        <v>3128</v>
      </c>
    </row>
    <row r="4202" spans="1:5" x14ac:dyDescent="0.15">
      <c r="A4202" s="81" t="s">
        <v>6033</v>
      </c>
      <c r="B4202" s="82">
        <v>21</v>
      </c>
      <c r="C4202" s="82">
        <v>34.588235294117645</v>
      </c>
      <c r="D4202" s="82">
        <v>56</v>
      </c>
      <c r="E4202" s="82">
        <v>1176</v>
      </c>
    </row>
    <row r="4203" spans="1:5" x14ac:dyDescent="0.15">
      <c r="A4203" s="81" t="s">
        <v>6034</v>
      </c>
      <c r="B4203" s="82">
        <v>47.4</v>
      </c>
      <c r="C4203" s="82">
        <v>97.93365188081475</v>
      </c>
      <c r="D4203" s="82">
        <v>9426</v>
      </c>
      <c r="E4203" s="82">
        <v>105570</v>
      </c>
    </row>
    <row r="4204" spans="1:5" x14ac:dyDescent="0.15">
      <c r="A4204" s="81" t="s">
        <v>6035</v>
      </c>
      <c r="B4204" s="82">
        <v>11.8</v>
      </c>
      <c r="C4204" s="82">
        <v>56.515789473684215</v>
      </c>
      <c r="D4204" s="82">
        <v>273</v>
      </c>
      <c r="E4204" s="82">
        <v>3221.4</v>
      </c>
    </row>
    <row r="4205" spans="1:5" x14ac:dyDescent="0.15">
      <c r="A4205" s="81" t="s">
        <v>6036</v>
      </c>
      <c r="B4205" s="82">
        <v>13.8</v>
      </c>
      <c r="C4205" s="82">
        <v>25.705882352941178</v>
      </c>
      <c r="D4205" s="82">
        <v>190</v>
      </c>
      <c r="E4205" s="82">
        <v>2622</v>
      </c>
    </row>
    <row r="4206" spans="1:5" x14ac:dyDescent="0.15">
      <c r="A4206" s="81" t="s">
        <v>6037</v>
      </c>
      <c r="B4206" s="82">
        <v>12</v>
      </c>
      <c r="C4206" s="82">
        <v>30.666666666666668</v>
      </c>
      <c r="D4206" s="82">
        <v>345</v>
      </c>
      <c r="E4206" s="82">
        <v>4140</v>
      </c>
    </row>
    <row r="4207" spans="1:5" x14ac:dyDescent="0.15">
      <c r="A4207" s="81" t="s">
        <v>6038</v>
      </c>
      <c r="B4207" s="82">
        <v>8</v>
      </c>
      <c r="C4207" s="82">
        <v>14.816326530612244</v>
      </c>
      <c r="D4207" s="82">
        <v>726</v>
      </c>
      <c r="E4207" s="82">
        <v>5808</v>
      </c>
    </row>
    <row r="4208" spans="1:5" x14ac:dyDescent="0.15">
      <c r="A4208" s="81" t="s">
        <v>6039</v>
      </c>
      <c r="B4208" s="82">
        <v>22.9</v>
      </c>
      <c r="C4208" s="82">
        <v>75.050420168067234</v>
      </c>
      <c r="D4208" s="82">
        <v>390</v>
      </c>
      <c r="E4208" s="82">
        <v>8931</v>
      </c>
    </row>
    <row r="4209" spans="1:5" x14ac:dyDescent="0.15">
      <c r="A4209" s="81" t="s">
        <v>6040</v>
      </c>
      <c r="B4209" s="82">
        <v>94.2</v>
      </c>
      <c r="C4209" s="82">
        <v>1427.8736842105263</v>
      </c>
      <c r="D4209" s="82">
        <v>576</v>
      </c>
      <c r="E4209" s="82">
        <v>54259.200000000004</v>
      </c>
    </row>
    <row r="4210" spans="1:5" x14ac:dyDescent="0.15">
      <c r="A4210" s="81" t="s">
        <v>6041</v>
      </c>
      <c r="B4210" s="82">
        <v>18.5</v>
      </c>
      <c r="C4210" s="82">
        <v>30.0625</v>
      </c>
      <c r="D4210" s="82">
        <v>91</v>
      </c>
      <c r="E4210" s="82">
        <v>1683.5</v>
      </c>
    </row>
    <row r="4211" spans="1:5" x14ac:dyDescent="0.15">
      <c r="A4211" s="81" t="s">
        <v>6042</v>
      </c>
      <c r="B4211" s="82">
        <v>7.5</v>
      </c>
      <c r="C4211" s="82">
        <v>38.3203125</v>
      </c>
      <c r="D4211" s="82">
        <v>327</v>
      </c>
      <c r="E4211" s="82">
        <v>2452.5</v>
      </c>
    </row>
    <row r="4212" spans="1:5" x14ac:dyDescent="0.15">
      <c r="A4212" s="81" t="s">
        <v>6043</v>
      </c>
      <c r="B4212" s="82">
        <v>14.5</v>
      </c>
      <c r="C4212" s="82">
        <v>49.541666666666664</v>
      </c>
      <c r="D4212" s="82">
        <v>82</v>
      </c>
      <c r="E4212" s="82">
        <v>1189</v>
      </c>
    </row>
    <row r="4213" spans="1:5" x14ac:dyDescent="0.15">
      <c r="A4213" s="81" t="s">
        <v>6044</v>
      </c>
      <c r="B4213" s="82">
        <v>38</v>
      </c>
      <c r="C4213" s="82">
        <v>40.235294117647058</v>
      </c>
      <c r="D4213" s="82">
        <v>36</v>
      </c>
      <c r="E4213" s="82">
        <v>1368</v>
      </c>
    </row>
    <row r="4214" spans="1:5" x14ac:dyDescent="0.15">
      <c r="A4214" s="81" t="s">
        <v>6045</v>
      </c>
      <c r="B4214" s="82">
        <v>39.799999999999997</v>
      </c>
      <c r="C4214" s="82">
        <v>108.1226019845645</v>
      </c>
      <c r="D4214" s="82">
        <v>2464</v>
      </c>
      <c r="E4214" s="82">
        <v>98067.199999999997</v>
      </c>
    </row>
    <row r="4215" spans="1:5" x14ac:dyDescent="0.15">
      <c r="A4215" s="81" t="s">
        <v>6046</v>
      </c>
      <c r="B4215" s="82">
        <v>8.9</v>
      </c>
      <c r="C4215" s="82">
        <v>15.636238532110093</v>
      </c>
      <c r="D4215" s="82">
        <v>383</v>
      </c>
      <c r="E4215" s="82">
        <v>3408.7000000000003</v>
      </c>
    </row>
    <row r="4216" spans="1:5" x14ac:dyDescent="0.15">
      <c r="A4216" s="81" t="s">
        <v>6047</v>
      </c>
      <c r="B4216" s="82">
        <v>24</v>
      </c>
      <c r="C4216" s="82">
        <v>80.615384615384613</v>
      </c>
      <c r="D4216" s="82">
        <v>131</v>
      </c>
      <c r="E4216" s="82">
        <v>3144</v>
      </c>
    </row>
    <row r="4217" spans="1:5" x14ac:dyDescent="0.15">
      <c r="A4217" s="81" t="s">
        <v>6048</v>
      </c>
      <c r="B4217" s="82">
        <v>16</v>
      </c>
      <c r="C4217" s="82">
        <v>54.70967741935484</v>
      </c>
      <c r="D4217" s="82">
        <v>106</v>
      </c>
      <c r="E4217" s="82">
        <v>1696</v>
      </c>
    </row>
    <row r="4218" spans="1:5" x14ac:dyDescent="0.15">
      <c r="A4218" s="81" t="s">
        <v>6049</v>
      </c>
      <c r="B4218" s="82">
        <v>19.899999999999999</v>
      </c>
      <c r="C4218" s="82">
        <v>29.286792452830184</v>
      </c>
      <c r="D4218" s="82">
        <v>78</v>
      </c>
      <c r="E4218" s="82">
        <v>1552.1999999999998</v>
      </c>
    </row>
    <row r="4219" spans="1:5" x14ac:dyDescent="0.15">
      <c r="A4219" s="81" t="s">
        <v>6050</v>
      </c>
      <c r="B4219" s="82">
        <v>26</v>
      </c>
      <c r="C4219" s="82">
        <v>39</v>
      </c>
      <c r="D4219" s="82">
        <v>69</v>
      </c>
      <c r="E4219" s="82">
        <v>1794</v>
      </c>
    </row>
    <row r="4220" spans="1:5" x14ac:dyDescent="0.15">
      <c r="A4220" s="81" t="s">
        <v>6051</v>
      </c>
      <c r="B4220" s="82">
        <v>168</v>
      </c>
      <c r="C4220" s="82">
        <v>288.75</v>
      </c>
      <c r="D4220" s="82">
        <v>55</v>
      </c>
      <c r="E4220" s="82">
        <v>9240</v>
      </c>
    </row>
    <row r="4221" spans="1:5" x14ac:dyDescent="0.15">
      <c r="A4221" s="81" t="s">
        <v>6052</v>
      </c>
      <c r="B4221" s="82">
        <v>44</v>
      </c>
      <c r="C4221" s="82">
        <v>68.905660377358487</v>
      </c>
      <c r="D4221" s="82">
        <v>332</v>
      </c>
      <c r="E4221" s="82">
        <v>14608</v>
      </c>
    </row>
    <row r="4222" spans="1:5" x14ac:dyDescent="0.15">
      <c r="A4222" s="81" t="s">
        <v>6053</v>
      </c>
      <c r="B4222" s="82">
        <v>46</v>
      </c>
      <c r="C4222" s="82">
        <v>101.92156862745098</v>
      </c>
      <c r="D4222" s="82">
        <v>113</v>
      </c>
      <c r="E4222" s="82">
        <v>5198</v>
      </c>
    </row>
    <row r="4223" spans="1:5" x14ac:dyDescent="0.15">
      <c r="A4223" s="81" t="s">
        <v>6054</v>
      </c>
      <c r="B4223" s="82">
        <v>48</v>
      </c>
      <c r="C4223" s="82">
        <v>149.4814814814815</v>
      </c>
      <c r="D4223" s="82">
        <v>4036</v>
      </c>
      <c r="E4223" s="82">
        <v>193728</v>
      </c>
    </row>
    <row r="4224" spans="1:5" x14ac:dyDescent="0.15">
      <c r="A4224" s="81" t="s">
        <v>6055</v>
      </c>
      <c r="B4224" s="82">
        <v>46</v>
      </c>
      <c r="C4224" s="82">
        <v>69.193277310924373</v>
      </c>
      <c r="D4224" s="82">
        <v>179</v>
      </c>
      <c r="E4224" s="82">
        <v>8234</v>
      </c>
    </row>
    <row r="4225" spans="1:5" x14ac:dyDescent="0.15">
      <c r="A4225" s="81" t="s">
        <v>6056</v>
      </c>
      <c r="B4225" s="82">
        <v>22.8</v>
      </c>
      <c r="C4225" s="82">
        <v>36.748235294117649</v>
      </c>
      <c r="D4225" s="82">
        <v>137</v>
      </c>
      <c r="E4225" s="82">
        <v>3123.6</v>
      </c>
    </row>
    <row r="4226" spans="1:5" x14ac:dyDescent="0.15">
      <c r="A4226" s="81" t="s">
        <v>6057</v>
      </c>
      <c r="B4226" s="82">
        <v>10.9</v>
      </c>
      <c r="C4226" s="82">
        <v>18.559459459459461</v>
      </c>
      <c r="D4226" s="82">
        <v>63</v>
      </c>
      <c r="E4226" s="82">
        <v>686.7</v>
      </c>
    </row>
    <row r="4227" spans="1:5" x14ac:dyDescent="0.15">
      <c r="A4227" s="81" t="s">
        <v>6058</v>
      </c>
      <c r="B4227" s="82">
        <v>19.899999999999999</v>
      </c>
      <c r="C4227" s="82">
        <v>38.647679671457901</v>
      </c>
      <c r="D4227" s="82">
        <v>18916</v>
      </c>
      <c r="E4227" s="82">
        <v>376428.39999999997</v>
      </c>
    </row>
    <row r="4228" spans="1:5" x14ac:dyDescent="0.15">
      <c r="A4228"/>
      <c r="B4228"/>
      <c r="C4228"/>
      <c r="D4228"/>
      <c r="E4228"/>
    </row>
    <row r="4229" spans="1:5" x14ac:dyDescent="0.15">
      <c r="A4229"/>
      <c r="B4229"/>
      <c r="C4229"/>
      <c r="D4229"/>
      <c r="E4229"/>
    </row>
    <row r="4230" spans="1:5" x14ac:dyDescent="0.15">
      <c r="A4230"/>
      <c r="B4230"/>
      <c r="C4230"/>
      <c r="D4230"/>
      <c r="E4230"/>
    </row>
    <row r="4231" spans="1:5" x14ac:dyDescent="0.15">
      <c r="A4231"/>
      <c r="B4231"/>
      <c r="C4231"/>
      <c r="D4231"/>
      <c r="E4231"/>
    </row>
    <row r="4232" spans="1:5" x14ac:dyDescent="0.15">
      <c r="A4232"/>
      <c r="B4232"/>
      <c r="C4232"/>
      <c r="D4232"/>
      <c r="E4232"/>
    </row>
    <row r="4233" spans="1:5" x14ac:dyDescent="0.15">
      <c r="A4233"/>
      <c r="B4233"/>
      <c r="C4233"/>
      <c r="D4233"/>
      <c r="E4233"/>
    </row>
    <row r="4234" spans="1:5" x14ac:dyDescent="0.15">
      <c r="A4234"/>
      <c r="B4234"/>
      <c r="C4234"/>
      <c r="D4234"/>
      <c r="E4234"/>
    </row>
    <row r="4235" spans="1:5" x14ac:dyDescent="0.15">
      <c r="A4235"/>
      <c r="B4235"/>
      <c r="C4235"/>
      <c r="D4235"/>
      <c r="E4235"/>
    </row>
    <row r="4236" spans="1:5" x14ac:dyDescent="0.15">
      <c r="A4236"/>
      <c r="B4236"/>
      <c r="C4236"/>
      <c r="D4236"/>
      <c r="E4236"/>
    </row>
    <row r="4237" spans="1:5" x14ac:dyDescent="0.15">
      <c r="A4237"/>
      <c r="B4237"/>
      <c r="C4237"/>
      <c r="D4237"/>
      <c r="E4237"/>
    </row>
    <row r="4238" spans="1:5" x14ac:dyDescent="0.15">
      <c r="A4238"/>
      <c r="B4238"/>
      <c r="C4238"/>
      <c r="D4238"/>
      <c r="E4238"/>
    </row>
    <row r="4239" spans="1:5" x14ac:dyDescent="0.15">
      <c r="A4239"/>
      <c r="B4239"/>
      <c r="C4239"/>
      <c r="D4239"/>
      <c r="E4239"/>
    </row>
    <row r="4240" spans="1:5" x14ac:dyDescent="0.15">
      <c r="A4240"/>
      <c r="B4240"/>
      <c r="C4240"/>
      <c r="D4240"/>
      <c r="E4240"/>
    </row>
    <row r="4241" spans="1:5" x14ac:dyDescent="0.15">
      <c r="A4241"/>
      <c r="B4241"/>
      <c r="C4241"/>
      <c r="D4241"/>
      <c r="E4241"/>
    </row>
    <row r="4242" spans="1:5" x14ac:dyDescent="0.15">
      <c r="A4242"/>
      <c r="B4242"/>
      <c r="C4242"/>
      <c r="D4242"/>
      <c r="E4242"/>
    </row>
    <row r="4243" spans="1:5" x14ac:dyDescent="0.15">
      <c r="A4243"/>
      <c r="B4243"/>
      <c r="C4243"/>
      <c r="D4243"/>
      <c r="E4243"/>
    </row>
    <row r="4244" spans="1:5" x14ac:dyDescent="0.15">
      <c r="A4244"/>
      <c r="B4244"/>
      <c r="C4244"/>
      <c r="D4244"/>
      <c r="E4244"/>
    </row>
    <row r="4245" spans="1:5" x14ac:dyDescent="0.15">
      <c r="A4245"/>
      <c r="B4245"/>
      <c r="C4245"/>
      <c r="D4245"/>
      <c r="E4245"/>
    </row>
    <row r="4246" spans="1:5" x14ac:dyDescent="0.15">
      <c r="A4246"/>
      <c r="B4246"/>
      <c r="C4246"/>
      <c r="D4246"/>
      <c r="E4246"/>
    </row>
    <row r="4247" spans="1:5" x14ac:dyDescent="0.15">
      <c r="A4247"/>
      <c r="B4247"/>
      <c r="C4247"/>
      <c r="D4247"/>
      <c r="E4247"/>
    </row>
    <row r="4248" spans="1:5" x14ac:dyDescent="0.15">
      <c r="A4248"/>
      <c r="B4248"/>
      <c r="C4248"/>
      <c r="D4248"/>
      <c r="E4248"/>
    </row>
    <row r="4249" spans="1:5" x14ac:dyDescent="0.15">
      <c r="A4249"/>
      <c r="B4249"/>
      <c r="C4249"/>
      <c r="D4249"/>
      <c r="E4249"/>
    </row>
    <row r="4250" spans="1:5" x14ac:dyDescent="0.15">
      <c r="A4250"/>
      <c r="B4250"/>
      <c r="C4250"/>
      <c r="D4250"/>
      <c r="E4250"/>
    </row>
    <row r="4251" spans="1:5" x14ac:dyDescent="0.15">
      <c r="A4251"/>
      <c r="B4251"/>
      <c r="C4251"/>
      <c r="D4251"/>
      <c r="E4251"/>
    </row>
    <row r="4252" spans="1:5" x14ac:dyDescent="0.15">
      <c r="A4252"/>
      <c r="B4252"/>
      <c r="C4252"/>
      <c r="D4252"/>
      <c r="E4252"/>
    </row>
    <row r="4253" spans="1:5" x14ac:dyDescent="0.15">
      <c r="A4253"/>
      <c r="B4253"/>
      <c r="C4253"/>
      <c r="D4253"/>
      <c r="E4253"/>
    </row>
    <row r="4254" spans="1:5" x14ac:dyDescent="0.15">
      <c r="A4254"/>
      <c r="B4254"/>
      <c r="C4254"/>
      <c r="D4254"/>
      <c r="E4254"/>
    </row>
    <row r="4255" spans="1:5" x14ac:dyDescent="0.15">
      <c r="A4255"/>
      <c r="B4255"/>
      <c r="C4255"/>
      <c r="D4255"/>
      <c r="E4255"/>
    </row>
    <row r="4256" spans="1:5" x14ac:dyDescent="0.15">
      <c r="A4256"/>
      <c r="B4256"/>
      <c r="C4256"/>
      <c r="D4256"/>
      <c r="E4256"/>
    </row>
    <row r="4257" spans="1:5" x14ac:dyDescent="0.15">
      <c r="A4257"/>
      <c r="B4257"/>
      <c r="C4257"/>
      <c r="D4257"/>
      <c r="E4257"/>
    </row>
    <row r="4258" spans="1:5" x14ac:dyDescent="0.15">
      <c r="A4258"/>
      <c r="B4258"/>
      <c r="C4258"/>
      <c r="D4258"/>
      <c r="E4258"/>
    </row>
    <row r="4259" spans="1:5" x14ac:dyDescent="0.15">
      <c r="A4259"/>
      <c r="B4259"/>
      <c r="C4259"/>
      <c r="D4259"/>
      <c r="E4259"/>
    </row>
    <row r="4260" spans="1:5" x14ac:dyDescent="0.15">
      <c r="A4260"/>
      <c r="B4260"/>
      <c r="C4260"/>
      <c r="D4260"/>
      <c r="E4260"/>
    </row>
    <row r="4261" spans="1:5" x14ac:dyDescent="0.15">
      <c r="A4261"/>
      <c r="B4261"/>
      <c r="C4261"/>
      <c r="D4261"/>
      <c r="E4261"/>
    </row>
    <row r="4262" spans="1:5" x14ac:dyDescent="0.15">
      <c r="A4262"/>
      <c r="B4262"/>
      <c r="C4262"/>
      <c r="D4262"/>
      <c r="E4262"/>
    </row>
    <row r="4263" spans="1:5" x14ac:dyDescent="0.15">
      <c r="A4263"/>
      <c r="B4263"/>
      <c r="C4263"/>
      <c r="D4263"/>
      <c r="E4263"/>
    </row>
    <row r="4264" spans="1:5" x14ac:dyDescent="0.15">
      <c r="A4264"/>
      <c r="B4264"/>
      <c r="C4264"/>
      <c r="D4264"/>
      <c r="E4264"/>
    </row>
    <row r="4265" spans="1:5" x14ac:dyDescent="0.15">
      <c r="A4265"/>
      <c r="B4265"/>
      <c r="C4265"/>
      <c r="D4265"/>
      <c r="E4265"/>
    </row>
    <row r="4266" spans="1:5" x14ac:dyDescent="0.15">
      <c r="A4266"/>
      <c r="B4266"/>
      <c r="C4266"/>
      <c r="D4266"/>
      <c r="E4266"/>
    </row>
    <row r="4267" spans="1:5" x14ac:dyDescent="0.15">
      <c r="A4267"/>
      <c r="B4267"/>
      <c r="C4267"/>
      <c r="D4267"/>
      <c r="E4267"/>
    </row>
    <row r="4268" spans="1:5" x14ac:dyDescent="0.15">
      <c r="A4268"/>
      <c r="B4268"/>
      <c r="C4268"/>
      <c r="D4268"/>
      <c r="E4268"/>
    </row>
    <row r="4269" spans="1:5" x14ac:dyDescent="0.15">
      <c r="A4269"/>
      <c r="B4269"/>
      <c r="C4269"/>
      <c r="D4269"/>
      <c r="E4269"/>
    </row>
    <row r="4270" spans="1:5" x14ac:dyDescent="0.15">
      <c r="A4270"/>
      <c r="B4270"/>
      <c r="C4270"/>
      <c r="D4270"/>
      <c r="E4270"/>
    </row>
    <row r="4271" spans="1:5" x14ac:dyDescent="0.15">
      <c r="A4271"/>
      <c r="B4271"/>
      <c r="C4271"/>
      <c r="D4271"/>
      <c r="E4271"/>
    </row>
    <row r="4272" spans="1:5" x14ac:dyDescent="0.15">
      <c r="A4272"/>
      <c r="B4272"/>
      <c r="C4272"/>
      <c r="D4272"/>
      <c r="E4272"/>
    </row>
    <row r="4273" spans="1:5" x14ac:dyDescent="0.15">
      <c r="A4273"/>
      <c r="B4273"/>
      <c r="C4273"/>
      <c r="D4273"/>
      <c r="E4273"/>
    </row>
    <row r="4274" spans="1:5" x14ac:dyDescent="0.15">
      <c r="A4274"/>
      <c r="B4274"/>
      <c r="C4274"/>
      <c r="D4274"/>
      <c r="E4274"/>
    </row>
    <row r="4275" spans="1:5" x14ac:dyDescent="0.15">
      <c r="A4275"/>
      <c r="B4275"/>
      <c r="C4275"/>
      <c r="D4275"/>
      <c r="E4275"/>
    </row>
    <row r="4276" spans="1:5" x14ac:dyDescent="0.15">
      <c r="A4276"/>
      <c r="B4276"/>
      <c r="C4276"/>
      <c r="D4276"/>
      <c r="E4276"/>
    </row>
    <row r="4277" spans="1:5" x14ac:dyDescent="0.15">
      <c r="A4277"/>
      <c r="B4277"/>
      <c r="C4277"/>
      <c r="D4277"/>
      <c r="E4277"/>
    </row>
    <row r="4278" spans="1:5" x14ac:dyDescent="0.15">
      <c r="A4278"/>
      <c r="B4278"/>
      <c r="C4278"/>
      <c r="D4278"/>
      <c r="E4278"/>
    </row>
    <row r="4279" spans="1:5" x14ac:dyDescent="0.15">
      <c r="A4279"/>
      <c r="B4279"/>
      <c r="C4279"/>
      <c r="D4279"/>
      <c r="E4279"/>
    </row>
    <row r="4280" spans="1:5" x14ac:dyDescent="0.15">
      <c r="A4280"/>
      <c r="B4280"/>
      <c r="C4280"/>
      <c r="D4280"/>
      <c r="E4280"/>
    </row>
    <row r="4281" spans="1:5" x14ac:dyDescent="0.15">
      <c r="A4281"/>
      <c r="B4281"/>
      <c r="C4281"/>
      <c r="D4281"/>
      <c r="E4281"/>
    </row>
    <row r="4282" spans="1:5" x14ac:dyDescent="0.15">
      <c r="A4282"/>
      <c r="B4282"/>
      <c r="C4282"/>
      <c r="D4282"/>
      <c r="E4282"/>
    </row>
    <row r="4283" spans="1:5" x14ac:dyDescent="0.15">
      <c r="A4283"/>
      <c r="B4283"/>
      <c r="C4283"/>
      <c r="D4283"/>
      <c r="E4283"/>
    </row>
    <row r="4284" spans="1:5" x14ac:dyDescent="0.15">
      <c r="A4284"/>
      <c r="B4284"/>
      <c r="C4284"/>
      <c r="D4284"/>
      <c r="E4284"/>
    </row>
    <row r="4285" spans="1:5" x14ac:dyDescent="0.15">
      <c r="A4285"/>
      <c r="B4285"/>
      <c r="C4285"/>
      <c r="D4285"/>
      <c r="E4285"/>
    </row>
    <row r="4286" spans="1:5" x14ac:dyDescent="0.15">
      <c r="A4286"/>
      <c r="B4286"/>
      <c r="C4286"/>
      <c r="D4286"/>
      <c r="E4286"/>
    </row>
    <row r="4287" spans="1:5" x14ac:dyDescent="0.15">
      <c r="A4287"/>
      <c r="B4287"/>
      <c r="C4287"/>
      <c r="D4287"/>
      <c r="E4287"/>
    </row>
    <row r="4288" spans="1:5" x14ac:dyDescent="0.15">
      <c r="A4288"/>
      <c r="B4288"/>
      <c r="C4288"/>
      <c r="D4288"/>
      <c r="E4288"/>
    </row>
    <row r="4289" spans="1:5" x14ac:dyDescent="0.15">
      <c r="A4289"/>
      <c r="B4289"/>
      <c r="C4289"/>
      <c r="D4289"/>
      <c r="E4289"/>
    </row>
    <row r="4290" spans="1:5" x14ac:dyDescent="0.15">
      <c r="A4290"/>
      <c r="B4290"/>
      <c r="C4290"/>
      <c r="D4290"/>
      <c r="E4290"/>
    </row>
    <row r="4291" spans="1:5" x14ac:dyDescent="0.15">
      <c r="A4291"/>
      <c r="B4291"/>
      <c r="C4291"/>
      <c r="D4291"/>
      <c r="E4291"/>
    </row>
    <row r="4292" spans="1:5" x14ac:dyDescent="0.15">
      <c r="A4292"/>
      <c r="B4292"/>
      <c r="C4292"/>
      <c r="D4292"/>
      <c r="E4292"/>
    </row>
    <row r="4293" spans="1:5" x14ac:dyDescent="0.15">
      <c r="A4293"/>
      <c r="B4293"/>
      <c r="C4293"/>
      <c r="D4293"/>
      <c r="E4293"/>
    </row>
    <row r="4294" spans="1:5" x14ac:dyDescent="0.15">
      <c r="A4294"/>
      <c r="B4294"/>
      <c r="C4294"/>
      <c r="D4294"/>
      <c r="E4294"/>
    </row>
    <row r="4295" spans="1:5" x14ac:dyDescent="0.15">
      <c r="A4295"/>
      <c r="B4295"/>
      <c r="C4295"/>
      <c r="D4295"/>
      <c r="E4295"/>
    </row>
    <row r="4296" spans="1:5" x14ac:dyDescent="0.15">
      <c r="A4296"/>
      <c r="B4296"/>
      <c r="C4296"/>
      <c r="D4296"/>
      <c r="E4296"/>
    </row>
    <row r="4297" spans="1:5" x14ac:dyDescent="0.15">
      <c r="A4297"/>
      <c r="B4297"/>
      <c r="C4297"/>
      <c r="D4297"/>
      <c r="E4297"/>
    </row>
    <row r="4298" spans="1:5" x14ac:dyDescent="0.15">
      <c r="A4298"/>
      <c r="B4298"/>
      <c r="C4298"/>
      <c r="D4298"/>
      <c r="E4298"/>
    </row>
    <row r="4299" spans="1:5" x14ac:dyDescent="0.15">
      <c r="A4299"/>
      <c r="B4299"/>
      <c r="C4299"/>
      <c r="D4299"/>
      <c r="E4299"/>
    </row>
    <row r="4300" spans="1:5" x14ac:dyDescent="0.15">
      <c r="A4300"/>
      <c r="B4300"/>
      <c r="C4300"/>
      <c r="D4300"/>
      <c r="E4300"/>
    </row>
    <row r="4301" spans="1:5" x14ac:dyDescent="0.15">
      <c r="A4301"/>
      <c r="B4301"/>
      <c r="C4301"/>
      <c r="D4301"/>
      <c r="E4301"/>
    </row>
    <row r="4302" spans="1:5" x14ac:dyDescent="0.15">
      <c r="A4302"/>
      <c r="B4302"/>
      <c r="C4302"/>
      <c r="D4302"/>
      <c r="E4302"/>
    </row>
    <row r="4303" spans="1:5" x14ac:dyDescent="0.15">
      <c r="A4303"/>
      <c r="B4303"/>
      <c r="C4303"/>
      <c r="D4303"/>
      <c r="E4303"/>
    </row>
    <row r="4304" spans="1:5" x14ac:dyDescent="0.15">
      <c r="A4304"/>
      <c r="B4304"/>
      <c r="C4304"/>
      <c r="D4304"/>
      <c r="E4304"/>
    </row>
    <row r="4305" spans="1:5" x14ac:dyDescent="0.15">
      <c r="A4305"/>
      <c r="B4305"/>
      <c r="C4305"/>
      <c r="D4305"/>
      <c r="E4305"/>
    </row>
    <row r="4306" spans="1:5" x14ac:dyDescent="0.15">
      <c r="A4306"/>
      <c r="B4306"/>
      <c r="C4306"/>
      <c r="D4306"/>
      <c r="E4306"/>
    </row>
    <row r="4307" spans="1:5" x14ac:dyDescent="0.15">
      <c r="A4307"/>
      <c r="B4307"/>
      <c r="C4307"/>
      <c r="D4307"/>
      <c r="E4307"/>
    </row>
    <row r="4308" spans="1:5" x14ac:dyDescent="0.15">
      <c r="A4308"/>
      <c r="B4308"/>
      <c r="C4308"/>
      <c r="D4308"/>
      <c r="E4308"/>
    </row>
    <row r="4309" spans="1:5" x14ac:dyDescent="0.15">
      <c r="A4309"/>
      <c r="B4309"/>
      <c r="C4309"/>
      <c r="D4309"/>
      <c r="E4309"/>
    </row>
    <row r="4310" spans="1:5" x14ac:dyDescent="0.15">
      <c r="A4310"/>
      <c r="B4310"/>
      <c r="C4310"/>
      <c r="D4310"/>
      <c r="E4310"/>
    </row>
    <row r="4311" spans="1:5" x14ac:dyDescent="0.15">
      <c r="A4311"/>
      <c r="B4311"/>
      <c r="C4311"/>
      <c r="D4311"/>
      <c r="E4311"/>
    </row>
    <row r="4312" spans="1:5" x14ac:dyDescent="0.15">
      <c r="A4312"/>
      <c r="B4312"/>
      <c r="C4312"/>
      <c r="D4312"/>
      <c r="E4312"/>
    </row>
    <row r="4313" spans="1:5" x14ac:dyDescent="0.15">
      <c r="A4313"/>
      <c r="B4313"/>
      <c r="C4313"/>
      <c r="D4313"/>
      <c r="E4313"/>
    </row>
    <row r="4314" spans="1:5" x14ac:dyDescent="0.15">
      <c r="A4314"/>
      <c r="B4314"/>
      <c r="C4314"/>
      <c r="D4314"/>
      <c r="E4314"/>
    </row>
    <row r="4315" spans="1:5" x14ac:dyDescent="0.15">
      <c r="A4315"/>
      <c r="B4315"/>
      <c r="C4315"/>
      <c r="D4315"/>
      <c r="E4315"/>
    </row>
    <row r="4316" spans="1:5" x14ac:dyDescent="0.15">
      <c r="A4316"/>
      <c r="B4316"/>
      <c r="C4316"/>
      <c r="D4316"/>
      <c r="E4316"/>
    </row>
    <row r="4317" spans="1:5" x14ac:dyDescent="0.15">
      <c r="A4317"/>
      <c r="B4317"/>
      <c r="C4317"/>
      <c r="D4317"/>
      <c r="E4317"/>
    </row>
    <row r="4318" spans="1:5" x14ac:dyDescent="0.15">
      <c r="A4318"/>
      <c r="B4318"/>
      <c r="C4318"/>
      <c r="D4318"/>
      <c r="E4318"/>
    </row>
    <row r="4319" spans="1:5" x14ac:dyDescent="0.15">
      <c r="A4319"/>
      <c r="B4319"/>
      <c r="C4319"/>
      <c r="D4319"/>
      <c r="E4319"/>
    </row>
    <row r="4320" spans="1:5" x14ac:dyDescent="0.15">
      <c r="A4320"/>
      <c r="B4320"/>
      <c r="C4320"/>
      <c r="D4320"/>
      <c r="E4320"/>
    </row>
    <row r="4321" spans="1:5" x14ac:dyDescent="0.15">
      <c r="A4321"/>
      <c r="B4321"/>
      <c r="C4321"/>
      <c r="D4321"/>
      <c r="E4321"/>
    </row>
    <row r="4322" spans="1:5" x14ac:dyDescent="0.15">
      <c r="A4322"/>
      <c r="B4322"/>
      <c r="C4322"/>
      <c r="D4322"/>
      <c r="E4322"/>
    </row>
    <row r="4323" spans="1:5" x14ac:dyDescent="0.15">
      <c r="A4323"/>
      <c r="B4323"/>
      <c r="C4323"/>
      <c r="D4323"/>
      <c r="E4323"/>
    </row>
    <row r="4324" spans="1:5" x14ac:dyDescent="0.15">
      <c r="A4324"/>
      <c r="B4324"/>
      <c r="C4324"/>
      <c r="D4324"/>
      <c r="E4324"/>
    </row>
    <row r="4325" spans="1:5" x14ac:dyDescent="0.15">
      <c r="A4325"/>
      <c r="B4325"/>
      <c r="C4325"/>
      <c r="D4325"/>
      <c r="E4325"/>
    </row>
    <row r="4326" spans="1:5" x14ac:dyDescent="0.15">
      <c r="A4326"/>
      <c r="B4326"/>
      <c r="C4326"/>
      <c r="D4326"/>
      <c r="E4326"/>
    </row>
    <row r="4327" spans="1:5" x14ac:dyDescent="0.15">
      <c r="A4327"/>
      <c r="B4327"/>
      <c r="C4327"/>
      <c r="D4327"/>
      <c r="E4327"/>
    </row>
    <row r="4328" spans="1:5" x14ac:dyDescent="0.15">
      <c r="A4328"/>
      <c r="B4328"/>
      <c r="C4328"/>
      <c r="D4328"/>
      <c r="E4328"/>
    </row>
    <row r="4329" spans="1:5" x14ac:dyDescent="0.15">
      <c r="A4329"/>
      <c r="B4329"/>
      <c r="C4329"/>
      <c r="D4329"/>
      <c r="E4329"/>
    </row>
    <row r="4330" spans="1:5" x14ac:dyDescent="0.15">
      <c r="A4330"/>
      <c r="B4330"/>
      <c r="C4330"/>
      <c r="D4330"/>
      <c r="E4330"/>
    </row>
    <row r="4331" spans="1:5" x14ac:dyDescent="0.15">
      <c r="A4331"/>
      <c r="B4331"/>
      <c r="C4331"/>
      <c r="D4331"/>
      <c r="E4331"/>
    </row>
    <row r="4332" spans="1:5" x14ac:dyDescent="0.15">
      <c r="A4332"/>
      <c r="B4332"/>
      <c r="C4332"/>
      <c r="D4332"/>
      <c r="E4332"/>
    </row>
    <row r="4333" spans="1:5" x14ac:dyDescent="0.15">
      <c r="A4333"/>
      <c r="B4333"/>
      <c r="C4333"/>
      <c r="D4333"/>
      <c r="E4333"/>
    </row>
    <row r="4334" spans="1:5" x14ac:dyDescent="0.15">
      <c r="A4334"/>
      <c r="B4334"/>
      <c r="C4334"/>
      <c r="D4334"/>
      <c r="E4334"/>
    </row>
    <row r="4335" spans="1:5" x14ac:dyDescent="0.15">
      <c r="A4335"/>
      <c r="B4335"/>
      <c r="C4335"/>
      <c r="D4335"/>
      <c r="E4335"/>
    </row>
    <row r="4336" spans="1:5" x14ac:dyDescent="0.15">
      <c r="A4336"/>
      <c r="B4336"/>
      <c r="C4336"/>
      <c r="D4336"/>
      <c r="E4336"/>
    </row>
    <row r="4337" spans="1:5" x14ac:dyDescent="0.15">
      <c r="A4337"/>
      <c r="B4337"/>
      <c r="C4337"/>
      <c r="D4337"/>
      <c r="E4337"/>
    </row>
    <row r="4338" spans="1:5" x14ac:dyDescent="0.15">
      <c r="A4338"/>
      <c r="B4338"/>
      <c r="C4338"/>
      <c r="D4338"/>
      <c r="E4338"/>
    </row>
    <row r="4339" spans="1:5" x14ac:dyDescent="0.15">
      <c r="A4339"/>
      <c r="B4339"/>
      <c r="C4339"/>
      <c r="D4339"/>
      <c r="E4339"/>
    </row>
    <row r="4340" spans="1:5" x14ac:dyDescent="0.15">
      <c r="A4340"/>
      <c r="B4340"/>
      <c r="C4340"/>
      <c r="D4340"/>
      <c r="E4340"/>
    </row>
    <row r="4341" spans="1:5" x14ac:dyDescent="0.15">
      <c r="A4341"/>
      <c r="B4341"/>
      <c r="C4341"/>
      <c r="D4341"/>
      <c r="E4341"/>
    </row>
    <row r="4342" spans="1:5" x14ac:dyDescent="0.15">
      <c r="A4342"/>
      <c r="B4342"/>
      <c r="C4342"/>
      <c r="D4342"/>
      <c r="E4342"/>
    </row>
    <row r="4343" spans="1:5" x14ac:dyDescent="0.15">
      <c r="A4343"/>
      <c r="B4343"/>
      <c r="C4343"/>
      <c r="D4343"/>
      <c r="E4343"/>
    </row>
    <row r="4344" spans="1:5" x14ac:dyDescent="0.15">
      <c r="A4344"/>
      <c r="B4344"/>
      <c r="C4344"/>
      <c r="D4344"/>
      <c r="E4344"/>
    </row>
    <row r="4345" spans="1:5" x14ac:dyDescent="0.15">
      <c r="A4345"/>
      <c r="B4345"/>
      <c r="C4345"/>
      <c r="D4345"/>
      <c r="E4345"/>
    </row>
    <row r="4346" spans="1:5" x14ac:dyDescent="0.15">
      <c r="A4346"/>
      <c r="B4346"/>
      <c r="C4346"/>
      <c r="D4346"/>
      <c r="E4346"/>
    </row>
    <row r="4347" spans="1:5" x14ac:dyDescent="0.15">
      <c r="A4347"/>
      <c r="B4347"/>
      <c r="C4347"/>
      <c r="D4347"/>
      <c r="E4347"/>
    </row>
    <row r="4348" spans="1:5" x14ac:dyDescent="0.15">
      <c r="A4348"/>
      <c r="B4348"/>
      <c r="C4348"/>
      <c r="D4348"/>
      <c r="E4348"/>
    </row>
    <row r="4349" spans="1:5" x14ac:dyDescent="0.15">
      <c r="A4349"/>
      <c r="B4349"/>
      <c r="C4349"/>
      <c r="D4349"/>
      <c r="E4349"/>
    </row>
    <row r="4350" spans="1:5" x14ac:dyDescent="0.15">
      <c r="A4350"/>
      <c r="B4350"/>
      <c r="C4350"/>
      <c r="D4350"/>
      <c r="E4350"/>
    </row>
    <row r="4351" spans="1:5" x14ac:dyDescent="0.15">
      <c r="A4351"/>
      <c r="B4351"/>
      <c r="C4351"/>
      <c r="D4351"/>
      <c r="E4351"/>
    </row>
    <row r="4352" spans="1:5" x14ac:dyDescent="0.15">
      <c r="A4352"/>
      <c r="B4352"/>
      <c r="C4352"/>
      <c r="D4352"/>
      <c r="E4352"/>
    </row>
    <row r="4353" spans="1:5" x14ac:dyDescent="0.15">
      <c r="A4353"/>
      <c r="B4353"/>
      <c r="C4353"/>
      <c r="D4353"/>
      <c r="E4353"/>
    </row>
    <row r="4354" spans="1:5" x14ac:dyDescent="0.15">
      <c r="A4354"/>
      <c r="B4354"/>
      <c r="C4354"/>
      <c r="D4354"/>
      <c r="E4354"/>
    </row>
    <row r="4355" spans="1:5" x14ac:dyDescent="0.15">
      <c r="A4355"/>
      <c r="B4355"/>
      <c r="C4355"/>
      <c r="D4355"/>
      <c r="E4355"/>
    </row>
    <row r="4356" spans="1:5" x14ac:dyDescent="0.15">
      <c r="A4356"/>
      <c r="B4356"/>
      <c r="C4356"/>
      <c r="D4356"/>
      <c r="E4356"/>
    </row>
    <row r="4357" spans="1:5" x14ac:dyDescent="0.15">
      <c r="A4357"/>
      <c r="B4357"/>
      <c r="C4357"/>
      <c r="D4357"/>
      <c r="E4357"/>
    </row>
    <row r="4358" spans="1:5" x14ac:dyDescent="0.15">
      <c r="A4358"/>
      <c r="B4358"/>
      <c r="C4358"/>
      <c r="D4358"/>
      <c r="E4358"/>
    </row>
    <row r="4359" spans="1:5" x14ac:dyDescent="0.15">
      <c r="A4359"/>
      <c r="B4359"/>
      <c r="C4359"/>
      <c r="D4359"/>
      <c r="E4359"/>
    </row>
    <row r="4360" spans="1:5" x14ac:dyDescent="0.15">
      <c r="A4360"/>
      <c r="B4360"/>
      <c r="C4360"/>
      <c r="D4360"/>
      <c r="E4360"/>
    </row>
    <row r="4361" spans="1:5" x14ac:dyDescent="0.15">
      <c r="A4361"/>
      <c r="B4361"/>
      <c r="C4361"/>
      <c r="D4361"/>
      <c r="E4361"/>
    </row>
    <row r="4362" spans="1:5" x14ac:dyDescent="0.15">
      <c r="A4362"/>
      <c r="B4362"/>
      <c r="C4362"/>
      <c r="D4362"/>
      <c r="E4362"/>
    </row>
    <row r="4363" spans="1:5" x14ac:dyDescent="0.15">
      <c r="A4363"/>
      <c r="B4363"/>
      <c r="C4363"/>
      <c r="D4363"/>
      <c r="E4363"/>
    </row>
    <row r="4364" spans="1:5" x14ac:dyDescent="0.15">
      <c r="A4364"/>
      <c r="B4364"/>
      <c r="C4364"/>
      <c r="D4364"/>
      <c r="E4364"/>
    </row>
    <row r="4365" spans="1:5" x14ac:dyDescent="0.15">
      <c r="A4365"/>
      <c r="B4365"/>
      <c r="C4365"/>
      <c r="D4365"/>
      <c r="E4365"/>
    </row>
    <row r="4366" spans="1:5" x14ac:dyDescent="0.15">
      <c r="A4366"/>
      <c r="B4366"/>
      <c r="C4366"/>
      <c r="D4366"/>
      <c r="E4366"/>
    </row>
    <row r="4367" spans="1:5" x14ac:dyDescent="0.15">
      <c r="A4367"/>
      <c r="B4367"/>
      <c r="C4367"/>
      <c r="D4367"/>
      <c r="E4367"/>
    </row>
    <row r="4368" spans="1:5" x14ac:dyDescent="0.15">
      <c r="A4368"/>
      <c r="B4368"/>
      <c r="C4368"/>
      <c r="D4368"/>
      <c r="E4368"/>
    </row>
    <row r="4369" spans="1:5" x14ac:dyDescent="0.15">
      <c r="A4369"/>
      <c r="B4369"/>
      <c r="C4369"/>
      <c r="D4369"/>
      <c r="E4369"/>
    </row>
    <row r="4370" spans="1:5" x14ac:dyDescent="0.15">
      <c r="A4370"/>
      <c r="B4370"/>
      <c r="C4370"/>
      <c r="D4370"/>
      <c r="E4370"/>
    </row>
    <row r="4371" spans="1:5" x14ac:dyDescent="0.15">
      <c r="A4371"/>
      <c r="B4371"/>
      <c r="C4371"/>
      <c r="D4371"/>
      <c r="E4371"/>
    </row>
    <row r="4372" spans="1:5" x14ac:dyDescent="0.15">
      <c r="A4372"/>
      <c r="B4372"/>
      <c r="C4372"/>
      <c r="D4372"/>
      <c r="E4372"/>
    </row>
    <row r="4373" spans="1:5" x14ac:dyDescent="0.15">
      <c r="A4373"/>
      <c r="B4373"/>
      <c r="C4373"/>
      <c r="D4373"/>
      <c r="E4373"/>
    </row>
    <row r="4374" spans="1:5" x14ac:dyDescent="0.15">
      <c r="A4374"/>
      <c r="B4374"/>
      <c r="C4374"/>
      <c r="D4374"/>
      <c r="E4374"/>
    </row>
    <row r="4375" spans="1:5" x14ac:dyDescent="0.15">
      <c r="A4375"/>
      <c r="B4375"/>
      <c r="C4375"/>
      <c r="D4375"/>
      <c r="E4375"/>
    </row>
    <row r="4376" spans="1:5" x14ac:dyDescent="0.15">
      <c r="A4376"/>
      <c r="B4376"/>
      <c r="C4376"/>
      <c r="D4376"/>
      <c r="E4376"/>
    </row>
    <row r="4377" spans="1:5" x14ac:dyDescent="0.15">
      <c r="A4377"/>
      <c r="B4377"/>
      <c r="C4377"/>
      <c r="D4377"/>
      <c r="E4377"/>
    </row>
    <row r="4378" spans="1:5" x14ac:dyDescent="0.15">
      <c r="A4378"/>
      <c r="B4378"/>
      <c r="C4378"/>
      <c r="D4378"/>
      <c r="E4378"/>
    </row>
    <row r="4379" spans="1:5" x14ac:dyDescent="0.15">
      <c r="A4379"/>
      <c r="B4379"/>
      <c r="C4379"/>
      <c r="D4379"/>
      <c r="E4379"/>
    </row>
    <row r="4380" spans="1:5" x14ac:dyDescent="0.15">
      <c r="A4380"/>
      <c r="B4380"/>
      <c r="C4380"/>
      <c r="D4380"/>
      <c r="E4380"/>
    </row>
    <row r="4381" spans="1:5" x14ac:dyDescent="0.15">
      <c r="A4381"/>
      <c r="B4381"/>
      <c r="C4381"/>
      <c r="D4381"/>
      <c r="E4381"/>
    </row>
    <row r="4382" spans="1:5" x14ac:dyDescent="0.15">
      <c r="A4382"/>
      <c r="B4382"/>
      <c r="C4382"/>
      <c r="D4382"/>
      <c r="E4382"/>
    </row>
    <row r="4383" spans="1:5" x14ac:dyDescent="0.15">
      <c r="A4383"/>
      <c r="B4383"/>
      <c r="C4383"/>
      <c r="D4383"/>
      <c r="E4383"/>
    </row>
    <row r="4384" spans="1:5" x14ac:dyDescent="0.15">
      <c r="A4384"/>
      <c r="B4384"/>
      <c r="C4384"/>
      <c r="D4384"/>
      <c r="E4384"/>
    </row>
    <row r="4385" spans="1:5" x14ac:dyDescent="0.15">
      <c r="A4385"/>
      <c r="B4385"/>
      <c r="C4385"/>
      <c r="D4385"/>
      <c r="E4385"/>
    </row>
    <row r="4386" spans="1:5" x14ac:dyDescent="0.15">
      <c r="A4386"/>
      <c r="B4386"/>
      <c r="C4386"/>
      <c r="D4386"/>
      <c r="E4386"/>
    </row>
    <row r="4387" spans="1:5" x14ac:dyDescent="0.15">
      <c r="A4387"/>
      <c r="B4387"/>
      <c r="C4387"/>
      <c r="D4387"/>
      <c r="E4387"/>
    </row>
    <row r="4388" spans="1:5" x14ac:dyDescent="0.15">
      <c r="A4388"/>
      <c r="B4388"/>
      <c r="C4388"/>
      <c r="D4388"/>
      <c r="E4388"/>
    </row>
    <row r="4389" spans="1:5" x14ac:dyDescent="0.15">
      <c r="A4389"/>
      <c r="B4389"/>
      <c r="C4389"/>
      <c r="D4389"/>
      <c r="E4389"/>
    </row>
    <row r="4390" spans="1:5" x14ac:dyDescent="0.15">
      <c r="A4390"/>
      <c r="B4390"/>
      <c r="C4390"/>
      <c r="D4390"/>
      <c r="E4390"/>
    </row>
    <row r="4391" spans="1:5" x14ac:dyDescent="0.15">
      <c r="A4391"/>
      <c r="B4391"/>
      <c r="C4391"/>
      <c r="D4391"/>
      <c r="E4391"/>
    </row>
    <row r="4392" spans="1:5" x14ac:dyDescent="0.15">
      <c r="A4392"/>
      <c r="B4392"/>
      <c r="C4392"/>
      <c r="D4392"/>
      <c r="E4392"/>
    </row>
    <row r="4393" spans="1:5" x14ac:dyDescent="0.15">
      <c r="A4393"/>
      <c r="B4393"/>
      <c r="C4393"/>
      <c r="D4393"/>
      <c r="E4393"/>
    </row>
    <row r="4394" spans="1:5" x14ac:dyDescent="0.15">
      <c r="A4394"/>
      <c r="B4394"/>
      <c r="C4394"/>
      <c r="D4394"/>
      <c r="E4394"/>
    </row>
    <row r="4395" spans="1:5" x14ac:dyDescent="0.15">
      <c r="A4395"/>
      <c r="B4395"/>
      <c r="C4395"/>
      <c r="D4395"/>
      <c r="E4395"/>
    </row>
    <row r="4396" spans="1:5" x14ac:dyDescent="0.15">
      <c r="A4396"/>
      <c r="B4396"/>
      <c r="C4396"/>
      <c r="D4396"/>
      <c r="E4396"/>
    </row>
    <row r="4397" spans="1:5" x14ac:dyDescent="0.15">
      <c r="A4397"/>
      <c r="B4397"/>
      <c r="C4397"/>
      <c r="D4397"/>
      <c r="E4397"/>
    </row>
    <row r="4398" spans="1:5" x14ac:dyDescent="0.15">
      <c r="A4398"/>
      <c r="B4398"/>
      <c r="C4398"/>
      <c r="D4398"/>
      <c r="E4398"/>
    </row>
    <row r="4399" spans="1:5" x14ac:dyDescent="0.15">
      <c r="A4399"/>
      <c r="B4399"/>
      <c r="C4399"/>
      <c r="D4399"/>
      <c r="E4399"/>
    </row>
    <row r="4400" spans="1:5" x14ac:dyDescent="0.15">
      <c r="A4400"/>
      <c r="B4400"/>
      <c r="C4400"/>
      <c r="D4400"/>
      <c r="E4400"/>
    </row>
    <row r="4401" spans="1:5" x14ac:dyDescent="0.15">
      <c r="A4401"/>
      <c r="B4401"/>
      <c r="C4401"/>
      <c r="D4401"/>
      <c r="E4401"/>
    </row>
    <row r="4402" spans="1:5" x14ac:dyDescent="0.15">
      <c r="A4402"/>
      <c r="B4402"/>
      <c r="C4402"/>
      <c r="D4402"/>
      <c r="E4402"/>
    </row>
    <row r="4403" spans="1:5" x14ac:dyDescent="0.15">
      <c r="A4403"/>
      <c r="B4403"/>
      <c r="C4403"/>
      <c r="D4403"/>
      <c r="E4403"/>
    </row>
    <row r="4404" spans="1:5" x14ac:dyDescent="0.15">
      <c r="A4404"/>
      <c r="B4404"/>
      <c r="C4404"/>
      <c r="D4404"/>
      <c r="E4404"/>
    </row>
    <row r="4405" spans="1:5" x14ac:dyDescent="0.15">
      <c r="A4405"/>
      <c r="B4405"/>
      <c r="C4405"/>
      <c r="D4405"/>
      <c r="E4405"/>
    </row>
    <row r="4406" spans="1:5" x14ac:dyDescent="0.15">
      <c r="A4406"/>
      <c r="B4406"/>
      <c r="C4406"/>
      <c r="D4406"/>
      <c r="E4406"/>
    </row>
    <row r="4407" spans="1:5" x14ac:dyDescent="0.15">
      <c r="A4407"/>
      <c r="B4407"/>
      <c r="C4407"/>
      <c r="D4407"/>
      <c r="E4407"/>
    </row>
    <row r="4408" spans="1:5" x14ac:dyDescent="0.15">
      <c r="A4408"/>
      <c r="B4408"/>
      <c r="C4408"/>
      <c r="D4408"/>
      <c r="E4408"/>
    </row>
    <row r="4409" spans="1:5" x14ac:dyDescent="0.15">
      <c r="A4409"/>
      <c r="B4409"/>
      <c r="C4409"/>
      <c r="D4409"/>
      <c r="E4409"/>
    </row>
    <row r="4410" spans="1:5" x14ac:dyDescent="0.15">
      <c r="A4410"/>
      <c r="B4410"/>
      <c r="C4410"/>
      <c r="D4410"/>
      <c r="E4410"/>
    </row>
    <row r="4411" spans="1:5" x14ac:dyDescent="0.15">
      <c r="A4411"/>
      <c r="B4411"/>
      <c r="C4411"/>
      <c r="D4411"/>
      <c r="E4411"/>
    </row>
    <row r="4412" spans="1:5" x14ac:dyDescent="0.15">
      <c r="A4412"/>
      <c r="B4412"/>
      <c r="C4412"/>
      <c r="D4412"/>
      <c r="E4412"/>
    </row>
    <row r="4413" spans="1:5" x14ac:dyDescent="0.15">
      <c r="A4413"/>
      <c r="B4413"/>
      <c r="C4413"/>
      <c r="D4413"/>
      <c r="E4413"/>
    </row>
    <row r="4414" spans="1:5" x14ac:dyDescent="0.15">
      <c r="A4414"/>
      <c r="B4414"/>
      <c r="C4414"/>
      <c r="D4414"/>
      <c r="E4414"/>
    </row>
    <row r="4415" spans="1:5" x14ac:dyDescent="0.15">
      <c r="A4415"/>
      <c r="B4415"/>
      <c r="C4415"/>
      <c r="D4415"/>
      <c r="E4415"/>
    </row>
    <row r="4416" spans="1:5" x14ac:dyDescent="0.15">
      <c r="A4416"/>
      <c r="B4416"/>
      <c r="C4416"/>
      <c r="D4416"/>
      <c r="E4416"/>
    </row>
    <row r="4417" spans="1:5" x14ac:dyDescent="0.15">
      <c r="A4417"/>
      <c r="B4417"/>
      <c r="C4417"/>
      <c r="D4417"/>
      <c r="E4417"/>
    </row>
    <row r="4418" spans="1:5" x14ac:dyDescent="0.15">
      <c r="A4418"/>
      <c r="B4418"/>
      <c r="C4418"/>
      <c r="D4418"/>
      <c r="E4418"/>
    </row>
    <row r="4419" spans="1:5" x14ac:dyDescent="0.15">
      <c r="A4419"/>
      <c r="B4419"/>
      <c r="C4419"/>
      <c r="D4419"/>
      <c r="E4419"/>
    </row>
    <row r="4420" spans="1:5" x14ac:dyDescent="0.15">
      <c r="A4420"/>
      <c r="B4420"/>
      <c r="C4420"/>
      <c r="D4420"/>
      <c r="E4420"/>
    </row>
    <row r="4421" spans="1:5" x14ac:dyDescent="0.15">
      <c r="A4421"/>
      <c r="B4421"/>
      <c r="C4421"/>
      <c r="D4421"/>
      <c r="E4421"/>
    </row>
    <row r="4422" spans="1:5" x14ac:dyDescent="0.15">
      <c r="A4422"/>
      <c r="B4422"/>
      <c r="C4422"/>
      <c r="D4422"/>
      <c r="E4422"/>
    </row>
    <row r="4423" spans="1:5" x14ac:dyDescent="0.15">
      <c r="A4423"/>
      <c r="B4423"/>
      <c r="C4423"/>
      <c r="D4423"/>
      <c r="E4423"/>
    </row>
    <row r="4424" spans="1:5" x14ac:dyDescent="0.15">
      <c r="A4424"/>
      <c r="B4424"/>
      <c r="C4424"/>
      <c r="D4424"/>
      <c r="E4424"/>
    </row>
    <row r="4425" spans="1:5" x14ac:dyDescent="0.15">
      <c r="A4425"/>
      <c r="B4425"/>
      <c r="C4425"/>
      <c r="D4425"/>
      <c r="E4425"/>
    </row>
    <row r="4426" spans="1:5" x14ac:dyDescent="0.15">
      <c r="A4426"/>
      <c r="B4426"/>
      <c r="C4426"/>
      <c r="D4426"/>
      <c r="E4426"/>
    </row>
    <row r="4427" spans="1:5" x14ac:dyDescent="0.15">
      <c r="A4427"/>
      <c r="B4427"/>
      <c r="C4427"/>
      <c r="D4427"/>
      <c r="E4427"/>
    </row>
    <row r="4428" spans="1:5" x14ac:dyDescent="0.15">
      <c r="A4428"/>
      <c r="B4428"/>
      <c r="C4428"/>
      <c r="D4428"/>
      <c r="E4428"/>
    </row>
    <row r="4429" spans="1:5" x14ac:dyDescent="0.15">
      <c r="A4429"/>
      <c r="B4429"/>
      <c r="C4429"/>
      <c r="D4429"/>
      <c r="E4429"/>
    </row>
    <row r="4430" spans="1:5" x14ac:dyDescent="0.15">
      <c r="A4430"/>
      <c r="B4430"/>
      <c r="C4430"/>
      <c r="D4430"/>
      <c r="E4430"/>
    </row>
    <row r="4431" spans="1:5" x14ac:dyDescent="0.15">
      <c r="A4431"/>
      <c r="B4431"/>
      <c r="C4431"/>
      <c r="D4431"/>
      <c r="E4431"/>
    </row>
    <row r="4432" spans="1:5" x14ac:dyDescent="0.15">
      <c r="A4432"/>
      <c r="B4432"/>
      <c r="C4432"/>
      <c r="D4432"/>
      <c r="E4432"/>
    </row>
    <row r="4433" spans="1:5" x14ac:dyDescent="0.15">
      <c r="A4433"/>
      <c r="B4433"/>
      <c r="C4433"/>
      <c r="D4433"/>
      <c r="E4433"/>
    </row>
    <row r="4434" spans="1:5" x14ac:dyDescent="0.15">
      <c r="A4434"/>
      <c r="B4434"/>
      <c r="C4434"/>
      <c r="D4434"/>
      <c r="E4434"/>
    </row>
    <row r="4435" spans="1:5" x14ac:dyDescent="0.15">
      <c r="A4435"/>
      <c r="B4435"/>
      <c r="C4435"/>
      <c r="D4435"/>
      <c r="E4435"/>
    </row>
    <row r="4436" spans="1:5" x14ac:dyDescent="0.15">
      <c r="A4436"/>
      <c r="B4436"/>
      <c r="C4436"/>
      <c r="D4436"/>
      <c r="E4436"/>
    </row>
    <row r="4437" spans="1:5" x14ac:dyDescent="0.15">
      <c r="A4437"/>
      <c r="B4437"/>
      <c r="C4437"/>
      <c r="D4437"/>
      <c r="E4437"/>
    </row>
    <row r="4438" spans="1:5" x14ac:dyDescent="0.15">
      <c r="A4438"/>
      <c r="B4438"/>
      <c r="C4438"/>
      <c r="D4438"/>
      <c r="E4438"/>
    </row>
    <row r="4439" spans="1:5" x14ac:dyDescent="0.15">
      <c r="A4439"/>
      <c r="B4439"/>
      <c r="C4439"/>
      <c r="D4439"/>
      <c r="E4439"/>
    </row>
    <row r="4440" spans="1:5" x14ac:dyDescent="0.15">
      <c r="A4440"/>
      <c r="B4440"/>
      <c r="C4440"/>
      <c r="D4440"/>
      <c r="E4440"/>
    </row>
    <row r="4441" spans="1:5" x14ac:dyDescent="0.15">
      <c r="A4441"/>
      <c r="B4441"/>
      <c r="C4441"/>
      <c r="D4441"/>
      <c r="E4441"/>
    </row>
    <row r="4442" spans="1:5" x14ac:dyDescent="0.15">
      <c r="A4442"/>
      <c r="B4442"/>
      <c r="C4442"/>
      <c r="D4442"/>
      <c r="E4442"/>
    </row>
    <row r="4443" spans="1:5" x14ac:dyDescent="0.15">
      <c r="A4443"/>
      <c r="B4443"/>
      <c r="C4443"/>
      <c r="D4443"/>
      <c r="E4443"/>
    </row>
    <row r="4444" spans="1:5" x14ac:dyDescent="0.15">
      <c r="A4444"/>
      <c r="B4444"/>
      <c r="C4444"/>
      <c r="D4444"/>
      <c r="E4444"/>
    </row>
    <row r="4445" spans="1:5" x14ac:dyDescent="0.15">
      <c r="A4445"/>
      <c r="B4445"/>
      <c r="C4445"/>
      <c r="D4445"/>
      <c r="E4445"/>
    </row>
    <row r="4446" spans="1:5" x14ac:dyDescent="0.15">
      <c r="A4446"/>
      <c r="B4446"/>
      <c r="C4446"/>
      <c r="D4446"/>
      <c r="E4446"/>
    </row>
    <row r="4447" spans="1:5" x14ac:dyDescent="0.15">
      <c r="A4447"/>
      <c r="B4447"/>
      <c r="C4447"/>
      <c r="D4447"/>
      <c r="E4447"/>
    </row>
    <row r="4448" spans="1:5" x14ac:dyDescent="0.15">
      <c r="A4448"/>
      <c r="B4448"/>
      <c r="C4448"/>
      <c r="D4448"/>
      <c r="E4448"/>
    </row>
    <row r="4449" spans="1:5" x14ac:dyDescent="0.15">
      <c r="A4449"/>
      <c r="B4449"/>
      <c r="C4449"/>
      <c r="D4449"/>
      <c r="E4449"/>
    </row>
    <row r="4450" spans="1:5" x14ac:dyDescent="0.15">
      <c r="A4450"/>
      <c r="B4450"/>
      <c r="C4450"/>
      <c r="D4450"/>
      <c r="E4450"/>
    </row>
    <row r="4451" spans="1:5" x14ac:dyDescent="0.15">
      <c r="A4451"/>
      <c r="B4451"/>
      <c r="C4451"/>
      <c r="D4451"/>
      <c r="E4451"/>
    </row>
    <row r="4452" spans="1:5" x14ac:dyDescent="0.15">
      <c r="A4452"/>
      <c r="B4452"/>
      <c r="C4452"/>
      <c r="D4452"/>
      <c r="E4452"/>
    </row>
    <row r="4453" spans="1:5" x14ac:dyDescent="0.15">
      <c r="A4453"/>
      <c r="B4453"/>
      <c r="C4453"/>
      <c r="D4453"/>
      <c r="E4453"/>
    </row>
    <row r="4454" spans="1:5" x14ac:dyDescent="0.15">
      <c r="A4454"/>
      <c r="B4454"/>
      <c r="C4454"/>
      <c r="D4454"/>
      <c r="E4454"/>
    </row>
    <row r="4455" spans="1:5" x14ac:dyDescent="0.15">
      <c r="A4455"/>
      <c r="B4455"/>
      <c r="C4455"/>
      <c r="D4455"/>
      <c r="E4455"/>
    </row>
    <row r="4456" spans="1:5" x14ac:dyDescent="0.15">
      <c r="A4456"/>
      <c r="B4456"/>
      <c r="C4456"/>
      <c r="D4456"/>
      <c r="E4456"/>
    </row>
    <row r="4457" spans="1:5" x14ac:dyDescent="0.15">
      <c r="A4457"/>
      <c r="B4457"/>
      <c r="C4457"/>
      <c r="D4457"/>
      <c r="E4457"/>
    </row>
    <row r="4458" spans="1:5" x14ac:dyDescent="0.15">
      <c r="A4458"/>
      <c r="B4458"/>
      <c r="C4458"/>
      <c r="D4458"/>
      <c r="E4458"/>
    </row>
    <row r="4459" spans="1:5" x14ac:dyDescent="0.15">
      <c r="A4459"/>
      <c r="B4459"/>
      <c r="C4459"/>
      <c r="D4459"/>
      <c r="E4459"/>
    </row>
    <row r="4460" spans="1:5" x14ac:dyDescent="0.15">
      <c r="A4460"/>
      <c r="B4460"/>
      <c r="C4460"/>
      <c r="D4460"/>
      <c r="E4460"/>
    </row>
    <row r="4461" spans="1:5" x14ac:dyDescent="0.15">
      <c r="A4461"/>
      <c r="B4461"/>
      <c r="C4461"/>
      <c r="D4461"/>
      <c r="E4461"/>
    </row>
    <row r="4462" spans="1:5" x14ac:dyDescent="0.15">
      <c r="A4462"/>
      <c r="B4462"/>
      <c r="C4462"/>
      <c r="D4462"/>
      <c r="E4462"/>
    </row>
    <row r="4463" spans="1:5" x14ac:dyDescent="0.15">
      <c r="A4463"/>
      <c r="B4463"/>
      <c r="C4463"/>
      <c r="D4463"/>
      <c r="E4463"/>
    </row>
    <row r="4464" spans="1:5" x14ac:dyDescent="0.15">
      <c r="A4464"/>
      <c r="B4464"/>
      <c r="C4464"/>
      <c r="D4464"/>
      <c r="E4464"/>
    </row>
    <row r="4465" spans="1:5" x14ac:dyDescent="0.15">
      <c r="A4465"/>
      <c r="B4465"/>
      <c r="C4465"/>
      <c r="D4465"/>
      <c r="E4465"/>
    </row>
    <row r="4466" spans="1:5" x14ac:dyDescent="0.15">
      <c r="A4466"/>
      <c r="B4466"/>
      <c r="C4466"/>
      <c r="D4466"/>
      <c r="E4466"/>
    </row>
    <row r="4467" spans="1:5" x14ac:dyDescent="0.15">
      <c r="A4467"/>
      <c r="B4467"/>
      <c r="C4467"/>
      <c r="D4467"/>
      <c r="E4467"/>
    </row>
    <row r="4468" spans="1:5" x14ac:dyDescent="0.15">
      <c r="A4468"/>
      <c r="B4468"/>
      <c r="C4468"/>
      <c r="D4468"/>
      <c r="E4468"/>
    </row>
    <row r="4469" spans="1:5" x14ac:dyDescent="0.15">
      <c r="A4469"/>
      <c r="B4469"/>
      <c r="C4469"/>
      <c r="D4469"/>
      <c r="E4469"/>
    </row>
    <row r="4470" spans="1:5" x14ac:dyDescent="0.15">
      <c r="A4470"/>
      <c r="B4470"/>
      <c r="C4470"/>
      <c r="D4470"/>
      <c r="E4470"/>
    </row>
    <row r="4471" spans="1:5" x14ac:dyDescent="0.15">
      <c r="A4471"/>
      <c r="B4471"/>
      <c r="C4471"/>
      <c r="D4471"/>
      <c r="E4471"/>
    </row>
    <row r="4472" spans="1:5" x14ac:dyDescent="0.15">
      <c r="A4472"/>
      <c r="B4472"/>
      <c r="C4472"/>
      <c r="D4472"/>
      <c r="E4472"/>
    </row>
    <row r="4473" spans="1:5" x14ac:dyDescent="0.15">
      <c r="A4473"/>
      <c r="B4473"/>
      <c r="C4473"/>
      <c r="D4473"/>
      <c r="E4473"/>
    </row>
    <row r="4474" spans="1:5" x14ac:dyDescent="0.15">
      <c r="A4474"/>
      <c r="B4474"/>
      <c r="C4474"/>
      <c r="D4474"/>
      <c r="E4474"/>
    </row>
    <row r="4475" spans="1:5" x14ac:dyDescent="0.15">
      <c r="A4475"/>
      <c r="B4475"/>
      <c r="C4475"/>
      <c r="D4475"/>
      <c r="E4475"/>
    </row>
    <row r="4476" spans="1:5" x14ac:dyDescent="0.15">
      <c r="A4476"/>
      <c r="B4476"/>
      <c r="C4476"/>
      <c r="D4476"/>
      <c r="E4476"/>
    </row>
    <row r="4477" spans="1:5" x14ac:dyDescent="0.15">
      <c r="A4477"/>
      <c r="B4477"/>
      <c r="C4477"/>
      <c r="D4477"/>
      <c r="E4477"/>
    </row>
    <row r="4478" spans="1:5" x14ac:dyDescent="0.15">
      <c r="A4478"/>
      <c r="B4478"/>
      <c r="C4478"/>
      <c r="D4478"/>
      <c r="E4478"/>
    </row>
    <row r="4479" spans="1:5" x14ac:dyDescent="0.15">
      <c r="A4479"/>
      <c r="B4479"/>
      <c r="C4479"/>
      <c r="D4479"/>
      <c r="E4479"/>
    </row>
    <row r="4480" spans="1:5" x14ac:dyDescent="0.15">
      <c r="A4480"/>
      <c r="B4480"/>
      <c r="C4480"/>
      <c r="D4480"/>
      <c r="E4480"/>
    </row>
    <row r="4481" spans="1:5" x14ac:dyDescent="0.15">
      <c r="A4481"/>
      <c r="B4481"/>
      <c r="C4481"/>
      <c r="D4481"/>
      <c r="E4481"/>
    </row>
    <row r="4482" spans="1:5" x14ac:dyDescent="0.15">
      <c r="A4482"/>
      <c r="B4482"/>
      <c r="C4482"/>
      <c r="D4482"/>
      <c r="E4482"/>
    </row>
    <row r="4483" spans="1:5" x14ac:dyDescent="0.15">
      <c r="A4483"/>
      <c r="B4483"/>
      <c r="C4483"/>
      <c r="D4483"/>
      <c r="E4483"/>
    </row>
    <row r="4484" spans="1:5" x14ac:dyDescent="0.15">
      <c r="A4484"/>
      <c r="B4484"/>
      <c r="C4484"/>
      <c r="D4484"/>
      <c r="E4484"/>
    </row>
    <row r="4485" spans="1:5" x14ac:dyDescent="0.15">
      <c r="A4485"/>
      <c r="B4485"/>
      <c r="C4485"/>
      <c r="D4485"/>
      <c r="E4485"/>
    </row>
    <row r="4486" spans="1:5" x14ac:dyDescent="0.15">
      <c r="A4486"/>
      <c r="B4486"/>
      <c r="C4486"/>
      <c r="D4486"/>
      <c r="E4486"/>
    </row>
    <row r="4487" spans="1:5" x14ac:dyDescent="0.15">
      <c r="A4487"/>
      <c r="B4487"/>
      <c r="C4487"/>
      <c r="D4487"/>
      <c r="E4487"/>
    </row>
    <row r="4488" spans="1:5" x14ac:dyDescent="0.15">
      <c r="A4488"/>
      <c r="B4488"/>
      <c r="C4488"/>
      <c r="D4488"/>
      <c r="E4488"/>
    </row>
    <row r="4489" spans="1:5" x14ac:dyDescent="0.15">
      <c r="A4489"/>
      <c r="B4489"/>
      <c r="C4489"/>
      <c r="D4489"/>
      <c r="E4489"/>
    </row>
    <row r="4490" spans="1:5" x14ac:dyDescent="0.15">
      <c r="A4490"/>
      <c r="B4490"/>
      <c r="C4490"/>
      <c r="D4490"/>
      <c r="E4490"/>
    </row>
    <row r="4491" spans="1:5" x14ac:dyDescent="0.15">
      <c r="A4491"/>
      <c r="B4491"/>
      <c r="C4491"/>
      <c r="D4491"/>
      <c r="E4491"/>
    </row>
    <row r="4492" spans="1:5" x14ac:dyDescent="0.15">
      <c r="A4492"/>
      <c r="B4492"/>
      <c r="C4492"/>
      <c r="D4492"/>
      <c r="E4492"/>
    </row>
    <row r="4493" spans="1:5" x14ac:dyDescent="0.15">
      <c r="A4493"/>
      <c r="B4493"/>
      <c r="C4493"/>
      <c r="D4493"/>
      <c r="E4493"/>
    </row>
    <row r="4494" spans="1:5" x14ac:dyDescent="0.15">
      <c r="A4494"/>
      <c r="B4494"/>
      <c r="C4494"/>
      <c r="D4494"/>
      <c r="E4494"/>
    </row>
    <row r="4495" spans="1:5" x14ac:dyDescent="0.15">
      <c r="A4495"/>
      <c r="B4495"/>
      <c r="C4495"/>
      <c r="D4495"/>
      <c r="E4495"/>
    </row>
    <row r="4496" spans="1:5" x14ac:dyDescent="0.15">
      <c r="A4496"/>
      <c r="B4496"/>
      <c r="C4496"/>
      <c r="D4496"/>
      <c r="E4496"/>
    </row>
    <row r="4497" spans="1:5" x14ac:dyDescent="0.15">
      <c r="A4497"/>
      <c r="B4497"/>
      <c r="C4497"/>
      <c r="D4497"/>
      <c r="E4497"/>
    </row>
    <row r="4498" spans="1:5" x14ac:dyDescent="0.15">
      <c r="A4498"/>
      <c r="B4498"/>
      <c r="C4498"/>
      <c r="D4498"/>
      <c r="E4498"/>
    </row>
    <row r="4499" spans="1:5" x14ac:dyDescent="0.15">
      <c r="A4499"/>
      <c r="B4499"/>
      <c r="C4499"/>
      <c r="D4499"/>
      <c r="E4499"/>
    </row>
    <row r="4500" spans="1:5" x14ac:dyDescent="0.15">
      <c r="A4500"/>
      <c r="B4500"/>
      <c r="C4500"/>
      <c r="D4500"/>
      <c r="E4500"/>
    </row>
    <row r="4501" spans="1:5" x14ac:dyDescent="0.15">
      <c r="A4501"/>
      <c r="B4501"/>
      <c r="C4501"/>
      <c r="D4501"/>
      <c r="E4501"/>
    </row>
    <row r="4502" spans="1:5" x14ac:dyDescent="0.15">
      <c r="A4502"/>
      <c r="B4502"/>
      <c r="C4502"/>
      <c r="D4502"/>
      <c r="E4502"/>
    </row>
    <row r="4503" spans="1:5" x14ac:dyDescent="0.15">
      <c r="A4503"/>
      <c r="B4503"/>
      <c r="C4503"/>
      <c r="D4503"/>
      <c r="E4503"/>
    </row>
    <row r="4504" spans="1:5" x14ac:dyDescent="0.15">
      <c r="A4504"/>
      <c r="B4504"/>
      <c r="C4504"/>
      <c r="D4504"/>
      <c r="E4504"/>
    </row>
    <row r="4505" spans="1:5" x14ac:dyDescent="0.15">
      <c r="A4505"/>
      <c r="B4505"/>
      <c r="C4505"/>
      <c r="D4505"/>
      <c r="E4505"/>
    </row>
    <row r="4506" spans="1:5" x14ac:dyDescent="0.15">
      <c r="A4506"/>
      <c r="B4506"/>
      <c r="C4506"/>
      <c r="D4506"/>
      <c r="E4506"/>
    </row>
    <row r="4507" spans="1:5" x14ac:dyDescent="0.15">
      <c r="A4507"/>
      <c r="B4507"/>
      <c r="C4507"/>
      <c r="D4507"/>
      <c r="E4507"/>
    </row>
    <row r="4508" spans="1:5" x14ac:dyDescent="0.15">
      <c r="A4508"/>
      <c r="B4508"/>
      <c r="C4508"/>
      <c r="D4508"/>
      <c r="E4508"/>
    </row>
    <row r="4509" spans="1:5" x14ac:dyDescent="0.15">
      <c r="A4509"/>
      <c r="B4509"/>
      <c r="C4509"/>
      <c r="D4509"/>
      <c r="E4509"/>
    </row>
    <row r="4510" spans="1:5" x14ac:dyDescent="0.15">
      <c r="A4510"/>
      <c r="B4510"/>
      <c r="C4510"/>
      <c r="D4510"/>
      <c r="E4510"/>
    </row>
    <row r="4511" spans="1:5" x14ac:dyDescent="0.15">
      <c r="A4511"/>
      <c r="B4511"/>
      <c r="C4511"/>
      <c r="D4511"/>
      <c r="E4511"/>
    </row>
    <row r="4512" spans="1:5" x14ac:dyDescent="0.15">
      <c r="A4512"/>
      <c r="B4512"/>
      <c r="C4512"/>
      <c r="D4512"/>
      <c r="E4512"/>
    </row>
    <row r="4513" spans="1:5" x14ac:dyDescent="0.15">
      <c r="A4513"/>
      <c r="B4513"/>
      <c r="C4513"/>
      <c r="D4513"/>
      <c r="E4513"/>
    </row>
    <row r="4514" spans="1:5" x14ac:dyDescent="0.15">
      <c r="A4514"/>
      <c r="B4514"/>
      <c r="C4514"/>
      <c r="D4514"/>
      <c r="E4514"/>
    </row>
    <row r="4515" spans="1:5" x14ac:dyDescent="0.15">
      <c r="A4515"/>
      <c r="B4515"/>
      <c r="C4515"/>
      <c r="D4515"/>
      <c r="E4515"/>
    </row>
    <row r="4516" spans="1:5" x14ac:dyDescent="0.15">
      <c r="A4516"/>
      <c r="B4516"/>
      <c r="C4516"/>
      <c r="D4516"/>
      <c r="E4516"/>
    </row>
    <row r="4517" spans="1:5" x14ac:dyDescent="0.15">
      <c r="A4517"/>
      <c r="B4517"/>
      <c r="C4517"/>
      <c r="D4517"/>
      <c r="E4517"/>
    </row>
    <row r="4518" spans="1:5" x14ac:dyDescent="0.15">
      <c r="A4518"/>
      <c r="B4518"/>
      <c r="C4518"/>
      <c r="D4518"/>
      <c r="E4518"/>
    </row>
    <row r="4519" spans="1:5" x14ac:dyDescent="0.15">
      <c r="A4519"/>
      <c r="B4519"/>
      <c r="C4519"/>
      <c r="D4519"/>
      <c r="E4519"/>
    </row>
    <row r="4520" spans="1:5" x14ac:dyDescent="0.15">
      <c r="A4520"/>
      <c r="B4520"/>
      <c r="C4520"/>
      <c r="D4520"/>
      <c r="E4520"/>
    </row>
    <row r="4521" spans="1:5" x14ac:dyDescent="0.15">
      <c r="A4521"/>
      <c r="B4521"/>
      <c r="C4521"/>
      <c r="D4521"/>
      <c r="E4521"/>
    </row>
    <row r="4522" spans="1:5" x14ac:dyDescent="0.15">
      <c r="A4522"/>
      <c r="B4522"/>
      <c r="C4522"/>
      <c r="D4522"/>
      <c r="E4522"/>
    </row>
    <row r="4523" spans="1:5" x14ac:dyDescent="0.15">
      <c r="A4523"/>
      <c r="B4523"/>
      <c r="C4523"/>
      <c r="D4523"/>
      <c r="E4523"/>
    </row>
    <row r="4524" spans="1:5" x14ac:dyDescent="0.15">
      <c r="A4524"/>
      <c r="B4524"/>
      <c r="C4524"/>
      <c r="D4524"/>
      <c r="E4524"/>
    </row>
    <row r="4525" spans="1:5" x14ac:dyDescent="0.15">
      <c r="A4525"/>
      <c r="B4525"/>
      <c r="C4525"/>
      <c r="D4525"/>
      <c r="E4525"/>
    </row>
    <row r="4526" spans="1:5" x14ac:dyDescent="0.15">
      <c r="A4526"/>
      <c r="B4526"/>
      <c r="C4526"/>
      <c r="D4526"/>
      <c r="E4526"/>
    </row>
    <row r="4527" spans="1:5" x14ac:dyDescent="0.15">
      <c r="A4527"/>
      <c r="B4527"/>
      <c r="C4527"/>
      <c r="D4527"/>
      <c r="E4527"/>
    </row>
    <row r="4528" spans="1:5" x14ac:dyDescent="0.15">
      <c r="A4528"/>
      <c r="B4528"/>
      <c r="C4528"/>
      <c r="D4528"/>
      <c r="E4528"/>
    </row>
    <row r="4529" spans="1:5" x14ac:dyDescent="0.15">
      <c r="A4529"/>
      <c r="B4529"/>
      <c r="C4529"/>
      <c r="D4529"/>
      <c r="E4529"/>
    </row>
    <row r="4530" spans="1:5" x14ac:dyDescent="0.15">
      <c r="A4530"/>
      <c r="B4530"/>
      <c r="C4530"/>
      <c r="D4530"/>
      <c r="E4530"/>
    </row>
    <row r="4531" spans="1:5" x14ac:dyDescent="0.15">
      <c r="A4531"/>
      <c r="B4531"/>
      <c r="C4531"/>
      <c r="D4531"/>
      <c r="E4531"/>
    </row>
    <row r="4532" spans="1:5" x14ac:dyDescent="0.15">
      <c r="A4532"/>
      <c r="B4532"/>
      <c r="C4532"/>
      <c r="D4532"/>
      <c r="E4532"/>
    </row>
    <row r="4533" spans="1:5" x14ac:dyDescent="0.15">
      <c r="A4533"/>
      <c r="B4533"/>
      <c r="C4533"/>
      <c r="D4533"/>
      <c r="E4533"/>
    </row>
    <row r="4534" spans="1:5" x14ac:dyDescent="0.15">
      <c r="A4534"/>
      <c r="B4534"/>
      <c r="C4534"/>
      <c r="D4534"/>
      <c r="E4534"/>
    </row>
    <row r="4535" spans="1:5" x14ac:dyDescent="0.15">
      <c r="A4535"/>
      <c r="B4535"/>
      <c r="C4535"/>
      <c r="D4535"/>
      <c r="E4535"/>
    </row>
    <row r="4536" spans="1:5" x14ac:dyDescent="0.15">
      <c r="A4536"/>
      <c r="B4536"/>
      <c r="C4536"/>
      <c r="D4536"/>
      <c r="E4536"/>
    </row>
    <row r="4537" spans="1:5" x14ac:dyDescent="0.15">
      <c r="A4537"/>
      <c r="B4537"/>
      <c r="C4537"/>
      <c r="D4537"/>
      <c r="E4537"/>
    </row>
    <row r="4538" spans="1:5" x14ac:dyDescent="0.15">
      <c r="A4538"/>
      <c r="B4538"/>
      <c r="C4538"/>
      <c r="D4538"/>
      <c r="E4538"/>
    </row>
    <row r="4539" spans="1:5" x14ac:dyDescent="0.15">
      <c r="A4539"/>
      <c r="B4539"/>
      <c r="C4539"/>
      <c r="D4539"/>
      <c r="E4539"/>
    </row>
    <row r="4540" spans="1:5" x14ac:dyDescent="0.15">
      <c r="A4540"/>
      <c r="B4540"/>
      <c r="C4540"/>
      <c r="D4540"/>
      <c r="E4540"/>
    </row>
    <row r="4541" spans="1:5" x14ac:dyDescent="0.15">
      <c r="A4541"/>
      <c r="B4541"/>
      <c r="C4541"/>
      <c r="D4541"/>
      <c r="E4541"/>
    </row>
    <row r="4542" spans="1:5" x14ac:dyDescent="0.15">
      <c r="A4542"/>
      <c r="B4542"/>
      <c r="C4542"/>
      <c r="D4542"/>
      <c r="E4542"/>
    </row>
    <row r="4543" spans="1:5" x14ac:dyDescent="0.15">
      <c r="A4543"/>
      <c r="B4543"/>
      <c r="C4543"/>
      <c r="D4543"/>
      <c r="E4543"/>
    </row>
    <row r="4544" spans="1:5" x14ac:dyDescent="0.15">
      <c r="A4544"/>
      <c r="B4544"/>
      <c r="C4544"/>
      <c r="D4544"/>
      <c r="E4544"/>
    </row>
    <row r="4545" spans="1:5" x14ac:dyDescent="0.15">
      <c r="A4545"/>
      <c r="B4545"/>
      <c r="C4545"/>
      <c r="D4545"/>
      <c r="E4545"/>
    </row>
    <row r="4546" spans="1:5" x14ac:dyDescent="0.15">
      <c r="A4546"/>
      <c r="B4546"/>
      <c r="C4546"/>
      <c r="D4546"/>
      <c r="E4546"/>
    </row>
    <row r="4547" spans="1:5" x14ac:dyDescent="0.15">
      <c r="A4547"/>
      <c r="B4547"/>
      <c r="C4547"/>
      <c r="D4547"/>
      <c r="E4547"/>
    </row>
    <row r="4548" spans="1:5" x14ac:dyDescent="0.15">
      <c r="A4548"/>
      <c r="B4548"/>
      <c r="C4548"/>
      <c r="D4548"/>
      <c r="E4548"/>
    </row>
    <row r="4549" spans="1:5" x14ac:dyDescent="0.15">
      <c r="A4549"/>
      <c r="B4549"/>
      <c r="C4549"/>
      <c r="D4549"/>
      <c r="E4549"/>
    </row>
    <row r="4550" spans="1:5" x14ac:dyDescent="0.15">
      <c r="A4550"/>
      <c r="B4550"/>
      <c r="C4550"/>
      <c r="D4550"/>
      <c r="E4550"/>
    </row>
    <row r="4551" spans="1:5" x14ac:dyDescent="0.15">
      <c r="A4551"/>
      <c r="B4551"/>
      <c r="C4551"/>
      <c r="D4551"/>
      <c r="E4551"/>
    </row>
    <row r="4552" spans="1:5" x14ac:dyDescent="0.15">
      <c r="A4552"/>
      <c r="B4552"/>
      <c r="C4552"/>
      <c r="D4552"/>
      <c r="E4552"/>
    </row>
    <row r="4553" spans="1:5" x14ac:dyDescent="0.15">
      <c r="A4553"/>
      <c r="B4553"/>
      <c r="C4553"/>
      <c r="D4553"/>
      <c r="E4553"/>
    </row>
    <row r="4554" spans="1:5" x14ac:dyDescent="0.15">
      <c r="A4554"/>
      <c r="B4554"/>
      <c r="C4554"/>
      <c r="D4554"/>
      <c r="E4554"/>
    </row>
    <row r="4555" spans="1:5" x14ac:dyDescent="0.15">
      <c r="A4555"/>
      <c r="B4555"/>
      <c r="C4555"/>
      <c r="D4555"/>
      <c r="E4555"/>
    </row>
    <row r="4556" spans="1:5" x14ac:dyDescent="0.15">
      <c r="A4556"/>
      <c r="B4556"/>
      <c r="C4556"/>
      <c r="D4556"/>
      <c r="E4556"/>
    </row>
    <row r="4557" spans="1:5" x14ac:dyDescent="0.15">
      <c r="A4557"/>
      <c r="B4557"/>
      <c r="C4557"/>
      <c r="D4557"/>
      <c r="E4557"/>
    </row>
    <row r="4558" spans="1:5" x14ac:dyDescent="0.15">
      <c r="A4558"/>
      <c r="B4558"/>
      <c r="C4558"/>
      <c r="D4558"/>
      <c r="E4558"/>
    </row>
    <row r="4559" spans="1:5" x14ac:dyDescent="0.15">
      <c r="A4559"/>
      <c r="B4559"/>
      <c r="C4559"/>
      <c r="D4559"/>
      <c r="E4559"/>
    </row>
    <row r="4560" spans="1:5" x14ac:dyDescent="0.15">
      <c r="A4560"/>
      <c r="B4560"/>
      <c r="C4560"/>
      <c r="D4560"/>
      <c r="E4560"/>
    </row>
    <row r="4561" spans="1:5" x14ac:dyDescent="0.15">
      <c r="A4561"/>
      <c r="B4561"/>
      <c r="C4561"/>
      <c r="D4561"/>
      <c r="E4561"/>
    </row>
    <row r="4562" spans="1:5" x14ac:dyDescent="0.15">
      <c r="A4562"/>
      <c r="B4562"/>
      <c r="C4562"/>
      <c r="D4562"/>
      <c r="E4562"/>
    </row>
    <row r="4563" spans="1:5" x14ac:dyDescent="0.15">
      <c r="A4563"/>
      <c r="B4563"/>
      <c r="C4563"/>
      <c r="D4563"/>
      <c r="E4563"/>
    </row>
    <row r="4564" spans="1:5" x14ac:dyDescent="0.15">
      <c r="A4564"/>
      <c r="B4564"/>
      <c r="C4564"/>
      <c r="D4564"/>
      <c r="E4564"/>
    </row>
    <row r="4565" spans="1:5" x14ac:dyDescent="0.15">
      <c r="A4565"/>
      <c r="B4565"/>
      <c r="C4565"/>
      <c r="D4565"/>
      <c r="E4565"/>
    </row>
    <row r="4566" spans="1:5" x14ac:dyDescent="0.15">
      <c r="A4566"/>
      <c r="B4566"/>
      <c r="C4566"/>
      <c r="D4566"/>
      <c r="E4566"/>
    </row>
    <row r="4567" spans="1:5" x14ac:dyDescent="0.15">
      <c r="A4567"/>
      <c r="B4567"/>
      <c r="C4567"/>
      <c r="D4567"/>
      <c r="E4567"/>
    </row>
    <row r="4568" spans="1:5" x14ac:dyDescent="0.15">
      <c r="A4568"/>
      <c r="B4568"/>
      <c r="C4568"/>
      <c r="D4568"/>
      <c r="E4568"/>
    </row>
    <row r="4569" spans="1:5" x14ac:dyDescent="0.15">
      <c r="A4569"/>
      <c r="B4569"/>
      <c r="C4569"/>
      <c r="D4569"/>
      <c r="E4569"/>
    </row>
    <row r="4570" spans="1:5" x14ac:dyDescent="0.15">
      <c r="A4570"/>
      <c r="B4570"/>
      <c r="C4570"/>
      <c r="D4570"/>
      <c r="E4570"/>
    </row>
    <row r="4571" spans="1:5" x14ac:dyDescent="0.15">
      <c r="A4571"/>
      <c r="B4571"/>
      <c r="C4571"/>
      <c r="D4571"/>
      <c r="E4571"/>
    </row>
    <row r="4572" spans="1:5" x14ac:dyDescent="0.15">
      <c r="A4572"/>
      <c r="B4572"/>
      <c r="C4572"/>
      <c r="D4572"/>
      <c r="E4572"/>
    </row>
    <row r="4573" spans="1:5" x14ac:dyDescent="0.15">
      <c r="A4573"/>
      <c r="B4573"/>
      <c r="C4573"/>
      <c r="D4573"/>
      <c r="E4573"/>
    </row>
    <row r="4574" spans="1:5" x14ac:dyDescent="0.15">
      <c r="A4574"/>
      <c r="B4574"/>
      <c r="C4574"/>
      <c r="D4574"/>
      <c r="E4574"/>
    </row>
    <row r="4575" spans="1:5" x14ac:dyDescent="0.15">
      <c r="A4575"/>
      <c r="B4575"/>
      <c r="C4575"/>
      <c r="D4575"/>
      <c r="E4575"/>
    </row>
    <row r="4576" spans="1:5" x14ac:dyDescent="0.15">
      <c r="A4576"/>
      <c r="B4576"/>
      <c r="C4576"/>
      <c r="D4576"/>
      <c r="E4576"/>
    </row>
    <row r="4577" spans="1:5" x14ac:dyDescent="0.15">
      <c r="A4577"/>
      <c r="B4577"/>
      <c r="C4577"/>
      <c r="D4577"/>
      <c r="E4577"/>
    </row>
    <row r="4578" spans="1:5" x14ac:dyDescent="0.15">
      <c r="A4578"/>
      <c r="B4578"/>
      <c r="C4578"/>
      <c r="D4578"/>
      <c r="E4578"/>
    </row>
    <row r="4579" spans="1:5" x14ac:dyDescent="0.15">
      <c r="A4579"/>
      <c r="B4579"/>
      <c r="C4579"/>
      <c r="D4579"/>
      <c r="E4579"/>
    </row>
    <row r="4580" spans="1:5" x14ac:dyDescent="0.15">
      <c r="A4580"/>
      <c r="B4580"/>
      <c r="C4580"/>
      <c r="D4580"/>
      <c r="E4580"/>
    </row>
    <row r="4581" spans="1:5" x14ac:dyDescent="0.15">
      <c r="A4581"/>
      <c r="B4581"/>
      <c r="C4581"/>
      <c r="D4581"/>
      <c r="E4581"/>
    </row>
    <row r="4582" spans="1:5" x14ac:dyDescent="0.15">
      <c r="A4582"/>
      <c r="B4582"/>
      <c r="C4582"/>
      <c r="D4582"/>
      <c r="E4582"/>
    </row>
    <row r="4583" spans="1:5" x14ac:dyDescent="0.15">
      <c r="A4583"/>
      <c r="B4583"/>
      <c r="C4583"/>
      <c r="D4583"/>
      <c r="E4583"/>
    </row>
    <row r="4584" spans="1:5" x14ac:dyDescent="0.15">
      <c r="A4584"/>
      <c r="B4584"/>
      <c r="C4584"/>
      <c r="D4584"/>
      <c r="E4584"/>
    </row>
    <row r="4585" spans="1:5" x14ac:dyDescent="0.15">
      <c r="A4585"/>
      <c r="B4585"/>
      <c r="C4585"/>
      <c r="D4585"/>
      <c r="E4585"/>
    </row>
    <row r="4586" spans="1:5" x14ac:dyDescent="0.15">
      <c r="A4586"/>
      <c r="B4586"/>
      <c r="C4586"/>
      <c r="D4586"/>
      <c r="E4586"/>
    </row>
    <row r="4587" spans="1:5" x14ac:dyDescent="0.15">
      <c r="A4587"/>
      <c r="B4587"/>
      <c r="C4587"/>
      <c r="D4587"/>
      <c r="E4587"/>
    </row>
    <row r="4588" spans="1:5" x14ac:dyDescent="0.15">
      <c r="A4588"/>
      <c r="B4588"/>
      <c r="C4588"/>
      <c r="D4588"/>
      <c r="E4588"/>
    </row>
    <row r="4589" spans="1:5" x14ac:dyDescent="0.15">
      <c r="A4589"/>
      <c r="B4589"/>
      <c r="C4589"/>
      <c r="D4589"/>
      <c r="E4589"/>
    </row>
    <row r="4590" spans="1:5" x14ac:dyDescent="0.15">
      <c r="A4590"/>
      <c r="B4590"/>
      <c r="C4590"/>
      <c r="D4590"/>
      <c r="E4590"/>
    </row>
    <row r="4591" spans="1:5" x14ac:dyDescent="0.15">
      <c r="A4591"/>
      <c r="B4591"/>
      <c r="C4591"/>
      <c r="D4591"/>
      <c r="E4591"/>
    </row>
    <row r="4592" spans="1:5" x14ac:dyDescent="0.15">
      <c r="A4592"/>
      <c r="B4592"/>
      <c r="C4592"/>
      <c r="D4592"/>
      <c r="E4592"/>
    </row>
    <row r="4593" spans="1:5" x14ac:dyDescent="0.15">
      <c r="A4593"/>
      <c r="B4593"/>
      <c r="C4593"/>
      <c r="D4593"/>
      <c r="E4593"/>
    </row>
    <row r="4594" spans="1:5" x14ac:dyDescent="0.15">
      <c r="A4594"/>
      <c r="B4594"/>
      <c r="C4594"/>
      <c r="D4594"/>
      <c r="E4594"/>
    </row>
    <row r="4595" spans="1:5" x14ac:dyDescent="0.15">
      <c r="A4595"/>
      <c r="B4595"/>
      <c r="C4595"/>
      <c r="D4595"/>
      <c r="E4595"/>
    </row>
    <row r="4596" spans="1:5" x14ac:dyDescent="0.15">
      <c r="A4596"/>
      <c r="B4596"/>
      <c r="C4596"/>
      <c r="D4596"/>
      <c r="E4596"/>
    </row>
    <row r="4597" spans="1:5" x14ac:dyDescent="0.15">
      <c r="A4597"/>
      <c r="B4597"/>
      <c r="C4597"/>
      <c r="D4597"/>
      <c r="E4597"/>
    </row>
    <row r="4598" spans="1:5" x14ac:dyDescent="0.15">
      <c r="A4598"/>
      <c r="B4598"/>
      <c r="C4598"/>
      <c r="D4598"/>
      <c r="E4598"/>
    </row>
    <row r="4599" spans="1:5" x14ac:dyDescent="0.15">
      <c r="A4599"/>
      <c r="B4599"/>
      <c r="C4599"/>
      <c r="D4599"/>
      <c r="E4599"/>
    </row>
    <row r="4600" spans="1:5" x14ac:dyDescent="0.15">
      <c r="A4600"/>
      <c r="B4600"/>
      <c r="C4600"/>
      <c r="D4600"/>
      <c r="E4600"/>
    </row>
    <row r="4601" spans="1:5" x14ac:dyDescent="0.15">
      <c r="A4601"/>
      <c r="B4601"/>
      <c r="C4601"/>
      <c r="D4601"/>
      <c r="E4601"/>
    </row>
    <row r="4602" spans="1:5" x14ac:dyDescent="0.15">
      <c r="A4602"/>
      <c r="B4602"/>
      <c r="C4602"/>
      <c r="D4602"/>
      <c r="E4602"/>
    </row>
    <row r="4603" spans="1:5" x14ac:dyDescent="0.15">
      <c r="A4603"/>
      <c r="B4603"/>
      <c r="C4603"/>
      <c r="D4603"/>
      <c r="E4603"/>
    </row>
    <row r="4604" spans="1:5" x14ac:dyDescent="0.15">
      <c r="A4604"/>
      <c r="B4604"/>
      <c r="C4604"/>
      <c r="D4604"/>
      <c r="E4604"/>
    </row>
    <row r="4605" spans="1:5" x14ac:dyDescent="0.15">
      <c r="A4605"/>
      <c r="B4605"/>
      <c r="C4605"/>
      <c r="D4605"/>
      <c r="E4605"/>
    </row>
    <row r="4606" spans="1:5" x14ac:dyDescent="0.15">
      <c r="A4606"/>
      <c r="B4606"/>
      <c r="C4606"/>
      <c r="D4606"/>
      <c r="E4606"/>
    </row>
    <row r="4607" spans="1:5" x14ac:dyDescent="0.15">
      <c r="A4607"/>
      <c r="B4607"/>
      <c r="C4607"/>
      <c r="D4607"/>
      <c r="E4607"/>
    </row>
    <row r="4608" spans="1:5" x14ac:dyDescent="0.15">
      <c r="A4608"/>
      <c r="B4608"/>
      <c r="C4608"/>
      <c r="D4608"/>
      <c r="E4608"/>
    </row>
    <row r="4609" spans="1:5" x14ac:dyDescent="0.15">
      <c r="A4609"/>
      <c r="B4609"/>
      <c r="C4609"/>
      <c r="D4609"/>
      <c r="E4609"/>
    </row>
    <row r="4610" spans="1:5" x14ac:dyDescent="0.15">
      <c r="A4610"/>
      <c r="B4610"/>
      <c r="C4610"/>
      <c r="D4610"/>
      <c r="E4610"/>
    </row>
    <row r="4611" spans="1:5" x14ac:dyDescent="0.15">
      <c r="A4611"/>
      <c r="B4611"/>
      <c r="C4611"/>
      <c r="D4611"/>
      <c r="E4611"/>
    </row>
    <row r="4612" spans="1:5" x14ac:dyDescent="0.15">
      <c r="A4612"/>
      <c r="B4612"/>
      <c r="C4612"/>
      <c r="D4612"/>
      <c r="E4612"/>
    </row>
    <row r="4613" spans="1:5" x14ac:dyDescent="0.15">
      <c r="A4613"/>
      <c r="B4613"/>
      <c r="C4613"/>
      <c r="D4613"/>
      <c r="E4613"/>
    </row>
    <row r="4614" spans="1:5" x14ac:dyDescent="0.15">
      <c r="A4614"/>
      <c r="B4614"/>
      <c r="C4614"/>
      <c r="D4614"/>
      <c r="E4614"/>
    </row>
    <row r="4615" spans="1:5" x14ac:dyDescent="0.15">
      <c r="A4615"/>
      <c r="B4615"/>
      <c r="C4615"/>
      <c r="D4615"/>
      <c r="E4615"/>
    </row>
    <row r="4616" spans="1:5" x14ac:dyDescent="0.15">
      <c r="A4616"/>
      <c r="B4616"/>
      <c r="C4616"/>
      <c r="D4616"/>
      <c r="E4616"/>
    </row>
    <row r="4617" spans="1:5" x14ac:dyDescent="0.15">
      <c r="A4617"/>
      <c r="B4617"/>
      <c r="C4617"/>
      <c r="D4617"/>
      <c r="E4617"/>
    </row>
    <row r="4618" spans="1:5" x14ac:dyDescent="0.15">
      <c r="A4618"/>
      <c r="B4618"/>
      <c r="C4618"/>
      <c r="D4618"/>
      <c r="E4618"/>
    </row>
    <row r="4619" spans="1:5" x14ac:dyDescent="0.15">
      <c r="A4619"/>
      <c r="B4619"/>
      <c r="C4619"/>
      <c r="D4619"/>
      <c r="E4619"/>
    </row>
    <row r="4620" spans="1:5" x14ac:dyDescent="0.15">
      <c r="A4620"/>
      <c r="B4620"/>
      <c r="C4620"/>
      <c r="D4620"/>
      <c r="E4620"/>
    </row>
    <row r="4621" spans="1:5" x14ac:dyDescent="0.15">
      <c r="A4621"/>
      <c r="B4621"/>
      <c r="C4621"/>
      <c r="D4621"/>
      <c r="E4621"/>
    </row>
    <row r="4622" spans="1:5" x14ac:dyDescent="0.15">
      <c r="A4622"/>
      <c r="B4622"/>
      <c r="C4622"/>
      <c r="D4622"/>
      <c r="E4622"/>
    </row>
    <row r="4623" spans="1:5" x14ac:dyDescent="0.15">
      <c r="A4623"/>
      <c r="B4623"/>
      <c r="C4623"/>
      <c r="D4623"/>
      <c r="E4623"/>
    </row>
    <row r="4624" spans="1:5" x14ac:dyDescent="0.15">
      <c r="A4624"/>
      <c r="B4624"/>
      <c r="C4624"/>
      <c r="D4624"/>
      <c r="E4624"/>
    </row>
    <row r="4625" spans="1:5" x14ac:dyDescent="0.15">
      <c r="A4625"/>
      <c r="B4625"/>
      <c r="C4625"/>
      <c r="D4625"/>
      <c r="E4625"/>
    </row>
    <row r="4626" spans="1:5" x14ac:dyDescent="0.15">
      <c r="A4626"/>
      <c r="B4626"/>
      <c r="C4626"/>
      <c r="D4626"/>
      <c r="E4626"/>
    </row>
    <row r="4627" spans="1:5" x14ac:dyDescent="0.15">
      <c r="A4627"/>
      <c r="B4627"/>
      <c r="C4627"/>
      <c r="D4627"/>
      <c r="E4627"/>
    </row>
    <row r="4628" spans="1:5" x14ac:dyDescent="0.15">
      <c r="A4628"/>
      <c r="B4628"/>
      <c r="C4628"/>
      <c r="D4628"/>
      <c r="E4628"/>
    </row>
    <row r="4629" spans="1:5" x14ac:dyDescent="0.15">
      <c r="A4629"/>
      <c r="B4629"/>
      <c r="C4629"/>
      <c r="D4629"/>
      <c r="E4629"/>
    </row>
    <row r="4630" spans="1:5" x14ac:dyDescent="0.15">
      <c r="A4630"/>
      <c r="B4630"/>
      <c r="C4630"/>
      <c r="D4630"/>
      <c r="E4630"/>
    </row>
    <row r="4631" spans="1:5" x14ac:dyDescent="0.15">
      <c r="A4631"/>
      <c r="B4631"/>
      <c r="C4631"/>
      <c r="D4631"/>
      <c r="E4631"/>
    </row>
    <row r="4632" spans="1:5" x14ac:dyDescent="0.15">
      <c r="A4632"/>
      <c r="B4632"/>
      <c r="C4632"/>
      <c r="D4632"/>
      <c r="E4632"/>
    </row>
    <row r="4633" spans="1:5" x14ac:dyDescent="0.15">
      <c r="A4633"/>
      <c r="B4633"/>
      <c r="C4633"/>
      <c r="D4633"/>
      <c r="E4633"/>
    </row>
    <row r="4634" spans="1:5" x14ac:dyDescent="0.15">
      <c r="A4634"/>
      <c r="B4634"/>
      <c r="C4634"/>
      <c r="D4634"/>
      <c r="E4634"/>
    </row>
    <row r="4635" spans="1:5" x14ac:dyDescent="0.15">
      <c r="A4635"/>
      <c r="B4635"/>
      <c r="C4635"/>
      <c r="D4635"/>
      <c r="E4635"/>
    </row>
    <row r="4636" spans="1:5" x14ac:dyDescent="0.15">
      <c r="A4636"/>
      <c r="B4636"/>
      <c r="C4636"/>
      <c r="D4636"/>
      <c r="E4636"/>
    </row>
    <row r="4637" spans="1:5" x14ac:dyDescent="0.15">
      <c r="A4637"/>
      <c r="B4637"/>
      <c r="C4637"/>
      <c r="D4637"/>
      <c r="E4637"/>
    </row>
    <row r="4638" spans="1:5" x14ac:dyDescent="0.15">
      <c r="A4638"/>
      <c r="B4638"/>
      <c r="C4638"/>
      <c r="D4638"/>
      <c r="E4638"/>
    </row>
    <row r="4639" spans="1:5" x14ac:dyDescent="0.15">
      <c r="A4639"/>
      <c r="B4639"/>
      <c r="C4639"/>
      <c r="D4639"/>
      <c r="E4639"/>
    </row>
    <row r="4640" spans="1:5" x14ac:dyDescent="0.15">
      <c r="A4640"/>
      <c r="B4640"/>
      <c r="C4640"/>
      <c r="D4640"/>
      <c r="E4640"/>
    </row>
    <row r="4641" spans="1:5" x14ac:dyDescent="0.15">
      <c r="A4641"/>
      <c r="B4641"/>
      <c r="C4641"/>
      <c r="D4641"/>
      <c r="E4641"/>
    </row>
    <row r="4642" spans="1:5" x14ac:dyDescent="0.15">
      <c r="A4642"/>
      <c r="B4642"/>
      <c r="C4642"/>
      <c r="D4642"/>
      <c r="E4642"/>
    </row>
    <row r="4643" spans="1:5" x14ac:dyDescent="0.15">
      <c r="A4643"/>
      <c r="B4643"/>
      <c r="C4643"/>
      <c r="D4643"/>
      <c r="E4643"/>
    </row>
    <row r="4644" spans="1:5" x14ac:dyDescent="0.15">
      <c r="A4644"/>
      <c r="B4644"/>
      <c r="C4644"/>
      <c r="D4644"/>
      <c r="E4644"/>
    </row>
    <row r="4645" spans="1:5" x14ac:dyDescent="0.15">
      <c r="A4645"/>
      <c r="B4645"/>
      <c r="C4645"/>
      <c r="D4645"/>
      <c r="E4645"/>
    </row>
    <row r="4646" spans="1:5" x14ac:dyDescent="0.15">
      <c r="A4646"/>
      <c r="B4646"/>
      <c r="C4646"/>
      <c r="D4646"/>
      <c r="E4646"/>
    </row>
    <row r="4647" spans="1:5" x14ac:dyDescent="0.15">
      <c r="A4647"/>
      <c r="B4647"/>
      <c r="C4647"/>
      <c r="D4647"/>
      <c r="E4647"/>
    </row>
    <row r="4648" spans="1:5" x14ac:dyDescent="0.15">
      <c r="A4648"/>
      <c r="B4648"/>
      <c r="C4648"/>
      <c r="D4648"/>
      <c r="E4648"/>
    </row>
    <row r="4649" spans="1:5" x14ac:dyDescent="0.15">
      <c r="A4649"/>
      <c r="B4649"/>
      <c r="C4649"/>
      <c r="D4649"/>
      <c r="E4649"/>
    </row>
    <row r="4650" spans="1:5" x14ac:dyDescent="0.15">
      <c r="A4650"/>
      <c r="B4650"/>
      <c r="C4650"/>
      <c r="D4650"/>
      <c r="E4650"/>
    </row>
    <row r="4651" spans="1:5" x14ac:dyDescent="0.15">
      <c r="A4651"/>
      <c r="B4651"/>
      <c r="C4651"/>
      <c r="D4651"/>
      <c r="E4651"/>
    </row>
    <row r="4652" spans="1:5" x14ac:dyDescent="0.15">
      <c r="A4652"/>
      <c r="B4652"/>
      <c r="C4652"/>
      <c r="D4652"/>
      <c r="E4652"/>
    </row>
    <row r="4653" spans="1:5" x14ac:dyDescent="0.15">
      <c r="A4653"/>
      <c r="B4653"/>
      <c r="C4653"/>
      <c r="D4653"/>
      <c r="E4653"/>
    </row>
    <row r="4654" spans="1:5" x14ac:dyDescent="0.15">
      <c r="A4654"/>
      <c r="B4654"/>
      <c r="C4654"/>
      <c r="D4654"/>
      <c r="E4654"/>
    </row>
    <row r="4655" spans="1:5" x14ac:dyDescent="0.15">
      <c r="A4655"/>
      <c r="B4655"/>
      <c r="C4655"/>
      <c r="D4655"/>
      <c r="E4655"/>
    </row>
    <row r="4656" spans="1:5" x14ac:dyDescent="0.15">
      <c r="A4656"/>
      <c r="B4656"/>
      <c r="C4656"/>
      <c r="D4656"/>
      <c r="E4656"/>
    </row>
    <row r="4657" spans="1:5" x14ac:dyDescent="0.15">
      <c r="A4657"/>
      <c r="B4657"/>
      <c r="C4657"/>
      <c r="D4657"/>
      <c r="E4657"/>
    </row>
    <row r="4658" spans="1:5" x14ac:dyDescent="0.15">
      <c r="A4658"/>
      <c r="B4658"/>
      <c r="C4658"/>
      <c r="D4658"/>
      <c r="E4658"/>
    </row>
    <row r="4659" spans="1:5" x14ac:dyDescent="0.15">
      <c r="A4659"/>
      <c r="B4659"/>
      <c r="C4659"/>
      <c r="D4659"/>
      <c r="E4659"/>
    </row>
    <row r="4660" spans="1:5" x14ac:dyDescent="0.15">
      <c r="A4660"/>
      <c r="B4660"/>
      <c r="C4660"/>
      <c r="D4660"/>
      <c r="E4660"/>
    </row>
    <row r="4661" spans="1:5" x14ac:dyDescent="0.15">
      <c r="A4661"/>
      <c r="B4661"/>
      <c r="C4661"/>
      <c r="D4661"/>
      <c r="E4661"/>
    </row>
    <row r="4662" spans="1:5" x14ac:dyDescent="0.15">
      <c r="A4662"/>
      <c r="B4662"/>
      <c r="C4662"/>
      <c r="D4662"/>
      <c r="E4662"/>
    </row>
    <row r="4663" spans="1:5" x14ac:dyDescent="0.15">
      <c r="A4663"/>
      <c r="B4663"/>
      <c r="C4663"/>
      <c r="D4663"/>
      <c r="E4663"/>
    </row>
    <row r="4664" spans="1:5" x14ac:dyDescent="0.15">
      <c r="A4664"/>
      <c r="B4664"/>
      <c r="C4664"/>
      <c r="D4664"/>
      <c r="E4664"/>
    </row>
    <row r="4665" spans="1:5" x14ac:dyDescent="0.15">
      <c r="A4665"/>
      <c r="B4665"/>
      <c r="C4665"/>
      <c r="D4665"/>
      <c r="E4665"/>
    </row>
    <row r="4666" spans="1:5" x14ac:dyDescent="0.15">
      <c r="A4666"/>
      <c r="B4666"/>
      <c r="C4666"/>
      <c r="D4666"/>
      <c r="E4666"/>
    </row>
    <row r="4667" spans="1:5" x14ac:dyDescent="0.15">
      <c r="A4667"/>
      <c r="B4667"/>
      <c r="C4667"/>
      <c r="D4667"/>
      <c r="E4667"/>
    </row>
    <row r="4668" spans="1:5" x14ac:dyDescent="0.15">
      <c r="A4668"/>
      <c r="B4668"/>
      <c r="C4668"/>
      <c r="D4668"/>
      <c r="E4668"/>
    </row>
    <row r="4669" spans="1:5" x14ac:dyDescent="0.15">
      <c r="A4669"/>
      <c r="B4669"/>
      <c r="C4669"/>
      <c r="D4669"/>
      <c r="E4669"/>
    </row>
    <row r="4670" spans="1:5" x14ac:dyDescent="0.15">
      <c r="A4670"/>
      <c r="B4670"/>
      <c r="C4670"/>
      <c r="D4670"/>
      <c r="E4670"/>
    </row>
    <row r="4671" spans="1:5" x14ac:dyDescent="0.15">
      <c r="A4671"/>
      <c r="B4671"/>
      <c r="C4671"/>
      <c r="D4671"/>
      <c r="E4671"/>
    </row>
    <row r="4672" spans="1:5" x14ac:dyDescent="0.15">
      <c r="A4672"/>
      <c r="B4672"/>
      <c r="C4672"/>
      <c r="D4672"/>
      <c r="E4672"/>
    </row>
    <row r="4673" spans="1:5" x14ac:dyDescent="0.15">
      <c r="A4673"/>
      <c r="B4673"/>
      <c r="C4673"/>
      <c r="D4673"/>
      <c r="E4673"/>
    </row>
    <row r="4674" spans="1:5" x14ac:dyDescent="0.15">
      <c r="A4674"/>
      <c r="B4674"/>
      <c r="C4674"/>
      <c r="D4674"/>
      <c r="E4674"/>
    </row>
    <row r="4675" spans="1:5" x14ac:dyDescent="0.15">
      <c r="A4675"/>
      <c r="B4675"/>
      <c r="C4675"/>
      <c r="D4675"/>
      <c r="E4675"/>
    </row>
    <row r="4676" spans="1:5" x14ac:dyDescent="0.15">
      <c r="A4676"/>
      <c r="B4676"/>
      <c r="C4676"/>
      <c r="D4676"/>
      <c r="E4676"/>
    </row>
    <row r="4677" spans="1:5" x14ac:dyDescent="0.15">
      <c r="A4677"/>
      <c r="B4677"/>
      <c r="C4677"/>
      <c r="D4677"/>
      <c r="E4677"/>
    </row>
    <row r="4678" spans="1:5" x14ac:dyDescent="0.15">
      <c r="A4678"/>
      <c r="B4678"/>
      <c r="C4678"/>
      <c r="D4678"/>
      <c r="E4678"/>
    </row>
    <row r="4679" spans="1:5" x14ac:dyDescent="0.15">
      <c r="A4679"/>
      <c r="B4679"/>
      <c r="C4679"/>
      <c r="D4679"/>
      <c r="E4679"/>
    </row>
    <row r="4680" spans="1:5" x14ac:dyDescent="0.15">
      <c r="A4680"/>
      <c r="B4680"/>
      <c r="C4680"/>
      <c r="D4680"/>
      <c r="E4680"/>
    </row>
    <row r="4681" spans="1:5" x14ac:dyDescent="0.15">
      <c r="A4681"/>
      <c r="B4681"/>
      <c r="C4681"/>
      <c r="D4681"/>
      <c r="E4681"/>
    </row>
    <row r="4682" spans="1:5" x14ac:dyDescent="0.15">
      <c r="A4682"/>
      <c r="B4682"/>
      <c r="C4682"/>
      <c r="D4682"/>
      <c r="E4682"/>
    </row>
    <row r="4683" spans="1:5" x14ac:dyDescent="0.15">
      <c r="A4683"/>
      <c r="B4683"/>
      <c r="C4683"/>
      <c r="D4683"/>
      <c r="E4683"/>
    </row>
    <row r="4684" spans="1:5" x14ac:dyDescent="0.15">
      <c r="A4684"/>
      <c r="B4684"/>
      <c r="C4684"/>
      <c r="D4684"/>
      <c r="E4684"/>
    </row>
    <row r="4685" spans="1:5" x14ac:dyDescent="0.15">
      <c r="A4685"/>
      <c r="B4685"/>
      <c r="C4685"/>
      <c r="D4685"/>
      <c r="E4685"/>
    </row>
    <row r="4686" spans="1:5" x14ac:dyDescent="0.15">
      <c r="A4686"/>
      <c r="B4686"/>
      <c r="C4686"/>
      <c r="D4686"/>
      <c r="E4686"/>
    </row>
    <row r="4687" spans="1:5" x14ac:dyDescent="0.15">
      <c r="A4687"/>
      <c r="B4687"/>
      <c r="C4687"/>
      <c r="D4687"/>
      <c r="E4687"/>
    </row>
    <row r="4688" spans="1:5" x14ac:dyDescent="0.15">
      <c r="A4688"/>
      <c r="B4688"/>
      <c r="C4688"/>
      <c r="D4688"/>
      <c r="E4688"/>
    </row>
    <row r="4689" spans="1:5" x14ac:dyDescent="0.15">
      <c r="A4689"/>
      <c r="B4689"/>
      <c r="C4689"/>
      <c r="D4689"/>
      <c r="E4689"/>
    </row>
    <row r="4690" spans="1:5" x14ac:dyDescent="0.15">
      <c r="A4690"/>
      <c r="B4690"/>
      <c r="C4690"/>
      <c r="D4690"/>
      <c r="E4690"/>
    </row>
    <row r="4691" spans="1:5" x14ac:dyDescent="0.15">
      <c r="A4691"/>
      <c r="B4691"/>
      <c r="C4691"/>
      <c r="D4691"/>
      <c r="E4691"/>
    </row>
    <row r="4692" spans="1:5" x14ac:dyDescent="0.15">
      <c r="A4692"/>
      <c r="B4692"/>
      <c r="C4692"/>
      <c r="D4692"/>
      <c r="E4692"/>
    </row>
    <row r="4693" spans="1:5" x14ac:dyDescent="0.15">
      <c r="A4693"/>
      <c r="B4693"/>
      <c r="C4693"/>
      <c r="D4693"/>
      <c r="E4693"/>
    </row>
    <row r="4694" spans="1:5" x14ac:dyDescent="0.15">
      <c r="A4694"/>
      <c r="B4694"/>
      <c r="C4694"/>
      <c r="D4694"/>
      <c r="E4694"/>
    </row>
    <row r="4695" spans="1:5" x14ac:dyDescent="0.15">
      <c r="A4695"/>
      <c r="B4695"/>
      <c r="C4695"/>
      <c r="D4695"/>
      <c r="E4695"/>
    </row>
    <row r="4696" spans="1:5" x14ac:dyDescent="0.15">
      <c r="A4696"/>
      <c r="B4696"/>
      <c r="C4696"/>
      <c r="D4696"/>
      <c r="E4696"/>
    </row>
    <row r="4697" spans="1:5" x14ac:dyDescent="0.15">
      <c r="A4697"/>
      <c r="B4697"/>
      <c r="C4697"/>
      <c r="D4697"/>
      <c r="E4697"/>
    </row>
    <row r="4698" spans="1:5" x14ac:dyDescent="0.15">
      <c r="A4698"/>
      <c r="B4698"/>
      <c r="C4698"/>
      <c r="D4698"/>
      <c r="E4698"/>
    </row>
    <row r="4699" spans="1:5" x14ac:dyDescent="0.15">
      <c r="A4699"/>
      <c r="B4699"/>
      <c r="C4699"/>
      <c r="D4699"/>
      <c r="E4699"/>
    </row>
    <row r="4700" spans="1:5" x14ac:dyDescent="0.15">
      <c r="A4700"/>
      <c r="B4700"/>
      <c r="C4700"/>
      <c r="D4700"/>
      <c r="E4700"/>
    </row>
    <row r="4701" spans="1:5" x14ac:dyDescent="0.15">
      <c r="A4701"/>
      <c r="B4701"/>
      <c r="C4701"/>
      <c r="D4701"/>
      <c r="E4701"/>
    </row>
    <row r="4702" spans="1:5" x14ac:dyDescent="0.15">
      <c r="A4702"/>
      <c r="B4702"/>
      <c r="C4702"/>
      <c r="D4702"/>
      <c r="E4702"/>
    </row>
    <row r="4703" spans="1:5" x14ac:dyDescent="0.15">
      <c r="A4703"/>
      <c r="B4703"/>
      <c r="C4703"/>
      <c r="D4703"/>
      <c r="E4703"/>
    </row>
    <row r="4704" spans="1:5" x14ac:dyDescent="0.15">
      <c r="A4704"/>
      <c r="B4704"/>
      <c r="C4704"/>
      <c r="D4704"/>
      <c r="E4704"/>
    </row>
    <row r="4705" spans="1:5" x14ac:dyDescent="0.15">
      <c r="A4705"/>
      <c r="B4705"/>
      <c r="C4705"/>
      <c r="D4705"/>
      <c r="E4705"/>
    </row>
    <row r="4706" spans="1:5" x14ac:dyDescent="0.15">
      <c r="A4706"/>
      <c r="B4706"/>
      <c r="C4706"/>
      <c r="D4706"/>
      <c r="E4706"/>
    </row>
    <row r="4707" spans="1:5" x14ac:dyDescent="0.15">
      <c r="A4707"/>
      <c r="B4707"/>
      <c r="C4707"/>
      <c r="D4707"/>
      <c r="E4707"/>
    </row>
    <row r="4708" spans="1:5" x14ac:dyDescent="0.15">
      <c r="A4708"/>
      <c r="B4708"/>
      <c r="C4708"/>
      <c r="D4708"/>
      <c r="E4708"/>
    </row>
    <row r="4709" spans="1:5" x14ac:dyDescent="0.15">
      <c r="A4709"/>
      <c r="B4709"/>
      <c r="C4709"/>
      <c r="D4709"/>
      <c r="E4709"/>
    </row>
    <row r="4710" spans="1:5" x14ac:dyDescent="0.15">
      <c r="A4710"/>
      <c r="B4710"/>
      <c r="C4710"/>
      <c r="D4710"/>
      <c r="E4710"/>
    </row>
    <row r="4711" spans="1:5" x14ac:dyDescent="0.15">
      <c r="A4711"/>
      <c r="B4711"/>
      <c r="C4711"/>
      <c r="D4711"/>
      <c r="E4711"/>
    </row>
    <row r="4712" spans="1:5" x14ac:dyDescent="0.15">
      <c r="A4712"/>
      <c r="B4712"/>
      <c r="C4712"/>
      <c r="D4712"/>
      <c r="E4712"/>
    </row>
    <row r="4713" spans="1:5" x14ac:dyDescent="0.15">
      <c r="A4713"/>
      <c r="B4713"/>
      <c r="C4713"/>
      <c r="D4713"/>
      <c r="E4713"/>
    </row>
    <row r="4714" spans="1:5" x14ac:dyDescent="0.15">
      <c r="A4714"/>
      <c r="B4714"/>
      <c r="C4714"/>
      <c r="D4714"/>
      <c r="E4714"/>
    </row>
    <row r="4715" spans="1:5" x14ac:dyDescent="0.15">
      <c r="A4715"/>
      <c r="B4715"/>
      <c r="C4715"/>
      <c r="D4715"/>
      <c r="E4715"/>
    </row>
    <row r="4716" spans="1:5" x14ac:dyDescent="0.15">
      <c r="A4716"/>
      <c r="B4716"/>
      <c r="C4716"/>
      <c r="D4716"/>
      <c r="E4716"/>
    </row>
    <row r="4717" spans="1:5" x14ac:dyDescent="0.15">
      <c r="A4717"/>
      <c r="B4717"/>
      <c r="C4717"/>
      <c r="D4717"/>
      <c r="E4717"/>
    </row>
    <row r="4718" spans="1:5" x14ac:dyDescent="0.15">
      <c r="A4718"/>
      <c r="B4718"/>
      <c r="C4718"/>
      <c r="D4718"/>
      <c r="E4718"/>
    </row>
    <row r="4719" spans="1:5" x14ac:dyDescent="0.15">
      <c r="A4719"/>
      <c r="B4719"/>
      <c r="C4719"/>
      <c r="D4719"/>
      <c r="E4719"/>
    </row>
    <row r="4720" spans="1:5" x14ac:dyDescent="0.15">
      <c r="A4720"/>
      <c r="B4720"/>
      <c r="C4720"/>
      <c r="D4720"/>
      <c r="E4720"/>
    </row>
    <row r="4721" spans="1:5" x14ac:dyDescent="0.15">
      <c r="A4721"/>
      <c r="B4721"/>
      <c r="C4721"/>
      <c r="D4721"/>
      <c r="E4721"/>
    </row>
    <row r="4722" spans="1:5" x14ac:dyDescent="0.15">
      <c r="A4722"/>
      <c r="B4722"/>
      <c r="C4722"/>
      <c r="D4722"/>
      <c r="E4722"/>
    </row>
    <row r="4723" spans="1:5" x14ac:dyDescent="0.15">
      <c r="A4723"/>
      <c r="B4723"/>
      <c r="C4723"/>
      <c r="D4723"/>
      <c r="E4723"/>
    </row>
    <row r="4724" spans="1:5" x14ac:dyDescent="0.15">
      <c r="A4724"/>
      <c r="B4724"/>
      <c r="C4724"/>
      <c r="D4724"/>
      <c r="E4724"/>
    </row>
    <row r="4725" spans="1:5" x14ac:dyDescent="0.15">
      <c r="A4725"/>
      <c r="B4725"/>
      <c r="C4725"/>
      <c r="D4725"/>
      <c r="E4725"/>
    </row>
    <row r="4726" spans="1:5" x14ac:dyDescent="0.15">
      <c r="A4726"/>
      <c r="B4726"/>
      <c r="C4726"/>
      <c r="D4726"/>
      <c r="E4726"/>
    </row>
    <row r="4727" spans="1:5" x14ac:dyDescent="0.15">
      <c r="A4727"/>
      <c r="B4727"/>
      <c r="C4727"/>
      <c r="D4727"/>
      <c r="E4727"/>
    </row>
    <row r="4728" spans="1:5" x14ac:dyDescent="0.15">
      <c r="A4728"/>
      <c r="B4728"/>
      <c r="C4728"/>
      <c r="D4728"/>
      <c r="E4728"/>
    </row>
    <row r="4729" spans="1:5" x14ac:dyDescent="0.15">
      <c r="A4729"/>
      <c r="B4729"/>
      <c r="C4729"/>
      <c r="D4729"/>
      <c r="E4729"/>
    </row>
    <row r="4730" spans="1:5" x14ac:dyDescent="0.15">
      <c r="A4730"/>
      <c r="B4730"/>
      <c r="C4730"/>
      <c r="D4730"/>
      <c r="E4730"/>
    </row>
    <row r="4731" spans="1:5" x14ac:dyDescent="0.15">
      <c r="A4731"/>
      <c r="B4731"/>
      <c r="C4731"/>
      <c r="D4731"/>
      <c r="E4731"/>
    </row>
    <row r="4732" spans="1:5" x14ac:dyDescent="0.15">
      <c r="A4732"/>
      <c r="B4732"/>
      <c r="C4732"/>
      <c r="D4732"/>
      <c r="E4732"/>
    </row>
    <row r="4733" spans="1:5" x14ac:dyDescent="0.15">
      <c r="A4733"/>
      <c r="B4733"/>
      <c r="C4733"/>
      <c r="D4733"/>
      <c r="E4733"/>
    </row>
    <row r="4734" spans="1:5" x14ac:dyDescent="0.15">
      <c r="A4734"/>
      <c r="B4734"/>
      <c r="C4734"/>
      <c r="D4734"/>
      <c r="E4734"/>
    </row>
    <row r="4735" spans="1:5" x14ac:dyDescent="0.15">
      <c r="A4735"/>
      <c r="B4735"/>
      <c r="C4735"/>
      <c r="D4735"/>
      <c r="E4735"/>
    </row>
    <row r="4736" spans="1:5" x14ac:dyDescent="0.15">
      <c r="A4736"/>
      <c r="B4736"/>
      <c r="C4736"/>
      <c r="D4736"/>
      <c r="E4736"/>
    </row>
    <row r="4737" spans="1:5" x14ac:dyDescent="0.15">
      <c r="A4737"/>
      <c r="B4737"/>
      <c r="C4737"/>
      <c r="D4737"/>
      <c r="E4737"/>
    </row>
    <row r="4738" spans="1:5" x14ac:dyDescent="0.15">
      <c r="A4738"/>
      <c r="B4738"/>
      <c r="C4738"/>
      <c r="D4738"/>
      <c r="E4738"/>
    </row>
    <row r="4739" spans="1:5" x14ac:dyDescent="0.15">
      <c r="A4739"/>
      <c r="B4739"/>
      <c r="C4739"/>
      <c r="D4739"/>
      <c r="E4739"/>
    </row>
    <row r="4740" spans="1:5" x14ac:dyDescent="0.15">
      <c r="A4740"/>
      <c r="B4740"/>
      <c r="C4740"/>
      <c r="D4740"/>
      <c r="E4740"/>
    </row>
    <row r="4741" spans="1:5" x14ac:dyDescent="0.15">
      <c r="A4741"/>
      <c r="B4741"/>
      <c r="C4741"/>
      <c r="D4741"/>
      <c r="E4741"/>
    </row>
    <row r="4742" spans="1:5" x14ac:dyDescent="0.15">
      <c r="A4742"/>
      <c r="B4742"/>
      <c r="C4742"/>
      <c r="D4742"/>
      <c r="E4742"/>
    </row>
    <row r="4743" spans="1:5" x14ac:dyDescent="0.15">
      <c r="A4743"/>
      <c r="B4743"/>
      <c r="C4743"/>
      <c r="D4743"/>
      <c r="E4743"/>
    </row>
    <row r="4744" spans="1:5" x14ac:dyDescent="0.15">
      <c r="A4744"/>
      <c r="B4744"/>
      <c r="C4744"/>
      <c r="D4744"/>
      <c r="E4744"/>
    </row>
    <row r="4745" spans="1:5" x14ac:dyDescent="0.15">
      <c r="A4745"/>
      <c r="B4745"/>
      <c r="C4745"/>
      <c r="D4745"/>
      <c r="E4745"/>
    </row>
    <row r="4746" spans="1:5" x14ac:dyDescent="0.15">
      <c r="A4746"/>
      <c r="B4746"/>
      <c r="C4746"/>
      <c r="D4746"/>
      <c r="E4746"/>
    </row>
    <row r="4747" spans="1:5" x14ac:dyDescent="0.15">
      <c r="A4747"/>
      <c r="B4747"/>
      <c r="C4747"/>
      <c r="D4747"/>
      <c r="E4747"/>
    </row>
    <row r="4748" spans="1:5" x14ac:dyDescent="0.15">
      <c r="A4748"/>
      <c r="B4748"/>
      <c r="C4748"/>
      <c r="D4748"/>
      <c r="E4748"/>
    </row>
    <row r="4749" spans="1:5" x14ac:dyDescent="0.15">
      <c r="A4749"/>
      <c r="B4749"/>
      <c r="C4749"/>
      <c r="D4749"/>
      <c r="E4749"/>
    </row>
    <row r="4750" spans="1:5" x14ac:dyDescent="0.15">
      <c r="A4750"/>
      <c r="B4750"/>
      <c r="C4750"/>
      <c r="D4750"/>
      <c r="E4750"/>
    </row>
    <row r="4751" spans="1:5" x14ac:dyDescent="0.15">
      <c r="A4751"/>
      <c r="B4751"/>
      <c r="C4751"/>
      <c r="D4751"/>
      <c r="E4751"/>
    </row>
    <row r="4752" spans="1:5" x14ac:dyDescent="0.15">
      <c r="A4752"/>
      <c r="B4752"/>
      <c r="C4752"/>
      <c r="D4752"/>
      <c r="E4752"/>
    </row>
    <row r="4753" spans="1:5" x14ac:dyDescent="0.15">
      <c r="A4753"/>
      <c r="B4753"/>
      <c r="C4753"/>
      <c r="D4753"/>
      <c r="E4753"/>
    </row>
    <row r="4754" spans="1:5" x14ac:dyDescent="0.15">
      <c r="A4754"/>
      <c r="B4754"/>
      <c r="C4754"/>
      <c r="D4754"/>
      <c r="E4754"/>
    </row>
    <row r="4755" spans="1:5" x14ac:dyDescent="0.15">
      <c r="A4755"/>
      <c r="B4755"/>
      <c r="C4755"/>
      <c r="D4755"/>
      <c r="E4755"/>
    </row>
    <row r="4756" spans="1:5" x14ac:dyDescent="0.15">
      <c r="A4756"/>
      <c r="B4756"/>
      <c r="C4756"/>
      <c r="D4756"/>
      <c r="E4756"/>
    </row>
    <row r="4757" spans="1:5" x14ac:dyDescent="0.15">
      <c r="A4757"/>
      <c r="B4757"/>
      <c r="C4757"/>
      <c r="D4757"/>
      <c r="E4757"/>
    </row>
    <row r="4758" spans="1:5" x14ac:dyDescent="0.15">
      <c r="A4758"/>
      <c r="B4758"/>
      <c r="C4758"/>
      <c r="D4758"/>
      <c r="E4758"/>
    </row>
    <row r="4759" spans="1:5" x14ac:dyDescent="0.15">
      <c r="A4759"/>
      <c r="B4759"/>
      <c r="C4759"/>
      <c r="D4759"/>
      <c r="E4759"/>
    </row>
    <row r="4760" spans="1:5" x14ac:dyDescent="0.15">
      <c r="A4760"/>
      <c r="B4760"/>
      <c r="C4760"/>
      <c r="D4760"/>
      <c r="E4760"/>
    </row>
    <row r="4761" spans="1:5" x14ac:dyDescent="0.15">
      <c r="A4761"/>
      <c r="B4761"/>
      <c r="C4761"/>
      <c r="D4761"/>
      <c r="E4761"/>
    </row>
    <row r="4762" spans="1:5" x14ac:dyDescent="0.15">
      <c r="A4762"/>
      <c r="B4762"/>
      <c r="C4762"/>
      <c r="D4762"/>
      <c r="E4762"/>
    </row>
    <row r="4763" spans="1:5" x14ac:dyDescent="0.15">
      <c r="A4763"/>
      <c r="B4763"/>
      <c r="C4763"/>
      <c r="D4763"/>
      <c r="E4763"/>
    </row>
    <row r="4764" spans="1:5" x14ac:dyDescent="0.15">
      <c r="A4764"/>
      <c r="B4764"/>
      <c r="C4764"/>
      <c r="D4764"/>
      <c r="E4764"/>
    </row>
    <row r="4765" spans="1:5" x14ac:dyDescent="0.15">
      <c r="A4765"/>
      <c r="B4765"/>
      <c r="C4765"/>
      <c r="D4765"/>
      <c r="E4765"/>
    </row>
    <row r="4766" spans="1:5" x14ac:dyDescent="0.15">
      <c r="A4766"/>
      <c r="B4766"/>
      <c r="C4766"/>
      <c r="D4766"/>
      <c r="E4766"/>
    </row>
    <row r="4767" spans="1:5" x14ac:dyDescent="0.15">
      <c r="A4767"/>
      <c r="B4767"/>
      <c r="C4767"/>
      <c r="D4767"/>
      <c r="E4767"/>
    </row>
    <row r="4768" spans="1:5" x14ac:dyDescent="0.15">
      <c r="A4768"/>
      <c r="B4768"/>
      <c r="C4768"/>
      <c r="D4768"/>
      <c r="E4768"/>
    </row>
    <row r="4769" spans="1:5" x14ac:dyDescent="0.15">
      <c r="A4769"/>
      <c r="B4769"/>
      <c r="C4769"/>
      <c r="D4769"/>
      <c r="E4769"/>
    </row>
    <row r="4770" spans="1:5" x14ac:dyDescent="0.15">
      <c r="A4770"/>
      <c r="B4770"/>
      <c r="C4770"/>
      <c r="D4770"/>
      <c r="E4770"/>
    </row>
    <row r="4771" spans="1:5" x14ac:dyDescent="0.15">
      <c r="A4771"/>
      <c r="B4771"/>
      <c r="C4771"/>
      <c r="D4771"/>
      <c r="E4771"/>
    </row>
    <row r="4772" spans="1:5" x14ac:dyDescent="0.15">
      <c r="A4772"/>
      <c r="B4772"/>
      <c r="C4772"/>
      <c r="D4772"/>
      <c r="E4772"/>
    </row>
    <row r="4773" spans="1:5" x14ac:dyDescent="0.15">
      <c r="A4773"/>
      <c r="B4773"/>
      <c r="C4773"/>
      <c r="D4773"/>
      <c r="E4773"/>
    </row>
    <row r="4774" spans="1:5" x14ac:dyDescent="0.15">
      <c r="A4774"/>
      <c r="B4774"/>
      <c r="C4774"/>
      <c r="D4774"/>
      <c r="E4774"/>
    </row>
    <row r="4775" spans="1:5" x14ac:dyDescent="0.15">
      <c r="A4775"/>
      <c r="B4775"/>
      <c r="C4775"/>
      <c r="D4775"/>
      <c r="E4775"/>
    </row>
    <row r="4776" spans="1:5" x14ac:dyDescent="0.15">
      <c r="A4776"/>
      <c r="B4776"/>
      <c r="C4776"/>
      <c r="D4776"/>
      <c r="E4776"/>
    </row>
    <row r="4777" spans="1:5" x14ac:dyDescent="0.15">
      <c r="A4777"/>
      <c r="B4777"/>
      <c r="C4777"/>
      <c r="D4777"/>
      <c r="E4777"/>
    </row>
    <row r="4778" spans="1:5" x14ac:dyDescent="0.15">
      <c r="A4778"/>
      <c r="B4778"/>
      <c r="C4778"/>
      <c r="D4778"/>
      <c r="E4778"/>
    </row>
    <row r="4779" spans="1:5" x14ac:dyDescent="0.15">
      <c r="A4779"/>
      <c r="B4779"/>
      <c r="C4779"/>
      <c r="D4779"/>
      <c r="E4779"/>
    </row>
    <row r="4780" spans="1:5" x14ac:dyDescent="0.15">
      <c r="A4780"/>
      <c r="B4780"/>
      <c r="C4780"/>
      <c r="D4780"/>
      <c r="E4780"/>
    </row>
    <row r="4781" spans="1:5" x14ac:dyDescent="0.15">
      <c r="A4781"/>
      <c r="B4781"/>
      <c r="C4781"/>
      <c r="D4781"/>
      <c r="E4781"/>
    </row>
    <row r="4782" spans="1:5" x14ac:dyDescent="0.15">
      <c r="A4782"/>
      <c r="B4782"/>
      <c r="C4782"/>
      <c r="D4782"/>
      <c r="E4782"/>
    </row>
    <row r="4783" spans="1:5" x14ac:dyDescent="0.15">
      <c r="A4783"/>
      <c r="B4783"/>
      <c r="C4783"/>
      <c r="D4783"/>
      <c r="E4783"/>
    </row>
    <row r="4784" spans="1:5" x14ac:dyDescent="0.15">
      <c r="A4784"/>
      <c r="B4784"/>
      <c r="C4784"/>
      <c r="D4784"/>
      <c r="E4784"/>
    </row>
    <row r="4785" spans="1:5" x14ac:dyDescent="0.15">
      <c r="A4785"/>
      <c r="B4785"/>
      <c r="C4785"/>
      <c r="D4785"/>
      <c r="E4785"/>
    </row>
    <row r="4786" spans="1:5" x14ac:dyDescent="0.15">
      <c r="A4786"/>
      <c r="B4786"/>
      <c r="C4786"/>
      <c r="D4786"/>
      <c r="E4786"/>
    </row>
    <row r="4787" spans="1:5" x14ac:dyDescent="0.15">
      <c r="A4787"/>
      <c r="B4787"/>
      <c r="C4787"/>
      <c r="D4787"/>
      <c r="E4787"/>
    </row>
    <row r="4788" spans="1:5" x14ac:dyDescent="0.15">
      <c r="A4788"/>
      <c r="B4788"/>
      <c r="C4788"/>
      <c r="D4788"/>
      <c r="E4788"/>
    </row>
    <row r="4789" spans="1:5" x14ac:dyDescent="0.15">
      <c r="A4789"/>
      <c r="B4789"/>
      <c r="C4789"/>
      <c r="D4789"/>
      <c r="E4789"/>
    </row>
    <row r="4790" spans="1:5" x14ac:dyDescent="0.15">
      <c r="A4790"/>
      <c r="B4790"/>
      <c r="C4790"/>
      <c r="D4790"/>
      <c r="E4790"/>
    </row>
    <row r="4791" spans="1:5" x14ac:dyDescent="0.15">
      <c r="A4791"/>
      <c r="B4791"/>
      <c r="C4791"/>
      <c r="D4791"/>
      <c r="E4791"/>
    </row>
    <row r="4792" spans="1:5" x14ac:dyDescent="0.15">
      <c r="A4792"/>
      <c r="B4792"/>
      <c r="C4792"/>
      <c r="D4792"/>
      <c r="E4792"/>
    </row>
    <row r="4793" spans="1:5" x14ac:dyDescent="0.15">
      <c r="A4793"/>
      <c r="B4793"/>
      <c r="C4793"/>
      <c r="D4793"/>
      <c r="E4793"/>
    </row>
    <row r="4794" spans="1:5" x14ac:dyDescent="0.15">
      <c r="A4794"/>
      <c r="B4794"/>
      <c r="C4794"/>
      <c r="D4794"/>
      <c r="E4794"/>
    </row>
    <row r="4795" spans="1:5" x14ac:dyDescent="0.15">
      <c r="A4795"/>
      <c r="B4795"/>
      <c r="C4795"/>
      <c r="D4795"/>
      <c r="E4795"/>
    </row>
    <row r="4796" spans="1:5" x14ac:dyDescent="0.15">
      <c r="A4796"/>
      <c r="B4796"/>
      <c r="C4796"/>
      <c r="D4796"/>
      <c r="E4796"/>
    </row>
    <row r="4797" spans="1:5" x14ac:dyDescent="0.15">
      <c r="A4797"/>
      <c r="B4797"/>
      <c r="C4797"/>
      <c r="D4797"/>
      <c r="E4797"/>
    </row>
    <row r="4798" spans="1:5" x14ac:dyDescent="0.15">
      <c r="A4798"/>
      <c r="B4798"/>
      <c r="C4798"/>
      <c r="D4798"/>
      <c r="E4798"/>
    </row>
    <row r="4799" spans="1:5" x14ac:dyDescent="0.15">
      <c r="A4799"/>
      <c r="B4799"/>
      <c r="C4799"/>
      <c r="D4799"/>
      <c r="E4799"/>
    </row>
    <row r="4800" spans="1:5" x14ac:dyDescent="0.15">
      <c r="A4800"/>
      <c r="B4800"/>
      <c r="C4800"/>
      <c r="D4800"/>
      <c r="E4800"/>
    </row>
    <row r="4801" spans="1:5" x14ac:dyDescent="0.15">
      <c r="A4801"/>
      <c r="B4801"/>
      <c r="C4801"/>
      <c r="D4801"/>
      <c r="E4801"/>
    </row>
    <row r="4802" spans="1:5" x14ac:dyDescent="0.15">
      <c r="A4802"/>
      <c r="B4802"/>
      <c r="C4802"/>
      <c r="D4802"/>
      <c r="E4802"/>
    </row>
    <row r="4803" spans="1:5" x14ac:dyDescent="0.15">
      <c r="A4803"/>
      <c r="B4803"/>
      <c r="C4803"/>
      <c r="D4803"/>
      <c r="E4803"/>
    </row>
    <row r="4804" spans="1:5" x14ac:dyDescent="0.15">
      <c r="A4804"/>
      <c r="B4804"/>
      <c r="C4804"/>
      <c r="D4804"/>
      <c r="E4804"/>
    </row>
    <row r="4805" spans="1:5" x14ac:dyDescent="0.15">
      <c r="A4805"/>
      <c r="B4805"/>
      <c r="C4805"/>
      <c r="D4805"/>
      <c r="E4805"/>
    </row>
    <row r="4806" spans="1:5" x14ac:dyDescent="0.15">
      <c r="A4806"/>
      <c r="B4806"/>
      <c r="C4806"/>
      <c r="D4806"/>
      <c r="E4806"/>
    </row>
    <row r="4807" spans="1:5" x14ac:dyDescent="0.15">
      <c r="A4807"/>
      <c r="B4807"/>
      <c r="C4807"/>
      <c r="D4807"/>
      <c r="E4807"/>
    </row>
    <row r="4808" spans="1:5" x14ac:dyDescent="0.15">
      <c r="A4808"/>
      <c r="B4808"/>
      <c r="C4808"/>
      <c r="D4808"/>
      <c r="E4808"/>
    </row>
    <row r="4809" spans="1:5" x14ac:dyDescent="0.15">
      <c r="A4809"/>
      <c r="B4809"/>
      <c r="C4809"/>
      <c r="D4809"/>
      <c r="E4809"/>
    </row>
    <row r="4810" spans="1:5" x14ac:dyDescent="0.15">
      <c r="A4810"/>
      <c r="B4810"/>
      <c r="C4810"/>
      <c r="D4810"/>
      <c r="E4810"/>
    </row>
    <row r="4811" spans="1:5" x14ac:dyDescent="0.15">
      <c r="A4811"/>
      <c r="B4811"/>
      <c r="C4811"/>
      <c r="D4811"/>
      <c r="E4811"/>
    </row>
    <row r="4812" spans="1:5" x14ac:dyDescent="0.15">
      <c r="A4812"/>
      <c r="B4812"/>
      <c r="C4812"/>
      <c r="D4812"/>
      <c r="E4812"/>
    </row>
    <row r="4813" spans="1:5" x14ac:dyDescent="0.15">
      <c r="A4813"/>
      <c r="B4813"/>
      <c r="C4813"/>
      <c r="D4813"/>
      <c r="E4813"/>
    </row>
    <row r="4814" spans="1:5" x14ac:dyDescent="0.15">
      <c r="A4814"/>
      <c r="B4814"/>
      <c r="C4814"/>
      <c r="D4814"/>
      <c r="E4814"/>
    </row>
    <row r="4815" spans="1:5" x14ac:dyDescent="0.15">
      <c r="A4815"/>
      <c r="B4815"/>
      <c r="C4815"/>
      <c r="D4815"/>
      <c r="E4815"/>
    </row>
    <row r="4816" spans="1:5" x14ac:dyDescent="0.15">
      <c r="A4816"/>
      <c r="B4816"/>
      <c r="C4816"/>
      <c r="D4816"/>
      <c r="E4816"/>
    </row>
    <row r="4817" spans="1:5" x14ac:dyDescent="0.15">
      <c r="A4817"/>
      <c r="B4817"/>
      <c r="C4817"/>
      <c r="D4817"/>
      <c r="E4817"/>
    </row>
    <row r="4818" spans="1:5" x14ac:dyDescent="0.15">
      <c r="A4818"/>
      <c r="B4818"/>
      <c r="C4818"/>
      <c r="D4818"/>
      <c r="E4818"/>
    </row>
    <row r="4819" spans="1:5" x14ac:dyDescent="0.15">
      <c r="A4819"/>
      <c r="B4819"/>
      <c r="C4819"/>
      <c r="D4819"/>
      <c r="E4819"/>
    </row>
    <row r="4820" spans="1:5" x14ac:dyDescent="0.15">
      <c r="A4820"/>
      <c r="B4820"/>
      <c r="C4820"/>
      <c r="D4820"/>
      <c r="E4820"/>
    </row>
    <row r="4821" spans="1:5" x14ac:dyDescent="0.15">
      <c r="A4821"/>
      <c r="B4821"/>
      <c r="C4821"/>
      <c r="D4821"/>
      <c r="E4821"/>
    </row>
    <row r="4822" spans="1:5" x14ac:dyDescent="0.15">
      <c r="A4822"/>
      <c r="B4822"/>
      <c r="C4822"/>
      <c r="D4822"/>
      <c r="E4822"/>
    </row>
    <row r="4823" spans="1:5" x14ac:dyDescent="0.15">
      <c r="A4823"/>
      <c r="B4823"/>
      <c r="C4823"/>
      <c r="D4823"/>
      <c r="E4823"/>
    </row>
    <row r="4824" spans="1:5" x14ac:dyDescent="0.15">
      <c r="A4824"/>
      <c r="B4824"/>
      <c r="C4824"/>
      <c r="D4824"/>
      <c r="E4824"/>
    </row>
    <row r="4825" spans="1:5" x14ac:dyDescent="0.15">
      <c r="A4825"/>
      <c r="B4825"/>
      <c r="C4825"/>
      <c r="D4825"/>
      <c r="E4825"/>
    </row>
    <row r="4826" spans="1:5" x14ac:dyDescent="0.15">
      <c r="A4826"/>
      <c r="B4826"/>
      <c r="C4826"/>
      <c r="D4826"/>
      <c r="E4826"/>
    </row>
    <row r="4827" spans="1:5" x14ac:dyDescent="0.15">
      <c r="A4827"/>
      <c r="B4827"/>
      <c r="C4827"/>
      <c r="D4827"/>
      <c r="E4827"/>
    </row>
    <row r="4828" spans="1:5" x14ac:dyDescent="0.15">
      <c r="A4828"/>
      <c r="B4828"/>
      <c r="C4828"/>
      <c r="D4828"/>
      <c r="E4828"/>
    </row>
    <row r="4829" spans="1:5" x14ac:dyDescent="0.15">
      <c r="A4829"/>
      <c r="B4829"/>
      <c r="C4829"/>
      <c r="D4829"/>
      <c r="E4829"/>
    </row>
    <row r="4830" spans="1:5" x14ac:dyDescent="0.15">
      <c r="A4830"/>
      <c r="B4830"/>
      <c r="C4830"/>
      <c r="D4830"/>
      <c r="E4830"/>
    </row>
    <row r="4831" spans="1:5" x14ac:dyDescent="0.15">
      <c r="A4831"/>
      <c r="B4831"/>
      <c r="C4831"/>
      <c r="D4831"/>
      <c r="E4831"/>
    </row>
    <row r="4832" spans="1:5" x14ac:dyDescent="0.15">
      <c r="A4832"/>
      <c r="B4832"/>
      <c r="C4832"/>
      <c r="D4832"/>
      <c r="E4832"/>
    </row>
    <row r="4833" spans="1:5" x14ac:dyDescent="0.15">
      <c r="A4833"/>
      <c r="B4833"/>
      <c r="C4833"/>
      <c r="D4833"/>
      <c r="E4833"/>
    </row>
    <row r="4834" spans="1:5" x14ac:dyDescent="0.15">
      <c r="A4834"/>
      <c r="B4834"/>
      <c r="C4834"/>
      <c r="D4834"/>
      <c r="E4834"/>
    </row>
    <row r="4835" spans="1:5" x14ac:dyDescent="0.15">
      <c r="A4835"/>
      <c r="B4835"/>
      <c r="C4835"/>
      <c r="D4835"/>
      <c r="E4835"/>
    </row>
    <row r="4836" spans="1:5" x14ac:dyDescent="0.15">
      <c r="A4836"/>
      <c r="B4836"/>
      <c r="C4836"/>
      <c r="D4836"/>
      <c r="E4836"/>
    </row>
    <row r="4837" spans="1:5" x14ac:dyDescent="0.15">
      <c r="A4837"/>
      <c r="B4837"/>
      <c r="C4837"/>
      <c r="D4837"/>
      <c r="E4837"/>
    </row>
    <row r="4838" spans="1:5" x14ac:dyDescent="0.15">
      <c r="A4838"/>
      <c r="B4838"/>
      <c r="C4838"/>
      <c r="D4838"/>
      <c r="E4838"/>
    </row>
    <row r="4839" spans="1:5" x14ac:dyDescent="0.15">
      <c r="A4839"/>
      <c r="B4839"/>
      <c r="C4839"/>
      <c r="D4839"/>
      <c r="E4839"/>
    </row>
    <row r="4840" spans="1:5" x14ac:dyDescent="0.15">
      <c r="A4840"/>
      <c r="B4840"/>
      <c r="C4840"/>
      <c r="D4840"/>
      <c r="E4840"/>
    </row>
    <row r="4841" spans="1:5" x14ac:dyDescent="0.15">
      <c r="A4841"/>
      <c r="B4841"/>
      <c r="C4841"/>
      <c r="D4841"/>
      <c r="E4841"/>
    </row>
    <row r="4842" spans="1:5" x14ac:dyDescent="0.15">
      <c r="A4842"/>
      <c r="B4842"/>
      <c r="C4842"/>
      <c r="D4842"/>
      <c r="E4842"/>
    </row>
    <row r="4843" spans="1:5" x14ac:dyDescent="0.15">
      <c r="A4843"/>
      <c r="B4843"/>
      <c r="C4843"/>
      <c r="D4843"/>
      <c r="E4843"/>
    </row>
    <row r="4844" spans="1:5" x14ac:dyDescent="0.15">
      <c r="A4844"/>
      <c r="B4844"/>
      <c r="C4844"/>
      <c r="D4844"/>
      <c r="E4844"/>
    </row>
    <row r="4845" spans="1:5" x14ac:dyDescent="0.15">
      <c r="A4845"/>
      <c r="B4845"/>
      <c r="C4845"/>
      <c r="D4845"/>
      <c r="E4845"/>
    </row>
    <row r="4846" spans="1:5" x14ac:dyDescent="0.15">
      <c r="A4846"/>
      <c r="B4846"/>
      <c r="C4846"/>
      <c r="D4846"/>
      <c r="E4846"/>
    </row>
    <row r="4847" spans="1:5" x14ac:dyDescent="0.15">
      <c r="A4847"/>
      <c r="B4847"/>
      <c r="C4847"/>
      <c r="D4847"/>
      <c r="E4847"/>
    </row>
    <row r="4848" spans="1:5" x14ac:dyDescent="0.15">
      <c r="A4848"/>
      <c r="B4848"/>
      <c r="C4848"/>
      <c r="D4848"/>
      <c r="E4848"/>
    </row>
    <row r="4849" spans="1:5" x14ac:dyDescent="0.15">
      <c r="A4849"/>
      <c r="B4849"/>
      <c r="C4849"/>
      <c r="D4849"/>
      <c r="E4849"/>
    </row>
    <row r="4850" spans="1:5" x14ac:dyDescent="0.15">
      <c r="A4850"/>
      <c r="B4850"/>
      <c r="C4850"/>
      <c r="D4850"/>
      <c r="E4850"/>
    </row>
    <row r="4851" spans="1:5" x14ac:dyDescent="0.15">
      <c r="A4851"/>
      <c r="B4851"/>
      <c r="C4851"/>
      <c r="D4851"/>
      <c r="E4851"/>
    </row>
    <row r="4852" spans="1:5" x14ac:dyDescent="0.15">
      <c r="A4852"/>
      <c r="B4852"/>
      <c r="C4852"/>
      <c r="D4852"/>
      <c r="E4852"/>
    </row>
    <row r="4853" spans="1:5" x14ac:dyDescent="0.15">
      <c r="A4853"/>
      <c r="B4853"/>
      <c r="C4853"/>
      <c r="D4853"/>
      <c r="E4853"/>
    </row>
    <row r="4854" spans="1:5" x14ac:dyDescent="0.15">
      <c r="A4854"/>
      <c r="B4854"/>
      <c r="C4854"/>
      <c r="D4854"/>
      <c r="E4854"/>
    </row>
    <row r="4855" spans="1:5" x14ac:dyDescent="0.15">
      <c r="A4855"/>
      <c r="B4855"/>
      <c r="C4855"/>
      <c r="D4855"/>
      <c r="E4855"/>
    </row>
    <row r="4856" spans="1:5" x14ac:dyDescent="0.15">
      <c r="A4856"/>
      <c r="B4856"/>
      <c r="C4856"/>
      <c r="D4856"/>
      <c r="E4856"/>
    </row>
    <row r="4857" spans="1:5" x14ac:dyDescent="0.15">
      <c r="A4857"/>
      <c r="B4857"/>
      <c r="C4857"/>
      <c r="D4857"/>
      <c r="E4857"/>
    </row>
    <row r="4858" spans="1:5" x14ac:dyDescent="0.15">
      <c r="A4858"/>
      <c r="B4858"/>
      <c r="C4858"/>
      <c r="D4858"/>
      <c r="E4858"/>
    </row>
    <row r="4859" spans="1:5" x14ac:dyDescent="0.15">
      <c r="A4859"/>
      <c r="B4859"/>
      <c r="C4859"/>
      <c r="D4859"/>
      <c r="E4859"/>
    </row>
    <row r="4860" spans="1:5" x14ac:dyDescent="0.15">
      <c r="A4860"/>
      <c r="B4860"/>
      <c r="C4860"/>
      <c r="D4860"/>
      <c r="E4860"/>
    </row>
    <row r="4861" spans="1:5" x14ac:dyDescent="0.15">
      <c r="A4861"/>
      <c r="B4861"/>
      <c r="C4861"/>
      <c r="D4861"/>
      <c r="E4861"/>
    </row>
    <row r="4862" spans="1:5" x14ac:dyDescent="0.15">
      <c r="A4862"/>
      <c r="B4862"/>
      <c r="C4862"/>
      <c r="D4862"/>
      <c r="E4862"/>
    </row>
    <row r="4863" spans="1:5" x14ac:dyDescent="0.15">
      <c r="A4863"/>
      <c r="B4863"/>
      <c r="C4863"/>
      <c r="D4863"/>
      <c r="E4863"/>
    </row>
    <row r="4864" spans="1:5" x14ac:dyDescent="0.15">
      <c r="A4864"/>
      <c r="B4864"/>
      <c r="C4864"/>
      <c r="D4864"/>
      <c r="E4864"/>
    </row>
    <row r="4865" spans="1:5" x14ac:dyDescent="0.15">
      <c r="A4865"/>
      <c r="B4865"/>
      <c r="C4865"/>
      <c r="D4865"/>
      <c r="E4865"/>
    </row>
    <row r="4866" spans="1:5" x14ac:dyDescent="0.15">
      <c r="A4866"/>
      <c r="B4866"/>
      <c r="C4866"/>
      <c r="D4866"/>
      <c r="E4866"/>
    </row>
    <row r="4867" spans="1:5" x14ac:dyDescent="0.15">
      <c r="A4867"/>
      <c r="B4867"/>
      <c r="C4867"/>
      <c r="D4867"/>
      <c r="E4867"/>
    </row>
    <row r="4868" spans="1:5" x14ac:dyDescent="0.15">
      <c r="A4868"/>
      <c r="B4868"/>
      <c r="C4868"/>
      <c r="D4868"/>
      <c r="E4868"/>
    </row>
    <row r="4869" spans="1:5" x14ac:dyDescent="0.15">
      <c r="A4869"/>
      <c r="B4869"/>
      <c r="C4869"/>
      <c r="D4869"/>
      <c r="E4869"/>
    </row>
    <row r="4870" spans="1:5" x14ac:dyDescent="0.15">
      <c r="A4870"/>
      <c r="B4870"/>
      <c r="C4870"/>
      <c r="D4870"/>
      <c r="E4870"/>
    </row>
    <row r="4871" spans="1:5" x14ac:dyDescent="0.15">
      <c r="A4871"/>
      <c r="B4871"/>
      <c r="C4871"/>
      <c r="D4871"/>
      <c r="E4871"/>
    </row>
    <row r="4872" spans="1:5" x14ac:dyDescent="0.15">
      <c r="A4872"/>
      <c r="B4872"/>
      <c r="C4872"/>
      <c r="D4872"/>
      <c r="E4872"/>
    </row>
    <row r="4873" spans="1:5" x14ac:dyDescent="0.15">
      <c r="A4873"/>
      <c r="B4873"/>
      <c r="C4873"/>
      <c r="D4873"/>
      <c r="E4873"/>
    </row>
    <row r="4874" spans="1:5" x14ac:dyDescent="0.15">
      <c r="A4874"/>
      <c r="B4874"/>
      <c r="C4874"/>
      <c r="D4874"/>
      <c r="E4874"/>
    </row>
    <row r="4875" spans="1:5" x14ac:dyDescent="0.15">
      <c r="A4875"/>
      <c r="B4875"/>
      <c r="C4875"/>
      <c r="D4875"/>
      <c r="E4875"/>
    </row>
    <row r="4876" spans="1:5" x14ac:dyDescent="0.15">
      <c r="A4876"/>
      <c r="B4876"/>
      <c r="C4876"/>
      <c r="D4876"/>
      <c r="E4876"/>
    </row>
    <row r="4877" spans="1:5" x14ac:dyDescent="0.15">
      <c r="A4877"/>
      <c r="B4877"/>
      <c r="C4877"/>
      <c r="D4877"/>
      <c r="E4877"/>
    </row>
    <row r="4878" spans="1:5" x14ac:dyDescent="0.15">
      <c r="A4878"/>
      <c r="B4878"/>
      <c r="C4878"/>
      <c r="D4878"/>
      <c r="E4878"/>
    </row>
    <row r="4879" spans="1:5" x14ac:dyDescent="0.15">
      <c r="A4879"/>
      <c r="B4879"/>
      <c r="C4879"/>
      <c r="D4879"/>
      <c r="E4879"/>
    </row>
    <row r="4880" spans="1:5" x14ac:dyDescent="0.15">
      <c r="A4880"/>
      <c r="B4880"/>
      <c r="C4880"/>
      <c r="D4880"/>
      <c r="E4880"/>
    </row>
    <row r="4881" spans="1:5" x14ac:dyDescent="0.15">
      <c r="A4881"/>
      <c r="B4881"/>
      <c r="C4881"/>
      <c r="D4881"/>
      <c r="E4881"/>
    </row>
    <row r="4882" spans="1:5" x14ac:dyDescent="0.15">
      <c r="A4882"/>
      <c r="B4882"/>
      <c r="C4882"/>
      <c r="D4882"/>
      <c r="E4882"/>
    </row>
    <row r="4883" spans="1:5" x14ac:dyDescent="0.15">
      <c r="A4883"/>
      <c r="B4883"/>
      <c r="C4883"/>
      <c r="D4883"/>
      <c r="E4883"/>
    </row>
    <row r="4884" spans="1:5" x14ac:dyDescent="0.15">
      <c r="A4884"/>
      <c r="B4884"/>
      <c r="C4884"/>
      <c r="D4884"/>
      <c r="E4884"/>
    </row>
    <row r="4885" spans="1:5" x14ac:dyDescent="0.15">
      <c r="A4885"/>
      <c r="B4885"/>
      <c r="C4885"/>
      <c r="D4885"/>
      <c r="E4885"/>
    </row>
    <row r="4886" spans="1:5" x14ac:dyDescent="0.15">
      <c r="A4886"/>
      <c r="B4886"/>
      <c r="C4886"/>
      <c r="D4886"/>
      <c r="E4886"/>
    </row>
    <row r="4887" spans="1:5" x14ac:dyDescent="0.15">
      <c r="A4887"/>
      <c r="B4887"/>
      <c r="C4887"/>
      <c r="D4887"/>
      <c r="E4887"/>
    </row>
    <row r="4888" spans="1:5" x14ac:dyDescent="0.15">
      <c r="A4888"/>
      <c r="B4888"/>
      <c r="C4888"/>
      <c r="D4888"/>
      <c r="E4888"/>
    </row>
    <row r="4889" spans="1:5" x14ac:dyDescent="0.15">
      <c r="A4889"/>
      <c r="B4889"/>
      <c r="C4889"/>
      <c r="D4889"/>
      <c r="E4889"/>
    </row>
    <row r="4890" spans="1:5" x14ac:dyDescent="0.15">
      <c r="A4890"/>
      <c r="B4890"/>
      <c r="C4890"/>
      <c r="D4890"/>
      <c r="E4890"/>
    </row>
    <row r="4891" spans="1:5" x14ac:dyDescent="0.15">
      <c r="A4891"/>
      <c r="B4891"/>
      <c r="C4891"/>
      <c r="D4891"/>
      <c r="E4891"/>
    </row>
    <row r="4892" spans="1:5" x14ac:dyDescent="0.15">
      <c r="A4892"/>
      <c r="B4892"/>
      <c r="C4892"/>
      <c r="D4892"/>
      <c r="E4892"/>
    </row>
    <row r="4893" spans="1:5" x14ac:dyDescent="0.15">
      <c r="A4893"/>
      <c r="B4893"/>
      <c r="C4893"/>
      <c r="D4893"/>
      <c r="E4893"/>
    </row>
    <row r="4894" spans="1:5" x14ac:dyDescent="0.15">
      <c r="A4894"/>
      <c r="B4894"/>
      <c r="C4894"/>
      <c r="D4894"/>
      <c r="E4894"/>
    </row>
    <row r="4895" spans="1:5" x14ac:dyDescent="0.15">
      <c r="A4895"/>
      <c r="B4895"/>
      <c r="C4895"/>
      <c r="D4895"/>
      <c r="E4895"/>
    </row>
    <row r="4896" spans="1:5" x14ac:dyDescent="0.15">
      <c r="A4896"/>
      <c r="B4896"/>
      <c r="C4896"/>
      <c r="D4896"/>
      <c r="E4896"/>
    </row>
    <row r="4897" spans="1:5" x14ac:dyDescent="0.15">
      <c r="A4897"/>
      <c r="B4897"/>
      <c r="C4897"/>
      <c r="D4897"/>
      <c r="E4897"/>
    </row>
    <row r="4898" spans="1:5" x14ac:dyDescent="0.15">
      <c r="A4898"/>
      <c r="B4898"/>
      <c r="C4898"/>
      <c r="D4898"/>
      <c r="E4898"/>
    </row>
    <row r="4899" spans="1:5" x14ac:dyDescent="0.15">
      <c r="A4899"/>
      <c r="B4899"/>
      <c r="C4899"/>
      <c r="D4899"/>
      <c r="E4899"/>
    </row>
    <row r="4900" spans="1:5" x14ac:dyDescent="0.15">
      <c r="A4900"/>
      <c r="B4900"/>
      <c r="C4900"/>
      <c r="D4900"/>
      <c r="E4900"/>
    </row>
    <row r="4901" spans="1:5" x14ac:dyDescent="0.15">
      <c r="A4901"/>
      <c r="B4901"/>
      <c r="C4901"/>
      <c r="D4901"/>
      <c r="E4901"/>
    </row>
    <row r="4902" spans="1:5" x14ac:dyDescent="0.15">
      <c r="A4902"/>
      <c r="B4902"/>
      <c r="C4902"/>
      <c r="D4902"/>
      <c r="E4902"/>
    </row>
    <row r="4903" spans="1:5" x14ac:dyDescent="0.15">
      <c r="A4903"/>
      <c r="B4903"/>
      <c r="C4903"/>
      <c r="D4903"/>
      <c r="E4903"/>
    </row>
    <row r="4904" spans="1:5" x14ac:dyDescent="0.15">
      <c r="A4904"/>
      <c r="B4904"/>
      <c r="C4904"/>
      <c r="D4904"/>
      <c r="E4904"/>
    </row>
    <row r="4905" spans="1:5" x14ac:dyDescent="0.15">
      <c r="A4905"/>
      <c r="B4905"/>
      <c r="C4905"/>
      <c r="D4905"/>
      <c r="E4905"/>
    </row>
    <row r="4906" spans="1:5" x14ac:dyDescent="0.15">
      <c r="A4906"/>
      <c r="B4906"/>
      <c r="C4906"/>
      <c r="D4906"/>
      <c r="E4906"/>
    </row>
    <row r="4907" spans="1:5" x14ac:dyDescent="0.15">
      <c r="A4907"/>
      <c r="B4907"/>
      <c r="C4907"/>
      <c r="D4907"/>
      <c r="E4907"/>
    </row>
    <row r="4908" spans="1:5" x14ac:dyDescent="0.15">
      <c r="A4908"/>
      <c r="B4908"/>
      <c r="C4908"/>
      <c r="D4908"/>
      <c r="E4908"/>
    </row>
    <row r="4909" spans="1:5" x14ac:dyDescent="0.15">
      <c r="A4909"/>
      <c r="B4909"/>
      <c r="C4909"/>
      <c r="D4909"/>
      <c r="E4909"/>
    </row>
    <row r="4910" spans="1:5" x14ac:dyDescent="0.15">
      <c r="A4910"/>
      <c r="B4910"/>
      <c r="C4910"/>
      <c r="D4910"/>
      <c r="E4910"/>
    </row>
    <row r="4911" spans="1:5" x14ac:dyDescent="0.15">
      <c r="A4911"/>
      <c r="B4911"/>
      <c r="C4911"/>
      <c r="D4911"/>
      <c r="E4911"/>
    </row>
    <row r="4912" spans="1:5" x14ac:dyDescent="0.15">
      <c r="A4912"/>
      <c r="B4912"/>
      <c r="C4912"/>
      <c r="D4912"/>
      <c r="E4912"/>
    </row>
    <row r="4913" spans="1:5" x14ac:dyDescent="0.15">
      <c r="A4913"/>
      <c r="B4913"/>
      <c r="C4913"/>
      <c r="D4913"/>
      <c r="E4913"/>
    </row>
    <row r="4914" spans="1:5" x14ac:dyDescent="0.15">
      <c r="A4914"/>
      <c r="B4914"/>
      <c r="C4914"/>
      <c r="D4914"/>
      <c r="E4914"/>
    </row>
    <row r="4915" spans="1:5" x14ac:dyDescent="0.15">
      <c r="A4915"/>
      <c r="B4915"/>
      <c r="C4915"/>
      <c r="D4915"/>
      <c r="E4915"/>
    </row>
    <row r="4916" spans="1:5" x14ac:dyDescent="0.15">
      <c r="A4916"/>
      <c r="B4916"/>
      <c r="C4916"/>
      <c r="D4916"/>
      <c r="E4916"/>
    </row>
    <row r="4917" spans="1:5" x14ac:dyDescent="0.15">
      <c r="A4917"/>
      <c r="B4917"/>
      <c r="C4917"/>
      <c r="D4917"/>
      <c r="E4917"/>
    </row>
    <row r="4918" spans="1:5" x14ac:dyDescent="0.15">
      <c r="A4918"/>
      <c r="B4918"/>
      <c r="C4918"/>
      <c r="D4918"/>
      <c r="E4918"/>
    </row>
    <row r="4919" spans="1:5" x14ac:dyDescent="0.15">
      <c r="A4919"/>
      <c r="B4919"/>
      <c r="C4919"/>
      <c r="D4919"/>
      <c r="E4919"/>
    </row>
    <row r="4920" spans="1:5" x14ac:dyDescent="0.15">
      <c r="A4920"/>
      <c r="B4920"/>
      <c r="C4920"/>
      <c r="D4920"/>
      <c r="E4920"/>
    </row>
    <row r="4921" spans="1:5" x14ac:dyDescent="0.15">
      <c r="A4921"/>
      <c r="B4921"/>
      <c r="C4921"/>
      <c r="D4921"/>
      <c r="E4921"/>
    </row>
    <row r="4922" spans="1:5" x14ac:dyDescent="0.15">
      <c r="A4922"/>
      <c r="B4922"/>
      <c r="C4922"/>
      <c r="D4922"/>
      <c r="E4922"/>
    </row>
    <row r="4923" spans="1:5" x14ac:dyDescent="0.15">
      <c r="A4923"/>
      <c r="B4923"/>
      <c r="C4923"/>
      <c r="D4923"/>
      <c r="E4923"/>
    </row>
    <row r="4924" spans="1:5" x14ac:dyDescent="0.15">
      <c r="A4924"/>
      <c r="B4924"/>
      <c r="C4924"/>
      <c r="D4924"/>
      <c r="E4924"/>
    </row>
    <row r="4925" spans="1:5" x14ac:dyDescent="0.15">
      <c r="A4925"/>
      <c r="B4925"/>
      <c r="C4925"/>
      <c r="D4925"/>
      <c r="E4925"/>
    </row>
    <row r="4926" spans="1:5" x14ac:dyDescent="0.15">
      <c r="A4926"/>
      <c r="B4926"/>
      <c r="C4926"/>
      <c r="D4926"/>
      <c r="E4926"/>
    </row>
    <row r="4927" spans="1:5" x14ac:dyDescent="0.15">
      <c r="A4927"/>
      <c r="B4927"/>
      <c r="C4927"/>
      <c r="D4927"/>
      <c r="E4927"/>
    </row>
    <row r="4928" spans="1:5" x14ac:dyDescent="0.15">
      <c r="A4928"/>
      <c r="B4928"/>
      <c r="C4928"/>
      <c r="D4928"/>
      <c r="E4928"/>
    </row>
    <row r="4929" spans="1:5" x14ac:dyDescent="0.15">
      <c r="A4929"/>
      <c r="B4929"/>
      <c r="C4929"/>
      <c r="D4929"/>
      <c r="E4929"/>
    </row>
    <row r="4930" spans="1:5" x14ac:dyDescent="0.15">
      <c r="A4930"/>
      <c r="B4930"/>
      <c r="C4930"/>
      <c r="D4930"/>
      <c r="E4930"/>
    </row>
    <row r="4931" spans="1:5" x14ac:dyDescent="0.15">
      <c r="A4931"/>
      <c r="B4931"/>
      <c r="C4931"/>
      <c r="D4931"/>
      <c r="E4931"/>
    </row>
    <row r="4932" spans="1:5" x14ac:dyDescent="0.15">
      <c r="A4932"/>
      <c r="B4932"/>
      <c r="C4932"/>
      <c r="D4932"/>
      <c r="E4932"/>
    </row>
    <row r="4933" spans="1:5" x14ac:dyDescent="0.15">
      <c r="A4933"/>
      <c r="B4933"/>
      <c r="C4933"/>
      <c r="D4933"/>
      <c r="E4933"/>
    </row>
    <row r="4934" spans="1:5" x14ac:dyDescent="0.15">
      <c r="A4934"/>
      <c r="B4934"/>
      <c r="C4934"/>
      <c r="D4934"/>
      <c r="E4934"/>
    </row>
    <row r="4935" spans="1:5" x14ac:dyDescent="0.15">
      <c r="A4935"/>
      <c r="B4935"/>
      <c r="C4935"/>
      <c r="D4935"/>
      <c r="E4935"/>
    </row>
    <row r="4936" spans="1:5" x14ac:dyDescent="0.15">
      <c r="A4936"/>
      <c r="B4936"/>
      <c r="C4936"/>
      <c r="D4936"/>
      <c r="E4936"/>
    </row>
    <row r="4937" spans="1:5" x14ac:dyDescent="0.15">
      <c r="A4937"/>
      <c r="B4937"/>
      <c r="C4937"/>
      <c r="D4937"/>
      <c r="E4937"/>
    </row>
    <row r="4938" spans="1:5" x14ac:dyDescent="0.15">
      <c r="A4938"/>
      <c r="B4938"/>
      <c r="C4938"/>
      <c r="D4938"/>
      <c r="E4938"/>
    </row>
    <row r="4939" spans="1:5" x14ac:dyDescent="0.15">
      <c r="A4939"/>
      <c r="B4939"/>
      <c r="C4939"/>
      <c r="D4939"/>
      <c r="E4939"/>
    </row>
    <row r="4940" spans="1:5" x14ac:dyDescent="0.15">
      <c r="A4940"/>
      <c r="B4940"/>
      <c r="C4940"/>
      <c r="D4940"/>
      <c r="E4940"/>
    </row>
    <row r="4941" spans="1:5" x14ac:dyDescent="0.15">
      <c r="A4941"/>
      <c r="B4941"/>
      <c r="C4941"/>
      <c r="D4941"/>
      <c r="E4941"/>
    </row>
    <row r="4942" spans="1:5" x14ac:dyDescent="0.15">
      <c r="A4942"/>
      <c r="B4942"/>
      <c r="C4942"/>
      <c r="D4942"/>
      <c r="E4942"/>
    </row>
    <row r="4943" spans="1:5" x14ac:dyDescent="0.15">
      <c r="A4943"/>
      <c r="B4943"/>
      <c r="C4943"/>
      <c r="D4943"/>
      <c r="E4943"/>
    </row>
    <row r="4944" spans="1:5" x14ac:dyDescent="0.15">
      <c r="A4944"/>
      <c r="B4944"/>
      <c r="C4944"/>
      <c r="D4944"/>
      <c r="E4944"/>
    </row>
    <row r="4945" spans="1:5" x14ac:dyDescent="0.15">
      <c r="A4945"/>
      <c r="B4945"/>
      <c r="C4945"/>
      <c r="D4945"/>
      <c r="E4945"/>
    </row>
    <row r="4946" spans="1:5" x14ac:dyDescent="0.15">
      <c r="A4946"/>
      <c r="B4946"/>
      <c r="C4946"/>
      <c r="D4946"/>
      <c r="E4946"/>
    </row>
    <row r="4947" spans="1:5" x14ac:dyDescent="0.15">
      <c r="A4947"/>
      <c r="B4947"/>
      <c r="C4947"/>
      <c r="D4947"/>
      <c r="E4947"/>
    </row>
    <row r="4948" spans="1:5" x14ac:dyDescent="0.15">
      <c r="A4948"/>
      <c r="B4948"/>
      <c r="C4948"/>
      <c r="D4948"/>
      <c r="E4948"/>
    </row>
    <row r="4949" spans="1:5" x14ac:dyDescent="0.15">
      <c r="A4949"/>
      <c r="B4949"/>
      <c r="C4949"/>
      <c r="D4949"/>
      <c r="E4949"/>
    </row>
    <row r="4950" spans="1:5" x14ac:dyDescent="0.15">
      <c r="A4950"/>
      <c r="B4950"/>
      <c r="C4950"/>
      <c r="D4950"/>
      <c r="E4950"/>
    </row>
    <row r="4951" spans="1:5" x14ac:dyDescent="0.15">
      <c r="A4951"/>
      <c r="B4951"/>
      <c r="C4951"/>
      <c r="D4951"/>
      <c r="E4951"/>
    </row>
    <row r="4952" spans="1:5" x14ac:dyDescent="0.15">
      <c r="A4952"/>
      <c r="B4952"/>
      <c r="C4952"/>
      <c r="D4952"/>
      <c r="E4952"/>
    </row>
    <row r="4953" spans="1:5" x14ac:dyDescent="0.15">
      <c r="A4953"/>
      <c r="B4953"/>
      <c r="C4953"/>
      <c r="D4953"/>
      <c r="E4953"/>
    </row>
    <row r="4954" spans="1:5" x14ac:dyDescent="0.15">
      <c r="A4954"/>
      <c r="B4954"/>
      <c r="C4954"/>
      <c r="D4954"/>
      <c r="E4954"/>
    </row>
    <row r="4955" spans="1:5" x14ac:dyDescent="0.15">
      <c r="A4955"/>
      <c r="B4955"/>
      <c r="C4955"/>
      <c r="D4955"/>
      <c r="E4955"/>
    </row>
    <row r="4956" spans="1:5" x14ac:dyDescent="0.15">
      <c r="A4956"/>
      <c r="B4956"/>
      <c r="C4956"/>
      <c r="D4956"/>
      <c r="E4956"/>
    </row>
    <row r="4957" spans="1:5" x14ac:dyDescent="0.15">
      <c r="A4957"/>
      <c r="B4957"/>
      <c r="C4957"/>
      <c r="D4957"/>
      <c r="E4957"/>
    </row>
    <row r="4958" spans="1:5" x14ac:dyDescent="0.15">
      <c r="A4958"/>
      <c r="B4958"/>
      <c r="C4958"/>
      <c r="D4958"/>
      <c r="E4958"/>
    </row>
    <row r="4959" spans="1:5" x14ac:dyDescent="0.15">
      <c r="A4959"/>
      <c r="B4959"/>
      <c r="C4959"/>
      <c r="D4959"/>
      <c r="E4959"/>
    </row>
    <row r="4960" spans="1:5" x14ac:dyDescent="0.15">
      <c r="A4960"/>
      <c r="B4960"/>
      <c r="C4960"/>
      <c r="D4960"/>
      <c r="E4960"/>
    </row>
    <row r="4961" spans="1:5" x14ac:dyDescent="0.15">
      <c r="A4961"/>
      <c r="B4961"/>
      <c r="C4961"/>
      <c r="D4961"/>
      <c r="E4961"/>
    </row>
    <row r="4962" spans="1:5" x14ac:dyDescent="0.15">
      <c r="A4962"/>
      <c r="B4962"/>
      <c r="C4962"/>
      <c r="D4962"/>
      <c r="E4962"/>
    </row>
    <row r="4963" spans="1:5" x14ac:dyDescent="0.15">
      <c r="A4963"/>
      <c r="B4963"/>
      <c r="C4963"/>
      <c r="D4963"/>
      <c r="E4963"/>
    </row>
    <row r="4964" spans="1:5" x14ac:dyDescent="0.15">
      <c r="A4964"/>
      <c r="B4964"/>
      <c r="C4964"/>
      <c r="D4964"/>
      <c r="E4964"/>
    </row>
    <row r="4965" spans="1:5" x14ac:dyDescent="0.15">
      <c r="A4965"/>
      <c r="B4965"/>
      <c r="C4965"/>
      <c r="D4965"/>
      <c r="E4965"/>
    </row>
    <row r="4966" spans="1:5" x14ac:dyDescent="0.15">
      <c r="A4966"/>
      <c r="B4966"/>
      <c r="C4966"/>
      <c r="D4966"/>
      <c r="E4966"/>
    </row>
    <row r="4967" spans="1:5" x14ac:dyDescent="0.15">
      <c r="A4967"/>
      <c r="B4967"/>
      <c r="C4967"/>
      <c r="D4967"/>
      <c r="E4967"/>
    </row>
    <row r="4968" spans="1:5" x14ac:dyDescent="0.15">
      <c r="A4968"/>
      <c r="B4968"/>
      <c r="C4968"/>
      <c r="D4968"/>
      <c r="E4968"/>
    </row>
    <row r="4969" spans="1:5" x14ac:dyDescent="0.15">
      <c r="A4969"/>
      <c r="B4969"/>
      <c r="C4969"/>
      <c r="D4969"/>
      <c r="E4969"/>
    </row>
    <row r="4970" spans="1:5" x14ac:dyDescent="0.15">
      <c r="A4970"/>
      <c r="B4970"/>
      <c r="C4970"/>
      <c r="D4970"/>
      <c r="E4970"/>
    </row>
    <row r="4971" spans="1:5" x14ac:dyDescent="0.15">
      <c r="A4971"/>
      <c r="B4971"/>
      <c r="C4971"/>
      <c r="D4971"/>
      <c r="E4971"/>
    </row>
    <row r="4972" spans="1:5" x14ac:dyDescent="0.15">
      <c r="A4972"/>
      <c r="B4972"/>
      <c r="C4972"/>
      <c r="D4972"/>
      <c r="E4972"/>
    </row>
    <row r="4973" spans="1:5" x14ac:dyDescent="0.15">
      <c r="A4973"/>
      <c r="B4973"/>
      <c r="C4973"/>
      <c r="D4973"/>
      <c r="E4973"/>
    </row>
    <row r="4974" spans="1:5" x14ac:dyDescent="0.15">
      <c r="A4974"/>
      <c r="B4974"/>
      <c r="C4974"/>
      <c r="D4974"/>
      <c r="E4974"/>
    </row>
    <row r="4975" spans="1:5" x14ac:dyDescent="0.15">
      <c r="A4975"/>
      <c r="B4975"/>
      <c r="C4975"/>
      <c r="D4975"/>
      <c r="E4975"/>
    </row>
    <row r="4976" spans="1:5" x14ac:dyDescent="0.15">
      <c r="A4976"/>
      <c r="B4976"/>
      <c r="C4976"/>
      <c r="D4976"/>
      <c r="E4976"/>
    </row>
    <row r="4977" spans="1:5" x14ac:dyDescent="0.15">
      <c r="A4977"/>
      <c r="B4977"/>
      <c r="C4977"/>
      <c r="D4977"/>
      <c r="E4977"/>
    </row>
    <row r="4978" spans="1:5" x14ac:dyDescent="0.15">
      <c r="A4978"/>
      <c r="B4978"/>
      <c r="C4978"/>
      <c r="D4978"/>
      <c r="E4978"/>
    </row>
    <row r="4979" spans="1:5" x14ac:dyDescent="0.15">
      <c r="A4979"/>
      <c r="B4979"/>
      <c r="C4979"/>
      <c r="D4979"/>
      <c r="E4979"/>
    </row>
    <row r="4980" spans="1:5" x14ac:dyDescent="0.15">
      <c r="A4980"/>
      <c r="B4980"/>
      <c r="C4980"/>
      <c r="D4980"/>
      <c r="E4980"/>
    </row>
    <row r="4981" spans="1:5" x14ac:dyDescent="0.15">
      <c r="A4981"/>
      <c r="B4981"/>
      <c r="C4981"/>
      <c r="D4981"/>
      <c r="E4981"/>
    </row>
    <row r="4982" spans="1:5" x14ac:dyDescent="0.15">
      <c r="A4982"/>
      <c r="B4982"/>
      <c r="C4982"/>
      <c r="D4982"/>
      <c r="E4982"/>
    </row>
    <row r="4983" spans="1:5" x14ac:dyDescent="0.15">
      <c r="A4983"/>
      <c r="B4983"/>
      <c r="C4983"/>
      <c r="D4983"/>
      <c r="E4983"/>
    </row>
    <row r="4984" spans="1:5" x14ac:dyDescent="0.15">
      <c r="A4984"/>
      <c r="B4984"/>
      <c r="C4984"/>
      <c r="D4984"/>
      <c r="E4984"/>
    </row>
    <row r="4985" spans="1:5" x14ac:dyDescent="0.15">
      <c r="A4985"/>
      <c r="B4985"/>
      <c r="C4985"/>
      <c r="D4985"/>
      <c r="E4985"/>
    </row>
    <row r="4986" spans="1:5" x14ac:dyDescent="0.15">
      <c r="A4986"/>
      <c r="B4986"/>
      <c r="C4986"/>
      <c r="D4986"/>
      <c r="E4986"/>
    </row>
    <row r="4987" spans="1:5" x14ac:dyDescent="0.15">
      <c r="A4987"/>
      <c r="B4987"/>
      <c r="C4987"/>
      <c r="D4987"/>
      <c r="E4987"/>
    </row>
    <row r="4988" spans="1:5" x14ac:dyDescent="0.15">
      <c r="A4988"/>
      <c r="B4988"/>
      <c r="C4988"/>
      <c r="D4988"/>
      <c r="E4988"/>
    </row>
    <row r="4989" spans="1:5" x14ac:dyDescent="0.15">
      <c r="A4989"/>
      <c r="B4989"/>
      <c r="C4989"/>
      <c r="D4989"/>
      <c r="E4989"/>
    </row>
    <row r="4990" spans="1:5" x14ac:dyDescent="0.15">
      <c r="A4990"/>
      <c r="B4990"/>
      <c r="C4990"/>
      <c r="D4990"/>
      <c r="E4990"/>
    </row>
    <row r="4991" spans="1:5" x14ac:dyDescent="0.15">
      <c r="A4991"/>
      <c r="B4991"/>
      <c r="C4991"/>
      <c r="D4991"/>
      <c r="E4991"/>
    </row>
    <row r="4992" spans="1:5" x14ac:dyDescent="0.15">
      <c r="A4992"/>
      <c r="B4992"/>
      <c r="C4992"/>
      <c r="D4992"/>
      <c r="E4992"/>
    </row>
    <row r="4993" spans="1:5" x14ac:dyDescent="0.15">
      <c r="A4993"/>
      <c r="B4993"/>
      <c r="C4993"/>
      <c r="D4993"/>
      <c r="E4993"/>
    </row>
    <row r="4994" spans="1:5" x14ac:dyDescent="0.15">
      <c r="A4994"/>
      <c r="B4994"/>
      <c r="C4994"/>
      <c r="D4994"/>
      <c r="E4994"/>
    </row>
    <row r="4995" spans="1:5" x14ac:dyDescent="0.15">
      <c r="A4995"/>
      <c r="B4995"/>
      <c r="C4995"/>
      <c r="D4995"/>
      <c r="E4995"/>
    </row>
    <row r="4996" spans="1:5" x14ac:dyDescent="0.15">
      <c r="A4996"/>
      <c r="B4996"/>
      <c r="C4996"/>
      <c r="D4996"/>
      <c r="E4996"/>
    </row>
    <row r="4997" spans="1:5" x14ac:dyDescent="0.15">
      <c r="A4997"/>
      <c r="B4997"/>
      <c r="C4997"/>
      <c r="D4997"/>
      <c r="E4997"/>
    </row>
    <row r="4998" spans="1:5" x14ac:dyDescent="0.15">
      <c r="A4998"/>
      <c r="B4998"/>
      <c r="C4998"/>
      <c r="D4998"/>
      <c r="E4998"/>
    </row>
    <row r="4999" spans="1:5" x14ac:dyDescent="0.15">
      <c r="A4999"/>
      <c r="B4999"/>
      <c r="C4999"/>
      <c r="D4999"/>
      <c r="E4999"/>
    </row>
    <row r="5000" spans="1:5" x14ac:dyDescent="0.15">
      <c r="A5000"/>
      <c r="B5000"/>
      <c r="C5000"/>
      <c r="D5000"/>
      <c r="E5000"/>
    </row>
    <row r="5001" spans="1:5" x14ac:dyDescent="0.15">
      <c r="A5001"/>
      <c r="B5001"/>
      <c r="C5001"/>
      <c r="D5001"/>
      <c r="E5001"/>
    </row>
    <row r="5002" spans="1:5" x14ac:dyDescent="0.15">
      <c r="A5002"/>
      <c r="B5002"/>
      <c r="C5002"/>
      <c r="D5002"/>
      <c r="E5002"/>
    </row>
    <row r="5003" spans="1:5" x14ac:dyDescent="0.15">
      <c r="A5003"/>
      <c r="B5003"/>
      <c r="C5003"/>
      <c r="D5003"/>
      <c r="E5003"/>
    </row>
    <row r="5004" spans="1:5" x14ac:dyDescent="0.15">
      <c r="A5004"/>
      <c r="B5004"/>
      <c r="C5004"/>
      <c r="D5004"/>
      <c r="E5004"/>
    </row>
    <row r="5005" spans="1:5" x14ac:dyDescent="0.15">
      <c r="A5005"/>
      <c r="B5005"/>
      <c r="C5005"/>
      <c r="D5005"/>
      <c r="E5005"/>
    </row>
    <row r="5006" spans="1:5" x14ac:dyDescent="0.15">
      <c r="A5006"/>
      <c r="B5006"/>
      <c r="C5006"/>
      <c r="D5006"/>
      <c r="E5006"/>
    </row>
    <row r="5007" spans="1:5" x14ac:dyDescent="0.15">
      <c r="A5007"/>
      <c r="B5007"/>
      <c r="C5007"/>
      <c r="D5007"/>
      <c r="E5007"/>
    </row>
    <row r="5008" spans="1:5" x14ac:dyDescent="0.15">
      <c r="A5008"/>
      <c r="B5008"/>
      <c r="C5008"/>
      <c r="D5008"/>
      <c r="E5008"/>
    </row>
    <row r="5009" spans="1:5" x14ac:dyDescent="0.15">
      <c r="A5009"/>
      <c r="B5009"/>
      <c r="C5009"/>
      <c r="D5009"/>
      <c r="E5009"/>
    </row>
    <row r="5010" spans="1:5" x14ac:dyDescent="0.15">
      <c r="A5010"/>
      <c r="B5010"/>
      <c r="C5010"/>
      <c r="D5010"/>
      <c r="E5010"/>
    </row>
    <row r="5011" spans="1:5" x14ac:dyDescent="0.15">
      <c r="A5011"/>
      <c r="B5011"/>
      <c r="C5011"/>
      <c r="D5011"/>
      <c r="E5011"/>
    </row>
    <row r="5012" spans="1:5" x14ac:dyDescent="0.15">
      <c r="A5012"/>
      <c r="B5012"/>
      <c r="C5012"/>
      <c r="D5012"/>
      <c r="E5012"/>
    </row>
    <row r="5013" spans="1:5" x14ac:dyDescent="0.15">
      <c r="A5013"/>
      <c r="B5013"/>
      <c r="C5013"/>
      <c r="D5013"/>
      <c r="E5013"/>
    </row>
    <row r="5014" spans="1:5" x14ac:dyDescent="0.15">
      <c r="A5014"/>
      <c r="B5014"/>
      <c r="C5014"/>
      <c r="D5014"/>
      <c r="E5014"/>
    </row>
    <row r="5015" spans="1:5" x14ac:dyDescent="0.15">
      <c r="A5015"/>
      <c r="B5015"/>
      <c r="C5015"/>
      <c r="D5015"/>
      <c r="E5015"/>
    </row>
    <row r="5016" spans="1:5" x14ac:dyDescent="0.15">
      <c r="A5016"/>
      <c r="B5016"/>
      <c r="C5016"/>
      <c r="D5016"/>
      <c r="E5016"/>
    </row>
    <row r="5017" spans="1:5" x14ac:dyDescent="0.15">
      <c r="A5017"/>
      <c r="B5017"/>
      <c r="C5017"/>
      <c r="D5017"/>
      <c r="E5017"/>
    </row>
    <row r="5018" spans="1:5" x14ac:dyDescent="0.15">
      <c r="A5018"/>
      <c r="B5018"/>
      <c r="C5018"/>
      <c r="D5018"/>
      <c r="E5018"/>
    </row>
    <row r="5019" spans="1:5" x14ac:dyDescent="0.15">
      <c r="A5019"/>
      <c r="B5019"/>
      <c r="C5019"/>
      <c r="D5019"/>
      <c r="E5019"/>
    </row>
    <row r="5020" spans="1:5" x14ac:dyDescent="0.15">
      <c r="A5020"/>
      <c r="B5020"/>
      <c r="C5020"/>
      <c r="D5020"/>
      <c r="E5020"/>
    </row>
    <row r="5021" spans="1:5" x14ac:dyDescent="0.15">
      <c r="A5021"/>
      <c r="B5021"/>
      <c r="C5021"/>
      <c r="D5021"/>
      <c r="E5021"/>
    </row>
    <row r="5022" spans="1:5" x14ac:dyDescent="0.15">
      <c r="A5022"/>
      <c r="B5022"/>
      <c r="C5022"/>
      <c r="D5022"/>
      <c r="E5022"/>
    </row>
    <row r="5023" spans="1:5" x14ac:dyDescent="0.15">
      <c r="A5023"/>
      <c r="B5023"/>
      <c r="C5023"/>
      <c r="D5023"/>
      <c r="E5023"/>
    </row>
    <row r="5024" spans="1:5" x14ac:dyDescent="0.15">
      <c r="A5024"/>
      <c r="B5024"/>
      <c r="C5024"/>
      <c r="D5024"/>
      <c r="E5024"/>
    </row>
    <row r="5025" spans="1:5" x14ac:dyDescent="0.15">
      <c r="A5025"/>
      <c r="B5025"/>
      <c r="C5025"/>
      <c r="D5025"/>
      <c r="E5025"/>
    </row>
    <row r="5026" spans="1:5" x14ac:dyDescent="0.15">
      <c r="A5026"/>
      <c r="B5026"/>
      <c r="C5026"/>
      <c r="D5026"/>
      <c r="E5026"/>
    </row>
    <row r="5027" spans="1:5" x14ac:dyDescent="0.15">
      <c r="A5027"/>
      <c r="B5027"/>
      <c r="C5027"/>
      <c r="D5027"/>
      <c r="E5027"/>
    </row>
    <row r="5028" spans="1:5" x14ac:dyDescent="0.15">
      <c r="A5028"/>
      <c r="B5028"/>
      <c r="C5028"/>
      <c r="D5028"/>
      <c r="E5028"/>
    </row>
    <row r="5029" spans="1:5" x14ac:dyDescent="0.15">
      <c r="A5029"/>
      <c r="B5029"/>
      <c r="C5029"/>
      <c r="D5029"/>
      <c r="E5029"/>
    </row>
    <row r="5030" spans="1:5" x14ac:dyDescent="0.15">
      <c r="A5030"/>
      <c r="B5030"/>
      <c r="C5030"/>
      <c r="D5030"/>
      <c r="E5030"/>
    </row>
    <row r="5031" spans="1:5" x14ac:dyDescent="0.15">
      <c r="A5031"/>
      <c r="B5031"/>
      <c r="C5031"/>
      <c r="D5031"/>
      <c r="E5031"/>
    </row>
    <row r="5032" spans="1:5" x14ac:dyDescent="0.15">
      <c r="A5032"/>
      <c r="B5032"/>
      <c r="C5032"/>
      <c r="D5032"/>
      <c r="E5032"/>
    </row>
    <row r="5033" spans="1:5" x14ac:dyDescent="0.15">
      <c r="A5033"/>
      <c r="B5033"/>
      <c r="C5033"/>
      <c r="D5033"/>
      <c r="E5033"/>
    </row>
    <row r="5034" spans="1:5" x14ac:dyDescent="0.15">
      <c r="A5034"/>
      <c r="B5034"/>
      <c r="C5034"/>
      <c r="D5034"/>
      <c r="E5034"/>
    </row>
    <row r="5035" spans="1:5" x14ac:dyDescent="0.15">
      <c r="A5035"/>
      <c r="B5035"/>
      <c r="C5035"/>
      <c r="D5035"/>
      <c r="E5035"/>
    </row>
    <row r="5036" spans="1:5" x14ac:dyDescent="0.15">
      <c r="A5036"/>
      <c r="B5036"/>
      <c r="C5036"/>
      <c r="D5036"/>
      <c r="E5036"/>
    </row>
    <row r="5037" spans="1:5" x14ac:dyDescent="0.15">
      <c r="A5037"/>
      <c r="B5037"/>
      <c r="C5037"/>
      <c r="D5037"/>
      <c r="E5037"/>
    </row>
    <row r="5038" spans="1:5" x14ac:dyDescent="0.15">
      <c r="A5038"/>
      <c r="B5038"/>
      <c r="C5038"/>
      <c r="D5038"/>
      <c r="E5038"/>
    </row>
    <row r="5039" spans="1:5" x14ac:dyDescent="0.15">
      <c r="A5039"/>
      <c r="B5039"/>
      <c r="C5039"/>
      <c r="D5039"/>
      <c r="E5039"/>
    </row>
    <row r="5040" spans="1:5" x14ac:dyDescent="0.15">
      <c r="A5040"/>
      <c r="B5040"/>
      <c r="C5040"/>
      <c r="D5040"/>
      <c r="E5040"/>
    </row>
    <row r="5041" spans="1:5" x14ac:dyDescent="0.15">
      <c r="A5041"/>
      <c r="B5041"/>
      <c r="C5041"/>
      <c r="D5041"/>
      <c r="E5041"/>
    </row>
    <row r="5042" spans="1:5" x14ac:dyDescent="0.15">
      <c r="A5042"/>
      <c r="B5042"/>
      <c r="C5042"/>
      <c r="D5042"/>
      <c r="E5042"/>
    </row>
    <row r="5043" spans="1:5" x14ac:dyDescent="0.15">
      <c r="A5043"/>
      <c r="B5043"/>
      <c r="C5043"/>
      <c r="D5043"/>
      <c r="E5043"/>
    </row>
    <row r="5044" spans="1:5" x14ac:dyDescent="0.15">
      <c r="A5044"/>
      <c r="B5044"/>
      <c r="C5044"/>
      <c r="D5044"/>
      <c r="E5044"/>
    </row>
    <row r="5045" spans="1:5" x14ac:dyDescent="0.15">
      <c r="A5045"/>
      <c r="B5045"/>
      <c r="C5045"/>
      <c r="D5045"/>
      <c r="E5045"/>
    </row>
    <row r="5046" spans="1:5" x14ac:dyDescent="0.15">
      <c r="A5046"/>
      <c r="B5046"/>
      <c r="C5046"/>
      <c r="D5046"/>
      <c r="E5046"/>
    </row>
    <row r="5047" spans="1:5" x14ac:dyDescent="0.15">
      <c r="A5047"/>
      <c r="B5047"/>
      <c r="C5047"/>
      <c r="D5047"/>
      <c r="E5047"/>
    </row>
    <row r="5048" spans="1:5" x14ac:dyDescent="0.15">
      <c r="A5048"/>
      <c r="B5048"/>
      <c r="C5048"/>
      <c r="D5048"/>
      <c r="E5048"/>
    </row>
    <row r="5049" spans="1:5" x14ac:dyDescent="0.15">
      <c r="A5049"/>
      <c r="B5049"/>
      <c r="C5049"/>
      <c r="D5049"/>
      <c r="E5049"/>
    </row>
    <row r="5050" spans="1:5" x14ac:dyDescent="0.15">
      <c r="A5050"/>
      <c r="B5050"/>
      <c r="C5050"/>
      <c r="D5050"/>
      <c r="E5050"/>
    </row>
    <row r="5051" spans="1:5" x14ac:dyDescent="0.15">
      <c r="A5051"/>
      <c r="B5051"/>
      <c r="C5051"/>
      <c r="D5051"/>
      <c r="E5051"/>
    </row>
    <row r="5052" spans="1:5" x14ac:dyDescent="0.15">
      <c r="A5052"/>
      <c r="B5052"/>
      <c r="C5052"/>
      <c r="D5052"/>
      <c r="E5052"/>
    </row>
    <row r="5053" spans="1:5" x14ac:dyDescent="0.15">
      <c r="A5053"/>
      <c r="B5053"/>
      <c r="C5053"/>
      <c r="D5053"/>
      <c r="E5053"/>
    </row>
    <row r="5054" spans="1:5" x14ac:dyDescent="0.15">
      <c r="A5054"/>
      <c r="B5054"/>
      <c r="C5054"/>
      <c r="D5054"/>
      <c r="E5054"/>
    </row>
    <row r="5055" spans="1:5" x14ac:dyDescent="0.15">
      <c r="A5055"/>
      <c r="B5055"/>
      <c r="C5055"/>
      <c r="D5055"/>
      <c r="E5055"/>
    </row>
    <row r="5056" spans="1:5" x14ac:dyDescent="0.15">
      <c r="A5056"/>
      <c r="B5056"/>
      <c r="C5056"/>
      <c r="D5056"/>
      <c r="E5056"/>
    </row>
    <row r="5057" spans="1:5" x14ac:dyDescent="0.15">
      <c r="A5057"/>
      <c r="B5057"/>
      <c r="C5057"/>
      <c r="D5057"/>
      <c r="E5057"/>
    </row>
    <row r="5058" spans="1:5" x14ac:dyDescent="0.15">
      <c r="A5058"/>
      <c r="B5058"/>
      <c r="C5058"/>
      <c r="D5058"/>
      <c r="E5058"/>
    </row>
    <row r="5059" spans="1:5" x14ac:dyDescent="0.15">
      <c r="A5059"/>
      <c r="B5059"/>
      <c r="C5059"/>
      <c r="D5059"/>
      <c r="E5059"/>
    </row>
    <row r="5060" spans="1:5" x14ac:dyDescent="0.15">
      <c r="A5060"/>
      <c r="B5060"/>
      <c r="C5060"/>
      <c r="D5060"/>
      <c r="E5060"/>
    </row>
    <row r="5061" spans="1:5" x14ac:dyDescent="0.15">
      <c r="A5061"/>
      <c r="B5061"/>
      <c r="C5061"/>
      <c r="D5061"/>
      <c r="E5061"/>
    </row>
    <row r="5062" spans="1:5" x14ac:dyDescent="0.15">
      <c r="A5062"/>
      <c r="B5062"/>
      <c r="C5062"/>
      <c r="D5062"/>
      <c r="E5062"/>
    </row>
    <row r="5063" spans="1:5" x14ac:dyDescent="0.15">
      <c r="A5063"/>
      <c r="B5063"/>
      <c r="C5063"/>
      <c r="D5063"/>
      <c r="E5063"/>
    </row>
    <row r="5064" spans="1:5" x14ac:dyDescent="0.15">
      <c r="A5064"/>
      <c r="B5064"/>
      <c r="C5064"/>
      <c r="D5064"/>
      <c r="E5064"/>
    </row>
    <row r="5065" spans="1:5" x14ac:dyDescent="0.15">
      <c r="A5065"/>
      <c r="B5065"/>
      <c r="C5065"/>
      <c r="D5065"/>
      <c r="E5065"/>
    </row>
    <row r="5066" spans="1:5" x14ac:dyDescent="0.15">
      <c r="A5066"/>
      <c r="B5066"/>
      <c r="C5066"/>
      <c r="D5066"/>
      <c r="E5066"/>
    </row>
    <row r="5067" spans="1:5" x14ac:dyDescent="0.15">
      <c r="A5067"/>
      <c r="B5067"/>
      <c r="C5067"/>
      <c r="D5067"/>
      <c r="E5067"/>
    </row>
    <row r="5068" spans="1:5" x14ac:dyDescent="0.15">
      <c r="A5068"/>
      <c r="B5068"/>
      <c r="C5068"/>
      <c r="D5068"/>
      <c r="E5068"/>
    </row>
    <row r="5069" spans="1:5" x14ac:dyDescent="0.15">
      <c r="A5069"/>
      <c r="B5069"/>
      <c r="C5069"/>
      <c r="D5069"/>
      <c r="E5069"/>
    </row>
    <row r="5070" spans="1:5" x14ac:dyDescent="0.15">
      <c r="A5070"/>
      <c r="B5070"/>
      <c r="C5070"/>
      <c r="D5070"/>
      <c r="E5070"/>
    </row>
    <row r="5071" spans="1:5" x14ac:dyDescent="0.15">
      <c r="A5071"/>
      <c r="B5071"/>
      <c r="C5071"/>
      <c r="D5071"/>
      <c r="E5071"/>
    </row>
    <row r="5072" spans="1:5" x14ac:dyDescent="0.15">
      <c r="A5072"/>
      <c r="B5072"/>
      <c r="C5072"/>
      <c r="D5072"/>
      <c r="E5072"/>
    </row>
    <row r="5073" spans="1:5" x14ac:dyDescent="0.15">
      <c r="A5073"/>
      <c r="B5073"/>
      <c r="C5073"/>
      <c r="D5073"/>
      <c r="E5073"/>
    </row>
    <row r="5074" spans="1:5" x14ac:dyDescent="0.15">
      <c r="A5074"/>
      <c r="B5074"/>
      <c r="C5074"/>
      <c r="D5074"/>
      <c r="E5074"/>
    </row>
    <row r="5075" spans="1:5" x14ac:dyDescent="0.15">
      <c r="A5075"/>
      <c r="B5075"/>
      <c r="C5075"/>
      <c r="D5075"/>
      <c r="E5075"/>
    </row>
    <row r="5076" spans="1:5" x14ac:dyDescent="0.15">
      <c r="A5076"/>
      <c r="B5076"/>
      <c r="C5076"/>
      <c r="D5076"/>
      <c r="E5076"/>
    </row>
    <row r="5077" spans="1:5" x14ac:dyDescent="0.15">
      <c r="A5077"/>
      <c r="B5077"/>
      <c r="C5077"/>
      <c r="D5077"/>
      <c r="E5077"/>
    </row>
    <row r="5078" spans="1:5" x14ac:dyDescent="0.15">
      <c r="A5078"/>
      <c r="B5078"/>
      <c r="C5078"/>
      <c r="D5078"/>
      <c r="E5078"/>
    </row>
    <row r="5079" spans="1:5" x14ac:dyDescent="0.15">
      <c r="A5079"/>
      <c r="B5079"/>
      <c r="C5079"/>
      <c r="D5079"/>
      <c r="E5079"/>
    </row>
    <row r="5080" spans="1:5" x14ac:dyDescent="0.15">
      <c r="A5080"/>
      <c r="B5080"/>
      <c r="C5080"/>
      <c r="D5080"/>
      <c r="E5080"/>
    </row>
    <row r="5081" spans="1:5" x14ac:dyDescent="0.15">
      <c r="A5081"/>
      <c r="B5081"/>
      <c r="C5081"/>
      <c r="D5081"/>
      <c r="E5081"/>
    </row>
    <row r="5082" spans="1:5" x14ac:dyDescent="0.15">
      <c r="A5082"/>
      <c r="B5082"/>
      <c r="C5082"/>
      <c r="D5082"/>
      <c r="E5082"/>
    </row>
    <row r="5083" spans="1:5" x14ac:dyDescent="0.15">
      <c r="A5083"/>
      <c r="B5083"/>
      <c r="C5083"/>
      <c r="D5083"/>
      <c r="E5083"/>
    </row>
    <row r="5084" spans="1:5" x14ac:dyDescent="0.15">
      <c r="A5084"/>
      <c r="B5084"/>
      <c r="C5084"/>
      <c r="D5084"/>
      <c r="E5084"/>
    </row>
    <row r="5085" spans="1:5" x14ac:dyDescent="0.15">
      <c r="A5085"/>
      <c r="B5085"/>
      <c r="C5085"/>
      <c r="D5085"/>
      <c r="E5085"/>
    </row>
    <row r="5086" spans="1:5" x14ac:dyDescent="0.15">
      <c r="A5086"/>
      <c r="B5086"/>
      <c r="C5086"/>
      <c r="D5086"/>
      <c r="E5086"/>
    </row>
    <row r="5087" spans="1:5" x14ac:dyDescent="0.15">
      <c r="A5087"/>
      <c r="B5087"/>
      <c r="C5087"/>
      <c r="D5087"/>
      <c r="E5087"/>
    </row>
    <row r="5088" spans="1:5" x14ac:dyDescent="0.15">
      <c r="A5088"/>
      <c r="B5088"/>
      <c r="C5088"/>
      <c r="D5088"/>
      <c r="E5088"/>
    </row>
    <row r="5089" spans="1:5" x14ac:dyDescent="0.15">
      <c r="A5089"/>
      <c r="B5089"/>
      <c r="C5089"/>
      <c r="D5089"/>
      <c r="E5089"/>
    </row>
    <row r="5090" spans="1:5" x14ac:dyDescent="0.15">
      <c r="A5090"/>
      <c r="B5090"/>
      <c r="C5090"/>
      <c r="D5090"/>
      <c r="E5090"/>
    </row>
    <row r="5091" spans="1:5" x14ac:dyDescent="0.15">
      <c r="A5091"/>
      <c r="B5091"/>
      <c r="C5091"/>
      <c r="D5091"/>
      <c r="E5091"/>
    </row>
    <row r="5092" spans="1:5" x14ac:dyDescent="0.15">
      <c r="A5092"/>
      <c r="B5092"/>
      <c r="C5092"/>
      <c r="D5092"/>
      <c r="E5092"/>
    </row>
    <row r="5093" spans="1:5" x14ac:dyDescent="0.15">
      <c r="A5093"/>
      <c r="B5093"/>
      <c r="C5093"/>
      <c r="D5093"/>
      <c r="E5093"/>
    </row>
    <row r="5094" spans="1:5" x14ac:dyDescent="0.15">
      <c r="A5094"/>
      <c r="B5094"/>
      <c r="C5094"/>
      <c r="D5094"/>
      <c r="E5094"/>
    </row>
    <row r="5095" spans="1:5" x14ac:dyDescent="0.15">
      <c r="A5095"/>
      <c r="B5095"/>
      <c r="C5095"/>
      <c r="D5095"/>
      <c r="E5095"/>
    </row>
    <row r="5096" spans="1:5" x14ac:dyDescent="0.15">
      <c r="A5096"/>
      <c r="B5096"/>
      <c r="C5096"/>
      <c r="D5096"/>
      <c r="E5096"/>
    </row>
    <row r="5097" spans="1:5" x14ac:dyDescent="0.15">
      <c r="A5097"/>
      <c r="B5097"/>
      <c r="C5097"/>
      <c r="D5097"/>
      <c r="E5097"/>
    </row>
    <row r="5098" spans="1:5" x14ac:dyDescent="0.15">
      <c r="A5098"/>
      <c r="B5098"/>
      <c r="C5098"/>
      <c r="D5098"/>
      <c r="E5098"/>
    </row>
    <row r="5099" spans="1:5" x14ac:dyDescent="0.15">
      <c r="A5099"/>
      <c r="B5099"/>
      <c r="C5099"/>
      <c r="D5099"/>
      <c r="E5099"/>
    </row>
    <row r="5100" spans="1:5" x14ac:dyDescent="0.15">
      <c r="A5100"/>
      <c r="B5100"/>
      <c r="C5100"/>
      <c r="D5100"/>
      <c r="E5100"/>
    </row>
    <row r="5101" spans="1:5" x14ac:dyDescent="0.15">
      <c r="A5101"/>
      <c r="B5101"/>
      <c r="C5101"/>
      <c r="D5101"/>
      <c r="E5101"/>
    </row>
    <row r="5102" spans="1:5" x14ac:dyDescent="0.15">
      <c r="A5102"/>
      <c r="B5102"/>
      <c r="C5102"/>
      <c r="D5102"/>
      <c r="E5102"/>
    </row>
    <row r="5103" spans="1:5" x14ac:dyDescent="0.15">
      <c r="A5103"/>
      <c r="B5103"/>
      <c r="C5103"/>
      <c r="D5103"/>
      <c r="E5103"/>
    </row>
    <row r="5104" spans="1:5" x14ac:dyDescent="0.15">
      <c r="A5104"/>
      <c r="B5104"/>
      <c r="C5104"/>
      <c r="D5104"/>
      <c r="E5104"/>
    </row>
    <row r="5105" spans="1:5" x14ac:dyDescent="0.15">
      <c r="A5105"/>
      <c r="B5105"/>
      <c r="C5105"/>
      <c r="D5105"/>
      <c r="E5105"/>
    </row>
    <row r="5106" spans="1:5" x14ac:dyDescent="0.15">
      <c r="A5106"/>
      <c r="B5106"/>
      <c r="C5106"/>
      <c r="D5106"/>
      <c r="E5106"/>
    </row>
    <row r="5107" spans="1:5" x14ac:dyDescent="0.15">
      <c r="A5107"/>
      <c r="B5107"/>
      <c r="C5107"/>
      <c r="D5107"/>
      <c r="E5107"/>
    </row>
    <row r="5108" spans="1:5" x14ac:dyDescent="0.15">
      <c r="A5108"/>
      <c r="B5108"/>
      <c r="C5108"/>
      <c r="D5108"/>
      <c r="E5108"/>
    </row>
    <row r="5109" spans="1:5" x14ac:dyDescent="0.15">
      <c r="A5109"/>
      <c r="B5109"/>
      <c r="C5109"/>
      <c r="D5109"/>
      <c r="E5109"/>
    </row>
    <row r="5110" spans="1:5" x14ac:dyDescent="0.15">
      <c r="A5110"/>
      <c r="B5110"/>
      <c r="C5110"/>
      <c r="D5110"/>
      <c r="E5110"/>
    </row>
    <row r="5111" spans="1:5" x14ac:dyDescent="0.15">
      <c r="A5111"/>
      <c r="B5111"/>
      <c r="C5111"/>
      <c r="D5111"/>
      <c r="E5111"/>
    </row>
    <row r="5112" spans="1:5" x14ac:dyDescent="0.15">
      <c r="A5112"/>
      <c r="B5112"/>
      <c r="C5112"/>
      <c r="D5112"/>
      <c r="E5112"/>
    </row>
    <row r="5113" spans="1:5" x14ac:dyDescent="0.15">
      <c r="A5113"/>
      <c r="B5113"/>
      <c r="C5113"/>
      <c r="D5113"/>
      <c r="E5113"/>
    </row>
    <row r="5114" spans="1:5" x14ac:dyDescent="0.15">
      <c r="A5114"/>
      <c r="B5114"/>
      <c r="C5114"/>
      <c r="D5114"/>
      <c r="E5114"/>
    </row>
    <row r="5115" spans="1:5" x14ac:dyDescent="0.15">
      <c r="A5115"/>
      <c r="B5115"/>
      <c r="C5115"/>
      <c r="D5115"/>
      <c r="E5115"/>
    </row>
    <row r="5116" spans="1:5" x14ac:dyDescent="0.15">
      <c r="A5116"/>
      <c r="B5116"/>
      <c r="C5116"/>
      <c r="D5116"/>
      <c r="E5116"/>
    </row>
    <row r="5117" spans="1:5" x14ac:dyDescent="0.15">
      <c r="A5117"/>
      <c r="B5117"/>
      <c r="C5117"/>
      <c r="D5117"/>
      <c r="E5117"/>
    </row>
    <row r="5118" spans="1:5" x14ac:dyDescent="0.15">
      <c r="A5118"/>
      <c r="B5118"/>
      <c r="C5118"/>
      <c r="D5118"/>
      <c r="E5118"/>
    </row>
    <row r="5119" spans="1:5" x14ac:dyDescent="0.15">
      <c r="A5119"/>
      <c r="B5119"/>
      <c r="C5119"/>
      <c r="D5119"/>
      <c r="E5119"/>
    </row>
    <row r="5120" spans="1:5" x14ac:dyDescent="0.15">
      <c r="A5120"/>
      <c r="B5120"/>
      <c r="C5120"/>
      <c r="D5120"/>
      <c r="E5120"/>
    </row>
    <row r="5121" spans="1:5" x14ac:dyDescent="0.15">
      <c r="A5121"/>
      <c r="B5121"/>
      <c r="C5121"/>
      <c r="D5121"/>
      <c r="E5121"/>
    </row>
    <row r="5122" spans="1:5" x14ac:dyDescent="0.15">
      <c r="A5122"/>
      <c r="B5122"/>
      <c r="C5122"/>
      <c r="D5122"/>
      <c r="E5122"/>
    </row>
    <row r="5123" spans="1:5" x14ac:dyDescent="0.15">
      <c r="A5123"/>
      <c r="B5123"/>
      <c r="C5123"/>
      <c r="D5123"/>
      <c r="E5123"/>
    </row>
    <row r="5124" spans="1:5" x14ac:dyDescent="0.15">
      <c r="A5124"/>
      <c r="B5124"/>
      <c r="C5124"/>
      <c r="D5124"/>
      <c r="E5124"/>
    </row>
    <row r="5125" spans="1:5" x14ac:dyDescent="0.15">
      <c r="A5125"/>
      <c r="B5125"/>
      <c r="C5125"/>
      <c r="D5125"/>
      <c r="E5125"/>
    </row>
    <row r="5126" spans="1:5" x14ac:dyDescent="0.15">
      <c r="A5126"/>
      <c r="B5126"/>
      <c r="C5126"/>
      <c r="D5126"/>
      <c r="E5126"/>
    </row>
    <row r="5127" spans="1:5" x14ac:dyDescent="0.15">
      <c r="A5127"/>
      <c r="B5127"/>
      <c r="C5127"/>
      <c r="D5127"/>
      <c r="E5127"/>
    </row>
    <row r="5128" spans="1:5" x14ac:dyDescent="0.15">
      <c r="A5128"/>
      <c r="B5128"/>
      <c r="C5128"/>
      <c r="D5128"/>
      <c r="E5128"/>
    </row>
    <row r="5129" spans="1:5" x14ac:dyDescent="0.15">
      <c r="A5129"/>
      <c r="B5129"/>
      <c r="C5129"/>
      <c r="D5129"/>
      <c r="E5129"/>
    </row>
    <row r="5130" spans="1:5" x14ac:dyDescent="0.15">
      <c r="A5130"/>
      <c r="B5130"/>
      <c r="C5130"/>
      <c r="D5130"/>
      <c r="E5130"/>
    </row>
    <row r="5131" spans="1:5" x14ac:dyDescent="0.15">
      <c r="A5131"/>
      <c r="B5131"/>
      <c r="C5131"/>
      <c r="D5131"/>
      <c r="E5131"/>
    </row>
    <row r="5132" spans="1:5" x14ac:dyDescent="0.15">
      <c r="A5132"/>
      <c r="B5132"/>
      <c r="C5132"/>
      <c r="D5132"/>
      <c r="E5132"/>
    </row>
    <row r="5133" spans="1:5" x14ac:dyDescent="0.15">
      <c r="A5133"/>
      <c r="B5133"/>
      <c r="C5133"/>
      <c r="D5133"/>
      <c r="E5133"/>
    </row>
    <row r="5134" spans="1:5" x14ac:dyDescent="0.15">
      <c r="A5134"/>
      <c r="B5134"/>
      <c r="C5134"/>
      <c r="D5134"/>
      <c r="E5134"/>
    </row>
    <row r="5135" spans="1:5" x14ac:dyDescent="0.15">
      <c r="A5135"/>
      <c r="B5135"/>
      <c r="C5135"/>
      <c r="D5135"/>
      <c r="E5135"/>
    </row>
    <row r="5136" spans="1:5" x14ac:dyDescent="0.15">
      <c r="A5136"/>
      <c r="B5136"/>
      <c r="C5136"/>
      <c r="D5136"/>
      <c r="E5136"/>
    </row>
    <row r="5137" spans="1:5" x14ac:dyDescent="0.15">
      <c r="A5137"/>
      <c r="B5137"/>
      <c r="C5137"/>
      <c r="D5137"/>
      <c r="E5137"/>
    </row>
    <row r="5138" spans="1:5" x14ac:dyDescent="0.15">
      <c r="A5138"/>
      <c r="B5138"/>
      <c r="C5138"/>
      <c r="D5138"/>
      <c r="E5138"/>
    </row>
    <row r="5139" spans="1:5" x14ac:dyDescent="0.15">
      <c r="A5139"/>
      <c r="B5139"/>
      <c r="C5139"/>
      <c r="D5139"/>
      <c r="E5139"/>
    </row>
    <row r="5140" spans="1:5" x14ac:dyDescent="0.15">
      <c r="A5140"/>
      <c r="B5140"/>
      <c r="C5140"/>
      <c r="D5140"/>
      <c r="E5140"/>
    </row>
    <row r="5141" spans="1:5" x14ac:dyDescent="0.15">
      <c r="A5141"/>
      <c r="B5141"/>
      <c r="C5141"/>
      <c r="D5141"/>
      <c r="E5141"/>
    </row>
    <row r="5142" spans="1:5" x14ac:dyDescent="0.15">
      <c r="A5142"/>
      <c r="B5142"/>
      <c r="C5142"/>
      <c r="D5142"/>
      <c r="E5142"/>
    </row>
    <row r="5143" spans="1:5" x14ac:dyDescent="0.15">
      <c r="A5143"/>
      <c r="B5143"/>
      <c r="C5143"/>
      <c r="D5143"/>
      <c r="E5143"/>
    </row>
    <row r="5144" spans="1:5" x14ac:dyDescent="0.15">
      <c r="A5144"/>
      <c r="B5144"/>
      <c r="C5144"/>
      <c r="D5144"/>
      <c r="E5144"/>
    </row>
    <row r="5145" spans="1:5" x14ac:dyDescent="0.15">
      <c r="A5145"/>
      <c r="B5145"/>
      <c r="C5145"/>
      <c r="D5145"/>
      <c r="E5145"/>
    </row>
    <row r="5146" spans="1:5" x14ac:dyDescent="0.15">
      <c r="A5146"/>
      <c r="B5146"/>
      <c r="C5146"/>
      <c r="D5146"/>
      <c r="E5146"/>
    </row>
    <row r="5147" spans="1:5" x14ac:dyDescent="0.15">
      <c r="A5147"/>
      <c r="B5147"/>
      <c r="C5147"/>
      <c r="D5147"/>
      <c r="E5147"/>
    </row>
    <row r="5148" spans="1:5" x14ac:dyDescent="0.15">
      <c r="A5148"/>
      <c r="B5148"/>
      <c r="C5148"/>
      <c r="D5148"/>
      <c r="E5148"/>
    </row>
    <row r="5149" spans="1:5" x14ac:dyDescent="0.15">
      <c r="A5149"/>
      <c r="B5149"/>
      <c r="C5149"/>
      <c r="D5149"/>
      <c r="E5149"/>
    </row>
    <row r="5150" spans="1:5" x14ac:dyDescent="0.15">
      <c r="A5150"/>
      <c r="B5150"/>
      <c r="C5150"/>
      <c r="D5150"/>
      <c r="E5150"/>
    </row>
    <row r="5151" spans="1:5" x14ac:dyDescent="0.15">
      <c r="A5151"/>
      <c r="B5151"/>
      <c r="C5151"/>
      <c r="D5151"/>
      <c r="E5151"/>
    </row>
    <row r="5152" spans="1:5" x14ac:dyDescent="0.15">
      <c r="A5152"/>
      <c r="B5152"/>
      <c r="C5152"/>
      <c r="D5152"/>
      <c r="E5152"/>
    </row>
    <row r="5153" spans="1:5" x14ac:dyDescent="0.15">
      <c r="A5153"/>
      <c r="B5153"/>
      <c r="C5153"/>
      <c r="D5153"/>
      <c r="E5153"/>
    </row>
    <row r="5154" spans="1:5" x14ac:dyDescent="0.15">
      <c r="A5154"/>
      <c r="B5154"/>
      <c r="C5154"/>
      <c r="D5154"/>
      <c r="E5154"/>
    </row>
    <row r="5155" spans="1:5" x14ac:dyDescent="0.15">
      <c r="A5155"/>
      <c r="B5155"/>
      <c r="C5155"/>
      <c r="D5155"/>
      <c r="E5155"/>
    </row>
    <row r="5156" spans="1:5" x14ac:dyDescent="0.15">
      <c r="A5156"/>
      <c r="B5156"/>
      <c r="C5156"/>
      <c r="D5156"/>
      <c r="E5156"/>
    </row>
    <row r="5157" spans="1:5" x14ac:dyDescent="0.15">
      <c r="A5157"/>
      <c r="B5157"/>
      <c r="C5157"/>
      <c r="D5157"/>
      <c r="E5157"/>
    </row>
    <row r="5158" spans="1:5" x14ac:dyDescent="0.15">
      <c r="A5158"/>
      <c r="B5158"/>
      <c r="C5158"/>
      <c r="D5158"/>
      <c r="E5158"/>
    </row>
    <row r="5159" spans="1:5" x14ac:dyDescent="0.15">
      <c r="A5159"/>
      <c r="B5159"/>
      <c r="C5159"/>
      <c r="D5159"/>
      <c r="E5159"/>
    </row>
    <row r="5160" spans="1:5" x14ac:dyDescent="0.15">
      <c r="A5160"/>
      <c r="B5160"/>
      <c r="C5160"/>
      <c r="D5160"/>
      <c r="E5160"/>
    </row>
    <row r="5161" spans="1:5" x14ac:dyDescent="0.15">
      <c r="A5161"/>
      <c r="B5161"/>
      <c r="C5161"/>
      <c r="D5161"/>
      <c r="E5161"/>
    </row>
    <row r="5162" spans="1:5" x14ac:dyDescent="0.15">
      <c r="A5162"/>
      <c r="B5162"/>
      <c r="C5162"/>
      <c r="D5162"/>
      <c r="E5162"/>
    </row>
    <row r="5163" spans="1:5" x14ac:dyDescent="0.15">
      <c r="A5163"/>
      <c r="B5163"/>
      <c r="C5163"/>
      <c r="D5163"/>
      <c r="E5163"/>
    </row>
    <row r="5164" spans="1:5" x14ac:dyDescent="0.15">
      <c r="A5164"/>
      <c r="B5164"/>
      <c r="C5164"/>
      <c r="D5164"/>
      <c r="E5164"/>
    </row>
    <row r="5165" spans="1:5" x14ac:dyDescent="0.15">
      <c r="A5165"/>
      <c r="B5165"/>
      <c r="C5165"/>
      <c r="D5165"/>
      <c r="E5165"/>
    </row>
    <row r="5166" spans="1:5" x14ac:dyDescent="0.15">
      <c r="A5166"/>
      <c r="B5166"/>
      <c r="C5166"/>
      <c r="D5166"/>
      <c r="E5166"/>
    </row>
    <row r="5167" spans="1:5" x14ac:dyDescent="0.15">
      <c r="A5167"/>
      <c r="B5167"/>
      <c r="C5167"/>
      <c r="D5167"/>
      <c r="E5167"/>
    </row>
    <row r="5168" spans="1:5" x14ac:dyDescent="0.15">
      <c r="A5168"/>
      <c r="B5168"/>
      <c r="C5168"/>
      <c r="D5168"/>
      <c r="E5168"/>
    </row>
    <row r="5169" spans="1:5" x14ac:dyDescent="0.15">
      <c r="A5169"/>
      <c r="B5169"/>
      <c r="C5169"/>
      <c r="D5169"/>
      <c r="E5169"/>
    </row>
    <row r="5170" spans="1:5" x14ac:dyDescent="0.15">
      <c r="A5170"/>
      <c r="B5170"/>
      <c r="C5170"/>
      <c r="D5170"/>
      <c r="E5170"/>
    </row>
    <row r="5171" spans="1:5" x14ac:dyDescent="0.15">
      <c r="A5171"/>
      <c r="B5171"/>
      <c r="C5171"/>
      <c r="D5171"/>
      <c r="E5171"/>
    </row>
    <row r="5172" spans="1:5" x14ac:dyDescent="0.15">
      <c r="A5172"/>
      <c r="B5172"/>
      <c r="C5172"/>
      <c r="D5172"/>
      <c r="E5172"/>
    </row>
    <row r="5173" spans="1:5" x14ac:dyDescent="0.15">
      <c r="A5173"/>
      <c r="B5173"/>
      <c r="C5173"/>
      <c r="D5173"/>
      <c r="E5173"/>
    </row>
    <row r="5174" spans="1:5" x14ac:dyDescent="0.15">
      <c r="A5174"/>
      <c r="B5174"/>
      <c r="C5174"/>
      <c r="D5174"/>
      <c r="E5174"/>
    </row>
    <row r="5175" spans="1:5" x14ac:dyDescent="0.15">
      <c r="A5175"/>
      <c r="B5175"/>
      <c r="C5175"/>
      <c r="D5175"/>
      <c r="E5175"/>
    </row>
    <row r="5176" spans="1:5" x14ac:dyDescent="0.15">
      <c r="A5176"/>
      <c r="B5176"/>
      <c r="C5176"/>
      <c r="D5176"/>
      <c r="E5176"/>
    </row>
    <row r="5177" spans="1:5" x14ac:dyDescent="0.15">
      <c r="A5177"/>
      <c r="B5177"/>
      <c r="C5177"/>
      <c r="D5177"/>
      <c r="E5177"/>
    </row>
    <row r="5178" spans="1:5" x14ac:dyDescent="0.15">
      <c r="A5178"/>
      <c r="B5178"/>
      <c r="C5178"/>
      <c r="D5178"/>
      <c r="E5178"/>
    </row>
    <row r="5179" spans="1:5" x14ac:dyDescent="0.15">
      <c r="A5179"/>
      <c r="B5179"/>
      <c r="C5179"/>
      <c r="D5179"/>
      <c r="E5179"/>
    </row>
    <row r="5180" spans="1:5" x14ac:dyDescent="0.15">
      <c r="A5180"/>
      <c r="B5180"/>
      <c r="C5180"/>
      <c r="D5180"/>
      <c r="E5180"/>
    </row>
    <row r="5181" spans="1:5" x14ac:dyDescent="0.15">
      <c r="A5181"/>
      <c r="B5181"/>
      <c r="C5181"/>
      <c r="D5181"/>
      <c r="E5181"/>
    </row>
    <row r="5182" spans="1:5" x14ac:dyDescent="0.15">
      <c r="A5182"/>
      <c r="B5182"/>
      <c r="C5182"/>
      <c r="D5182"/>
      <c r="E5182"/>
    </row>
    <row r="5183" spans="1:5" x14ac:dyDescent="0.15">
      <c r="A5183"/>
      <c r="B5183"/>
      <c r="C5183"/>
      <c r="D5183"/>
      <c r="E5183"/>
    </row>
    <row r="5184" spans="1:5" x14ac:dyDescent="0.15">
      <c r="A5184"/>
      <c r="B5184"/>
      <c r="C5184"/>
      <c r="D5184"/>
      <c r="E5184"/>
    </row>
    <row r="5185" spans="1:5" x14ac:dyDescent="0.15">
      <c r="A5185"/>
      <c r="B5185"/>
      <c r="C5185"/>
      <c r="D5185"/>
      <c r="E5185"/>
    </row>
    <row r="5186" spans="1:5" x14ac:dyDescent="0.15">
      <c r="A5186"/>
      <c r="B5186"/>
      <c r="C5186"/>
      <c r="D5186"/>
      <c r="E5186"/>
    </row>
    <row r="5187" spans="1:5" x14ac:dyDescent="0.15">
      <c r="A5187"/>
      <c r="B5187"/>
      <c r="C5187"/>
      <c r="D5187"/>
      <c r="E5187"/>
    </row>
    <row r="5188" spans="1:5" x14ac:dyDescent="0.15">
      <c r="A5188"/>
      <c r="B5188"/>
      <c r="C5188"/>
      <c r="D5188"/>
      <c r="E5188"/>
    </row>
    <row r="5189" spans="1:5" x14ac:dyDescent="0.15">
      <c r="A5189"/>
      <c r="B5189"/>
      <c r="C5189"/>
      <c r="D5189"/>
      <c r="E5189"/>
    </row>
    <row r="5190" spans="1:5" x14ac:dyDescent="0.15">
      <c r="A5190"/>
      <c r="B5190"/>
      <c r="C5190"/>
      <c r="D5190"/>
      <c r="E5190"/>
    </row>
    <row r="5191" spans="1:5" x14ac:dyDescent="0.15">
      <c r="A5191"/>
      <c r="B5191"/>
      <c r="C5191"/>
      <c r="D5191"/>
      <c r="E5191"/>
    </row>
    <row r="5192" spans="1:5" x14ac:dyDescent="0.15">
      <c r="A5192"/>
      <c r="B5192"/>
      <c r="C5192"/>
      <c r="D5192"/>
      <c r="E5192"/>
    </row>
    <row r="5193" spans="1:5" x14ac:dyDescent="0.15">
      <c r="A5193"/>
      <c r="B5193"/>
      <c r="C5193"/>
      <c r="D5193"/>
      <c r="E5193"/>
    </row>
    <row r="5194" spans="1:5" x14ac:dyDescent="0.15">
      <c r="A5194"/>
      <c r="B5194"/>
      <c r="C5194"/>
      <c r="D5194"/>
      <c r="E5194"/>
    </row>
    <row r="5195" spans="1:5" x14ac:dyDescent="0.15">
      <c r="A5195"/>
      <c r="B5195"/>
      <c r="C5195"/>
      <c r="D5195"/>
      <c r="E5195"/>
    </row>
    <row r="5196" spans="1:5" x14ac:dyDescent="0.15">
      <c r="A5196"/>
      <c r="B5196"/>
      <c r="C5196"/>
      <c r="D5196"/>
      <c r="E5196"/>
    </row>
    <row r="5197" spans="1:5" x14ac:dyDescent="0.15">
      <c r="A5197"/>
      <c r="B5197"/>
      <c r="C5197"/>
      <c r="D5197"/>
      <c r="E5197"/>
    </row>
    <row r="5198" spans="1:5" x14ac:dyDescent="0.15">
      <c r="A5198"/>
      <c r="B5198"/>
      <c r="C5198"/>
      <c r="D5198"/>
      <c r="E5198"/>
    </row>
    <row r="5199" spans="1:5" x14ac:dyDescent="0.15">
      <c r="A5199"/>
      <c r="B5199"/>
      <c r="C5199"/>
      <c r="D5199"/>
      <c r="E5199"/>
    </row>
    <row r="5200" spans="1:5" x14ac:dyDescent="0.15">
      <c r="A5200"/>
      <c r="B5200"/>
      <c r="C5200"/>
      <c r="D5200"/>
      <c r="E5200"/>
    </row>
    <row r="5201" spans="1:5" x14ac:dyDescent="0.15">
      <c r="A5201"/>
      <c r="B5201"/>
      <c r="C5201"/>
      <c r="D5201"/>
      <c r="E5201"/>
    </row>
    <row r="5202" spans="1:5" x14ac:dyDescent="0.15">
      <c r="A5202"/>
      <c r="B5202"/>
      <c r="C5202"/>
      <c r="D5202"/>
      <c r="E5202"/>
    </row>
    <row r="5203" spans="1:5" x14ac:dyDescent="0.15">
      <c r="A5203"/>
      <c r="B5203"/>
      <c r="C5203"/>
      <c r="D5203"/>
      <c r="E5203"/>
    </row>
    <row r="5204" spans="1:5" x14ac:dyDescent="0.15">
      <c r="A5204"/>
      <c r="B5204"/>
      <c r="C5204"/>
      <c r="D5204"/>
      <c r="E5204"/>
    </row>
    <row r="5205" spans="1:5" x14ac:dyDescent="0.15">
      <c r="A5205"/>
      <c r="B5205"/>
      <c r="C5205"/>
      <c r="D5205"/>
      <c r="E5205"/>
    </row>
    <row r="5206" spans="1:5" x14ac:dyDescent="0.15">
      <c r="A5206"/>
      <c r="B5206"/>
      <c r="C5206"/>
      <c r="D5206"/>
      <c r="E5206"/>
    </row>
    <row r="5207" spans="1:5" x14ac:dyDescent="0.15">
      <c r="A5207"/>
      <c r="B5207"/>
      <c r="C5207"/>
      <c r="D5207"/>
      <c r="E5207"/>
    </row>
    <row r="5208" spans="1:5" x14ac:dyDescent="0.15">
      <c r="A5208"/>
      <c r="B5208"/>
      <c r="C5208"/>
      <c r="D5208"/>
      <c r="E5208"/>
    </row>
    <row r="5209" spans="1:5" x14ac:dyDescent="0.15">
      <c r="A5209"/>
      <c r="B5209"/>
      <c r="C5209"/>
      <c r="D5209"/>
      <c r="E5209"/>
    </row>
    <row r="5210" spans="1:5" x14ac:dyDescent="0.15">
      <c r="A5210"/>
      <c r="B5210"/>
      <c r="C5210"/>
      <c r="D5210"/>
      <c r="E5210"/>
    </row>
    <row r="5211" spans="1:5" x14ac:dyDescent="0.15">
      <c r="A5211"/>
      <c r="B5211"/>
      <c r="C5211"/>
      <c r="D5211"/>
      <c r="E5211"/>
    </row>
    <row r="5212" spans="1:5" x14ac:dyDescent="0.15">
      <c r="A5212"/>
      <c r="B5212"/>
      <c r="C5212"/>
      <c r="D5212"/>
      <c r="E5212"/>
    </row>
    <row r="5213" spans="1:5" x14ac:dyDescent="0.15">
      <c r="A5213"/>
      <c r="B5213"/>
      <c r="C5213"/>
      <c r="D5213"/>
      <c r="E5213"/>
    </row>
    <row r="5214" spans="1:5" x14ac:dyDescent="0.15">
      <c r="A5214"/>
      <c r="B5214"/>
      <c r="C5214"/>
      <c r="D5214"/>
      <c r="E5214"/>
    </row>
    <row r="5215" spans="1:5" x14ac:dyDescent="0.15">
      <c r="A5215"/>
      <c r="B5215"/>
      <c r="C5215"/>
      <c r="D5215"/>
      <c r="E5215"/>
    </row>
    <row r="5216" spans="1:5" x14ac:dyDescent="0.15">
      <c r="A5216"/>
      <c r="B5216"/>
      <c r="C5216"/>
      <c r="D5216"/>
      <c r="E5216"/>
    </row>
    <row r="5217" spans="1:5" x14ac:dyDescent="0.15">
      <c r="A5217"/>
      <c r="B5217"/>
      <c r="C5217"/>
      <c r="D5217"/>
      <c r="E5217"/>
    </row>
    <row r="5218" spans="1:5" x14ac:dyDescent="0.15">
      <c r="A5218"/>
      <c r="B5218"/>
      <c r="C5218"/>
      <c r="D5218"/>
      <c r="E5218"/>
    </row>
    <row r="5219" spans="1:5" x14ac:dyDescent="0.15">
      <c r="A5219"/>
      <c r="B5219"/>
      <c r="C5219"/>
      <c r="D5219"/>
      <c r="E5219"/>
    </row>
    <row r="5220" spans="1:5" x14ac:dyDescent="0.15">
      <c r="A5220"/>
      <c r="B5220"/>
      <c r="C5220"/>
      <c r="D5220"/>
      <c r="E5220"/>
    </row>
    <row r="5221" spans="1:5" x14ac:dyDescent="0.15">
      <c r="A5221"/>
      <c r="B5221"/>
      <c r="C5221"/>
      <c r="D5221"/>
      <c r="E5221"/>
    </row>
    <row r="5222" spans="1:5" x14ac:dyDescent="0.15">
      <c r="A5222"/>
      <c r="B5222"/>
      <c r="C5222"/>
      <c r="D5222"/>
      <c r="E5222"/>
    </row>
    <row r="5223" spans="1:5" x14ac:dyDescent="0.15">
      <c r="A5223"/>
      <c r="B5223"/>
      <c r="C5223"/>
      <c r="D5223"/>
      <c r="E5223"/>
    </row>
    <row r="5224" spans="1:5" x14ac:dyDescent="0.15">
      <c r="A5224"/>
      <c r="B5224"/>
      <c r="C5224"/>
      <c r="D5224"/>
      <c r="E5224"/>
    </row>
    <row r="5225" spans="1:5" x14ac:dyDescent="0.15">
      <c r="A5225"/>
      <c r="B5225"/>
      <c r="C5225"/>
      <c r="D5225"/>
      <c r="E5225"/>
    </row>
    <row r="5226" spans="1:5" x14ac:dyDescent="0.15">
      <c r="A5226"/>
      <c r="B5226"/>
      <c r="C5226"/>
      <c r="D5226"/>
      <c r="E5226"/>
    </row>
    <row r="5227" spans="1:5" x14ac:dyDescent="0.15">
      <c r="A5227"/>
      <c r="B5227"/>
      <c r="C5227"/>
      <c r="D5227"/>
      <c r="E5227"/>
    </row>
    <row r="5228" spans="1:5" x14ac:dyDescent="0.15">
      <c r="A5228"/>
      <c r="B5228"/>
      <c r="C5228"/>
      <c r="D5228"/>
      <c r="E5228"/>
    </row>
    <row r="5229" spans="1:5" x14ac:dyDescent="0.15">
      <c r="A5229"/>
      <c r="B5229"/>
      <c r="C5229"/>
      <c r="D5229"/>
      <c r="E5229"/>
    </row>
    <row r="5230" spans="1:5" x14ac:dyDescent="0.15">
      <c r="A5230"/>
      <c r="B5230"/>
      <c r="C5230"/>
      <c r="D5230"/>
      <c r="E5230"/>
    </row>
    <row r="5231" spans="1:5" x14ac:dyDescent="0.15">
      <c r="A5231"/>
      <c r="B5231"/>
      <c r="C5231"/>
      <c r="D5231"/>
      <c r="E5231"/>
    </row>
    <row r="5232" spans="1:5" x14ac:dyDescent="0.15">
      <c r="A5232"/>
      <c r="B5232"/>
      <c r="C5232"/>
      <c r="D5232"/>
      <c r="E5232"/>
    </row>
    <row r="5233" spans="1:5" x14ac:dyDescent="0.15">
      <c r="A5233"/>
      <c r="B5233"/>
      <c r="C5233"/>
      <c r="D5233"/>
      <c r="E5233"/>
    </row>
    <row r="5234" spans="1:5" x14ac:dyDescent="0.15">
      <c r="A5234"/>
      <c r="B5234"/>
      <c r="C5234"/>
      <c r="D5234"/>
      <c r="E5234"/>
    </row>
    <row r="5235" spans="1:5" x14ac:dyDescent="0.15">
      <c r="A5235"/>
      <c r="B5235"/>
      <c r="C5235"/>
      <c r="D5235"/>
      <c r="E5235"/>
    </row>
    <row r="5236" spans="1:5" x14ac:dyDescent="0.15">
      <c r="A5236"/>
      <c r="B5236"/>
      <c r="C5236"/>
      <c r="D5236"/>
      <c r="E5236"/>
    </row>
    <row r="5237" spans="1:5" x14ac:dyDescent="0.15">
      <c r="A5237"/>
      <c r="B5237"/>
      <c r="C5237"/>
      <c r="D5237"/>
      <c r="E5237"/>
    </row>
    <row r="5238" spans="1:5" x14ac:dyDescent="0.15">
      <c r="A5238"/>
      <c r="B5238"/>
      <c r="C5238"/>
      <c r="D5238"/>
      <c r="E5238"/>
    </row>
    <row r="5239" spans="1:5" x14ac:dyDescent="0.15">
      <c r="A5239"/>
      <c r="B5239"/>
      <c r="C5239"/>
      <c r="D5239"/>
      <c r="E5239"/>
    </row>
    <row r="5240" spans="1:5" x14ac:dyDescent="0.15">
      <c r="A5240"/>
      <c r="B5240"/>
      <c r="C5240"/>
      <c r="D5240"/>
      <c r="E5240"/>
    </row>
    <row r="5241" spans="1:5" x14ac:dyDescent="0.15">
      <c r="A5241"/>
      <c r="B5241"/>
      <c r="C5241"/>
      <c r="D5241"/>
      <c r="E5241"/>
    </row>
    <row r="5242" spans="1:5" x14ac:dyDescent="0.15">
      <c r="A5242"/>
      <c r="B5242"/>
      <c r="C5242"/>
      <c r="D5242"/>
      <c r="E5242"/>
    </row>
    <row r="5243" spans="1:5" x14ac:dyDescent="0.15">
      <c r="A5243"/>
      <c r="B5243"/>
      <c r="C5243"/>
      <c r="D5243"/>
      <c r="E5243"/>
    </row>
    <row r="5244" spans="1:5" x14ac:dyDescent="0.15">
      <c r="A5244"/>
      <c r="B5244"/>
      <c r="C5244"/>
      <c r="D5244"/>
      <c r="E5244"/>
    </row>
    <row r="5245" spans="1:5" x14ac:dyDescent="0.15">
      <c r="A5245"/>
      <c r="B5245"/>
      <c r="C5245"/>
      <c r="D5245"/>
      <c r="E5245"/>
    </row>
    <row r="5246" spans="1:5" x14ac:dyDescent="0.15">
      <c r="A5246"/>
      <c r="B5246"/>
      <c r="C5246"/>
      <c r="D5246"/>
      <c r="E5246"/>
    </row>
    <row r="5247" spans="1:5" x14ac:dyDescent="0.15">
      <c r="A5247"/>
      <c r="B5247"/>
      <c r="C5247"/>
      <c r="D5247"/>
      <c r="E5247"/>
    </row>
    <row r="5248" spans="1:5" x14ac:dyDescent="0.15">
      <c r="A5248"/>
      <c r="B5248"/>
      <c r="C5248"/>
      <c r="D5248"/>
      <c r="E5248"/>
    </row>
    <row r="5249" spans="1:5" x14ac:dyDescent="0.15">
      <c r="A5249"/>
      <c r="B5249"/>
      <c r="C5249"/>
      <c r="D5249"/>
      <c r="E5249"/>
    </row>
    <row r="5250" spans="1:5" x14ac:dyDescent="0.15">
      <c r="A5250"/>
      <c r="B5250"/>
      <c r="C5250"/>
      <c r="D5250"/>
      <c r="E5250"/>
    </row>
    <row r="5251" spans="1:5" x14ac:dyDescent="0.15">
      <c r="A5251"/>
      <c r="B5251"/>
      <c r="C5251"/>
      <c r="D5251"/>
      <c r="E5251"/>
    </row>
    <row r="5252" spans="1:5" x14ac:dyDescent="0.15">
      <c r="A5252"/>
      <c r="B5252"/>
      <c r="C5252"/>
      <c r="D5252"/>
      <c r="E5252"/>
    </row>
    <row r="5253" spans="1:5" x14ac:dyDescent="0.15">
      <c r="A5253"/>
      <c r="B5253"/>
      <c r="C5253"/>
      <c r="D5253"/>
      <c r="E5253"/>
    </row>
    <row r="5254" spans="1:5" x14ac:dyDescent="0.15">
      <c r="A5254"/>
      <c r="B5254"/>
      <c r="C5254"/>
      <c r="D5254"/>
      <c r="E5254"/>
    </row>
    <row r="5255" spans="1:5" x14ac:dyDescent="0.15">
      <c r="A5255"/>
      <c r="B5255"/>
      <c r="C5255"/>
      <c r="D5255"/>
      <c r="E5255"/>
    </row>
    <row r="5256" spans="1:5" x14ac:dyDescent="0.15">
      <c r="A5256"/>
      <c r="B5256"/>
      <c r="C5256"/>
      <c r="D5256"/>
      <c r="E5256"/>
    </row>
    <row r="5257" spans="1:5" x14ac:dyDescent="0.15">
      <c r="A5257"/>
      <c r="B5257"/>
      <c r="C5257"/>
      <c r="D5257"/>
      <c r="E5257"/>
    </row>
    <row r="5258" spans="1:5" x14ac:dyDescent="0.15">
      <c r="A5258"/>
      <c r="B5258"/>
      <c r="C5258"/>
      <c r="D5258"/>
      <c r="E5258"/>
    </row>
    <row r="5259" spans="1:5" x14ac:dyDescent="0.15">
      <c r="A5259"/>
      <c r="B5259"/>
      <c r="C5259"/>
      <c r="D5259"/>
      <c r="E5259"/>
    </row>
    <row r="5260" spans="1:5" x14ac:dyDescent="0.15">
      <c r="A5260"/>
      <c r="B5260"/>
      <c r="C5260"/>
      <c r="D5260"/>
      <c r="E5260"/>
    </row>
    <row r="5261" spans="1:5" x14ac:dyDescent="0.15">
      <c r="A5261"/>
      <c r="B5261"/>
      <c r="C5261"/>
      <c r="D5261"/>
      <c r="E5261"/>
    </row>
    <row r="5262" spans="1:5" x14ac:dyDescent="0.15">
      <c r="A5262"/>
      <c r="B5262"/>
      <c r="C5262"/>
      <c r="D5262"/>
      <c r="E5262"/>
    </row>
    <row r="5263" spans="1:5" x14ac:dyDescent="0.15">
      <c r="A5263"/>
      <c r="B5263"/>
      <c r="C5263"/>
      <c r="D5263"/>
      <c r="E5263"/>
    </row>
    <row r="5264" spans="1:5" x14ac:dyDescent="0.15">
      <c r="A5264"/>
      <c r="B5264"/>
      <c r="C5264"/>
      <c r="D5264"/>
      <c r="E5264"/>
    </row>
    <row r="5265" spans="1:5" x14ac:dyDescent="0.15">
      <c r="A5265"/>
      <c r="B5265"/>
      <c r="C5265"/>
      <c r="D5265"/>
      <c r="E5265"/>
    </row>
    <row r="5266" spans="1:5" x14ac:dyDescent="0.15">
      <c r="A5266"/>
      <c r="B5266"/>
      <c r="C5266"/>
      <c r="D5266"/>
      <c r="E5266"/>
    </row>
    <row r="5267" spans="1:5" x14ac:dyDescent="0.15">
      <c r="A5267"/>
      <c r="B5267"/>
      <c r="C5267"/>
      <c r="D5267"/>
      <c r="E5267"/>
    </row>
    <row r="5268" spans="1:5" x14ac:dyDescent="0.15">
      <c r="A5268"/>
      <c r="B5268"/>
      <c r="C5268"/>
      <c r="D5268"/>
      <c r="E5268"/>
    </row>
    <row r="5269" spans="1:5" x14ac:dyDescent="0.15">
      <c r="A5269"/>
      <c r="B5269"/>
      <c r="C5269"/>
      <c r="D5269"/>
      <c r="E5269"/>
    </row>
    <row r="5270" spans="1:5" x14ac:dyDescent="0.15">
      <c r="A5270"/>
      <c r="B5270"/>
      <c r="C5270"/>
      <c r="D5270"/>
      <c r="E5270"/>
    </row>
    <row r="5271" spans="1:5" x14ac:dyDescent="0.15">
      <c r="A5271"/>
      <c r="B5271"/>
      <c r="C5271"/>
      <c r="D5271"/>
      <c r="E5271"/>
    </row>
    <row r="5272" spans="1:5" x14ac:dyDescent="0.15">
      <c r="A5272"/>
      <c r="B5272"/>
      <c r="C5272"/>
      <c r="D5272"/>
      <c r="E5272"/>
    </row>
    <row r="5273" spans="1:5" x14ac:dyDescent="0.15">
      <c r="A5273"/>
      <c r="B5273"/>
      <c r="C5273"/>
      <c r="D5273"/>
      <c r="E5273"/>
    </row>
    <row r="5274" spans="1:5" x14ac:dyDescent="0.15">
      <c r="A5274"/>
      <c r="B5274"/>
      <c r="C5274"/>
      <c r="D5274"/>
      <c r="E5274"/>
    </row>
    <row r="5275" spans="1:5" x14ac:dyDescent="0.15">
      <c r="A5275"/>
      <c r="B5275"/>
      <c r="C5275"/>
      <c r="D5275"/>
      <c r="E5275"/>
    </row>
    <row r="5276" spans="1:5" x14ac:dyDescent="0.15">
      <c r="A5276"/>
      <c r="B5276"/>
      <c r="C5276"/>
      <c r="D5276"/>
      <c r="E5276"/>
    </row>
    <row r="5277" spans="1:5" x14ac:dyDescent="0.15">
      <c r="A5277"/>
      <c r="B5277"/>
      <c r="C5277"/>
      <c r="D5277"/>
      <c r="E5277"/>
    </row>
    <row r="5278" spans="1:5" x14ac:dyDescent="0.15">
      <c r="A5278"/>
      <c r="B5278"/>
      <c r="C5278"/>
      <c r="D5278"/>
      <c r="E5278"/>
    </row>
    <row r="5279" spans="1:5" x14ac:dyDescent="0.15">
      <c r="A5279"/>
      <c r="B5279"/>
      <c r="C5279"/>
      <c r="D5279"/>
      <c r="E5279"/>
    </row>
    <row r="5280" spans="1:5" x14ac:dyDescent="0.15">
      <c r="A5280"/>
      <c r="B5280"/>
      <c r="C5280"/>
      <c r="D5280"/>
      <c r="E5280"/>
    </row>
    <row r="5281" spans="1:5" x14ac:dyDescent="0.15">
      <c r="A5281"/>
      <c r="B5281"/>
      <c r="C5281"/>
      <c r="D5281"/>
      <c r="E5281"/>
    </row>
    <row r="5282" spans="1:5" x14ac:dyDescent="0.15">
      <c r="A5282"/>
      <c r="B5282"/>
      <c r="C5282"/>
      <c r="D5282"/>
      <c r="E5282"/>
    </row>
    <row r="5283" spans="1:5" x14ac:dyDescent="0.15">
      <c r="A5283"/>
      <c r="B5283"/>
      <c r="C5283"/>
      <c r="D5283"/>
      <c r="E5283"/>
    </row>
    <row r="5284" spans="1:5" x14ac:dyDescent="0.15">
      <c r="A5284"/>
      <c r="B5284"/>
      <c r="C5284"/>
      <c r="D5284"/>
      <c r="E5284"/>
    </row>
    <row r="5285" spans="1:5" x14ac:dyDescent="0.15">
      <c r="A5285"/>
      <c r="B5285"/>
      <c r="C5285"/>
      <c r="D5285"/>
      <c r="E5285"/>
    </row>
    <row r="5286" spans="1:5" x14ac:dyDescent="0.15">
      <c r="A5286"/>
      <c r="B5286"/>
      <c r="C5286"/>
      <c r="D5286"/>
      <c r="E5286"/>
    </row>
    <row r="5287" spans="1:5" x14ac:dyDescent="0.15">
      <c r="A5287"/>
      <c r="B5287"/>
      <c r="C5287"/>
      <c r="D5287"/>
      <c r="E5287"/>
    </row>
    <row r="5288" spans="1:5" x14ac:dyDescent="0.15">
      <c r="A5288"/>
      <c r="B5288"/>
      <c r="C5288"/>
      <c r="D5288"/>
      <c r="E5288"/>
    </row>
    <row r="5289" spans="1:5" x14ac:dyDescent="0.15">
      <c r="A5289"/>
      <c r="B5289"/>
      <c r="C5289"/>
      <c r="D5289"/>
      <c r="E5289"/>
    </row>
    <row r="5290" spans="1:5" x14ac:dyDescent="0.15">
      <c r="A5290"/>
      <c r="B5290"/>
      <c r="C5290"/>
      <c r="D5290"/>
      <c r="E5290"/>
    </row>
    <row r="5291" spans="1:5" x14ac:dyDescent="0.15">
      <c r="A5291"/>
      <c r="B5291"/>
      <c r="C5291"/>
      <c r="D5291"/>
      <c r="E5291"/>
    </row>
    <row r="5292" spans="1:5" x14ac:dyDescent="0.15">
      <c r="A5292"/>
      <c r="B5292"/>
      <c r="C5292"/>
      <c r="D5292"/>
      <c r="E5292"/>
    </row>
    <row r="5293" spans="1:5" x14ac:dyDescent="0.15">
      <c r="A5293"/>
      <c r="B5293"/>
      <c r="C5293"/>
      <c r="D5293"/>
      <c r="E5293"/>
    </row>
    <row r="5294" spans="1:5" x14ac:dyDescent="0.15">
      <c r="A5294"/>
      <c r="B5294"/>
      <c r="C5294"/>
      <c r="D5294"/>
      <c r="E5294"/>
    </row>
    <row r="5295" spans="1:5" x14ac:dyDescent="0.15">
      <c r="A5295"/>
      <c r="B5295"/>
      <c r="C5295"/>
      <c r="D5295"/>
      <c r="E5295"/>
    </row>
    <row r="5296" spans="1:5" x14ac:dyDescent="0.15">
      <c r="A5296"/>
      <c r="B5296"/>
      <c r="C5296"/>
      <c r="D5296"/>
      <c r="E5296"/>
    </row>
    <row r="5297" spans="1:5" x14ac:dyDescent="0.15">
      <c r="A5297"/>
      <c r="B5297"/>
      <c r="C5297"/>
      <c r="D5297"/>
      <c r="E5297"/>
    </row>
    <row r="5298" spans="1:5" x14ac:dyDescent="0.15">
      <c r="A5298"/>
      <c r="B5298"/>
      <c r="C5298"/>
      <c r="D5298"/>
      <c r="E5298"/>
    </row>
    <row r="5299" spans="1:5" x14ac:dyDescent="0.15">
      <c r="A5299"/>
      <c r="B5299"/>
      <c r="C5299"/>
      <c r="D5299"/>
      <c r="E5299"/>
    </row>
    <row r="5300" spans="1:5" x14ac:dyDescent="0.15">
      <c r="A5300"/>
      <c r="B5300"/>
      <c r="C5300"/>
      <c r="D5300"/>
      <c r="E5300"/>
    </row>
    <row r="5301" spans="1:5" x14ac:dyDescent="0.15">
      <c r="A5301"/>
      <c r="B5301"/>
      <c r="C5301"/>
      <c r="D5301"/>
      <c r="E5301"/>
    </row>
    <row r="5302" spans="1:5" x14ac:dyDescent="0.15">
      <c r="A5302"/>
      <c r="B5302"/>
      <c r="C5302"/>
      <c r="D5302"/>
      <c r="E5302"/>
    </row>
    <row r="5303" spans="1:5" x14ac:dyDescent="0.15">
      <c r="A5303"/>
      <c r="B5303"/>
      <c r="C5303"/>
      <c r="D5303"/>
      <c r="E5303"/>
    </row>
    <row r="5304" spans="1:5" x14ac:dyDescent="0.15">
      <c r="A5304"/>
      <c r="B5304"/>
      <c r="C5304"/>
      <c r="D5304"/>
      <c r="E5304"/>
    </row>
    <row r="5305" spans="1:5" x14ac:dyDescent="0.15">
      <c r="A5305"/>
      <c r="B5305"/>
      <c r="C5305"/>
      <c r="D5305"/>
      <c r="E5305"/>
    </row>
    <row r="5306" spans="1:5" x14ac:dyDescent="0.15">
      <c r="A5306"/>
      <c r="B5306"/>
      <c r="C5306"/>
      <c r="D5306"/>
      <c r="E5306"/>
    </row>
    <row r="5307" spans="1:5" x14ac:dyDescent="0.15">
      <c r="A5307"/>
      <c r="B5307"/>
      <c r="C5307"/>
      <c r="D5307"/>
      <c r="E5307"/>
    </row>
    <row r="5308" spans="1:5" x14ac:dyDescent="0.15">
      <c r="A5308"/>
      <c r="B5308"/>
      <c r="C5308"/>
      <c r="D5308"/>
      <c r="E5308"/>
    </row>
    <row r="5309" spans="1:5" x14ac:dyDescent="0.15">
      <c r="A5309"/>
      <c r="B5309"/>
      <c r="C5309"/>
      <c r="D5309"/>
      <c r="E5309"/>
    </row>
    <row r="5310" spans="1:5" x14ac:dyDescent="0.15">
      <c r="A5310"/>
      <c r="B5310"/>
      <c r="C5310"/>
      <c r="D5310"/>
      <c r="E5310"/>
    </row>
    <row r="5311" spans="1:5" x14ac:dyDescent="0.15">
      <c r="A5311"/>
      <c r="B5311"/>
      <c r="C5311"/>
      <c r="D5311"/>
      <c r="E5311"/>
    </row>
    <row r="5312" spans="1:5" x14ac:dyDescent="0.15">
      <c r="A5312"/>
      <c r="B5312"/>
      <c r="C5312"/>
      <c r="D5312"/>
      <c r="E5312"/>
    </row>
    <row r="5313" spans="1:5" x14ac:dyDescent="0.15">
      <c r="A5313"/>
      <c r="B5313"/>
      <c r="C5313"/>
      <c r="D5313"/>
      <c r="E5313"/>
    </row>
    <row r="5314" spans="1:5" x14ac:dyDescent="0.15">
      <c r="A5314"/>
      <c r="B5314"/>
      <c r="C5314"/>
      <c r="D5314"/>
      <c r="E5314"/>
    </row>
    <row r="5315" spans="1:5" x14ac:dyDescent="0.15">
      <c r="A5315"/>
      <c r="B5315"/>
      <c r="C5315"/>
      <c r="D5315"/>
      <c r="E5315"/>
    </row>
    <row r="5316" spans="1:5" x14ac:dyDescent="0.15">
      <c r="A5316"/>
      <c r="B5316"/>
      <c r="C5316"/>
      <c r="D5316"/>
      <c r="E5316"/>
    </row>
    <row r="5317" spans="1:5" x14ac:dyDescent="0.15">
      <c r="A5317"/>
      <c r="B5317"/>
      <c r="C5317"/>
      <c r="D5317"/>
      <c r="E5317"/>
    </row>
    <row r="5318" spans="1:5" x14ac:dyDescent="0.15">
      <c r="A5318"/>
      <c r="B5318"/>
      <c r="C5318"/>
      <c r="D5318"/>
      <c r="E5318"/>
    </row>
    <row r="5319" spans="1:5" x14ac:dyDescent="0.15">
      <c r="A5319"/>
      <c r="B5319"/>
      <c r="C5319"/>
      <c r="D5319"/>
      <c r="E5319"/>
    </row>
    <row r="5320" spans="1:5" x14ac:dyDescent="0.15">
      <c r="A5320"/>
      <c r="B5320"/>
      <c r="C5320"/>
      <c r="D5320"/>
      <c r="E5320"/>
    </row>
    <row r="5321" spans="1:5" x14ac:dyDescent="0.15">
      <c r="A5321"/>
      <c r="B5321"/>
      <c r="C5321"/>
      <c r="D5321"/>
      <c r="E5321"/>
    </row>
    <row r="5322" spans="1:5" x14ac:dyDescent="0.15">
      <c r="A5322"/>
      <c r="B5322"/>
      <c r="C5322"/>
      <c r="D5322"/>
      <c r="E5322"/>
    </row>
    <row r="5323" spans="1:5" x14ac:dyDescent="0.15">
      <c r="A5323"/>
      <c r="B5323"/>
      <c r="C5323"/>
      <c r="D5323"/>
      <c r="E5323"/>
    </row>
    <row r="5324" spans="1:5" x14ac:dyDescent="0.15">
      <c r="A5324"/>
      <c r="B5324"/>
      <c r="C5324"/>
      <c r="D5324"/>
      <c r="E5324"/>
    </row>
    <row r="5325" spans="1:5" x14ac:dyDescent="0.15">
      <c r="A5325"/>
      <c r="B5325"/>
      <c r="C5325"/>
      <c r="D5325"/>
      <c r="E5325"/>
    </row>
    <row r="5326" spans="1:5" x14ac:dyDescent="0.15">
      <c r="A5326"/>
      <c r="B5326"/>
      <c r="C5326"/>
      <c r="D5326"/>
      <c r="E5326"/>
    </row>
    <row r="5327" spans="1:5" x14ac:dyDescent="0.15">
      <c r="A5327"/>
      <c r="B5327"/>
      <c r="C5327"/>
      <c r="D5327"/>
      <c r="E5327"/>
    </row>
    <row r="5328" spans="1:5" x14ac:dyDescent="0.15">
      <c r="A5328"/>
      <c r="B5328"/>
      <c r="C5328"/>
      <c r="D5328"/>
      <c r="E5328"/>
    </row>
    <row r="5329" spans="1:5" x14ac:dyDescent="0.15">
      <c r="A5329"/>
      <c r="B5329"/>
      <c r="C5329"/>
      <c r="D5329"/>
      <c r="E5329"/>
    </row>
    <row r="5330" spans="1:5" x14ac:dyDescent="0.15">
      <c r="A5330"/>
      <c r="B5330"/>
      <c r="C5330"/>
      <c r="D5330"/>
      <c r="E5330"/>
    </row>
    <row r="5331" spans="1:5" x14ac:dyDescent="0.15">
      <c r="A5331"/>
      <c r="B5331"/>
      <c r="C5331"/>
      <c r="D5331"/>
      <c r="E5331"/>
    </row>
    <row r="5332" spans="1:5" x14ac:dyDescent="0.15">
      <c r="A5332"/>
      <c r="B5332"/>
      <c r="C5332"/>
      <c r="D5332"/>
      <c r="E5332"/>
    </row>
    <row r="5333" spans="1:5" x14ac:dyDescent="0.15">
      <c r="A5333"/>
      <c r="B5333"/>
      <c r="C5333"/>
      <c r="D5333"/>
      <c r="E5333"/>
    </row>
    <row r="5334" spans="1:5" x14ac:dyDescent="0.15">
      <c r="A5334"/>
      <c r="B5334"/>
      <c r="C5334"/>
      <c r="D5334"/>
      <c r="E5334"/>
    </row>
    <row r="5335" spans="1:5" x14ac:dyDescent="0.15">
      <c r="A5335"/>
      <c r="B5335"/>
      <c r="C5335"/>
      <c r="D5335"/>
      <c r="E5335"/>
    </row>
    <row r="5336" spans="1:5" x14ac:dyDescent="0.15">
      <c r="A5336"/>
      <c r="B5336"/>
      <c r="C5336"/>
      <c r="D5336"/>
      <c r="E5336"/>
    </row>
    <row r="5337" spans="1:5" x14ac:dyDescent="0.15">
      <c r="A5337"/>
      <c r="B5337"/>
      <c r="C5337"/>
      <c r="D5337"/>
      <c r="E5337"/>
    </row>
    <row r="5338" spans="1:5" x14ac:dyDescent="0.15">
      <c r="A5338"/>
      <c r="B5338"/>
      <c r="C5338"/>
      <c r="D5338"/>
      <c r="E5338"/>
    </row>
    <row r="5339" spans="1:5" x14ac:dyDescent="0.15">
      <c r="A5339"/>
      <c r="B5339"/>
      <c r="C5339"/>
      <c r="D5339"/>
      <c r="E5339"/>
    </row>
    <row r="5340" spans="1:5" x14ac:dyDescent="0.15">
      <c r="A5340"/>
      <c r="B5340"/>
      <c r="C5340"/>
      <c r="D5340"/>
      <c r="E5340"/>
    </row>
    <row r="5341" spans="1:5" x14ac:dyDescent="0.15">
      <c r="A5341"/>
      <c r="B5341"/>
      <c r="C5341"/>
      <c r="D5341"/>
      <c r="E5341"/>
    </row>
    <row r="5342" spans="1:5" x14ac:dyDescent="0.15">
      <c r="A5342"/>
      <c r="B5342"/>
      <c r="C5342"/>
      <c r="D5342"/>
      <c r="E5342"/>
    </row>
    <row r="5343" spans="1:5" x14ac:dyDescent="0.15">
      <c r="A5343"/>
      <c r="B5343"/>
      <c r="C5343"/>
      <c r="D5343"/>
      <c r="E5343"/>
    </row>
    <row r="5344" spans="1:5" x14ac:dyDescent="0.15">
      <c r="A5344"/>
      <c r="B5344"/>
      <c r="C5344"/>
      <c r="D5344"/>
      <c r="E5344"/>
    </row>
    <row r="5345" spans="1:5" x14ac:dyDescent="0.15">
      <c r="A5345"/>
      <c r="B5345"/>
      <c r="C5345"/>
      <c r="D5345"/>
      <c r="E5345"/>
    </row>
    <row r="5346" spans="1:5" x14ac:dyDescent="0.15">
      <c r="A5346"/>
      <c r="B5346"/>
      <c r="C5346"/>
      <c r="D5346"/>
      <c r="E5346"/>
    </row>
    <row r="5347" spans="1:5" x14ac:dyDescent="0.15">
      <c r="A5347"/>
      <c r="B5347"/>
      <c r="C5347"/>
      <c r="D5347"/>
      <c r="E5347"/>
    </row>
    <row r="5348" spans="1:5" x14ac:dyDescent="0.15">
      <c r="A5348"/>
      <c r="B5348"/>
      <c r="C5348"/>
      <c r="D5348"/>
      <c r="E5348"/>
    </row>
    <row r="5349" spans="1:5" x14ac:dyDescent="0.15">
      <c r="A5349"/>
      <c r="B5349"/>
      <c r="C5349"/>
      <c r="D5349"/>
      <c r="E5349"/>
    </row>
    <row r="5350" spans="1:5" x14ac:dyDescent="0.15">
      <c r="A5350"/>
      <c r="B5350"/>
      <c r="C5350"/>
      <c r="D5350"/>
      <c r="E5350"/>
    </row>
    <row r="5351" spans="1:5" x14ac:dyDescent="0.15">
      <c r="A5351"/>
      <c r="B5351"/>
      <c r="C5351"/>
      <c r="D5351"/>
      <c r="E5351"/>
    </row>
    <row r="5352" spans="1:5" x14ac:dyDescent="0.15">
      <c r="A5352"/>
      <c r="B5352"/>
      <c r="C5352"/>
      <c r="D5352"/>
      <c r="E5352"/>
    </row>
    <row r="5353" spans="1:5" x14ac:dyDescent="0.15">
      <c r="A5353"/>
      <c r="B5353"/>
      <c r="C5353"/>
      <c r="D5353"/>
      <c r="E5353"/>
    </row>
    <row r="5354" spans="1:5" x14ac:dyDescent="0.15">
      <c r="A5354"/>
      <c r="B5354"/>
      <c r="C5354"/>
      <c r="D5354"/>
      <c r="E5354"/>
    </row>
    <row r="5355" spans="1:5" x14ac:dyDescent="0.15">
      <c r="A5355"/>
      <c r="B5355"/>
      <c r="C5355"/>
      <c r="D5355"/>
      <c r="E5355"/>
    </row>
    <row r="5356" spans="1:5" x14ac:dyDescent="0.15">
      <c r="A5356"/>
      <c r="B5356"/>
      <c r="C5356"/>
      <c r="D5356"/>
      <c r="E5356"/>
    </row>
    <row r="5357" spans="1:5" x14ac:dyDescent="0.15">
      <c r="A5357"/>
      <c r="B5357"/>
      <c r="C5357"/>
      <c r="D5357"/>
      <c r="E5357"/>
    </row>
    <row r="5358" spans="1:5" x14ac:dyDescent="0.15">
      <c r="A5358"/>
      <c r="B5358"/>
      <c r="C5358"/>
      <c r="D5358"/>
      <c r="E5358"/>
    </row>
    <row r="5359" spans="1:5" x14ac:dyDescent="0.15">
      <c r="A5359"/>
      <c r="B5359"/>
      <c r="C5359"/>
      <c r="D5359"/>
      <c r="E5359"/>
    </row>
    <row r="5360" spans="1:5" x14ac:dyDescent="0.15">
      <c r="A5360"/>
      <c r="B5360"/>
      <c r="C5360"/>
      <c r="D5360"/>
      <c r="E5360"/>
    </row>
    <row r="5361" spans="1:5" x14ac:dyDescent="0.15">
      <c r="A5361"/>
      <c r="B5361"/>
      <c r="C5361"/>
      <c r="D5361"/>
      <c r="E5361"/>
    </row>
    <row r="5362" spans="1:5" x14ac:dyDescent="0.15">
      <c r="A5362"/>
      <c r="B5362"/>
      <c r="C5362"/>
      <c r="D5362"/>
      <c r="E5362"/>
    </row>
    <row r="5363" spans="1:5" x14ac:dyDescent="0.15">
      <c r="A5363"/>
      <c r="B5363"/>
      <c r="C5363"/>
      <c r="D5363"/>
      <c r="E5363"/>
    </row>
    <row r="5364" spans="1:5" x14ac:dyDescent="0.15">
      <c r="A5364"/>
      <c r="B5364"/>
      <c r="C5364"/>
      <c r="D5364"/>
      <c r="E5364"/>
    </row>
    <row r="5365" spans="1:5" x14ac:dyDescent="0.15">
      <c r="A5365"/>
      <c r="B5365"/>
      <c r="C5365"/>
      <c r="D5365"/>
      <c r="E5365"/>
    </row>
    <row r="5366" spans="1:5" x14ac:dyDescent="0.15">
      <c r="A5366"/>
      <c r="B5366"/>
      <c r="C5366"/>
      <c r="D5366"/>
      <c r="E5366"/>
    </row>
    <row r="5367" spans="1:5" x14ac:dyDescent="0.15">
      <c r="A5367"/>
      <c r="B5367"/>
      <c r="C5367"/>
      <c r="D5367"/>
      <c r="E5367"/>
    </row>
    <row r="5368" spans="1:5" x14ac:dyDescent="0.15">
      <c r="A5368"/>
      <c r="B5368"/>
      <c r="C5368"/>
      <c r="D5368"/>
      <c r="E5368"/>
    </row>
    <row r="5369" spans="1:5" x14ac:dyDescent="0.15">
      <c r="A5369"/>
      <c r="B5369"/>
      <c r="C5369"/>
      <c r="D5369"/>
      <c r="E5369"/>
    </row>
    <row r="5370" spans="1:5" x14ac:dyDescent="0.15">
      <c r="A5370"/>
      <c r="B5370"/>
      <c r="C5370"/>
      <c r="D5370"/>
      <c r="E5370"/>
    </row>
    <row r="5371" spans="1:5" x14ac:dyDescent="0.15">
      <c r="A5371"/>
      <c r="B5371"/>
      <c r="C5371"/>
      <c r="D5371"/>
      <c r="E5371"/>
    </row>
    <row r="5372" spans="1:5" x14ac:dyDescent="0.15">
      <c r="A5372"/>
      <c r="B5372"/>
      <c r="C5372"/>
      <c r="D5372"/>
      <c r="E5372"/>
    </row>
    <row r="5373" spans="1:5" x14ac:dyDescent="0.15">
      <c r="A5373"/>
      <c r="B5373"/>
      <c r="C5373"/>
      <c r="D5373"/>
      <c r="E5373"/>
    </row>
    <row r="5374" spans="1:5" x14ac:dyDescent="0.15">
      <c r="A5374"/>
      <c r="B5374"/>
      <c r="C5374"/>
      <c r="D5374"/>
      <c r="E5374"/>
    </row>
    <row r="5375" spans="1:5" x14ac:dyDescent="0.15">
      <c r="A5375"/>
      <c r="B5375"/>
      <c r="C5375"/>
      <c r="D5375"/>
      <c r="E5375"/>
    </row>
    <row r="5376" spans="1:5" x14ac:dyDescent="0.15">
      <c r="A5376"/>
      <c r="B5376"/>
      <c r="C5376"/>
      <c r="D5376"/>
      <c r="E5376"/>
    </row>
    <row r="5377" spans="1:5" x14ac:dyDescent="0.15">
      <c r="A5377"/>
      <c r="B5377"/>
      <c r="C5377"/>
      <c r="D5377"/>
      <c r="E5377"/>
    </row>
    <row r="5378" spans="1:5" x14ac:dyDescent="0.15">
      <c r="A5378"/>
      <c r="B5378"/>
      <c r="C5378"/>
      <c r="D5378"/>
      <c r="E5378"/>
    </row>
    <row r="5379" spans="1:5" x14ac:dyDescent="0.15">
      <c r="A5379"/>
      <c r="B5379"/>
      <c r="C5379"/>
      <c r="D5379"/>
      <c r="E5379"/>
    </row>
    <row r="5380" spans="1:5" x14ac:dyDescent="0.15">
      <c r="A5380"/>
      <c r="B5380"/>
      <c r="C5380"/>
      <c r="D5380"/>
      <c r="E5380"/>
    </row>
    <row r="5381" spans="1:5" x14ac:dyDescent="0.15">
      <c r="A5381"/>
      <c r="B5381"/>
      <c r="C5381"/>
      <c r="D5381"/>
      <c r="E5381"/>
    </row>
    <row r="5382" spans="1:5" x14ac:dyDescent="0.15">
      <c r="A5382"/>
      <c r="B5382"/>
      <c r="C5382"/>
      <c r="D5382"/>
      <c r="E5382"/>
    </row>
    <row r="5383" spans="1:5" x14ac:dyDescent="0.15">
      <c r="A5383"/>
      <c r="B5383"/>
      <c r="C5383"/>
      <c r="D5383"/>
      <c r="E5383"/>
    </row>
    <row r="5384" spans="1:5" x14ac:dyDescent="0.15">
      <c r="A5384"/>
      <c r="B5384"/>
      <c r="C5384"/>
      <c r="D5384"/>
      <c r="E5384"/>
    </row>
    <row r="5385" spans="1:5" x14ac:dyDescent="0.15">
      <c r="A5385"/>
      <c r="B5385"/>
      <c r="C5385"/>
      <c r="D5385"/>
      <c r="E5385"/>
    </row>
    <row r="5386" spans="1:5" x14ac:dyDescent="0.15">
      <c r="A5386"/>
      <c r="B5386"/>
      <c r="C5386"/>
      <c r="D5386"/>
      <c r="E5386"/>
    </row>
    <row r="5387" spans="1:5" x14ac:dyDescent="0.15">
      <c r="A5387"/>
      <c r="B5387"/>
      <c r="C5387"/>
      <c r="D5387"/>
      <c r="E5387"/>
    </row>
    <row r="5388" spans="1:5" x14ac:dyDescent="0.15">
      <c r="A5388"/>
      <c r="B5388"/>
      <c r="C5388"/>
      <c r="D5388"/>
      <c r="E5388"/>
    </row>
    <row r="5389" spans="1:5" x14ac:dyDescent="0.15">
      <c r="A5389"/>
      <c r="B5389"/>
      <c r="C5389"/>
      <c r="D5389"/>
      <c r="E5389"/>
    </row>
    <row r="5390" spans="1:5" x14ac:dyDescent="0.15">
      <c r="A5390"/>
      <c r="B5390"/>
      <c r="C5390"/>
      <c r="D5390"/>
      <c r="E5390"/>
    </row>
    <row r="5391" spans="1:5" x14ac:dyDescent="0.15">
      <c r="A5391"/>
      <c r="B5391"/>
      <c r="C5391"/>
      <c r="D5391"/>
      <c r="E5391"/>
    </row>
    <row r="5392" spans="1:5" x14ac:dyDescent="0.15">
      <c r="A5392"/>
      <c r="B5392"/>
      <c r="C5392"/>
      <c r="D5392"/>
      <c r="E5392"/>
    </row>
    <row r="5393" spans="1:5" x14ac:dyDescent="0.15">
      <c r="A5393"/>
      <c r="B5393"/>
      <c r="C5393"/>
      <c r="D5393"/>
      <c r="E5393"/>
    </row>
    <row r="5394" spans="1:5" x14ac:dyDescent="0.15">
      <c r="A5394"/>
      <c r="B5394"/>
      <c r="C5394"/>
      <c r="D5394"/>
      <c r="E5394"/>
    </row>
    <row r="5395" spans="1:5" x14ac:dyDescent="0.15">
      <c r="A5395"/>
      <c r="B5395"/>
      <c r="C5395"/>
      <c r="D5395"/>
      <c r="E5395"/>
    </row>
    <row r="5396" spans="1:5" x14ac:dyDescent="0.15">
      <c r="A5396"/>
      <c r="B5396"/>
      <c r="C5396"/>
      <c r="D5396"/>
      <c r="E5396"/>
    </row>
    <row r="5397" spans="1:5" x14ac:dyDescent="0.15">
      <c r="A5397"/>
      <c r="B5397"/>
      <c r="C5397"/>
      <c r="D5397"/>
      <c r="E5397"/>
    </row>
    <row r="5398" spans="1:5" x14ac:dyDescent="0.15">
      <c r="A5398"/>
      <c r="B5398"/>
      <c r="C5398"/>
      <c r="D5398"/>
      <c r="E5398"/>
    </row>
    <row r="5399" spans="1:5" x14ac:dyDescent="0.15">
      <c r="A5399"/>
      <c r="B5399"/>
      <c r="C5399"/>
      <c r="D5399"/>
      <c r="E5399"/>
    </row>
    <row r="5400" spans="1:5" x14ac:dyDescent="0.15">
      <c r="A5400"/>
      <c r="B5400"/>
      <c r="C5400"/>
      <c r="D5400"/>
      <c r="E5400"/>
    </row>
    <row r="5401" spans="1:5" x14ac:dyDescent="0.15">
      <c r="A5401"/>
      <c r="B5401"/>
      <c r="C5401"/>
      <c r="D5401"/>
      <c r="E5401"/>
    </row>
    <row r="5402" spans="1:5" x14ac:dyDescent="0.15">
      <c r="A5402"/>
      <c r="B5402"/>
      <c r="C5402"/>
      <c r="D5402"/>
      <c r="E5402"/>
    </row>
    <row r="5403" spans="1:5" x14ac:dyDescent="0.15">
      <c r="A5403"/>
      <c r="B5403"/>
      <c r="C5403"/>
      <c r="D5403"/>
      <c r="E5403"/>
    </row>
    <row r="5404" spans="1:5" x14ac:dyDescent="0.15">
      <c r="A5404"/>
      <c r="B5404"/>
      <c r="C5404"/>
      <c r="D5404"/>
      <c r="E5404"/>
    </row>
    <row r="5405" spans="1:5" x14ac:dyDescent="0.15">
      <c r="A5405"/>
      <c r="B5405"/>
      <c r="C5405"/>
      <c r="D5405"/>
      <c r="E5405"/>
    </row>
    <row r="5406" spans="1:5" x14ac:dyDescent="0.15">
      <c r="A5406"/>
      <c r="B5406"/>
      <c r="C5406"/>
      <c r="D5406"/>
      <c r="E5406"/>
    </row>
    <row r="5407" spans="1:5" x14ac:dyDescent="0.15">
      <c r="A5407"/>
      <c r="B5407"/>
      <c r="C5407"/>
      <c r="D5407"/>
      <c r="E5407"/>
    </row>
    <row r="5408" spans="1:5" x14ac:dyDescent="0.15">
      <c r="A5408"/>
      <c r="B5408"/>
      <c r="C5408"/>
      <c r="D5408"/>
      <c r="E5408"/>
    </row>
    <row r="5409" spans="1:5" x14ac:dyDescent="0.15">
      <c r="A5409"/>
      <c r="B5409"/>
      <c r="C5409"/>
      <c r="D5409"/>
      <c r="E5409"/>
    </row>
    <row r="5410" spans="1:5" x14ac:dyDescent="0.15">
      <c r="A5410"/>
      <c r="B5410"/>
      <c r="C5410"/>
      <c r="D5410"/>
      <c r="E5410"/>
    </row>
    <row r="5411" spans="1:5" x14ac:dyDescent="0.15">
      <c r="A5411"/>
      <c r="B5411"/>
      <c r="C5411"/>
      <c r="D5411"/>
      <c r="E5411"/>
    </row>
    <row r="5412" spans="1:5" x14ac:dyDescent="0.15">
      <c r="A5412"/>
      <c r="B5412"/>
      <c r="C5412"/>
      <c r="D5412"/>
      <c r="E5412"/>
    </row>
    <row r="5413" spans="1:5" x14ac:dyDescent="0.15">
      <c r="A5413"/>
      <c r="B5413"/>
      <c r="C5413"/>
      <c r="D5413"/>
      <c r="E5413"/>
    </row>
    <row r="5414" spans="1:5" x14ac:dyDescent="0.15">
      <c r="A5414"/>
      <c r="B5414"/>
      <c r="C5414"/>
      <c r="D5414"/>
      <c r="E5414"/>
    </row>
    <row r="5415" spans="1:5" x14ac:dyDescent="0.15">
      <c r="A5415"/>
      <c r="B5415"/>
      <c r="C5415"/>
      <c r="D5415"/>
      <c r="E5415"/>
    </row>
    <row r="5416" spans="1:5" x14ac:dyDescent="0.15">
      <c r="A5416"/>
      <c r="B5416"/>
      <c r="C5416"/>
      <c r="D5416"/>
      <c r="E5416"/>
    </row>
    <row r="5417" spans="1:5" x14ac:dyDescent="0.15">
      <c r="A5417"/>
      <c r="B5417"/>
      <c r="C5417"/>
      <c r="D5417"/>
      <c r="E5417"/>
    </row>
    <row r="5418" spans="1:5" x14ac:dyDescent="0.15">
      <c r="A5418"/>
      <c r="B5418"/>
      <c r="C5418"/>
      <c r="D5418"/>
      <c r="E5418"/>
    </row>
    <row r="5419" spans="1:5" x14ac:dyDescent="0.15">
      <c r="A5419"/>
      <c r="B5419"/>
      <c r="C5419"/>
      <c r="D5419"/>
      <c r="E5419"/>
    </row>
    <row r="5420" spans="1:5" x14ac:dyDescent="0.15">
      <c r="A5420"/>
      <c r="B5420"/>
      <c r="C5420"/>
      <c r="D5420"/>
      <c r="E5420"/>
    </row>
    <row r="5421" spans="1:5" x14ac:dyDescent="0.15">
      <c r="A5421"/>
      <c r="B5421"/>
      <c r="C5421"/>
      <c r="D5421"/>
      <c r="E5421"/>
    </row>
    <row r="5422" spans="1:5" x14ac:dyDescent="0.15">
      <c r="A5422"/>
      <c r="B5422"/>
      <c r="C5422"/>
      <c r="D5422"/>
      <c r="E5422"/>
    </row>
    <row r="5423" spans="1:5" x14ac:dyDescent="0.15">
      <c r="A5423"/>
      <c r="B5423"/>
      <c r="C5423"/>
      <c r="D5423"/>
      <c r="E5423"/>
    </row>
    <row r="5424" spans="1:5" x14ac:dyDescent="0.15">
      <c r="A5424"/>
      <c r="B5424"/>
      <c r="C5424"/>
      <c r="D5424"/>
      <c r="E5424"/>
    </row>
    <row r="5425" spans="1:5" x14ac:dyDescent="0.15">
      <c r="A5425"/>
      <c r="B5425"/>
      <c r="C5425"/>
      <c r="D5425"/>
      <c r="E5425"/>
    </row>
    <row r="5426" spans="1:5" x14ac:dyDescent="0.15">
      <c r="A5426"/>
      <c r="B5426"/>
      <c r="C5426"/>
      <c r="D5426"/>
      <c r="E5426"/>
    </row>
    <row r="5427" spans="1:5" x14ac:dyDescent="0.15">
      <c r="A5427"/>
      <c r="B5427"/>
      <c r="C5427"/>
      <c r="D5427"/>
      <c r="E5427"/>
    </row>
    <row r="5428" spans="1:5" x14ac:dyDescent="0.15">
      <c r="A5428"/>
      <c r="B5428"/>
      <c r="C5428"/>
      <c r="D5428"/>
      <c r="E5428"/>
    </row>
    <row r="5429" spans="1:5" x14ac:dyDescent="0.15">
      <c r="A5429"/>
      <c r="B5429"/>
      <c r="C5429"/>
      <c r="D5429"/>
      <c r="E5429"/>
    </row>
    <row r="5430" spans="1:5" x14ac:dyDescent="0.15">
      <c r="A5430"/>
      <c r="B5430"/>
      <c r="C5430"/>
      <c r="D5430"/>
      <c r="E5430"/>
    </row>
    <row r="5431" spans="1:5" x14ac:dyDescent="0.15">
      <c r="A5431"/>
      <c r="B5431"/>
      <c r="C5431"/>
      <c r="D5431"/>
      <c r="E5431"/>
    </row>
    <row r="5432" spans="1:5" x14ac:dyDescent="0.15">
      <c r="A5432"/>
      <c r="B5432"/>
      <c r="C5432"/>
      <c r="D5432"/>
      <c r="E5432"/>
    </row>
    <row r="5433" spans="1:5" x14ac:dyDescent="0.15">
      <c r="A5433"/>
      <c r="B5433"/>
      <c r="C5433"/>
      <c r="D5433"/>
      <c r="E5433"/>
    </row>
    <row r="5434" spans="1:5" x14ac:dyDescent="0.15">
      <c r="A5434"/>
      <c r="B5434"/>
      <c r="C5434"/>
      <c r="D5434"/>
      <c r="E5434"/>
    </row>
    <row r="5435" spans="1:5" x14ac:dyDescent="0.15">
      <c r="A5435"/>
      <c r="B5435"/>
      <c r="C5435"/>
      <c r="D5435"/>
      <c r="E5435"/>
    </row>
    <row r="5436" spans="1:5" x14ac:dyDescent="0.15">
      <c r="A5436"/>
      <c r="B5436"/>
      <c r="C5436"/>
      <c r="D5436"/>
      <c r="E5436"/>
    </row>
    <row r="5437" spans="1:5" x14ac:dyDescent="0.15">
      <c r="A5437"/>
      <c r="B5437"/>
      <c r="C5437"/>
      <c r="D5437"/>
      <c r="E5437"/>
    </row>
    <row r="5438" spans="1:5" x14ac:dyDescent="0.15">
      <c r="A5438"/>
      <c r="B5438"/>
      <c r="C5438"/>
      <c r="D5438"/>
      <c r="E5438"/>
    </row>
    <row r="5439" spans="1:5" x14ac:dyDescent="0.15">
      <c r="A5439"/>
      <c r="B5439"/>
      <c r="C5439"/>
      <c r="D5439"/>
      <c r="E5439"/>
    </row>
    <row r="5440" spans="1:5" x14ac:dyDescent="0.15">
      <c r="A5440"/>
      <c r="B5440"/>
      <c r="C5440"/>
      <c r="D5440"/>
      <c r="E5440"/>
    </row>
    <row r="5441" spans="1:5" x14ac:dyDescent="0.15">
      <c r="A5441"/>
      <c r="B5441"/>
      <c r="C5441"/>
      <c r="D5441"/>
      <c r="E5441"/>
    </row>
    <row r="5442" spans="1:5" x14ac:dyDescent="0.15">
      <c r="A5442"/>
      <c r="B5442"/>
      <c r="C5442"/>
      <c r="D5442"/>
      <c r="E5442"/>
    </row>
    <row r="5443" spans="1:5" x14ac:dyDescent="0.15">
      <c r="A5443"/>
      <c r="B5443"/>
      <c r="C5443"/>
      <c r="D5443"/>
      <c r="E5443"/>
    </row>
    <row r="5444" spans="1:5" x14ac:dyDescent="0.15">
      <c r="A5444"/>
      <c r="B5444"/>
      <c r="C5444"/>
      <c r="D5444"/>
      <c r="E5444"/>
    </row>
    <row r="5445" spans="1:5" x14ac:dyDescent="0.15">
      <c r="A5445"/>
      <c r="B5445"/>
      <c r="C5445"/>
      <c r="D5445"/>
      <c r="E5445"/>
    </row>
    <row r="5446" spans="1:5" x14ac:dyDescent="0.15">
      <c r="A5446"/>
      <c r="B5446"/>
      <c r="C5446"/>
      <c r="D5446"/>
      <c r="E5446"/>
    </row>
    <row r="5447" spans="1:5" x14ac:dyDescent="0.15">
      <c r="A5447"/>
      <c r="B5447"/>
      <c r="C5447"/>
      <c r="D5447"/>
      <c r="E5447"/>
    </row>
    <row r="5448" spans="1:5" x14ac:dyDescent="0.15">
      <c r="A5448"/>
      <c r="B5448"/>
      <c r="C5448"/>
      <c r="D5448"/>
      <c r="E5448"/>
    </row>
    <row r="5449" spans="1:5" x14ac:dyDescent="0.15">
      <c r="A5449"/>
      <c r="B5449"/>
      <c r="C5449"/>
      <c r="D5449"/>
      <c r="E5449"/>
    </row>
    <row r="5450" spans="1:5" x14ac:dyDescent="0.15">
      <c r="A5450"/>
      <c r="B5450"/>
      <c r="C5450"/>
      <c r="D5450"/>
      <c r="E5450"/>
    </row>
    <row r="5451" spans="1:5" x14ac:dyDescent="0.15">
      <c r="A5451"/>
      <c r="B5451"/>
      <c r="C5451"/>
      <c r="D5451"/>
      <c r="E5451"/>
    </row>
    <row r="5452" spans="1:5" x14ac:dyDescent="0.15">
      <c r="A5452"/>
      <c r="B5452"/>
      <c r="C5452"/>
      <c r="D5452"/>
      <c r="E5452"/>
    </row>
    <row r="5453" spans="1:5" x14ac:dyDescent="0.15">
      <c r="A5453"/>
      <c r="B5453"/>
      <c r="C5453"/>
      <c r="D5453"/>
      <c r="E5453"/>
    </row>
    <row r="5454" spans="1:5" x14ac:dyDescent="0.15">
      <c r="A5454"/>
      <c r="B5454"/>
      <c r="C5454"/>
      <c r="D5454"/>
      <c r="E5454"/>
    </row>
    <row r="5455" spans="1:5" x14ac:dyDescent="0.15">
      <c r="A5455"/>
      <c r="B5455"/>
      <c r="C5455"/>
      <c r="D5455"/>
      <c r="E5455"/>
    </row>
    <row r="5456" spans="1:5" x14ac:dyDescent="0.15">
      <c r="A5456"/>
      <c r="B5456"/>
      <c r="C5456"/>
      <c r="D5456"/>
      <c r="E5456"/>
    </row>
    <row r="5457" spans="1:5" x14ac:dyDescent="0.15">
      <c r="A5457"/>
      <c r="B5457"/>
      <c r="C5457"/>
      <c r="D5457"/>
      <c r="E5457"/>
    </row>
    <row r="5458" spans="1:5" x14ac:dyDescent="0.15">
      <c r="A5458"/>
      <c r="B5458"/>
      <c r="C5458"/>
      <c r="D5458"/>
      <c r="E5458"/>
    </row>
    <row r="5459" spans="1:5" x14ac:dyDescent="0.15">
      <c r="A5459"/>
      <c r="B5459"/>
      <c r="C5459"/>
      <c r="D5459"/>
      <c r="E5459"/>
    </row>
    <row r="5460" spans="1:5" x14ac:dyDescent="0.15">
      <c r="A5460"/>
      <c r="B5460"/>
      <c r="C5460"/>
      <c r="D5460"/>
      <c r="E5460"/>
    </row>
    <row r="5461" spans="1:5" x14ac:dyDescent="0.15">
      <c r="A5461"/>
      <c r="B5461"/>
      <c r="C5461"/>
      <c r="D5461"/>
      <c r="E5461"/>
    </row>
    <row r="5462" spans="1:5" x14ac:dyDescent="0.15">
      <c r="A5462"/>
      <c r="B5462"/>
      <c r="C5462"/>
      <c r="D5462"/>
      <c r="E5462"/>
    </row>
    <row r="5463" spans="1:5" x14ac:dyDescent="0.15">
      <c r="A5463"/>
      <c r="B5463"/>
      <c r="C5463"/>
      <c r="D5463"/>
      <c r="E5463"/>
    </row>
    <row r="5464" spans="1:5" x14ac:dyDescent="0.15">
      <c r="A5464"/>
      <c r="B5464"/>
      <c r="C5464"/>
      <c r="D5464"/>
      <c r="E5464"/>
    </row>
    <row r="5465" spans="1:5" x14ac:dyDescent="0.15">
      <c r="A5465"/>
      <c r="B5465"/>
      <c r="C5465"/>
      <c r="D5465"/>
      <c r="E5465"/>
    </row>
    <row r="5466" spans="1:5" x14ac:dyDescent="0.15">
      <c r="A5466"/>
      <c r="B5466"/>
      <c r="C5466"/>
      <c r="D5466"/>
      <c r="E5466"/>
    </row>
    <row r="5467" spans="1:5" x14ac:dyDescent="0.15">
      <c r="A5467"/>
      <c r="B5467"/>
      <c r="C5467"/>
      <c r="D5467"/>
      <c r="E5467"/>
    </row>
    <row r="5468" spans="1:5" x14ac:dyDescent="0.15">
      <c r="A5468"/>
      <c r="B5468"/>
      <c r="C5468"/>
      <c r="D5468"/>
      <c r="E5468"/>
    </row>
    <row r="5469" spans="1:5" x14ac:dyDescent="0.15">
      <c r="A5469"/>
      <c r="B5469"/>
      <c r="C5469"/>
      <c r="D5469"/>
      <c r="E5469"/>
    </row>
    <row r="5470" spans="1:5" x14ac:dyDescent="0.15">
      <c r="A5470"/>
      <c r="B5470"/>
      <c r="C5470"/>
      <c r="D5470"/>
      <c r="E5470"/>
    </row>
    <row r="5471" spans="1:5" x14ac:dyDescent="0.15">
      <c r="A5471"/>
      <c r="B5471"/>
      <c r="C5471"/>
      <c r="D5471"/>
      <c r="E5471"/>
    </row>
    <row r="5472" spans="1:5" x14ac:dyDescent="0.15">
      <c r="A5472"/>
      <c r="B5472"/>
      <c r="C5472"/>
      <c r="D5472"/>
      <c r="E5472"/>
    </row>
    <row r="5473" spans="1:5" x14ac:dyDescent="0.15">
      <c r="A5473"/>
      <c r="B5473"/>
      <c r="C5473"/>
      <c r="D5473"/>
      <c r="E5473"/>
    </row>
    <row r="5474" spans="1:5" x14ac:dyDescent="0.15">
      <c r="A5474"/>
      <c r="B5474"/>
      <c r="C5474"/>
      <c r="D5474"/>
      <c r="E5474"/>
    </row>
    <row r="5475" spans="1:5" x14ac:dyDescent="0.15">
      <c r="A5475"/>
      <c r="B5475"/>
      <c r="C5475"/>
      <c r="D5475"/>
      <c r="E5475"/>
    </row>
    <row r="5476" spans="1:5" x14ac:dyDescent="0.15">
      <c r="A5476"/>
      <c r="B5476"/>
      <c r="C5476"/>
      <c r="D5476"/>
      <c r="E5476"/>
    </row>
    <row r="5477" spans="1:5" x14ac:dyDescent="0.15">
      <c r="A5477"/>
      <c r="B5477"/>
      <c r="C5477"/>
      <c r="D5477"/>
      <c r="E5477"/>
    </row>
    <row r="5478" spans="1:5" x14ac:dyDescent="0.15">
      <c r="A5478"/>
      <c r="B5478"/>
      <c r="C5478"/>
      <c r="D5478"/>
      <c r="E5478"/>
    </row>
    <row r="5479" spans="1:5" x14ac:dyDescent="0.15">
      <c r="A5479"/>
      <c r="B5479"/>
      <c r="C5479"/>
      <c r="D5479"/>
      <c r="E5479"/>
    </row>
    <row r="5480" spans="1:5" x14ac:dyDescent="0.15">
      <c r="A5480"/>
      <c r="B5480"/>
      <c r="C5480"/>
      <c r="D5480"/>
      <c r="E5480"/>
    </row>
    <row r="5481" spans="1:5" x14ac:dyDescent="0.15">
      <c r="A5481"/>
      <c r="B5481"/>
      <c r="C5481"/>
      <c r="D5481"/>
      <c r="E5481"/>
    </row>
    <row r="5482" spans="1:5" x14ac:dyDescent="0.15">
      <c r="A5482"/>
      <c r="B5482"/>
      <c r="C5482"/>
      <c r="D5482"/>
      <c r="E5482"/>
    </row>
    <row r="5483" spans="1:5" x14ac:dyDescent="0.15">
      <c r="A5483"/>
      <c r="B5483"/>
      <c r="C5483"/>
      <c r="D5483"/>
      <c r="E5483"/>
    </row>
    <row r="5484" spans="1:5" x14ac:dyDescent="0.15">
      <c r="A5484"/>
      <c r="B5484"/>
      <c r="C5484"/>
      <c r="D5484"/>
      <c r="E5484"/>
    </row>
    <row r="5485" spans="1:5" x14ac:dyDescent="0.15">
      <c r="A5485"/>
      <c r="B5485"/>
      <c r="C5485"/>
      <c r="D5485"/>
      <c r="E5485"/>
    </row>
    <row r="5486" spans="1:5" x14ac:dyDescent="0.15">
      <c r="A5486"/>
      <c r="B5486"/>
      <c r="C5486"/>
      <c r="D5486"/>
      <c r="E5486"/>
    </row>
    <row r="5487" spans="1:5" x14ac:dyDescent="0.15">
      <c r="A5487"/>
      <c r="B5487"/>
      <c r="C5487"/>
      <c r="D5487"/>
      <c r="E5487"/>
    </row>
    <row r="5488" spans="1:5" x14ac:dyDescent="0.15">
      <c r="A5488"/>
      <c r="B5488"/>
      <c r="C5488"/>
      <c r="D5488"/>
      <c r="E5488"/>
    </row>
    <row r="5489" spans="1:5" x14ac:dyDescent="0.15">
      <c r="A5489"/>
      <c r="B5489"/>
      <c r="C5489"/>
      <c r="D5489"/>
      <c r="E5489"/>
    </row>
    <row r="5490" spans="1:5" x14ac:dyDescent="0.15">
      <c r="A5490"/>
      <c r="B5490"/>
      <c r="C5490"/>
      <c r="D5490"/>
      <c r="E5490"/>
    </row>
    <row r="5491" spans="1:5" x14ac:dyDescent="0.15">
      <c r="A5491"/>
      <c r="B5491"/>
      <c r="C5491"/>
      <c r="D5491"/>
      <c r="E5491"/>
    </row>
    <row r="5492" spans="1:5" x14ac:dyDescent="0.15">
      <c r="A5492"/>
      <c r="B5492"/>
      <c r="C5492"/>
      <c r="D5492"/>
      <c r="E5492"/>
    </row>
    <row r="5493" spans="1:5" x14ac:dyDescent="0.15">
      <c r="A5493"/>
      <c r="B5493"/>
      <c r="C5493"/>
      <c r="D5493"/>
      <c r="E5493"/>
    </row>
    <row r="5494" spans="1:5" x14ac:dyDescent="0.15">
      <c r="A5494"/>
      <c r="B5494"/>
      <c r="C5494"/>
      <c r="D5494"/>
      <c r="E5494"/>
    </row>
    <row r="5495" spans="1:5" x14ac:dyDescent="0.15">
      <c r="A5495"/>
      <c r="B5495"/>
      <c r="C5495"/>
      <c r="D5495"/>
      <c r="E5495"/>
    </row>
    <row r="5496" spans="1:5" x14ac:dyDescent="0.15">
      <c r="A5496"/>
      <c r="B5496"/>
      <c r="C5496"/>
      <c r="D5496"/>
      <c r="E5496"/>
    </row>
    <row r="5497" spans="1:5" x14ac:dyDescent="0.15">
      <c r="A5497"/>
      <c r="B5497"/>
      <c r="C5497"/>
      <c r="D5497"/>
      <c r="E5497"/>
    </row>
    <row r="5498" spans="1:5" x14ac:dyDescent="0.15">
      <c r="A5498"/>
      <c r="B5498"/>
      <c r="C5498"/>
      <c r="D5498"/>
      <c r="E5498"/>
    </row>
    <row r="5499" spans="1:5" x14ac:dyDescent="0.15">
      <c r="A5499"/>
      <c r="B5499"/>
      <c r="C5499"/>
      <c r="D5499"/>
      <c r="E5499"/>
    </row>
    <row r="5500" spans="1:5" x14ac:dyDescent="0.15">
      <c r="A5500"/>
      <c r="B5500"/>
      <c r="C5500"/>
      <c r="D5500"/>
      <c r="E5500"/>
    </row>
    <row r="5501" spans="1:5" x14ac:dyDescent="0.15">
      <c r="A5501"/>
      <c r="B5501"/>
      <c r="C5501"/>
      <c r="D5501"/>
      <c r="E5501"/>
    </row>
    <row r="5502" spans="1:5" x14ac:dyDescent="0.15">
      <c r="A5502"/>
      <c r="B5502"/>
      <c r="C5502"/>
      <c r="D5502"/>
      <c r="E5502"/>
    </row>
    <row r="5503" spans="1:5" x14ac:dyDescent="0.15">
      <c r="A5503"/>
      <c r="B5503"/>
      <c r="C5503"/>
      <c r="D5503"/>
      <c r="E5503"/>
    </row>
    <row r="5504" spans="1:5" x14ac:dyDescent="0.15">
      <c r="A5504"/>
      <c r="B5504"/>
      <c r="C5504"/>
      <c r="D5504"/>
      <c r="E5504"/>
    </row>
    <row r="5505" spans="1:5" x14ac:dyDescent="0.15">
      <c r="A5505"/>
      <c r="B5505"/>
      <c r="C5505"/>
      <c r="D5505"/>
      <c r="E5505"/>
    </row>
    <row r="5506" spans="1:5" x14ac:dyDescent="0.15">
      <c r="A5506"/>
      <c r="B5506"/>
      <c r="C5506"/>
      <c r="D5506"/>
      <c r="E5506"/>
    </row>
    <row r="5507" spans="1:5" x14ac:dyDescent="0.15">
      <c r="A5507"/>
      <c r="B5507"/>
      <c r="C5507"/>
      <c r="D5507"/>
      <c r="E5507"/>
    </row>
    <row r="5508" spans="1:5" x14ac:dyDescent="0.15">
      <c r="A5508"/>
      <c r="B5508"/>
      <c r="C5508"/>
      <c r="D5508"/>
      <c r="E5508"/>
    </row>
    <row r="5509" spans="1:5" x14ac:dyDescent="0.15">
      <c r="A5509"/>
      <c r="B5509"/>
      <c r="C5509"/>
      <c r="D5509"/>
      <c r="E5509"/>
    </row>
    <row r="5510" spans="1:5" x14ac:dyDescent="0.15">
      <c r="A5510"/>
      <c r="B5510"/>
      <c r="C5510"/>
      <c r="D5510"/>
      <c r="E5510"/>
    </row>
    <row r="5511" spans="1:5" x14ac:dyDescent="0.15">
      <c r="A5511"/>
      <c r="B5511"/>
      <c r="C5511"/>
      <c r="D5511"/>
      <c r="E5511"/>
    </row>
    <row r="5512" spans="1:5" x14ac:dyDescent="0.15">
      <c r="A5512"/>
      <c r="B5512"/>
      <c r="C5512"/>
      <c r="D5512"/>
      <c r="E5512"/>
    </row>
    <row r="5513" spans="1:5" x14ac:dyDescent="0.15">
      <c r="A5513"/>
      <c r="B5513"/>
      <c r="C5513"/>
      <c r="D5513"/>
      <c r="E5513"/>
    </row>
    <row r="5514" spans="1:5" x14ac:dyDescent="0.15">
      <c r="A5514"/>
      <c r="B5514"/>
      <c r="C5514"/>
      <c r="D5514"/>
      <c r="E5514"/>
    </row>
    <row r="5515" spans="1:5" x14ac:dyDescent="0.15">
      <c r="A5515"/>
      <c r="B5515"/>
      <c r="C5515"/>
      <c r="D5515"/>
      <c r="E5515"/>
    </row>
    <row r="5516" spans="1:5" x14ac:dyDescent="0.15">
      <c r="A5516"/>
      <c r="B5516"/>
      <c r="C5516"/>
      <c r="D5516"/>
      <c r="E5516"/>
    </row>
    <row r="5517" spans="1:5" x14ac:dyDescent="0.15">
      <c r="A5517"/>
      <c r="B5517"/>
      <c r="C5517"/>
      <c r="D5517"/>
      <c r="E5517"/>
    </row>
    <row r="5518" spans="1:5" x14ac:dyDescent="0.15">
      <c r="A5518"/>
      <c r="B5518"/>
      <c r="C5518"/>
      <c r="D5518"/>
      <c r="E5518"/>
    </row>
    <row r="5519" spans="1:5" x14ac:dyDescent="0.15">
      <c r="A5519"/>
      <c r="B5519"/>
      <c r="C5519"/>
      <c r="D5519"/>
      <c r="E5519"/>
    </row>
    <row r="5520" spans="1:5" x14ac:dyDescent="0.15">
      <c r="A5520"/>
      <c r="B5520"/>
      <c r="C5520"/>
      <c r="D5520"/>
      <c r="E5520"/>
    </row>
    <row r="5521" spans="1:5" x14ac:dyDescent="0.15">
      <c r="A5521"/>
      <c r="B5521"/>
      <c r="C5521"/>
      <c r="D5521"/>
      <c r="E5521"/>
    </row>
    <row r="5522" spans="1:5" x14ac:dyDescent="0.15">
      <c r="A5522"/>
      <c r="B5522"/>
      <c r="C5522"/>
      <c r="D5522"/>
      <c r="E5522"/>
    </row>
    <row r="5523" spans="1:5" x14ac:dyDescent="0.15">
      <c r="A5523"/>
      <c r="B5523"/>
      <c r="C5523"/>
      <c r="D5523"/>
      <c r="E5523"/>
    </row>
    <row r="5524" spans="1:5" x14ac:dyDescent="0.15">
      <c r="A5524"/>
      <c r="B5524"/>
      <c r="C5524"/>
      <c r="D5524"/>
      <c r="E5524"/>
    </row>
    <row r="5525" spans="1:5" x14ac:dyDescent="0.15">
      <c r="A5525"/>
      <c r="B5525"/>
      <c r="C5525"/>
      <c r="D5525"/>
      <c r="E5525"/>
    </row>
    <row r="5526" spans="1:5" x14ac:dyDescent="0.15">
      <c r="A5526"/>
      <c r="B5526"/>
      <c r="C5526"/>
      <c r="D5526"/>
      <c r="E5526"/>
    </row>
    <row r="5527" spans="1:5" x14ac:dyDescent="0.15">
      <c r="A5527"/>
      <c r="B5527"/>
      <c r="C5527"/>
      <c r="D5527"/>
      <c r="E5527"/>
    </row>
    <row r="5528" spans="1:5" x14ac:dyDescent="0.15">
      <c r="A5528"/>
      <c r="B5528"/>
      <c r="C5528"/>
      <c r="D5528"/>
      <c r="E5528"/>
    </row>
    <row r="5529" spans="1:5" x14ac:dyDescent="0.15">
      <c r="A5529"/>
      <c r="B5529"/>
      <c r="C5529"/>
      <c r="D5529"/>
      <c r="E5529"/>
    </row>
    <row r="5530" spans="1:5" x14ac:dyDescent="0.15">
      <c r="A5530"/>
      <c r="B5530"/>
      <c r="C5530"/>
      <c r="D5530"/>
      <c r="E5530"/>
    </row>
    <row r="5531" spans="1:5" x14ac:dyDescent="0.15">
      <c r="A5531"/>
      <c r="B5531"/>
      <c r="C5531"/>
      <c r="D5531"/>
      <c r="E5531"/>
    </row>
    <row r="5532" spans="1:5" x14ac:dyDescent="0.15">
      <c r="A5532"/>
      <c r="B5532"/>
      <c r="C5532"/>
      <c r="D5532"/>
      <c r="E5532"/>
    </row>
    <row r="5533" spans="1:5" x14ac:dyDescent="0.15">
      <c r="A5533"/>
      <c r="B5533"/>
      <c r="C5533"/>
      <c r="D5533"/>
      <c r="E5533"/>
    </row>
    <row r="5534" spans="1:5" x14ac:dyDescent="0.15">
      <c r="A5534"/>
      <c r="B5534"/>
      <c r="C5534"/>
      <c r="D5534"/>
      <c r="E5534"/>
    </row>
    <row r="5535" spans="1:5" x14ac:dyDescent="0.15">
      <c r="A5535"/>
      <c r="B5535"/>
      <c r="C5535"/>
      <c r="D5535"/>
      <c r="E5535"/>
    </row>
    <row r="5536" spans="1:5" x14ac:dyDescent="0.15">
      <c r="A5536"/>
      <c r="B5536"/>
      <c r="C5536"/>
      <c r="D5536"/>
      <c r="E5536"/>
    </row>
    <row r="5537" spans="1:5" x14ac:dyDescent="0.15">
      <c r="A5537"/>
      <c r="B5537"/>
      <c r="C5537"/>
      <c r="D5537"/>
      <c r="E5537"/>
    </row>
    <row r="5538" spans="1:5" x14ac:dyDescent="0.15">
      <c r="A5538"/>
      <c r="B5538"/>
      <c r="C5538"/>
      <c r="D5538"/>
      <c r="E5538"/>
    </row>
    <row r="5539" spans="1:5" x14ac:dyDescent="0.15">
      <c r="A5539"/>
      <c r="B5539"/>
      <c r="C5539"/>
      <c r="D5539"/>
      <c r="E5539"/>
    </row>
    <row r="5540" spans="1:5" x14ac:dyDescent="0.15">
      <c r="A5540"/>
      <c r="B5540"/>
      <c r="C5540"/>
      <c r="D5540"/>
      <c r="E5540"/>
    </row>
    <row r="5541" spans="1:5" x14ac:dyDescent="0.15">
      <c r="A5541"/>
      <c r="B5541"/>
      <c r="C5541"/>
      <c r="D5541"/>
      <c r="E5541"/>
    </row>
    <row r="5542" spans="1:5" x14ac:dyDescent="0.15">
      <c r="A5542"/>
      <c r="B5542"/>
      <c r="C5542"/>
      <c r="D5542"/>
      <c r="E5542"/>
    </row>
    <row r="5543" spans="1:5" x14ac:dyDescent="0.15">
      <c r="A5543"/>
      <c r="B5543"/>
      <c r="C5543"/>
      <c r="D5543"/>
      <c r="E5543"/>
    </row>
    <row r="5544" spans="1:5" x14ac:dyDescent="0.15">
      <c r="A5544"/>
      <c r="B5544"/>
      <c r="C5544"/>
      <c r="D5544"/>
      <c r="E5544"/>
    </row>
    <row r="5545" spans="1:5" x14ac:dyDescent="0.15">
      <c r="A5545"/>
      <c r="B5545"/>
      <c r="C5545"/>
      <c r="D5545"/>
      <c r="E5545"/>
    </row>
    <row r="5546" spans="1:5" x14ac:dyDescent="0.15">
      <c r="A5546"/>
      <c r="B5546"/>
      <c r="C5546"/>
      <c r="D5546"/>
      <c r="E5546"/>
    </row>
    <row r="5547" spans="1:5" x14ac:dyDescent="0.15">
      <c r="A5547"/>
      <c r="B5547"/>
      <c r="C5547"/>
      <c r="D5547"/>
      <c r="E5547"/>
    </row>
    <row r="5548" spans="1:5" x14ac:dyDescent="0.15">
      <c r="A5548"/>
      <c r="B5548"/>
      <c r="C5548"/>
      <c r="D5548"/>
      <c r="E5548"/>
    </row>
    <row r="5549" spans="1:5" x14ac:dyDescent="0.15">
      <c r="A5549"/>
      <c r="B5549"/>
      <c r="C5549"/>
      <c r="D5549"/>
      <c r="E5549"/>
    </row>
    <row r="5550" spans="1:5" x14ac:dyDescent="0.15">
      <c r="A5550"/>
      <c r="B5550"/>
      <c r="C5550"/>
      <c r="D5550"/>
      <c r="E5550"/>
    </row>
    <row r="5551" spans="1:5" x14ac:dyDescent="0.15">
      <c r="A5551"/>
      <c r="B5551"/>
      <c r="C5551"/>
      <c r="D5551"/>
      <c r="E5551"/>
    </row>
    <row r="5552" spans="1:5" x14ac:dyDescent="0.15">
      <c r="A5552"/>
      <c r="B5552"/>
      <c r="C5552"/>
      <c r="D5552"/>
      <c r="E5552"/>
    </row>
    <row r="5553" spans="1:5" x14ac:dyDescent="0.15">
      <c r="A5553"/>
      <c r="B5553"/>
      <c r="C5553"/>
      <c r="D5553"/>
      <c r="E5553"/>
    </row>
    <row r="5554" spans="1:5" x14ac:dyDescent="0.15">
      <c r="A5554"/>
      <c r="B5554"/>
      <c r="C5554"/>
      <c r="D5554"/>
      <c r="E5554"/>
    </row>
    <row r="5555" spans="1:5" x14ac:dyDescent="0.15">
      <c r="A5555"/>
      <c r="B5555"/>
      <c r="C5555"/>
      <c r="D5555"/>
      <c r="E5555"/>
    </row>
    <row r="5556" spans="1:5" x14ac:dyDescent="0.15">
      <c r="A5556"/>
      <c r="B5556"/>
      <c r="C5556"/>
      <c r="D5556"/>
      <c r="E5556"/>
    </row>
    <row r="5557" spans="1:5" x14ac:dyDescent="0.15">
      <c r="A5557"/>
      <c r="B5557"/>
      <c r="C5557"/>
      <c r="D5557"/>
      <c r="E5557"/>
    </row>
    <row r="5558" spans="1:5" x14ac:dyDescent="0.15">
      <c r="A5558"/>
      <c r="B5558"/>
      <c r="C5558"/>
      <c r="D5558"/>
      <c r="E5558"/>
    </row>
    <row r="5559" spans="1:5" x14ac:dyDescent="0.15">
      <c r="A5559"/>
      <c r="B5559"/>
      <c r="C5559"/>
      <c r="D5559"/>
      <c r="E5559"/>
    </row>
    <row r="5560" spans="1:5" x14ac:dyDescent="0.15">
      <c r="A5560"/>
      <c r="B5560"/>
      <c r="C5560"/>
      <c r="D5560"/>
      <c r="E5560"/>
    </row>
    <row r="5561" spans="1:5" x14ac:dyDescent="0.15">
      <c r="A5561"/>
      <c r="B5561"/>
      <c r="C5561"/>
      <c r="D5561"/>
      <c r="E5561"/>
    </row>
    <row r="5562" spans="1:5" x14ac:dyDescent="0.15">
      <c r="A5562"/>
      <c r="B5562"/>
      <c r="C5562"/>
      <c r="D5562"/>
      <c r="E5562"/>
    </row>
    <row r="5563" spans="1:5" x14ac:dyDescent="0.15">
      <c r="A5563"/>
      <c r="B5563"/>
      <c r="C5563"/>
      <c r="D5563"/>
      <c r="E5563"/>
    </row>
    <row r="5564" spans="1:5" x14ac:dyDescent="0.15">
      <c r="A5564"/>
      <c r="B5564"/>
      <c r="C5564"/>
      <c r="D5564"/>
      <c r="E5564"/>
    </row>
    <row r="5565" spans="1:5" x14ac:dyDescent="0.15">
      <c r="A5565"/>
      <c r="B5565"/>
      <c r="C5565"/>
      <c r="D5565"/>
      <c r="E5565"/>
    </row>
    <row r="5566" spans="1:5" x14ac:dyDescent="0.15">
      <c r="A5566"/>
      <c r="B5566"/>
      <c r="C5566"/>
      <c r="D5566"/>
      <c r="E5566"/>
    </row>
    <row r="5567" spans="1:5" x14ac:dyDescent="0.15">
      <c r="A5567"/>
      <c r="B5567"/>
      <c r="C5567"/>
      <c r="D5567"/>
      <c r="E5567"/>
    </row>
    <row r="5568" spans="1:5" x14ac:dyDescent="0.15">
      <c r="A5568"/>
      <c r="B5568"/>
      <c r="C5568"/>
      <c r="D5568"/>
      <c r="E5568"/>
    </row>
    <row r="5569" spans="1:5" x14ac:dyDescent="0.15">
      <c r="A5569"/>
      <c r="B5569"/>
      <c r="C5569"/>
      <c r="D5569"/>
      <c r="E5569"/>
    </row>
    <row r="5570" spans="1:5" x14ac:dyDescent="0.15">
      <c r="A5570"/>
      <c r="B5570"/>
      <c r="C5570"/>
      <c r="D5570"/>
      <c r="E5570"/>
    </row>
    <row r="5571" spans="1:5" x14ac:dyDescent="0.15">
      <c r="A5571"/>
      <c r="B5571"/>
      <c r="C5571"/>
      <c r="D5571"/>
      <c r="E5571"/>
    </row>
    <row r="5572" spans="1:5" x14ac:dyDescent="0.15">
      <c r="A5572"/>
      <c r="B5572"/>
      <c r="C5572"/>
      <c r="D5572"/>
      <c r="E5572"/>
    </row>
    <row r="5573" spans="1:5" x14ac:dyDescent="0.15">
      <c r="A5573"/>
      <c r="B5573"/>
      <c r="C5573"/>
      <c r="D5573"/>
      <c r="E5573"/>
    </row>
    <row r="5574" spans="1:5" x14ac:dyDescent="0.15">
      <c r="A5574"/>
      <c r="B5574"/>
      <c r="C5574"/>
      <c r="D5574"/>
      <c r="E5574"/>
    </row>
    <row r="5575" spans="1:5" x14ac:dyDescent="0.15">
      <c r="A5575"/>
      <c r="B5575"/>
      <c r="C5575"/>
      <c r="D5575"/>
      <c r="E5575"/>
    </row>
    <row r="5576" spans="1:5" x14ac:dyDescent="0.15">
      <c r="A5576"/>
      <c r="B5576"/>
      <c r="C5576"/>
      <c r="D5576"/>
      <c r="E5576"/>
    </row>
    <row r="5577" spans="1:5" x14ac:dyDescent="0.15">
      <c r="A5577"/>
      <c r="B5577"/>
      <c r="C5577"/>
      <c r="D5577"/>
      <c r="E5577"/>
    </row>
    <row r="5578" spans="1:5" x14ac:dyDescent="0.15">
      <c r="A5578"/>
      <c r="B5578"/>
      <c r="C5578"/>
      <c r="D5578"/>
      <c r="E5578"/>
    </row>
    <row r="5579" spans="1:5" x14ac:dyDescent="0.15">
      <c r="A5579"/>
      <c r="B5579"/>
      <c r="C5579"/>
      <c r="D5579"/>
      <c r="E5579"/>
    </row>
    <row r="5580" spans="1:5" x14ac:dyDescent="0.15">
      <c r="A5580"/>
      <c r="B5580"/>
      <c r="C5580"/>
      <c r="D5580"/>
      <c r="E5580"/>
    </row>
    <row r="5581" spans="1:5" x14ac:dyDescent="0.15">
      <c r="A5581"/>
      <c r="B5581"/>
      <c r="C5581"/>
      <c r="D5581"/>
      <c r="E5581"/>
    </row>
    <row r="5582" spans="1:5" x14ac:dyDescent="0.15">
      <c r="A5582"/>
      <c r="B5582"/>
      <c r="C5582"/>
      <c r="D5582"/>
      <c r="E5582"/>
    </row>
    <row r="5583" spans="1:5" x14ac:dyDescent="0.15">
      <c r="A5583"/>
      <c r="B5583"/>
      <c r="C5583"/>
      <c r="D5583"/>
      <c r="E5583"/>
    </row>
    <row r="5584" spans="1:5" x14ac:dyDescent="0.15">
      <c r="A5584"/>
      <c r="B5584"/>
      <c r="C5584"/>
      <c r="D5584"/>
      <c r="E5584"/>
    </row>
    <row r="5585" spans="1:5" x14ac:dyDescent="0.15">
      <c r="A5585"/>
      <c r="B5585"/>
      <c r="C5585"/>
      <c r="D5585"/>
      <c r="E5585"/>
    </row>
    <row r="5586" spans="1:5" x14ac:dyDescent="0.15">
      <c r="A5586"/>
      <c r="B5586"/>
      <c r="C5586"/>
      <c r="D5586"/>
      <c r="E5586"/>
    </row>
    <row r="5587" spans="1:5" x14ac:dyDescent="0.15">
      <c r="A5587"/>
      <c r="B5587"/>
      <c r="C5587"/>
      <c r="D5587"/>
      <c r="E5587"/>
    </row>
    <row r="5588" spans="1:5" x14ac:dyDescent="0.15">
      <c r="A5588"/>
      <c r="B5588"/>
      <c r="C5588"/>
      <c r="D5588"/>
      <c r="E5588"/>
    </row>
    <row r="5589" spans="1:5" x14ac:dyDescent="0.15">
      <c r="A5589"/>
      <c r="B5589"/>
      <c r="C5589"/>
      <c r="D5589"/>
      <c r="E5589"/>
    </row>
    <row r="5590" spans="1:5" x14ac:dyDescent="0.15">
      <c r="A5590"/>
      <c r="B5590"/>
      <c r="C5590"/>
      <c r="D5590"/>
      <c r="E5590"/>
    </row>
    <row r="5591" spans="1:5" x14ac:dyDescent="0.15">
      <c r="A5591"/>
      <c r="B5591"/>
      <c r="C5591"/>
      <c r="D5591"/>
      <c r="E5591"/>
    </row>
    <row r="5592" spans="1:5" x14ac:dyDescent="0.15">
      <c r="A5592"/>
      <c r="B5592"/>
      <c r="C5592"/>
      <c r="D5592"/>
      <c r="E5592"/>
    </row>
    <row r="5593" spans="1:5" x14ac:dyDescent="0.15">
      <c r="A5593"/>
      <c r="B5593"/>
      <c r="C5593"/>
      <c r="D5593"/>
      <c r="E5593"/>
    </row>
    <row r="5594" spans="1:5" x14ac:dyDescent="0.15">
      <c r="A5594"/>
      <c r="B5594"/>
      <c r="C5594"/>
      <c r="D5594"/>
      <c r="E5594"/>
    </row>
    <row r="5595" spans="1:5" x14ac:dyDescent="0.15">
      <c r="A5595"/>
      <c r="B5595"/>
      <c r="C5595"/>
      <c r="D5595"/>
      <c r="E5595"/>
    </row>
    <row r="5596" spans="1:5" x14ac:dyDescent="0.15">
      <c r="A5596"/>
      <c r="B5596"/>
      <c r="C5596"/>
      <c r="D5596"/>
      <c r="E5596"/>
    </row>
    <row r="5597" spans="1:5" x14ac:dyDescent="0.15">
      <c r="A5597"/>
      <c r="B5597"/>
      <c r="C5597"/>
      <c r="D5597"/>
      <c r="E5597"/>
    </row>
    <row r="5598" spans="1:5" x14ac:dyDescent="0.15">
      <c r="A5598"/>
      <c r="B5598"/>
      <c r="C5598"/>
      <c r="D5598"/>
      <c r="E5598"/>
    </row>
    <row r="5599" spans="1:5" x14ac:dyDescent="0.15">
      <c r="A5599"/>
      <c r="B5599"/>
      <c r="C5599"/>
      <c r="D5599"/>
      <c r="E5599"/>
    </row>
    <row r="5600" spans="1:5" x14ac:dyDescent="0.15">
      <c r="A5600"/>
      <c r="B5600"/>
      <c r="C5600"/>
      <c r="D5600"/>
      <c r="E5600"/>
    </row>
    <row r="5601" spans="1:5" x14ac:dyDescent="0.15">
      <c r="A5601"/>
      <c r="B5601"/>
      <c r="C5601"/>
      <c r="D5601"/>
      <c r="E5601"/>
    </row>
    <row r="5602" spans="1:5" x14ac:dyDescent="0.15">
      <c r="A5602"/>
      <c r="B5602"/>
      <c r="C5602"/>
      <c r="D5602"/>
      <c r="E5602"/>
    </row>
    <row r="5603" spans="1:5" x14ac:dyDescent="0.15">
      <c r="A5603"/>
      <c r="B5603"/>
      <c r="C5603"/>
      <c r="D5603"/>
      <c r="E5603"/>
    </row>
    <row r="5604" spans="1:5" x14ac:dyDescent="0.15">
      <c r="A5604"/>
      <c r="B5604"/>
      <c r="C5604"/>
      <c r="D5604"/>
      <c r="E5604"/>
    </row>
    <row r="5605" spans="1:5" x14ac:dyDescent="0.15">
      <c r="A5605"/>
      <c r="B5605"/>
      <c r="C5605"/>
      <c r="D5605"/>
      <c r="E5605"/>
    </row>
    <row r="5606" spans="1:5" x14ac:dyDescent="0.15">
      <c r="A5606"/>
      <c r="B5606"/>
      <c r="C5606"/>
      <c r="D5606"/>
      <c r="E5606"/>
    </row>
    <row r="5607" spans="1:5" x14ac:dyDescent="0.15">
      <c r="A5607"/>
      <c r="B5607"/>
      <c r="C5607"/>
      <c r="D5607"/>
      <c r="E5607"/>
    </row>
    <row r="5608" spans="1:5" x14ac:dyDescent="0.15">
      <c r="A5608"/>
      <c r="B5608"/>
      <c r="C5608"/>
      <c r="D5608"/>
      <c r="E5608"/>
    </row>
    <row r="5609" spans="1:5" x14ac:dyDescent="0.15">
      <c r="A5609"/>
      <c r="B5609"/>
      <c r="C5609"/>
      <c r="D5609"/>
      <c r="E5609"/>
    </row>
    <row r="5610" spans="1:5" x14ac:dyDescent="0.15">
      <c r="A5610"/>
      <c r="B5610"/>
      <c r="C5610"/>
      <c r="D5610"/>
      <c r="E5610"/>
    </row>
    <row r="5611" spans="1:5" x14ac:dyDescent="0.15">
      <c r="A5611"/>
      <c r="B5611"/>
      <c r="C5611"/>
      <c r="D5611"/>
      <c r="E5611"/>
    </row>
    <row r="5612" spans="1:5" x14ac:dyDescent="0.15">
      <c r="A5612"/>
      <c r="B5612"/>
      <c r="C5612"/>
      <c r="D5612"/>
      <c r="E5612"/>
    </row>
    <row r="5613" spans="1:5" x14ac:dyDescent="0.15">
      <c r="A5613"/>
      <c r="B5613"/>
      <c r="C5613"/>
      <c r="D5613"/>
      <c r="E5613"/>
    </row>
    <row r="5614" spans="1:5" x14ac:dyDescent="0.15">
      <c r="A5614"/>
      <c r="B5614"/>
      <c r="C5614"/>
      <c r="D5614"/>
      <c r="E5614"/>
    </row>
    <row r="5615" spans="1:5" x14ac:dyDescent="0.15">
      <c r="A5615"/>
      <c r="B5615"/>
      <c r="C5615"/>
      <c r="D5615"/>
      <c r="E5615"/>
    </row>
    <row r="5616" spans="1:5" x14ac:dyDescent="0.15">
      <c r="A5616"/>
      <c r="B5616"/>
      <c r="C5616"/>
      <c r="D5616"/>
      <c r="E5616"/>
    </row>
    <row r="5617" spans="1:5" x14ac:dyDescent="0.15">
      <c r="A5617"/>
      <c r="B5617"/>
      <c r="C5617"/>
      <c r="D5617"/>
      <c r="E5617"/>
    </row>
    <row r="5618" spans="1:5" x14ac:dyDescent="0.15">
      <c r="A5618"/>
      <c r="B5618"/>
      <c r="C5618"/>
      <c r="D5618"/>
      <c r="E5618"/>
    </row>
    <row r="5619" spans="1:5" x14ac:dyDescent="0.15">
      <c r="A5619"/>
      <c r="B5619"/>
      <c r="C5619"/>
      <c r="D5619"/>
      <c r="E5619"/>
    </row>
    <row r="5620" spans="1:5" x14ac:dyDescent="0.15">
      <c r="A5620"/>
      <c r="B5620"/>
      <c r="C5620"/>
      <c r="D5620"/>
      <c r="E5620"/>
    </row>
    <row r="5621" spans="1:5" x14ac:dyDescent="0.15">
      <c r="A5621"/>
      <c r="B5621"/>
      <c r="C5621"/>
      <c r="D5621"/>
      <c r="E5621"/>
    </row>
    <row r="5622" spans="1:5" x14ac:dyDescent="0.15">
      <c r="A5622"/>
      <c r="B5622"/>
      <c r="C5622"/>
      <c r="D5622"/>
      <c r="E5622"/>
    </row>
    <row r="5623" spans="1:5" x14ac:dyDescent="0.15">
      <c r="A5623"/>
      <c r="B5623"/>
      <c r="C5623"/>
      <c r="D5623"/>
      <c r="E5623"/>
    </row>
    <row r="5624" spans="1:5" x14ac:dyDescent="0.15">
      <c r="A5624"/>
      <c r="B5624"/>
      <c r="C5624"/>
      <c r="D5624"/>
      <c r="E5624"/>
    </row>
    <row r="5625" spans="1:5" x14ac:dyDescent="0.15">
      <c r="A5625"/>
      <c r="B5625"/>
      <c r="C5625"/>
      <c r="D5625"/>
      <c r="E5625"/>
    </row>
    <row r="5626" spans="1:5" x14ac:dyDescent="0.15">
      <c r="A5626"/>
      <c r="B5626"/>
      <c r="C5626"/>
      <c r="D5626"/>
      <c r="E5626"/>
    </row>
    <row r="5627" spans="1:5" x14ac:dyDescent="0.15">
      <c r="A5627"/>
      <c r="B5627"/>
      <c r="C5627"/>
      <c r="D5627"/>
      <c r="E5627"/>
    </row>
    <row r="5628" spans="1:5" x14ac:dyDescent="0.15">
      <c r="A5628"/>
      <c r="B5628"/>
      <c r="C5628"/>
      <c r="D5628"/>
      <c r="E5628"/>
    </row>
    <row r="5629" spans="1:5" x14ac:dyDescent="0.15">
      <c r="A5629"/>
      <c r="B5629"/>
      <c r="C5629"/>
      <c r="D5629"/>
      <c r="E5629"/>
    </row>
    <row r="5630" spans="1:5" x14ac:dyDescent="0.15">
      <c r="A5630"/>
      <c r="B5630"/>
      <c r="C5630"/>
      <c r="D5630"/>
      <c r="E5630"/>
    </row>
    <row r="5631" spans="1:5" x14ac:dyDescent="0.15">
      <c r="A5631"/>
      <c r="B5631"/>
      <c r="C5631"/>
      <c r="D5631"/>
      <c r="E5631"/>
    </row>
    <row r="5632" spans="1:5" x14ac:dyDescent="0.15">
      <c r="A5632"/>
      <c r="B5632"/>
      <c r="C5632"/>
      <c r="D5632"/>
      <c r="E5632"/>
    </row>
    <row r="5633" spans="1:5" x14ac:dyDescent="0.15">
      <c r="A5633"/>
      <c r="B5633"/>
      <c r="C5633"/>
      <c r="D5633"/>
      <c r="E5633"/>
    </row>
    <row r="5634" spans="1:5" x14ac:dyDescent="0.15">
      <c r="A5634"/>
      <c r="B5634"/>
      <c r="C5634"/>
      <c r="D5634"/>
      <c r="E5634"/>
    </row>
    <row r="5635" spans="1:5" x14ac:dyDescent="0.15">
      <c r="A5635"/>
      <c r="B5635"/>
      <c r="C5635"/>
      <c r="D5635"/>
      <c r="E5635"/>
    </row>
    <row r="5636" spans="1:5" x14ac:dyDescent="0.15">
      <c r="A5636"/>
      <c r="B5636"/>
      <c r="C5636"/>
      <c r="D5636"/>
      <c r="E5636"/>
    </row>
    <row r="5637" spans="1:5" x14ac:dyDescent="0.15">
      <c r="A5637"/>
      <c r="B5637"/>
      <c r="C5637"/>
      <c r="D5637"/>
      <c r="E5637"/>
    </row>
    <row r="5638" spans="1:5" x14ac:dyDescent="0.15">
      <c r="A5638"/>
      <c r="B5638"/>
      <c r="C5638"/>
      <c r="D5638"/>
      <c r="E5638"/>
    </row>
    <row r="5639" spans="1:5" x14ac:dyDescent="0.15">
      <c r="A5639"/>
      <c r="B5639"/>
      <c r="C5639"/>
      <c r="D5639"/>
      <c r="E5639"/>
    </row>
    <row r="5640" spans="1:5" x14ac:dyDescent="0.15">
      <c r="A5640"/>
      <c r="B5640"/>
      <c r="C5640"/>
      <c r="D5640"/>
      <c r="E5640"/>
    </row>
    <row r="5641" spans="1:5" x14ac:dyDescent="0.15">
      <c r="A5641"/>
      <c r="B5641"/>
      <c r="C5641"/>
      <c r="D5641"/>
      <c r="E5641"/>
    </row>
    <row r="5642" spans="1:5" x14ac:dyDescent="0.15">
      <c r="A5642"/>
      <c r="B5642"/>
      <c r="C5642"/>
      <c r="D5642"/>
      <c r="E5642"/>
    </row>
    <row r="5643" spans="1:5" x14ac:dyDescent="0.15">
      <c r="A5643"/>
      <c r="B5643"/>
      <c r="C5643"/>
      <c r="D5643"/>
      <c r="E5643"/>
    </row>
    <row r="5644" spans="1:5" x14ac:dyDescent="0.15">
      <c r="A5644"/>
      <c r="B5644"/>
      <c r="C5644"/>
      <c r="D5644"/>
      <c r="E5644"/>
    </row>
    <row r="5645" spans="1:5" x14ac:dyDescent="0.15">
      <c r="A5645"/>
      <c r="B5645"/>
      <c r="C5645"/>
      <c r="D5645"/>
      <c r="E5645"/>
    </row>
    <row r="5646" spans="1:5" x14ac:dyDescent="0.15">
      <c r="A5646"/>
      <c r="B5646"/>
      <c r="C5646"/>
      <c r="D5646"/>
      <c r="E5646"/>
    </row>
    <row r="5647" spans="1:5" x14ac:dyDescent="0.15">
      <c r="A5647"/>
      <c r="B5647"/>
      <c r="C5647"/>
      <c r="D5647"/>
      <c r="E5647"/>
    </row>
    <row r="5648" spans="1:5" x14ac:dyDescent="0.15">
      <c r="A5648"/>
      <c r="B5648"/>
      <c r="C5648"/>
      <c r="D5648"/>
      <c r="E5648"/>
    </row>
    <row r="5649" spans="1:5" x14ac:dyDescent="0.15">
      <c r="A5649"/>
      <c r="B5649"/>
      <c r="C5649"/>
      <c r="D5649"/>
      <c r="E5649"/>
    </row>
    <row r="5650" spans="1:5" x14ac:dyDescent="0.15">
      <c r="A5650"/>
      <c r="B5650"/>
      <c r="C5650"/>
      <c r="D5650"/>
      <c r="E5650"/>
    </row>
    <row r="5651" spans="1:5" x14ac:dyDescent="0.15">
      <c r="A5651"/>
      <c r="B5651"/>
      <c r="C5651"/>
      <c r="D5651"/>
      <c r="E5651"/>
    </row>
    <row r="5652" spans="1:5" x14ac:dyDescent="0.15">
      <c r="A5652"/>
      <c r="B5652"/>
      <c r="C5652"/>
      <c r="D5652"/>
      <c r="E5652"/>
    </row>
    <row r="5653" spans="1:5" x14ac:dyDescent="0.15">
      <c r="A5653"/>
      <c r="B5653"/>
      <c r="C5653"/>
      <c r="D5653"/>
      <c r="E5653"/>
    </row>
    <row r="5654" spans="1:5" x14ac:dyDescent="0.15">
      <c r="A5654"/>
      <c r="B5654"/>
      <c r="C5654"/>
      <c r="D5654"/>
      <c r="E5654"/>
    </row>
    <row r="5655" spans="1:5" x14ac:dyDescent="0.15">
      <c r="A5655"/>
      <c r="B5655"/>
      <c r="C5655"/>
      <c r="D5655"/>
      <c r="E5655"/>
    </row>
    <row r="5656" spans="1:5" x14ac:dyDescent="0.15">
      <c r="A5656"/>
      <c r="B5656"/>
      <c r="C5656"/>
      <c r="D5656"/>
      <c r="E5656"/>
    </row>
    <row r="5657" spans="1:5" x14ac:dyDescent="0.15">
      <c r="A5657"/>
      <c r="B5657"/>
      <c r="C5657"/>
      <c r="D5657"/>
      <c r="E5657"/>
    </row>
    <row r="5658" spans="1:5" x14ac:dyDescent="0.15">
      <c r="A5658"/>
      <c r="B5658"/>
      <c r="C5658"/>
      <c r="D5658"/>
      <c r="E5658"/>
    </row>
    <row r="5659" spans="1:5" x14ac:dyDescent="0.15">
      <c r="A5659"/>
      <c r="B5659"/>
      <c r="C5659"/>
      <c r="D5659"/>
      <c r="E5659"/>
    </row>
    <row r="5660" spans="1:5" x14ac:dyDescent="0.15">
      <c r="A5660"/>
      <c r="B5660"/>
      <c r="C5660"/>
      <c r="D5660"/>
      <c r="E5660"/>
    </row>
    <row r="5661" spans="1:5" x14ac:dyDescent="0.15">
      <c r="A5661"/>
      <c r="B5661"/>
      <c r="C5661"/>
      <c r="D5661"/>
      <c r="E5661"/>
    </row>
    <row r="5662" spans="1:5" x14ac:dyDescent="0.15">
      <c r="A5662"/>
      <c r="B5662"/>
      <c r="C5662"/>
      <c r="D5662"/>
      <c r="E5662"/>
    </row>
    <row r="5663" spans="1:5" x14ac:dyDescent="0.15">
      <c r="A5663"/>
      <c r="B5663"/>
      <c r="C5663"/>
      <c r="D5663"/>
      <c r="E5663"/>
    </row>
    <row r="5664" spans="1:5" x14ac:dyDescent="0.15">
      <c r="A5664"/>
      <c r="B5664"/>
      <c r="C5664"/>
      <c r="D5664"/>
      <c r="E5664"/>
    </row>
    <row r="5665" spans="1:5" x14ac:dyDescent="0.15">
      <c r="A5665"/>
      <c r="B5665"/>
      <c r="C5665"/>
      <c r="D5665"/>
      <c r="E5665"/>
    </row>
    <row r="5666" spans="1:5" x14ac:dyDescent="0.15">
      <c r="A5666"/>
      <c r="B5666"/>
      <c r="C5666"/>
      <c r="D5666"/>
      <c r="E5666"/>
    </row>
    <row r="5667" spans="1:5" x14ac:dyDescent="0.15">
      <c r="A5667"/>
      <c r="B5667"/>
      <c r="C5667"/>
      <c r="D5667"/>
      <c r="E5667"/>
    </row>
    <row r="5668" spans="1:5" x14ac:dyDescent="0.15">
      <c r="A5668"/>
      <c r="B5668"/>
      <c r="C5668"/>
      <c r="D5668"/>
      <c r="E5668"/>
    </row>
    <row r="5669" spans="1:5" x14ac:dyDescent="0.15">
      <c r="A5669"/>
      <c r="B5669"/>
      <c r="C5669"/>
      <c r="D5669"/>
      <c r="E5669"/>
    </row>
    <row r="5670" spans="1:5" x14ac:dyDescent="0.15">
      <c r="A5670"/>
      <c r="B5670"/>
      <c r="C5670"/>
      <c r="D5670"/>
      <c r="E5670"/>
    </row>
    <row r="5671" spans="1:5" x14ac:dyDescent="0.15">
      <c r="A5671"/>
      <c r="B5671"/>
      <c r="C5671"/>
      <c r="D5671"/>
      <c r="E5671"/>
    </row>
    <row r="5672" spans="1:5" x14ac:dyDescent="0.15">
      <c r="A5672"/>
      <c r="B5672"/>
      <c r="C5672"/>
      <c r="D5672"/>
      <c r="E5672"/>
    </row>
    <row r="5673" spans="1:5" x14ac:dyDescent="0.15">
      <c r="A5673"/>
      <c r="B5673"/>
      <c r="C5673"/>
      <c r="D5673"/>
      <c r="E5673"/>
    </row>
    <row r="5674" spans="1:5" x14ac:dyDescent="0.15">
      <c r="A5674"/>
      <c r="B5674"/>
      <c r="C5674"/>
      <c r="D5674"/>
      <c r="E5674"/>
    </row>
    <row r="5675" spans="1:5" x14ac:dyDescent="0.15">
      <c r="A5675"/>
      <c r="B5675"/>
      <c r="C5675"/>
      <c r="D5675"/>
      <c r="E5675"/>
    </row>
    <row r="5676" spans="1:5" x14ac:dyDescent="0.15">
      <c r="A5676"/>
      <c r="B5676"/>
      <c r="C5676"/>
      <c r="D5676"/>
      <c r="E5676"/>
    </row>
    <row r="5677" spans="1:5" x14ac:dyDescent="0.15">
      <c r="A5677"/>
      <c r="B5677"/>
      <c r="C5677"/>
      <c r="D5677"/>
      <c r="E5677"/>
    </row>
    <row r="5678" spans="1:5" x14ac:dyDescent="0.15">
      <c r="A5678"/>
      <c r="B5678"/>
      <c r="C5678"/>
      <c r="D5678"/>
      <c r="E5678"/>
    </row>
    <row r="5679" spans="1:5" x14ac:dyDescent="0.15">
      <c r="A5679"/>
      <c r="B5679"/>
      <c r="C5679"/>
      <c r="D5679"/>
      <c r="E5679"/>
    </row>
    <row r="5680" spans="1:5" x14ac:dyDescent="0.15">
      <c r="A5680"/>
      <c r="B5680"/>
      <c r="C5680"/>
      <c r="D5680"/>
      <c r="E5680"/>
    </row>
    <row r="5681" spans="1:5" x14ac:dyDescent="0.15">
      <c r="A5681"/>
      <c r="B5681"/>
      <c r="C5681"/>
      <c r="D5681"/>
      <c r="E5681"/>
    </row>
    <row r="5682" spans="1:5" x14ac:dyDescent="0.15">
      <c r="A5682"/>
      <c r="B5682"/>
      <c r="C5682"/>
      <c r="D5682"/>
      <c r="E5682"/>
    </row>
    <row r="5683" spans="1:5" x14ac:dyDescent="0.15">
      <c r="A5683"/>
      <c r="B5683"/>
      <c r="C5683"/>
      <c r="D5683"/>
      <c r="E5683"/>
    </row>
    <row r="5684" spans="1:5" x14ac:dyDescent="0.15">
      <c r="A5684"/>
      <c r="B5684"/>
      <c r="C5684"/>
      <c r="D5684"/>
      <c r="E5684"/>
    </row>
    <row r="5685" spans="1:5" x14ac:dyDescent="0.15">
      <c r="A5685"/>
      <c r="B5685"/>
      <c r="C5685"/>
      <c r="D5685"/>
      <c r="E5685"/>
    </row>
    <row r="5686" spans="1:5" x14ac:dyDescent="0.15">
      <c r="A5686"/>
      <c r="B5686"/>
      <c r="C5686"/>
      <c r="D5686"/>
      <c r="E5686"/>
    </row>
    <row r="5687" spans="1:5" x14ac:dyDescent="0.15">
      <c r="A5687"/>
      <c r="B5687"/>
      <c r="C5687"/>
      <c r="D5687"/>
      <c r="E5687"/>
    </row>
    <row r="5688" spans="1:5" x14ac:dyDescent="0.15">
      <c r="A5688"/>
      <c r="B5688"/>
      <c r="C5688"/>
      <c r="D5688"/>
      <c r="E5688"/>
    </row>
    <row r="5689" spans="1:5" x14ac:dyDescent="0.15">
      <c r="A5689"/>
      <c r="B5689"/>
      <c r="C5689"/>
      <c r="D5689"/>
      <c r="E5689"/>
    </row>
    <row r="5690" spans="1:5" x14ac:dyDescent="0.15">
      <c r="A5690"/>
      <c r="B5690"/>
      <c r="C5690"/>
      <c r="D5690"/>
      <c r="E5690"/>
    </row>
    <row r="5691" spans="1:5" x14ac:dyDescent="0.15">
      <c r="A5691"/>
      <c r="B5691"/>
      <c r="C5691"/>
      <c r="D5691"/>
      <c r="E5691"/>
    </row>
    <row r="5692" spans="1:5" x14ac:dyDescent="0.15">
      <c r="A5692"/>
      <c r="B5692"/>
      <c r="C5692"/>
      <c r="D5692"/>
      <c r="E5692"/>
    </row>
    <row r="5693" spans="1:5" x14ac:dyDescent="0.15">
      <c r="A5693"/>
      <c r="B5693"/>
      <c r="C5693"/>
      <c r="D5693"/>
      <c r="E5693"/>
    </row>
    <row r="5694" spans="1:5" x14ac:dyDescent="0.15">
      <c r="A5694"/>
      <c r="B5694"/>
      <c r="C5694"/>
      <c r="D5694"/>
      <c r="E5694"/>
    </row>
    <row r="5695" spans="1:5" x14ac:dyDescent="0.15">
      <c r="A5695"/>
      <c r="B5695"/>
      <c r="C5695"/>
      <c r="D5695"/>
      <c r="E5695"/>
    </row>
    <row r="5696" spans="1:5" x14ac:dyDescent="0.15">
      <c r="A5696"/>
      <c r="B5696"/>
      <c r="C5696"/>
      <c r="D5696"/>
      <c r="E5696"/>
    </row>
    <row r="5697" spans="1:5" x14ac:dyDescent="0.15">
      <c r="A5697"/>
      <c r="B5697"/>
      <c r="C5697"/>
      <c r="D5697"/>
      <c r="E5697"/>
    </row>
    <row r="5698" spans="1:5" x14ac:dyDescent="0.15">
      <c r="A5698"/>
      <c r="B5698"/>
      <c r="C5698"/>
      <c r="D5698"/>
      <c r="E5698"/>
    </row>
    <row r="5699" spans="1:5" x14ac:dyDescent="0.15">
      <c r="A5699"/>
      <c r="B5699"/>
      <c r="C5699"/>
      <c r="D5699"/>
      <c r="E5699"/>
    </row>
    <row r="5700" spans="1:5" x14ac:dyDescent="0.15">
      <c r="A5700"/>
      <c r="B5700"/>
      <c r="C5700"/>
      <c r="D5700"/>
      <c r="E5700"/>
    </row>
    <row r="5701" spans="1:5" x14ac:dyDescent="0.15">
      <c r="A5701"/>
      <c r="B5701"/>
      <c r="C5701"/>
      <c r="D5701"/>
      <c r="E5701"/>
    </row>
    <row r="5702" spans="1:5" x14ac:dyDescent="0.15">
      <c r="A5702"/>
      <c r="B5702"/>
      <c r="C5702"/>
      <c r="D5702"/>
      <c r="E5702"/>
    </row>
    <row r="5703" spans="1:5" x14ac:dyDescent="0.15">
      <c r="A5703"/>
      <c r="B5703"/>
      <c r="C5703"/>
      <c r="D5703"/>
      <c r="E5703"/>
    </row>
    <row r="5704" spans="1:5" x14ac:dyDescent="0.15">
      <c r="A5704"/>
      <c r="B5704"/>
      <c r="C5704"/>
      <c r="D5704"/>
      <c r="E5704"/>
    </row>
    <row r="5705" spans="1:5" x14ac:dyDescent="0.15">
      <c r="A5705"/>
      <c r="B5705"/>
      <c r="C5705"/>
      <c r="D5705"/>
      <c r="E5705"/>
    </row>
    <row r="5706" spans="1:5" x14ac:dyDescent="0.15">
      <c r="A5706"/>
      <c r="B5706"/>
      <c r="C5706"/>
      <c r="D5706"/>
      <c r="E5706"/>
    </row>
    <row r="5707" spans="1:5" x14ac:dyDescent="0.15">
      <c r="A5707"/>
      <c r="B5707"/>
      <c r="C5707"/>
      <c r="D5707"/>
      <c r="E5707"/>
    </row>
    <row r="5708" spans="1:5" x14ac:dyDescent="0.15">
      <c r="A5708"/>
      <c r="B5708"/>
      <c r="C5708"/>
      <c r="D5708"/>
      <c r="E5708"/>
    </row>
    <row r="5709" spans="1:5" x14ac:dyDescent="0.15">
      <c r="A5709"/>
      <c r="B5709"/>
      <c r="C5709"/>
      <c r="D5709"/>
      <c r="E5709"/>
    </row>
    <row r="5710" spans="1:5" x14ac:dyDescent="0.15">
      <c r="A5710"/>
      <c r="B5710"/>
      <c r="C5710"/>
      <c r="D5710"/>
      <c r="E5710"/>
    </row>
    <row r="5711" spans="1:5" x14ac:dyDescent="0.15">
      <c r="A5711"/>
      <c r="B5711"/>
      <c r="C5711"/>
      <c r="D5711"/>
      <c r="E5711"/>
    </row>
    <row r="5712" spans="1:5" x14ac:dyDescent="0.15">
      <c r="A5712"/>
      <c r="B5712"/>
      <c r="C5712"/>
      <c r="D5712"/>
      <c r="E5712"/>
    </row>
    <row r="5713" spans="1:5" x14ac:dyDescent="0.15">
      <c r="A5713"/>
      <c r="B5713"/>
      <c r="C5713"/>
      <c r="D5713"/>
      <c r="E5713"/>
    </row>
    <row r="5714" spans="1:5" x14ac:dyDescent="0.15">
      <c r="A5714"/>
      <c r="B5714"/>
      <c r="C5714"/>
      <c r="D5714"/>
      <c r="E5714"/>
    </row>
    <row r="5715" spans="1:5" x14ac:dyDescent="0.15">
      <c r="A5715"/>
      <c r="B5715"/>
      <c r="C5715"/>
      <c r="D5715"/>
      <c r="E5715"/>
    </row>
    <row r="5716" spans="1:5" x14ac:dyDescent="0.15">
      <c r="A5716"/>
      <c r="B5716"/>
      <c r="C5716"/>
      <c r="D5716"/>
      <c r="E5716"/>
    </row>
    <row r="5717" spans="1:5" x14ac:dyDescent="0.15">
      <c r="A5717"/>
      <c r="B5717"/>
      <c r="C5717"/>
      <c r="D5717"/>
      <c r="E5717"/>
    </row>
    <row r="5718" spans="1:5" x14ac:dyDescent="0.15">
      <c r="A5718"/>
      <c r="B5718"/>
      <c r="C5718"/>
      <c r="D5718"/>
      <c r="E5718"/>
    </row>
    <row r="5719" spans="1:5" x14ac:dyDescent="0.15">
      <c r="A5719"/>
      <c r="B5719"/>
      <c r="C5719"/>
      <c r="D5719"/>
      <c r="E5719"/>
    </row>
    <row r="5720" spans="1:5" x14ac:dyDescent="0.15">
      <c r="A5720"/>
      <c r="B5720"/>
      <c r="C5720"/>
      <c r="D5720"/>
      <c r="E5720"/>
    </row>
    <row r="5721" spans="1:5" x14ac:dyDescent="0.15">
      <c r="A5721"/>
      <c r="B5721"/>
      <c r="C5721"/>
      <c r="D5721"/>
      <c r="E5721"/>
    </row>
    <row r="5722" spans="1:5" x14ac:dyDescent="0.15">
      <c r="A5722"/>
      <c r="B5722"/>
      <c r="C5722"/>
      <c r="D5722"/>
      <c r="E5722"/>
    </row>
    <row r="5723" spans="1:5" x14ac:dyDescent="0.15">
      <c r="A5723"/>
      <c r="B5723"/>
      <c r="C5723"/>
      <c r="D5723"/>
      <c r="E5723"/>
    </row>
    <row r="5724" spans="1:5" x14ac:dyDescent="0.15">
      <c r="A5724"/>
      <c r="B5724"/>
      <c r="C5724"/>
      <c r="D5724"/>
      <c r="E5724"/>
    </row>
    <row r="5725" spans="1:5" x14ac:dyDescent="0.15">
      <c r="A5725"/>
      <c r="B5725"/>
      <c r="C5725"/>
      <c r="D5725"/>
      <c r="E5725"/>
    </row>
    <row r="5726" spans="1:5" x14ac:dyDescent="0.15">
      <c r="A5726"/>
      <c r="B5726"/>
      <c r="C5726"/>
      <c r="D5726"/>
      <c r="E5726"/>
    </row>
    <row r="5727" spans="1:5" x14ac:dyDescent="0.15">
      <c r="A5727"/>
      <c r="B5727"/>
      <c r="C5727"/>
      <c r="D5727"/>
      <c r="E5727"/>
    </row>
    <row r="5728" spans="1:5" x14ac:dyDescent="0.15">
      <c r="A5728"/>
      <c r="B5728"/>
      <c r="C5728"/>
      <c r="D5728"/>
      <c r="E5728"/>
    </row>
    <row r="5729" spans="1:5" x14ac:dyDescent="0.15">
      <c r="A5729"/>
      <c r="B5729"/>
      <c r="C5729"/>
      <c r="D5729"/>
      <c r="E5729"/>
    </row>
    <row r="5730" spans="1:5" x14ac:dyDescent="0.15">
      <c r="A5730"/>
      <c r="B5730"/>
      <c r="C5730"/>
      <c r="D5730"/>
      <c r="E5730"/>
    </row>
    <row r="5731" spans="1:5" x14ac:dyDescent="0.15">
      <c r="A5731"/>
      <c r="B5731"/>
      <c r="C5731"/>
      <c r="D5731"/>
      <c r="E5731"/>
    </row>
    <row r="5732" spans="1:5" x14ac:dyDescent="0.15">
      <c r="A5732"/>
      <c r="B5732"/>
      <c r="C5732"/>
      <c r="D5732"/>
      <c r="E5732"/>
    </row>
    <row r="5733" spans="1:5" x14ac:dyDescent="0.15">
      <c r="A5733"/>
      <c r="B5733"/>
      <c r="C5733"/>
      <c r="D5733"/>
      <c r="E5733"/>
    </row>
    <row r="5734" spans="1:5" x14ac:dyDescent="0.15">
      <c r="A5734"/>
      <c r="B5734"/>
      <c r="C5734"/>
      <c r="D5734"/>
      <c r="E5734"/>
    </row>
    <row r="5735" spans="1:5" x14ac:dyDescent="0.15">
      <c r="A5735"/>
      <c r="B5735"/>
      <c r="C5735"/>
      <c r="D5735"/>
      <c r="E5735"/>
    </row>
    <row r="5736" spans="1:5" x14ac:dyDescent="0.15">
      <c r="A5736"/>
      <c r="B5736"/>
      <c r="C5736"/>
      <c r="D5736"/>
      <c r="E5736"/>
    </row>
    <row r="5737" spans="1:5" x14ac:dyDescent="0.15">
      <c r="A5737"/>
      <c r="B5737"/>
      <c r="C5737"/>
      <c r="D5737"/>
      <c r="E5737"/>
    </row>
    <row r="5738" spans="1:5" x14ac:dyDescent="0.15">
      <c r="A5738"/>
      <c r="B5738"/>
      <c r="C5738"/>
      <c r="D5738"/>
      <c r="E5738"/>
    </row>
    <row r="5739" spans="1:5" x14ac:dyDescent="0.15">
      <c r="A5739"/>
      <c r="B5739"/>
      <c r="C5739"/>
      <c r="D5739"/>
      <c r="E5739"/>
    </row>
    <row r="5740" spans="1:5" x14ac:dyDescent="0.15">
      <c r="A5740"/>
      <c r="B5740"/>
      <c r="C5740"/>
      <c r="D5740"/>
      <c r="E5740"/>
    </row>
    <row r="5741" spans="1:5" x14ac:dyDescent="0.15">
      <c r="A5741"/>
      <c r="B5741"/>
      <c r="C5741"/>
      <c r="D5741"/>
      <c r="E5741"/>
    </row>
    <row r="5742" spans="1:5" x14ac:dyDescent="0.15">
      <c r="A5742"/>
      <c r="B5742"/>
      <c r="C5742"/>
      <c r="D5742"/>
      <c r="E5742"/>
    </row>
    <row r="5743" spans="1:5" x14ac:dyDescent="0.15">
      <c r="A5743"/>
      <c r="B5743"/>
      <c r="C5743"/>
      <c r="D5743"/>
      <c r="E5743"/>
    </row>
    <row r="5744" spans="1:5" x14ac:dyDescent="0.15">
      <c r="A5744"/>
      <c r="B5744"/>
      <c r="C5744"/>
      <c r="D5744"/>
      <c r="E5744"/>
    </row>
    <row r="5745" spans="1:5" x14ac:dyDescent="0.15">
      <c r="A5745"/>
      <c r="B5745"/>
      <c r="C5745"/>
      <c r="D5745"/>
      <c r="E5745"/>
    </row>
    <row r="5746" spans="1:5" x14ac:dyDescent="0.15">
      <c r="A5746"/>
      <c r="B5746"/>
      <c r="C5746"/>
      <c r="D5746"/>
      <c r="E5746"/>
    </row>
    <row r="5747" spans="1:5" x14ac:dyDescent="0.15">
      <c r="A5747"/>
      <c r="B5747"/>
      <c r="C5747"/>
      <c r="D5747"/>
      <c r="E5747"/>
    </row>
    <row r="5748" spans="1:5" x14ac:dyDescent="0.15">
      <c r="A5748"/>
      <c r="B5748"/>
      <c r="C5748"/>
      <c r="D5748"/>
      <c r="E5748"/>
    </row>
    <row r="5749" spans="1:5" x14ac:dyDescent="0.15">
      <c r="A5749"/>
      <c r="B5749"/>
      <c r="C5749"/>
      <c r="D5749"/>
      <c r="E5749"/>
    </row>
    <row r="5750" spans="1:5" x14ac:dyDescent="0.15">
      <c r="A5750"/>
      <c r="B5750"/>
      <c r="C5750"/>
      <c r="D5750"/>
      <c r="E5750"/>
    </row>
    <row r="5751" spans="1:5" x14ac:dyDescent="0.15">
      <c r="A5751"/>
      <c r="B5751"/>
      <c r="C5751"/>
      <c r="D5751"/>
      <c r="E5751"/>
    </row>
    <row r="5752" spans="1:5" x14ac:dyDescent="0.15">
      <c r="A5752"/>
      <c r="B5752"/>
      <c r="C5752"/>
      <c r="D5752"/>
      <c r="E5752"/>
    </row>
    <row r="5753" spans="1:5" x14ac:dyDescent="0.15">
      <c r="A5753"/>
      <c r="B5753"/>
      <c r="C5753"/>
      <c r="D5753"/>
      <c r="E5753"/>
    </row>
    <row r="5754" spans="1:5" x14ac:dyDescent="0.15">
      <c r="A5754"/>
      <c r="B5754"/>
      <c r="C5754"/>
      <c r="D5754"/>
      <c r="E5754"/>
    </row>
    <row r="5755" spans="1:5" x14ac:dyDescent="0.15">
      <c r="A5755"/>
      <c r="B5755"/>
      <c r="C5755"/>
      <c r="D5755"/>
      <c r="E5755"/>
    </row>
    <row r="5756" spans="1:5" x14ac:dyDescent="0.15">
      <c r="A5756"/>
      <c r="B5756"/>
      <c r="C5756"/>
      <c r="D5756"/>
      <c r="E5756"/>
    </row>
    <row r="5757" spans="1:5" x14ac:dyDescent="0.15">
      <c r="A5757"/>
      <c r="B5757"/>
      <c r="C5757"/>
      <c r="D5757"/>
      <c r="E5757"/>
    </row>
    <row r="5758" spans="1:5" x14ac:dyDescent="0.15">
      <c r="A5758"/>
      <c r="B5758"/>
      <c r="C5758"/>
      <c r="D5758"/>
      <c r="E5758"/>
    </row>
    <row r="5759" spans="1:5" x14ac:dyDescent="0.15">
      <c r="A5759"/>
      <c r="B5759"/>
      <c r="C5759"/>
      <c r="D5759"/>
      <c r="E5759"/>
    </row>
    <row r="5760" spans="1:5" x14ac:dyDescent="0.15">
      <c r="A5760"/>
      <c r="B5760"/>
      <c r="C5760"/>
      <c r="D5760"/>
      <c r="E5760"/>
    </row>
    <row r="5761" spans="1:5" x14ac:dyDescent="0.15">
      <c r="A5761"/>
      <c r="B5761"/>
      <c r="C5761"/>
      <c r="D5761"/>
      <c r="E5761"/>
    </row>
    <row r="5762" spans="1:5" x14ac:dyDescent="0.15">
      <c r="A5762"/>
      <c r="B5762"/>
      <c r="C5762"/>
      <c r="D5762"/>
      <c r="E5762"/>
    </row>
    <row r="5763" spans="1:5" x14ac:dyDescent="0.15">
      <c r="A5763"/>
      <c r="B5763"/>
      <c r="C5763"/>
      <c r="D5763"/>
      <c r="E5763"/>
    </row>
    <row r="5764" spans="1:5" x14ac:dyDescent="0.15">
      <c r="A5764"/>
      <c r="B5764"/>
      <c r="C5764"/>
      <c r="D5764"/>
      <c r="E5764"/>
    </row>
    <row r="5765" spans="1:5" x14ac:dyDescent="0.15">
      <c r="A5765"/>
      <c r="B5765"/>
      <c r="C5765"/>
      <c r="D5765"/>
      <c r="E5765"/>
    </row>
    <row r="5766" spans="1:5" x14ac:dyDescent="0.15">
      <c r="A5766"/>
      <c r="B5766"/>
      <c r="C5766"/>
      <c r="D5766"/>
      <c r="E5766"/>
    </row>
    <row r="5767" spans="1:5" x14ac:dyDescent="0.15">
      <c r="A5767"/>
      <c r="B5767"/>
      <c r="C5767"/>
      <c r="D5767"/>
      <c r="E5767"/>
    </row>
    <row r="5768" spans="1:5" x14ac:dyDescent="0.15">
      <c r="A5768"/>
      <c r="B5768"/>
      <c r="C5768"/>
      <c r="D5768"/>
      <c r="E5768"/>
    </row>
    <row r="5769" spans="1:5" x14ac:dyDescent="0.15">
      <c r="A5769"/>
      <c r="B5769"/>
      <c r="C5769"/>
      <c r="D5769"/>
      <c r="E5769"/>
    </row>
    <row r="5770" spans="1:5" x14ac:dyDescent="0.15">
      <c r="A5770"/>
      <c r="B5770"/>
      <c r="C5770"/>
      <c r="D5770"/>
      <c r="E5770"/>
    </row>
    <row r="5771" spans="1:5" x14ac:dyDescent="0.15">
      <c r="A5771"/>
      <c r="B5771"/>
      <c r="C5771"/>
      <c r="D5771"/>
      <c r="E5771"/>
    </row>
    <row r="5772" spans="1:5" x14ac:dyDescent="0.15">
      <c r="A5772"/>
      <c r="B5772"/>
      <c r="C5772"/>
      <c r="D5772"/>
      <c r="E5772"/>
    </row>
    <row r="5773" spans="1:5" x14ac:dyDescent="0.15">
      <c r="A5773"/>
      <c r="B5773"/>
      <c r="C5773"/>
      <c r="D5773"/>
      <c r="E5773"/>
    </row>
    <row r="5774" spans="1:5" x14ac:dyDescent="0.15">
      <c r="A5774"/>
      <c r="B5774"/>
      <c r="C5774"/>
      <c r="D5774"/>
      <c r="E5774"/>
    </row>
    <row r="5775" spans="1:5" x14ac:dyDescent="0.15">
      <c r="A5775"/>
      <c r="B5775"/>
      <c r="C5775"/>
      <c r="D5775"/>
      <c r="E5775"/>
    </row>
    <row r="5776" spans="1:5" x14ac:dyDescent="0.15">
      <c r="A5776"/>
      <c r="B5776"/>
      <c r="C5776"/>
      <c r="D5776"/>
      <c r="E5776"/>
    </row>
    <row r="5777" spans="1:5" x14ac:dyDescent="0.15">
      <c r="A5777"/>
      <c r="B5777"/>
      <c r="C5777"/>
      <c r="D5777"/>
      <c r="E5777"/>
    </row>
    <row r="5778" spans="1:5" x14ac:dyDescent="0.15">
      <c r="A5778"/>
      <c r="B5778"/>
      <c r="C5778"/>
      <c r="D5778"/>
      <c r="E5778"/>
    </row>
    <row r="5779" spans="1:5" x14ac:dyDescent="0.15">
      <c r="A5779"/>
      <c r="B5779"/>
      <c r="C5779"/>
      <c r="D5779"/>
      <c r="E5779"/>
    </row>
    <row r="5780" spans="1:5" x14ac:dyDescent="0.15">
      <c r="A5780"/>
      <c r="B5780"/>
      <c r="C5780"/>
      <c r="D5780"/>
      <c r="E5780"/>
    </row>
    <row r="5781" spans="1:5" x14ac:dyDescent="0.15">
      <c r="A5781"/>
      <c r="B5781"/>
      <c r="C5781"/>
      <c r="D5781"/>
      <c r="E5781"/>
    </row>
    <row r="5782" spans="1:5" x14ac:dyDescent="0.15">
      <c r="A5782"/>
      <c r="B5782"/>
      <c r="C5782"/>
      <c r="D5782"/>
      <c r="E5782"/>
    </row>
    <row r="5783" spans="1:5" x14ac:dyDescent="0.15">
      <c r="A5783"/>
      <c r="B5783"/>
      <c r="C5783"/>
      <c r="D5783"/>
      <c r="E5783"/>
    </row>
    <row r="5784" spans="1:5" x14ac:dyDescent="0.15">
      <c r="A5784"/>
      <c r="B5784"/>
      <c r="C5784"/>
      <c r="D5784"/>
      <c r="E5784"/>
    </row>
    <row r="5785" spans="1:5" x14ac:dyDescent="0.15">
      <c r="A5785"/>
      <c r="B5785"/>
      <c r="C5785"/>
      <c r="D5785"/>
      <c r="E5785"/>
    </row>
    <row r="5786" spans="1:5" x14ac:dyDescent="0.15">
      <c r="A5786"/>
      <c r="B5786"/>
      <c r="C5786"/>
      <c r="D5786"/>
      <c r="E5786"/>
    </row>
    <row r="5787" spans="1:5" x14ac:dyDescent="0.15">
      <c r="A5787"/>
      <c r="B5787"/>
      <c r="C5787"/>
      <c r="D5787"/>
      <c r="E5787"/>
    </row>
    <row r="5788" spans="1:5" x14ac:dyDescent="0.15">
      <c r="A5788"/>
      <c r="B5788"/>
      <c r="C5788"/>
      <c r="D5788"/>
      <c r="E5788"/>
    </row>
    <row r="5789" spans="1:5" x14ac:dyDescent="0.15">
      <c r="A5789"/>
      <c r="B5789"/>
      <c r="C5789"/>
      <c r="D5789"/>
      <c r="E5789"/>
    </row>
    <row r="5790" spans="1:5" x14ac:dyDescent="0.15">
      <c r="A5790"/>
      <c r="B5790"/>
      <c r="C5790"/>
      <c r="D5790"/>
      <c r="E5790"/>
    </row>
    <row r="5791" spans="1:5" x14ac:dyDescent="0.15">
      <c r="A5791"/>
      <c r="B5791"/>
      <c r="C5791"/>
      <c r="D5791"/>
      <c r="E5791"/>
    </row>
    <row r="5792" spans="1:5" x14ac:dyDescent="0.15">
      <c r="A5792"/>
      <c r="B5792"/>
      <c r="C5792"/>
      <c r="D5792"/>
      <c r="E5792"/>
    </row>
    <row r="5793" spans="1:5" x14ac:dyDescent="0.15">
      <c r="A5793"/>
      <c r="B5793"/>
      <c r="C5793"/>
      <c r="D5793"/>
      <c r="E5793"/>
    </row>
    <row r="5794" spans="1:5" x14ac:dyDescent="0.15">
      <c r="A5794"/>
      <c r="B5794"/>
      <c r="C5794"/>
      <c r="D5794"/>
      <c r="E5794"/>
    </row>
    <row r="5795" spans="1:5" x14ac:dyDescent="0.15">
      <c r="A5795"/>
      <c r="B5795"/>
      <c r="C5795"/>
      <c r="D5795"/>
      <c r="E5795"/>
    </row>
    <row r="5796" spans="1:5" x14ac:dyDescent="0.15">
      <c r="A5796"/>
      <c r="B5796"/>
      <c r="C5796"/>
      <c r="D5796"/>
      <c r="E5796"/>
    </row>
    <row r="5797" spans="1:5" x14ac:dyDescent="0.15">
      <c r="A5797"/>
      <c r="B5797"/>
      <c r="C5797"/>
      <c r="D5797"/>
      <c r="E5797"/>
    </row>
    <row r="5798" spans="1:5" x14ac:dyDescent="0.15">
      <c r="A5798"/>
      <c r="B5798"/>
      <c r="C5798"/>
      <c r="D5798"/>
      <c r="E5798"/>
    </row>
    <row r="5799" spans="1:5" x14ac:dyDescent="0.15">
      <c r="A5799"/>
      <c r="B5799"/>
      <c r="C5799"/>
      <c r="D5799"/>
      <c r="E5799"/>
    </row>
    <row r="5800" spans="1:5" x14ac:dyDescent="0.15">
      <c r="A5800"/>
      <c r="B5800"/>
      <c r="C5800"/>
      <c r="D5800"/>
      <c r="E5800"/>
    </row>
    <row r="5801" spans="1:5" x14ac:dyDescent="0.15">
      <c r="A5801"/>
      <c r="B5801"/>
      <c r="C5801"/>
      <c r="D5801"/>
      <c r="E5801"/>
    </row>
    <row r="5802" spans="1:5" x14ac:dyDescent="0.15">
      <c r="A5802"/>
      <c r="B5802"/>
      <c r="C5802"/>
      <c r="D5802"/>
      <c r="E5802"/>
    </row>
    <row r="5803" spans="1:5" x14ac:dyDescent="0.15">
      <c r="A5803"/>
      <c r="B5803"/>
      <c r="C5803"/>
      <c r="D5803"/>
      <c r="E5803"/>
    </row>
    <row r="5804" spans="1:5" x14ac:dyDescent="0.15">
      <c r="A5804"/>
      <c r="B5804"/>
      <c r="C5804"/>
      <c r="D5804"/>
      <c r="E5804"/>
    </row>
    <row r="5805" spans="1:5" x14ac:dyDescent="0.15">
      <c r="A5805"/>
      <c r="B5805"/>
      <c r="C5805"/>
      <c r="D5805"/>
      <c r="E5805"/>
    </row>
    <row r="5806" spans="1:5" x14ac:dyDescent="0.15">
      <c r="A5806"/>
      <c r="B5806"/>
      <c r="C5806"/>
      <c r="D5806"/>
      <c r="E5806"/>
    </row>
    <row r="5807" spans="1:5" x14ac:dyDescent="0.15">
      <c r="A5807"/>
      <c r="B5807"/>
      <c r="C5807"/>
      <c r="D5807"/>
      <c r="E5807"/>
    </row>
    <row r="5808" spans="1:5" x14ac:dyDescent="0.15">
      <c r="A5808"/>
      <c r="B5808"/>
      <c r="C5808"/>
      <c r="D5808"/>
      <c r="E5808"/>
    </row>
    <row r="5809" spans="1:5" x14ac:dyDescent="0.15">
      <c r="A5809"/>
      <c r="B5809"/>
      <c r="C5809"/>
      <c r="D5809"/>
      <c r="E5809"/>
    </row>
    <row r="5810" spans="1:5" x14ac:dyDescent="0.15">
      <c r="A5810"/>
      <c r="B5810"/>
      <c r="C5810"/>
      <c r="D5810"/>
      <c r="E5810"/>
    </row>
    <row r="5811" spans="1:5" x14ac:dyDescent="0.15">
      <c r="A5811"/>
      <c r="B5811"/>
      <c r="C5811"/>
      <c r="D5811"/>
      <c r="E5811"/>
    </row>
    <row r="5812" spans="1:5" x14ac:dyDescent="0.15">
      <c r="A5812"/>
      <c r="B5812"/>
      <c r="C5812"/>
      <c r="D5812"/>
      <c r="E5812"/>
    </row>
    <row r="5813" spans="1:5" x14ac:dyDescent="0.15">
      <c r="A5813"/>
      <c r="B5813"/>
      <c r="C5813"/>
      <c r="D5813"/>
      <c r="E5813"/>
    </row>
    <row r="5814" spans="1:5" x14ac:dyDescent="0.15">
      <c r="A5814"/>
      <c r="B5814"/>
      <c r="C5814"/>
      <c r="D5814"/>
      <c r="E5814"/>
    </row>
    <row r="5815" spans="1:5" x14ac:dyDescent="0.15">
      <c r="A5815"/>
      <c r="B5815"/>
      <c r="C5815"/>
      <c r="D5815"/>
      <c r="E5815"/>
    </row>
    <row r="5816" spans="1:5" x14ac:dyDescent="0.15">
      <c r="A5816"/>
      <c r="B5816"/>
      <c r="C5816"/>
      <c r="D5816"/>
      <c r="E5816"/>
    </row>
    <row r="5817" spans="1:5" x14ac:dyDescent="0.15">
      <c r="A5817"/>
      <c r="B5817"/>
      <c r="C5817"/>
      <c r="D5817"/>
      <c r="E5817"/>
    </row>
    <row r="5818" spans="1:5" x14ac:dyDescent="0.15">
      <c r="A5818"/>
      <c r="B5818"/>
      <c r="C5818"/>
      <c r="D5818"/>
      <c r="E5818"/>
    </row>
    <row r="5819" spans="1:5" x14ac:dyDescent="0.15">
      <c r="A5819"/>
      <c r="B5819"/>
      <c r="C5819"/>
      <c r="D5819"/>
      <c r="E5819"/>
    </row>
    <row r="5820" spans="1:5" x14ac:dyDescent="0.15">
      <c r="A5820"/>
      <c r="B5820"/>
      <c r="C5820"/>
      <c r="D5820"/>
      <c r="E5820"/>
    </row>
    <row r="5821" spans="1:5" x14ac:dyDescent="0.15">
      <c r="A5821"/>
      <c r="B5821"/>
      <c r="C5821"/>
      <c r="D5821"/>
      <c r="E5821"/>
    </row>
    <row r="5822" spans="1:5" x14ac:dyDescent="0.15">
      <c r="A5822"/>
      <c r="B5822"/>
      <c r="C5822"/>
      <c r="D5822"/>
      <c r="E5822"/>
    </row>
    <row r="5823" spans="1:5" x14ac:dyDescent="0.15">
      <c r="A5823"/>
      <c r="B5823"/>
      <c r="C5823"/>
      <c r="D5823"/>
      <c r="E5823"/>
    </row>
    <row r="5824" spans="1:5" x14ac:dyDescent="0.15">
      <c r="A5824"/>
      <c r="B5824"/>
      <c r="C5824"/>
      <c r="D5824"/>
      <c r="E5824"/>
    </row>
    <row r="5825" spans="1:5" x14ac:dyDescent="0.15">
      <c r="A5825"/>
      <c r="B5825"/>
      <c r="C5825"/>
      <c r="D5825"/>
      <c r="E5825"/>
    </row>
    <row r="5826" spans="1:5" x14ac:dyDescent="0.15">
      <c r="A5826"/>
      <c r="B5826"/>
      <c r="C5826"/>
      <c r="D5826"/>
      <c r="E5826"/>
    </row>
    <row r="5827" spans="1:5" x14ac:dyDescent="0.15">
      <c r="A5827"/>
      <c r="B5827"/>
      <c r="C5827"/>
      <c r="D5827"/>
      <c r="E5827"/>
    </row>
    <row r="5828" spans="1:5" x14ac:dyDescent="0.15">
      <c r="A5828"/>
      <c r="B5828"/>
      <c r="C5828"/>
      <c r="D5828"/>
      <c r="E5828"/>
    </row>
    <row r="5829" spans="1:5" x14ac:dyDescent="0.15">
      <c r="A5829"/>
      <c r="B5829"/>
      <c r="C5829"/>
      <c r="D5829"/>
      <c r="E5829"/>
    </row>
    <row r="5830" spans="1:5" x14ac:dyDescent="0.15">
      <c r="A5830"/>
      <c r="B5830"/>
      <c r="C5830"/>
      <c r="D5830"/>
      <c r="E5830"/>
    </row>
    <row r="5831" spans="1:5" x14ac:dyDescent="0.15">
      <c r="A5831"/>
      <c r="B5831"/>
      <c r="C5831"/>
      <c r="D5831"/>
      <c r="E5831"/>
    </row>
    <row r="5832" spans="1:5" x14ac:dyDescent="0.15">
      <c r="A5832"/>
      <c r="B5832"/>
      <c r="C5832"/>
      <c r="D5832"/>
      <c r="E5832"/>
    </row>
    <row r="5833" spans="1:5" x14ac:dyDescent="0.15">
      <c r="A5833"/>
      <c r="B5833"/>
      <c r="C5833"/>
      <c r="D5833"/>
      <c r="E5833"/>
    </row>
    <row r="5834" spans="1:5" x14ac:dyDescent="0.15">
      <c r="A5834"/>
      <c r="B5834"/>
      <c r="C5834"/>
      <c r="D5834"/>
      <c r="E5834"/>
    </row>
    <row r="5835" spans="1:5" x14ac:dyDescent="0.15">
      <c r="A5835"/>
      <c r="B5835"/>
      <c r="C5835"/>
      <c r="D5835"/>
      <c r="E5835"/>
    </row>
    <row r="5836" spans="1:5" x14ac:dyDescent="0.15">
      <c r="A5836"/>
      <c r="B5836"/>
      <c r="C5836"/>
      <c r="D5836"/>
      <c r="E5836"/>
    </row>
    <row r="5837" spans="1:5" x14ac:dyDescent="0.15">
      <c r="A5837"/>
      <c r="B5837"/>
      <c r="C5837"/>
      <c r="D5837"/>
      <c r="E5837"/>
    </row>
    <row r="5838" spans="1:5" x14ac:dyDescent="0.15">
      <c r="A5838"/>
      <c r="B5838"/>
      <c r="C5838"/>
      <c r="D5838"/>
      <c r="E5838"/>
    </row>
    <row r="5839" spans="1:5" x14ac:dyDescent="0.15">
      <c r="A5839"/>
      <c r="B5839"/>
      <c r="C5839"/>
      <c r="D5839"/>
      <c r="E5839"/>
    </row>
    <row r="5840" spans="1:5" x14ac:dyDescent="0.15">
      <c r="A5840"/>
      <c r="B5840"/>
      <c r="C5840"/>
      <c r="D5840"/>
      <c r="E5840"/>
    </row>
    <row r="5841" spans="1:5" x14ac:dyDescent="0.15">
      <c r="A5841"/>
      <c r="B5841"/>
      <c r="C5841"/>
      <c r="D5841"/>
      <c r="E5841"/>
    </row>
    <row r="5842" spans="1:5" x14ac:dyDescent="0.15">
      <c r="A5842"/>
      <c r="B5842"/>
      <c r="C5842"/>
      <c r="D5842"/>
      <c r="E5842"/>
    </row>
    <row r="5843" spans="1:5" x14ac:dyDescent="0.15">
      <c r="A5843"/>
      <c r="B5843"/>
      <c r="C5843"/>
      <c r="D5843"/>
      <c r="E5843"/>
    </row>
    <row r="5844" spans="1:5" x14ac:dyDescent="0.15">
      <c r="A5844"/>
      <c r="B5844"/>
      <c r="C5844"/>
      <c r="D5844"/>
      <c r="E5844"/>
    </row>
    <row r="5845" spans="1:5" x14ac:dyDescent="0.15">
      <c r="A5845"/>
      <c r="B5845"/>
      <c r="C5845"/>
      <c r="D5845"/>
      <c r="E5845"/>
    </row>
    <row r="5846" spans="1:5" x14ac:dyDescent="0.15">
      <c r="A5846"/>
      <c r="B5846"/>
      <c r="C5846"/>
      <c r="D5846"/>
      <c r="E5846"/>
    </row>
    <row r="5847" spans="1:5" x14ac:dyDescent="0.15">
      <c r="A5847"/>
      <c r="B5847"/>
      <c r="C5847"/>
      <c r="D5847"/>
      <c r="E5847"/>
    </row>
    <row r="5848" spans="1:5" x14ac:dyDescent="0.15">
      <c r="A5848"/>
      <c r="B5848"/>
      <c r="C5848"/>
      <c r="D5848"/>
      <c r="E5848"/>
    </row>
    <row r="5849" spans="1:5" x14ac:dyDescent="0.15">
      <c r="A5849"/>
      <c r="B5849"/>
      <c r="C5849"/>
      <c r="D5849"/>
      <c r="E5849"/>
    </row>
    <row r="5850" spans="1:5" x14ac:dyDescent="0.15">
      <c r="A5850"/>
      <c r="B5850"/>
      <c r="C5850"/>
      <c r="D5850"/>
      <c r="E5850"/>
    </row>
    <row r="5851" spans="1:5" x14ac:dyDescent="0.15">
      <c r="A5851"/>
      <c r="B5851"/>
      <c r="C5851"/>
      <c r="D5851"/>
      <c r="E5851"/>
    </row>
    <row r="5852" spans="1:5" x14ac:dyDescent="0.15">
      <c r="A5852"/>
      <c r="B5852"/>
      <c r="C5852"/>
      <c r="D5852"/>
      <c r="E5852"/>
    </row>
    <row r="5853" spans="1:5" x14ac:dyDescent="0.15">
      <c r="A5853"/>
      <c r="B5853"/>
      <c r="C5853"/>
      <c r="D5853"/>
      <c r="E5853"/>
    </row>
    <row r="5854" spans="1:5" x14ac:dyDescent="0.15">
      <c r="A5854"/>
      <c r="B5854"/>
      <c r="C5854"/>
      <c r="D5854"/>
      <c r="E5854"/>
    </row>
    <row r="5855" spans="1:5" x14ac:dyDescent="0.15">
      <c r="A5855"/>
      <c r="B5855"/>
      <c r="C5855"/>
      <c r="D5855"/>
      <c r="E5855"/>
    </row>
    <row r="5856" spans="1:5" x14ac:dyDescent="0.15">
      <c r="A5856"/>
      <c r="B5856"/>
      <c r="C5856"/>
      <c r="D5856"/>
      <c r="E5856"/>
    </row>
    <row r="5857" spans="1:5" x14ac:dyDescent="0.15">
      <c r="A5857"/>
      <c r="B5857"/>
      <c r="C5857"/>
      <c r="D5857"/>
      <c r="E5857"/>
    </row>
    <row r="5858" spans="1:5" x14ac:dyDescent="0.15">
      <c r="A5858"/>
      <c r="B5858"/>
      <c r="C5858"/>
      <c r="D5858"/>
      <c r="E5858"/>
    </row>
    <row r="5859" spans="1:5" x14ac:dyDescent="0.15">
      <c r="A5859"/>
      <c r="B5859"/>
      <c r="C5859"/>
      <c r="D5859"/>
      <c r="E5859"/>
    </row>
    <row r="5860" spans="1:5" x14ac:dyDescent="0.15">
      <c r="A5860"/>
      <c r="B5860"/>
      <c r="C5860"/>
      <c r="D5860"/>
      <c r="E5860"/>
    </row>
    <row r="5861" spans="1:5" x14ac:dyDescent="0.15">
      <c r="A5861"/>
      <c r="B5861"/>
      <c r="C5861"/>
      <c r="D5861"/>
      <c r="E5861"/>
    </row>
    <row r="5862" spans="1:5" x14ac:dyDescent="0.15">
      <c r="A5862"/>
      <c r="B5862"/>
      <c r="C5862"/>
      <c r="D5862"/>
      <c r="E5862"/>
    </row>
    <row r="5863" spans="1:5" x14ac:dyDescent="0.15">
      <c r="A5863"/>
      <c r="B5863"/>
      <c r="C5863"/>
      <c r="D5863"/>
      <c r="E5863"/>
    </row>
    <row r="5864" spans="1:5" x14ac:dyDescent="0.15">
      <c r="A5864"/>
      <c r="B5864"/>
      <c r="C5864"/>
      <c r="D5864"/>
      <c r="E5864"/>
    </row>
    <row r="5865" spans="1:5" x14ac:dyDescent="0.15">
      <c r="A5865"/>
      <c r="B5865"/>
      <c r="C5865"/>
      <c r="D5865"/>
      <c r="E5865"/>
    </row>
    <row r="5866" spans="1:5" x14ac:dyDescent="0.15">
      <c r="A5866"/>
      <c r="B5866"/>
      <c r="C5866"/>
      <c r="D5866"/>
      <c r="E5866"/>
    </row>
    <row r="5867" spans="1:5" x14ac:dyDescent="0.15">
      <c r="A5867"/>
      <c r="B5867"/>
      <c r="C5867"/>
      <c r="D5867"/>
      <c r="E5867"/>
    </row>
    <row r="5868" spans="1:5" x14ac:dyDescent="0.15">
      <c r="A5868"/>
      <c r="B5868"/>
      <c r="C5868"/>
      <c r="D5868"/>
      <c r="E5868"/>
    </row>
    <row r="5869" spans="1:5" x14ac:dyDescent="0.15">
      <c r="A5869"/>
      <c r="B5869"/>
      <c r="C5869"/>
      <c r="D5869"/>
      <c r="E5869"/>
    </row>
    <row r="5870" spans="1:5" x14ac:dyDescent="0.15">
      <c r="A5870"/>
      <c r="B5870"/>
      <c r="C5870"/>
      <c r="D5870"/>
      <c r="E5870"/>
    </row>
    <row r="5871" spans="1:5" x14ac:dyDescent="0.15">
      <c r="A5871"/>
      <c r="B5871"/>
      <c r="C5871"/>
      <c r="D5871"/>
      <c r="E5871"/>
    </row>
    <row r="5872" spans="1:5" x14ac:dyDescent="0.15">
      <c r="A5872"/>
      <c r="B5872"/>
      <c r="C5872"/>
      <c r="D5872"/>
      <c r="E5872"/>
    </row>
    <row r="5873" spans="1:5" x14ac:dyDescent="0.15">
      <c r="A5873"/>
      <c r="B5873"/>
      <c r="C5873"/>
      <c r="D5873"/>
      <c r="E5873"/>
    </row>
    <row r="5874" spans="1:5" x14ac:dyDescent="0.15">
      <c r="A5874"/>
      <c r="B5874"/>
      <c r="C5874"/>
      <c r="D5874"/>
      <c r="E5874"/>
    </row>
    <row r="5875" spans="1:5" x14ac:dyDescent="0.15">
      <c r="A5875"/>
      <c r="B5875"/>
      <c r="C5875"/>
      <c r="D5875"/>
      <c r="E5875"/>
    </row>
    <row r="5876" spans="1:5" x14ac:dyDescent="0.15">
      <c r="A5876"/>
      <c r="B5876"/>
      <c r="C5876"/>
      <c r="D5876"/>
      <c r="E5876"/>
    </row>
    <row r="5877" spans="1:5" x14ac:dyDescent="0.15">
      <c r="A5877"/>
      <c r="B5877"/>
      <c r="C5877"/>
      <c r="D5877"/>
      <c r="E5877"/>
    </row>
    <row r="5878" spans="1:5" x14ac:dyDescent="0.15">
      <c r="A5878"/>
      <c r="B5878"/>
      <c r="C5878"/>
      <c r="D5878"/>
      <c r="E5878"/>
    </row>
    <row r="5879" spans="1:5" x14ac:dyDescent="0.15">
      <c r="A5879"/>
      <c r="B5879"/>
      <c r="C5879"/>
      <c r="D5879"/>
      <c r="E5879"/>
    </row>
    <row r="5880" spans="1:5" x14ac:dyDescent="0.15">
      <c r="A5880"/>
      <c r="B5880"/>
      <c r="C5880"/>
      <c r="D5880"/>
      <c r="E5880"/>
    </row>
    <row r="5881" spans="1:5" x14ac:dyDescent="0.15">
      <c r="A5881"/>
      <c r="B5881"/>
      <c r="C5881"/>
      <c r="D5881"/>
      <c r="E5881"/>
    </row>
    <row r="5882" spans="1:5" x14ac:dyDescent="0.15">
      <c r="A5882"/>
      <c r="B5882"/>
      <c r="C5882"/>
      <c r="D5882"/>
      <c r="E5882"/>
    </row>
    <row r="5883" spans="1:5" x14ac:dyDescent="0.15">
      <c r="A5883"/>
      <c r="B5883"/>
      <c r="C5883"/>
      <c r="D5883"/>
      <c r="E5883"/>
    </row>
    <row r="5884" spans="1:5" x14ac:dyDescent="0.15">
      <c r="A5884"/>
      <c r="B5884"/>
      <c r="C5884"/>
      <c r="D5884"/>
      <c r="E5884"/>
    </row>
    <row r="5885" spans="1:5" x14ac:dyDescent="0.15">
      <c r="A5885"/>
      <c r="B5885"/>
      <c r="C5885"/>
      <c r="D5885"/>
      <c r="E5885"/>
    </row>
    <row r="5886" spans="1:5" x14ac:dyDescent="0.15">
      <c r="A5886"/>
      <c r="B5886"/>
      <c r="C5886"/>
      <c r="D5886"/>
      <c r="E5886"/>
    </row>
    <row r="5887" spans="1:5" x14ac:dyDescent="0.15">
      <c r="A5887"/>
      <c r="B5887"/>
      <c r="C5887"/>
      <c r="D5887"/>
      <c r="E5887"/>
    </row>
    <row r="5888" spans="1:5" x14ac:dyDescent="0.15">
      <c r="A5888"/>
      <c r="B5888"/>
      <c r="C5888"/>
      <c r="D5888"/>
      <c r="E5888"/>
    </row>
    <row r="5889" spans="1:5" x14ac:dyDescent="0.15">
      <c r="A5889"/>
      <c r="B5889"/>
      <c r="C5889"/>
      <c r="D5889"/>
      <c r="E5889"/>
    </row>
    <row r="5890" spans="1:5" x14ac:dyDescent="0.15">
      <c r="A5890"/>
      <c r="B5890"/>
      <c r="C5890"/>
      <c r="D5890"/>
      <c r="E5890"/>
    </row>
    <row r="5891" spans="1:5" x14ac:dyDescent="0.15">
      <c r="A5891"/>
      <c r="B5891"/>
      <c r="C5891"/>
      <c r="D5891"/>
      <c r="E5891"/>
    </row>
    <row r="5892" spans="1:5" x14ac:dyDescent="0.15">
      <c r="A5892"/>
      <c r="B5892"/>
      <c r="C5892"/>
      <c r="D5892"/>
      <c r="E5892"/>
    </row>
    <row r="5893" spans="1:5" x14ac:dyDescent="0.15">
      <c r="A5893"/>
      <c r="B5893"/>
      <c r="C5893"/>
      <c r="D5893"/>
      <c r="E5893"/>
    </row>
    <row r="5894" spans="1:5" x14ac:dyDescent="0.15">
      <c r="A5894"/>
      <c r="B5894"/>
      <c r="C5894"/>
      <c r="D5894"/>
      <c r="E5894"/>
    </row>
    <row r="5895" spans="1:5" x14ac:dyDescent="0.15">
      <c r="A5895"/>
      <c r="B5895"/>
      <c r="C5895"/>
      <c r="D5895"/>
      <c r="E5895"/>
    </row>
    <row r="5896" spans="1:5" x14ac:dyDescent="0.15">
      <c r="A5896"/>
      <c r="B5896"/>
      <c r="C5896"/>
      <c r="D5896"/>
      <c r="E5896"/>
    </row>
    <row r="5897" spans="1:5" x14ac:dyDescent="0.15">
      <c r="A5897"/>
      <c r="B5897"/>
      <c r="C5897"/>
      <c r="D5897"/>
      <c r="E5897"/>
    </row>
    <row r="5898" spans="1:5" x14ac:dyDescent="0.15">
      <c r="A5898"/>
      <c r="B5898"/>
      <c r="C5898"/>
      <c r="D5898"/>
      <c r="E5898"/>
    </row>
    <row r="5899" spans="1:5" x14ac:dyDescent="0.15">
      <c r="A5899"/>
      <c r="B5899"/>
      <c r="C5899"/>
      <c r="D5899"/>
      <c r="E5899"/>
    </row>
    <row r="5900" spans="1:5" x14ac:dyDescent="0.15">
      <c r="A5900"/>
      <c r="B5900"/>
      <c r="C5900"/>
      <c r="D5900"/>
      <c r="E5900"/>
    </row>
    <row r="5901" spans="1:5" x14ac:dyDescent="0.15">
      <c r="A5901"/>
      <c r="B5901"/>
      <c r="C5901"/>
      <c r="D5901"/>
      <c r="E5901"/>
    </row>
    <row r="5902" spans="1:5" x14ac:dyDescent="0.15">
      <c r="A5902"/>
      <c r="B5902"/>
      <c r="C5902"/>
      <c r="D5902"/>
      <c r="E5902"/>
    </row>
    <row r="5903" spans="1:5" x14ac:dyDescent="0.15">
      <c r="A5903"/>
      <c r="B5903"/>
      <c r="C5903"/>
      <c r="D5903"/>
      <c r="E5903"/>
    </row>
    <row r="5904" spans="1:5" x14ac:dyDescent="0.15">
      <c r="A5904"/>
      <c r="B5904"/>
      <c r="C5904"/>
      <c r="D5904"/>
      <c r="E5904"/>
    </row>
    <row r="5905" spans="1:5" x14ac:dyDescent="0.15">
      <c r="A5905"/>
      <c r="B5905"/>
      <c r="C5905"/>
      <c r="D5905"/>
      <c r="E5905"/>
    </row>
    <row r="5906" spans="1:5" x14ac:dyDescent="0.15">
      <c r="A5906"/>
      <c r="B5906"/>
      <c r="C5906"/>
      <c r="D5906"/>
      <c r="E5906"/>
    </row>
    <row r="5907" spans="1:5" x14ac:dyDescent="0.15">
      <c r="A5907"/>
      <c r="B5907"/>
      <c r="C5907"/>
      <c r="D5907"/>
      <c r="E5907"/>
    </row>
    <row r="5908" spans="1:5" x14ac:dyDescent="0.15">
      <c r="A5908"/>
      <c r="B5908"/>
      <c r="C5908"/>
      <c r="D5908"/>
      <c r="E5908"/>
    </row>
    <row r="5909" spans="1:5" x14ac:dyDescent="0.15">
      <c r="A5909"/>
      <c r="B5909"/>
      <c r="C5909"/>
      <c r="D5909"/>
      <c r="E5909"/>
    </row>
    <row r="5910" spans="1:5" x14ac:dyDescent="0.15">
      <c r="A5910"/>
      <c r="B5910"/>
      <c r="C5910"/>
      <c r="D5910"/>
      <c r="E5910"/>
    </row>
    <row r="5911" spans="1:5" x14ac:dyDescent="0.15">
      <c r="A5911"/>
      <c r="B5911"/>
      <c r="C5911"/>
      <c r="D5911"/>
      <c r="E5911"/>
    </row>
    <row r="5912" spans="1:5" x14ac:dyDescent="0.15">
      <c r="A5912"/>
      <c r="B5912"/>
      <c r="C5912"/>
      <c r="D5912"/>
      <c r="E5912"/>
    </row>
    <row r="5913" spans="1:5" x14ac:dyDescent="0.15">
      <c r="A5913"/>
      <c r="B5913"/>
      <c r="C5913"/>
      <c r="D5913"/>
      <c r="E5913"/>
    </row>
    <row r="5914" spans="1:5" x14ac:dyDescent="0.15">
      <c r="A5914"/>
      <c r="B5914"/>
      <c r="C5914"/>
      <c r="D5914"/>
      <c r="E5914"/>
    </row>
    <row r="5915" spans="1:5" x14ac:dyDescent="0.15">
      <c r="A5915"/>
      <c r="B5915"/>
      <c r="C5915"/>
      <c r="D5915"/>
      <c r="E5915"/>
    </row>
    <row r="5916" spans="1:5" x14ac:dyDescent="0.15">
      <c r="A5916"/>
      <c r="B5916"/>
      <c r="C5916"/>
      <c r="D5916"/>
      <c r="E5916"/>
    </row>
    <row r="5917" spans="1:5" x14ac:dyDescent="0.15">
      <c r="A5917"/>
      <c r="B5917"/>
      <c r="C5917"/>
      <c r="D5917"/>
      <c r="E5917"/>
    </row>
    <row r="5918" spans="1:5" x14ac:dyDescent="0.15">
      <c r="A5918"/>
      <c r="B5918"/>
      <c r="C5918"/>
      <c r="D5918"/>
      <c r="E5918"/>
    </row>
    <row r="5919" spans="1:5" x14ac:dyDescent="0.15">
      <c r="A5919"/>
      <c r="B5919"/>
      <c r="C5919"/>
      <c r="D5919"/>
      <c r="E5919"/>
    </row>
    <row r="5920" spans="1:5" x14ac:dyDescent="0.15">
      <c r="A5920"/>
      <c r="B5920"/>
      <c r="C5920"/>
      <c r="D5920"/>
      <c r="E5920"/>
    </row>
    <row r="5921" spans="1:5" x14ac:dyDescent="0.15">
      <c r="A5921"/>
      <c r="B5921"/>
      <c r="C5921"/>
      <c r="D5921"/>
      <c r="E5921"/>
    </row>
    <row r="5922" spans="1:5" x14ac:dyDescent="0.15">
      <c r="A5922"/>
      <c r="B5922"/>
      <c r="C5922"/>
      <c r="D5922"/>
      <c r="E5922"/>
    </row>
    <row r="5923" spans="1:5" x14ac:dyDescent="0.15">
      <c r="A5923"/>
      <c r="B5923"/>
      <c r="C5923"/>
      <c r="D5923"/>
      <c r="E5923"/>
    </row>
    <row r="5924" spans="1:5" x14ac:dyDescent="0.15">
      <c r="A5924"/>
      <c r="B5924"/>
      <c r="C5924"/>
      <c r="D5924"/>
      <c r="E5924"/>
    </row>
    <row r="5925" spans="1:5" x14ac:dyDescent="0.15">
      <c r="A5925"/>
      <c r="B5925"/>
      <c r="C5925"/>
      <c r="D5925"/>
      <c r="E5925"/>
    </row>
    <row r="5926" spans="1:5" x14ac:dyDescent="0.15">
      <c r="A5926"/>
      <c r="B5926"/>
      <c r="C5926"/>
      <c r="D5926"/>
      <c r="E5926"/>
    </row>
    <row r="5927" spans="1:5" x14ac:dyDescent="0.15">
      <c r="A5927"/>
      <c r="B5927"/>
      <c r="C5927"/>
      <c r="D5927"/>
      <c r="E5927"/>
    </row>
    <row r="5928" spans="1:5" x14ac:dyDescent="0.15">
      <c r="A5928"/>
      <c r="B5928"/>
      <c r="C5928"/>
      <c r="D5928"/>
      <c r="E5928"/>
    </row>
    <row r="5929" spans="1:5" x14ac:dyDescent="0.15">
      <c r="A5929"/>
      <c r="B5929"/>
      <c r="C5929"/>
      <c r="D5929"/>
      <c r="E5929"/>
    </row>
    <row r="5930" spans="1:5" x14ac:dyDescent="0.15">
      <c r="A5930"/>
      <c r="B5930"/>
      <c r="C5930"/>
      <c r="D5930"/>
      <c r="E5930"/>
    </row>
    <row r="5931" spans="1:5" x14ac:dyDescent="0.15">
      <c r="A5931"/>
      <c r="B5931"/>
      <c r="C5931"/>
      <c r="D5931"/>
      <c r="E5931"/>
    </row>
    <row r="5932" spans="1:5" x14ac:dyDescent="0.15">
      <c r="A5932"/>
      <c r="B5932"/>
      <c r="C5932"/>
      <c r="D5932"/>
      <c r="E5932"/>
    </row>
    <row r="5933" spans="1:5" x14ac:dyDescent="0.15">
      <c r="A5933"/>
      <c r="B5933"/>
      <c r="C5933"/>
      <c r="D5933"/>
      <c r="E5933"/>
    </row>
    <row r="5934" spans="1:5" x14ac:dyDescent="0.15">
      <c r="A5934"/>
      <c r="B5934"/>
      <c r="C5934"/>
      <c r="D5934"/>
      <c r="E5934"/>
    </row>
    <row r="5935" spans="1:5" x14ac:dyDescent="0.15">
      <c r="A5935"/>
      <c r="B5935"/>
      <c r="C5935"/>
      <c r="D5935"/>
      <c r="E5935"/>
    </row>
    <row r="5936" spans="1:5" x14ac:dyDescent="0.15">
      <c r="A5936"/>
      <c r="B5936"/>
      <c r="C5936"/>
      <c r="D5936"/>
      <c r="E5936"/>
    </row>
    <row r="5937" spans="1:5" x14ac:dyDescent="0.15">
      <c r="A5937"/>
      <c r="B5937"/>
      <c r="C5937"/>
      <c r="D5937"/>
      <c r="E5937"/>
    </row>
    <row r="5938" spans="1:5" x14ac:dyDescent="0.15">
      <c r="A5938"/>
      <c r="B5938"/>
      <c r="C5938"/>
      <c r="D5938"/>
      <c r="E5938"/>
    </row>
    <row r="5939" spans="1:5" x14ac:dyDescent="0.15">
      <c r="A5939"/>
      <c r="B5939"/>
      <c r="C5939"/>
      <c r="D5939"/>
      <c r="E5939"/>
    </row>
    <row r="5940" spans="1:5" x14ac:dyDescent="0.15">
      <c r="A5940"/>
      <c r="B5940"/>
      <c r="C5940"/>
      <c r="D5940"/>
      <c r="E5940"/>
    </row>
    <row r="5941" spans="1:5" x14ac:dyDescent="0.15">
      <c r="A5941"/>
      <c r="B5941"/>
      <c r="C5941"/>
      <c r="D5941"/>
      <c r="E5941"/>
    </row>
    <row r="5942" spans="1:5" x14ac:dyDescent="0.15">
      <c r="A5942"/>
      <c r="B5942"/>
      <c r="C5942"/>
      <c r="D5942"/>
      <c r="E5942"/>
    </row>
    <row r="5943" spans="1:5" x14ac:dyDescent="0.15">
      <c r="A5943"/>
      <c r="B5943"/>
      <c r="C5943"/>
      <c r="D5943"/>
      <c r="E5943"/>
    </row>
    <row r="5944" spans="1:5" x14ac:dyDescent="0.15">
      <c r="A5944"/>
      <c r="B5944"/>
      <c r="C5944"/>
      <c r="D5944"/>
      <c r="E5944"/>
    </row>
    <row r="5945" spans="1:5" x14ac:dyDescent="0.15">
      <c r="A5945"/>
      <c r="B5945"/>
      <c r="C5945"/>
      <c r="D5945"/>
      <c r="E5945"/>
    </row>
    <row r="5946" spans="1:5" x14ac:dyDescent="0.15">
      <c r="A5946"/>
      <c r="B5946"/>
      <c r="C5946"/>
      <c r="D5946"/>
      <c r="E5946"/>
    </row>
    <row r="5947" spans="1:5" x14ac:dyDescent="0.15">
      <c r="A5947"/>
      <c r="B5947"/>
      <c r="C5947"/>
      <c r="D5947"/>
      <c r="E5947"/>
    </row>
    <row r="5948" spans="1:5" x14ac:dyDescent="0.15">
      <c r="A5948"/>
      <c r="B5948"/>
      <c r="C5948"/>
      <c r="D5948"/>
      <c r="E5948"/>
    </row>
    <row r="5949" spans="1:5" x14ac:dyDescent="0.15">
      <c r="A5949"/>
      <c r="B5949"/>
      <c r="C5949"/>
      <c r="D5949"/>
      <c r="E5949"/>
    </row>
    <row r="5950" spans="1:5" x14ac:dyDescent="0.15">
      <c r="A5950"/>
      <c r="B5950"/>
      <c r="C5950"/>
      <c r="D5950"/>
      <c r="E5950"/>
    </row>
    <row r="5951" spans="1:5" x14ac:dyDescent="0.15">
      <c r="A5951"/>
      <c r="B5951"/>
      <c r="C5951"/>
      <c r="D5951"/>
      <c r="E5951"/>
    </row>
    <row r="5952" spans="1:5" x14ac:dyDescent="0.15">
      <c r="A5952"/>
      <c r="B5952"/>
      <c r="C5952"/>
      <c r="D5952"/>
      <c r="E5952"/>
    </row>
    <row r="5953" spans="1:5" x14ac:dyDescent="0.15">
      <c r="A5953"/>
      <c r="B5953"/>
      <c r="C5953"/>
      <c r="D5953"/>
      <c r="E5953"/>
    </row>
    <row r="5954" spans="1:5" x14ac:dyDescent="0.15">
      <c r="A5954"/>
      <c r="B5954"/>
      <c r="C5954"/>
      <c r="D5954"/>
      <c r="E5954"/>
    </row>
    <row r="5955" spans="1:5" x14ac:dyDescent="0.15">
      <c r="A5955"/>
      <c r="B5955"/>
      <c r="C5955"/>
      <c r="D5955"/>
      <c r="E5955"/>
    </row>
    <row r="5956" spans="1:5" x14ac:dyDescent="0.15">
      <c r="A5956"/>
      <c r="B5956"/>
      <c r="C5956"/>
      <c r="D5956"/>
      <c r="E5956"/>
    </row>
    <row r="5957" spans="1:5" x14ac:dyDescent="0.15">
      <c r="A5957"/>
      <c r="B5957"/>
      <c r="C5957"/>
      <c r="D5957"/>
      <c r="E5957"/>
    </row>
    <row r="5958" spans="1:5" x14ac:dyDescent="0.15">
      <c r="A5958"/>
      <c r="B5958"/>
      <c r="C5958"/>
      <c r="D5958"/>
      <c r="E5958"/>
    </row>
    <row r="5959" spans="1:5" x14ac:dyDescent="0.15">
      <c r="A5959"/>
      <c r="B5959"/>
      <c r="C5959"/>
      <c r="D5959"/>
      <c r="E5959"/>
    </row>
    <row r="5960" spans="1:5" x14ac:dyDescent="0.15">
      <c r="A5960"/>
      <c r="B5960"/>
      <c r="C5960"/>
      <c r="D5960"/>
      <c r="E5960"/>
    </row>
    <row r="5961" spans="1:5" x14ac:dyDescent="0.15">
      <c r="A5961"/>
      <c r="B5961"/>
      <c r="C5961"/>
      <c r="D5961"/>
      <c r="E5961"/>
    </row>
    <row r="5962" spans="1:5" x14ac:dyDescent="0.15">
      <c r="A5962"/>
      <c r="B5962"/>
      <c r="C5962"/>
      <c r="D5962"/>
      <c r="E5962"/>
    </row>
    <row r="5963" spans="1:5" x14ac:dyDescent="0.15">
      <c r="A5963"/>
      <c r="B5963"/>
      <c r="C5963"/>
      <c r="D5963"/>
      <c r="E5963"/>
    </row>
    <row r="5964" spans="1:5" x14ac:dyDescent="0.15">
      <c r="A5964"/>
      <c r="B5964"/>
      <c r="C5964"/>
      <c r="D5964"/>
      <c r="E5964"/>
    </row>
    <row r="5965" spans="1:5" x14ac:dyDescent="0.15">
      <c r="A5965"/>
      <c r="B5965"/>
      <c r="C5965"/>
      <c r="D5965"/>
      <c r="E5965"/>
    </row>
    <row r="5966" spans="1:5" x14ac:dyDescent="0.15">
      <c r="A5966"/>
      <c r="B5966"/>
      <c r="C5966"/>
      <c r="D5966"/>
      <c r="E5966"/>
    </row>
    <row r="5967" spans="1:5" x14ac:dyDescent="0.15">
      <c r="A5967"/>
      <c r="B5967"/>
      <c r="C5967"/>
      <c r="D5967"/>
      <c r="E5967"/>
    </row>
    <row r="5968" spans="1:5" x14ac:dyDescent="0.15">
      <c r="A5968"/>
      <c r="B5968"/>
      <c r="C5968"/>
      <c r="D5968"/>
      <c r="E5968"/>
    </row>
    <row r="5969" spans="1:5" x14ac:dyDescent="0.15">
      <c r="A5969"/>
      <c r="B5969"/>
      <c r="C5969"/>
      <c r="D5969"/>
      <c r="E5969"/>
    </row>
    <row r="5970" spans="1:5" x14ac:dyDescent="0.15">
      <c r="A5970"/>
      <c r="B5970"/>
      <c r="C5970"/>
      <c r="D5970"/>
      <c r="E5970"/>
    </row>
    <row r="5971" spans="1:5" x14ac:dyDescent="0.15">
      <c r="A5971"/>
      <c r="B5971"/>
      <c r="C5971"/>
      <c r="D5971"/>
      <c r="E5971"/>
    </row>
    <row r="5972" spans="1:5" x14ac:dyDescent="0.15">
      <c r="A5972"/>
      <c r="B5972"/>
      <c r="C5972"/>
      <c r="D5972"/>
      <c r="E5972"/>
    </row>
    <row r="5973" spans="1:5" x14ac:dyDescent="0.15">
      <c r="A5973"/>
      <c r="B5973"/>
      <c r="C5973"/>
      <c r="D5973"/>
      <c r="E5973"/>
    </row>
    <row r="5974" spans="1:5" x14ac:dyDescent="0.15">
      <c r="A5974"/>
      <c r="B5974"/>
      <c r="C5974"/>
      <c r="D5974"/>
      <c r="E5974"/>
    </row>
    <row r="5975" spans="1:5" x14ac:dyDescent="0.15">
      <c r="A5975"/>
      <c r="B5975"/>
      <c r="C5975"/>
      <c r="D5975"/>
      <c r="E5975"/>
    </row>
    <row r="5976" spans="1:5" x14ac:dyDescent="0.15">
      <c r="A5976"/>
      <c r="B5976"/>
      <c r="C5976"/>
      <c r="D5976"/>
      <c r="E5976"/>
    </row>
    <row r="5977" spans="1:5" x14ac:dyDescent="0.15">
      <c r="A5977"/>
      <c r="B5977"/>
      <c r="C5977"/>
      <c r="D5977"/>
      <c r="E5977"/>
    </row>
    <row r="5978" spans="1:5" x14ac:dyDescent="0.15">
      <c r="A5978"/>
      <c r="B5978"/>
      <c r="C5978"/>
      <c r="D5978"/>
      <c r="E5978"/>
    </row>
    <row r="5979" spans="1:5" x14ac:dyDescent="0.15">
      <c r="A5979"/>
      <c r="B5979"/>
      <c r="C5979"/>
      <c r="D5979"/>
      <c r="E5979"/>
    </row>
    <row r="5980" spans="1:5" x14ac:dyDescent="0.15">
      <c r="A5980"/>
      <c r="B5980"/>
      <c r="C5980"/>
      <c r="D5980"/>
      <c r="E5980"/>
    </row>
    <row r="5981" spans="1:5" x14ac:dyDescent="0.15">
      <c r="A5981"/>
      <c r="B5981"/>
      <c r="C5981"/>
      <c r="D5981"/>
      <c r="E5981"/>
    </row>
    <row r="5982" spans="1:5" x14ac:dyDescent="0.15">
      <c r="A5982"/>
      <c r="B5982"/>
      <c r="C5982"/>
      <c r="D5982"/>
      <c r="E5982"/>
    </row>
    <row r="5983" spans="1:5" x14ac:dyDescent="0.15">
      <c r="A5983"/>
      <c r="B5983"/>
      <c r="C5983"/>
      <c r="D5983"/>
      <c r="E5983"/>
    </row>
    <row r="5984" spans="1:5" x14ac:dyDescent="0.15">
      <c r="A5984"/>
      <c r="B5984"/>
      <c r="C5984"/>
      <c r="D5984"/>
      <c r="E5984"/>
    </row>
    <row r="5985" spans="1:5" x14ac:dyDescent="0.15">
      <c r="A5985"/>
      <c r="B5985"/>
      <c r="C5985"/>
      <c r="D5985"/>
      <c r="E5985"/>
    </row>
    <row r="5986" spans="1:5" x14ac:dyDescent="0.15">
      <c r="A5986"/>
      <c r="B5986"/>
      <c r="C5986"/>
      <c r="D5986"/>
      <c r="E5986"/>
    </row>
    <row r="5987" spans="1:5" x14ac:dyDescent="0.15">
      <c r="A5987"/>
      <c r="B5987"/>
      <c r="C5987"/>
      <c r="D5987"/>
      <c r="E5987"/>
    </row>
    <row r="5988" spans="1:5" x14ac:dyDescent="0.15">
      <c r="A5988"/>
      <c r="B5988"/>
      <c r="C5988"/>
      <c r="D5988"/>
      <c r="E5988"/>
    </row>
    <row r="5989" spans="1:5" x14ac:dyDescent="0.15">
      <c r="A5989"/>
      <c r="B5989"/>
      <c r="C5989"/>
      <c r="D5989"/>
      <c r="E5989"/>
    </row>
    <row r="5990" spans="1:5" x14ac:dyDescent="0.15">
      <c r="A5990"/>
      <c r="B5990"/>
      <c r="C5990"/>
      <c r="D5990"/>
      <c r="E5990"/>
    </row>
    <row r="5991" spans="1:5" x14ac:dyDescent="0.15">
      <c r="A5991"/>
      <c r="B5991"/>
      <c r="C5991"/>
      <c r="D5991"/>
      <c r="E5991"/>
    </row>
    <row r="5992" spans="1:5" x14ac:dyDescent="0.15">
      <c r="A5992"/>
      <c r="B5992"/>
      <c r="C5992"/>
      <c r="D5992"/>
      <c r="E5992"/>
    </row>
    <row r="5993" spans="1:5" x14ac:dyDescent="0.15">
      <c r="A5993"/>
      <c r="B5993"/>
      <c r="C5993"/>
      <c r="D5993"/>
      <c r="E5993"/>
    </row>
    <row r="5994" spans="1:5" x14ac:dyDescent="0.15">
      <c r="A5994"/>
      <c r="B5994"/>
      <c r="C5994"/>
      <c r="D5994"/>
      <c r="E5994"/>
    </row>
    <row r="5995" spans="1:5" x14ac:dyDescent="0.15">
      <c r="A5995"/>
      <c r="B5995"/>
      <c r="C5995"/>
      <c r="D5995"/>
      <c r="E5995"/>
    </row>
    <row r="5996" spans="1:5" x14ac:dyDescent="0.15">
      <c r="A5996"/>
      <c r="B5996"/>
      <c r="C5996"/>
      <c r="D5996"/>
      <c r="E5996"/>
    </row>
    <row r="5997" spans="1:5" x14ac:dyDescent="0.15">
      <c r="A5997"/>
      <c r="B5997"/>
      <c r="C5997"/>
      <c r="D5997"/>
      <c r="E5997"/>
    </row>
    <row r="5998" spans="1:5" x14ac:dyDescent="0.15">
      <c r="A5998"/>
      <c r="B5998"/>
      <c r="C5998"/>
      <c r="D5998"/>
      <c r="E5998"/>
    </row>
    <row r="5999" spans="1:5" x14ac:dyDescent="0.15">
      <c r="A5999"/>
      <c r="B5999"/>
      <c r="C5999"/>
      <c r="D5999"/>
      <c r="E5999"/>
    </row>
    <row r="6000" spans="1:5" x14ac:dyDescent="0.15">
      <c r="A6000"/>
      <c r="B6000"/>
      <c r="C6000"/>
      <c r="D6000"/>
      <c r="E6000"/>
    </row>
    <row r="6001" spans="1:5" x14ac:dyDescent="0.15">
      <c r="A6001"/>
      <c r="B6001"/>
      <c r="C6001"/>
      <c r="D6001"/>
      <c r="E6001"/>
    </row>
    <row r="6002" spans="1:5" x14ac:dyDescent="0.15">
      <c r="A6002"/>
      <c r="B6002"/>
      <c r="C6002"/>
      <c r="D6002"/>
      <c r="E6002"/>
    </row>
    <row r="6003" spans="1:5" x14ac:dyDescent="0.15">
      <c r="A6003"/>
      <c r="B6003"/>
      <c r="C6003"/>
      <c r="D6003"/>
      <c r="E6003"/>
    </row>
    <row r="6004" spans="1:5" x14ac:dyDescent="0.15">
      <c r="A6004"/>
      <c r="B6004"/>
      <c r="C6004"/>
      <c r="D6004"/>
      <c r="E6004"/>
    </row>
    <row r="6005" spans="1:5" x14ac:dyDescent="0.15">
      <c r="A6005"/>
      <c r="B6005"/>
      <c r="C6005"/>
      <c r="D6005"/>
      <c r="E6005"/>
    </row>
    <row r="6006" spans="1:5" x14ac:dyDescent="0.15">
      <c r="A6006"/>
      <c r="B6006"/>
      <c r="C6006"/>
      <c r="D6006"/>
      <c r="E6006"/>
    </row>
    <row r="6007" spans="1:5" x14ac:dyDescent="0.15">
      <c r="A6007"/>
      <c r="B6007"/>
      <c r="C6007"/>
      <c r="D6007"/>
      <c r="E6007"/>
    </row>
    <row r="6008" spans="1:5" x14ac:dyDescent="0.15">
      <c r="A6008"/>
      <c r="B6008"/>
      <c r="C6008"/>
      <c r="D6008"/>
      <c r="E6008"/>
    </row>
    <row r="6009" spans="1:5" x14ac:dyDescent="0.15">
      <c r="A6009"/>
      <c r="B6009"/>
      <c r="C6009"/>
      <c r="D6009"/>
      <c r="E6009"/>
    </row>
    <row r="6010" spans="1:5" x14ac:dyDescent="0.15">
      <c r="A6010"/>
      <c r="B6010"/>
      <c r="C6010"/>
      <c r="D6010"/>
      <c r="E6010"/>
    </row>
    <row r="6011" spans="1:5" x14ac:dyDescent="0.15">
      <c r="A6011"/>
      <c r="B6011"/>
      <c r="C6011"/>
      <c r="D6011"/>
      <c r="E6011"/>
    </row>
    <row r="6012" spans="1:5" x14ac:dyDescent="0.15">
      <c r="A6012"/>
      <c r="B6012"/>
      <c r="C6012"/>
      <c r="D6012"/>
      <c r="E6012"/>
    </row>
    <row r="6013" spans="1:5" x14ac:dyDescent="0.15">
      <c r="A6013"/>
      <c r="B6013"/>
      <c r="C6013"/>
      <c r="D6013"/>
      <c r="E6013"/>
    </row>
    <row r="6014" spans="1:5" x14ac:dyDescent="0.15">
      <c r="A6014"/>
      <c r="B6014"/>
      <c r="C6014"/>
      <c r="D6014"/>
      <c r="E6014"/>
    </row>
    <row r="6015" spans="1:5" x14ac:dyDescent="0.15">
      <c r="A6015"/>
      <c r="B6015"/>
      <c r="C6015"/>
      <c r="D6015"/>
      <c r="E6015"/>
    </row>
    <row r="6016" spans="1:5" x14ac:dyDescent="0.15">
      <c r="A6016"/>
      <c r="B6016"/>
      <c r="C6016"/>
      <c r="D6016"/>
      <c r="E6016"/>
    </row>
    <row r="6017" spans="1:5" x14ac:dyDescent="0.15">
      <c r="A6017"/>
      <c r="B6017"/>
      <c r="C6017"/>
      <c r="D6017"/>
      <c r="E6017"/>
    </row>
    <row r="6018" spans="1:5" x14ac:dyDescent="0.15">
      <c r="A6018"/>
      <c r="B6018"/>
      <c r="C6018"/>
      <c r="D6018"/>
      <c r="E6018"/>
    </row>
    <row r="6019" spans="1:5" x14ac:dyDescent="0.15">
      <c r="A6019"/>
      <c r="B6019"/>
      <c r="C6019"/>
      <c r="D6019"/>
      <c r="E6019"/>
    </row>
    <row r="6020" spans="1:5" x14ac:dyDescent="0.15">
      <c r="A6020"/>
      <c r="B6020"/>
      <c r="C6020"/>
      <c r="D6020"/>
      <c r="E6020"/>
    </row>
    <row r="6021" spans="1:5" x14ac:dyDescent="0.15">
      <c r="A6021"/>
      <c r="B6021"/>
      <c r="C6021"/>
      <c r="D6021"/>
      <c r="E6021"/>
    </row>
    <row r="6022" spans="1:5" x14ac:dyDescent="0.15">
      <c r="A6022"/>
      <c r="B6022"/>
      <c r="C6022"/>
      <c r="D6022"/>
      <c r="E6022"/>
    </row>
    <row r="6023" spans="1:5" x14ac:dyDescent="0.15">
      <c r="A6023"/>
      <c r="B6023"/>
      <c r="C6023"/>
      <c r="D6023"/>
      <c r="E6023"/>
    </row>
    <row r="6024" spans="1:5" x14ac:dyDescent="0.15">
      <c r="A6024"/>
      <c r="B6024"/>
      <c r="C6024"/>
      <c r="D6024"/>
      <c r="E6024"/>
    </row>
    <row r="6025" spans="1:5" x14ac:dyDescent="0.15">
      <c r="A6025"/>
      <c r="B6025"/>
      <c r="C6025"/>
      <c r="D6025"/>
      <c r="E6025"/>
    </row>
    <row r="6026" spans="1:5" x14ac:dyDescent="0.15">
      <c r="A6026"/>
      <c r="B6026"/>
      <c r="C6026"/>
      <c r="D6026"/>
      <c r="E6026"/>
    </row>
    <row r="6027" spans="1:5" x14ac:dyDescent="0.15">
      <c r="A6027"/>
      <c r="B6027"/>
      <c r="C6027"/>
      <c r="D6027"/>
      <c r="E6027"/>
    </row>
    <row r="6028" spans="1:5" x14ac:dyDescent="0.15">
      <c r="A6028"/>
      <c r="B6028"/>
      <c r="C6028"/>
      <c r="D6028"/>
      <c r="E6028"/>
    </row>
    <row r="6029" spans="1:5" x14ac:dyDescent="0.15">
      <c r="A6029"/>
      <c r="B6029"/>
      <c r="C6029"/>
      <c r="D6029"/>
      <c r="E6029"/>
    </row>
    <row r="6030" spans="1:5" x14ac:dyDescent="0.15">
      <c r="A6030"/>
      <c r="B6030"/>
      <c r="C6030"/>
      <c r="D6030"/>
      <c r="E6030"/>
    </row>
    <row r="6031" spans="1:5" x14ac:dyDescent="0.15">
      <c r="A6031"/>
      <c r="B6031"/>
      <c r="C6031"/>
      <c r="D6031"/>
      <c r="E6031"/>
    </row>
    <row r="6032" spans="1:5" x14ac:dyDescent="0.15">
      <c r="A6032"/>
      <c r="B6032"/>
      <c r="C6032"/>
      <c r="D6032"/>
      <c r="E6032"/>
    </row>
    <row r="6033" spans="1:5" x14ac:dyDescent="0.15">
      <c r="A6033"/>
      <c r="B6033"/>
      <c r="C6033"/>
      <c r="D6033"/>
      <c r="E6033"/>
    </row>
    <row r="6034" spans="1:5" x14ac:dyDescent="0.15">
      <c r="A6034"/>
      <c r="B6034"/>
      <c r="C6034"/>
      <c r="D6034"/>
      <c r="E6034"/>
    </row>
    <row r="6035" spans="1:5" x14ac:dyDescent="0.15">
      <c r="A6035"/>
      <c r="B6035"/>
      <c r="C6035"/>
      <c r="D6035"/>
      <c r="E6035"/>
    </row>
    <row r="6036" spans="1:5" x14ac:dyDescent="0.15">
      <c r="A6036"/>
      <c r="B6036"/>
      <c r="C6036"/>
      <c r="D6036"/>
      <c r="E6036"/>
    </row>
    <row r="6037" spans="1:5" x14ac:dyDescent="0.15">
      <c r="A6037"/>
      <c r="B6037"/>
      <c r="C6037"/>
      <c r="D6037"/>
      <c r="E6037"/>
    </row>
    <row r="6038" spans="1:5" x14ac:dyDescent="0.15">
      <c r="A6038"/>
      <c r="B6038"/>
      <c r="C6038"/>
      <c r="D6038"/>
      <c r="E6038"/>
    </row>
    <row r="6039" spans="1:5" x14ac:dyDescent="0.15">
      <c r="A6039"/>
      <c r="B6039"/>
      <c r="C6039"/>
      <c r="D6039"/>
      <c r="E6039"/>
    </row>
    <row r="6040" spans="1:5" x14ac:dyDescent="0.15">
      <c r="A6040"/>
      <c r="B6040"/>
      <c r="C6040"/>
      <c r="D6040"/>
      <c r="E6040"/>
    </row>
    <row r="6041" spans="1:5" x14ac:dyDescent="0.15">
      <c r="A6041"/>
      <c r="B6041"/>
      <c r="C6041"/>
      <c r="D6041"/>
      <c r="E6041"/>
    </row>
    <row r="6042" spans="1:5" x14ac:dyDescent="0.15">
      <c r="A6042"/>
      <c r="B6042"/>
      <c r="C6042"/>
      <c r="D6042"/>
      <c r="E6042"/>
    </row>
    <row r="6043" spans="1:5" x14ac:dyDescent="0.15">
      <c r="A6043"/>
      <c r="B6043"/>
      <c r="C6043"/>
      <c r="D6043"/>
      <c r="E6043"/>
    </row>
    <row r="6044" spans="1:5" x14ac:dyDescent="0.15">
      <c r="A6044"/>
      <c r="B6044"/>
      <c r="C6044"/>
      <c r="D6044"/>
      <c r="E6044"/>
    </row>
    <row r="6045" spans="1:5" x14ac:dyDescent="0.15">
      <c r="A6045"/>
      <c r="B6045"/>
      <c r="C6045"/>
      <c r="D6045"/>
      <c r="E6045"/>
    </row>
    <row r="6046" spans="1:5" x14ac:dyDescent="0.15">
      <c r="A6046"/>
      <c r="B6046"/>
      <c r="C6046"/>
      <c r="D6046"/>
      <c r="E6046"/>
    </row>
    <row r="6047" spans="1:5" x14ac:dyDescent="0.15">
      <c r="A6047"/>
      <c r="B6047"/>
      <c r="C6047"/>
      <c r="D6047"/>
      <c r="E6047"/>
    </row>
    <row r="6048" spans="1:5" x14ac:dyDescent="0.15">
      <c r="A6048"/>
      <c r="B6048"/>
      <c r="C6048"/>
      <c r="D6048"/>
      <c r="E6048"/>
    </row>
    <row r="6049" spans="1:5" x14ac:dyDescent="0.15">
      <c r="A6049"/>
      <c r="B6049"/>
      <c r="C6049"/>
      <c r="D6049"/>
      <c r="E6049"/>
    </row>
    <row r="6050" spans="1:5" x14ac:dyDescent="0.15">
      <c r="A6050"/>
      <c r="B6050"/>
      <c r="C6050"/>
      <c r="D6050"/>
      <c r="E6050"/>
    </row>
    <row r="6051" spans="1:5" x14ac:dyDescent="0.15">
      <c r="A6051"/>
      <c r="B6051"/>
      <c r="C6051"/>
      <c r="D6051"/>
      <c r="E6051"/>
    </row>
    <row r="6052" spans="1:5" x14ac:dyDescent="0.15">
      <c r="A6052"/>
      <c r="B6052"/>
      <c r="C6052"/>
      <c r="D6052"/>
      <c r="E6052"/>
    </row>
    <row r="6053" spans="1:5" x14ac:dyDescent="0.15">
      <c r="A6053"/>
      <c r="B6053"/>
      <c r="C6053"/>
      <c r="D6053"/>
      <c r="E6053"/>
    </row>
    <row r="6054" spans="1:5" x14ac:dyDescent="0.15">
      <c r="A6054"/>
      <c r="B6054"/>
      <c r="C6054"/>
      <c r="D6054"/>
      <c r="E6054"/>
    </row>
    <row r="6055" spans="1:5" x14ac:dyDescent="0.15">
      <c r="A6055"/>
      <c r="B6055"/>
      <c r="C6055"/>
      <c r="D6055"/>
      <c r="E6055"/>
    </row>
    <row r="6056" spans="1:5" x14ac:dyDescent="0.15">
      <c r="A6056"/>
      <c r="B6056"/>
      <c r="C6056"/>
      <c r="D6056"/>
      <c r="E6056"/>
    </row>
    <row r="6057" spans="1:5" x14ac:dyDescent="0.15">
      <c r="A6057"/>
      <c r="B6057"/>
      <c r="C6057"/>
      <c r="D6057"/>
      <c r="E6057"/>
    </row>
    <row r="6058" spans="1:5" x14ac:dyDescent="0.15">
      <c r="A6058"/>
      <c r="B6058"/>
      <c r="C6058"/>
      <c r="D6058"/>
      <c r="E6058"/>
    </row>
    <row r="6059" spans="1:5" x14ac:dyDescent="0.15">
      <c r="A6059"/>
      <c r="B6059"/>
      <c r="C6059"/>
      <c r="D6059"/>
      <c r="E6059"/>
    </row>
    <row r="6060" spans="1:5" x14ac:dyDescent="0.15">
      <c r="A6060"/>
      <c r="B6060"/>
      <c r="C6060"/>
      <c r="D6060"/>
      <c r="E6060"/>
    </row>
    <row r="6061" spans="1:5" x14ac:dyDescent="0.15">
      <c r="A6061"/>
      <c r="B6061"/>
      <c r="C6061"/>
      <c r="D6061"/>
      <c r="E6061"/>
    </row>
    <row r="6062" spans="1:5" x14ac:dyDescent="0.15">
      <c r="A6062"/>
      <c r="B6062"/>
      <c r="C6062"/>
      <c r="D6062"/>
      <c r="E6062"/>
    </row>
    <row r="6063" spans="1:5" x14ac:dyDescent="0.15">
      <c r="A6063"/>
      <c r="B6063"/>
      <c r="C6063"/>
      <c r="D6063"/>
      <c r="E6063"/>
    </row>
    <row r="6064" spans="1:5" x14ac:dyDescent="0.15">
      <c r="A6064"/>
      <c r="B6064"/>
      <c r="C6064"/>
      <c r="D6064"/>
      <c r="E6064"/>
    </row>
    <row r="6065" spans="1:5" x14ac:dyDescent="0.15">
      <c r="A6065"/>
      <c r="B6065"/>
      <c r="C6065"/>
      <c r="D6065"/>
      <c r="E6065"/>
    </row>
    <row r="6066" spans="1:5" x14ac:dyDescent="0.15">
      <c r="A6066"/>
      <c r="B6066"/>
      <c r="C6066"/>
      <c r="D6066"/>
      <c r="E6066"/>
    </row>
    <row r="6067" spans="1:5" x14ac:dyDescent="0.15">
      <c r="A6067"/>
      <c r="B6067"/>
      <c r="C6067"/>
      <c r="D6067"/>
      <c r="E6067"/>
    </row>
    <row r="6068" spans="1:5" x14ac:dyDescent="0.15">
      <c r="A6068"/>
      <c r="B6068"/>
      <c r="C6068"/>
      <c r="D6068"/>
      <c r="E6068"/>
    </row>
    <row r="6069" spans="1:5" x14ac:dyDescent="0.15">
      <c r="A6069"/>
      <c r="B6069"/>
      <c r="C6069"/>
      <c r="D6069"/>
      <c r="E6069"/>
    </row>
    <row r="6070" spans="1:5" x14ac:dyDescent="0.15">
      <c r="A6070"/>
      <c r="B6070"/>
      <c r="C6070"/>
      <c r="D6070"/>
      <c r="E6070"/>
    </row>
    <row r="6071" spans="1:5" x14ac:dyDescent="0.15">
      <c r="A6071"/>
      <c r="B6071"/>
      <c r="C6071"/>
      <c r="D6071"/>
      <c r="E6071"/>
    </row>
    <row r="6072" spans="1:5" x14ac:dyDescent="0.15">
      <c r="A6072"/>
      <c r="B6072"/>
      <c r="C6072"/>
      <c r="D6072"/>
      <c r="E6072"/>
    </row>
    <row r="6073" spans="1:5" x14ac:dyDescent="0.15">
      <c r="A6073"/>
      <c r="B6073"/>
      <c r="C6073"/>
      <c r="D6073"/>
      <c r="E6073"/>
    </row>
    <row r="6074" spans="1:5" x14ac:dyDescent="0.15">
      <c r="A6074"/>
      <c r="B6074"/>
      <c r="C6074"/>
      <c r="D6074"/>
      <c r="E6074"/>
    </row>
    <row r="6075" spans="1:5" x14ac:dyDescent="0.15">
      <c r="A6075"/>
      <c r="B6075"/>
      <c r="C6075"/>
      <c r="D6075"/>
      <c r="E6075"/>
    </row>
    <row r="6076" spans="1:5" x14ac:dyDescent="0.15">
      <c r="A6076"/>
      <c r="B6076"/>
      <c r="C6076"/>
      <c r="D6076"/>
      <c r="E6076"/>
    </row>
    <row r="6077" spans="1:5" x14ac:dyDescent="0.15">
      <c r="A6077"/>
      <c r="B6077"/>
      <c r="C6077"/>
      <c r="D6077"/>
      <c r="E6077"/>
    </row>
    <row r="6078" spans="1:5" x14ac:dyDescent="0.15">
      <c r="A6078"/>
      <c r="B6078"/>
      <c r="C6078"/>
      <c r="D6078"/>
      <c r="E6078"/>
    </row>
    <row r="6079" spans="1:5" x14ac:dyDescent="0.15">
      <c r="A6079"/>
      <c r="B6079"/>
      <c r="C6079"/>
      <c r="D6079"/>
      <c r="E6079"/>
    </row>
    <row r="6080" spans="1:5" x14ac:dyDescent="0.15">
      <c r="A6080"/>
      <c r="B6080"/>
      <c r="C6080"/>
      <c r="D6080"/>
      <c r="E6080"/>
    </row>
    <row r="6081" spans="1:5" x14ac:dyDescent="0.15">
      <c r="A6081"/>
      <c r="B6081"/>
      <c r="C6081"/>
      <c r="D6081"/>
      <c r="E6081"/>
    </row>
    <row r="6082" spans="1:5" x14ac:dyDescent="0.15">
      <c r="A6082"/>
      <c r="B6082"/>
      <c r="C6082"/>
      <c r="D6082"/>
      <c r="E6082"/>
    </row>
    <row r="6083" spans="1:5" x14ac:dyDescent="0.15">
      <c r="A6083"/>
      <c r="B6083"/>
      <c r="C6083"/>
      <c r="D6083"/>
      <c r="E6083"/>
    </row>
    <row r="6084" spans="1:5" x14ac:dyDescent="0.15">
      <c r="A6084"/>
      <c r="B6084"/>
      <c r="C6084"/>
      <c r="D6084"/>
      <c r="E6084"/>
    </row>
    <row r="6085" spans="1:5" x14ac:dyDescent="0.15">
      <c r="A6085"/>
      <c r="B6085"/>
      <c r="C6085"/>
      <c r="D6085"/>
      <c r="E6085"/>
    </row>
    <row r="6086" spans="1:5" x14ac:dyDescent="0.15">
      <c r="A6086"/>
      <c r="B6086"/>
      <c r="C6086"/>
      <c r="D6086"/>
      <c r="E6086"/>
    </row>
    <row r="6087" spans="1:5" x14ac:dyDescent="0.15">
      <c r="A6087"/>
      <c r="B6087"/>
      <c r="C6087"/>
      <c r="D6087"/>
      <c r="E6087"/>
    </row>
    <row r="6088" spans="1:5" x14ac:dyDescent="0.15">
      <c r="A6088"/>
      <c r="B6088"/>
      <c r="C6088"/>
      <c r="D6088"/>
      <c r="E6088"/>
    </row>
    <row r="6089" spans="1:5" x14ac:dyDescent="0.15">
      <c r="A6089"/>
      <c r="B6089"/>
      <c r="C6089"/>
      <c r="D6089"/>
      <c r="E6089"/>
    </row>
    <row r="6090" spans="1:5" x14ac:dyDescent="0.15">
      <c r="A6090"/>
      <c r="B6090"/>
      <c r="C6090"/>
      <c r="D6090"/>
      <c r="E6090"/>
    </row>
    <row r="6091" spans="1:5" x14ac:dyDescent="0.15">
      <c r="A6091"/>
      <c r="B6091"/>
      <c r="C6091"/>
      <c r="D6091"/>
      <c r="E6091"/>
    </row>
    <row r="6092" spans="1:5" x14ac:dyDescent="0.15">
      <c r="A6092"/>
      <c r="B6092"/>
      <c r="C6092"/>
      <c r="D6092"/>
      <c r="E6092"/>
    </row>
    <row r="6093" spans="1:5" x14ac:dyDescent="0.15">
      <c r="A6093"/>
      <c r="B6093"/>
      <c r="C6093"/>
      <c r="D6093"/>
      <c r="E6093"/>
    </row>
    <row r="6094" spans="1:5" x14ac:dyDescent="0.15">
      <c r="A6094"/>
      <c r="B6094"/>
      <c r="C6094"/>
      <c r="D6094"/>
      <c r="E6094"/>
    </row>
    <row r="6095" spans="1:5" x14ac:dyDescent="0.15">
      <c r="A6095"/>
      <c r="B6095"/>
      <c r="C6095"/>
      <c r="D6095"/>
      <c r="E6095"/>
    </row>
    <row r="6096" spans="1:5" x14ac:dyDescent="0.15">
      <c r="A6096"/>
      <c r="B6096"/>
      <c r="C6096"/>
      <c r="D6096"/>
      <c r="E6096"/>
    </row>
    <row r="6097" spans="1:5" x14ac:dyDescent="0.15">
      <c r="A6097"/>
      <c r="B6097"/>
      <c r="C6097"/>
      <c r="D6097"/>
      <c r="E6097"/>
    </row>
    <row r="6098" spans="1:5" x14ac:dyDescent="0.15">
      <c r="A6098"/>
      <c r="B6098"/>
      <c r="C6098"/>
      <c r="D6098"/>
      <c r="E6098"/>
    </row>
    <row r="6099" spans="1:5" x14ac:dyDescent="0.15">
      <c r="A6099"/>
      <c r="B6099"/>
      <c r="C6099"/>
      <c r="D6099"/>
      <c r="E6099"/>
    </row>
    <row r="6100" spans="1:5" x14ac:dyDescent="0.15">
      <c r="A6100"/>
      <c r="B6100"/>
      <c r="C6100"/>
      <c r="D6100"/>
      <c r="E6100"/>
    </row>
    <row r="6101" spans="1:5" x14ac:dyDescent="0.15">
      <c r="A6101"/>
      <c r="B6101"/>
      <c r="C6101"/>
      <c r="D6101"/>
      <c r="E6101"/>
    </row>
    <row r="6102" spans="1:5" x14ac:dyDescent="0.15">
      <c r="A6102"/>
      <c r="B6102"/>
      <c r="C6102"/>
      <c r="D6102"/>
      <c r="E6102"/>
    </row>
    <row r="6103" spans="1:5" x14ac:dyDescent="0.15">
      <c r="A6103"/>
      <c r="B6103"/>
      <c r="C6103"/>
      <c r="D6103"/>
      <c r="E6103"/>
    </row>
    <row r="6104" spans="1:5" x14ac:dyDescent="0.15">
      <c r="A6104"/>
      <c r="B6104"/>
      <c r="C6104"/>
      <c r="D6104"/>
      <c r="E6104"/>
    </row>
    <row r="6105" spans="1:5" x14ac:dyDescent="0.15">
      <c r="A6105"/>
      <c r="B6105"/>
      <c r="C6105"/>
      <c r="D6105"/>
      <c r="E6105"/>
    </row>
    <row r="6106" spans="1:5" x14ac:dyDescent="0.15">
      <c r="A6106"/>
      <c r="B6106"/>
      <c r="C6106"/>
      <c r="D6106"/>
      <c r="E6106"/>
    </row>
    <row r="6107" spans="1:5" x14ac:dyDescent="0.15">
      <c r="A6107"/>
      <c r="B6107"/>
      <c r="C6107"/>
      <c r="D6107"/>
      <c r="E6107"/>
    </row>
    <row r="6108" spans="1:5" x14ac:dyDescent="0.15">
      <c r="A6108"/>
      <c r="B6108"/>
      <c r="C6108"/>
      <c r="D6108"/>
      <c r="E6108"/>
    </row>
    <row r="6109" spans="1:5" x14ac:dyDescent="0.15">
      <c r="A6109"/>
      <c r="B6109"/>
      <c r="C6109"/>
      <c r="D6109"/>
      <c r="E6109"/>
    </row>
    <row r="6110" spans="1:5" x14ac:dyDescent="0.15">
      <c r="A6110"/>
      <c r="B6110"/>
      <c r="C6110"/>
      <c r="D6110"/>
      <c r="E6110"/>
    </row>
    <row r="6111" spans="1:5" x14ac:dyDescent="0.15">
      <c r="A6111"/>
      <c r="B6111"/>
      <c r="C6111"/>
      <c r="D6111"/>
      <c r="E6111"/>
    </row>
    <row r="6112" spans="1:5" x14ac:dyDescent="0.15">
      <c r="A6112"/>
      <c r="B6112"/>
      <c r="C6112"/>
      <c r="D6112"/>
      <c r="E6112"/>
    </row>
    <row r="6113" spans="1:5" x14ac:dyDescent="0.15">
      <c r="A6113"/>
      <c r="B6113"/>
      <c r="C6113"/>
      <c r="D6113"/>
      <c r="E6113"/>
    </row>
    <row r="6114" spans="1:5" x14ac:dyDescent="0.15">
      <c r="A6114"/>
      <c r="B6114"/>
      <c r="C6114"/>
      <c r="D6114"/>
      <c r="E6114"/>
    </row>
    <row r="6115" spans="1:5" x14ac:dyDescent="0.15">
      <c r="A6115"/>
      <c r="B6115"/>
      <c r="C6115"/>
      <c r="D6115"/>
      <c r="E6115"/>
    </row>
    <row r="6116" spans="1:5" x14ac:dyDescent="0.15">
      <c r="A6116"/>
      <c r="B6116"/>
      <c r="C6116"/>
      <c r="D6116"/>
      <c r="E6116"/>
    </row>
    <row r="6117" spans="1:5" x14ac:dyDescent="0.15">
      <c r="A6117"/>
      <c r="B6117"/>
      <c r="C6117"/>
      <c r="D6117"/>
      <c r="E6117"/>
    </row>
    <row r="6118" spans="1:5" x14ac:dyDescent="0.15">
      <c r="A6118"/>
      <c r="B6118"/>
      <c r="C6118"/>
      <c r="D6118"/>
      <c r="E6118"/>
    </row>
    <row r="6119" spans="1:5" x14ac:dyDescent="0.15">
      <c r="A6119"/>
      <c r="B6119"/>
      <c r="C6119"/>
      <c r="D6119"/>
      <c r="E6119"/>
    </row>
    <row r="6120" spans="1:5" x14ac:dyDescent="0.15">
      <c r="A6120"/>
      <c r="B6120"/>
      <c r="C6120"/>
      <c r="D6120"/>
      <c r="E6120"/>
    </row>
    <row r="6121" spans="1:5" x14ac:dyDescent="0.15">
      <c r="A6121"/>
      <c r="B6121"/>
      <c r="C6121"/>
      <c r="D6121"/>
      <c r="E6121"/>
    </row>
    <row r="6122" spans="1:5" x14ac:dyDescent="0.15">
      <c r="A6122"/>
      <c r="B6122"/>
      <c r="C6122"/>
      <c r="D6122"/>
      <c r="E6122"/>
    </row>
    <row r="6123" spans="1:5" x14ac:dyDescent="0.15">
      <c r="A6123"/>
      <c r="B6123"/>
      <c r="C6123"/>
      <c r="D6123"/>
      <c r="E6123"/>
    </row>
    <row r="6124" spans="1:5" x14ac:dyDescent="0.15">
      <c r="A6124"/>
      <c r="B6124"/>
      <c r="C6124"/>
      <c r="D6124"/>
      <c r="E6124"/>
    </row>
    <row r="6125" spans="1:5" x14ac:dyDescent="0.15">
      <c r="A6125"/>
      <c r="B6125"/>
      <c r="C6125"/>
      <c r="D6125"/>
      <c r="E6125"/>
    </row>
    <row r="6126" spans="1:5" x14ac:dyDescent="0.15">
      <c r="A6126"/>
      <c r="B6126"/>
      <c r="C6126"/>
      <c r="D6126"/>
      <c r="E6126"/>
    </row>
    <row r="6127" spans="1:5" x14ac:dyDescent="0.15">
      <c r="A6127"/>
      <c r="B6127"/>
      <c r="C6127"/>
      <c r="D6127"/>
      <c r="E6127"/>
    </row>
    <row r="6128" spans="1:5" x14ac:dyDescent="0.15">
      <c r="A6128"/>
      <c r="B6128"/>
      <c r="C6128"/>
      <c r="D6128"/>
      <c r="E6128"/>
    </row>
    <row r="6129" spans="1:5" x14ac:dyDescent="0.15">
      <c r="A6129"/>
      <c r="B6129"/>
      <c r="C6129"/>
      <c r="D6129"/>
      <c r="E6129"/>
    </row>
    <row r="6130" spans="1:5" x14ac:dyDescent="0.15">
      <c r="A6130"/>
      <c r="B6130"/>
      <c r="C6130"/>
      <c r="D6130"/>
      <c r="E6130"/>
    </row>
    <row r="6131" spans="1:5" x14ac:dyDescent="0.15">
      <c r="A6131"/>
      <c r="B6131"/>
      <c r="C6131"/>
      <c r="D6131"/>
      <c r="E6131"/>
    </row>
    <row r="6132" spans="1:5" x14ac:dyDescent="0.15">
      <c r="A6132"/>
      <c r="B6132"/>
      <c r="C6132"/>
      <c r="D6132"/>
      <c r="E6132"/>
    </row>
    <row r="6133" spans="1:5" x14ac:dyDescent="0.15">
      <c r="A6133"/>
      <c r="B6133"/>
      <c r="C6133"/>
      <c r="D6133"/>
      <c r="E6133"/>
    </row>
    <row r="6134" spans="1:5" x14ac:dyDescent="0.15">
      <c r="A6134"/>
      <c r="B6134"/>
      <c r="C6134"/>
      <c r="D6134"/>
      <c r="E6134"/>
    </row>
    <row r="6135" spans="1:5" x14ac:dyDescent="0.15">
      <c r="A6135"/>
      <c r="B6135"/>
      <c r="C6135"/>
      <c r="D6135"/>
      <c r="E6135"/>
    </row>
    <row r="6136" spans="1:5" x14ac:dyDescent="0.15">
      <c r="A6136"/>
      <c r="B6136"/>
      <c r="C6136"/>
      <c r="D6136"/>
      <c r="E6136"/>
    </row>
    <row r="6137" spans="1:5" x14ac:dyDescent="0.15">
      <c r="A6137"/>
      <c r="B6137"/>
      <c r="C6137"/>
      <c r="D6137"/>
      <c r="E6137"/>
    </row>
    <row r="6138" spans="1:5" x14ac:dyDescent="0.15">
      <c r="A6138"/>
      <c r="B6138"/>
      <c r="C6138"/>
      <c r="D6138"/>
      <c r="E6138"/>
    </row>
    <row r="6139" spans="1:5" x14ac:dyDescent="0.15">
      <c r="A6139"/>
      <c r="B6139"/>
      <c r="C6139"/>
      <c r="D6139"/>
      <c r="E6139"/>
    </row>
    <row r="6140" spans="1:5" x14ac:dyDescent="0.15">
      <c r="A6140"/>
      <c r="B6140"/>
      <c r="C6140"/>
      <c r="D6140"/>
      <c r="E6140"/>
    </row>
    <row r="6141" spans="1:5" x14ac:dyDescent="0.15">
      <c r="A6141"/>
      <c r="B6141"/>
      <c r="C6141"/>
      <c r="D6141"/>
      <c r="E6141"/>
    </row>
    <row r="6142" spans="1:5" x14ac:dyDescent="0.15">
      <c r="A6142"/>
      <c r="B6142"/>
      <c r="C6142"/>
      <c r="D6142"/>
      <c r="E6142"/>
    </row>
    <row r="6143" spans="1:5" x14ac:dyDescent="0.15">
      <c r="A6143"/>
      <c r="B6143"/>
      <c r="C6143"/>
      <c r="D6143"/>
      <c r="E6143"/>
    </row>
    <row r="6144" spans="1:5" x14ac:dyDescent="0.15">
      <c r="A6144"/>
      <c r="B6144"/>
      <c r="C6144"/>
      <c r="D6144"/>
      <c r="E6144"/>
    </row>
    <row r="6145" spans="1:5" x14ac:dyDescent="0.15">
      <c r="A6145"/>
      <c r="B6145"/>
      <c r="C6145"/>
      <c r="D6145"/>
      <c r="E6145"/>
    </row>
    <row r="6146" spans="1:5" x14ac:dyDescent="0.15">
      <c r="A6146"/>
      <c r="B6146"/>
      <c r="C6146"/>
      <c r="D6146"/>
      <c r="E6146"/>
    </row>
    <row r="6147" spans="1:5" x14ac:dyDescent="0.15">
      <c r="A6147"/>
      <c r="B6147"/>
      <c r="C6147"/>
      <c r="D6147"/>
      <c r="E6147"/>
    </row>
    <row r="6148" spans="1:5" x14ac:dyDescent="0.15">
      <c r="A6148"/>
      <c r="B6148"/>
      <c r="C6148"/>
      <c r="D6148"/>
      <c r="E6148"/>
    </row>
    <row r="6149" spans="1:5" x14ac:dyDescent="0.15">
      <c r="A6149"/>
      <c r="B6149"/>
      <c r="C6149"/>
      <c r="D6149"/>
      <c r="E6149"/>
    </row>
    <row r="6150" spans="1:5" x14ac:dyDescent="0.15">
      <c r="A6150"/>
      <c r="B6150"/>
      <c r="C6150"/>
      <c r="D6150"/>
      <c r="E6150"/>
    </row>
    <row r="6151" spans="1:5" x14ac:dyDescent="0.15">
      <c r="A6151"/>
      <c r="B6151"/>
      <c r="C6151"/>
      <c r="D6151"/>
      <c r="E6151"/>
    </row>
    <row r="6152" spans="1:5" x14ac:dyDescent="0.15">
      <c r="A6152"/>
      <c r="B6152"/>
      <c r="C6152"/>
      <c r="D6152"/>
      <c r="E6152"/>
    </row>
    <row r="6153" spans="1:5" x14ac:dyDescent="0.15">
      <c r="A6153"/>
      <c r="B6153"/>
      <c r="C6153"/>
      <c r="D6153"/>
      <c r="E6153"/>
    </row>
    <row r="6154" spans="1:5" x14ac:dyDescent="0.15">
      <c r="A6154"/>
      <c r="B6154"/>
      <c r="C6154"/>
      <c r="D6154"/>
      <c r="E6154"/>
    </row>
    <row r="6155" spans="1:5" x14ac:dyDescent="0.15">
      <c r="A6155"/>
      <c r="B6155"/>
      <c r="C6155"/>
      <c r="D6155"/>
      <c r="E6155"/>
    </row>
    <row r="6156" spans="1:5" x14ac:dyDescent="0.15">
      <c r="A6156"/>
      <c r="B6156"/>
      <c r="C6156"/>
      <c r="D6156"/>
      <c r="E6156"/>
    </row>
    <row r="6157" spans="1:5" x14ac:dyDescent="0.15">
      <c r="A6157"/>
      <c r="B6157"/>
      <c r="C6157"/>
      <c r="D6157"/>
      <c r="E6157"/>
    </row>
    <row r="6158" spans="1:5" x14ac:dyDescent="0.15">
      <c r="A6158"/>
      <c r="B6158"/>
      <c r="C6158"/>
      <c r="D6158"/>
      <c r="E6158"/>
    </row>
    <row r="6159" spans="1:5" x14ac:dyDescent="0.15">
      <c r="A6159"/>
      <c r="B6159"/>
      <c r="C6159"/>
      <c r="D6159"/>
      <c r="E6159"/>
    </row>
    <row r="6160" spans="1:5" x14ac:dyDescent="0.15">
      <c r="A6160"/>
      <c r="B6160"/>
      <c r="C6160"/>
      <c r="D6160"/>
      <c r="E6160"/>
    </row>
    <row r="6161" spans="1:5" x14ac:dyDescent="0.15">
      <c r="A6161"/>
      <c r="B6161"/>
      <c r="C6161"/>
      <c r="D6161"/>
      <c r="E6161"/>
    </row>
    <row r="6162" spans="1:5" x14ac:dyDescent="0.15">
      <c r="A6162"/>
      <c r="B6162"/>
      <c r="C6162"/>
      <c r="D6162"/>
      <c r="E6162"/>
    </row>
    <row r="6163" spans="1:5" x14ac:dyDescent="0.15">
      <c r="A6163"/>
      <c r="B6163"/>
      <c r="C6163"/>
      <c r="D6163"/>
      <c r="E6163"/>
    </row>
    <row r="6164" spans="1:5" x14ac:dyDescent="0.15">
      <c r="A6164"/>
      <c r="B6164"/>
      <c r="C6164"/>
      <c r="D6164"/>
      <c r="E6164"/>
    </row>
    <row r="6165" spans="1:5" x14ac:dyDescent="0.15">
      <c r="A6165"/>
      <c r="B6165"/>
      <c r="C6165"/>
      <c r="D6165"/>
      <c r="E6165"/>
    </row>
    <row r="6166" spans="1:5" x14ac:dyDescent="0.15">
      <c r="A6166"/>
      <c r="B6166"/>
      <c r="C6166"/>
      <c r="D6166"/>
      <c r="E6166"/>
    </row>
    <row r="6167" spans="1:5" x14ac:dyDescent="0.15">
      <c r="A6167"/>
      <c r="B6167"/>
      <c r="C6167"/>
      <c r="D6167"/>
      <c r="E6167"/>
    </row>
    <row r="6168" spans="1:5" x14ac:dyDescent="0.15">
      <c r="A6168"/>
      <c r="B6168"/>
      <c r="C6168"/>
      <c r="D6168"/>
      <c r="E6168"/>
    </row>
    <row r="6169" spans="1:5" x14ac:dyDescent="0.15">
      <c r="A6169"/>
      <c r="B6169"/>
      <c r="C6169"/>
      <c r="D6169"/>
      <c r="E6169"/>
    </row>
    <row r="6170" spans="1:5" x14ac:dyDescent="0.15">
      <c r="A6170"/>
      <c r="B6170"/>
      <c r="C6170"/>
      <c r="D6170"/>
      <c r="E6170"/>
    </row>
    <row r="6171" spans="1:5" x14ac:dyDescent="0.15">
      <c r="A6171"/>
      <c r="B6171"/>
      <c r="C6171"/>
      <c r="D6171"/>
      <c r="E6171"/>
    </row>
    <row r="6172" spans="1:5" x14ac:dyDescent="0.15">
      <c r="A6172"/>
      <c r="B6172"/>
      <c r="C6172"/>
      <c r="D6172"/>
      <c r="E6172"/>
    </row>
    <row r="6173" spans="1:5" x14ac:dyDescent="0.15">
      <c r="A6173"/>
      <c r="B6173"/>
      <c r="C6173"/>
      <c r="D6173"/>
      <c r="E6173"/>
    </row>
    <row r="6174" spans="1:5" x14ac:dyDescent="0.15">
      <c r="A6174"/>
      <c r="B6174"/>
      <c r="C6174"/>
      <c r="D6174"/>
      <c r="E6174"/>
    </row>
    <row r="6175" spans="1:5" x14ac:dyDescent="0.15">
      <c r="A6175"/>
      <c r="B6175"/>
      <c r="C6175"/>
      <c r="D6175"/>
      <c r="E6175"/>
    </row>
    <row r="6176" spans="1:5" x14ac:dyDescent="0.15">
      <c r="A6176"/>
      <c r="B6176"/>
      <c r="C6176"/>
      <c r="D6176"/>
      <c r="E6176"/>
    </row>
    <row r="6177" spans="1:5" x14ac:dyDescent="0.15">
      <c r="A6177"/>
      <c r="B6177"/>
      <c r="C6177"/>
      <c r="D6177"/>
      <c r="E6177"/>
    </row>
    <row r="6178" spans="1:5" x14ac:dyDescent="0.15">
      <c r="A6178"/>
      <c r="B6178"/>
      <c r="C6178"/>
      <c r="D6178"/>
      <c r="E6178"/>
    </row>
    <row r="6179" spans="1:5" x14ac:dyDescent="0.15">
      <c r="A6179"/>
      <c r="B6179"/>
      <c r="C6179"/>
      <c r="D6179"/>
      <c r="E6179"/>
    </row>
    <row r="6180" spans="1:5" x14ac:dyDescent="0.15">
      <c r="A6180"/>
      <c r="B6180"/>
      <c r="C6180"/>
      <c r="D6180"/>
      <c r="E6180"/>
    </row>
    <row r="6181" spans="1:5" x14ac:dyDescent="0.15">
      <c r="A6181"/>
      <c r="B6181"/>
      <c r="C6181"/>
      <c r="D6181"/>
      <c r="E6181"/>
    </row>
    <row r="6182" spans="1:5" x14ac:dyDescent="0.15">
      <c r="A6182"/>
      <c r="B6182"/>
      <c r="C6182"/>
      <c r="D6182"/>
      <c r="E6182"/>
    </row>
    <row r="6183" spans="1:5" x14ac:dyDescent="0.15">
      <c r="A6183"/>
      <c r="B6183"/>
      <c r="C6183"/>
      <c r="D6183"/>
      <c r="E6183"/>
    </row>
    <row r="6184" spans="1:5" x14ac:dyDescent="0.15">
      <c r="A6184"/>
      <c r="B6184"/>
      <c r="C6184"/>
      <c r="D6184"/>
      <c r="E6184"/>
    </row>
    <row r="6185" spans="1:5" x14ac:dyDescent="0.15">
      <c r="A6185"/>
      <c r="B6185"/>
      <c r="C6185"/>
      <c r="D6185"/>
      <c r="E6185"/>
    </row>
    <row r="6186" spans="1:5" x14ac:dyDescent="0.15">
      <c r="A6186"/>
      <c r="B6186"/>
      <c r="C6186"/>
      <c r="D6186"/>
      <c r="E6186"/>
    </row>
    <row r="6187" spans="1:5" x14ac:dyDescent="0.15">
      <c r="A6187"/>
      <c r="B6187"/>
      <c r="C6187"/>
      <c r="D6187"/>
      <c r="E6187"/>
    </row>
    <row r="6188" spans="1:5" x14ac:dyDescent="0.15">
      <c r="A6188"/>
      <c r="B6188"/>
      <c r="C6188"/>
      <c r="D6188"/>
      <c r="E6188"/>
    </row>
    <row r="6189" spans="1:5" x14ac:dyDescent="0.15">
      <c r="A6189"/>
      <c r="B6189"/>
      <c r="C6189"/>
      <c r="D6189"/>
      <c r="E6189"/>
    </row>
    <row r="6190" spans="1:5" x14ac:dyDescent="0.15">
      <c r="A6190"/>
      <c r="B6190"/>
      <c r="C6190"/>
      <c r="D6190"/>
      <c r="E6190"/>
    </row>
    <row r="6191" spans="1:5" x14ac:dyDescent="0.15">
      <c r="A6191"/>
      <c r="B6191"/>
      <c r="C6191"/>
      <c r="D6191"/>
      <c r="E6191"/>
    </row>
    <row r="6192" spans="1:5" x14ac:dyDescent="0.15">
      <c r="A6192"/>
      <c r="B6192"/>
      <c r="C6192"/>
      <c r="D6192"/>
      <c r="E6192"/>
    </row>
    <row r="6193" spans="1:5" x14ac:dyDescent="0.15">
      <c r="A6193"/>
      <c r="B6193"/>
      <c r="C6193"/>
      <c r="D6193"/>
      <c r="E6193"/>
    </row>
    <row r="6194" spans="1:5" x14ac:dyDescent="0.15">
      <c r="A6194"/>
      <c r="B6194"/>
      <c r="C6194"/>
      <c r="D6194"/>
      <c r="E6194"/>
    </row>
    <row r="6195" spans="1:5" x14ac:dyDescent="0.15">
      <c r="A6195"/>
      <c r="B6195"/>
      <c r="C6195"/>
      <c r="D6195"/>
      <c r="E6195"/>
    </row>
    <row r="6196" spans="1:5" x14ac:dyDescent="0.15">
      <c r="A6196"/>
      <c r="B6196"/>
      <c r="C6196"/>
      <c r="D6196"/>
      <c r="E6196"/>
    </row>
    <row r="6197" spans="1:5" x14ac:dyDescent="0.15">
      <c r="A6197"/>
      <c r="B6197"/>
      <c r="C6197"/>
      <c r="D6197"/>
      <c r="E6197"/>
    </row>
    <row r="6198" spans="1:5" x14ac:dyDescent="0.15">
      <c r="A6198"/>
      <c r="B6198"/>
      <c r="C6198"/>
      <c r="D6198"/>
      <c r="E6198"/>
    </row>
    <row r="6199" spans="1:5" x14ac:dyDescent="0.15">
      <c r="A6199"/>
      <c r="B6199"/>
      <c r="C6199"/>
      <c r="D6199"/>
      <c r="E6199"/>
    </row>
    <row r="6200" spans="1:5" x14ac:dyDescent="0.15">
      <c r="A6200"/>
      <c r="B6200"/>
      <c r="C6200"/>
      <c r="D6200"/>
      <c r="E6200"/>
    </row>
    <row r="6201" spans="1:5" x14ac:dyDescent="0.15">
      <c r="A6201"/>
      <c r="B6201"/>
      <c r="C6201"/>
      <c r="D6201"/>
      <c r="E6201"/>
    </row>
    <row r="6202" spans="1:5" x14ac:dyDescent="0.15">
      <c r="A6202"/>
      <c r="B6202"/>
      <c r="C6202"/>
      <c r="D6202"/>
      <c r="E6202"/>
    </row>
    <row r="6203" spans="1:5" x14ac:dyDescent="0.15">
      <c r="A6203"/>
      <c r="B6203"/>
      <c r="C6203"/>
      <c r="D6203"/>
      <c r="E6203"/>
    </row>
    <row r="6204" spans="1:5" x14ac:dyDescent="0.15">
      <c r="A6204"/>
      <c r="B6204"/>
      <c r="C6204"/>
      <c r="D6204"/>
      <c r="E6204"/>
    </row>
    <row r="6205" spans="1:5" x14ac:dyDescent="0.15">
      <c r="A6205"/>
      <c r="B6205"/>
      <c r="C6205"/>
      <c r="D6205"/>
      <c r="E6205"/>
    </row>
    <row r="6206" spans="1:5" x14ac:dyDescent="0.15">
      <c r="A6206"/>
      <c r="B6206"/>
      <c r="C6206"/>
      <c r="D6206"/>
      <c r="E6206"/>
    </row>
    <row r="6207" spans="1:5" x14ac:dyDescent="0.15">
      <c r="A6207"/>
      <c r="B6207"/>
      <c r="C6207"/>
      <c r="D6207"/>
      <c r="E6207"/>
    </row>
    <row r="6208" spans="1:5" x14ac:dyDescent="0.15">
      <c r="A6208"/>
      <c r="B6208"/>
      <c r="C6208"/>
      <c r="D6208"/>
      <c r="E6208"/>
    </row>
    <row r="6209" spans="1:5" x14ac:dyDescent="0.15">
      <c r="A6209"/>
      <c r="B6209"/>
      <c r="C6209"/>
      <c r="D6209"/>
      <c r="E6209"/>
    </row>
    <row r="6210" spans="1:5" x14ac:dyDescent="0.15">
      <c r="A6210"/>
      <c r="B6210"/>
      <c r="C6210"/>
      <c r="D6210"/>
      <c r="E6210"/>
    </row>
    <row r="6211" spans="1:5" x14ac:dyDescent="0.15">
      <c r="A6211"/>
      <c r="B6211"/>
      <c r="C6211"/>
      <c r="D6211"/>
      <c r="E6211"/>
    </row>
    <row r="6212" spans="1:5" x14ac:dyDescent="0.15">
      <c r="A6212"/>
      <c r="B6212"/>
      <c r="C6212"/>
      <c r="D6212"/>
      <c r="E6212"/>
    </row>
    <row r="6213" spans="1:5" x14ac:dyDescent="0.15">
      <c r="A6213"/>
      <c r="B6213"/>
      <c r="C6213"/>
      <c r="D6213"/>
      <c r="E6213"/>
    </row>
    <row r="6214" spans="1:5" x14ac:dyDescent="0.15">
      <c r="A6214"/>
      <c r="B6214"/>
      <c r="C6214"/>
      <c r="D6214"/>
      <c r="E6214"/>
    </row>
    <row r="6215" spans="1:5" x14ac:dyDescent="0.15">
      <c r="A6215"/>
      <c r="B6215"/>
      <c r="C6215"/>
      <c r="D6215"/>
      <c r="E6215"/>
    </row>
    <row r="6216" spans="1:5" x14ac:dyDescent="0.15">
      <c r="A6216"/>
      <c r="B6216"/>
      <c r="C6216"/>
      <c r="D6216"/>
      <c r="E6216"/>
    </row>
    <row r="6217" spans="1:5" x14ac:dyDescent="0.15">
      <c r="A6217"/>
      <c r="B6217"/>
      <c r="C6217"/>
      <c r="D6217"/>
      <c r="E6217"/>
    </row>
    <row r="6218" spans="1:5" x14ac:dyDescent="0.15">
      <c r="A6218"/>
      <c r="B6218"/>
      <c r="C6218"/>
      <c r="D6218"/>
      <c r="E6218"/>
    </row>
    <row r="6219" spans="1:5" x14ac:dyDescent="0.15">
      <c r="A6219"/>
      <c r="B6219"/>
      <c r="C6219"/>
      <c r="D6219"/>
      <c r="E6219"/>
    </row>
    <row r="6220" spans="1:5" x14ac:dyDescent="0.15">
      <c r="A6220"/>
      <c r="B6220"/>
      <c r="C6220"/>
      <c r="D6220"/>
      <c r="E6220"/>
    </row>
    <row r="6221" spans="1:5" x14ac:dyDescent="0.15">
      <c r="A6221"/>
      <c r="B6221"/>
      <c r="C6221"/>
      <c r="D6221"/>
      <c r="E6221"/>
    </row>
    <row r="6222" spans="1:5" x14ac:dyDescent="0.15">
      <c r="A6222"/>
      <c r="B6222"/>
      <c r="C6222"/>
      <c r="D6222"/>
      <c r="E6222"/>
    </row>
    <row r="6223" spans="1:5" x14ac:dyDescent="0.15">
      <c r="A6223"/>
      <c r="B6223"/>
      <c r="C6223"/>
      <c r="D6223"/>
      <c r="E6223"/>
    </row>
    <row r="6224" spans="1:5" x14ac:dyDescent="0.15">
      <c r="A6224"/>
      <c r="B6224"/>
      <c r="C6224"/>
      <c r="D6224"/>
      <c r="E6224"/>
    </row>
    <row r="6225" spans="1:5" x14ac:dyDescent="0.15">
      <c r="A6225"/>
      <c r="B6225"/>
      <c r="C6225"/>
      <c r="D6225"/>
      <c r="E6225"/>
    </row>
    <row r="6226" spans="1:5" x14ac:dyDescent="0.15">
      <c r="A6226"/>
      <c r="B6226"/>
      <c r="C6226"/>
      <c r="D6226"/>
      <c r="E6226"/>
    </row>
    <row r="6227" spans="1:5" x14ac:dyDescent="0.15">
      <c r="A6227"/>
      <c r="B6227"/>
      <c r="C6227"/>
      <c r="D6227"/>
      <c r="E6227"/>
    </row>
    <row r="6228" spans="1:5" x14ac:dyDescent="0.15">
      <c r="A6228"/>
      <c r="B6228"/>
      <c r="C6228"/>
      <c r="D6228"/>
      <c r="E6228"/>
    </row>
    <row r="6229" spans="1:5" x14ac:dyDescent="0.15">
      <c r="A6229"/>
      <c r="B6229"/>
      <c r="C6229"/>
      <c r="D6229"/>
      <c r="E6229"/>
    </row>
    <row r="6230" spans="1:5" x14ac:dyDescent="0.15">
      <c r="A6230"/>
      <c r="B6230"/>
      <c r="C6230"/>
      <c r="D6230"/>
      <c r="E6230"/>
    </row>
    <row r="6231" spans="1:5" x14ac:dyDescent="0.15">
      <c r="A6231"/>
      <c r="B6231"/>
      <c r="C6231"/>
      <c r="D6231"/>
      <c r="E6231"/>
    </row>
    <row r="6232" spans="1:5" x14ac:dyDescent="0.15">
      <c r="A6232"/>
      <c r="B6232"/>
      <c r="C6232"/>
      <c r="D6232"/>
      <c r="E6232"/>
    </row>
    <row r="6233" spans="1:5" x14ac:dyDescent="0.15">
      <c r="A6233"/>
      <c r="B6233"/>
      <c r="C6233"/>
      <c r="D6233"/>
      <c r="E6233"/>
    </row>
    <row r="6234" spans="1:5" x14ac:dyDescent="0.15">
      <c r="A6234"/>
      <c r="B6234"/>
      <c r="C6234"/>
      <c r="D6234"/>
      <c r="E6234"/>
    </row>
    <row r="6235" spans="1:5" x14ac:dyDescent="0.15">
      <c r="A6235"/>
      <c r="B6235"/>
      <c r="C6235"/>
      <c r="D6235"/>
      <c r="E6235"/>
    </row>
    <row r="6236" spans="1:5" x14ac:dyDescent="0.15">
      <c r="A6236"/>
      <c r="B6236"/>
      <c r="C6236"/>
      <c r="D6236"/>
      <c r="E6236"/>
    </row>
    <row r="6237" spans="1:5" x14ac:dyDescent="0.15">
      <c r="A6237"/>
      <c r="B6237"/>
      <c r="C6237"/>
      <c r="D6237"/>
      <c r="E6237"/>
    </row>
    <row r="6238" spans="1:5" x14ac:dyDescent="0.15">
      <c r="A6238"/>
      <c r="B6238"/>
      <c r="C6238"/>
      <c r="D6238"/>
      <c r="E6238"/>
    </row>
    <row r="6239" spans="1:5" x14ac:dyDescent="0.15">
      <c r="A6239"/>
      <c r="B6239"/>
      <c r="C6239"/>
      <c r="D6239"/>
      <c r="E6239"/>
    </row>
    <row r="6240" spans="1:5" x14ac:dyDescent="0.15">
      <c r="A6240"/>
      <c r="B6240"/>
      <c r="C6240"/>
      <c r="D6240"/>
      <c r="E6240"/>
    </row>
    <row r="6241" spans="1:5" x14ac:dyDescent="0.15">
      <c r="A6241"/>
      <c r="B6241"/>
      <c r="C6241"/>
      <c r="D6241"/>
      <c r="E6241"/>
    </row>
    <row r="6242" spans="1:5" x14ac:dyDescent="0.15">
      <c r="A6242"/>
      <c r="B6242"/>
      <c r="C6242"/>
      <c r="D6242"/>
      <c r="E6242"/>
    </row>
    <row r="6243" spans="1:5" x14ac:dyDescent="0.15">
      <c r="A6243"/>
      <c r="B6243"/>
      <c r="C6243"/>
      <c r="D6243"/>
      <c r="E6243"/>
    </row>
    <row r="6244" spans="1:5" x14ac:dyDescent="0.15">
      <c r="A6244"/>
      <c r="B6244"/>
      <c r="C6244"/>
      <c r="D6244"/>
      <c r="E6244"/>
    </row>
    <row r="6245" spans="1:5" x14ac:dyDescent="0.15">
      <c r="A6245"/>
      <c r="B6245"/>
      <c r="C6245"/>
      <c r="D6245"/>
      <c r="E6245"/>
    </row>
    <row r="6246" spans="1:5" x14ac:dyDescent="0.15">
      <c r="A6246"/>
      <c r="B6246"/>
      <c r="C6246"/>
      <c r="D6246"/>
      <c r="E6246"/>
    </row>
    <row r="6247" spans="1:5" x14ac:dyDescent="0.15">
      <c r="A6247"/>
      <c r="B6247"/>
      <c r="C6247"/>
      <c r="D6247"/>
      <c r="E6247"/>
    </row>
    <row r="6248" spans="1:5" x14ac:dyDescent="0.15">
      <c r="A6248"/>
      <c r="B6248"/>
      <c r="C6248"/>
      <c r="D6248"/>
      <c r="E6248"/>
    </row>
    <row r="6249" spans="1:5" x14ac:dyDescent="0.15">
      <c r="A6249"/>
      <c r="B6249"/>
      <c r="C6249"/>
      <c r="D6249"/>
      <c r="E6249"/>
    </row>
    <row r="6250" spans="1:5" x14ac:dyDescent="0.15">
      <c r="A6250"/>
      <c r="B6250"/>
      <c r="C6250"/>
      <c r="D6250"/>
      <c r="E6250"/>
    </row>
    <row r="6251" spans="1:5" x14ac:dyDescent="0.15">
      <c r="A6251"/>
      <c r="B6251"/>
      <c r="C6251"/>
      <c r="D6251"/>
      <c r="E6251"/>
    </row>
    <row r="6252" spans="1:5" x14ac:dyDescent="0.15">
      <c r="A6252"/>
      <c r="B6252"/>
      <c r="C6252"/>
      <c r="D6252"/>
      <c r="E6252"/>
    </row>
    <row r="6253" spans="1:5" x14ac:dyDescent="0.15">
      <c r="A6253"/>
      <c r="B6253"/>
      <c r="C6253"/>
      <c r="D6253"/>
      <c r="E6253"/>
    </row>
    <row r="6254" spans="1:5" x14ac:dyDescent="0.15">
      <c r="A6254"/>
      <c r="B6254"/>
      <c r="C6254"/>
      <c r="D6254"/>
      <c r="E6254"/>
    </row>
    <row r="6255" spans="1:5" x14ac:dyDescent="0.15">
      <c r="A6255"/>
      <c r="B6255"/>
      <c r="C6255"/>
      <c r="D6255"/>
      <c r="E6255"/>
    </row>
    <row r="6256" spans="1:5" x14ac:dyDescent="0.15">
      <c r="A6256"/>
      <c r="B6256"/>
      <c r="C6256"/>
      <c r="D6256"/>
      <c r="E6256"/>
    </row>
    <row r="6257" spans="1:5" x14ac:dyDescent="0.15">
      <c r="A6257"/>
      <c r="B6257"/>
      <c r="C6257"/>
      <c r="D6257"/>
      <c r="E6257"/>
    </row>
    <row r="6258" spans="1:5" x14ac:dyDescent="0.15">
      <c r="A6258"/>
      <c r="B6258"/>
      <c r="C6258"/>
      <c r="D6258"/>
      <c r="E6258"/>
    </row>
    <row r="6259" spans="1:5" x14ac:dyDescent="0.15">
      <c r="A6259"/>
      <c r="B6259"/>
      <c r="C6259"/>
      <c r="D6259"/>
      <c r="E6259"/>
    </row>
    <row r="6260" spans="1:5" x14ac:dyDescent="0.15">
      <c r="A6260"/>
      <c r="B6260"/>
      <c r="C6260"/>
      <c r="D6260"/>
      <c r="E6260"/>
    </row>
    <row r="6261" spans="1:5" x14ac:dyDescent="0.15">
      <c r="A6261"/>
      <c r="B6261"/>
      <c r="C6261"/>
      <c r="D6261"/>
      <c r="E6261"/>
    </row>
    <row r="6262" spans="1:5" x14ac:dyDescent="0.15">
      <c r="A6262"/>
      <c r="B6262"/>
      <c r="C6262"/>
      <c r="D6262"/>
      <c r="E6262"/>
    </row>
    <row r="6263" spans="1:5" x14ac:dyDescent="0.15">
      <c r="A6263"/>
      <c r="B6263"/>
      <c r="C6263"/>
      <c r="D6263"/>
      <c r="E6263"/>
    </row>
    <row r="6264" spans="1:5" x14ac:dyDescent="0.15">
      <c r="A6264"/>
      <c r="B6264"/>
      <c r="C6264"/>
      <c r="D6264"/>
      <c r="E6264"/>
    </row>
    <row r="6265" spans="1:5" x14ac:dyDescent="0.15">
      <c r="A6265"/>
      <c r="B6265"/>
      <c r="C6265"/>
      <c r="D6265"/>
      <c r="E6265"/>
    </row>
    <row r="6266" spans="1:5" x14ac:dyDescent="0.15">
      <c r="A6266"/>
      <c r="B6266"/>
      <c r="C6266"/>
      <c r="D6266"/>
      <c r="E6266"/>
    </row>
    <row r="6267" spans="1:5" x14ac:dyDescent="0.15">
      <c r="A6267"/>
      <c r="B6267"/>
      <c r="C6267"/>
      <c r="D6267"/>
      <c r="E6267"/>
    </row>
    <row r="6268" spans="1:5" x14ac:dyDescent="0.15">
      <c r="A6268"/>
      <c r="B6268"/>
      <c r="C6268"/>
      <c r="D6268"/>
      <c r="E6268"/>
    </row>
    <row r="6269" spans="1:5" x14ac:dyDescent="0.15">
      <c r="A6269"/>
      <c r="B6269"/>
      <c r="C6269"/>
      <c r="D6269"/>
      <c r="E6269"/>
    </row>
    <row r="6270" spans="1:5" x14ac:dyDescent="0.15">
      <c r="A6270"/>
      <c r="B6270"/>
      <c r="C6270"/>
      <c r="D6270"/>
      <c r="E6270"/>
    </row>
    <row r="6271" spans="1:5" x14ac:dyDescent="0.15">
      <c r="A6271"/>
      <c r="B6271"/>
      <c r="C6271"/>
      <c r="D6271"/>
      <c r="E6271"/>
    </row>
    <row r="6272" spans="1:5" x14ac:dyDescent="0.15">
      <c r="A6272"/>
      <c r="B6272"/>
      <c r="C6272"/>
      <c r="D6272"/>
      <c r="E6272"/>
    </row>
    <row r="6273" spans="1:5" x14ac:dyDescent="0.15">
      <c r="A6273"/>
      <c r="B6273"/>
      <c r="C6273"/>
      <c r="D6273"/>
      <c r="E6273"/>
    </row>
    <row r="6274" spans="1:5" x14ac:dyDescent="0.15">
      <c r="A6274"/>
      <c r="B6274"/>
      <c r="C6274"/>
      <c r="D6274"/>
      <c r="E6274"/>
    </row>
    <row r="6275" spans="1:5" x14ac:dyDescent="0.15">
      <c r="A6275"/>
      <c r="B6275"/>
      <c r="C6275"/>
      <c r="D6275"/>
      <c r="E6275"/>
    </row>
    <row r="6276" spans="1:5" x14ac:dyDescent="0.15">
      <c r="A6276"/>
      <c r="B6276"/>
      <c r="C6276"/>
      <c r="D6276"/>
      <c r="E6276"/>
    </row>
    <row r="6277" spans="1:5" x14ac:dyDescent="0.15">
      <c r="A6277"/>
      <c r="B6277"/>
      <c r="C6277"/>
      <c r="D6277"/>
      <c r="E6277"/>
    </row>
    <row r="6278" spans="1:5" x14ac:dyDescent="0.15">
      <c r="A6278"/>
      <c r="B6278"/>
      <c r="C6278"/>
      <c r="D6278"/>
      <c r="E6278"/>
    </row>
    <row r="6279" spans="1:5" x14ac:dyDescent="0.15">
      <c r="A6279"/>
      <c r="B6279"/>
      <c r="C6279"/>
      <c r="D6279"/>
      <c r="E6279"/>
    </row>
    <row r="6280" spans="1:5" x14ac:dyDescent="0.15">
      <c r="A6280"/>
      <c r="B6280"/>
      <c r="C6280"/>
      <c r="D6280"/>
      <c r="E6280"/>
    </row>
    <row r="6281" spans="1:5" x14ac:dyDescent="0.15">
      <c r="A6281"/>
      <c r="B6281"/>
      <c r="C6281"/>
      <c r="D6281"/>
      <c r="E6281"/>
    </row>
    <row r="6282" spans="1:5" x14ac:dyDescent="0.15">
      <c r="A6282"/>
      <c r="B6282"/>
      <c r="C6282"/>
      <c r="D6282"/>
      <c r="E6282"/>
    </row>
    <row r="6283" spans="1:5" x14ac:dyDescent="0.15">
      <c r="A6283"/>
      <c r="B6283"/>
      <c r="C6283"/>
      <c r="D6283"/>
      <c r="E6283"/>
    </row>
    <row r="6284" spans="1:5" x14ac:dyDescent="0.15">
      <c r="A6284"/>
      <c r="B6284"/>
      <c r="C6284"/>
      <c r="D6284"/>
      <c r="E6284"/>
    </row>
    <row r="6285" spans="1:5" x14ac:dyDescent="0.15">
      <c r="A6285"/>
      <c r="B6285"/>
      <c r="C6285"/>
      <c r="D6285"/>
      <c r="E6285"/>
    </row>
    <row r="6286" spans="1:5" x14ac:dyDescent="0.15">
      <c r="A6286"/>
      <c r="B6286"/>
      <c r="C6286"/>
      <c r="D6286"/>
      <c r="E6286"/>
    </row>
    <row r="6287" spans="1:5" x14ac:dyDescent="0.15">
      <c r="A6287"/>
      <c r="B6287"/>
      <c r="C6287"/>
      <c r="D6287"/>
      <c r="E6287"/>
    </row>
    <row r="6288" spans="1:5" x14ac:dyDescent="0.15">
      <c r="A6288"/>
      <c r="B6288"/>
      <c r="C6288"/>
      <c r="D6288"/>
      <c r="E6288"/>
    </row>
    <row r="6289" spans="1:5" x14ac:dyDescent="0.15">
      <c r="A6289"/>
      <c r="B6289"/>
      <c r="C6289"/>
      <c r="D6289"/>
      <c r="E6289"/>
    </row>
    <row r="6290" spans="1:5" x14ac:dyDescent="0.15">
      <c r="A6290"/>
      <c r="B6290"/>
      <c r="C6290"/>
      <c r="D6290"/>
      <c r="E6290"/>
    </row>
    <row r="6291" spans="1:5" x14ac:dyDescent="0.15">
      <c r="A6291"/>
      <c r="B6291"/>
      <c r="C6291"/>
      <c r="D6291"/>
      <c r="E6291"/>
    </row>
    <row r="6292" spans="1:5" x14ac:dyDescent="0.15">
      <c r="A6292"/>
      <c r="B6292"/>
      <c r="C6292"/>
      <c r="D6292"/>
      <c r="E6292"/>
    </row>
    <row r="6293" spans="1:5" x14ac:dyDescent="0.15">
      <c r="A6293"/>
      <c r="B6293"/>
      <c r="C6293"/>
      <c r="D6293"/>
      <c r="E6293"/>
    </row>
    <row r="6294" spans="1:5" x14ac:dyDescent="0.15">
      <c r="A6294"/>
      <c r="B6294"/>
      <c r="C6294"/>
      <c r="D6294"/>
      <c r="E6294"/>
    </row>
    <row r="6295" spans="1:5" x14ac:dyDescent="0.15">
      <c r="A6295"/>
      <c r="B6295"/>
      <c r="C6295"/>
      <c r="D6295"/>
      <c r="E6295"/>
    </row>
    <row r="6296" spans="1:5" x14ac:dyDescent="0.15">
      <c r="A6296"/>
      <c r="B6296"/>
      <c r="C6296"/>
      <c r="D6296"/>
      <c r="E6296"/>
    </row>
    <row r="6297" spans="1:5" x14ac:dyDescent="0.15">
      <c r="A6297"/>
      <c r="B6297"/>
      <c r="C6297"/>
      <c r="D6297"/>
      <c r="E6297"/>
    </row>
    <row r="6298" spans="1:5" x14ac:dyDescent="0.15">
      <c r="A6298"/>
      <c r="B6298"/>
      <c r="C6298"/>
      <c r="D6298"/>
      <c r="E6298"/>
    </row>
    <row r="6299" spans="1:5" x14ac:dyDescent="0.15">
      <c r="A6299"/>
      <c r="B6299"/>
      <c r="C6299"/>
      <c r="D6299"/>
      <c r="E6299"/>
    </row>
    <row r="6300" spans="1:5" x14ac:dyDescent="0.15">
      <c r="A6300"/>
      <c r="B6300"/>
      <c r="C6300"/>
      <c r="D6300"/>
      <c r="E6300"/>
    </row>
    <row r="6301" spans="1:5" x14ac:dyDescent="0.15">
      <c r="A6301"/>
      <c r="B6301"/>
      <c r="C6301"/>
      <c r="D6301"/>
      <c r="E6301"/>
    </row>
    <row r="6302" spans="1:5" x14ac:dyDescent="0.15">
      <c r="A6302"/>
      <c r="B6302"/>
      <c r="C6302"/>
      <c r="D6302"/>
      <c r="E6302"/>
    </row>
    <row r="6303" spans="1:5" x14ac:dyDescent="0.15">
      <c r="A6303"/>
      <c r="B6303"/>
      <c r="C6303"/>
      <c r="D6303"/>
      <c r="E6303"/>
    </row>
    <row r="6304" spans="1:5" x14ac:dyDescent="0.15">
      <c r="A6304"/>
      <c r="B6304"/>
      <c r="C6304"/>
      <c r="D6304"/>
      <c r="E6304"/>
    </row>
    <row r="6305" spans="1:5" x14ac:dyDescent="0.15">
      <c r="A6305"/>
      <c r="B6305"/>
      <c r="C6305"/>
      <c r="D6305"/>
      <c r="E6305"/>
    </row>
    <row r="6306" spans="1:5" x14ac:dyDescent="0.15">
      <c r="A6306"/>
      <c r="B6306"/>
      <c r="C6306"/>
      <c r="D6306"/>
      <c r="E6306"/>
    </row>
    <row r="6307" spans="1:5" x14ac:dyDescent="0.15">
      <c r="A6307"/>
      <c r="B6307"/>
      <c r="C6307"/>
      <c r="D6307"/>
      <c r="E6307"/>
    </row>
    <row r="6308" spans="1:5" x14ac:dyDescent="0.15">
      <c r="A6308"/>
      <c r="B6308"/>
      <c r="C6308"/>
      <c r="D6308"/>
      <c r="E6308"/>
    </row>
    <row r="6309" spans="1:5" x14ac:dyDescent="0.15">
      <c r="A6309"/>
      <c r="B6309"/>
      <c r="C6309"/>
      <c r="D6309"/>
      <c r="E6309"/>
    </row>
    <row r="6310" spans="1:5" x14ac:dyDescent="0.15">
      <c r="A6310"/>
      <c r="B6310"/>
      <c r="C6310"/>
      <c r="D6310"/>
      <c r="E6310"/>
    </row>
    <row r="6311" spans="1:5" x14ac:dyDescent="0.15">
      <c r="A6311"/>
      <c r="B6311"/>
      <c r="C6311"/>
      <c r="D6311"/>
      <c r="E6311"/>
    </row>
    <row r="6312" spans="1:5" x14ac:dyDescent="0.15">
      <c r="A6312"/>
      <c r="B6312"/>
      <c r="C6312"/>
      <c r="D6312"/>
      <c r="E6312"/>
    </row>
    <row r="6313" spans="1:5" x14ac:dyDescent="0.15">
      <c r="A6313"/>
      <c r="B6313"/>
      <c r="C6313"/>
      <c r="D6313"/>
      <c r="E6313"/>
    </row>
    <row r="6314" spans="1:5" x14ac:dyDescent="0.15">
      <c r="A6314"/>
      <c r="B6314"/>
      <c r="C6314"/>
      <c r="D6314"/>
      <c r="E6314"/>
    </row>
    <row r="6315" spans="1:5" x14ac:dyDescent="0.15">
      <c r="A6315"/>
      <c r="B6315"/>
      <c r="C6315"/>
      <c r="D6315"/>
      <c r="E6315"/>
    </row>
    <row r="6316" spans="1:5" x14ac:dyDescent="0.15">
      <c r="A6316"/>
      <c r="B6316"/>
      <c r="C6316"/>
      <c r="D6316"/>
      <c r="E6316"/>
    </row>
    <row r="6317" spans="1:5" x14ac:dyDescent="0.15">
      <c r="A6317"/>
      <c r="B6317"/>
      <c r="C6317"/>
      <c r="D6317"/>
      <c r="E6317"/>
    </row>
    <row r="6318" spans="1:5" x14ac:dyDescent="0.15">
      <c r="A6318"/>
      <c r="B6318"/>
      <c r="C6318"/>
      <c r="D6318"/>
      <c r="E6318"/>
    </row>
    <row r="6319" spans="1:5" x14ac:dyDescent="0.15">
      <c r="A6319"/>
      <c r="B6319"/>
      <c r="C6319"/>
      <c r="D6319"/>
      <c r="E6319"/>
    </row>
    <row r="6320" spans="1:5" x14ac:dyDescent="0.15">
      <c r="A6320"/>
      <c r="B6320"/>
      <c r="C6320"/>
      <c r="D6320"/>
      <c r="E6320"/>
    </row>
    <row r="6321" spans="1:5" x14ac:dyDescent="0.15">
      <c r="A6321"/>
      <c r="B6321"/>
      <c r="C6321"/>
      <c r="D6321"/>
      <c r="E6321"/>
    </row>
    <row r="6322" spans="1:5" x14ac:dyDescent="0.15">
      <c r="A6322"/>
      <c r="B6322"/>
      <c r="C6322"/>
      <c r="D6322"/>
      <c r="E6322"/>
    </row>
    <row r="6323" spans="1:5" x14ac:dyDescent="0.15">
      <c r="A6323"/>
      <c r="B6323"/>
      <c r="C6323"/>
      <c r="D6323"/>
      <c r="E6323"/>
    </row>
    <row r="6324" spans="1:5" x14ac:dyDescent="0.15">
      <c r="A6324"/>
      <c r="B6324"/>
      <c r="C6324"/>
      <c r="D6324"/>
      <c r="E6324"/>
    </row>
    <row r="6325" spans="1:5" x14ac:dyDescent="0.15">
      <c r="A6325"/>
      <c r="B6325"/>
      <c r="C6325"/>
      <c r="D6325"/>
      <c r="E6325"/>
    </row>
    <row r="6326" spans="1:5" x14ac:dyDescent="0.15">
      <c r="A6326"/>
      <c r="B6326"/>
      <c r="C6326"/>
      <c r="D6326"/>
      <c r="E6326"/>
    </row>
    <row r="6327" spans="1:5" x14ac:dyDescent="0.15">
      <c r="A6327"/>
      <c r="B6327"/>
      <c r="C6327"/>
      <c r="D6327"/>
      <c r="E6327"/>
    </row>
    <row r="6328" spans="1:5" x14ac:dyDescent="0.15">
      <c r="A6328"/>
      <c r="B6328"/>
      <c r="C6328"/>
      <c r="D6328"/>
      <c r="E6328"/>
    </row>
    <row r="6329" spans="1:5" x14ac:dyDescent="0.15">
      <c r="A6329"/>
      <c r="B6329"/>
      <c r="C6329"/>
      <c r="D6329"/>
      <c r="E6329"/>
    </row>
    <row r="6330" spans="1:5" x14ac:dyDescent="0.15">
      <c r="A6330"/>
      <c r="B6330"/>
      <c r="C6330"/>
      <c r="D6330"/>
      <c r="E6330"/>
    </row>
    <row r="6331" spans="1:5" x14ac:dyDescent="0.15">
      <c r="A6331"/>
      <c r="B6331"/>
      <c r="C6331"/>
      <c r="D6331"/>
      <c r="E6331"/>
    </row>
    <row r="6332" spans="1:5" x14ac:dyDescent="0.15">
      <c r="A6332"/>
      <c r="B6332"/>
      <c r="C6332"/>
      <c r="D6332"/>
      <c r="E6332"/>
    </row>
    <row r="6333" spans="1:5" x14ac:dyDescent="0.15">
      <c r="A6333"/>
      <c r="B6333"/>
      <c r="C6333"/>
      <c r="D6333"/>
      <c r="E6333"/>
    </row>
    <row r="6334" spans="1:5" x14ac:dyDescent="0.15">
      <c r="A6334"/>
      <c r="B6334"/>
      <c r="C6334"/>
      <c r="D6334"/>
      <c r="E6334"/>
    </row>
    <row r="6335" spans="1:5" x14ac:dyDescent="0.15">
      <c r="A6335"/>
      <c r="B6335"/>
      <c r="C6335"/>
      <c r="D6335"/>
      <c r="E6335"/>
    </row>
    <row r="6336" spans="1:5" x14ac:dyDescent="0.15">
      <c r="A6336"/>
      <c r="B6336"/>
      <c r="C6336"/>
      <c r="D6336"/>
      <c r="E6336"/>
    </row>
    <row r="6337" spans="1:5" x14ac:dyDescent="0.15">
      <c r="A6337"/>
      <c r="B6337"/>
      <c r="C6337"/>
      <c r="D6337"/>
      <c r="E6337"/>
    </row>
    <row r="6338" spans="1:5" x14ac:dyDescent="0.15">
      <c r="A6338"/>
      <c r="B6338"/>
      <c r="C6338"/>
      <c r="D6338"/>
      <c r="E6338"/>
    </row>
    <row r="6339" spans="1:5" x14ac:dyDescent="0.15">
      <c r="A6339"/>
      <c r="B6339"/>
      <c r="C6339"/>
      <c r="D6339"/>
      <c r="E6339"/>
    </row>
    <row r="6340" spans="1:5" x14ac:dyDescent="0.15">
      <c r="A6340"/>
      <c r="B6340"/>
      <c r="C6340"/>
      <c r="D6340"/>
      <c r="E6340"/>
    </row>
    <row r="6341" spans="1:5" x14ac:dyDescent="0.15">
      <c r="A6341"/>
      <c r="B6341"/>
      <c r="C6341"/>
      <c r="D6341"/>
      <c r="E6341"/>
    </row>
    <row r="6342" spans="1:5" x14ac:dyDescent="0.15">
      <c r="A6342"/>
      <c r="B6342"/>
      <c r="C6342"/>
      <c r="D6342"/>
      <c r="E6342"/>
    </row>
    <row r="6343" spans="1:5" x14ac:dyDescent="0.15">
      <c r="A6343"/>
      <c r="B6343"/>
      <c r="C6343"/>
      <c r="D6343"/>
      <c r="E6343"/>
    </row>
    <row r="6344" spans="1:5" x14ac:dyDescent="0.15">
      <c r="A6344"/>
      <c r="B6344"/>
      <c r="C6344"/>
      <c r="D6344"/>
      <c r="E6344"/>
    </row>
    <row r="6345" spans="1:5" x14ac:dyDescent="0.15">
      <c r="A6345"/>
      <c r="B6345"/>
      <c r="C6345"/>
      <c r="D6345"/>
      <c r="E6345"/>
    </row>
    <row r="6346" spans="1:5" x14ac:dyDescent="0.15">
      <c r="A6346"/>
      <c r="B6346"/>
      <c r="C6346"/>
      <c r="D6346"/>
      <c r="E6346"/>
    </row>
    <row r="6347" spans="1:5" x14ac:dyDescent="0.15">
      <c r="A6347"/>
      <c r="B6347"/>
      <c r="C6347"/>
      <c r="D6347"/>
      <c r="E6347"/>
    </row>
    <row r="6348" spans="1:5" x14ac:dyDescent="0.15">
      <c r="A6348"/>
      <c r="B6348"/>
      <c r="C6348"/>
      <c r="D6348"/>
      <c r="E6348"/>
    </row>
    <row r="6349" spans="1:5" x14ac:dyDescent="0.15">
      <c r="A6349"/>
      <c r="B6349"/>
      <c r="C6349"/>
      <c r="D6349"/>
      <c r="E6349"/>
    </row>
    <row r="6350" spans="1:5" x14ac:dyDescent="0.15">
      <c r="A6350"/>
      <c r="B6350"/>
      <c r="C6350"/>
      <c r="D6350"/>
      <c r="E6350"/>
    </row>
    <row r="6351" spans="1:5" x14ac:dyDescent="0.15">
      <c r="A6351"/>
      <c r="B6351"/>
      <c r="C6351"/>
      <c r="D6351"/>
      <c r="E6351"/>
    </row>
    <row r="6352" spans="1:5" x14ac:dyDescent="0.15">
      <c r="A6352"/>
      <c r="B6352"/>
      <c r="C6352"/>
      <c r="D6352"/>
      <c r="E6352"/>
    </row>
    <row r="6353" spans="1:5" x14ac:dyDescent="0.15">
      <c r="A6353"/>
      <c r="B6353"/>
      <c r="C6353"/>
      <c r="D6353"/>
      <c r="E6353"/>
    </row>
    <row r="6354" spans="1:5" x14ac:dyDescent="0.15">
      <c r="A6354"/>
      <c r="B6354"/>
      <c r="C6354"/>
      <c r="D6354"/>
      <c r="E6354"/>
    </row>
    <row r="6355" spans="1:5" x14ac:dyDescent="0.15">
      <c r="A6355"/>
      <c r="B6355"/>
      <c r="C6355"/>
      <c r="D6355"/>
      <c r="E6355"/>
    </row>
    <row r="6356" spans="1:5" x14ac:dyDescent="0.15">
      <c r="A6356"/>
      <c r="B6356"/>
      <c r="C6356"/>
      <c r="D6356"/>
      <c r="E6356"/>
    </row>
    <row r="6357" spans="1:5" x14ac:dyDescent="0.15">
      <c r="A6357"/>
      <c r="B6357"/>
      <c r="C6357"/>
      <c r="D6357"/>
      <c r="E6357"/>
    </row>
    <row r="6358" spans="1:5" x14ac:dyDescent="0.15">
      <c r="A6358"/>
      <c r="B6358"/>
      <c r="C6358"/>
      <c r="D6358"/>
      <c r="E6358"/>
    </row>
    <row r="6359" spans="1:5" x14ac:dyDescent="0.15">
      <c r="A6359"/>
      <c r="B6359"/>
      <c r="C6359"/>
      <c r="D6359"/>
      <c r="E6359"/>
    </row>
    <row r="6360" spans="1:5" x14ac:dyDescent="0.15">
      <c r="A6360"/>
      <c r="B6360"/>
      <c r="C6360"/>
      <c r="D6360"/>
      <c r="E6360"/>
    </row>
    <row r="6361" spans="1:5" x14ac:dyDescent="0.15">
      <c r="A6361"/>
      <c r="B6361"/>
      <c r="C6361"/>
      <c r="D6361"/>
      <c r="E6361"/>
    </row>
    <row r="6362" spans="1:5" x14ac:dyDescent="0.15">
      <c r="A6362"/>
      <c r="B6362"/>
      <c r="C6362"/>
      <c r="D6362"/>
      <c r="E6362"/>
    </row>
    <row r="6363" spans="1:5" x14ac:dyDescent="0.15">
      <c r="A6363"/>
      <c r="B6363"/>
      <c r="C6363"/>
      <c r="D6363"/>
      <c r="E6363"/>
    </row>
    <row r="6364" spans="1:5" x14ac:dyDescent="0.15">
      <c r="A6364"/>
      <c r="B6364"/>
      <c r="C6364"/>
      <c r="D6364"/>
      <c r="E6364"/>
    </row>
    <row r="6365" spans="1:5" x14ac:dyDescent="0.15">
      <c r="A6365"/>
      <c r="B6365"/>
      <c r="C6365"/>
      <c r="D6365"/>
      <c r="E6365"/>
    </row>
    <row r="6366" spans="1:5" x14ac:dyDescent="0.15">
      <c r="A6366"/>
      <c r="B6366"/>
      <c r="C6366"/>
      <c r="D6366"/>
      <c r="E6366"/>
    </row>
    <row r="6367" spans="1:5" x14ac:dyDescent="0.15">
      <c r="A6367"/>
      <c r="B6367"/>
      <c r="C6367"/>
      <c r="D6367"/>
      <c r="E6367"/>
    </row>
    <row r="6368" spans="1:5" x14ac:dyDescent="0.15">
      <c r="A6368"/>
      <c r="B6368"/>
      <c r="C6368"/>
      <c r="D6368"/>
      <c r="E6368"/>
    </row>
    <row r="6369" spans="1:5" x14ac:dyDescent="0.15">
      <c r="A6369"/>
      <c r="B6369"/>
      <c r="C6369"/>
      <c r="D6369"/>
      <c r="E6369"/>
    </row>
    <row r="6370" spans="1:5" x14ac:dyDescent="0.15">
      <c r="A6370"/>
      <c r="B6370"/>
      <c r="C6370"/>
      <c r="D6370"/>
      <c r="E6370"/>
    </row>
    <row r="6371" spans="1:5" x14ac:dyDescent="0.15">
      <c r="A6371"/>
      <c r="B6371"/>
      <c r="C6371"/>
      <c r="D6371"/>
      <c r="E6371"/>
    </row>
    <row r="6372" spans="1:5" x14ac:dyDescent="0.15">
      <c r="A6372"/>
      <c r="B6372"/>
      <c r="C6372"/>
      <c r="D6372"/>
      <c r="E6372"/>
    </row>
    <row r="6373" spans="1:5" x14ac:dyDescent="0.15">
      <c r="A6373"/>
      <c r="B6373"/>
      <c r="C6373"/>
      <c r="D6373"/>
      <c r="E6373"/>
    </row>
    <row r="6374" spans="1:5" x14ac:dyDescent="0.15">
      <c r="A6374"/>
      <c r="B6374"/>
      <c r="C6374"/>
      <c r="D6374"/>
      <c r="E6374"/>
    </row>
    <row r="6375" spans="1:5" x14ac:dyDescent="0.15">
      <c r="A6375"/>
      <c r="B6375"/>
      <c r="C6375"/>
      <c r="D6375"/>
      <c r="E6375"/>
    </row>
    <row r="6376" spans="1:5" x14ac:dyDescent="0.15">
      <c r="A6376"/>
      <c r="B6376"/>
      <c r="C6376"/>
      <c r="D6376"/>
      <c r="E6376"/>
    </row>
    <row r="6377" spans="1:5" x14ac:dyDescent="0.15">
      <c r="A6377"/>
      <c r="B6377"/>
      <c r="C6377"/>
      <c r="D6377"/>
      <c r="E6377"/>
    </row>
    <row r="6378" spans="1:5" x14ac:dyDescent="0.15">
      <c r="A6378"/>
      <c r="B6378"/>
      <c r="C6378"/>
      <c r="D6378"/>
      <c r="E6378"/>
    </row>
    <row r="6379" spans="1:5" x14ac:dyDescent="0.15">
      <c r="A6379"/>
      <c r="B6379"/>
      <c r="C6379"/>
      <c r="D6379"/>
      <c r="E6379"/>
    </row>
    <row r="6380" spans="1:5" x14ac:dyDescent="0.15">
      <c r="A6380"/>
      <c r="B6380"/>
      <c r="C6380"/>
      <c r="D6380"/>
      <c r="E6380"/>
    </row>
    <row r="6381" spans="1:5" x14ac:dyDescent="0.15">
      <c r="A6381"/>
      <c r="B6381"/>
      <c r="C6381"/>
      <c r="D6381"/>
      <c r="E6381"/>
    </row>
    <row r="6382" spans="1:5" x14ac:dyDescent="0.15">
      <c r="A6382"/>
      <c r="B6382"/>
      <c r="C6382"/>
      <c r="D6382"/>
      <c r="E6382"/>
    </row>
    <row r="6383" spans="1:5" x14ac:dyDescent="0.15">
      <c r="A6383"/>
      <c r="B6383"/>
      <c r="C6383"/>
      <c r="D6383"/>
      <c r="E6383"/>
    </row>
    <row r="6384" spans="1:5" x14ac:dyDescent="0.15">
      <c r="A6384"/>
      <c r="B6384"/>
      <c r="C6384"/>
      <c r="D6384"/>
      <c r="E6384"/>
    </row>
    <row r="6385" spans="1:5" x14ac:dyDescent="0.15">
      <c r="A6385"/>
      <c r="B6385"/>
      <c r="C6385"/>
      <c r="D6385"/>
      <c r="E6385"/>
    </row>
    <row r="6386" spans="1:5" x14ac:dyDescent="0.15">
      <c r="A6386"/>
      <c r="B6386"/>
      <c r="C6386"/>
      <c r="D6386"/>
      <c r="E6386"/>
    </row>
    <row r="6387" spans="1:5" x14ac:dyDescent="0.15">
      <c r="A6387"/>
      <c r="B6387"/>
      <c r="C6387"/>
      <c r="D6387"/>
      <c r="E6387"/>
    </row>
    <row r="6388" spans="1:5" x14ac:dyDescent="0.15">
      <c r="A6388"/>
      <c r="B6388"/>
      <c r="C6388"/>
      <c r="D6388"/>
      <c r="E6388"/>
    </row>
    <row r="6389" spans="1:5" x14ac:dyDescent="0.15">
      <c r="A6389"/>
      <c r="B6389"/>
      <c r="C6389"/>
      <c r="D6389"/>
      <c r="E6389"/>
    </row>
    <row r="6390" spans="1:5" x14ac:dyDescent="0.15">
      <c r="A6390"/>
      <c r="B6390"/>
      <c r="C6390"/>
      <c r="D6390"/>
      <c r="E6390"/>
    </row>
    <row r="6391" spans="1:5" x14ac:dyDescent="0.15">
      <c r="A6391"/>
      <c r="B6391"/>
      <c r="C6391"/>
      <c r="D6391"/>
      <c r="E6391"/>
    </row>
    <row r="6392" spans="1:5" x14ac:dyDescent="0.15">
      <c r="A6392"/>
      <c r="B6392"/>
      <c r="C6392"/>
      <c r="D6392"/>
      <c r="E6392"/>
    </row>
    <row r="6393" spans="1:5" x14ac:dyDescent="0.15">
      <c r="A6393"/>
      <c r="B6393"/>
      <c r="C6393"/>
      <c r="D6393"/>
      <c r="E6393"/>
    </row>
    <row r="6394" spans="1:5" x14ac:dyDescent="0.15">
      <c r="A6394"/>
      <c r="B6394"/>
      <c r="C6394"/>
      <c r="D6394"/>
      <c r="E6394"/>
    </row>
    <row r="6395" spans="1:5" x14ac:dyDescent="0.15">
      <c r="A6395"/>
      <c r="B6395"/>
      <c r="C6395"/>
      <c r="D6395"/>
      <c r="E6395"/>
    </row>
    <row r="6396" spans="1:5" x14ac:dyDescent="0.15">
      <c r="A6396"/>
      <c r="B6396"/>
      <c r="C6396"/>
      <c r="D6396"/>
      <c r="E6396"/>
    </row>
    <row r="6397" spans="1:5" x14ac:dyDescent="0.15">
      <c r="A6397"/>
      <c r="B6397"/>
      <c r="C6397"/>
      <c r="D6397"/>
      <c r="E6397"/>
    </row>
    <row r="6398" spans="1:5" x14ac:dyDescent="0.15">
      <c r="A6398"/>
      <c r="B6398"/>
      <c r="C6398"/>
      <c r="D6398"/>
      <c r="E6398"/>
    </row>
    <row r="6399" spans="1:5" x14ac:dyDescent="0.15">
      <c r="A6399"/>
      <c r="B6399"/>
      <c r="C6399"/>
      <c r="D6399"/>
      <c r="E6399"/>
    </row>
    <row r="6400" spans="1:5" x14ac:dyDescent="0.15">
      <c r="A6400"/>
      <c r="B6400"/>
      <c r="C6400"/>
      <c r="D6400"/>
      <c r="E6400"/>
    </row>
    <row r="6401" spans="1:5" x14ac:dyDescent="0.15">
      <c r="A6401"/>
      <c r="B6401"/>
      <c r="C6401"/>
      <c r="D6401"/>
      <c r="E6401"/>
    </row>
    <row r="6402" spans="1:5" x14ac:dyDescent="0.15">
      <c r="A6402"/>
      <c r="B6402"/>
      <c r="C6402"/>
      <c r="D6402"/>
      <c r="E6402"/>
    </row>
    <row r="6403" spans="1:5" x14ac:dyDescent="0.15">
      <c r="A6403"/>
      <c r="B6403"/>
      <c r="C6403"/>
      <c r="D6403"/>
      <c r="E6403"/>
    </row>
    <row r="6404" spans="1:5" x14ac:dyDescent="0.15">
      <c r="A6404"/>
      <c r="B6404"/>
      <c r="C6404"/>
      <c r="D6404"/>
      <c r="E6404"/>
    </row>
    <row r="6405" spans="1:5" x14ac:dyDescent="0.15">
      <c r="A6405"/>
      <c r="B6405"/>
      <c r="C6405"/>
      <c r="D6405"/>
      <c r="E6405"/>
    </row>
    <row r="6406" spans="1:5" x14ac:dyDescent="0.15">
      <c r="A6406"/>
      <c r="B6406"/>
      <c r="C6406"/>
      <c r="D6406"/>
      <c r="E6406"/>
    </row>
    <row r="6407" spans="1:5" x14ac:dyDescent="0.15">
      <c r="A6407"/>
      <c r="B6407"/>
      <c r="C6407"/>
      <c r="D6407"/>
      <c r="E6407"/>
    </row>
    <row r="6408" spans="1:5" x14ac:dyDescent="0.15">
      <c r="A6408"/>
      <c r="B6408"/>
      <c r="C6408"/>
      <c r="D6408"/>
      <c r="E6408"/>
    </row>
    <row r="6409" spans="1:5" x14ac:dyDescent="0.15">
      <c r="A6409"/>
      <c r="B6409"/>
      <c r="C6409"/>
      <c r="D6409"/>
      <c r="E6409"/>
    </row>
    <row r="6410" spans="1:5" x14ac:dyDescent="0.15">
      <c r="A6410"/>
      <c r="B6410"/>
      <c r="C6410"/>
      <c r="D6410"/>
      <c r="E6410"/>
    </row>
    <row r="6411" spans="1:5" x14ac:dyDescent="0.15">
      <c r="A6411"/>
      <c r="B6411"/>
      <c r="C6411"/>
      <c r="D6411"/>
      <c r="E6411"/>
    </row>
    <row r="6412" spans="1:5" x14ac:dyDescent="0.15">
      <c r="A6412"/>
      <c r="B6412"/>
      <c r="C6412"/>
      <c r="D6412"/>
      <c r="E6412"/>
    </row>
    <row r="6413" spans="1:5" x14ac:dyDescent="0.15">
      <c r="A6413"/>
      <c r="B6413"/>
      <c r="C6413"/>
      <c r="D6413"/>
      <c r="E6413"/>
    </row>
    <row r="6414" spans="1:5" x14ac:dyDescent="0.15">
      <c r="A6414"/>
      <c r="B6414"/>
      <c r="C6414"/>
      <c r="D6414"/>
      <c r="E6414"/>
    </row>
    <row r="6415" spans="1:5" x14ac:dyDescent="0.15">
      <c r="A6415"/>
      <c r="B6415"/>
      <c r="C6415"/>
      <c r="D6415"/>
      <c r="E6415"/>
    </row>
    <row r="6416" spans="1:5" x14ac:dyDescent="0.15">
      <c r="A6416"/>
      <c r="B6416"/>
      <c r="C6416"/>
      <c r="D6416"/>
      <c r="E6416"/>
    </row>
    <row r="6417" spans="1:5" x14ac:dyDescent="0.15">
      <c r="A6417"/>
      <c r="B6417"/>
      <c r="C6417"/>
      <c r="D6417"/>
      <c r="E6417"/>
    </row>
    <row r="6418" spans="1:5" x14ac:dyDescent="0.15">
      <c r="A6418"/>
      <c r="B6418"/>
      <c r="C6418"/>
      <c r="D6418"/>
      <c r="E6418"/>
    </row>
    <row r="6419" spans="1:5" x14ac:dyDescent="0.15">
      <c r="A6419"/>
      <c r="B6419"/>
      <c r="C6419"/>
      <c r="D6419"/>
      <c r="E6419"/>
    </row>
    <row r="6420" spans="1:5" x14ac:dyDescent="0.15">
      <c r="A6420"/>
      <c r="B6420"/>
      <c r="C6420"/>
      <c r="D6420"/>
      <c r="E6420"/>
    </row>
    <row r="6421" spans="1:5" x14ac:dyDescent="0.15">
      <c r="A6421"/>
      <c r="B6421"/>
      <c r="C6421"/>
      <c r="D6421"/>
      <c r="E6421"/>
    </row>
    <row r="6422" spans="1:5" x14ac:dyDescent="0.15">
      <c r="A6422"/>
      <c r="B6422"/>
      <c r="C6422"/>
      <c r="D6422"/>
      <c r="E6422"/>
    </row>
    <row r="6423" spans="1:5" x14ac:dyDescent="0.15">
      <c r="A6423"/>
      <c r="B6423"/>
      <c r="C6423"/>
      <c r="D6423"/>
      <c r="E6423"/>
    </row>
    <row r="6424" spans="1:5" x14ac:dyDescent="0.15">
      <c r="A6424"/>
      <c r="B6424"/>
      <c r="C6424"/>
      <c r="D6424"/>
      <c r="E6424"/>
    </row>
    <row r="6425" spans="1:5" x14ac:dyDescent="0.15">
      <c r="A6425"/>
      <c r="B6425"/>
      <c r="C6425"/>
      <c r="D6425"/>
      <c r="E6425"/>
    </row>
    <row r="6426" spans="1:5" x14ac:dyDescent="0.15">
      <c r="A6426"/>
      <c r="B6426"/>
      <c r="C6426"/>
      <c r="D6426"/>
      <c r="E6426"/>
    </row>
    <row r="6427" spans="1:5" x14ac:dyDescent="0.15">
      <c r="A6427"/>
      <c r="B6427"/>
      <c r="C6427"/>
      <c r="D6427"/>
      <c r="E6427"/>
    </row>
    <row r="6428" spans="1:5" x14ac:dyDescent="0.15">
      <c r="A6428"/>
      <c r="B6428"/>
      <c r="C6428"/>
      <c r="D6428"/>
      <c r="E6428"/>
    </row>
    <row r="6429" spans="1:5" x14ac:dyDescent="0.15">
      <c r="A6429"/>
      <c r="B6429"/>
      <c r="C6429"/>
      <c r="D6429"/>
      <c r="E6429"/>
    </row>
    <row r="6430" spans="1:5" x14ac:dyDescent="0.15">
      <c r="A6430"/>
      <c r="B6430"/>
      <c r="C6430"/>
      <c r="D6430"/>
      <c r="E6430"/>
    </row>
    <row r="6431" spans="1:5" x14ac:dyDescent="0.15">
      <c r="A6431"/>
      <c r="B6431"/>
      <c r="C6431"/>
      <c r="D6431"/>
      <c r="E6431"/>
    </row>
    <row r="6432" spans="1:5" x14ac:dyDescent="0.15">
      <c r="A6432"/>
      <c r="B6432"/>
      <c r="C6432"/>
      <c r="D6432"/>
      <c r="E6432"/>
    </row>
    <row r="6433" spans="1:5" x14ac:dyDescent="0.15">
      <c r="A6433"/>
      <c r="B6433"/>
      <c r="C6433"/>
      <c r="D6433"/>
      <c r="E6433"/>
    </row>
    <row r="6434" spans="1:5" x14ac:dyDescent="0.15">
      <c r="A6434"/>
      <c r="B6434"/>
      <c r="C6434"/>
      <c r="D6434"/>
      <c r="E6434"/>
    </row>
    <row r="6435" spans="1:5" x14ac:dyDescent="0.15">
      <c r="A6435"/>
      <c r="B6435"/>
      <c r="C6435"/>
      <c r="D6435"/>
      <c r="E6435"/>
    </row>
    <row r="6436" spans="1:5" x14ac:dyDescent="0.15">
      <c r="A6436"/>
      <c r="B6436"/>
      <c r="C6436"/>
      <c r="D6436"/>
      <c r="E6436"/>
    </row>
    <row r="6437" spans="1:5" x14ac:dyDescent="0.15">
      <c r="A6437"/>
      <c r="B6437"/>
      <c r="C6437"/>
      <c r="D6437"/>
      <c r="E6437"/>
    </row>
    <row r="6438" spans="1:5" x14ac:dyDescent="0.15">
      <c r="A6438"/>
      <c r="B6438"/>
      <c r="C6438"/>
      <c r="D6438"/>
      <c r="E6438"/>
    </row>
    <row r="6439" spans="1:5" x14ac:dyDescent="0.15">
      <c r="A6439"/>
      <c r="B6439"/>
      <c r="C6439"/>
      <c r="D6439"/>
      <c r="E6439"/>
    </row>
    <row r="6440" spans="1:5" x14ac:dyDescent="0.15">
      <c r="A6440"/>
      <c r="B6440"/>
      <c r="C6440"/>
      <c r="D6440"/>
      <c r="E6440"/>
    </row>
    <row r="6441" spans="1:5" x14ac:dyDescent="0.15">
      <c r="A6441"/>
      <c r="B6441"/>
      <c r="C6441"/>
      <c r="D6441"/>
      <c r="E6441"/>
    </row>
    <row r="6442" spans="1:5" x14ac:dyDescent="0.15">
      <c r="A6442"/>
      <c r="B6442"/>
      <c r="C6442"/>
      <c r="D6442"/>
      <c r="E6442"/>
    </row>
    <row r="6443" spans="1:5" x14ac:dyDescent="0.15">
      <c r="A6443"/>
      <c r="B6443"/>
      <c r="C6443"/>
      <c r="D6443"/>
      <c r="E6443"/>
    </row>
    <row r="6444" spans="1:5" x14ac:dyDescent="0.15">
      <c r="A6444"/>
      <c r="B6444"/>
      <c r="C6444"/>
      <c r="D6444"/>
      <c r="E6444"/>
    </row>
    <row r="6445" spans="1:5" x14ac:dyDescent="0.15">
      <c r="A6445"/>
      <c r="B6445"/>
      <c r="C6445"/>
      <c r="D6445"/>
      <c r="E6445"/>
    </row>
    <row r="6446" spans="1:5" x14ac:dyDescent="0.15">
      <c r="A6446"/>
      <c r="B6446"/>
      <c r="C6446"/>
      <c r="D6446"/>
      <c r="E6446"/>
    </row>
    <row r="6447" spans="1:5" x14ac:dyDescent="0.15">
      <c r="A6447"/>
      <c r="B6447"/>
      <c r="C6447"/>
      <c r="D6447"/>
      <c r="E6447"/>
    </row>
    <row r="6448" spans="1:5" x14ac:dyDescent="0.15">
      <c r="A6448"/>
      <c r="B6448"/>
      <c r="C6448"/>
      <c r="D6448"/>
      <c r="E6448"/>
    </row>
    <row r="6449" spans="1:5" x14ac:dyDescent="0.15">
      <c r="A6449"/>
      <c r="B6449"/>
      <c r="C6449"/>
      <c r="D6449"/>
      <c r="E6449"/>
    </row>
    <row r="6450" spans="1:5" x14ac:dyDescent="0.15">
      <c r="A6450"/>
      <c r="B6450"/>
      <c r="C6450"/>
      <c r="D6450"/>
      <c r="E6450"/>
    </row>
    <row r="6451" spans="1:5" x14ac:dyDescent="0.15">
      <c r="A6451"/>
      <c r="B6451"/>
      <c r="C6451"/>
      <c r="D6451"/>
      <c r="E6451"/>
    </row>
    <row r="6452" spans="1:5" x14ac:dyDescent="0.15">
      <c r="A6452"/>
      <c r="B6452"/>
      <c r="C6452"/>
      <c r="D6452"/>
      <c r="E6452"/>
    </row>
    <row r="6453" spans="1:5" x14ac:dyDescent="0.15">
      <c r="A6453"/>
      <c r="B6453"/>
      <c r="C6453"/>
      <c r="D6453"/>
      <c r="E6453"/>
    </row>
    <row r="6454" spans="1:5" x14ac:dyDescent="0.15">
      <c r="A6454"/>
      <c r="B6454"/>
      <c r="C6454"/>
      <c r="D6454"/>
      <c r="E6454"/>
    </row>
    <row r="6455" spans="1:5" x14ac:dyDescent="0.15">
      <c r="A6455"/>
      <c r="B6455"/>
      <c r="C6455"/>
      <c r="D6455"/>
      <c r="E6455"/>
    </row>
    <row r="6456" spans="1:5" x14ac:dyDescent="0.15">
      <c r="A6456"/>
      <c r="B6456"/>
      <c r="C6456"/>
      <c r="D6456"/>
      <c r="E6456"/>
    </row>
    <row r="6457" spans="1:5" x14ac:dyDescent="0.15">
      <c r="A6457"/>
      <c r="B6457"/>
      <c r="C6457"/>
      <c r="D6457"/>
      <c r="E6457"/>
    </row>
    <row r="6458" spans="1:5" x14ac:dyDescent="0.15">
      <c r="A6458"/>
      <c r="B6458"/>
      <c r="C6458"/>
      <c r="D6458"/>
      <c r="E6458"/>
    </row>
    <row r="6459" spans="1:5" x14ac:dyDescent="0.15">
      <c r="A6459"/>
      <c r="B6459"/>
      <c r="C6459"/>
      <c r="D6459"/>
      <c r="E6459"/>
    </row>
    <row r="6460" spans="1:5" x14ac:dyDescent="0.15">
      <c r="A6460"/>
      <c r="B6460"/>
      <c r="C6460"/>
      <c r="D6460"/>
      <c r="E6460"/>
    </row>
    <row r="6461" spans="1:5" x14ac:dyDescent="0.15">
      <c r="A6461"/>
      <c r="B6461"/>
      <c r="C6461"/>
      <c r="D6461"/>
      <c r="E6461"/>
    </row>
    <row r="6462" spans="1:5" x14ac:dyDescent="0.15">
      <c r="A6462"/>
      <c r="B6462"/>
      <c r="C6462"/>
      <c r="D6462"/>
      <c r="E6462"/>
    </row>
    <row r="6463" spans="1:5" x14ac:dyDescent="0.15">
      <c r="A6463"/>
      <c r="B6463"/>
      <c r="C6463"/>
      <c r="D6463"/>
      <c r="E6463"/>
    </row>
    <row r="6464" spans="1:5" x14ac:dyDescent="0.15">
      <c r="A6464"/>
      <c r="B6464"/>
      <c r="C6464"/>
      <c r="D6464"/>
      <c r="E6464"/>
    </row>
    <row r="6465" spans="1:5" x14ac:dyDescent="0.15">
      <c r="A6465"/>
      <c r="B6465"/>
      <c r="C6465"/>
      <c r="D6465"/>
      <c r="E6465"/>
    </row>
    <row r="6466" spans="1:5" x14ac:dyDescent="0.15">
      <c r="A6466"/>
      <c r="B6466"/>
      <c r="C6466"/>
      <c r="D6466"/>
      <c r="E6466"/>
    </row>
    <row r="6467" spans="1:5" x14ac:dyDescent="0.15">
      <c r="A6467"/>
      <c r="B6467"/>
      <c r="C6467"/>
      <c r="D6467"/>
      <c r="E6467"/>
    </row>
    <row r="6468" spans="1:5" x14ac:dyDescent="0.15">
      <c r="A6468"/>
      <c r="B6468"/>
      <c r="C6468"/>
      <c r="D6468"/>
      <c r="E6468"/>
    </row>
    <row r="6469" spans="1:5" x14ac:dyDescent="0.15">
      <c r="A6469"/>
      <c r="B6469"/>
      <c r="C6469"/>
      <c r="D6469"/>
      <c r="E6469"/>
    </row>
    <row r="6470" spans="1:5" x14ac:dyDescent="0.15">
      <c r="A6470"/>
      <c r="B6470"/>
      <c r="C6470"/>
      <c r="D6470"/>
      <c r="E6470"/>
    </row>
    <row r="6471" spans="1:5" x14ac:dyDescent="0.15">
      <c r="A6471"/>
      <c r="B6471"/>
      <c r="C6471"/>
      <c r="D6471"/>
      <c r="E6471"/>
    </row>
    <row r="6472" spans="1:5" x14ac:dyDescent="0.15">
      <c r="A6472"/>
      <c r="B6472"/>
      <c r="C6472"/>
      <c r="D6472"/>
      <c r="E6472"/>
    </row>
    <row r="6473" spans="1:5" x14ac:dyDescent="0.15">
      <c r="A6473"/>
      <c r="B6473"/>
      <c r="C6473"/>
      <c r="D6473"/>
      <c r="E6473"/>
    </row>
    <row r="6474" spans="1:5" x14ac:dyDescent="0.15">
      <c r="A6474"/>
      <c r="B6474"/>
      <c r="C6474"/>
      <c r="D6474"/>
      <c r="E6474"/>
    </row>
    <row r="6475" spans="1:5" x14ac:dyDescent="0.15">
      <c r="A6475"/>
      <c r="B6475"/>
      <c r="C6475"/>
      <c r="D6475"/>
      <c r="E6475"/>
    </row>
    <row r="6476" spans="1:5" x14ac:dyDescent="0.15">
      <c r="A6476"/>
      <c r="B6476"/>
      <c r="C6476"/>
      <c r="D6476"/>
      <c r="E6476"/>
    </row>
    <row r="6477" spans="1:5" x14ac:dyDescent="0.15">
      <c r="A6477"/>
      <c r="B6477"/>
      <c r="C6477"/>
      <c r="D6477"/>
      <c r="E6477"/>
    </row>
    <row r="6478" spans="1:5" x14ac:dyDescent="0.15">
      <c r="A6478"/>
      <c r="B6478"/>
      <c r="C6478"/>
      <c r="D6478"/>
      <c r="E6478"/>
    </row>
    <row r="6479" spans="1:5" x14ac:dyDescent="0.15">
      <c r="A6479"/>
      <c r="B6479"/>
      <c r="C6479"/>
      <c r="D6479"/>
      <c r="E6479"/>
    </row>
    <row r="6480" spans="1:5" x14ac:dyDescent="0.15">
      <c r="A6480"/>
      <c r="B6480"/>
      <c r="C6480"/>
      <c r="D6480"/>
      <c r="E6480"/>
    </row>
    <row r="6481" spans="1:5" x14ac:dyDescent="0.15">
      <c r="A6481"/>
      <c r="B6481"/>
      <c r="C6481"/>
      <c r="D6481"/>
      <c r="E6481"/>
    </row>
    <row r="6482" spans="1:5" x14ac:dyDescent="0.15">
      <c r="A6482"/>
      <c r="B6482"/>
      <c r="C6482"/>
      <c r="D6482"/>
      <c r="E6482"/>
    </row>
    <row r="6483" spans="1:5" x14ac:dyDescent="0.15">
      <c r="A6483"/>
      <c r="B6483"/>
      <c r="C6483"/>
      <c r="D6483"/>
      <c r="E6483"/>
    </row>
    <row r="6484" spans="1:5" x14ac:dyDescent="0.15">
      <c r="A6484"/>
      <c r="B6484"/>
      <c r="C6484"/>
      <c r="D6484"/>
      <c r="E6484"/>
    </row>
    <row r="6485" spans="1:5" x14ac:dyDescent="0.15">
      <c r="A6485"/>
      <c r="B6485"/>
      <c r="C6485"/>
      <c r="D6485"/>
      <c r="E6485"/>
    </row>
    <row r="6486" spans="1:5" x14ac:dyDescent="0.15">
      <c r="A6486"/>
      <c r="B6486"/>
      <c r="C6486"/>
      <c r="D6486"/>
      <c r="E6486"/>
    </row>
    <row r="6487" spans="1:5" x14ac:dyDescent="0.15">
      <c r="A6487"/>
      <c r="B6487"/>
      <c r="C6487"/>
      <c r="D6487"/>
      <c r="E6487"/>
    </row>
    <row r="6488" spans="1:5" x14ac:dyDescent="0.15">
      <c r="A6488"/>
      <c r="B6488"/>
      <c r="C6488"/>
      <c r="D6488"/>
      <c r="E6488"/>
    </row>
    <row r="6489" spans="1:5" x14ac:dyDescent="0.15">
      <c r="A6489"/>
      <c r="B6489"/>
      <c r="C6489"/>
      <c r="D6489"/>
      <c r="E6489"/>
    </row>
    <row r="6490" spans="1:5" x14ac:dyDescent="0.15">
      <c r="A6490"/>
      <c r="B6490"/>
      <c r="C6490"/>
      <c r="D6490"/>
      <c r="E6490"/>
    </row>
    <row r="6491" spans="1:5" x14ac:dyDescent="0.15">
      <c r="A6491"/>
      <c r="B6491"/>
      <c r="C6491"/>
      <c r="D6491"/>
      <c r="E6491"/>
    </row>
    <row r="6492" spans="1:5" x14ac:dyDescent="0.15">
      <c r="A6492"/>
      <c r="B6492"/>
      <c r="C6492"/>
      <c r="D6492"/>
      <c r="E6492"/>
    </row>
    <row r="6493" spans="1:5" x14ac:dyDescent="0.15">
      <c r="A6493"/>
      <c r="B6493"/>
      <c r="C6493"/>
      <c r="D6493"/>
      <c r="E6493"/>
    </row>
    <row r="6494" spans="1:5" x14ac:dyDescent="0.15">
      <c r="A6494"/>
      <c r="B6494"/>
      <c r="C6494"/>
      <c r="D6494"/>
      <c r="E6494"/>
    </row>
    <row r="6495" spans="1:5" x14ac:dyDescent="0.15">
      <c r="A6495"/>
      <c r="B6495"/>
      <c r="C6495"/>
      <c r="D6495"/>
      <c r="E6495"/>
    </row>
    <row r="6496" spans="1:5" x14ac:dyDescent="0.15">
      <c r="A6496"/>
      <c r="B6496"/>
      <c r="C6496"/>
      <c r="D6496"/>
      <c r="E6496"/>
    </row>
    <row r="6497" spans="1:5" x14ac:dyDescent="0.15">
      <c r="A6497"/>
      <c r="B6497"/>
      <c r="C6497"/>
      <c r="D6497"/>
      <c r="E6497"/>
    </row>
    <row r="6498" spans="1:5" x14ac:dyDescent="0.15">
      <c r="A6498"/>
      <c r="B6498"/>
      <c r="C6498"/>
      <c r="D6498"/>
      <c r="E6498"/>
    </row>
    <row r="6499" spans="1:5" x14ac:dyDescent="0.15">
      <c r="A6499"/>
      <c r="B6499"/>
      <c r="C6499"/>
      <c r="D6499"/>
      <c r="E6499"/>
    </row>
    <row r="6500" spans="1:5" x14ac:dyDescent="0.15">
      <c r="A6500"/>
      <c r="B6500"/>
      <c r="C6500"/>
      <c r="D6500"/>
      <c r="E6500"/>
    </row>
    <row r="6501" spans="1:5" x14ac:dyDescent="0.15">
      <c r="A6501"/>
      <c r="B6501"/>
      <c r="C6501"/>
      <c r="D6501"/>
      <c r="E6501"/>
    </row>
    <row r="6502" spans="1:5" x14ac:dyDescent="0.15">
      <c r="A6502"/>
      <c r="B6502"/>
      <c r="C6502"/>
      <c r="D6502"/>
      <c r="E6502"/>
    </row>
    <row r="6503" spans="1:5" x14ac:dyDescent="0.15">
      <c r="A6503"/>
      <c r="B6503"/>
      <c r="C6503"/>
      <c r="D6503"/>
      <c r="E6503"/>
    </row>
    <row r="6504" spans="1:5" x14ac:dyDescent="0.15">
      <c r="A6504"/>
      <c r="B6504"/>
      <c r="C6504"/>
      <c r="D6504"/>
      <c r="E6504"/>
    </row>
    <row r="6505" spans="1:5" x14ac:dyDescent="0.15">
      <c r="A6505"/>
      <c r="B6505"/>
      <c r="C6505"/>
      <c r="D6505"/>
      <c r="E6505"/>
    </row>
    <row r="6506" spans="1:5" x14ac:dyDescent="0.15">
      <c r="A6506"/>
      <c r="B6506"/>
      <c r="C6506"/>
      <c r="D6506"/>
      <c r="E6506"/>
    </row>
    <row r="6507" spans="1:5" x14ac:dyDescent="0.15">
      <c r="A6507"/>
      <c r="B6507"/>
      <c r="C6507"/>
      <c r="D6507"/>
      <c r="E6507"/>
    </row>
    <row r="6508" spans="1:5" x14ac:dyDescent="0.15">
      <c r="A6508"/>
      <c r="B6508"/>
      <c r="C6508"/>
      <c r="D6508"/>
      <c r="E6508"/>
    </row>
    <row r="6509" spans="1:5" x14ac:dyDescent="0.15">
      <c r="A6509"/>
      <c r="B6509"/>
      <c r="C6509"/>
      <c r="D6509"/>
      <c r="E6509"/>
    </row>
    <row r="6510" spans="1:5" x14ac:dyDescent="0.15">
      <c r="A6510"/>
      <c r="B6510"/>
      <c r="C6510"/>
      <c r="D6510"/>
      <c r="E6510"/>
    </row>
    <row r="6511" spans="1:5" x14ac:dyDescent="0.15">
      <c r="A6511"/>
      <c r="B6511"/>
      <c r="C6511"/>
      <c r="D6511"/>
      <c r="E6511"/>
    </row>
    <row r="6512" spans="1:5" x14ac:dyDescent="0.15">
      <c r="A6512"/>
      <c r="B6512"/>
      <c r="C6512"/>
      <c r="D6512"/>
      <c r="E6512"/>
    </row>
    <row r="6513" spans="1:5" x14ac:dyDescent="0.15">
      <c r="A6513"/>
      <c r="B6513"/>
      <c r="C6513"/>
      <c r="D6513"/>
      <c r="E6513"/>
    </row>
    <row r="6514" spans="1:5" x14ac:dyDescent="0.15">
      <c r="A6514"/>
      <c r="B6514"/>
      <c r="C6514"/>
      <c r="D6514"/>
      <c r="E6514"/>
    </row>
    <row r="6515" spans="1:5" x14ac:dyDescent="0.15">
      <c r="A6515"/>
      <c r="B6515"/>
      <c r="C6515"/>
      <c r="D6515"/>
      <c r="E6515"/>
    </row>
    <row r="6516" spans="1:5" x14ac:dyDescent="0.15">
      <c r="A6516"/>
      <c r="B6516"/>
      <c r="C6516"/>
      <c r="D6516"/>
      <c r="E6516"/>
    </row>
    <row r="6517" spans="1:5" x14ac:dyDescent="0.15">
      <c r="A6517"/>
      <c r="B6517"/>
      <c r="C6517"/>
      <c r="D6517"/>
      <c r="E6517"/>
    </row>
    <row r="6518" spans="1:5" x14ac:dyDescent="0.15">
      <c r="A6518"/>
      <c r="B6518"/>
      <c r="C6518"/>
      <c r="D6518"/>
      <c r="E6518"/>
    </row>
    <row r="6519" spans="1:5" x14ac:dyDescent="0.15">
      <c r="A6519"/>
      <c r="B6519"/>
      <c r="C6519"/>
      <c r="D6519"/>
      <c r="E6519"/>
    </row>
    <row r="6520" spans="1:5" x14ac:dyDescent="0.15">
      <c r="A6520"/>
      <c r="B6520"/>
      <c r="C6520"/>
      <c r="D6520"/>
      <c r="E6520"/>
    </row>
    <row r="6521" spans="1:5" x14ac:dyDescent="0.15">
      <c r="A6521"/>
      <c r="B6521"/>
      <c r="C6521"/>
      <c r="D6521"/>
      <c r="E6521"/>
    </row>
    <row r="6522" spans="1:5" x14ac:dyDescent="0.15">
      <c r="A6522"/>
      <c r="B6522"/>
      <c r="C6522"/>
      <c r="D6522"/>
      <c r="E6522"/>
    </row>
    <row r="6523" spans="1:5" x14ac:dyDescent="0.15">
      <c r="A6523"/>
      <c r="B6523"/>
      <c r="C6523"/>
      <c r="D6523"/>
      <c r="E6523"/>
    </row>
    <row r="6524" spans="1:5" x14ac:dyDescent="0.15">
      <c r="A6524"/>
      <c r="B6524"/>
      <c r="C6524"/>
      <c r="D6524"/>
      <c r="E6524"/>
    </row>
    <row r="6525" spans="1:5" x14ac:dyDescent="0.15">
      <c r="A6525"/>
      <c r="B6525"/>
      <c r="C6525"/>
      <c r="D6525"/>
      <c r="E6525"/>
    </row>
    <row r="6526" spans="1:5" x14ac:dyDescent="0.15">
      <c r="A6526"/>
      <c r="B6526"/>
      <c r="C6526"/>
      <c r="D6526"/>
      <c r="E6526"/>
    </row>
    <row r="6527" spans="1:5" x14ac:dyDescent="0.15">
      <c r="A6527"/>
      <c r="B6527"/>
      <c r="C6527"/>
      <c r="D6527"/>
      <c r="E6527"/>
    </row>
    <row r="6528" spans="1:5" x14ac:dyDescent="0.15">
      <c r="A6528"/>
      <c r="B6528"/>
      <c r="C6528"/>
      <c r="D6528"/>
      <c r="E6528"/>
    </row>
    <row r="6529" spans="1:5" x14ac:dyDescent="0.15">
      <c r="A6529"/>
      <c r="B6529"/>
      <c r="C6529"/>
      <c r="D6529"/>
      <c r="E6529"/>
    </row>
    <row r="6530" spans="1:5" x14ac:dyDescent="0.15">
      <c r="A6530"/>
      <c r="B6530"/>
      <c r="C6530"/>
      <c r="D6530"/>
      <c r="E6530"/>
    </row>
    <row r="6531" spans="1:5" x14ac:dyDescent="0.15">
      <c r="A6531"/>
      <c r="B6531"/>
      <c r="C6531"/>
      <c r="D6531"/>
      <c r="E6531"/>
    </row>
    <row r="6532" spans="1:5" x14ac:dyDescent="0.15">
      <c r="A6532"/>
      <c r="B6532"/>
      <c r="C6532"/>
      <c r="D6532"/>
      <c r="E6532"/>
    </row>
    <row r="6533" spans="1:5" x14ac:dyDescent="0.15">
      <c r="A6533"/>
      <c r="B6533"/>
      <c r="C6533"/>
      <c r="D6533"/>
      <c r="E6533"/>
    </row>
    <row r="6534" spans="1:5" x14ac:dyDescent="0.15">
      <c r="A6534"/>
      <c r="B6534"/>
      <c r="C6534"/>
      <c r="D6534"/>
      <c r="E6534"/>
    </row>
    <row r="6535" spans="1:5" x14ac:dyDescent="0.15">
      <c r="A6535"/>
      <c r="B6535"/>
      <c r="C6535"/>
      <c r="D6535"/>
      <c r="E6535"/>
    </row>
    <row r="6536" spans="1:5" x14ac:dyDescent="0.15">
      <c r="A6536"/>
      <c r="B6536"/>
      <c r="C6536"/>
      <c r="D6536"/>
      <c r="E6536"/>
    </row>
    <row r="6537" spans="1:5" x14ac:dyDescent="0.15">
      <c r="A6537"/>
      <c r="B6537"/>
      <c r="C6537"/>
      <c r="D6537"/>
      <c r="E6537"/>
    </row>
    <row r="6538" spans="1:5" x14ac:dyDescent="0.15">
      <c r="A6538"/>
      <c r="B6538"/>
      <c r="C6538"/>
      <c r="D6538"/>
      <c r="E6538"/>
    </row>
    <row r="6539" spans="1:5" x14ac:dyDescent="0.15">
      <c r="A6539"/>
      <c r="B6539"/>
      <c r="C6539"/>
      <c r="D6539"/>
      <c r="E6539"/>
    </row>
    <row r="6540" spans="1:5" x14ac:dyDescent="0.15">
      <c r="A6540"/>
      <c r="B6540"/>
      <c r="C6540"/>
      <c r="D6540"/>
      <c r="E6540"/>
    </row>
    <row r="6541" spans="1:5" x14ac:dyDescent="0.15">
      <c r="A6541"/>
      <c r="B6541"/>
      <c r="C6541"/>
      <c r="D6541"/>
      <c r="E6541"/>
    </row>
    <row r="6542" spans="1:5" x14ac:dyDescent="0.15">
      <c r="A6542"/>
      <c r="B6542"/>
      <c r="C6542"/>
      <c r="D6542"/>
      <c r="E6542"/>
    </row>
    <row r="6543" spans="1:5" x14ac:dyDescent="0.15">
      <c r="A6543"/>
      <c r="B6543"/>
      <c r="C6543"/>
      <c r="D6543"/>
      <c r="E6543"/>
    </row>
    <row r="6544" spans="1:5" x14ac:dyDescent="0.15">
      <c r="A6544"/>
      <c r="B6544"/>
      <c r="C6544"/>
      <c r="D6544"/>
      <c r="E6544"/>
    </row>
    <row r="6545" spans="1:5" x14ac:dyDescent="0.15">
      <c r="A6545"/>
      <c r="B6545"/>
      <c r="C6545"/>
      <c r="D6545"/>
      <c r="E6545"/>
    </row>
    <row r="6546" spans="1:5" x14ac:dyDescent="0.15">
      <c r="A6546"/>
      <c r="B6546"/>
      <c r="C6546"/>
      <c r="D6546"/>
      <c r="E6546"/>
    </row>
    <row r="6547" spans="1:5" x14ac:dyDescent="0.15">
      <c r="A6547"/>
      <c r="B6547"/>
      <c r="C6547"/>
      <c r="D6547"/>
      <c r="E6547"/>
    </row>
    <row r="6548" spans="1:5" x14ac:dyDescent="0.15">
      <c r="A6548"/>
      <c r="B6548"/>
      <c r="C6548"/>
      <c r="D6548"/>
      <c r="E6548"/>
    </row>
    <row r="6549" spans="1:5" x14ac:dyDescent="0.15">
      <c r="A6549"/>
      <c r="B6549"/>
      <c r="C6549"/>
      <c r="D6549"/>
      <c r="E6549"/>
    </row>
    <row r="6550" spans="1:5" x14ac:dyDescent="0.15">
      <c r="A6550"/>
      <c r="B6550"/>
      <c r="C6550"/>
      <c r="D6550"/>
      <c r="E6550"/>
    </row>
    <row r="6551" spans="1:5" x14ac:dyDescent="0.15">
      <c r="A6551"/>
      <c r="B6551"/>
      <c r="C6551"/>
      <c r="D6551"/>
      <c r="E6551"/>
    </row>
    <row r="6552" spans="1:5" x14ac:dyDescent="0.15">
      <c r="A6552"/>
      <c r="B6552"/>
      <c r="C6552"/>
      <c r="D6552"/>
      <c r="E6552"/>
    </row>
    <row r="6553" spans="1:5" x14ac:dyDescent="0.15">
      <c r="A6553"/>
      <c r="B6553"/>
      <c r="C6553"/>
      <c r="D6553"/>
      <c r="E6553"/>
    </row>
    <row r="6554" spans="1:5" x14ac:dyDescent="0.15">
      <c r="A6554"/>
      <c r="B6554"/>
      <c r="C6554"/>
      <c r="D6554"/>
      <c r="E6554"/>
    </row>
    <row r="6555" spans="1:5" x14ac:dyDescent="0.15">
      <c r="A6555"/>
      <c r="B6555"/>
      <c r="C6555"/>
      <c r="D6555"/>
      <c r="E6555"/>
    </row>
    <row r="6556" spans="1:5" x14ac:dyDescent="0.15">
      <c r="A6556"/>
      <c r="B6556"/>
      <c r="C6556"/>
      <c r="D6556"/>
      <c r="E6556"/>
    </row>
    <row r="6557" spans="1:5" x14ac:dyDescent="0.15">
      <c r="A6557"/>
      <c r="B6557"/>
      <c r="C6557"/>
      <c r="D6557"/>
      <c r="E6557"/>
    </row>
    <row r="6558" spans="1:5" x14ac:dyDescent="0.15">
      <c r="A6558"/>
      <c r="B6558"/>
      <c r="C6558"/>
      <c r="D6558"/>
      <c r="E6558"/>
    </row>
    <row r="6559" spans="1:5" x14ac:dyDescent="0.15">
      <c r="A6559"/>
      <c r="B6559"/>
      <c r="C6559"/>
      <c r="D6559"/>
      <c r="E6559"/>
    </row>
    <row r="6560" spans="1:5" x14ac:dyDescent="0.15">
      <c r="A6560"/>
      <c r="B6560"/>
      <c r="C6560"/>
      <c r="D6560"/>
      <c r="E6560"/>
    </row>
    <row r="6561" spans="1:5" x14ac:dyDescent="0.15">
      <c r="A6561"/>
      <c r="B6561"/>
      <c r="C6561"/>
      <c r="D6561"/>
      <c r="E6561"/>
    </row>
    <row r="6562" spans="1:5" x14ac:dyDescent="0.15">
      <c r="A6562"/>
      <c r="B6562"/>
      <c r="C6562"/>
      <c r="D6562"/>
      <c r="E6562"/>
    </row>
    <row r="6563" spans="1:5" x14ac:dyDescent="0.15">
      <c r="A6563"/>
      <c r="B6563"/>
      <c r="C6563"/>
      <c r="D6563"/>
      <c r="E6563"/>
    </row>
    <row r="6564" spans="1:5" x14ac:dyDescent="0.15">
      <c r="A6564"/>
      <c r="B6564"/>
      <c r="C6564"/>
      <c r="D6564"/>
      <c r="E6564"/>
    </row>
    <row r="6565" spans="1:5" x14ac:dyDescent="0.15">
      <c r="A6565"/>
      <c r="B6565"/>
      <c r="C6565"/>
      <c r="D6565"/>
      <c r="E6565"/>
    </row>
    <row r="6566" spans="1:5" x14ac:dyDescent="0.15">
      <c r="A6566"/>
      <c r="B6566"/>
      <c r="C6566"/>
      <c r="D6566"/>
      <c r="E6566"/>
    </row>
    <row r="6567" spans="1:5" x14ac:dyDescent="0.15">
      <c r="A6567"/>
      <c r="B6567"/>
      <c r="C6567"/>
      <c r="D6567"/>
      <c r="E6567"/>
    </row>
    <row r="6568" spans="1:5" x14ac:dyDescent="0.15">
      <c r="A6568"/>
      <c r="B6568"/>
      <c r="C6568"/>
      <c r="D6568"/>
      <c r="E6568"/>
    </row>
    <row r="6569" spans="1:5" x14ac:dyDescent="0.15">
      <c r="A6569"/>
      <c r="B6569"/>
      <c r="C6569"/>
      <c r="D6569"/>
      <c r="E6569"/>
    </row>
    <row r="6570" spans="1:5" x14ac:dyDescent="0.15">
      <c r="A6570"/>
      <c r="B6570"/>
      <c r="C6570"/>
      <c r="D6570"/>
      <c r="E6570"/>
    </row>
    <row r="6571" spans="1:5" x14ac:dyDescent="0.15">
      <c r="A6571"/>
      <c r="B6571"/>
      <c r="C6571"/>
      <c r="D6571"/>
      <c r="E6571"/>
    </row>
    <row r="6572" spans="1:5" x14ac:dyDescent="0.15">
      <c r="A6572"/>
      <c r="B6572"/>
      <c r="C6572"/>
      <c r="D6572"/>
      <c r="E6572"/>
    </row>
    <row r="6573" spans="1:5" x14ac:dyDescent="0.15">
      <c r="A6573"/>
      <c r="B6573"/>
      <c r="C6573"/>
      <c r="D6573"/>
      <c r="E6573"/>
    </row>
    <row r="6574" spans="1:5" x14ac:dyDescent="0.15">
      <c r="A6574"/>
      <c r="B6574"/>
      <c r="C6574"/>
      <c r="D6574"/>
      <c r="E6574"/>
    </row>
    <row r="6575" spans="1:5" x14ac:dyDescent="0.15">
      <c r="A6575"/>
      <c r="B6575"/>
      <c r="C6575"/>
      <c r="D6575"/>
      <c r="E6575"/>
    </row>
    <row r="6576" spans="1:5" x14ac:dyDescent="0.15">
      <c r="A6576"/>
      <c r="B6576"/>
      <c r="C6576"/>
      <c r="D6576"/>
      <c r="E6576"/>
    </row>
    <row r="6577" spans="1:5" x14ac:dyDescent="0.15">
      <c r="A6577"/>
      <c r="B6577"/>
      <c r="C6577"/>
      <c r="D6577"/>
      <c r="E6577"/>
    </row>
    <row r="6578" spans="1:5" x14ac:dyDescent="0.15">
      <c r="A6578"/>
      <c r="B6578"/>
      <c r="C6578"/>
      <c r="D6578"/>
      <c r="E6578"/>
    </row>
    <row r="6579" spans="1:5" x14ac:dyDescent="0.15">
      <c r="A6579"/>
      <c r="B6579"/>
      <c r="C6579"/>
      <c r="D6579"/>
      <c r="E6579"/>
    </row>
    <row r="6580" spans="1:5" x14ac:dyDescent="0.15">
      <c r="A6580"/>
      <c r="B6580"/>
      <c r="C6580"/>
      <c r="D6580"/>
      <c r="E6580"/>
    </row>
    <row r="6581" spans="1:5" x14ac:dyDescent="0.15">
      <c r="A6581"/>
      <c r="B6581"/>
      <c r="C6581"/>
      <c r="D6581"/>
      <c r="E6581"/>
    </row>
    <row r="6582" spans="1:5" x14ac:dyDescent="0.15">
      <c r="A6582"/>
      <c r="B6582"/>
      <c r="C6582"/>
      <c r="D6582"/>
      <c r="E6582"/>
    </row>
    <row r="6583" spans="1:5" x14ac:dyDescent="0.15">
      <c r="A6583"/>
      <c r="B6583"/>
      <c r="C6583"/>
      <c r="D6583"/>
      <c r="E6583"/>
    </row>
    <row r="6584" spans="1:5" x14ac:dyDescent="0.15">
      <c r="A6584"/>
      <c r="B6584"/>
      <c r="C6584"/>
      <c r="D6584"/>
      <c r="E6584"/>
    </row>
    <row r="6585" spans="1:5" x14ac:dyDescent="0.15">
      <c r="A6585"/>
      <c r="B6585"/>
      <c r="C6585"/>
      <c r="D6585"/>
      <c r="E6585"/>
    </row>
    <row r="6586" spans="1:5" x14ac:dyDescent="0.15">
      <c r="A6586"/>
      <c r="B6586"/>
      <c r="C6586"/>
      <c r="D6586"/>
      <c r="E6586"/>
    </row>
    <row r="6587" spans="1:5" x14ac:dyDescent="0.15">
      <c r="A6587"/>
      <c r="B6587"/>
      <c r="C6587"/>
      <c r="D6587"/>
      <c r="E6587"/>
    </row>
    <row r="6588" spans="1:5" x14ac:dyDescent="0.15">
      <c r="A6588"/>
      <c r="B6588"/>
      <c r="C6588"/>
      <c r="D6588"/>
      <c r="E6588"/>
    </row>
    <row r="6589" spans="1:5" x14ac:dyDescent="0.15">
      <c r="A6589"/>
      <c r="B6589"/>
      <c r="C6589"/>
      <c r="D6589"/>
      <c r="E6589"/>
    </row>
    <row r="6590" spans="1:5" x14ac:dyDescent="0.15">
      <c r="A6590"/>
      <c r="B6590"/>
      <c r="C6590"/>
      <c r="D6590"/>
      <c r="E6590"/>
    </row>
    <row r="6591" spans="1:5" x14ac:dyDescent="0.15">
      <c r="A6591"/>
      <c r="B6591"/>
      <c r="C6591"/>
      <c r="D6591"/>
      <c r="E6591"/>
    </row>
    <row r="6592" spans="1:5" x14ac:dyDescent="0.15">
      <c r="A6592"/>
      <c r="B6592"/>
      <c r="C6592"/>
      <c r="D6592"/>
      <c r="E6592"/>
    </row>
    <row r="6593" spans="1:5" x14ac:dyDescent="0.15">
      <c r="A6593"/>
      <c r="B6593"/>
      <c r="C6593"/>
      <c r="D6593"/>
      <c r="E6593"/>
    </row>
    <row r="6594" spans="1:5" x14ac:dyDescent="0.15">
      <c r="A6594"/>
      <c r="B6594"/>
      <c r="C6594"/>
      <c r="D6594"/>
      <c r="E6594"/>
    </row>
    <row r="6595" spans="1:5" x14ac:dyDescent="0.15">
      <c r="A6595"/>
      <c r="B6595"/>
      <c r="C6595"/>
      <c r="D6595"/>
      <c r="E6595"/>
    </row>
    <row r="6596" spans="1:5" x14ac:dyDescent="0.15">
      <c r="A6596"/>
      <c r="B6596"/>
      <c r="C6596"/>
      <c r="D6596"/>
      <c r="E6596"/>
    </row>
    <row r="6597" spans="1:5" x14ac:dyDescent="0.15">
      <c r="A6597"/>
      <c r="B6597"/>
      <c r="C6597"/>
      <c r="D6597"/>
      <c r="E6597"/>
    </row>
    <row r="6598" spans="1:5" x14ac:dyDescent="0.15">
      <c r="A6598"/>
      <c r="B6598"/>
      <c r="C6598"/>
      <c r="D6598"/>
      <c r="E6598"/>
    </row>
    <row r="6599" spans="1:5" x14ac:dyDescent="0.15">
      <c r="A6599"/>
      <c r="B6599"/>
      <c r="C6599"/>
      <c r="D6599"/>
      <c r="E6599"/>
    </row>
    <row r="6600" spans="1:5" x14ac:dyDescent="0.15">
      <c r="A6600"/>
      <c r="B6600"/>
      <c r="C6600"/>
      <c r="D6600"/>
      <c r="E6600"/>
    </row>
    <row r="6601" spans="1:5" x14ac:dyDescent="0.15">
      <c r="A6601"/>
      <c r="B6601"/>
      <c r="C6601"/>
      <c r="D6601"/>
      <c r="E6601"/>
    </row>
    <row r="6602" spans="1:5" x14ac:dyDescent="0.15">
      <c r="A6602"/>
      <c r="B6602"/>
      <c r="C6602"/>
      <c r="D6602"/>
      <c r="E6602"/>
    </row>
    <row r="6603" spans="1:5" x14ac:dyDescent="0.15">
      <c r="A6603"/>
      <c r="B6603"/>
      <c r="C6603"/>
      <c r="D6603"/>
      <c r="E6603"/>
    </row>
    <row r="6604" spans="1:5" x14ac:dyDescent="0.15">
      <c r="A6604"/>
      <c r="B6604"/>
      <c r="C6604"/>
      <c r="D6604"/>
      <c r="E6604"/>
    </row>
    <row r="6605" spans="1:5" x14ac:dyDescent="0.15">
      <c r="A6605"/>
      <c r="B6605"/>
      <c r="C6605"/>
      <c r="D6605"/>
      <c r="E6605"/>
    </row>
    <row r="6606" spans="1:5" x14ac:dyDescent="0.15">
      <c r="A6606"/>
      <c r="B6606"/>
      <c r="C6606"/>
      <c r="D6606"/>
      <c r="E6606"/>
    </row>
    <row r="6607" spans="1:5" x14ac:dyDescent="0.15">
      <c r="A6607"/>
      <c r="B6607"/>
      <c r="C6607"/>
      <c r="D6607"/>
      <c r="E6607"/>
    </row>
    <row r="6608" spans="1:5" x14ac:dyDescent="0.15">
      <c r="A6608"/>
      <c r="B6608"/>
      <c r="C6608"/>
      <c r="D6608"/>
      <c r="E6608"/>
    </row>
    <row r="6609" spans="1:5" x14ac:dyDescent="0.15">
      <c r="A6609"/>
      <c r="B6609"/>
      <c r="C6609"/>
      <c r="D6609"/>
      <c r="E6609"/>
    </row>
    <row r="6610" spans="1:5" x14ac:dyDescent="0.15">
      <c r="A6610"/>
      <c r="B6610"/>
      <c r="C6610"/>
      <c r="D6610"/>
      <c r="E6610"/>
    </row>
    <row r="6611" spans="1:5" x14ac:dyDescent="0.15">
      <c r="A6611"/>
      <c r="B6611"/>
      <c r="C6611"/>
      <c r="D6611"/>
      <c r="E6611"/>
    </row>
    <row r="6612" spans="1:5" x14ac:dyDescent="0.15">
      <c r="A6612"/>
      <c r="B6612"/>
      <c r="C6612"/>
      <c r="D6612"/>
      <c r="E6612"/>
    </row>
    <row r="6613" spans="1:5" x14ac:dyDescent="0.15">
      <c r="A6613"/>
      <c r="B6613"/>
      <c r="C6613"/>
      <c r="D6613"/>
      <c r="E6613"/>
    </row>
    <row r="6614" spans="1:5" x14ac:dyDescent="0.15">
      <c r="A6614"/>
      <c r="B6614"/>
      <c r="C6614"/>
      <c r="D6614"/>
      <c r="E6614"/>
    </row>
    <row r="6615" spans="1:5" x14ac:dyDescent="0.15">
      <c r="A6615"/>
      <c r="B6615"/>
      <c r="C6615"/>
      <c r="D6615"/>
      <c r="E6615"/>
    </row>
    <row r="6616" spans="1:5" x14ac:dyDescent="0.15">
      <c r="A6616"/>
      <c r="B6616"/>
      <c r="C6616"/>
      <c r="D6616"/>
      <c r="E6616"/>
    </row>
    <row r="6617" spans="1:5" x14ac:dyDescent="0.15">
      <c r="A6617"/>
      <c r="B6617"/>
      <c r="C6617"/>
      <c r="D6617"/>
      <c r="E6617"/>
    </row>
    <row r="6618" spans="1:5" x14ac:dyDescent="0.15">
      <c r="A6618"/>
      <c r="B6618"/>
      <c r="C6618"/>
      <c r="D6618"/>
      <c r="E6618"/>
    </row>
    <row r="6619" spans="1:5" x14ac:dyDescent="0.15">
      <c r="A6619"/>
      <c r="B6619"/>
      <c r="C6619"/>
      <c r="D6619"/>
      <c r="E6619"/>
    </row>
    <row r="6620" spans="1:5" x14ac:dyDescent="0.15">
      <c r="A6620"/>
      <c r="B6620"/>
      <c r="C6620"/>
      <c r="D6620"/>
      <c r="E6620"/>
    </row>
    <row r="6621" spans="1:5" x14ac:dyDescent="0.15">
      <c r="A6621"/>
      <c r="B6621"/>
      <c r="C6621"/>
      <c r="D6621"/>
      <c r="E6621"/>
    </row>
    <row r="6622" spans="1:5" x14ac:dyDescent="0.15">
      <c r="A6622"/>
      <c r="B6622"/>
      <c r="C6622"/>
      <c r="D6622"/>
      <c r="E6622"/>
    </row>
    <row r="6623" spans="1:5" x14ac:dyDescent="0.15">
      <c r="A6623"/>
      <c r="B6623"/>
      <c r="C6623"/>
      <c r="D6623"/>
      <c r="E6623"/>
    </row>
    <row r="6624" spans="1:5" x14ac:dyDescent="0.15">
      <c r="A6624"/>
      <c r="B6624"/>
      <c r="C6624"/>
      <c r="D6624"/>
      <c r="E6624"/>
    </row>
    <row r="6625" spans="1:5" x14ac:dyDescent="0.15">
      <c r="A6625"/>
      <c r="B6625"/>
      <c r="C6625"/>
      <c r="D6625"/>
      <c r="E6625"/>
    </row>
    <row r="6626" spans="1:5" x14ac:dyDescent="0.15">
      <c r="A6626"/>
      <c r="B6626"/>
      <c r="C6626"/>
      <c r="D6626"/>
      <c r="E6626"/>
    </row>
    <row r="6627" spans="1:5" x14ac:dyDescent="0.15">
      <c r="A6627"/>
      <c r="B6627"/>
      <c r="C6627"/>
      <c r="D6627"/>
      <c r="E6627"/>
    </row>
    <row r="6628" spans="1:5" x14ac:dyDescent="0.15">
      <c r="A6628"/>
      <c r="B6628"/>
      <c r="C6628"/>
      <c r="D6628"/>
      <c r="E6628"/>
    </row>
    <row r="6629" spans="1:5" x14ac:dyDescent="0.15">
      <c r="A6629"/>
      <c r="B6629"/>
      <c r="C6629"/>
      <c r="D6629"/>
      <c r="E6629"/>
    </row>
    <row r="6630" spans="1:5" x14ac:dyDescent="0.15">
      <c r="A6630"/>
      <c r="B6630"/>
      <c r="C6630"/>
      <c r="D6630"/>
      <c r="E6630"/>
    </row>
    <row r="6631" spans="1:5" x14ac:dyDescent="0.15">
      <c r="A6631"/>
      <c r="B6631"/>
      <c r="C6631"/>
      <c r="D6631"/>
      <c r="E6631"/>
    </row>
    <row r="6632" spans="1:5" x14ac:dyDescent="0.15">
      <c r="A6632"/>
      <c r="B6632"/>
      <c r="C6632"/>
      <c r="D6632"/>
      <c r="E6632"/>
    </row>
    <row r="6633" spans="1:5" x14ac:dyDescent="0.15">
      <c r="A6633"/>
      <c r="B6633"/>
      <c r="C6633"/>
      <c r="D6633"/>
      <c r="E6633"/>
    </row>
    <row r="6634" spans="1:5" x14ac:dyDescent="0.15">
      <c r="A6634"/>
      <c r="B6634"/>
      <c r="C6634"/>
      <c r="D6634"/>
      <c r="E6634"/>
    </row>
    <row r="6635" spans="1:5" x14ac:dyDescent="0.15">
      <c r="A6635"/>
      <c r="B6635"/>
      <c r="C6635"/>
      <c r="D6635"/>
      <c r="E6635"/>
    </row>
    <row r="6636" spans="1:5" x14ac:dyDescent="0.15">
      <c r="A6636"/>
      <c r="B6636"/>
      <c r="C6636"/>
      <c r="D6636"/>
      <c r="E6636"/>
    </row>
    <row r="6637" spans="1:5" x14ac:dyDescent="0.15">
      <c r="A6637"/>
      <c r="B6637"/>
      <c r="C6637"/>
      <c r="D6637"/>
      <c r="E6637"/>
    </row>
    <row r="6638" spans="1:5" x14ac:dyDescent="0.15">
      <c r="A6638"/>
      <c r="B6638"/>
      <c r="C6638"/>
      <c r="D6638"/>
      <c r="E6638"/>
    </row>
    <row r="6639" spans="1:5" x14ac:dyDescent="0.15">
      <c r="A6639"/>
      <c r="B6639"/>
      <c r="C6639"/>
      <c r="D6639"/>
      <c r="E6639"/>
    </row>
    <row r="6640" spans="1:5" x14ac:dyDescent="0.15">
      <c r="A6640"/>
      <c r="B6640"/>
      <c r="C6640"/>
      <c r="D6640"/>
      <c r="E6640"/>
    </row>
    <row r="6641" spans="1:5" x14ac:dyDescent="0.15">
      <c r="A6641"/>
      <c r="B6641"/>
      <c r="C6641"/>
      <c r="D6641"/>
      <c r="E6641"/>
    </row>
    <row r="6642" spans="1:5" x14ac:dyDescent="0.15">
      <c r="A6642"/>
      <c r="B6642"/>
      <c r="C6642"/>
      <c r="D6642"/>
      <c r="E6642"/>
    </row>
    <row r="6643" spans="1:5" x14ac:dyDescent="0.15">
      <c r="A6643"/>
      <c r="B6643"/>
      <c r="C6643"/>
      <c r="D6643"/>
      <c r="E6643"/>
    </row>
    <row r="6644" spans="1:5" x14ac:dyDescent="0.15">
      <c r="A6644"/>
      <c r="B6644"/>
      <c r="C6644"/>
      <c r="D6644"/>
      <c r="E6644"/>
    </row>
    <row r="6645" spans="1:5" x14ac:dyDescent="0.15">
      <c r="A6645"/>
      <c r="B6645"/>
      <c r="C6645"/>
      <c r="D6645"/>
      <c r="E6645"/>
    </row>
    <row r="6646" spans="1:5" x14ac:dyDescent="0.15">
      <c r="A6646"/>
      <c r="B6646"/>
      <c r="C6646"/>
      <c r="D6646"/>
      <c r="E6646"/>
    </row>
    <row r="6647" spans="1:5" x14ac:dyDescent="0.15">
      <c r="A6647"/>
      <c r="B6647"/>
      <c r="C6647"/>
      <c r="D6647"/>
      <c r="E6647"/>
    </row>
    <row r="6648" spans="1:5" x14ac:dyDescent="0.15">
      <c r="A6648"/>
      <c r="B6648"/>
      <c r="C6648"/>
      <c r="D6648"/>
      <c r="E6648"/>
    </row>
    <row r="6649" spans="1:5" x14ac:dyDescent="0.15">
      <c r="A6649"/>
      <c r="B6649"/>
      <c r="C6649"/>
      <c r="D6649"/>
      <c r="E6649"/>
    </row>
    <row r="6650" spans="1:5" x14ac:dyDescent="0.15">
      <c r="A6650"/>
      <c r="B6650"/>
      <c r="C6650"/>
      <c r="D6650"/>
      <c r="E6650"/>
    </row>
    <row r="6651" spans="1:5" x14ac:dyDescent="0.15">
      <c r="A6651"/>
      <c r="B6651"/>
      <c r="C6651"/>
      <c r="D6651"/>
      <c r="E6651"/>
    </row>
    <row r="6652" spans="1:5" x14ac:dyDescent="0.15">
      <c r="A6652"/>
      <c r="B6652"/>
      <c r="C6652"/>
      <c r="D6652"/>
      <c r="E6652"/>
    </row>
    <row r="6653" spans="1:5" x14ac:dyDescent="0.15">
      <c r="A6653"/>
      <c r="B6653"/>
      <c r="C6653"/>
      <c r="D6653"/>
      <c r="E6653"/>
    </row>
    <row r="6654" spans="1:5" x14ac:dyDescent="0.15">
      <c r="A6654"/>
      <c r="B6654"/>
      <c r="C6654"/>
      <c r="D6654"/>
      <c r="E6654"/>
    </row>
    <row r="6655" spans="1:5" x14ac:dyDescent="0.15">
      <c r="A6655"/>
      <c r="B6655"/>
      <c r="C6655"/>
      <c r="D6655"/>
      <c r="E6655"/>
    </row>
    <row r="6656" spans="1:5" x14ac:dyDescent="0.15">
      <c r="A6656"/>
      <c r="B6656"/>
      <c r="C6656"/>
      <c r="D6656"/>
      <c r="E6656"/>
    </row>
    <row r="6657" spans="1:5" x14ac:dyDescent="0.15">
      <c r="A6657"/>
      <c r="B6657"/>
      <c r="C6657"/>
      <c r="D6657"/>
      <c r="E6657"/>
    </row>
    <row r="6658" spans="1:5" x14ac:dyDescent="0.15">
      <c r="A6658"/>
      <c r="B6658"/>
      <c r="C6658"/>
      <c r="D6658"/>
      <c r="E6658"/>
    </row>
    <row r="6659" spans="1:5" x14ac:dyDescent="0.15">
      <c r="A6659"/>
      <c r="B6659"/>
      <c r="C6659"/>
      <c r="D6659"/>
      <c r="E6659"/>
    </row>
    <row r="6660" spans="1:5" x14ac:dyDescent="0.15">
      <c r="A6660"/>
      <c r="B6660"/>
      <c r="C6660"/>
      <c r="D6660"/>
      <c r="E6660"/>
    </row>
    <row r="6661" spans="1:5" x14ac:dyDescent="0.15">
      <c r="A6661"/>
      <c r="B6661"/>
      <c r="C6661"/>
      <c r="D6661"/>
      <c r="E6661"/>
    </row>
    <row r="6662" spans="1:5" x14ac:dyDescent="0.15">
      <c r="A6662"/>
      <c r="B6662"/>
      <c r="C6662"/>
      <c r="D6662"/>
      <c r="E6662"/>
    </row>
    <row r="6663" spans="1:5" x14ac:dyDescent="0.15">
      <c r="A6663"/>
      <c r="B6663"/>
      <c r="C6663"/>
      <c r="D6663"/>
      <c r="E6663"/>
    </row>
    <row r="6664" spans="1:5" x14ac:dyDescent="0.15">
      <c r="A6664"/>
      <c r="B6664"/>
      <c r="C6664"/>
      <c r="D6664"/>
      <c r="E6664"/>
    </row>
    <row r="6665" spans="1:5" x14ac:dyDescent="0.15">
      <c r="A6665"/>
      <c r="B6665"/>
      <c r="C6665"/>
      <c r="D6665"/>
      <c r="E6665"/>
    </row>
    <row r="6666" spans="1:5" x14ac:dyDescent="0.15">
      <c r="A6666"/>
      <c r="B6666"/>
      <c r="C6666"/>
      <c r="D6666"/>
      <c r="E6666"/>
    </row>
    <row r="6667" spans="1:5" x14ac:dyDescent="0.15">
      <c r="A6667"/>
      <c r="B6667"/>
      <c r="C6667"/>
      <c r="D6667"/>
      <c r="E6667"/>
    </row>
    <row r="6668" spans="1:5" x14ac:dyDescent="0.15">
      <c r="A6668"/>
      <c r="B6668"/>
      <c r="C6668"/>
      <c r="D6668"/>
      <c r="E6668"/>
    </row>
    <row r="6669" spans="1:5" x14ac:dyDescent="0.15">
      <c r="A6669"/>
      <c r="B6669"/>
      <c r="C6669"/>
      <c r="D6669"/>
      <c r="E6669"/>
    </row>
    <row r="6670" spans="1:5" x14ac:dyDescent="0.15">
      <c r="A6670"/>
      <c r="B6670"/>
      <c r="C6670"/>
      <c r="D6670"/>
      <c r="E6670"/>
    </row>
    <row r="6671" spans="1:5" x14ac:dyDescent="0.15">
      <c r="A6671"/>
      <c r="B6671"/>
      <c r="C6671"/>
      <c r="D6671"/>
      <c r="E6671"/>
    </row>
    <row r="6672" spans="1:5" x14ac:dyDescent="0.15">
      <c r="A6672"/>
      <c r="B6672"/>
      <c r="C6672"/>
      <c r="D6672"/>
      <c r="E6672"/>
    </row>
    <row r="6673" spans="1:5" x14ac:dyDescent="0.15">
      <c r="A6673"/>
      <c r="B6673"/>
      <c r="C6673"/>
      <c r="D6673"/>
      <c r="E6673"/>
    </row>
    <row r="6674" spans="1:5" x14ac:dyDescent="0.15">
      <c r="A6674"/>
      <c r="B6674"/>
      <c r="C6674"/>
      <c r="D6674"/>
      <c r="E6674"/>
    </row>
    <row r="6675" spans="1:5" x14ac:dyDescent="0.15">
      <c r="A6675"/>
      <c r="B6675"/>
      <c r="C6675"/>
      <c r="D6675"/>
      <c r="E6675"/>
    </row>
    <row r="6676" spans="1:5" x14ac:dyDescent="0.15">
      <c r="A6676"/>
      <c r="B6676"/>
      <c r="C6676"/>
      <c r="D6676"/>
      <c r="E6676"/>
    </row>
    <row r="6677" spans="1:5" x14ac:dyDescent="0.15">
      <c r="A6677"/>
      <c r="B6677"/>
      <c r="C6677"/>
      <c r="D6677"/>
      <c r="E6677"/>
    </row>
    <row r="6678" spans="1:5" x14ac:dyDescent="0.15">
      <c r="A6678"/>
      <c r="B6678"/>
      <c r="C6678"/>
      <c r="D6678"/>
      <c r="E6678"/>
    </row>
    <row r="6679" spans="1:5" x14ac:dyDescent="0.15">
      <c r="A6679"/>
      <c r="B6679"/>
      <c r="C6679"/>
      <c r="D6679"/>
      <c r="E6679"/>
    </row>
    <row r="6680" spans="1:5" x14ac:dyDescent="0.15">
      <c r="A6680"/>
      <c r="B6680"/>
      <c r="C6680"/>
      <c r="D6680"/>
      <c r="E6680"/>
    </row>
    <row r="6681" spans="1:5" x14ac:dyDescent="0.15">
      <c r="A6681"/>
      <c r="B6681"/>
      <c r="C6681"/>
      <c r="D6681"/>
      <c r="E6681"/>
    </row>
    <row r="6682" spans="1:5" x14ac:dyDescent="0.15">
      <c r="A6682"/>
      <c r="B6682"/>
      <c r="C6682"/>
      <c r="D6682"/>
      <c r="E6682"/>
    </row>
    <row r="6683" spans="1:5" x14ac:dyDescent="0.15">
      <c r="A6683"/>
      <c r="B6683"/>
      <c r="C6683"/>
      <c r="D6683"/>
      <c r="E6683"/>
    </row>
    <row r="6684" spans="1:5" x14ac:dyDescent="0.15">
      <c r="A6684"/>
      <c r="B6684"/>
      <c r="C6684"/>
      <c r="D6684"/>
      <c r="E6684"/>
    </row>
    <row r="6685" spans="1:5" x14ac:dyDescent="0.15">
      <c r="A6685"/>
      <c r="B6685"/>
      <c r="C6685"/>
      <c r="D6685"/>
      <c r="E6685"/>
    </row>
    <row r="6686" spans="1:5" x14ac:dyDescent="0.15">
      <c r="A6686"/>
      <c r="B6686"/>
      <c r="C6686"/>
      <c r="D6686"/>
      <c r="E6686"/>
    </row>
    <row r="6687" spans="1:5" x14ac:dyDescent="0.15">
      <c r="A6687"/>
      <c r="B6687"/>
      <c r="C6687"/>
      <c r="D6687"/>
      <c r="E6687"/>
    </row>
    <row r="6688" spans="1:5" x14ac:dyDescent="0.15">
      <c r="A6688"/>
      <c r="B6688"/>
      <c r="C6688"/>
      <c r="D6688"/>
      <c r="E6688"/>
    </row>
    <row r="6689" spans="1:5" x14ac:dyDescent="0.15">
      <c r="A6689"/>
      <c r="B6689"/>
      <c r="C6689"/>
      <c r="D6689"/>
      <c r="E6689"/>
    </row>
    <row r="6690" spans="1:5" x14ac:dyDescent="0.15">
      <c r="A6690"/>
      <c r="B6690"/>
      <c r="C6690"/>
      <c r="D6690"/>
      <c r="E6690"/>
    </row>
    <row r="6691" spans="1:5" x14ac:dyDescent="0.15">
      <c r="A6691"/>
      <c r="B6691"/>
      <c r="C6691"/>
      <c r="D6691"/>
      <c r="E6691"/>
    </row>
    <row r="6692" spans="1:5" x14ac:dyDescent="0.15">
      <c r="A6692"/>
      <c r="B6692"/>
      <c r="C6692"/>
      <c r="D6692"/>
      <c r="E6692"/>
    </row>
    <row r="6693" spans="1:5" x14ac:dyDescent="0.15">
      <c r="A6693"/>
      <c r="B6693"/>
      <c r="C6693"/>
      <c r="D6693"/>
      <c r="E6693"/>
    </row>
    <row r="6694" spans="1:5" x14ac:dyDescent="0.15">
      <c r="A6694"/>
      <c r="B6694"/>
      <c r="C6694"/>
      <c r="D6694"/>
      <c r="E6694"/>
    </row>
    <row r="6695" spans="1:5" x14ac:dyDescent="0.15">
      <c r="A6695"/>
      <c r="B6695"/>
      <c r="C6695"/>
      <c r="D6695"/>
      <c r="E6695"/>
    </row>
    <row r="6696" spans="1:5" x14ac:dyDescent="0.15">
      <c r="A6696"/>
      <c r="B6696"/>
      <c r="C6696"/>
      <c r="D6696"/>
      <c r="E6696"/>
    </row>
    <row r="6697" spans="1:5" x14ac:dyDescent="0.15">
      <c r="A6697"/>
      <c r="B6697"/>
      <c r="C6697"/>
      <c r="D6697"/>
      <c r="E6697"/>
    </row>
    <row r="6698" spans="1:5" x14ac:dyDescent="0.15">
      <c r="A6698"/>
      <c r="B6698"/>
      <c r="C6698"/>
      <c r="D6698"/>
      <c r="E6698"/>
    </row>
    <row r="6699" spans="1:5" x14ac:dyDescent="0.15">
      <c r="A6699"/>
      <c r="B6699"/>
      <c r="C6699"/>
      <c r="D6699"/>
      <c r="E6699"/>
    </row>
    <row r="6700" spans="1:5" x14ac:dyDescent="0.15">
      <c r="A6700"/>
      <c r="B6700"/>
      <c r="C6700"/>
      <c r="D6700"/>
      <c r="E6700"/>
    </row>
    <row r="6701" spans="1:5" x14ac:dyDescent="0.15">
      <c r="A6701"/>
      <c r="B6701"/>
      <c r="C6701"/>
      <c r="D6701"/>
      <c r="E6701"/>
    </row>
    <row r="6702" spans="1:5" x14ac:dyDescent="0.15">
      <c r="A6702"/>
      <c r="B6702"/>
      <c r="C6702"/>
      <c r="D6702"/>
      <c r="E6702"/>
    </row>
    <row r="6703" spans="1:5" x14ac:dyDescent="0.15">
      <c r="A6703"/>
      <c r="B6703"/>
      <c r="C6703"/>
      <c r="D6703"/>
      <c r="E6703"/>
    </row>
    <row r="6704" spans="1:5" x14ac:dyDescent="0.15">
      <c r="A6704"/>
      <c r="B6704"/>
      <c r="C6704"/>
      <c r="D6704"/>
      <c r="E6704"/>
    </row>
    <row r="6705" spans="1:5" x14ac:dyDescent="0.15">
      <c r="A6705"/>
      <c r="B6705"/>
      <c r="C6705"/>
      <c r="D6705"/>
      <c r="E6705"/>
    </row>
    <row r="6706" spans="1:5" x14ac:dyDescent="0.15">
      <c r="A6706"/>
      <c r="B6706"/>
      <c r="C6706"/>
      <c r="D6706"/>
      <c r="E6706"/>
    </row>
    <row r="6707" spans="1:5" x14ac:dyDescent="0.15">
      <c r="A6707"/>
      <c r="B6707"/>
      <c r="C6707"/>
      <c r="D6707"/>
      <c r="E6707"/>
    </row>
    <row r="6708" spans="1:5" x14ac:dyDescent="0.15">
      <c r="A6708"/>
      <c r="B6708"/>
      <c r="C6708"/>
      <c r="D6708"/>
      <c r="E6708"/>
    </row>
    <row r="6709" spans="1:5" x14ac:dyDescent="0.15">
      <c r="A6709"/>
      <c r="B6709"/>
      <c r="C6709"/>
      <c r="D6709"/>
      <c r="E6709"/>
    </row>
    <row r="6710" spans="1:5" x14ac:dyDescent="0.15">
      <c r="A6710"/>
      <c r="B6710"/>
      <c r="C6710"/>
      <c r="D6710"/>
      <c r="E6710"/>
    </row>
    <row r="6711" spans="1:5" x14ac:dyDescent="0.15">
      <c r="A6711"/>
      <c r="B6711"/>
      <c r="C6711"/>
      <c r="D6711"/>
      <c r="E6711"/>
    </row>
    <row r="6712" spans="1:5" x14ac:dyDescent="0.15">
      <c r="A6712"/>
      <c r="B6712"/>
      <c r="C6712"/>
      <c r="D6712"/>
      <c r="E6712"/>
    </row>
    <row r="6713" spans="1:5" x14ac:dyDescent="0.15">
      <c r="A6713"/>
      <c r="B6713"/>
      <c r="C6713"/>
      <c r="D6713"/>
      <c r="E6713"/>
    </row>
    <row r="6714" spans="1:5" x14ac:dyDescent="0.15">
      <c r="A6714"/>
      <c r="B6714"/>
      <c r="C6714"/>
      <c r="D6714"/>
      <c r="E6714"/>
    </row>
    <row r="6715" spans="1:5" x14ac:dyDescent="0.15">
      <c r="A6715"/>
      <c r="B6715"/>
      <c r="C6715"/>
      <c r="D6715"/>
      <c r="E6715"/>
    </row>
    <row r="6716" spans="1:5" x14ac:dyDescent="0.15">
      <c r="A6716"/>
      <c r="B6716"/>
      <c r="C6716"/>
      <c r="D6716"/>
      <c r="E6716"/>
    </row>
    <row r="6717" spans="1:5" x14ac:dyDescent="0.15">
      <c r="A6717"/>
      <c r="B6717"/>
      <c r="C6717"/>
      <c r="D6717"/>
      <c r="E6717"/>
    </row>
    <row r="6718" spans="1:5" x14ac:dyDescent="0.15">
      <c r="A6718"/>
      <c r="B6718"/>
      <c r="C6718"/>
      <c r="D6718"/>
      <c r="E6718"/>
    </row>
    <row r="6719" spans="1:5" x14ac:dyDescent="0.15">
      <c r="A6719"/>
      <c r="B6719"/>
      <c r="C6719"/>
      <c r="D6719"/>
      <c r="E6719"/>
    </row>
    <row r="6720" spans="1:5" x14ac:dyDescent="0.15">
      <c r="A6720"/>
      <c r="B6720"/>
      <c r="C6720"/>
      <c r="D6720"/>
      <c r="E6720"/>
    </row>
    <row r="6721" spans="1:5" x14ac:dyDescent="0.15">
      <c r="A6721"/>
      <c r="B6721"/>
      <c r="C6721"/>
      <c r="D6721"/>
      <c r="E6721"/>
    </row>
    <row r="6722" spans="1:5" x14ac:dyDescent="0.15">
      <c r="A6722"/>
      <c r="B6722"/>
      <c r="C6722"/>
      <c r="D6722"/>
      <c r="E6722"/>
    </row>
    <row r="6723" spans="1:5" x14ac:dyDescent="0.15">
      <c r="A6723"/>
      <c r="B6723"/>
      <c r="C6723"/>
      <c r="D6723"/>
      <c r="E6723"/>
    </row>
    <row r="6724" spans="1:5" x14ac:dyDescent="0.15">
      <c r="A6724"/>
      <c r="B6724"/>
      <c r="C6724"/>
      <c r="D6724"/>
      <c r="E6724"/>
    </row>
    <row r="6725" spans="1:5" x14ac:dyDescent="0.15">
      <c r="A6725"/>
      <c r="B6725"/>
      <c r="C6725"/>
      <c r="D6725"/>
      <c r="E6725"/>
    </row>
    <row r="6726" spans="1:5" x14ac:dyDescent="0.15">
      <c r="A6726"/>
      <c r="B6726"/>
      <c r="C6726"/>
      <c r="D6726"/>
      <c r="E6726"/>
    </row>
    <row r="6727" spans="1:5" x14ac:dyDescent="0.15">
      <c r="A6727"/>
      <c r="B6727"/>
      <c r="C6727"/>
      <c r="D6727"/>
      <c r="E6727"/>
    </row>
    <row r="6728" spans="1:5" x14ac:dyDescent="0.15">
      <c r="A6728"/>
      <c r="B6728"/>
      <c r="C6728"/>
      <c r="D6728"/>
      <c r="E6728"/>
    </row>
    <row r="6729" spans="1:5" x14ac:dyDescent="0.15">
      <c r="A6729"/>
      <c r="B6729"/>
      <c r="C6729"/>
      <c r="D6729"/>
      <c r="E6729"/>
    </row>
    <row r="6730" spans="1:5" x14ac:dyDescent="0.15">
      <c r="A6730"/>
      <c r="B6730"/>
      <c r="C6730"/>
      <c r="D6730"/>
      <c r="E6730"/>
    </row>
    <row r="6731" spans="1:5" x14ac:dyDescent="0.15">
      <c r="A6731"/>
      <c r="B6731"/>
      <c r="C6731"/>
      <c r="D6731"/>
      <c r="E6731"/>
    </row>
    <row r="6732" spans="1:5" x14ac:dyDescent="0.15">
      <c r="A6732"/>
      <c r="B6732"/>
      <c r="C6732"/>
      <c r="D6732"/>
      <c r="E6732"/>
    </row>
    <row r="6733" spans="1:5" x14ac:dyDescent="0.15">
      <c r="A6733"/>
      <c r="B6733"/>
      <c r="C6733"/>
      <c r="D6733"/>
      <c r="E6733"/>
    </row>
    <row r="6734" spans="1:5" x14ac:dyDescent="0.15">
      <c r="A6734"/>
      <c r="B6734"/>
      <c r="C6734"/>
      <c r="D6734"/>
      <c r="E6734"/>
    </row>
    <row r="6735" spans="1:5" x14ac:dyDescent="0.15">
      <c r="A6735"/>
      <c r="B6735"/>
      <c r="C6735"/>
      <c r="D6735"/>
      <c r="E6735"/>
    </row>
    <row r="6736" spans="1:5" x14ac:dyDescent="0.15">
      <c r="A6736"/>
      <c r="B6736"/>
      <c r="C6736"/>
      <c r="D6736"/>
      <c r="E6736"/>
    </row>
    <row r="6737" spans="1:5" x14ac:dyDescent="0.15">
      <c r="A6737"/>
      <c r="B6737"/>
      <c r="C6737"/>
      <c r="D6737"/>
      <c r="E6737"/>
    </row>
    <row r="6738" spans="1:5" x14ac:dyDescent="0.15">
      <c r="A6738"/>
      <c r="B6738"/>
      <c r="C6738"/>
      <c r="D6738"/>
      <c r="E6738"/>
    </row>
    <row r="6739" spans="1:5" x14ac:dyDescent="0.15">
      <c r="A6739"/>
      <c r="B6739"/>
      <c r="C6739"/>
      <c r="D6739"/>
      <c r="E6739"/>
    </row>
    <row r="6740" spans="1:5" x14ac:dyDescent="0.15">
      <c r="A6740"/>
      <c r="B6740"/>
      <c r="C6740"/>
      <c r="D6740"/>
      <c r="E6740"/>
    </row>
    <row r="6741" spans="1:5" x14ac:dyDescent="0.15">
      <c r="A6741"/>
      <c r="B6741"/>
      <c r="C6741"/>
      <c r="D6741"/>
      <c r="E6741"/>
    </row>
    <row r="6742" spans="1:5" x14ac:dyDescent="0.15">
      <c r="A6742"/>
      <c r="B6742"/>
      <c r="C6742"/>
      <c r="D6742"/>
      <c r="E6742"/>
    </row>
    <row r="6743" spans="1:5" x14ac:dyDescent="0.15">
      <c r="A6743"/>
      <c r="B6743"/>
      <c r="C6743"/>
      <c r="D6743"/>
      <c r="E6743"/>
    </row>
    <row r="6744" spans="1:5" x14ac:dyDescent="0.15">
      <c r="A6744"/>
      <c r="B6744"/>
      <c r="C6744"/>
      <c r="D6744"/>
      <c r="E6744"/>
    </row>
    <row r="6745" spans="1:5" x14ac:dyDescent="0.15">
      <c r="A6745"/>
      <c r="B6745"/>
      <c r="C6745"/>
      <c r="D6745"/>
      <c r="E6745"/>
    </row>
    <row r="6746" spans="1:5" x14ac:dyDescent="0.15">
      <c r="A6746"/>
      <c r="B6746"/>
      <c r="C6746"/>
      <c r="D6746"/>
      <c r="E6746"/>
    </row>
    <row r="6747" spans="1:5" x14ac:dyDescent="0.15">
      <c r="A6747"/>
      <c r="B6747"/>
      <c r="C6747"/>
      <c r="D6747"/>
      <c r="E6747"/>
    </row>
    <row r="6748" spans="1:5" x14ac:dyDescent="0.15">
      <c r="A6748"/>
      <c r="B6748"/>
      <c r="C6748"/>
      <c r="D6748"/>
      <c r="E6748"/>
    </row>
    <row r="6749" spans="1:5" x14ac:dyDescent="0.15">
      <c r="A6749"/>
      <c r="B6749"/>
      <c r="C6749"/>
      <c r="D6749"/>
      <c r="E6749"/>
    </row>
    <row r="6750" spans="1:5" x14ac:dyDescent="0.15">
      <c r="A6750"/>
      <c r="B6750"/>
      <c r="C6750"/>
      <c r="D6750"/>
      <c r="E6750"/>
    </row>
    <row r="6751" spans="1:5" x14ac:dyDescent="0.15">
      <c r="A6751"/>
      <c r="B6751"/>
      <c r="C6751"/>
      <c r="D6751"/>
      <c r="E6751"/>
    </row>
    <row r="6752" spans="1:5" x14ac:dyDescent="0.15">
      <c r="A6752"/>
      <c r="B6752"/>
      <c r="C6752"/>
      <c r="D6752"/>
      <c r="E6752"/>
    </row>
    <row r="6753" spans="1:5" x14ac:dyDescent="0.15">
      <c r="A6753"/>
      <c r="B6753"/>
      <c r="C6753"/>
      <c r="D6753"/>
      <c r="E6753"/>
    </row>
    <row r="6754" spans="1:5" x14ac:dyDescent="0.15">
      <c r="A6754"/>
      <c r="B6754"/>
      <c r="C6754"/>
      <c r="D6754"/>
      <c r="E6754"/>
    </row>
    <row r="6755" spans="1:5" x14ac:dyDescent="0.15">
      <c r="A6755"/>
      <c r="B6755"/>
      <c r="C6755"/>
      <c r="D6755"/>
      <c r="E6755"/>
    </row>
    <row r="6756" spans="1:5" x14ac:dyDescent="0.15">
      <c r="A6756"/>
      <c r="B6756"/>
      <c r="C6756"/>
      <c r="D6756"/>
      <c r="E6756"/>
    </row>
    <row r="6757" spans="1:5" x14ac:dyDescent="0.15">
      <c r="A6757"/>
      <c r="B6757"/>
      <c r="C6757"/>
      <c r="D6757"/>
      <c r="E6757"/>
    </row>
    <row r="6758" spans="1:5" x14ac:dyDescent="0.15">
      <c r="A6758"/>
      <c r="B6758"/>
      <c r="C6758"/>
      <c r="D6758"/>
      <c r="E6758"/>
    </row>
    <row r="6759" spans="1:5" x14ac:dyDescent="0.15">
      <c r="A6759"/>
      <c r="B6759"/>
      <c r="C6759"/>
      <c r="D6759"/>
      <c r="E6759"/>
    </row>
    <row r="6760" spans="1:5" x14ac:dyDescent="0.15">
      <c r="A6760"/>
      <c r="B6760"/>
      <c r="C6760"/>
      <c r="D6760"/>
      <c r="E6760"/>
    </row>
    <row r="6761" spans="1:5" x14ac:dyDescent="0.15">
      <c r="A6761"/>
      <c r="B6761"/>
      <c r="C6761"/>
      <c r="D6761"/>
      <c r="E6761"/>
    </row>
    <row r="6762" spans="1:5" x14ac:dyDescent="0.15">
      <c r="A6762"/>
      <c r="B6762"/>
      <c r="C6762"/>
      <c r="D6762"/>
      <c r="E6762"/>
    </row>
    <row r="6763" spans="1:5" x14ac:dyDescent="0.15">
      <c r="A6763"/>
      <c r="B6763"/>
      <c r="C6763"/>
      <c r="D6763"/>
      <c r="E6763"/>
    </row>
    <row r="6764" spans="1:5" x14ac:dyDescent="0.15">
      <c r="A6764"/>
      <c r="B6764"/>
      <c r="C6764"/>
      <c r="D6764"/>
      <c r="E6764"/>
    </row>
    <row r="6765" spans="1:5" x14ac:dyDescent="0.15">
      <c r="A6765"/>
      <c r="B6765"/>
      <c r="C6765"/>
      <c r="D6765"/>
      <c r="E6765"/>
    </row>
    <row r="6766" spans="1:5" x14ac:dyDescent="0.15">
      <c r="A6766"/>
      <c r="B6766"/>
      <c r="C6766"/>
      <c r="D6766"/>
      <c r="E6766"/>
    </row>
    <row r="6767" spans="1:5" x14ac:dyDescent="0.15">
      <c r="A6767"/>
      <c r="B6767"/>
      <c r="C6767"/>
      <c r="D6767"/>
      <c r="E6767"/>
    </row>
    <row r="6768" spans="1:5" x14ac:dyDescent="0.15">
      <c r="A6768"/>
      <c r="B6768"/>
      <c r="C6768"/>
      <c r="D6768"/>
      <c r="E6768"/>
    </row>
    <row r="6769" spans="1:5" x14ac:dyDescent="0.15">
      <c r="A6769"/>
      <c r="B6769"/>
      <c r="C6769"/>
      <c r="D6769"/>
      <c r="E6769"/>
    </row>
    <row r="6770" spans="1:5" x14ac:dyDescent="0.15">
      <c r="A6770"/>
      <c r="B6770"/>
      <c r="C6770"/>
      <c r="D6770"/>
      <c r="E6770"/>
    </row>
    <row r="6771" spans="1:5" x14ac:dyDescent="0.15">
      <c r="A6771"/>
      <c r="B6771"/>
      <c r="C6771"/>
      <c r="D6771"/>
      <c r="E6771"/>
    </row>
    <row r="6772" spans="1:5" x14ac:dyDescent="0.15">
      <c r="A6772"/>
      <c r="B6772"/>
      <c r="C6772"/>
      <c r="D6772"/>
      <c r="E6772"/>
    </row>
    <row r="6773" spans="1:5" x14ac:dyDescent="0.15">
      <c r="A6773"/>
      <c r="B6773"/>
      <c r="C6773"/>
      <c r="D6773"/>
      <c r="E6773"/>
    </row>
    <row r="6774" spans="1:5" x14ac:dyDescent="0.15">
      <c r="A6774"/>
      <c r="B6774"/>
      <c r="C6774"/>
      <c r="D6774"/>
      <c r="E6774"/>
    </row>
    <row r="6775" spans="1:5" x14ac:dyDescent="0.15">
      <c r="A6775"/>
      <c r="B6775"/>
      <c r="C6775"/>
      <c r="D6775"/>
      <c r="E6775"/>
    </row>
    <row r="6776" spans="1:5" x14ac:dyDescent="0.15">
      <c r="A6776"/>
      <c r="B6776"/>
      <c r="C6776"/>
      <c r="D6776"/>
      <c r="E6776"/>
    </row>
    <row r="6777" spans="1:5" x14ac:dyDescent="0.15">
      <c r="A6777"/>
      <c r="B6777"/>
      <c r="C6777"/>
      <c r="D6777"/>
      <c r="E6777"/>
    </row>
    <row r="6778" spans="1:5" x14ac:dyDescent="0.15">
      <c r="A6778"/>
      <c r="B6778"/>
      <c r="C6778"/>
      <c r="D6778"/>
      <c r="E6778"/>
    </row>
    <row r="6779" spans="1:5" x14ac:dyDescent="0.15">
      <c r="A6779"/>
      <c r="B6779"/>
      <c r="C6779"/>
      <c r="D6779"/>
      <c r="E6779"/>
    </row>
    <row r="6780" spans="1:5" x14ac:dyDescent="0.15">
      <c r="A6780"/>
      <c r="B6780"/>
      <c r="C6780"/>
      <c r="D6780"/>
      <c r="E6780"/>
    </row>
    <row r="6781" spans="1:5" x14ac:dyDescent="0.15">
      <c r="A6781"/>
      <c r="B6781"/>
      <c r="C6781"/>
      <c r="D6781"/>
      <c r="E6781"/>
    </row>
    <row r="6782" spans="1:5" x14ac:dyDescent="0.15">
      <c r="A6782"/>
      <c r="B6782"/>
      <c r="C6782"/>
      <c r="D6782"/>
      <c r="E6782"/>
    </row>
    <row r="6783" spans="1:5" x14ac:dyDescent="0.15">
      <c r="A6783"/>
      <c r="B6783"/>
      <c r="C6783"/>
      <c r="D6783"/>
      <c r="E6783"/>
    </row>
    <row r="6784" spans="1:5" x14ac:dyDescent="0.15">
      <c r="A6784"/>
      <c r="B6784"/>
      <c r="C6784"/>
      <c r="D6784"/>
      <c r="E6784"/>
    </row>
    <row r="6785" spans="1:5" x14ac:dyDescent="0.15">
      <c r="A6785"/>
      <c r="B6785"/>
      <c r="C6785"/>
      <c r="D6785"/>
      <c r="E6785"/>
    </row>
    <row r="6786" spans="1:5" x14ac:dyDescent="0.15">
      <c r="A6786"/>
      <c r="B6786"/>
      <c r="C6786"/>
      <c r="D6786"/>
      <c r="E6786"/>
    </row>
    <row r="6787" spans="1:5" x14ac:dyDescent="0.15">
      <c r="A6787"/>
      <c r="B6787"/>
      <c r="C6787"/>
      <c r="D6787"/>
      <c r="E6787"/>
    </row>
    <row r="6788" spans="1:5" x14ac:dyDescent="0.15">
      <c r="A6788"/>
      <c r="B6788"/>
      <c r="C6788"/>
      <c r="D6788"/>
      <c r="E6788"/>
    </row>
    <row r="6789" spans="1:5" x14ac:dyDescent="0.15">
      <c r="A6789"/>
      <c r="B6789"/>
      <c r="C6789"/>
      <c r="D6789"/>
      <c r="E6789"/>
    </row>
    <row r="6790" spans="1:5" x14ac:dyDescent="0.15">
      <c r="A6790"/>
      <c r="B6790"/>
      <c r="C6790"/>
      <c r="D6790"/>
      <c r="E6790"/>
    </row>
    <row r="6791" spans="1:5" x14ac:dyDescent="0.15">
      <c r="A6791"/>
      <c r="B6791"/>
      <c r="C6791"/>
      <c r="D6791"/>
      <c r="E6791"/>
    </row>
    <row r="6792" spans="1:5" x14ac:dyDescent="0.15">
      <c r="A6792"/>
      <c r="B6792"/>
      <c r="C6792"/>
      <c r="D6792"/>
      <c r="E6792"/>
    </row>
    <row r="6793" spans="1:5" x14ac:dyDescent="0.15">
      <c r="A6793"/>
      <c r="B6793"/>
      <c r="C6793"/>
      <c r="D6793"/>
      <c r="E6793"/>
    </row>
    <row r="6794" spans="1:5" x14ac:dyDescent="0.15">
      <c r="A6794"/>
      <c r="B6794"/>
      <c r="C6794"/>
      <c r="D6794"/>
      <c r="E6794"/>
    </row>
    <row r="6795" spans="1:5" x14ac:dyDescent="0.15">
      <c r="A6795"/>
      <c r="B6795"/>
      <c r="C6795"/>
      <c r="D6795"/>
      <c r="E6795"/>
    </row>
    <row r="6796" spans="1:5" x14ac:dyDescent="0.15">
      <c r="A6796"/>
      <c r="B6796"/>
      <c r="C6796"/>
      <c r="D6796"/>
      <c r="E6796"/>
    </row>
    <row r="6797" spans="1:5" x14ac:dyDescent="0.15">
      <c r="A6797"/>
      <c r="B6797"/>
      <c r="C6797"/>
      <c r="D6797"/>
      <c r="E6797"/>
    </row>
    <row r="6798" spans="1:5" x14ac:dyDescent="0.15">
      <c r="A6798"/>
      <c r="B6798"/>
      <c r="C6798"/>
      <c r="D6798"/>
      <c r="E6798"/>
    </row>
    <row r="6799" spans="1:5" x14ac:dyDescent="0.15">
      <c r="A6799"/>
      <c r="B6799"/>
      <c r="C6799"/>
      <c r="D6799"/>
      <c r="E6799"/>
    </row>
    <row r="6800" spans="1:5" x14ac:dyDescent="0.15">
      <c r="A6800"/>
      <c r="B6800"/>
      <c r="C6800"/>
      <c r="D6800"/>
      <c r="E6800"/>
    </row>
    <row r="6801" spans="1:5" x14ac:dyDescent="0.15">
      <c r="A6801"/>
      <c r="B6801"/>
      <c r="C6801"/>
      <c r="D6801"/>
      <c r="E6801"/>
    </row>
    <row r="6802" spans="1:5" x14ac:dyDescent="0.15">
      <c r="A6802"/>
      <c r="B6802"/>
      <c r="C6802"/>
      <c r="D6802"/>
      <c r="E6802"/>
    </row>
    <row r="6803" spans="1:5" x14ac:dyDescent="0.15">
      <c r="A6803"/>
      <c r="B6803"/>
      <c r="C6803"/>
      <c r="D6803"/>
      <c r="E6803"/>
    </row>
    <row r="6804" spans="1:5" x14ac:dyDescent="0.15">
      <c r="A6804"/>
      <c r="B6804"/>
      <c r="C6804"/>
      <c r="D6804"/>
      <c r="E6804"/>
    </row>
    <row r="6805" spans="1:5" x14ac:dyDescent="0.15">
      <c r="A6805"/>
      <c r="B6805"/>
      <c r="C6805"/>
      <c r="D6805"/>
      <c r="E6805"/>
    </row>
    <row r="6806" spans="1:5" x14ac:dyDescent="0.15">
      <c r="A6806"/>
      <c r="B6806"/>
      <c r="C6806"/>
      <c r="D6806"/>
      <c r="E6806"/>
    </row>
    <row r="6807" spans="1:5" x14ac:dyDescent="0.15">
      <c r="A6807"/>
      <c r="B6807"/>
      <c r="C6807"/>
      <c r="D6807"/>
      <c r="E6807"/>
    </row>
    <row r="6808" spans="1:5" x14ac:dyDescent="0.15">
      <c r="A6808"/>
      <c r="B6808"/>
      <c r="C6808"/>
      <c r="D6808"/>
      <c r="E6808"/>
    </row>
    <row r="6809" spans="1:5" x14ac:dyDescent="0.15">
      <c r="A6809"/>
      <c r="B6809"/>
      <c r="C6809"/>
      <c r="D6809"/>
      <c r="E6809"/>
    </row>
    <row r="6810" spans="1:5" x14ac:dyDescent="0.15">
      <c r="A6810"/>
      <c r="B6810"/>
      <c r="C6810"/>
      <c r="D6810"/>
      <c r="E6810"/>
    </row>
    <row r="6811" spans="1:5" x14ac:dyDescent="0.15">
      <c r="A6811"/>
      <c r="B6811"/>
      <c r="C6811"/>
      <c r="D6811"/>
      <c r="E6811"/>
    </row>
    <row r="6812" spans="1:5" x14ac:dyDescent="0.15">
      <c r="A6812"/>
      <c r="B6812"/>
      <c r="C6812"/>
      <c r="D6812"/>
      <c r="E6812"/>
    </row>
    <row r="6813" spans="1:5" x14ac:dyDescent="0.15">
      <c r="A6813"/>
      <c r="B6813"/>
      <c r="C6813"/>
      <c r="D6813"/>
      <c r="E6813"/>
    </row>
    <row r="6814" spans="1:5" x14ac:dyDescent="0.15">
      <c r="A6814"/>
      <c r="B6814"/>
      <c r="C6814"/>
      <c r="D6814"/>
      <c r="E6814"/>
    </row>
    <row r="6815" spans="1:5" x14ac:dyDescent="0.15">
      <c r="A6815"/>
      <c r="B6815"/>
      <c r="C6815"/>
      <c r="D6815"/>
      <c r="E6815"/>
    </row>
    <row r="6816" spans="1:5" x14ac:dyDescent="0.15">
      <c r="A6816"/>
      <c r="B6816"/>
      <c r="C6816"/>
      <c r="D6816"/>
      <c r="E6816"/>
    </row>
    <row r="6817" spans="1:5" x14ac:dyDescent="0.15">
      <c r="A6817"/>
      <c r="B6817"/>
      <c r="C6817"/>
      <c r="D6817"/>
      <c r="E6817"/>
    </row>
    <row r="6818" spans="1:5" x14ac:dyDescent="0.15">
      <c r="A6818"/>
      <c r="B6818"/>
      <c r="C6818"/>
      <c r="D6818"/>
      <c r="E6818"/>
    </row>
    <row r="6819" spans="1:5" x14ac:dyDescent="0.15">
      <c r="A6819"/>
      <c r="B6819"/>
      <c r="C6819"/>
      <c r="D6819"/>
      <c r="E6819"/>
    </row>
    <row r="6820" spans="1:5" x14ac:dyDescent="0.15">
      <c r="A6820"/>
      <c r="B6820"/>
      <c r="C6820"/>
      <c r="D6820"/>
      <c r="E6820"/>
    </row>
    <row r="6821" spans="1:5" x14ac:dyDescent="0.15">
      <c r="A6821"/>
      <c r="B6821"/>
      <c r="C6821"/>
      <c r="D6821"/>
      <c r="E6821"/>
    </row>
    <row r="6822" spans="1:5" x14ac:dyDescent="0.15">
      <c r="A6822"/>
      <c r="B6822"/>
      <c r="C6822"/>
      <c r="D6822"/>
      <c r="E6822"/>
    </row>
    <row r="6823" spans="1:5" x14ac:dyDescent="0.15">
      <c r="A6823"/>
      <c r="B6823"/>
      <c r="C6823"/>
      <c r="D6823"/>
      <c r="E6823"/>
    </row>
    <row r="6824" spans="1:5" x14ac:dyDescent="0.15">
      <c r="A6824"/>
      <c r="B6824"/>
      <c r="C6824"/>
      <c r="D6824"/>
      <c r="E6824"/>
    </row>
    <row r="6825" spans="1:5" x14ac:dyDescent="0.15">
      <c r="A6825"/>
      <c r="B6825"/>
      <c r="C6825"/>
      <c r="D6825"/>
      <c r="E6825"/>
    </row>
    <row r="6826" spans="1:5" x14ac:dyDescent="0.15">
      <c r="A6826"/>
      <c r="B6826"/>
      <c r="C6826"/>
      <c r="D6826"/>
      <c r="E6826"/>
    </row>
    <row r="6827" spans="1:5" x14ac:dyDescent="0.15">
      <c r="A6827"/>
      <c r="B6827"/>
      <c r="C6827"/>
      <c r="D6827"/>
      <c r="E6827"/>
    </row>
    <row r="6828" spans="1:5" x14ac:dyDescent="0.15">
      <c r="A6828"/>
      <c r="B6828"/>
      <c r="C6828"/>
      <c r="D6828"/>
      <c r="E6828"/>
    </row>
    <row r="6829" spans="1:5" x14ac:dyDescent="0.15">
      <c r="A6829"/>
      <c r="B6829"/>
      <c r="C6829"/>
      <c r="D6829"/>
      <c r="E6829"/>
    </row>
    <row r="6830" spans="1:5" x14ac:dyDescent="0.15">
      <c r="A6830"/>
      <c r="B6830"/>
      <c r="C6830"/>
      <c r="D6830"/>
      <c r="E6830"/>
    </row>
    <row r="6831" spans="1:5" x14ac:dyDescent="0.15">
      <c r="A6831"/>
      <c r="B6831"/>
      <c r="C6831"/>
      <c r="D6831"/>
      <c r="E6831"/>
    </row>
    <row r="6832" spans="1:5" x14ac:dyDescent="0.15">
      <c r="A6832"/>
      <c r="B6832"/>
      <c r="C6832"/>
      <c r="D6832"/>
      <c r="E6832"/>
    </row>
    <row r="6833" spans="1:5" x14ac:dyDescent="0.15">
      <c r="A6833"/>
      <c r="B6833"/>
      <c r="C6833"/>
      <c r="D6833"/>
      <c r="E6833"/>
    </row>
    <row r="6834" spans="1:5" x14ac:dyDescent="0.15">
      <c r="A6834"/>
      <c r="B6834"/>
      <c r="C6834"/>
      <c r="D6834"/>
      <c r="E6834"/>
    </row>
    <row r="6835" spans="1:5" x14ac:dyDescent="0.15">
      <c r="A6835"/>
      <c r="B6835"/>
      <c r="C6835"/>
      <c r="D6835"/>
      <c r="E6835"/>
    </row>
    <row r="6836" spans="1:5" x14ac:dyDescent="0.15">
      <c r="A6836"/>
      <c r="B6836"/>
      <c r="C6836"/>
      <c r="D6836"/>
      <c r="E6836"/>
    </row>
    <row r="6837" spans="1:5" x14ac:dyDescent="0.15">
      <c r="A6837"/>
      <c r="B6837"/>
      <c r="C6837"/>
      <c r="D6837"/>
      <c r="E6837"/>
    </row>
    <row r="6838" spans="1:5" x14ac:dyDescent="0.15">
      <c r="A6838"/>
      <c r="B6838"/>
      <c r="C6838"/>
      <c r="D6838"/>
      <c r="E6838"/>
    </row>
    <row r="6839" spans="1:5" x14ac:dyDescent="0.15">
      <c r="A6839"/>
      <c r="B6839"/>
      <c r="C6839"/>
      <c r="D6839"/>
      <c r="E6839"/>
    </row>
    <row r="6840" spans="1:5" x14ac:dyDescent="0.15">
      <c r="A6840"/>
      <c r="B6840"/>
      <c r="C6840"/>
      <c r="D6840"/>
      <c r="E6840"/>
    </row>
    <row r="6841" spans="1:5" x14ac:dyDescent="0.15">
      <c r="A6841"/>
      <c r="B6841"/>
      <c r="C6841"/>
      <c r="D6841"/>
      <c r="E6841"/>
    </row>
    <row r="6842" spans="1:5" x14ac:dyDescent="0.15">
      <c r="A6842"/>
      <c r="B6842"/>
      <c r="C6842"/>
      <c r="D6842"/>
      <c r="E6842"/>
    </row>
    <row r="6843" spans="1:5" x14ac:dyDescent="0.15">
      <c r="A6843"/>
      <c r="B6843"/>
      <c r="C6843"/>
      <c r="D6843"/>
      <c r="E6843"/>
    </row>
    <row r="6844" spans="1:5" x14ac:dyDescent="0.15">
      <c r="A6844"/>
      <c r="B6844"/>
      <c r="C6844"/>
      <c r="D6844"/>
      <c r="E6844"/>
    </row>
    <row r="6845" spans="1:5" x14ac:dyDescent="0.15">
      <c r="A6845"/>
      <c r="B6845"/>
      <c r="C6845"/>
      <c r="D6845"/>
      <c r="E6845"/>
    </row>
    <row r="6846" spans="1:5" x14ac:dyDescent="0.15">
      <c r="A6846"/>
      <c r="B6846"/>
      <c r="C6846"/>
      <c r="D6846"/>
      <c r="E6846"/>
    </row>
    <row r="6847" spans="1:5" x14ac:dyDescent="0.15">
      <c r="A6847"/>
      <c r="B6847"/>
      <c r="C6847"/>
      <c r="D6847"/>
      <c r="E6847"/>
    </row>
    <row r="6848" spans="1:5" x14ac:dyDescent="0.15">
      <c r="A6848"/>
      <c r="B6848"/>
      <c r="C6848"/>
      <c r="D6848"/>
      <c r="E6848"/>
    </row>
    <row r="6849" spans="1:5" x14ac:dyDescent="0.15">
      <c r="A6849"/>
      <c r="B6849"/>
      <c r="C6849"/>
      <c r="D6849"/>
      <c r="E6849"/>
    </row>
    <row r="6850" spans="1:5" x14ac:dyDescent="0.15">
      <c r="A6850"/>
      <c r="B6850"/>
      <c r="C6850"/>
      <c r="D6850"/>
      <c r="E6850"/>
    </row>
    <row r="6851" spans="1:5" x14ac:dyDescent="0.15">
      <c r="A6851"/>
      <c r="B6851"/>
      <c r="C6851"/>
      <c r="D6851"/>
      <c r="E6851"/>
    </row>
    <row r="6852" spans="1:5" x14ac:dyDescent="0.15">
      <c r="A6852"/>
      <c r="B6852"/>
      <c r="C6852"/>
      <c r="D6852"/>
      <c r="E6852"/>
    </row>
    <row r="6853" spans="1:5" x14ac:dyDescent="0.15">
      <c r="A6853"/>
      <c r="B6853"/>
      <c r="C6853"/>
      <c r="D6853"/>
      <c r="E6853"/>
    </row>
    <row r="6854" spans="1:5" x14ac:dyDescent="0.15">
      <c r="A6854"/>
      <c r="B6854"/>
      <c r="C6854"/>
      <c r="D6854"/>
      <c r="E6854"/>
    </row>
    <row r="6855" spans="1:5" x14ac:dyDescent="0.15">
      <c r="A6855"/>
      <c r="B6855"/>
      <c r="C6855"/>
      <c r="D6855"/>
      <c r="E6855"/>
    </row>
    <row r="6856" spans="1:5" x14ac:dyDescent="0.15">
      <c r="A6856"/>
      <c r="B6856"/>
      <c r="C6856"/>
      <c r="D6856"/>
      <c r="E6856"/>
    </row>
    <row r="6857" spans="1:5" x14ac:dyDescent="0.15">
      <c r="A6857"/>
      <c r="B6857"/>
      <c r="C6857"/>
      <c r="D6857"/>
      <c r="E6857"/>
    </row>
    <row r="6858" spans="1:5" x14ac:dyDescent="0.15">
      <c r="A6858"/>
      <c r="B6858"/>
      <c r="C6858"/>
      <c r="D6858"/>
      <c r="E6858"/>
    </row>
    <row r="6859" spans="1:5" x14ac:dyDescent="0.15">
      <c r="A6859"/>
      <c r="B6859"/>
      <c r="C6859"/>
      <c r="D6859"/>
      <c r="E6859"/>
    </row>
    <row r="6860" spans="1:5" x14ac:dyDescent="0.15">
      <c r="A6860"/>
      <c r="B6860"/>
      <c r="C6860"/>
      <c r="D6860"/>
      <c r="E6860"/>
    </row>
    <row r="6861" spans="1:5" x14ac:dyDescent="0.15">
      <c r="A6861"/>
      <c r="B6861"/>
      <c r="C6861"/>
      <c r="D6861"/>
      <c r="E6861"/>
    </row>
    <row r="6862" spans="1:5" x14ac:dyDescent="0.15">
      <c r="A6862"/>
      <c r="B6862"/>
      <c r="C6862"/>
      <c r="D6862"/>
      <c r="E6862"/>
    </row>
    <row r="6863" spans="1:5" x14ac:dyDescent="0.15">
      <c r="A6863"/>
      <c r="B6863"/>
      <c r="C6863"/>
      <c r="D6863"/>
      <c r="E6863"/>
    </row>
    <row r="6864" spans="1:5" x14ac:dyDescent="0.15">
      <c r="A6864"/>
      <c r="B6864"/>
      <c r="C6864"/>
      <c r="D6864"/>
      <c r="E6864"/>
    </row>
    <row r="6865" spans="1:5" x14ac:dyDescent="0.15">
      <c r="A6865"/>
      <c r="B6865"/>
      <c r="C6865"/>
      <c r="D6865"/>
      <c r="E6865"/>
    </row>
    <row r="6866" spans="1:5" x14ac:dyDescent="0.15">
      <c r="A6866"/>
      <c r="B6866"/>
      <c r="C6866"/>
      <c r="D6866"/>
      <c r="E6866"/>
    </row>
    <row r="6867" spans="1:5" x14ac:dyDescent="0.15">
      <c r="A6867"/>
      <c r="B6867"/>
      <c r="C6867"/>
      <c r="D6867"/>
      <c r="E6867"/>
    </row>
    <row r="6868" spans="1:5" x14ac:dyDescent="0.15">
      <c r="A6868"/>
      <c r="B6868"/>
      <c r="C6868"/>
      <c r="D6868"/>
      <c r="E6868"/>
    </row>
    <row r="6869" spans="1:5" x14ac:dyDescent="0.15">
      <c r="A6869"/>
      <c r="B6869"/>
      <c r="C6869"/>
      <c r="D6869"/>
      <c r="E6869"/>
    </row>
    <row r="6870" spans="1:5" x14ac:dyDescent="0.15">
      <c r="A6870"/>
      <c r="B6870"/>
      <c r="C6870"/>
      <c r="D6870"/>
      <c r="E6870"/>
    </row>
    <row r="6871" spans="1:5" x14ac:dyDescent="0.15">
      <c r="A6871"/>
      <c r="B6871"/>
      <c r="C6871"/>
      <c r="D6871"/>
      <c r="E6871"/>
    </row>
    <row r="6872" spans="1:5" x14ac:dyDescent="0.15">
      <c r="A6872"/>
      <c r="B6872"/>
      <c r="C6872"/>
      <c r="D6872"/>
      <c r="E6872"/>
    </row>
    <row r="6873" spans="1:5" x14ac:dyDescent="0.15">
      <c r="A6873"/>
      <c r="B6873"/>
      <c r="C6873"/>
      <c r="D6873"/>
      <c r="E6873"/>
    </row>
    <row r="6874" spans="1:5" x14ac:dyDescent="0.15">
      <c r="A6874"/>
      <c r="B6874"/>
      <c r="C6874"/>
      <c r="D6874"/>
      <c r="E6874"/>
    </row>
    <row r="6875" spans="1:5" x14ac:dyDescent="0.15">
      <c r="A6875"/>
      <c r="B6875"/>
      <c r="C6875"/>
      <c r="D6875"/>
      <c r="E6875"/>
    </row>
    <row r="6876" spans="1:5" x14ac:dyDescent="0.15">
      <c r="A6876"/>
      <c r="B6876"/>
      <c r="C6876"/>
      <c r="D6876"/>
      <c r="E6876"/>
    </row>
    <row r="6877" spans="1:5" x14ac:dyDescent="0.15">
      <c r="A6877"/>
      <c r="B6877"/>
      <c r="C6877"/>
      <c r="D6877"/>
      <c r="E6877"/>
    </row>
    <row r="6878" spans="1:5" x14ac:dyDescent="0.15">
      <c r="A6878"/>
      <c r="B6878"/>
      <c r="C6878"/>
      <c r="D6878"/>
      <c r="E6878"/>
    </row>
    <row r="6879" spans="1:5" x14ac:dyDescent="0.15">
      <c r="A6879"/>
      <c r="B6879"/>
      <c r="C6879"/>
      <c r="D6879"/>
      <c r="E6879"/>
    </row>
    <row r="6880" spans="1:5" x14ac:dyDescent="0.15">
      <c r="A6880"/>
      <c r="B6880"/>
      <c r="C6880"/>
      <c r="D6880"/>
      <c r="E6880"/>
    </row>
    <row r="6881" spans="1:5" x14ac:dyDescent="0.15">
      <c r="A6881"/>
      <c r="B6881"/>
      <c r="C6881"/>
      <c r="D6881"/>
      <c r="E6881"/>
    </row>
    <row r="6882" spans="1:5" x14ac:dyDescent="0.15">
      <c r="A6882"/>
      <c r="B6882"/>
      <c r="C6882"/>
      <c r="D6882"/>
      <c r="E6882"/>
    </row>
    <row r="6883" spans="1:5" x14ac:dyDescent="0.15">
      <c r="A6883"/>
      <c r="B6883"/>
      <c r="C6883"/>
      <c r="D6883"/>
      <c r="E6883"/>
    </row>
    <row r="6884" spans="1:5" x14ac:dyDescent="0.15">
      <c r="A6884"/>
      <c r="B6884"/>
      <c r="C6884"/>
      <c r="D6884"/>
      <c r="E6884"/>
    </row>
    <row r="6885" spans="1:5" x14ac:dyDescent="0.15">
      <c r="A6885"/>
      <c r="B6885"/>
      <c r="C6885"/>
      <c r="D6885"/>
      <c r="E6885"/>
    </row>
    <row r="6886" spans="1:5" x14ac:dyDescent="0.15">
      <c r="A6886"/>
      <c r="B6886"/>
      <c r="C6886"/>
      <c r="D6886"/>
      <c r="E6886"/>
    </row>
    <row r="6887" spans="1:5" x14ac:dyDescent="0.15">
      <c r="A6887"/>
      <c r="B6887"/>
      <c r="C6887"/>
      <c r="D6887"/>
      <c r="E6887"/>
    </row>
    <row r="6888" spans="1:5" x14ac:dyDescent="0.15">
      <c r="A6888"/>
      <c r="B6888"/>
      <c r="C6888"/>
      <c r="D6888"/>
      <c r="E6888"/>
    </row>
    <row r="6889" spans="1:5" x14ac:dyDescent="0.15">
      <c r="A6889"/>
      <c r="B6889"/>
      <c r="C6889"/>
      <c r="D6889"/>
      <c r="E6889"/>
    </row>
    <row r="6890" spans="1:5" x14ac:dyDescent="0.15">
      <c r="A6890"/>
      <c r="B6890"/>
      <c r="C6890"/>
      <c r="D6890"/>
      <c r="E6890"/>
    </row>
    <row r="6891" spans="1:5" x14ac:dyDescent="0.15">
      <c r="A6891"/>
      <c r="B6891"/>
      <c r="C6891"/>
      <c r="D6891"/>
      <c r="E6891"/>
    </row>
    <row r="6892" spans="1:5" x14ac:dyDescent="0.15">
      <c r="A6892"/>
      <c r="B6892"/>
      <c r="C6892"/>
      <c r="D6892"/>
      <c r="E6892"/>
    </row>
    <row r="6893" spans="1:5" x14ac:dyDescent="0.15">
      <c r="A6893"/>
      <c r="B6893"/>
      <c r="C6893"/>
      <c r="D6893"/>
      <c r="E6893"/>
    </row>
    <row r="6894" spans="1:5" x14ac:dyDescent="0.15">
      <c r="A6894"/>
      <c r="B6894"/>
      <c r="C6894"/>
      <c r="D6894"/>
      <c r="E6894"/>
    </row>
    <row r="6895" spans="1:5" x14ac:dyDescent="0.15">
      <c r="A6895"/>
      <c r="B6895"/>
      <c r="C6895"/>
      <c r="D6895"/>
      <c r="E6895"/>
    </row>
    <row r="6896" spans="1:5" x14ac:dyDescent="0.15">
      <c r="A6896"/>
      <c r="B6896"/>
      <c r="C6896"/>
      <c r="D6896"/>
      <c r="E6896"/>
    </row>
    <row r="6897" spans="1:5" x14ac:dyDescent="0.15">
      <c r="A6897"/>
      <c r="B6897"/>
      <c r="C6897"/>
      <c r="D6897"/>
      <c r="E6897"/>
    </row>
    <row r="6898" spans="1:5" x14ac:dyDescent="0.15">
      <c r="A6898"/>
      <c r="B6898"/>
      <c r="C6898"/>
      <c r="D6898"/>
      <c r="E6898"/>
    </row>
    <row r="6899" spans="1:5" x14ac:dyDescent="0.15">
      <c r="A6899"/>
      <c r="B6899"/>
      <c r="C6899"/>
      <c r="D6899"/>
      <c r="E6899"/>
    </row>
    <row r="6900" spans="1:5" x14ac:dyDescent="0.15">
      <c r="A6900"/>
      <c r="B6900"/>
      <c r="C6900"/>
      <c r="D6900"/>
      <c r="E6900"/>
    </row>
    <row r="6901" spans="1:5" x14ac:dyDescent="0.15">
      <c r="A6901"/>
      <c r="B6901"/>
      <c r="C6901"/>
      <c r="D6901"/>
      <c r="E6901"/>
    </row>
    <row r="6902" spans="1:5" x14ac:dyDescent="0.15">
      <c r="A6902"/>
      <c r="B6902"/>
      <c r="C6902"/>
      <c r="D6902"/>
      <c r="E6902"/>
    </row>
    <row r="6903" spans="1:5" x14ac:dyDescent="0.15">
      <c r="A6903"/>
      <c r="B6903"/>
      <c r="C6903"/>
      <c r="D6903"/>
      <c r="E6903"/>
    </row>
    <row r="6904" spans="1:5" x14ac:dyDescent="0.15">
      <c r="A6904"/>
      <c r="B6904"/>
      <c r="C6904"/>
      <c r="D6904"/>
      <c r="E6904"/>
    </row>
    <row r="6905" spans="1:5" x14ac:dyDescent="0.15">
      <c r="A6905"/>
      <c r="B6905"/>
      <c r="C6905"/>
      <c r="D6905"/>
      <c r="E6905"/>
    </row>
    <row r="6906" spans="1:5" x14ac:dyDescent="0.15">
      <c r="A6906"/>
      <c r="B6906"/>
      <c r="C6906"/>
      <c r="D6906"/>
      <c r="E6906"/>
    </row>
    <row r="6907" spans="1:5" x14ac:dyDescent="0.15">
      <c r="A6907"/>
      <c r="B6907"/>
      <c r="C6907"/>
      <c r="D6907"/>
      <c r="E6907"/>
    </row>
    <row r="6908" spans="1:5" x14ac:dyDescent="0.15">
      <c r="A6908"/>
      <c r="B6908"/>
      <c r="C6908"/>
      <c r="D6908"/>
      <c r="E6908"/>
    </row>
    <row r="6909" spans="1:5" x14ac:dyDescent="0.15">
      <c r="A6909"/>
      <c r="B6909"/>
      <c r="C6909"/>
      <c r="D6909"/>
      <c r="E6909"/>
    </row>
    <row r="6910" spans="1:5" x14ac:dyDescent="0.15">
      <c r="A6910"/>
      <c r="B6910"/>
      <c r="C6910"/>
      <c r="D6910"/>
      <c r="E6910"/>
    </row>
    <row r="6911" spans="1:5" x14ac:dyDescent="0.15">
      <c r="A6911"/>
      <c r="B6911"/>
      <c r="C6911"/>
      <c r="D6911"/>
      <c r="E6911"/>
    </row>
    <row r="6912" spans="1:5" x14ac:dyDescent="0.15">
      <c r="A6912"/>
      <c r="B6912"/>
      <c r="C6912"/>
      <c r="D6912"/>
      <c r="E6912"/>
    </row>
    <row r="6913" spans="1:5" x14ac:dyDescent="0.15">
      <c r="A6913"/>
      <c r="B6913"/>
      <c r="C6913"/>
      <c r="D6913"/>
      <c r="E6913"/>
    </row>
    <row r="6914" spans="1:5" x14ac:dyDescent="0.15">
      <c r="A6914"/>
      <c r="B6914"/>
      <c r="C6914"/>
      <c r="D6914"/>
      <c r="E6914"/>
    </row>
    <row r="6915" spans="1:5" x14ac:dyDescent="0.15">
      <c r="A6915"/>
      <c r="B6915"/>
      <c r="C6915"/>
      <c r="D6915"/>
      <c r="E6915"/>
    </row>
    <row r="6916" spans="1:5" x14ac:dyDescent="0.15">
      <c r="A6916"/>
      <c r="B6916"/>
      <c r="C6916"/>
      <c r="D6916"/>
      <c r="E6916"/>
    </row>
    <row r="6917" spans="1:5" x14ac:dyDescent="0.15">
      <c r="A6917"/>
      <c r="B6917"/>
      <c r="C6917"/>
      <c r="D6917"/>
      <c r="E6917"/>
    </row>
    <row r="6918" spans="1:5" x14ac:dyDescent="0.15">
      <c r="A6918"/>
      <c r="B6918"/>
      <c r="C6918"/>
      <c r="D6918"/>
      <c r="E6918"/>
    </row>
    <row r="6919" spans="1:5" x14ac:dyDescent="0.15">
      <c r="A6919"/>
      <c r="B6919"/>
      <c r="C6919"/>
      <c r="D6919"/>
      <c r="E6919"/>
    </row>
    <row r="6920" spans="1:5" x14ac:dyDescent="0.15">
      <c r="A6920"/>
      <c r="B6920"/>
      <c r="C6920"/>
      <c r="D6920"/>
      <c r="E6920"/>
    </row>
    <row r="6921" spans="1:5" x14ac:dyDescent="0.15">
      <c r="A6921"/>
      <c r="B6921"/>
      <c r="C6921"/>
      <c r="D6921"/>
      <c r="E6921"/>
    </row>
    <row r="6922" spans="1:5" x14ac:dyDescent="0.15">
      <c r="A6922"/>
      <c r="B6922"/>
      <c r="C6922"/>
      <c r="D6922"/>
      <c r="E6922"/>
    </row>
    <row r="6923" spans="1:5" x14ac:dyDescent="0.15">
      <c r="A6923"/>
      <c r="B6923"/>
      <c r="C6923"/>
      <c r="D6923"/>
      <c r="E6923"/>
    </row>
    <row r="6924" spans="1:5" x14ac:dyDescent="0.15">
      <c r="A6924"/>
      <c r="B6924"/>
      <c r="C6924"/>
      <c r="D6924"/>
      <c r="E6924"/>
    </row>
    <row r="6925" spans="1:5" x14ac:dyDescent="0.15">
      <c r="A6925"/>
      <c r="B6925"/>
      <c r="C6925"/>
      <c r="D6925"/>
      <c r="E6925"/>
    </row>
    <row r="6926" spans="1:5" x14ac:dyDescent="0.15">
      <c r="A6926"/>
      <c r="B6926"/>
      <c r="C6926"/>
      <c r="D6926"/>
      <c r="E6926"/>
    </row>
    <row r="6927" spans="1:5" x14ac:dyDescent="0.15">
      <c r="A6927"/>
      <c r="B6927"/>
      <c r="C6927"/>
      <c r="D6927"/>
      <c r="E6927"/>
    </row>
    <row r="6928" spans="1:5" x14ac:dyDescent="0.15">
      <c r="A6928"/>
      <c r="B6928"/>
      <c r="C6928"/>
      <c r="D6928"/>
      <c r="E6928"/>
    </row>
    <row r="6929" spans="1:5" x14ac:dyDescent="0.15">
      <c r="A6929"/>
      <c r="B6929"/>
      <c r="C6929"/>
      <c r="D6929"/>
      <c r="E6929"/>
    </row>
    <row r="6930" spans="1:5" x14ac:dyDescent="0.15">
      <c r="A6930"/>
      <c r="B6930"/>
      <c r="C6930"/>
      <c r="D6930"/>
      <c r="E6930"/>
    </row>
    <row r="6931" spans="1:5" x14ac:dyDescent="0.15">
      <c r="A6931"/>
      <c r="B6931"/>
      <c r="C6931"/>
      <c r="D6931"/>
      <c r="E6931"/>
    </row>
    <row r="6932" spans="1:5" x14ac:dyDescent="0.15">
      <c r="A6932"/>
      <c r="B6932"/>
      <c r="C6932"/>
      <c r="D6932"/>
      <c r="E6932"/>
    </row>
    <row r="6933" spans="1:5" x14ac:dyDescent="0.15">
      <c r="A6933"/>
      <c r="B6933"/>
      <c r="C6933"/>
      <c r="D6933"/>
      <c r="E6933"/>
    </row>
    <row r="6934" spans="1:5" x14ac:dyDescent="0.15">
      <c r="A6934"/>
      <c r="B6934"/>
      <c r="C6934"/>
      <c r="D6934"/>
      <c r="E6934"/>
    </row>
    <row r="6935" spans="1:5" x14ac:dyDescent="0.15">
      <c r="A6935"/>
      <c r="B6935"/>
      <c r="C6935"/>
      <c r="D6935"/>
      <c r="E6935"/>
    </row>
    <row r="6936" spans="1:5" x14ac:dyDescent="0.15">
      <c r="A6936"/>
      <c r="B6936"/>
      <c r="C6936"/>
      <c r="D6936"/>
      <c r="E6936"/>
    </row>
    <row r="6937" spans="1:5" x14ac:dyDescent="0.15">
      <c r="A6937"/>
      <c r="B6937"/>
      <c r="C6937"/>
      <c r="D6937"/>
      <c r="E6937"/>
    </row>
    <row r="6938" spans="1:5" x14ac:dyDescent="0.15">
      <c r="A6938"/>
      <c r="B6938"/>
      <c r="C6938"/>
      <c r="D6938"/>
      <c r="E6938"/>
    </row>
    <row r="6939" spans="1:5" x14ac:dyDescent="0.15">
      <c r="A6939"/>
      <c r="B6939"/>
      <c r="C6939"/>
      <c r="D6939"/>
      <c r="E6939"/>
    </row>
    <row r="6940" spans="1:5" x14ac:dyDescent="0.15">
      <c r="A6940"/>
      <c r="B6940"/>
      <c r="C6940"/>
      <c r="D6940"/>
      <c r="E6940"/>
    </row>
    <row r="6941" spans="1:5" x14ac:dyDescent="0.15">
      <c r="A6941"/>
      <c r="B6941"/>
      <c r="C6941"/>
      <c r="D6941"/>
      <c r="E6941"/>
    </row>
    <row r="6942" spans="1:5" x14ac:dyDescent="0.15">
      <c r="A6942"/>
      <c r="B6942"/>
      <c r="C6942"/>
      <c r="D6942"/>
      <c r="E6942"/>
    </row>
    <row r="6943" spans="1:5" x14ac:dyDescent="0.15">
      <c r="A6943"/>
      <c r="B6943"/>
      <c r="C6943"/>
      <c r="D6943"/>
      <c r="E6943"/>
    </row>
    <row r="6944" spans="1:5" x14ac:dyDescent="0.15">
      <c r="A6944"/>
      <c r="B6944"/>
      <c r="C6944"/>
      <c r="D6944"/>
      <c r="E6944"/>
    </row>
    <row r="6945" spans="1:5" x14ac:dyDescent="0.15">
      <c r="A6945"/>
      <c r="B6945"/>
      <c r="C6945"/>
      <c r="D6945"/>
      <c r="E6945"/>
    </row>
    <row r="6946" spans="1:5" x14ac:dyDescent="0.15">
      <c r="A6946"/>
      <c r="B6946"/>
      <c r="C6946"/>
      <c r="D6946"/>
      <c r="E6946"/>
    </row>
    <row r="6947" spans="1:5" x14ac:dyDescent="0.15">
      <c r="A6947"/>
      <c r="B6947"/>
      <c r="C6947"/>
      <c r="D6947"/>
      <c r="E6947"/>
    </row>
    <row r="6948" spans="1:5" x14ac:dyDescent="0.15">
      <c r="A6948"/>
      <c r="B6948"/>
      <c r="C6948"/>
      <c r="D6948"/>
      <c r="E6948"/>
    </row>
    <row r="6949" spans="1:5" x14ac:dyDescent="0.15">
      <c r="A6949"/>
      <c r="B6949"/>
      <c r="C6949"/>
      <c r="D6949"/>
      <c r="E6949"/>
    </row>
    <row r="6950" spans="1:5" x14ac:dyDescent="0.15">
      <c r="A6950"/>
      <c r="B6950"/>
      <c r="C6950"/>
      <c r="D6950"/>
      <c r="E6950"/>
    </row>
    <row r="6951" spans="1:5" x14ac:dyDescent="0.15">
      <c r="A6951"/>
      <c r="B6951"/>
      <c r="C6951"/>
      <c r="D6951"/>
      <c r="E6951"/>
    </row>
    <row r="6952" spans="1:5" x14ac:dyDescent="0.15">
      <c r="A6952"/>
      <c r="B6952"/>
      <c r="C6952"/>
      <c r="D6952"/>
      <c r="E6952"/>
    </row>
    <row r="6953" spans="1:5" x14ac:dyDescent="0.15">
      <c r="A6953"/>
      <c r="B6953"/>
      <c r="C6953"/>
      <c r="D6953"/>
      <c r="E6953"/>
    </row>
    <row r="6954" spans="1:5" x14ac:dyDescent="0.15">
      <c r="A6954"/>
      <c r="B6954"/>
      <c r="C6954"/>
      <c r="D6954"/>
      <c r="E6954"/>
    </row>
    <row r="6955" spans="1:5" x14ac:dyDescent="0.15">
      <c r="A6955"/>
      <c r="B6955"/>
      <c r="C6955"/>
      <c r="D6955"/>
      <c r="E6955"/>
    </row>
    <row r="6956" spans="1:5" x14ac:dyDescent="0.15">
      <c r="A6956"/>
      <c r="B6956"/>
      <c r="C6956"/>
      <c r="D6956"/>
      <c r="E6956"/>
    </row>
    <row r="6957" spans="1:5" x14ac:dyDescent="0.15">
      <c r="A6957"/>
      <c r="B6957"/>
      <c r="C6957"/>
      <c r="D6957"/>
      <c r="E6957"/>
    </row>
    <row r="6958" spans="1:5" x14ac:dyDescent="0.15">
      <c r="A6958"/>
      <c r="B6958"/>
      <c r="C6958"/>
      <c r="D6958"/>
      <c r="E6958"/>
    </row>
    <row r="6959" spans="1:5" x14ac:dyDescent="0.15">
      <c r="A6959"/>
      <c r="B6959"/>
      <c r="C6959"/>
      <c r="D6959"/>
      <c r="E6959"/>
    </row>
    <row r="6960" spans="1:5" x14ac:dyDescent="0.15">
      <c r="A6960"/>
      <c r="B6960"/>
      <c r="C6960"/>
      <c r="D6960"/>
      <c r="E6960"/>
    </row>
    <row r="6961" spans="1:5" x14ac:dyDescent="0.15">
      <c r="A6961"/>
      <c r="B6961"/>
      <c r="C6961"/>
      <c r="D6961"/>
      <c r="E6961"/>
    </row>
    <row r="6962" spans="1:5" x14ac:dyDescent="0.15">
      <c r="A6962"/>
      <c r="B6962"/>
      <c r="C6962"/>
      <c r="D6962"/>
      <c r="E6962"/>
    </row>
    <row r="6963" spans="1:5" x14ac:dyDescent="0.15">
      <c r="A6963"/>
      <c r="B6963"/>
      <c r="C6963"/>
      <c r="D6963"/>
      <c r="E6963"/>
    </row>
    <row r="6964" spans="1:5" x14ac:dyDescent="0.15">
      <c r="A6964"/>
      <c r="B6964"/>
      <c r="C6964"/>
      <c r="D6964"/>
      <c r="E6964"/>
    </row>
    <row r="6965" spans="1:5" x14ac:dyDescent="0.15">
      <c r="A6965"/>
      <c r="B6965"/>
      <c r="C6965"/>
      <c r="D6965"/>
      <c r="E6965"/>
    </row>
    <row r="6966" spans="1:5" x14ac:dyDescent="0.15">
      <c r="A6966"/>
      <c r="B6966"/>
      <c r="C6966"/>
      <c r="D6966"/>
      <c r="E6966"/>
    </row>
    <row r="6967" spans="1:5" x14ac:dyDescent="0.15">
      <c r="A6967"/>
      <c r="B6967"/>
      <c r="C6967"/>
      <c r="D6967"/>
      <c r="E6967"/>
    </row>
    <row r="6968" spans="1:5" x14ac:dyDescent="0.15">
      <c r="A6968"/>
      <c r="B6968"/>
      <c r="C6968"/>
      <c r="D6968"/>
      <c r="E6968"/>
    </row>
    <row r="6969" spans="1:5" x14ac:dyDescent="0.15">
      <c r="A6969"/>
      <c r="B6969"/>
      <c r="C6969"/>
      <c r="D6969"/>
      <c r="E6969"/>
    </row>
    <row r="6970" spans="1:5" x14ac:dyDescent="0.15">
      <c r="A6970"/>
      <c r="B6970"/>
      <c r="C6970"/>
      <c r="D6970"/>
      <c r="E6970"/>
    </row>
    <row r="6971" spans="1:5" x14ac:dyDescent="0.15">
      <c r="A6971"/>
      <c r="B6971"/>
      <c r="C6971"/>
      <c r="D6971"/>
      <c r="E6971"/>
    </row>
    <row r="6972" spans="1:5" x14ac:dyDescent="0.15">
      <c r="A6972"/>
      <c r="B6972"/>
      <c r="C6972"/>
      <c r="D6972"/>
      <c r="E6972"/>
    </row>
    <row r="6973" spans="1:5" x14ac:dyDescent="0.15">
      <c r="A6973"/>
      <c r="B6973"/>
      <c r="C6973"/>
      <c r="D6973"/>
      <c r="E6973"/>
    </row>
    <row r="6974" spans="1:5" x14ac:dyDescent="0.15">
      <c r="A6974"/>
      <c r="B6974"/>
      <c r="C6974"/>
      <c r="D6974"/>
      <c r="E6974"/>
    </row>
    <row r="6975" spans="1:5" x14ac:dyDescent="0.15">
      <c r="A6975"/>
      <c r="B6975"/>
      <c r="C6975"/>
      <c r="D6975"/>
      <c r="E6975"/>
    </row>
    <row r="6976" spans="1:5" x14ac:dyDescent="0.15">
      <c r="A6976"/>
      <c r="B6976"/>
      <c r="C6976"/>
      <c r="D6976"/>
      <c r="E6976"/>
    </row>
    <row r="6977" spans="1:5" x14ac:dyDescent="0.15">
      <c r="A6977"/>
      <c r="B6977"/>
      <c r="C6977"/>
      <c r="D6977"/>
      <c r="E6977"/>
    </row>
    <row r="6978" spans="1:5" x14ac:dyDescent="0.15">
      <c r="A6978"/>
      <c r="B6978"/>
      <c r="C6978"/>
      <c r="D6978"/>
      <c r="E6978"/>
    </row>
    <row r="6979" spans="1:5" x14ac:dyDescent="0.15">
      <c r="A6979"/>
      <c r="B6979"/>
      <c r="C6979"/>
      <c r="D6979"/>
      <c r="E6979"/>
    </row>
    <row r="6980" spans="1:5" x14ac:dyDescent="0.15">
      <c r="A6980"/>
      <c r="B6980"/>
      <c r="C6980"/>
      <c r="D6980"/>
      <c r="E6980"/>
    </row>
    <row r="6981" spans="1:5" x14ac:dyDescent="0.15">
      <c r="A6981"/>
      <c r="B6981"/>
      <c r="C6981"/>
      <c r="D6981"/>
      <c r="E6981"/>
    </row>
    <row r="6982" spans="1:5" x14ac:dyDescent="0.15">
      <c r="A6982"/>
      <c r="B6982"/>
      <c r="C6982"/>
      <c r="D6982"/>
      <c r="E6982"/>
    </row>
    <row r="6983" spans="1:5" x14ac:dyDescent="0.15">
      <c r="A6983"/>
      <c r="B6983"/>
      <c r="C6983"/>
      <c r="D6983"/>
      <c r="E6983"/>
    </row>
    <row r="6984" spans="1:5" x14ac:dyDescent="0.15">
      <c r="A6984"/>
      <c r="B6984"/>
      <c r="C6984"/>
      <c r="D6984"/>
      <c r="E6984"/>
    </row>
    <row r="6985" spans="1:5" x14ac:dyDescent="0.15">
      <c r="A6985"/>
      <c r="B6985"/>
      <c r="C6985"/>
      <c r="D6985"/>
      <c r="E6985"/>
    </row>
    <row r="6986" spans="1:5" x14ac:dyDescent="0.15">
      <c r="A6986"/>
      <c r="B6986"/>
      <c r="C6986"/>
      <c r="D6986"/>
      <c r="E6986"/>
    </row>
    <row r="6987" spans="1:5" x14ac:dyDescent="0.15">
      <c r="A6987"/>
      <c r="B6987"/>
      <c r="C6987"/>
      <c r="D6987"/>
      <c r="E6987"/>
    </row>
    <row r="6988" spans="1:5" x14ac:dyDescent="0.15">
      <c r="A6988"/>
      <c r="B6988"/>
      <c r="C6988"/>
      <c r="D6988"/>
      <c r="E6988"/>
    </row>
    <row r="6989" spans="1:5" x14ac:dyDescent="0.15">
      <c r="A6989"/>
      <c r="B6989"/>
      <c r="C6989"/>
      <c r="D6989"/>
      <c r="E6989"/>
    </row>
    <row r="6990" spans="1:5" x14ac:dyDescent="0.15">
      <c r="A6990"/>
      <c r="B6990"/>
      <c r="C6990"/>
      <c r="D6990"/>
      <c r="E6990"/>
    </row>
    <row r="6991" spans="1:5" x14ac:dyDescent="0.15">
      <c r="A6991"/>
      <c r="B6991"/>
      <c r="C6991"/>
      <c r="D6991"/>
      <c r="E6991"/>
    </row>
    <row r="6992" spans="1:5" x14ac:dyDescent="0.15">
      <c r="A6992"/>
      <c r="B6992"/>
      <c r="C6992"/>
      <c r="D6992"/>
      <c r="E6992"/>
    </row>
    <row r="6993" spans="1:5" x14ac:dyDescent="0.15">
      <c r="A6993"/>
      <c r="B6993"/>
      <c r="C6993"/>
      <c r="D6993"/>
      <c r="E6993"/>
    </row>
    <row r="6994" spans="1:5" x14ac:dyDescent="0.15">
      <c r="A6994"/>
      <c r="B6994"/>
      <c r="C6994"/>
      <c r="D6994"/>
      <c r="E6994"/>
    </row>
    <row r="6995" spans="1:5" x14ac:dyDescent="0.15">
      <c r="A6995"/>
      <c r="B6995"/>
      <c r="C6995"/>
      <c r="D6995"/>
      <c r="E6995"/>
    </row>
    <row r="6996" spans="1:5" x14ac:dyDescent="0.15">
      <c r="A6996"/>
      <c r="B6996"/>
      <c r="C6996"/>
      <c r="D6996"/>
      <c r="E6996"/>
    </row>
    <row r="6997" spans="1:5" x14ac:dyDescent="0.15">
      <c r="A6997"/>
      <c r="B6997"/>
      <c r="C6997"/>
      <c r="D6997"/>
      <c r="E6997"/>
    </row>
    <row r="6998" spans="1:5" x14ac:dyDescent="0.15">
      <c r="A6998"/>
      <c r="B6998"/>
      <c r="C6998"/>
      <c r="D6998"/>
      <c r="E6998"/>
    </row>
    <row r="6999" spans="1:5" x14ac:dyDescent="0.15">
      <c r="A6999"/>
      <c r="B6999"/>
      <c r="C6999"/>
      <c r="D6999"/>
      <c r="E6999"/>
    </row>
    <row r="7000" spans="1:5" x14ac:dyDescent="0.15">
      <c r="A7000"/>
      <c r="B7000"/>
      <c r="C7000"/>
      <c r="D7000"/>
      <c r="E7000"/>
    </row>
    <row r="7001" spans="1:5" x14ac:dyDescent="0.15">
      <c r="A7001"/>
      <c r="B7001"/>
      <c r="C7001"/>
      <c r="D7001"/>
      <c r="E7001"/>
    </row>
    <row r="7002" spans="1:5" x14ac:dyDescent="0.15">
      <c r="A7002"/>
      <c r="B7002"/>
      <c r="C7002"/>
      <c r="D7002"/>
      <c r="E7002"/>
    </row>
    <row r="7003" spans="1:5" x14ac:dyDescent="0.15">
      <c r="A7003"/>
      <c r="B7003"/>
      <c r="C7003"/>
      <c r="D7003"/>
      <c r="E7003"/>
    </row>
    <row r="7004" spans="1:5" x14ac:dyDescent="0.15">
      <c r="A7004"/>
      <c r="B7004"/>
      <c r="C7004"/>
      <c r="D7004"/>
      <c r="E7004"/>
    </row>
    <row r="7005" spans="1:5" x14ac:dyDescent="0.15">
      <c r="A7005"/>
      <c r="B7005"/>
      <c r="C7005"/>
      <c r="D7005"/>
      <c r="E7005"/>
    </row>
    <row r="7006" spans="1:5" x14ac:dyDescent="0.15">
      <c r="A7006"/>
      <c r="B7006"/>
      <c r="C7006"/>
      <c r="D7006"/>
      <c r="E7006"/>
    </row>
    <row r="7007" spans="1:5" x14ac:dyDescent="0.15">
      <c r="A7007"/>
      <c r="B7007"/>
      <c r="C7007"/>
      <c r="D7007"/>
      <c r="E7007"/>
    </row>
    <row r="7008" spans="1:5" x14ac:dyDescent="0.15">
      <c r="A7008"/>
      <c r="B7008"/>
      <c r="C7008"/>
      <c r="D7008"/>
      <c r="E7008"/>
    </row>
    <row r="7009" spans="1:5" x14ac:dyDescent="0.15">
      <c r="A7009"/>
      <c r="B7009"/>
      <c r="C7009"/>
      <c r="D7009"/>
      <c r="E7009"/>
    </row>
    <row r="7010" spans="1:5" x14ac:dyDescent="0.15">
      <c r="A7010"/>
      <c r="B7010"/>
      <c r="C7010"/>
      <c r="D7010"/>
      <c r="E7010"/>
    </row>
    <row r="7011" spans="1:5" x14ac:dyDescent="0.15">
      <c r="A7011"/>
      <c r="B7011"/>
      <c r="C7011"/>
      <c r="D7011"/>
      <c r="E7011"/>
    </row>
    <row r="7012" spans="1:5" x14ac:dyDescent="0.15">
      <c r="A7012"/>
      <c r="B7012"/>
      <c r="C7012"/>
      <c r="D7012"/>
      <c r="E7012"/>
    </row>
    <row r="7013" spans="1:5" x14ac:dyDescent="0.15">
      <c r="A7013"/>
      <c r="B7013"/>
      <c r="C7013"/>
      <c r="D7013"/>
      <c r="E7013"/>
    </row>
    <row r="7014" spans="1:5" x14ac:dyDescent="0.15">
      <c r="A7014"/>
      <c r="B7014"/>
      <c r="C7014"/>
      <c r="D7014"/>
      <c r="E7014"/>
    </row>
    <row r="7015" spans="1:5" x14ac:dyDescent="0.15">
      <c r="A7015"/>
      <c r="B7015"/>
      <c r="C7015"/>
      <c r="D7015"/>
      <c r="E7015"/>
    </row>
    <row r="7016" spans="1:5" x14ac:dyDescent="0.15">
      <c r="A7016"/>
      <c r="B7016"/>
      <c r="C7016"/>
      <c r="D7016"/>
      <c r="E7016"/>
    </row>
    <row r="7017" spans="1:5" x14ac:dyDescent="0.15">
      <c r="A7017"/>
      <c r="B7017"/>
      <c r="C7017"/>
      <c r="D7017"/>
      <c r="E7017"/>
    </row>
    <row r="7018" spans="1:5" x14ac:dyDescent="0.15">
      <c r="A7018"/>
      <c r="B7018"/>
      <c r="C7018"/>
      <c r="D7018"/>
      <c r="E7018"/>
    </row>
    <row r="7019" spans="1:5" x14ac:dyDescent="0.15">
      <c r="A7019"/>
      <c r="B7019"/>
      <c r="C7019"/>
      <c r="D7019"/>
      <c r="E7019"/>
    </row>
    <row r="7020" spans="1:5" x14ac:dyDescent="0.15">
      <c r="A7020"/>
      <c r="B7020"/>
      <c r="C7020"/>
      <c r="D7020"/>
      <c r="E7020"/>
    </row>
    <row r="7021" spans="1:5" x14ac:dyDescent="0.15">
      <c r="A7021"/>
      <c r="B7021"/>
      <c r="C7021"/>
      <c r="D7021"/>
      <c r="E7021"/>
    </row>
    <row r="7022" spans="1:5" x14ac:dyDescent="0.15">
      <c r="A7022"/>
      <c r="B7022"/>
      <c r="C7022"/>
      <c r="D7022"/>
      <c r="E7022"/>
    </row>
    <row r="7023" spans="1:5" x14ac:dyDescent="0.15">
      <c r="A7023"/>
      <c r="B7023"/>
      <c r="C7023"/>
      <c r="D7023"/>
      <c r="E7023"/>
    </row>
    <row r="7024" spans="1:5" x14ac:dyDescent="0.15">
      <c r="A7024"/>
      <c r="B7024"/>
      <c r="C7024"/>
      <c r="D7024"/>
      <c r="E7024"/>
    </row>
    <row r="7025" spans="1:5" x14ac:dyDescent="0.15">
      <c r="A7025"/>
      <c r="B7025"/>
      <c r="C7025"/>
      <c r="D7025"/>
      <c r="E7025"/>
    </row>
    <row r="7026" spans="1:5" x14ac:dyDescent="0.15">
      <c r="A7026"/>
      <c r="B7026"/>
      <c r="C7026"/>
      <c r="D7026"/>
      <c r="E7026"/>
    </row>
    <row r="7027" spans="1:5" x14ac:dyDescent="0.15">
      <c r="A7027"/>
      <c r="B7027"/>
      <c r="C7027"/>
      <c r="D7027"/>
      <c r="E7027"/>
    </row>
    <row r="7028" spans="1:5" x14ac:dyDescent="0.15">
      <c r="A7028"/>
      <c r="B7028"/>
      <c r="C7028"/>
      <c r="D7028"/>
      <c r="E7028"/>
    </row>
    <row r="7029" spans="1:5" x14ac:dyDescent="0.15">
      <c r="A7029"/>
      <c r="B7029"/>
      <c r="C7029"/>
      <c r="D7029"/>
      <c r="E7029"/>
    </row>
    <row r="7030" spans="1:5" x14ac:dyDescent="0.15">
      <c r="A7030"/>
      <c r="B7030"/>
      <c r="C7030"/>
      <c r="D7030"/>
      <c r="E7030"/>
    </row>
    <row r="7031" spans="1:5" x14ac:dyDescent="0.15">
      <c r="A7031"/>
      <c r="B7031"/>
      <c r="C7031"/>
      <c r="D7031"/>
      <c r="E7031"/>
    </row>
    <row r="7032" spans="1:5" x14ac:dyDescent="0.15">
      <c r="A7032"/>
      <c r="B7032"/>
      <c r="C7032"/>
      <c r="D7032"/>
      <c r="E7032"/>
    </row>
    <row r="7033" spans="1:5" x14ac:dyDescent="0.15">
      <c r="A7033"/>
      <c r="B7033"/>
      <c r="C7033"/>
      <c r="D7033"/>
      <c r="E7033"/>
    </row>
    <row r="7034" spans="1:5" x14ac:dyDescent="0.15">
      <c r="A7034"/>
      <c r="B7034"/>
      <c r="C7034"/>
      <c r="D7034"/>
      <c r="E7034"/>
    </row>
    <row r="7035" spans="1:5" x14ac:dyDescent="0.15">
      <c r="A7035"/>
      <c r="B7035"/>
      <c r="C7035"/>
      <c r="D7035"/>
      <c r="E7035"/>
    </row>
    <row r="7036" spans="1:5" x14ac:dyDescent="0.15">
      <c r="A7036"/>
      <c r="B7036"/>
      <c r="C7036"/>
      <c r="D7036"/>
      <c r="E7036"/>
    </row>
    <row r="7037" spans="1:5" x14ac:dyDescent="0.15">
      <c r="A7037"/>
      <c r="B7037"/>
      <c r="C7037"/>
      <c r="D7037"/>
      <c r="E7037"/>
    </row>
    <row r="7038" spans="1:5" x14ac:dyDescent="0.15">
      <c r="A7038"/>
      <c r="B7038"/>
      <c r="C7038"/>
      <c r="D7038"/>
      <c r="E7038"/>
    </row>
    <row r="7039" spans="1:5" x14ac:dyDescent="0.15">
      <c r="A7039"/>
      <c r="B7039"/>
      <c r="C7039"/>
      <c r="D7039"/>
      <c r="E7039"/>
    </row>
    <row r="7040" spans="1:5" x14ac:dyDescent="0.15">
      <c r="A7040"/>
      <c r="B7040"/>
      <c r="C7040"/>
      <c r="D7040"/>
      <c r="E7040"/>
    </row>
    <row r="7041" spans="1:5" x14ac:dyDescent="0.15">
      <c r="A7041"/>
      <c r="B7041"/>
      <c r="C7041"/>
      <c r="D7041"/>
      <c r="E7041"/>
    </row>
    <row r="7042" spans="1:5" x14ac:dyDescent="0.15">
      <c r="A7042"/>
      <c r="B7042"/>
      <c r="C7042"/>
      <c r="D7042"/>
      <c r="E7042"/>
    </row>
    <row r="7043" spans="1:5" x14ac:dyDescent="0.15">
      <c r="A7043"/>
      <c r="B7043"/>
      <c r="C7043"/>
      <c r="D7043"/>
      <c r="E7043"/>
    </row>
    <row r="7044" spans="1:5" x14ac:dyDescent="0.15">
      <c r="A7044"/>
      <c r="B7044"/>
      <c r="C7044"/>
      <c r="D7044"/>
      <c r="E7044"/>
    </row>
    <row r="7045" spans="1:5" x14ac:dyDescent="0.15">
      <c r="A7045"/>
      <c r="B7045"/>
      <c r="C7045"/>
      <c r="D7045"/>
      <c r="E7045"/>
    </row>
    <row r="7046" spans="1:5" x14ac:dyDescent="0.15">
      <c r="A7046"/>
      <c r="B7046"/>
      <c r="C7046"/>
      <c r="D7046"/>
      <c r="E7046"/>
    </row>
    <row r="7047" spans="1:5" x14ac:dyDescent="0.15">
      <c r="A7047"/>
      <c r="B7047"/>
      <c r="C7047"/>
      <c r="D7047"/>
      <c r="E7047"/>
    </row>
    <row r="7048" spans="1:5" x14ac:dyDescent="0.15">
      <c r="A7048"/>
      <c r="B7048"/>
      <c r="C7048"/>
      <c r="D7048"/>
      <c r="E7048"/>
    </row>
    <row r="7049" spans="1:5" x14ac:dyDescent="0.15">
      <c r="A7049"/>
      <c r="B7049"/>
      <c r="C7049"/>
      <c r="D7049"/>
      <c r="E7049"/>
    </row>
    <row r="7050" spans="1:5" x14ac:dyDescent="0.15">
      <c r="A7050"/>
      <c r="B7050"/>
      <c r="C7050"/>
      <c r="D7050"/>
      <c r="E7050"/>
    </row>
    <row r="7051" spans="1:5" x14ac:dyDescent="0.15">
      <c r="A7051"/>
      <c r="B7051"/>
      <c r="C7051"/>
      <c r="D7051"/>
      <c r="E7051"/>
    </row>
    <row r="7052" spans="1:5" x14ac:dyDescent="0.15">
      <c r="A7052"/>
      <c r="B7052"/>
      <c r="C7052"/>
      <c r="D7052"/>
      <c r="E7052"/>
    </row>
    <row r="7053" spans="1:5" x14ac:dyDescent="0.15">
      <c r="A7053"/>
      <c r="B7053"/>
      <c r="C7053"/>
      <c r="D7053"/>
      <c r="E7053"/>
    </row>
    <row r="7054" spans="1:5" x14ac:dyDescent="0.15">
      <c r="A7054"/>
      <c r="B7054"/>
      <c r="C7054"/>
      <c r="D7054"/>
      <c r="E7054"/>
    </row>
    <row r="7055" spans="1:5" x14ac:dyDescent="0.15">
      <c r="A7055"/>
      <c r="B7055"/>
      <c r="C7055"/>
      <c r="D7055"/>
      <c r="E7055"/>
    </row>
    <row r="7056" spans="1:5" x14ac:dyDescent="0.15">
      <c r="A7056"/>
      <c r="B7056"/>
      <c r="C7056"/>
      <c r="D7056"/>
      <c r="E7056"/>
    </row>
    <row r="7057" spans="1:5" x14ac:dyDescent="0.15">
      <c r="A7057"/>
      <c r="B7057"/>
      <c r="C7057"/>
      <c r="D7057"/>
      <c r="E7057"/>
    </row>
    <row r="7058" spans="1:5" x14ac:dyDescent="0.15">
      <c r="A7058"/>
      <c r="B7058"/>
      <c r="C7058"/>
      <c r="D7058"/>
      <c r="E7058"/>
    </row>
    <row r="7059" spans="1:5" x14ac:dyDescent="0.15">
      <c r="A7059"/>
      <c r="B7059"/>
      <c r="C7059"/>
      <c r="D7059"/>
      <c r="E7059"/>
    </row>
    <row r="7060" spans="1:5" x14ac:dyDescent="0.15">
      <c r="A7060"/>
      <c r="B7060"/>
      <c r="C7060"/>
      <c r="D7060"/>
      <c r="E7060"/>
    </row>
    <row r="7061" spans="1:5" x14ac:dyDescent="0.15">
      <c r="A7061"/>
      <c r="B7061"/>
      <c r="C7061"/>
      <c r="D7061"/>
      <c r="E7061"/>
    </row>
    <row r="7062" spans="1:5" x14ac:dyDescent="0.15">
      <c r="A7062"/>
      <c r="B7062"/>
      <c r="C7062"/>
      <c r="D7062"/>
      <c r="E7062"/>
    </row>
    <row r="7063" spans="1:5" x14ac:dyDescent="0.15">
      <c r="A7063"/>
      <c r="B7063"/>
      <c r="C7063"/>
      <c r="D7063"/>
      <c r="E7063"/>
    </row>
    <row r="7064" spans="1:5" x14ac:dyDescent="0.15">
      <c r="A7064"/>
      <c r="B7064"/>
      <c r="C7064"/>
      <c r="D7064"/>
      <c r="E7064"/>
    </row>
    <row r="7065" spans="1:5" x14ac:dyDescent="0.15">
      <c r="A7065"/>
      <c r="B7065"/>
      <c r="C7065"/>
      <c r="D7065"/>
      <c r="E7065"/>
    </row>
    <row r="7066" spans="1:5" x14ac:dyDescent="0.15">
      <c r="A7066"/>
      <c r="B7066"/>
      <c r="C7066"/>
      <c r="D7066"/>
      <c r="E7066"/>
    </row>
    <row r="7067" spans="1:5" x14ac:dyDescent="0.15">
      <c r="A7067"/>
      <c r="B7067"/>
      <c r="C7067"/>
      <c r="D7067"/>
      <c r="E7067"/>
    </row>
    <row r="7068" spans="1:5" x14ac:dyDescent="0.15">
      <c r="A7068"/>
      <c r="B7068"/>
      <c r="C7068"/>
      <c r="D7068"/>
      <c r="E7068"/>
    </row>
    <row r="7069" spans="1:5" x14ac:dyDescent="0.15">
      <c r="A7069"/>
      <c r="B7069"/>
      <c r="C7069"/>
      <c r="D7069"/>
      <c r="E7069"/>
    </row>
    <row r="7070" spans="1:5" x14ac:dyDescent="0.15">
      <c r="A7070"/>
      <c r="B7070"/>
      <c r="C7070"/>
      <c r="D7070"/>
      <c r="E7070"/>
    </row>
    <row r="7071" spans="1:5" x14ac:dyDescent="0.15">
      <c r="A7071"/>
      <c r="B7071"/>
      <c r="C7071"/>
      <c r="D7071"/>
      <c r="E7071"/>
    </row>
    <row r="7072" spans="1:5" x14ac:dyDescent="0.15">
      <c r="A7072"/>
      <c r="B7072"/>
      <c r="C7072"/>
      <c r="D7072"/>
      <c r="E7072"/>
    </row>
    <row r="7073" spans="1:5" x14ac:dyDescent="0.15">
      <c r="A7073"/>
      <c r="B7073"/>
      <c r="C7073"/>
      <c r="D7073"/>
      <c r="E7073"/>
    </row>
    <row r="7074" spans="1:5" x14ac:dyDescent="0.15">
      <c r="A7074"/>
      <c r="B7074"/>
      <c r="C7074"/>
      <c r="D7074"/>
      <c r="E7074"/>
    </row>
    <row r="7075" spans="1:5" x14ac:dyDescent="0.15">
      <c r="A7075"/>
      <c r="B7075"/>
      <c r="C7075"/>
      <c r="D7075"/>
      <c r="E7075"/>
    </row>
    <row r="7076" spans="1:5" x14ac:dyDescent="0.15">
      <c r="A7076"/>
      <c r="B7076"/>
      <c r="C7076"/>
      <c r="D7076"/>
      <c r="E7076"/>
    </row>
    <row r="7077" spans="1:5" x14ac:dyDescent="0.15">
      <c r="A7077"/>
      <c r="B7077"/>
      <c r="C7077"/>
      <c r="D7077"/>
      <c r="E7077"/>
    </row>
    <row r="7078" spans="1:5" x14ac:dyDescent="0.15">
      <c r="A7078"/>
      <c r="B7078"/>
      <c r="C7078"/>
      <c r="D7078"/>
      <c r="E7078"/>
    </row>
    <row r="7079" spans="1:5" x14ac:dyDescent="0.15">
      <c r="A7079"/>
      <c r="B7079"/>
      <c r="C7079"/>
      <c r="D7079"/>
      <c r="E7079"/>
    </row>
    <row r="7080" spans="1:5" x14ac:dyDescent="0.15">
      <c r="A7080"/>
      <c r="B7080"/>
      <c r="C7080"/>
      <c r="D7080"/>
      <c r="E7080"/>
    </row>
    <row r="7081" spans="1:5" x14ac:dyDescent="0.15">
      <c r="A7081"/>
      <c r="B7081"/>
      <c r="C7081"/>
      <c r="D7081"/>
      <c r="E7081"/>
    </row>
    <row r="7082" spans="1:5" x14ac:dyDescent="0.15">
      <c r="A7082"/>
      <c r="B7082"/>
      <c r="C7082"/>
      <c r="D7082"/>
      <c r="E7082"/>
    </row>
    <row r="7083" spans="1:5" x14ac:dyDescent="0.15">
      <c r="A7083"/>
      <c r="B7083"/>
      <c r="C7083"/>
      <c r="D7083"/>
      <c r="E7083"/>
    </row>
    <row r="7084" spans="1:5" x14ac:dyDescent="0.15">
      <c r="A7084"/>
      <c r="B7084"/>
      <c r="C7084"/>
      <c r="D7084"/>
      <c r="E7084"/>
    </row>
    <row r="7085" spans="1:5" x14ac:dyDescent="0.15">
      <c r="A7085"/>
      <c r="B7085"/>
      <c r="C7085"/>
      <c r="D7085"/>
      <c r="E7085"/>
    </row>
    <row r="7086" spans="1:5" x14ac:dyDescent="0.15">
      <c r="A7086"/>
      <c r="B7086"/>
      <c r="C7086"/>
      <c r="D7086"/>
      <c r="E7086"/>
    </row>
    <row r="7087" spans="1:5" x14ac:dyDescent="0.15">
      <c r="A7087"/>
      <c r="B7087"/>
      <c r="C7087"/>
      <c r="D7087"/>
      <c r="E7087"/>
    </row>
    <row r="7088" spans="1:5" x14ac:dyDescent="0.15">
      <c r="A7088"/>
      <c r="B7088"/>
      <c r="C7088"/>
      <c r="D7088"/>
      <c r="E7088"/>
    </row>
    <row r="7089" spans="1:5" x14ac:dyDescent="0.15">
      <c r="A7089"/>
      <c r="B7089"/>
      <c r="C7089"/>
      <c r="D7089"/>
      <c r="E7089"/>
    </row>
    <row r="7090" spans="1:5" x14ac:dyDescent="0.15">
      <c r="A7090"/>
      <c r="B7090"/>
      <c r="C7090"/>
      <c r="D7090"/>
      <c r="E7090"/>
    </row>
    <row r="7091" spans="1:5" x14ac:dyDescent="0.15">
      <c r="A7091"/>
      <c r="B7091"/>
      <c r="C7091"/>
      <c r="D7091"/>
      <c r="E7091"/>
    </row>
    <row r="7092" spans="1:5" x14ac:dyDescent="0.15">
      <c r="A7092"/>
      <c r="B7092"/>
      <c r="C7092"/>
      <c r="D7092"/>
      <c r="E7092"/>
    </row>
    <row r="7093" spans="1:5" x14ac:dyDescent="0.15">
      <c r="A7093"/>
      <c r="B7093"/>
      <c r="C7093"/>
      <c r="D7093"/>
      <c r="E7093"/>
    </row>
    <row r="7094" spans="1:5" x14ac:dyDescent="0.15">
      <c r="A7094"/>
      <c r="B7094"/>
      <c r="C7094"/>
      <c r="D7094"/>
      <c r="E7094"/>
    </row>
    <row r="7095" spans="1:5" x14ac:dyDescent="0.15">
      <c r="A7095"/>
      <c r="B7095"/>
      <c r="C7095"/>
      <c r="D7095"/>
      <c r="E7095"/>
    </row>
    <row r="7096" spans="1:5" x14ac:dyDescent="0.15">
      <c r="A7096"/>
      <c r="B7096"/>
      <c r="C7096"/>
      <c r="D7096"/>
      <c r="E7096"/>
    </row>
    <row r="7097" spans="1:5" x14ac:dyDescent="0.15">
      <c r="A7097"/>
      <c r="B7097"/>
      <c r="C7097"/>
      <c r="D7097"/>
      <c r="E7097"/>
    </row>
    <row r="7098" spans="1:5" x14ac:dyDescent="0.15">
      <c r="A7098"/>
      <c r="B7098"/>
      <c r="C7098"/>
      <c r="D7098"/>
      <c r="E7098"/>
    </row>
    <row r="7099" spans="1:5" x14ac:dyDescent="0.15">
      <c r="A7099"/>
      <c r="B7099"/>
      <c r="C7099"/>
      <c r="D7099"/>
      <c r="E7099"/>
    </row>
    <row r="7100" spans="1:5" x14ac:dyDescent="0.15">
      <c r="A7100"/>
      <c r="B7100"/>
      <c r="C7100"/>
      <c r="D7100"/>
      <c r="E7100"/>
    </row>
    <row r="7101" spans="1:5" x14ac:dyDescent="0.15">
      <c r="A7101"/>
      <c r="B7101"/>
      <c r="C7101"/>
      <c r="D7101"/>
      <c r="E7101"/>
    </row>
    <row r="7102" spans="1:5" x14ac:dyDescent="0.15">
      <c r="A7102"/>
      <c r="B7102"/>
      <c r="C7102"/>
      <c r="D7102"/>
      <c r="E7102"/>
    </row>
    <row r="7103" spans="1:5" x14ac:dyDescent="0.15">
      <c r="A7103"/>
      <c r="B7103"/>
      <c r="C7103"/>
      <c r="D7103"/>
      <c r="E7103"/>
    </row>
    <row r="7104" spans="1:5" x14ac:dyDescent="0.15">
      <c r="A7104"/>
      <c r="B7104"/>
      <c r="C7104"/>
      <c r="D7104"/>
      <c r="E7104"/>
    </row>
    <row r="7105" spans="1:5" x14ac:dyDescent="0.15">
      <c r="A7105"/>
      <c r="B7105"/>
      <c r="C7105"/>
      <c r="D7105"/>
      <c r="E7105"/>
    </row>
    <row r="7106" spans="1:5" x14ac:dyDescent="0.15">
      <c r="A7106"/>
      <c r="B7106"/>
      <c r="C7106"/>
      <c r="D7106"/>
      <c r="E7106"/>
    </row>
    <row r="7107" spans="1:5" x14ac:dyDescent="0.15">
      <c r="A7107"/>
      <c r="B7107"/>
      <c r="C7107"/>
      <c r="D7107"/>
      <c r="E7107"/>
    </row>
    <row r="7108" spans="1:5" x14ac:dyDescent="0.15">
      <c r="A7108"/>
      <c r="B7108"/>
      <c r="C7108"/>
      <c r="D7108"/>
      <c r="E7108"/>
    </row>
    <row r="7109" spans="1:5" x14ac:dyDescent="0.15">
      <c r="A7109"/>
      <c r="B7109"/>
      <c r="C7109"/>
      <c r="D7109"/>
      <c r="E7109"/>
    </row>
    <row r="7110" spans="1:5" x14ac:dyDescent="0.15">
      <c r="A7110"/>
      <c r="B7110"/>
      <c r="C7110"/>
      <c r="D7110"/>
      <c r="E7110"/>
    </row>
    <row r="7111" spans="1:5" x14ac:dyDescent="0.15">
      <c r="A7111"/>
      <c r="B7111"/>
      <c r="C7111"/>
      <c r="D7111"/>
      <c r="E7111"/>
    </row>
    <row r="7112" spans="1:5" x14ac:dyDescent="0.15">
      <c r="A7112"/>
      <c r="B7112"/>
      <c r="C7112"/>
      <c r="D7112"/>
      <c r="E7112"/>
    </row>
    <row r="7113" spans="1:5" x14ac:dyDescent="0.15">
      <c r="A7113"/>
      <c r="B7113"/>
      <c r="C7113"/>
      <c r="D7113"/>
      <c r="E7113"/>
    </row>
    <row r="7114" spans="1:5" x14ac:dyDescent="0.15">
      <c r="A7114"/>
      <c r="B7114"/>
      <c r="C7114"/>
      <c r="D7114"/>
      <c r="E7114"/>
    </row>
    <row r="7115" spans="1:5" x14ac:dyDescent="0.15">
      <c r="A7115"/>
      <c r="B7115"/>
      <c r="C7115"/>
      <c r="D7115"/>
      <c r="E7115"/>
    </row>
    <row r="7116" spans="1:5" x14ac:dyDescent="0.15">
      <c r="A7116"/>
      <c r="B7116"/>
      <c r="C7116"/>
      <c r="D7116"/>
      <c r="E7116"/>
    </row>
    <row r="7117" spans="1:5" x14ac:dyDescent="0.15">
      <c r="A7117"/>
      <c r="B7117"/>
      <c r="C7117"/>
      <c r="D7117"/>
      <c r="E7117"/>
    </row>
    <row r="7118" spans="1:5" x14ac:dyDescent="0.15">
      <c r="A7118"/>
      <c r="B7118"/>
      <c r="C7118"/>
      <c r="D7118"/>
      <c r="E7118"/>
    </row>
    <row r="7119" spans="1:5" x14ac:dyDescent="0.15">
      <c r="A7119"/>
      <c r="B7119"/>
      <c r="C7119"/>
      <c r="D7119"/>
      <c r="E7119"/>
    </row>
    <row r="7120" spans="1:5" x14ac:dyDescent="0.15">
      <c r="A7120"/>
      <c r="B7120"/>
      <c r="C7120"/>
      <c r="D7120"/>
      <c r="E7120"/>
    </row>
    <row r="7121" spans="1:5" x14ac:dyDescent="0.15">
      <c r="A7121"/>
      <c r="B7121"/>
      <c r="C7121"/>
      <c r="D7121"/>
      <c r="E7121"/>
    </row>
    <row r="7122" spans="1:5" x14ac:dyDescent="0.15">
      <c r="A7122"/>
      <c r="B7122"/>
      <c r="C7122"/>
      <c r="D7122"/>
      <c r="E7122"/>
    </row>
    <row r="7123" spans="1:5" x14ac:dyDescent="0.15">
      <c r="A7123"/>
      <c r="B7123"/>
      <c r="C7123"/>
      <c r="D7123"/>
      <c r="E7123"/>
    </row>
    <row r="7124" spans="1:5" x14ac:dyDescent="0.15">
      <c r="A7124"/>
      <c r="B7124"/>
      <c r="C7124"/>
      <c r="D7124"/>
      <c r="E7124"/>
    </row>
    <row r="7125" spans="1:5" x14ac:dyDescent="0.15">
      <c r="A7125"/>
      <c r="B7125"/>
      <c r="C7125"/>
      <c r="D7125"/>
      <c r="E7125"/>
    </row>
    <row r="7126" spans="1:5" x14ac:dyDescent="0.15">
      <c r="A7126"/>
      <c r="B7126"/>
      <c r="C7126"/>
      <c r="D7126"/>
      <c r="E7126"/>
    </row>
    <row r="7127" spans="1:5" x14ac:dyDescent="0.15">
      <c r="A7127"/>
      <c r="B7127"/>
      <c r="C7127"/>
      <c r="D7127"/>
      <c r="E7127"/>
    </row>
    <row r="7128" spans="1:5" x14ac:dyDescent="0.15">
      <c r="A7128"/>
      <c r="B7128"/>
      <c r="C7128"/>
      <c r="D7128"/>
      <c r="E7128"/>
    </row>
    <row r="7129" spans="1:5" x14ac:dyDescent="0.15">
      <c r="A7129"/>
      <c r="B7129"/>
      <c r="C7129"/>
      <c r="D7129"/>
      <c r="E7129"/>
    </row>
    <row r="7130" spans="1:5" x14ac:dyDescent="0.15">
      <c r="A7130"/>
      <c r="B7130"/>
      <c r="C7130"/>
      <c r="D7130"/>
      <c r="E7130"/>
    </row>
    <row r="7131" spans="1:5" x14ac:dyDescent="0.15">
      <c r="A7131"/>
      <c r="B7131"/>
      <c r="C7131"/>
      <c r="D7131"/>
      <c r="E7131"/>
    </row>
    <row r="7132" spans="1:5" x14ac:dyDescent="0.15">
      <c r="A7132"/>
      <c r="B7132"/>
      <c r="C7132"/>
      <c r="D7132"/>
      <c r="E7132"/>
    </row>
    <row r="7133" spans="1:5" x14ac:dyDescent="0.15">
      <c r="A7133"/>
      <c r="B7133"/>
      <c r="C7133"/>
      <c r="D7133"/>
      <c r="E7133"/>
    </row>
    <row r="7134" spans="1:5" x14ac:dyDescent="0.15">
      <c r="A7134"/>
      <c r="B7134"/>
      <c r="C7134"/>
      <c r="D7134"/>
      <c r="E7134"/>
    </row>
    <row r="7135" spans="1:5" x14ac:dyDescent="0.15">
      <c r="A7135"/>
      <c r="B7135"/>
      <c r="C7135"/>
      <c r="D7135"/>
      <c r="E7135"/>
    </row>
    <row r="7136" spans="1:5" x14ac:dyDescent="0.15">
      <c r="A7136"/>
      <c r="B7136"/>
      <c r="C7136"/>
      <c r="D7136"/>
      <c r="E7136"/>
    </row>
    <row r="7137" spans="1:5" x14ac:dyDescent="0.15">
      <c r="A7137"/>
      <c r="B7137"/>
      <c r="C7137"/>
      <c r="D7137"/>
      <c r="E7137"/>
    </row>
    <row r="7138" spans="1:5" x14ac:dyDescent="0.15">
      <c r="A7138"/>
      <c r="B7138"/>
      <c r="C7138"/>
      <c r="D7138"/>
      <c r="E7138"/>
    </row>
    <row r="7139" spans="1:5" x14ac:dyDescent="0.15">
      <c r="A7139"/>
      <c r="B7139"/>
      <c r="C7139"/>
      <c r="D7139"/>
      <c r="E7139"/>
    </row>
    <row r="7140" spans="1:5" x14ac:dyDescent="0.15">
      <c r="A7140"/>
      <c r="B7140"/>
      <c r="C7140"/>
      <c r="D7140"/>
      <c r="E7140"/>
    </row>
    <row r="7141" spans="1:5" x14ac:dyDescent="0.15">
      <c r="A7141"/>
      <c r="B7141"/>
      <c r="C7141"/>
      <c r="D7141"/>
      <c r="E7141"/>
    </row>
    <row r="7142" spans="1:5" x14ac:dyDescent="0.15">
      <c r="A7142"/>
      <c r="B7142"/>
      <c r="C7142"/>
      <c r="D7142"/>
      <c r="E7142"/>
    </row>
    <row r="7143" spans="1:5" x14ac:dyDescent="0.15">
      <c r="A7143"/>
      <c r="B7143"/>
      <c r="C7143"/>
      <c r="D7143"/>
      <c r="E7143"/>
    </row>
    <row r="7144" spans="1:5" x14ac:dyDescent="0.15">
      <c r="A7144"/>
      <c r="B7144"/>
      <c r="C7144"/>
      <c r="D7144"/>
      <c r="E7144"/>
    </row>
    <row r="7145" spans="1:5" x14ac:dyDescent="0.15">
      <c r="A7145"/>
      <c r="B7145"/>
      <c r="C7145"/>
      <c r="D7145"/>
      <c r="E7145"/>
    </row>
    <row r="7146" spans="1:5" x14ac:dyDescent="0.15">
      <c r="A7146"/>
      <c r="B7146"/>
      <c r="C7146"/>
      <c r="D7146"/>
      <c r="E7146"/>
    </row>
    <row r="7147" spans="1:5" x14ac:dyDescent="0.15">
      <c r="A7147"/>
      <c r="B7147"/>
      <c r="C7147"/>
      <c r="D7147"/>
      <c r="E7147"/>
    </row>
    <row r="7148" spans="1:5" x14ac:dyDescent="0.15">
      <c r="A7148"/>
      <c r="B7148"/>
      <c r="C7148"/>
      <c r="D7148"/>
      <c r="E7148"/>
    </row>
    <row r="7149" spans="1:5" x14ac:dyDescent="0.15">
      <c r="A7149"/>
      <c r="B7149"/>
      <c r="C7149"/>
      <c r="D7149"/>
      <c r="E7149"/>
    </row>
    <row r="7150" spans="1:5" x14ac:dyDescent="0.15">
      <c r="A7150"/>
      <c r="B7150"/>
      <c r="C7150"/>
      <c r="D7150"/>
      <c r="E7150"/>
    </row>
    <row r="7151" spans="1:5" x14ac:dyDescent="0.15">
      <c r="A7151"/>
      <c r="B7151"/>
      <c r="C7151"/>
      <c r="D7151"/>
      <c r="E7151"/>
    </row>
    <row r="7152" spans="1:5" x14ac:dyDescent="0.15">
      <c r="A7152"/>
      <c r="B7152"/>
      <c r="C7152"/>
      <c r="D7152"/>
      <c r="E7152"/>
    </row>
    <row r="7153" spans="1:5" x14ac:dyDescent="0.15">
      <c r="A7153"/>
      <c r="B7153"/>
      <c r="C7153"/>
      <c r="D7153"/>
      <c r="E7153"/>
    </row>
    <row r="7154" spans="1:5" x14ac:dyDescent="0.15">
      <c r="A7154"/>
      <c r="B7154"/>
      <c r="C7154"/>
      <c r="D7154"/>
      <c r="E7154"/>
    </row>
    <row r="7155" spans="1:5" x14ac:dyDescent="0.15">
      <c r="A7155"/>
      <c r="B7155"/>
      <c r="C7155"/>
      <c r="D7155"/>
      <c r="E7155"/>
    </row>
    <row r="7156" spans="1:5" x14ac:dyDescent="0.15">
      <c r="A7156"/>
      <c r="B7156"/>
      <c r="C7156"/>
      <c r="D7156"/>
      <c r="E7156"/>
    </row>
    <row r="7157" spans="1:5" x14ac:dyDescent="0.15">
      <c r="A7157"/>
      <c r="B7157"/>
      <c r="C7157"/>
      <c r="D7157"/>
      <c r="E7157"/>
    </row>
    <row r="7158" spans="1:5" x14ac:dyDescent="0.15">
      <c r="A7158"/>
      <c r="B7158"/>
      <c r="C7158"/>
      <c r="D7158"/>
      <c r="E7158"/>
    </row>
    <row r="7159" spans="1:5" x14ac:dyDescent="0.15">
      <c r="A7159"/>
      <c r="B7159"/>
      <c r="C7159"/>
      <c r="D7159"/>
      <c r="E7159"/>
    </row>
    <row r="7160" spans="1:5" x14ac:dyDescent="0.15">
      <c r="A7160"/>
      <c r="B7160"/>
      <c r="C7160"/>
      <c r="D7160"/>
      <c r="E7160"/>
    </row>
    <row r="7161" spans="1:5" x14ac:dyDescent="0.15">
      <c r="A7161"/>
      <c r="B7161"/>
      <c r="C7161"/>
      <c r="D7161"/>
      <c r="E7161"/>
    </row>
    <row r="7162" spans="1:5" x14ac:dyDescent="0.15">
      <c r="A7162"/>
      <c r="B7162"/>
      <c r="C7162"/>
      <c r="D7162"/>
      <c r="E7162"/>
    </row>
    <row r="7163" spans="1:5" x14ac:dyDescent="0.15">
      <c r="A7163"/>
      <c r="B7163"/>
      <c r="C7163"/>
      <c r="D7163"/>
      <c r="E7163"/>
    </row>
    <row r="7164" spans="1:5" x14ac:dyDescent="0.15">
      <c r="A7164"/>
      <c r="B7164"/>
      <c r="C7164"/>
      <c r="D7164"/>
      <c r="E7164"/>
    </row>
    <row r="7165" spans="1:5" x14ac:dyDescent="0.15">
      <c r="A7165"/>
      <c r="B7165"/>
      <c r="C7165"/>
      <c r="D7165"/>
      <c r="E7165"/>
    </row>
    <row r="7166" spans="1:5" x14ac:dyDescent="0.15">
      <c r="A7166"/>
      <c r="B7166"/>
      <c r="C7166"/>
      <c r="D7166"/>
      <c r="E7166"/>
    </row>
    <row r="7167" spans="1:5" x14ac:dyDescent="0.15">
      <c r="A7167"/>
      <c r="B7167"/>
      <c r="C7167"/>
      <c r="D7167"/>
      <c r="E7167"/>
    </row>
    <row r="7168" spans="1:5" x14ac:dyDescent="0.15">
      <c r="A7168"/>
      <c r="B7168"/>
      <c r="C7168"/>
      <c r="D7168"/>
      <c r="E7168"/>
    </row>
    <row r="7169" spans="1:5" x14ac:dyDescent="0.15">
      <c r="A7169"/>
      <c r="B7169"/>
      <c r="C7169"/>
      <c r="D7169"/>
      <c r="E7169"/>
    </row>
    <row r="7170" spans="1:5" x14ac:dyDescent="0.15">
      <c r="A7170"/>
      <c r="B7170"/>
      <c r="C7170"/>
      <c r="D7170"/>
      <c r="E7170"/>
    </row>
    <row r="7171" spans="1:5" x14ac:dyDescent="0.15">
      <c r="A7171"/>
      <c r="B7171"/>
      <c r="C7171"/>
      <c r="D7171"/>
      <c r="E7171"/>
    </row>
    <row r="7172" spans="1:5" x14ac:dyDescent="0.15">
      <c r="A7172"/>
      <c r="B7172"/>
      <c r="C7172"/>
      <c r="D7172"/>
      <c r="E7172"/>
    </row>
    <row r="7173" spans="1:5" x14ac:dyDescent="0.15">
      <c r="A7173"/>
      <c r="B7173"/>
      <c r="C7173"/>
      <c r="D7173"/>
      <c r="E7173"/>
    </row>
    <row r="7174" spans="1:5" x14ac:dyDescent="0.15">
      <c r="A7174"/>
      <c r="B7174"/>
      <c r="C7174"/>
      <c r="D7174"/>
      <c r="E7174"/>
    </row>
    <row r="7175" spans="1:5" x14ac:dyDescent="0.15">
      <c r="A7175"/>
      <c r="B7175"/>
      <c r="C7175"/>
      <c r="D7175"/>
      <c r="E7175"/>
    </row>
    <row r="7176" spans="1:5" x14ac:dyDescent="0.15">
      <c r="A7176"/>
      <c r="B7176"/>
      <c r="C7176"/>
      <c r="D7176"/>
      <c r="E7176"/>
    </row>
    <row r="7177" spans="1:5" x14ac:dyDescent="0.15">
      <c r="A7177"/>
      <c r="B7177"/>
      <c r="C7177"/>
      <c r="D7177"/>
      <c r="E7177"/>
    </row>
    <row r="7178" spans="1:5" x14ac:dyDescent="0.15">
      <c r="A7178"/>
      <c r="B7178"/>
      <c r="C7178"/>
      <c r="D7178"/>
      <c r="E7178"/>
    </row>
    <row r="7179" spans="1:5" x14ac:dyDescent="0.15">
      <c r="A7179"/>
      <c r="B7179"/>
      <c r="C7179"/>
      <c r="D7179"/>
      <c r="E7179"/>
    </row>
    <row r="7180" spans="1:5" x14ac:dyDescent="0.15">
      <c r="A7180"/>
      <c r="B7180"/>
      <c r="C7180"/>
      <c r="D7180"/>
      <c r="E7180"/>
    </row>
    <row r="7181" spans="1:5" x14ac:dyDescent="0.15">
      <c r="A7181"/>
      <c r="B7181"/>
      <c r="C7181"/>
      <c r="D7181"/>
      <c r="E7181"/>
    </row>
    <row r="7182" spans="1:5" x14ac:dyDescent="0.15">
      <c r="A7182"/>
      <c r="B7182"/>
      <c r="C7182"/>
      <c r="D7182"/>
      <c r="E7182"/>
    </row>
    <row r="7183" spans="1:5" x14ac:dyDescent="0.15">
      <c r="A7183"/>
      <c r="B7183"/>
      <c r="C7183"/>
      <c r="D7183"/>
      <c r="E7183"/>
    </row>
    <row r="7184" spans="1:5" x14ac:dyDescent="0.15">
      <c r="A7184"/>
      <c r="B7184"/>
      <c r="C7184"/>
      <c r="D7184"/>
      <c r="E7184"/>
    </row>
    <row r="7185" spans="1:5" x14ac:dyDescent="0.15">
      <c r="A7185"/>
      <c r="B7185"/>
      <c r="C7185"/>
      <c r="D7185"/>
      <c r="E7185"/>
    </row>
    <row r="7186" spans="1:5" x14ac:dyDescent="0.15">
      <c r="A7186"/>
      <c r="B7186"/>
      <c r="C7186"/>
      <c r="D7186"/>
      <c r="E7186"/>
    </row>
    <row r="7187" spans="1:5" x14ac:dyDescent="0.15">
      <c r="A7187"/>
      <c r="B7187"/>
      <c r="C7187"/>
      <c r="D7187"/>
      <c r="E7187"/>
    </row>
    <row r="7188" spans="1:5" x14ac:dyDescent="0.15">
      <c r="A7188"/>
      <c r="B7188"/>
      <c r="C7188"/>
      <c r="D7188"/>
      <c r="E7188"/>
    </row>
    <row r="7189" spans="1:5" x14ac:dyDescent="0.15">
      <c r="A7189"/>
      <c r="B7189"/>
      <c r="C7189"/>
      <c r="D7189"/>
      <c r="E7189"/>
    </row>
    <row r="7190" spans="1:5" x14ac:dyDescent="0.15">
      <c r="A7190"/>
      <c r="B7190"/>
      <c r="C7190"/>
      <c r="D7190"/>
      <c r="E7190"/>
    </row>
    <row r="7191" spans="1:5" x14ac:dyDescent="0.15">
      <c r="A7191"/>
      <c r="B7191"/>
      <c r="C7191"/>
      <c r="D7191"/>
      <c r="E7191"/>
    </row>
    <row r="7192" spans="1:5" x14ac:dyDescent="0.15">
      <c r="A7192"/>
      <c r="B7192"/>
      <c r="C7192"/>
      <c r="D7192"/>
      <c r="E7192"/>
    </row>
    <row r="7193" spans="1:5" x14ac:dyDescent="0.15">
      <c r="A7193"/>
      <c r="B7193"/>
      <c r="C7193"/>
      <c r="D7193"/>
      <c r="E7193"/>
    </row>
    <row r="7194" spans="1:5" x14ac:dyDescent="0.15">
      <c r="A7194"/>
      <c r="B7194"/>
      <c r="C7194"/>
      <c r="D7194"/>
      <c r="E7194"/>
    </row>
    <row r="7195" spans="1:5" x14ac:dyDescent="0.15">
      <c r="A7195"/>
      <c r="B7195"/>
      <c r="C7195"/>
      <c r="D7195"/>
      <c r="E7195"/>
    </row>
    <row r="7196" spans="1:5" x14ac:dyDescent="0.15">
      <c r="A7196"/>
      <c r="B7196"/>
      <c r="C7196"/>
      <c r="D7196"/>
      <c r="E7196"/>
    </row>
    <row r="7197" spans="1:5" x14ac:dyDescent="0.15">
      <c r="A7197"/>
      <c r="B7197"/>
      <c r="C7197"/>
      <c r="D7197"/>
      <c r="E7197"/>
    </row>
    <row r="7198" spans="1:5" x14ac:dyDescent="0.15">
      <c r="A7198"/>
      <c r="B7198"/>
      <c r="C7198"/>
      <c r="D7198"/>
      <c r="E7198"/>
    </row>
    <row r="7199" spans="1:5" x14ac:dyDescent="0.15">
      <c r="A7199"/>
      <c r="B7199"/>
      <c r="C7199"/>
      <c r="D7199"/>
      <c r="E7199"/>
    </row>
    <row r="7200" spans="1:5" x14ac:dyDescent="0.15">
      <c r="A7200"/>
      <c r="B7200"/>
      <c r="C7200"/>
      <c r="D7200"/>
      <c r="E7200"/>
    </row>
    <row r="7201" spans="1:5" x14ac:dyDescent="0.15">
      <c r="A7201"/>
      <c r="B7201"/>
      <c r="C7201"/>
      <c r="D7201"/>
      <c r="E7201"/>
    </row>
    <row r="7202" spans="1:5" x14ac:dyDescent="0.15">
      <c r="A7202"/>
      <c r="B7202"/>
      <c r="C7202"/>
      <c r="D7202"/>
      <c r="E7202"/>
    </row>
    <row r="7203" spans="1:5" x14ac:dyDescent="0.15">
      <c r="A7203"/>
      <c r="B7203"/>
      <c r="C7203"/>
      <c r="D7203"/>
      <c r="E7203"/>
    </row>
    <row r="7204" spans="1:5" x14ac:dyDescent="0.15">
      <c r="A7204"/>
      <c r="B7204"/>
      <c r="C7204"/>
      <c r="D7204"/>
      <c r="E7204"/>
    </row>
    <row r="7205" spans="1:5" x14ac:dyDescent="0.15">
      <c r="A7205"/>
      <c r="B7205"/>
      <c r="C7205"/>
      <c r="D7205"/>
      <c r="E7205"/>
    </row>
    <row r="7206" spans="1:5" x14ac:dyDescent="0.15">
      <c r="A7206"/>
      <c r="B7206"/>
      <c r="C7206"/>
      <c r="D7206"/>
      <c r="E7206"/>
    </row>
    <row r="7207" spans="1:5" x14ac:dyDescent="0.15">
      <c r="A7207"/>
      <c r="B7207"/>
      <c r="C7207"/>
      <c r="D7207"/>
      <c r="E7207"/>
    </row>
    <row r="7208" spans="1:5" x14ac:dyDescent="0.15">
      <c r="A7208"/>
      <c r="B7208"/>
      <c r="C7208"/>
      <c r="D7208"/>
      <c r="E7208"/>
    </row>
    <row r="7209" spans="1:5" x14ac:dyDescent="0.15">
      <c r="A7209"/>
      <c r="B7209"/>
      <c r="C7209"/>
      <c r="D7209"/>
      <c r="E7209"/>
    </row>
    <row r="7210" spans="1:5" x14ac:dyDescent="0.15">
      <c r="A7210"/>
      <c r="B7210"/>
      <c r="C7210"/>
      <c r="D7210"/>
      <c r="E7210"/>
    </row>
    <row r="7211" spans="1:5" x14ac:dyDescent="0.15">
      <c r="A7211"/>
      <c r="B7211"/>
      <c r="C7211"/>
      <c r="D7211"/>
      <c r="E7211"/>
    </row>
    <row r="7212" spans="1:5" x14ac:dyDescent="0.15">
      <c r="A7212"/>
      <c r="B7212"/>
      <c r="C7212"/>
      <c r="D7212"/>
      <c r="E7212"/>
    </row>
    <row r="7213" spans="1:5" x14ac:dyDescent="0.15">
      <c r="A7213"/>
      <c r="B7213"/>
      <c r="C7213"/>
      <c r="D7213"/>
      <c r="E7213"/>
    </row>
    <row r="7214" spans="1:5" x14ac:dyDescent="0.15">
      <c r="A7214"/>
      <c r="B7214"/>
      <c r="C7214"/>
      <c r="D7214"/>
      <c r="E7214"/>
    </row>
    <row r="7215" spans="1:5" x14ac:dyDescent="0.15">
      <c r="A7215"/>
      <c r="B7215"/>
      <c r="C7215"/>
      <c r="D7215"/>
      <c r="E7215"/>
    </row>
    <row r="7216" spans="1:5" x14ac:dyDescent="0.15">
      <c r="A7216"/>
      <c r="B7216"/>
      <c r="C7216"/>
      <c r="D7216"/>
      <c r="E7216"/>
    </row>
    <row r="7217" spans="1:5" x14ac:dyDescent="0.15">
      <c r="A7217"/>
      <c r="B7217"/>
      <c r="C7217"/>
      <c r="D7217"/>
      <c r="E7217"/>
    </row>
    <row r="7218" spans="1:5" x14ac:dyDescent="0.15">
      <c r="A7218"/>
      <c r="B7218"/>
      <c r="C7218"/>
      <c r="D7218"/>
      <c r="E7218"/>
    </row>
    <row r="7219" spans="1:5" x14ac:dyDescent="0.15">
      <c r="A7219"/>
      <c r="B7219"/>
      <c r="C7219"/>
      <c r="D7219"/>
      <c r="E7219"/>
    </row>
    <row r="7220" spans="1:5" x14ac:dyDescent="0.15">
      <c r="A7220"/>
      <c r="B7220"/>
      <c r="C7220"/>
      <c r="D7220"/>
      <c r="E7220"/>
    </row>
    <row r="7221" spans="1:5" x14ac:dyDescent="0.15">
      <c r="A7221"/>
      <c r="B7221"/>
      <c r="C7221"/>
      <c r="D7221"/>
      <c r="E7221"/>
    </row>
    <row r="7222" spans="1:5" x14ac:dyDescent="0.15">
      <c r="A7222"/>
      <c r="B7222"/>
      <c r="C7222"/>
      <c r="D7222"/>
      <c r="E7222"/>
    </row>
    <row r="7223" spans="1:5" x14ac:dyDescent="0.15">
      <c r="A7223"/>
      <c r="B7223"/>
      <c r="C7223"/>
      <c r="D7223"/>
      <c r="E7223"/>
    </row>
    <row r="7224" spans="1:5" x14ac:dyDescent="0.15">
      <c r="A7224"/>
      <c r="B7224"/>
      <c r="C7224"/>
      <c r="D7224"/>
      <c r="E7224"/>
    </row>
    <row r="7225" spans="1:5" x14ac:dyDescent="0.15">
      <c r="A7225"/>
      <c r="B7225"/>
      <c r="C7225"/>
      <c r="D7225"/>
      <c r="E7225"/>
    </row>
    <row r="7226" spans="1:5" x14ac:dyDescent="0.15">
      <c r="A7226"/>
      <c r="B7226"/>
      <c r="C7226"/>
      <c r="D7226"/>
      <c r="E7226"/>
    </row>
    <row r="7227" spans="1:5" x14ac:dyDescent="0.15">
      <c r="A7227"/>
      <c r="B7227"/>
      <c r="C7227"/>
      <c r="D7227"/>
      <c r="E7227"/>
    </row>
    <row r="7228" spans="1:5" x14ac:dyDescent="0.15">
      <c r="A7228"/>
      <c r="B7228"/>
      <c r="C7228"/>
      <c r="D7228"/>
      <c r="E7228"/>
    </row>
    <row r="7229" spans="1:5" x14ac:dyDescent="0.15">
      <c r="A7229"/>
      <c r="B7229"/>
      <c r="C7229"/>
      <c r="D7229"/>
      <c r="E7229"/>
    </row>
    <row r="7230" spans="1:5" x14ac:dyDescent="0.15">
      <c r="A7230"/>
      <c r="B7230"/>
      <c r="C7230"/>
      <c r="D7230"/>
      <c r="E7230"/>
    </row>
    <row r="7231" spans="1:5" x14ac:dyDescent="0.15">
      <c r="A7231"/>
      <c r="B7231"/>
      <c r="C7231"/>
      <c r="D7231"/>
      <c r="E7231"/>
    </row>
    <row r="7232" spans="1:5" x14ac:dyDescent="0.15">
      <c r="A7232"/>
      <c r="B7232"/>
      <c r="C7232"/>
      <c r="D7232"/>
      <c r="E7232"/>
    </row>
    <row r="7233" spans="1:5" x14ac:dyDescent="0.15">
      <c r="A7233"/>
      <c r="B7233"/>
      <c r="C7233"/>
      <c r="D7233"/>
      <c r="E7233"/>
    </row>
    <row r="7234" spans="1:5" x14ac:dyDescent="0.15">
      <c r="A7234"/>
      <c r="B7234"/>
      <c r="C7234"/>
      <c r="D7234"/>
      <c r="E7234"/>
    </row>
    <row r="7235" spans="1:5" x14ac:dyDescent="0.15">
      <c r="A7235"/>
      <c r="B7235"/>
      <c r="C7235"/>
      <c r="D7235"/>
      <c r="E7235"/>
    </row>
    <row r="7236" spans="1:5" x14ac:dyDescent="0.15">
      <c r="A7236"/>
      <c r="B7236"/>
      <c r="C7236"/>
      <c r="D7236"/>
      <c r="E7236"/>
    </row>
    <row r="7237" spans="1:5" x14ac:dyDescent="0.15">
      <c r="A7237"/>
      <c r="B7237"/>
      <c r="C7237"/>
      <c r="D7237"/>
      <c r="E7237"/>
    </row>
    <row r="7238" spans="1:5" x14ac:dyDescent="0.15">
      <c r="A7238"/>
      <c r="B7238"/>
      <c r="C7238"/>
      <c r="D7238"/>
      <c r="E7238"/>
    </row>
    <row r="7239" spans="1:5" x14ac:dyDescent="0.15">
      <c r="A7239"/>
      <c r="B7239"/>
      <c r="C7239"/>
      <c r="D7239"/>
      <c r="E7239"/>
    </row>
    <row r="7240" spans="1:5" x14ac:dyDescent="0.15">
      <c r="A7240"/>
      <c r="B7240"/>
      <c r="C7240"/>
      <c r="D7240"/>
      <c r="E7240"/>
    </row>
    <row r="7241" spans="1:5" x14ac:dyDescent="0.15">
      <c r="A7241"/>
      <c r="B7241"/>
      <c r="C7241"/>
      <c r="D7241"/>
      <c r="E7241"/>
    </row>
    <row r="7242" spans="1:5" x14ac:dyDescent="0.15">
      <c r="A7242"/>
      <c r="B7242"/>
      <c r="C7242"/>
      <c r="D7242"/>
      <c r="E7242"/>
    </row>
    <row r="7243" spans="1:5" x14ac:dyDescent="0.15">
      <c r="A7243"/>
      <c r="B7243"/>
      <c r="C7243"/>
      <c r="D7243"/>
      <c r="E7243"/>
    </row>
    <row r="7244" spans="1:5" x14ac:dyDescent="0.15">
      <c r="A7244"/>
      <c r="B7244"/>
      <c r="C7244"/>
      <c r="D7244"/>
      <c r="E7244"/>
    </row>
    <row r="7245" spans="1:5" x14ac:dyDescent="0.15">
      <c r="A7245"/>
      <c r="B7245"/>
      <c r="C7245"/>
      <c r="D7245"/>
      <c r="E7245"/>
    </row>
    <row r="7246" spans="1:5" x14ac:dyDescent="0.15">
      <c r="A7246"/>
      <c r="B7246"/>
      <c r="C7246"/>
      <c r="D7246"/>
      <c r="E7246"/>
    </row>
    <row r="7247" spans="1:5" x14ac:dyDescent="0.15">
      <c r="A7247"/>
      <c r="B7247"/>
      <c r="C7247"/>
      <c r="D7247"/>
      <c r="E7247"/>
    </row>
    <row r="7248" spans="1:5" x14ac:dyDescent="0.15">
      <c r="A7248"/>
      <c r="B7248"/>
      <c r="C7248"/>
      <c r="D7248"/>
      <c r="E7248"/>
    </row>
    <row r="7249" spans="1:5" x14ac:dyDescent="0.15">
      <c r="A7249"/>
      <c r="B7249"/>
      <c r="C7249"/>
      <c r="D7249"/>
      <c r="E7249"/>
    </row>
    <row r="7250" spans="1:5" x14ac:dyDescent="0.15">
      <c r="A7250"/>
      <c r="B7250"/>
      <c r="C7250"/>
      <c r="D7250"/>
      <c r="E7250"/>
    </row>
    <row r="7251" spans="1:5" x14ac:dyDescent="0.15">
      <c r="A7251"/>
      <c r="B7251"/>
      <c r="C7251"/>
      <c r="D7251"/>
      <c r="E7251"/>
    </row>
    <row r="7252" spans="1:5" x14ac:dyDescent="0.15">
      <c r="A7252"/>
      <c r="B7252"/>
      <c r="C7252"/>
      <c r="D7252"/>
      <c r="E7252"/>
    </row>
    <row r="7253" spans="1:5" x14ac:dyDescent="0.15">
      <c r="A7253"/>
      <c r="B7253"/>
      <c r="C7253"/>
      <c r="D7253"/>
      <c r="E7253"/>
    </row>
    <row r="7254" spans="1:5" x14ac:dyDescent="0.15">
      <c r="A7254"/>
      <c r="B7254"/>
      <c r="C7254"/>
      <c r="D7254"/>
      <c r="E7254"/>
    </row>
    <row r="7255" spans="1:5" x14ac:dyDescent="0.15">
      <c r="A7255"/>
      <c r="B7255"/>
      <c r="C7255"/>
      <c r="D7255"/>
      <c r="E7255"/>
    </row>
    <row r="7256" spans="1:5" x14ac:dyDescent="0.15">
      <c r="A7256"/>
      <c r="B7256"/>
      <c r="C7256"/>
      <c r="D7256"/>
      <c r="E7256"/>
    </row>
    <row r="7257" spans="1:5" x14ac:dyDescent="0.15">
      <c r="A7257"/>
      <c r="B7257"/>
      <c r="C7257"/>
      <c r="D7257"/>
      <c r="E7257"/>
    </row>
    <row r="7258" spans="1:5" x14ac:dyDescent="0.15">
      <c r="A7258"/>
      <c r="B7258"/>
      <c r="C7258"/>
      <c r="D7258"/>
      <c r="E7258"/>
    </row>
    <row r="7259" spans="1:5" x14ac:dyDescent="0.15">
      <c r="A7259"/>
      <c r="B7259"/>
      <c r="C7259"/>
      <c r="D7259"/>
      <c r="E7259"/>
    </row>
    <row r="7260" spans="1:5" x14ac:dyDescent="0.15">
      <c r="A7260"/>
      <c r="B7260"/>
      <c r="C7260"/>
      <c r="D7260"/>
      <c r="E7260"/>
    </row>
    <row r="7261" spans="1:5" x14ac:dyDescent="0.15">
      <c r="A7261"/>
      <c r="B7261"/>
      <c r="C7261"/>
      <c r="D7261"/>
      <c r="E7261"/>
    </row>
    <row r="7262" spans="1:5" x14ac:dyDescent="0.15">
      <c r="A7262"/>
      <c r="B7262"/>
      <c r="C7262"/>
      <c r="D7262"/>
      <c r="E7262"/>
    </row>
    <row r="7263" spans="1:5" x14ac:dyDescent="0.15">
      <c r="A7263"/>
      <c r="B7263"/>
      <c r="C7263"/>
      <c r="D7263"/>
      <c r="E7263"/>
    </row>
    <row r="7264" spans="1:5" x14ac:dyDescent="0.15">
      <c r="A7264"/>
      <c r="B7264"/>
      <c r="C7264"/>
      <c r="D7264"/>
      <c r="E7264"/>
    </row>
    <row r="7265" spans="1:5" x14ac:dyDescent="0.15">
      <c r="A7265"/>
      <c r="B7265"/>
      <c r="C7265"/>
      <c r="D7265"/>
      <c r="E7265"/>
    </row>
    <row r="7266" spans="1:5" x14ac:dyDescent="0.15">
      <c r="A7266"/>
      <c r="B7266"/>
      <c r="C7266"/>
      <c r="D7266"/>
      <c r="E7266"/>
    </row>
    <row r="7267" spans="1:5" x14ac:dyDescent="0.15">
      <c r="A7267"/>
      <c r="B7267"/>
      <c r="C7267"/>
      <c r="D7267"/>
      <c r="E7267"/>
    </row>
    <row r="7268" spans="1:5" x14ac:dyDescent="0.15">
      <c r="A7268"/>
      <c r="B7268"/>
      <c r="C7268"/>
      <c r="D7268"/>
      <c r="E7268"/>
    </row>
    <row r="7269" spans="1:5" x14ac:dyDescent="0.15">
      <c r="A7269"/>
      <c r="B7269"/>
      <c r="C7269"/>
      <c r="D7269"/>
      <c r="E7269"/>
    </row>
    <row r="7270" spans="1:5" x14ac:dyDescent="0.15">
      <c r="A7270"/>
      <c r="B7270"/>
      <c r="C7270"/>
      <c r="D7270"/>
      <c r="E7270"/>
    </row>
    <row r="7271" spans="1:5" x14ac:dyDescent="0.15">
      <c r="A7271"/>
      <c r="B7271"/>
      <c r="C7271"/>
      <c r="D7271"/>
      <c r="E7271"/>
    </row>
    <row r="7272" spans="1:5" x14ac:dyDescent="0.15">
      <c r="A7272"/>
      <c r="B7272"/>
      <c r="C7272"/>
      <c r="D7272"/>
      <c r="E7272"/>
    </row>
    <row r="7273" spans="1:5" x14ac:dyDescent="0.15">
      <c r="A7273"/>
      <c r="B7273"/>
      <c r="C7273"/>
      <c r="D7273"/>
      <c r="E7273"/>
    </row>
    <row r="7274" spans="1:5" x14ac:dyDescent="0.15">
      <c r="A7274"/>
      <c r="B7274"/>
      <c r="C7274"/>
      <c r="D7274"/>
      <c r="E7274"/>
    </row>
    <row r="7275" spans="1:5" x14ac:dyDescent="0.15">
      <c r="A7275"/>
      <c r="B7275"/>
      <c r="C7275"/>
      <c r="D7275"/>
      <c r="E7275"/>
    </row>
    <row r="7276" spans="1:5" x14ac:dyDescent="0.15">
      <c r="A7276"/>
      <c r="B7276"/>
      <c r="C7276"/>
      <c r="D7276"/>
      <c r="E7276"/>
    </row>
    <row r="7277" spans="1:5" x14ac:dyDescent="0.15">
      <c r="A7277"/>
      <c r="B7277"/>
      <c r="C7277"/>
      <c r="D7277"/>
      <c r="E7277"/>
    </row>
    <row r="7278" spans="1:5" x14ac:dyDescent="0.15">
      <c r="A7278"/>
      <c r="B7278"/>
      <c r="C7278"/>
      <c r="D7278"/>
      <c r="E7278"/>
    </row>
    <row r="7279" spans="1:5" x14ac:dyDescent="0.15">
      <c r="A7279"/>
      <c r="B7279"/>
      <c r="C7279"/>
      <c r="D7279"/>
      <c r="E7279"/>
    </row>
    <row r="7280" spans="1:5" x14ac:dyDescent="0.15">
      <c r="A7280"/>
      <c r="B7280"/>
      <c r="C7280"/>
      <c r="D7280"/>
      <c r="E7280"/>
    </row>
    <row r="7281" spans="1:5" x14ac:dyDescent="0.15">
      <c r="A7281"/>
      <c r="B7281"/>
      <c r="C7281"/>
      <c r="D7281"/>
      <c r="E7281"/>
    </row>
    <row r="7282" spans="1:5" x14ac:dyDescent="0.15">
      <c r="A7282"/>
      <c r="B7282"/>
      <c r="C7282"/>
      <c r="D7282"/>
      <c r="E7282"/>
    </row>
    <row r="7283" spans="1:5" x14ac:dyDescent="0.15">
      <c r="A7283"/>
      <c r="B7283"/>
      <c r="C7283"/>
      <c r="D7283"/>
      <c r="E7283"/>
    </row>
    <row r="7284" spans="1:5" x14ac:dyDescent="0.15">
      <c r="A7284"/>
      <c r="B7284"/>
      <c r="C7284"/>
      <c r="D7284"/>
      <c r="E7284"/>
    </row>
    <row r="7285" spans="1:5" x14ac:dyDescent="0.15">
      <c r="A7285"/>
      <c r="B7285"/>
      <c r="C7285"/>
      <c r="D7285"/>
      <c r="E7285"/>
    </row>
    <row r="7286" spans="1:5" x14ac:dyDescent="0.15">
      <c r="A7286"/>
      <c r="B7286"/>
      <c r="C7286"/>
      <c r="D7286"/>
      <c r="E7286"/>
    </row>
    <row r="7287" spans="1:5" x14ac:dyDescent="0.15">
      <c r="A7287"/>
      <c r="B7287"/>
      <c r="C7287"/>
      <c r="D7287"/>
      <c r="E7287"/>
    </row>
    <row r="7288" spans="1:5" x14ac:dyDescent="0.15">
      <c r="A7288"/>
      <c r="B7288"/>
      <c r="C7288"/>
      <c r="D7288"/>
      <c r="E7288"/>
    </row>
    <row r="7289" spans="1:5" x14ac:dyDescent="0.15">
      <c r="A7289"/>
      <c r="B7289"/>
      <c r="C7289"/>
      <c r="D7289"/>
      <c r="E7289"/>
    </row>
    <row r="7290" spans="1:5" x14ac:dyDescent="0.15">
      <c r="A7290"/>
      <c r="B7290"/>
      <c r="C7290"/>
      <c r="D7290"/>
      <c r="E7290"/>
    </row>
    <row r="7291" spans="1:5" x14ac:dyDescent="0.15">
      <c r="A7291"/>
      <c r="B7291"/>
      <c r="C7291"/>
      <c r="D7291"/>
      <c r="E7291"/>
    </row>
    <row r="7292" spans="1:5" x14ac:dyDescent="0.15">
      <c r="A7292"/>
      <c r="B7292"/>
      <c r="C7292"/>
      <c r="D7292"/>
      <c r="E7292"/>
    </row>
    <row r="7293" spans="1:5" x14ac:dyDescent="0.15">
      <c r="A7293"/>
      <c r="B7293"/>
      <c r="C7293"/>
      <c r="D7293"/>
      <c r="E7293"/>
    </row>
    <row r="7294" spans="1:5" x14ac:dyDescent="0.15">
      <c r="A7294"/>
      <c r="B7294"/>
      <c r="C7294"/>
      <c r="D7294"/>
      <c r="E7294"/>
    </row>
    <row r="7295" spans="1:5" x14ac:dyDescent="0.15">
      <c r="A7295"/>
      <c r="B7295"/>
      <c r="C7295"/>
      <c r="D7295"/>
      <c r="E7295"/>
    </row>
    <row r="7296" spans="1:5" x14ac:dyDescent="0.15">
      <c r="A7296"/>
      <c r="B7296"/>
      <c r="C7296"/>
      <c r="D7296"/>
      <c r="E7296"/>
    </row>
    <row r="7297" spans="1:5" x14ac:dyDescent="0.15">
      <c r="A7297"/>
      <c r="B7297"/>
      <c r="C7297"/>
      <c r="D7297"/>
      <c r="E7297"/>
    </row>
    <row r="7298" spans="1:5" x14ac:dyDescent="0.15">
      <c r="A7298"/>
      <c r="B7298"/>
      <c r="C7298"/>
      <c r="D7298"/>
      <c r="E7298"/>
    </row>
    <row r="7299" spans="1:5" x14ac:dyDescent="0.15">
      <c r="A7299"/>
      <c r="B7299"/>
      <c r="C7299"/>
      <c r="D7299"/>
      <c r="E7299"/>
    </row>
    <row r="7300" spans="1:5" x14ac:dyDescent="0.15">
      <c r="A7300"/>
      <c r="B7300"/>
      <c r="C7300"/>
      <c r="D7300"/>
      <c r="E7300"/>
    </row>
    <row r="7301" spans="1:5" x14ac:dyDescent="0.15">
      <c r="A7301"/>
      <c r="B7301"/>
      <c r="C7301"/>
      <c r="D7301"/>
      <c r="E7301"/>
    </row>
    <row r="7302" spans="1:5" x14ac:dyDescent="0.15">
      <c r="A7302"/>
      <c r="B7302"/>
      <c r="C7302"/>
      <c r="D7302"/>
      <c r="E7302"/>
    </row>
    <row r="7303" spans="1:5" x14ac:dyDescent="0.15">
      <c r="A7303"/>
      <c r="B7303"/>
      <c r="C7303"/>
      <c r="D7303"/>
      <c r="E7303"/>
    </row>
    <row r="7304" spans="1:5" x14ac:dyDescent="0.15">
      <c r="A7304"/>
      <c r="B7304"/>
      <c r="C7304"/>
      <c r="D7304"/>
      <c r="E7304"/>
    </row>
    <row r="7305" spans="1:5" x14ac:dyDescent="0.15">
      <c r="A7305"/>
      <c r="B7305"/>
      <c r="C7305"/>
      <c r="D7305"/>
      <c r="E7305"/>
    </row>
    <row r="7306" spans="1:5" x14ac:dyDescent="0.15">
      <c r="A7306"/>
      <c r="B7306"/>
      <c r="C7306"/>
      <c r="D7306"/>
      <c r="E7306"/>
    </row>
    <row r="7307" spans="1:5" x14ac:dyDescent="0.15">
      <c r="A7307"/>
      <c r="B7307"/>
      <c r="C7307"/>
      <c r="D7307"/>
      <c r="E7307"/>
    </row>
    <row r="7308" spans="1:5" x14ac:dyDescent="0.15">
      <c r="A7308"/>
      <c r="B7308"/>
      <c r="C7308"/>
      <c r="D7308"/>
      <c r="E7308"/>
    </row>
    <row r="7309" spans="1:5" x14ac:dyDescent="0.15">
      <c r="A7309"/>
      <c r="B7309"/>
      <c r="C7309"/>
      <c r="D7309"/>
      <c r="E7309"/>
    </row>
    <row r="7310" spans="1:5" x14ac:dyDescent="0.15">
      <c r="A7310"/>
      <c r="B7310"/>
      <c r="C7310"/>
      <c r="D7310"/>
      <c r="E7310"/>
    </row>
    <row r="7311" spans="1:5" x14ac:dyDescent="0.15">
      <c r="A7311"/>
      <c r="B7311"/>
      <c r="C7311"/>
      <c r="D7311"/>
      <c r="E7311"/>
    </row>
    <row r="7312" spans="1:5" x14ac:dyDescent="0.15">
      <c r="A7312"/>
      <c r="B7312"/>
      <c r="C7312"/>
      <c r="D7312"/>
      <c r="E7312"/>
    </row>
    <row r="7313" spans="1:5" x14ac:dyDescent="0.15">
      <c r="A7313"/>
      <c r="B7313"/>
      <c r="C7313"/>
      <c r="D7313"/>
      <c r="E7313"/>
    </row>
    <row r="7314" spans="1:5" x14ac:dyDescent="0.15">
      <c r="A7314"/>
      <c r="B7314"/>
      <c r="C7314"/>
      <c r="D7314"/>
      <c r="E7314"/>
    </row>
    <row r="7315" spans="1:5" x14ac:dyDescent="0.15">
      <c r="A7315"/>
      <c r="B7315"/>
      <c r="C7315"/>
      <c r="D7315"/>
      <c r="E7315"/>
    </row>
    <row r="7316" spans="1:5" x14ac:dyDescent="0.15">
      <c r="A7316"/>
      <c r="B7316"/>
      <c r="C7316"/>
      <c r="D7316"/>
      <c r="E7316"/>
    </row>
    <row r="7317" spans="1:5" x14ac:dyDescent="0.15">
      <c r="A7317"/>
      <c r="B7317"/>
      <c r="C7317"/>
      <c r="D7317"/>
      <c r="E7317"/>
    </row>
    <row r="7318" spans="1:5" x14ac:dyDescent="0.15">
      <c r="A7318"/>
      <c r="B7318"/>
      <c r="C7318"/>
      <c r="D7318"/>
      <c r="E7318"/>
    </row>
    <row r="7319" spans="1:5" x14ac:dyDescent="0.15">
      <c r="A7319"/>
      <c r="B7319"/>
      <c r="C7319"/>
      <c r="D7319"/>
      <c r="E7319"/>
    </row>
    <row r="7320" spans="1:5" x14ac:dyDescent="0.15">
      <c r="A7320"/>
      <c r="B7320"/>
      <c r="C7320"/>
      <c r="D7320"/>
      <c r="E7320"/>
    </row>
    <row r="7321" spans="1:5" x14ac:dyDescent="0.15">
      <c r="A7321"/>
      <c r="B7321"/>
      <c r="C7321"/>
      <c r="D7321"/>
      <c r="E7321"/>
    </row>
    <row r="7322" spans="1:5" x14ac:dyDescent="0.15">
      <c r="A7322"/>
      <c r="B7322"/>
      <c r="C7322"/>
      <c r="D7322"/>
      <c r="E7322"/>
    </row>
    <row r="7323" spans="1:5" x14ac:dyDescent="0.15">
      <c r="A7323"/>
      <c r="B7323"/>
      <c r="C7323"/>
      <c r="D7323"/>
      <c r="E7323"/>
    </row>
    <row r="7324" spans="1:5" x14ac:dyDescent="0.15">
      <c r="A7324"/>
      <c r="B7324"/>
      <c r="C7324"/>
      <c r="D7324"/>
      <c r="E7324"/>
    </row>
    <row r="7325" spans="1:5" x14ac:dyDescent="0.15">
      <c r="A7325"/>
      <c r="B7325"/>
      <c r="C7325"/>
      <c r="D7325"/>
      <c r="E7325"/>
    </row>
    <row r="7326" spans="1:5" x14ac:dyDescent="0.15">
      <c r="A7326"/>
      <c r="B7326"/>
      <c r="C7326"/>
      <c r="D7326"/>
      <c r="E7326"/>
    </row>
    <row r="7327" spans="1:5" x14ac:dyDescent="0.15">
      <c r="A7327"/>
      <c r="B7327"/>
      <c r="C7327"/>
      <c r="D7327"/>
      <c r="E7327"/>
    </row>
    <row r="7328" spans="1:5" x14ac:dyDescent="0.15">
      <c r="A7328"/>
      <c r="B7328"/>
      <c r="C7328"/>
      <c r="D7328"/>
      <c r="E7328"/>
    </row>
    <row r="7329" spans="1:5" x14ac:dyDescent="0.15">
      <c r="A7329"/>
      <c r="B7329"/>
      <c r="C7329"/>
      <c r="D7329"/>
      <c r="E7329"/>
    </row>
    <row r="7330" spans="1:5" x14ac:dyDescent="0.15">
      <c r="A7330"/>
      <c r="B7330"/>
      <c r="C7330"/>
      <c r="D7330"/>
      <c r="E7330"/>
    </row>
    <row r="7331" spans="1:5" x14ac:dyDescent="0.15">
      <c r="A7331"/>
      <c r="B7331"/>
      <c r="C7331"/>
      <c r="D7331"/>
      <c r="E7331"/>
    </row>
    <row r="7332" spans="1:5" x14ac:dyDescent="0.15">
      <c r="A7332"/>
      <c r="B7332"/>
      <c r="C7332"/>
      <c r="D7332"/>
      <c r="E7332"/>
    </row>
    <row r="7333" spans="1:5" x14ac:dyDescent="0.15">
      <c r="A7333"/>
      <c r="B7333"/>
      <c r="C7333"/>
      <c r="D7333"/>
      <c r="E7333"/>
    </row>
    <row r="7334" spans="1:5" x14ac:dyDescent="0.15">
      <c r="A7334"/>
      <c r="B7334"/>
      <c r="C7334"/>
      <c r="D7334"/>
      <c r="E7334"/>
    </row>
    <row r="7335" spans="1:5" x14ac:dyDescent="0.15">
      <c r="A7335"/>
      <c r="B7335"/>
      <c r="C7335"/>
      <c r="D7335"/>
      <c r="E7335"/>
    </row>
    <row r="7336" spans="1:5" x14ac:dyDescent="0.15">
      <c r="A7336"/>
      <c r="B7336"/>
      <c r="C7336"/>
      <c r="D7336"/>
      <c r="E7336"/>
    </row>
    <row r="7337" spans="1:5" x14ac:dyDescent="0.15">
      <c r="A7337"/>
      <c r="B7337"/>
      <c r="C7337"/>
      <c r="D7337"/>
      <c r="E7337"/>
    </row>
    <row r="7338" spans="1:5" x14ac:dyDescent="0.15">
      <c r="A7338"/>
      <c r="B7338"/>
      <c r="C7338"/>
      <c r="D7338"/>
      <c r="E7338"/>
    </row>
    <row r="7339" spans="1:5" x14ac:dyDescent="0.15">
      <c r="A7339"/>
      <c r="B7339"/>
      <c r="C7339"/>
      <c r="D7339"/>
      <c r="E7339"/>
    </row>
    <row r="7340" spans="1:5" x14ac:dyDescent="0.15">
      <c r="A7340"/>
      <c r="B7340"/>
      <c r="C7340"/>
      <c r="D7340"/>
      <c r="E7340"/>
    </row>
    <row r="7341" spans="1:5" x14ac:dyDescent="0.15">
      <c r="A7341"/>
      <c r="B7341"/>
      <c r="C7341"/>
      <c r="D7341"/>
      <c r="E7341"/>
    </row>
    <row r="7342" spans="1:5" x14ac:dyDescent="0.15">
      <c r="A7342"/>
      <c r="B7342"/>
      <c r="C7342"/>
      <c r="D7342"/>
      <c r="E7342"/>
    </row>
    <row r="7343" spans="1:5" x14ac:dyDescent="0.15">
      <c r="A7343"/>
      <c r="B7343"/>
      <c r="C7343"/>
      <c r="D7343"/>
      <c r="E7343"/>
    </row>
    <row r="7344" spans="1:5" x14ac:dyDescent="0.15">
      <c r="A7344"/>
      <c r="B7344"/>
      <c r="C7344"/>
      <c r="D7344"/>
      <c r="E7344"/>
    </row>
    <row r="7345" spans="1:5" x14ac:dyDescent="0.15">
      <c r="A7345"/>
      <c r="B7345"/>
      <c r="C7345"/>
      <c r="D7345"/>
      <c r="E7345"/>
    </row>
    <row r="7346" spans="1:5" x14ac:dyDescent="0.15">
      <c r="A7346"/>
      <c r="B7346"/>
      <c r="C7346"/>
      <c r="D7346"/>
      <c r="E7346"/>
    </row>
    <row r="7347" spans="1:5" x14ac:dyDescent="0.15">
      <c r="A7347"/>
      <c r="B7347"/>
      <c r="C7347"/>
      <c r="D7347"/>
      <c r="E7347"/>
    </row>
    <row r="7348" spans="1:5" x14ac:dyDescent="0.15">
      <c r="A7348"/>
      <c r="B7348"/>
      <c r="C7348"/>
      <c r="D7348"/>
      <c r="E7348"/>
    </row>
    <row r="7349" spans="1:5" x14ac:dyDescent="0.15">
      <c r="A7349"/>
      <c r="B7349"/>
      <c r="C7349"/>
      <c r="D7349"/>
      <c r="E7349"/>
    </row>
    <row r="7350" spans="1:5" x14ac:dyDescent="0.15">
      <c r="A7350"/>
      <c r="B7350"/>
      <c r="C7350"/>
      <c r="D7350"/>
      <c r="E7350"/>
    </row>
    <row r="7351" spans="1:5" x14ac:dyDescent="0.15">
      <c r="A7351"/>
      <c r="B7351"/>
      <c r="C7351"/>
      <c r="D7351"/>
      <c r="E7351"/>
    </row>
    <row r="7352" spans="1:5" x14ac:dyDescent="0.15">
      <c r="A7352"/>
      <c r="B7352"/>
      <c r="C7352"/>
      <c r="D7352"/>
      <c r="E7352"/>
    </row>
    <row r="7353" spans="1:5" x14ac:dyDescent="0.15">
      <c r="A7353"/>
      <c r="B7353"/>
      <c r="C7353"/>
      <c r="D7353"/>
      <c r="E7353"/>
    </row>
    <row r="7354" spans="1:5" x14ac:dyDescent="0.15">
      <c r="A7354"/>
      <c r="B7354"/>
      <c r="C7354"/>
      <c r="D7354"/>
      <c r="E7354"/>
    </row>
    <row r="7355" spans="1:5" x14ac:dyDescent="0.15">
      <c r="A7355"/>
      <c r="B7355"/>
      <c r="C7355"/>
      <c r="D7355"/>
      <c r="E7355"/>
    </row>
    <row r="7356" spans="1:5" x14ac:dyDescent="0.15">
      <c r="A7356"/>
      <c r="B7356"/>
      <c r="C7356"/>
      <c r="D7356"/>
      <c r="E7356"/>
    </row>
    <row r="7357" spans="1:5" x14ac:dyDescent="0.15">
      <c r="A7357"/>
      <c r="B7357"/>
      <c r="C7357"/>
      <c r="D7357"/>
      <c r="E7357"/>
    </row>
    <row r="7358" spans="1:5" x14ac:dyDescent="0.15">
      <c r="A7358"/>
      <c r="B7358"/>
      <c r="C7358"/>
      <c r="D7358"/>
      <c r="E7358"/>
    </row>
    <row r="7359" spans="1:5" x14ac:dyDescent="0.15">
      <c r="A7359"/>
      <c r="B7359"/>
      <c r="C7359"/>
      <c r="D7359"/>
      <c r="E7359"/>
    </row>
    <row r="7360" spans="1:5" x14ac:dyDescent="0.15">
      <c r="A7360"/>
      <c r="B7360"/>
      <c r="C7360"/>
      <c r="D7360"/>
      <c r="E7360"/>
    </row>
    <row r="7361" spans="1:5" x14ac:dyDescent="0.15">
      <c r="A7361"/>
      <c r="B7361"/>
      <c r="C7361"/>
      <c r="D7361"/>
      <c r="E7361"/>
    </row>
    <row r="7362" spans="1:5" x14ac:dyDescent="0.15">
      <c r="A7362"/>
      <c r="B7362"/>
      <c r="C7362"/>
      <c r="D7362"/>
      <c r="E7362"/>
    </row>
    <row r="7363" spans="1:5" x14ac:dyDescent="0.15">
      <c r="A7363"/>
      <c r="B7363"/>
      <c r="C7363"/>
      <c r="D7363"/>
      <c r="E7363"/>
    </row>
    <row r="7364" spans="1:5" x14ac:dyDescent="0.15">
      <c r="A7364"/>
      <c r="B7364"/>
      <c r="C7364"/>
      <c r="D7364"/>
      <c r="E7364"/>
    </row>
    <row r="7365" spans="1:5" x14ac:dyDescent="0.15">
      <c r="A7365"/>
      <c r="B7365"/>
      <c r="C7365"/>
      <c r="D7365"/>
      <c r="E7365"/>
    </row>
    <row r="7366" spans="1:5" x14ac:dyDescent="0.15">
      <c r="A7366"/>
      <c r="B7366"/>
      <c r="C7366"/>
      <c r="D7366"/>
      <c r="E7366"/>
    </row>
    <row r="7367" spans="1:5" x14ac:dyDescent="0.15">
      <c r="A7367"/>
      <c r="B7367"/>
      <c r="C7367"/>
      <c r="D7367"/>
      <c r="E7367"/>
    </row>
    <row r="7368" spans="1:5" x14ac:dyDescent="0.15">
      <c r="A7368"/>
      <c r="B7368"/>
      <c r="C7368"/>
      <c r="D7368"/>
      <c r="E7368"/>
    </row>
    <row r="7369" spans="1:5" x14ac:dyDescent="0.15">
      <c r="A7369"/>
      <c r="B7369"/>
      <c r="C7369"/>
      <c r="D7369"/>
      <c r="E7369"/>
    </row>
    <row r="7370" spans="1:5" x14ac:dyDescent="0.15">
      <c r="A7370"/>
      <c r="B7370"/>
      <c r="C7370"/>
      <c r="D7370"/>
      <c r="E7370"/>
    </row>
    <row r="7371" spans="1:5" x14ac:dyDescent="0.15">
      <c r="A7371"/>
      <c r="B7371"/>
      <c r="C7371"/>
      <c r="D7371"/>
      <c r="E7371"/>
    </row>
    <row r="7372" spans="1:5" x14ac:dyDescent="0.15">
      <c r="A7372"/>
      <c r="B7372"/>
      <c r="C7372"/>
      <c r="D7372"/>
      <c r="E7372"/>
    </row>
    <row r="7373" spans="1:5" x14ac:dyDescent="0.15">
      <c r="A7373"/>
      <c r="B7373"/>
      <c r="C7373"/>
      <c r="D7373"/>
      <c r="E7373"/>
    </row>
    <row r="7374" spans="1:5" x14ac:dyDescent="0.15">
      <c r="A7374"/>
      <c r="B7374"/>
      <c r="C7374"/>
      <c r="D7374"/>
      <c r="E7374"/>
    </row>
    <row r="7375" spans="1:5" x14ac:dyDescent="0.15">
      <c r="A7375"/>
      <c r="B7375"/>
      <c r="C7375"/>
      <c r="D7375"/>
      <c r="E7375"/>
    </row>
    <row r="7376" spans="1:5" x14ac:dyDescent="0.15">
      <c r="A7376"/>
      <c r="B7376"/>
      <c r="C7376"/>
      <c r="D7376"/>
      <c r="E7376"/>
    </row>
    <row r="7377" spans="1:5" x14ac:dyDescent="0.15">
      <c r="A7377"/>
      <c r="B7377"/>
      <c r="C7377"/>
      <c r="D7377"/>
      <c r="E7377"/>
    </row>
    <row r="7378" spans="1:5" x14ac:dyDescent="0.15">
      <c r="A7378"/>
      <c r="B7378"/>
      <c r="C7378"/>
      <c r="D7378"/>
      <c r="E7378"/>
    </row>
    <row r="7379" spans="1:5" x14ac:dyDescent="0.15">
      <c r="A7379"/>
      <c r="B7379"/>
      <c r="C7379"/>
      <c r="D7379"/>
      <c r="E7379"/>
    </row>
    <row r="7380" spans="1:5" x14ac:dyDescent="0.15">
      <c r="A7380"/>
      <c r="B7380"/>
      <c r="C7380"/>
      <c r="D7380"/>
      <c r="E7380"/>
    </row>
    <row r="7381" spans="1:5" x14ac:dyDescent="0.15">
      <c r="A7381"/>
      <c r="B7381"/>
      <c r="C7381"/>
      <c r="D7381"/>
      <c r="E7381"/>
    </row>
    <row r="7382" spans="1:5" x14ac:dyDescent="0.15">
      <c r="A7382"/>
      <c r="B7382"/>
      <c r="C7382"/>
      <c r="D7382"/>
      <c r="E7382"/>
    </row>
    <row r="7383" spans="1:5" x14ac:dyDescent="0.15">
      <c r="A7383"/>
      <c r="B7383"/>
      <c r="C7383"/>
      <c r="D7383"/>
      <c r="E7383"/>
    </row>
    <row r="7384" spans="1:5" x14ac:dyDescent="0.15">
      <c r="A7384"/>
      <c r="B7384"/>
      <c r="C7384"/>
      <c r="D7384"/>
      <c r="E7384"/>
    </row>
    <row r="7385" spans="1:5" x14ac:dyDescent="0.15">
      <c r="A7385"/>
      <c r="B7385"/>
      <c r="C7385"/>
      <c r="D7385"/>
      <c r="E7385"/>
    </row>
    <row r="7386" spans="1:5" x14ac:dyDescent="0.15">
      <c r="A7386"/>
      <c r="B7386"/>
      <c r="C7386"/>
      <c r="D7386"/>
      <c r="E7386"/>
    </row>
    <row r="7387" spans="1:5" x14ac:dyDescent="0.15">
      <c r="A7387"/>
      <c r="B7387"/>
      <c r="C7387"/>
      <c r="D7387"/>
      <c r="E7387"/>
    </row>
    <row r="7388" spans="1:5" x14ac:dyDescent="0.15">
      <c r="A7388"/>
      <c r="B7388"/>
      <c r="C7388"/>
      <c r="D7388"/>
      <c r="E7388"/>
    </row>
    <row r="7389" spans="1:5" x14ac:dyDescent="0.15">
      <c r="A7389"/>
      <c r="B7389"/>
      <c r="C7389"/>
      <c r="D7389"/>
      <c r="E7389"/>
    </row>
    <row r="7390" spans="1:5" x14ac:dyDescent="0.15">
      <c r="A7390"/>
      <c r="B7390"/>
      <c r="C7390"/>
      <c r="D7390"/>
      <c r="E7390"/>
    </row>
    <row r="7391" spans="1:5" x14ac:dyDescent="0.15">
      <c r="A7391"/>
      <c r="B7391"/>
      <c r="C7391"/>
      <c r="D7391"/>
      <c r="E7391"/>
    </row>
    <row r="7392" spans="1:5" x14ac:dyDescent="0.15">
      <c r="A7392"/>
      <c r="B7392"/>
      <c r="C7392"/>
      <c r="D7392"/>
      <c r="E7392"/>
    </row>
    <row r="7393" spans="1:5" x14ac:dyDescent="0.15">
      <c r="A7393"/>
      <c r="B7393"/>
      <c r="C7393"/>
      <c r="D7393"/>
      <c r="E7393"/>
    </row>
    <row r="7394" spans="1:5" x14ac:dyDescent="0.15">
      <c r="A7394"/>
      <c r="B7394"/>
      <c r="C7394"/>
      <c r="D7394"/>
      <c r="E7394"/>
    </row>
    <row r="7395" spans="1:5" x14ac:dyDescent="0.15">
      <c r="A7395"/>
      <c r="B7395"/>
      <c r="C7395"/>
      <c r="D7395"/>
      <c r="E7395"/>
    </row>
    <row r="7396" spans="1:5" x14ac:dyDescent="0.15">
      <c r="A7396"/>
      <c r="B7396"/>
      <c r="C7396"/>
      <c r="D7396"/>
      <c r="E7396"/>
    </row>
    <row r="7397" spans="1:5" x14ac:dyDescent="0.15">
      <c r="A7397"/>
      <c r="B7397"/>
      <c r="C7397"/>
      <c r="D7397"/>
      <c r="E7397"/>
    </row>
    <row r="7398" spans="1:5" x14ac:dyDescent="0.15">
      <c r="A7398"/>
      <c r="B7398"/>
      <c r="C7398"/>
      <c r="D7398"/>
      <c r="E7398"/>
    </row>
    <row r="7399" spans="1:5" x14ac:dyDescent="0.15">
      <c r="A7399"/>
      <c r="B7399"/>
      <c r="C7399"/>
      <c r="D7399"/>
      <c r="E7399"/>
    </row>
    <row r="7400" spans="1:5" x14ac:dyDescent="0.15">
      <c r="A7400"/>
      <c r="B7400"/>
      <c r="C7400"/>
      <c r="D7400"/>
      <c r="E7400"/>
    </row>
    <row r="7401" spans="1:5" x14ac:dyDescent="0.15">
      <c r="A7401"/>
      <c r="B7401"/>
      <c r="C7401"/>
      <c r="D7401"/>
      <c r="E7401"/>
    </row>
    <row r="7402" spans="1:5" x14ac:dyDescent="0.15">
      <c r="A7402"/>
      <c r="B7402"/>
      <c r="C7402"/>
      <c r="D7402"/>
      <c r="E7402"/>
    </row>
    <row r="7403" spans="1:5" x14ac:dyDescent="0.15">
      <c r="A7403"/>
      <c r="B7403"/>
      <c r="C7403"/>
      <c r="D7403"/>
      <c r="E7403"/>
    </row>
    <row r="7404" spans="1:5" x14ac:dyDescent="0.15">
      <c r="A7404"/>
      <c r="B7404"/>
      <c r="C7404"/>
      <c r="D7404"/>
      <c r="E7404"/>
    </row>
    <row r="7405" spans="1:5" x14ac:dyDescent="0.15">
      <c r="A7405"/>
      <c r="B7405"/>
      <c r="C7405"/>
      <c r="D7405"/>
      <c r="E7405"/>
    </row>
    <row r="7406" spans="1:5" x14ac:dyDescent="0.15">
      <c r="A7406"/>
      <c r="B7406"/>
      <c r="C7406"/>
      <c r="D7406"/>
      <c r="E7406"/>
    </row>
    <row r="7407" spans="1:5" x14ac:dyDescent="0.15">
      <c r="A7407"/>
      <c r="B7407"/>
      <c r="C7407"/>
      <c r="D7407"/>
      <c r="E7407"/>
    </row>
    <row r="7408" spans="1:5" x14ac:dyDescent="0.15">
      <c r="A7408"/>
      <c r="B7408"/>
      <c r="C7408"/>
      <c r="D7408"/>
      <c r="E7408"/>
    </row>
    <row r="7409" spans="1:5" x14ac:dyDescent="0.15">
      <c r="A7409"/>
      <c r="B7409"/>
      <c r="C7409"/>
      <c r="D7409"/>
      <c r="E7409"/>
    </row>
    <row r="7410" spans="1:5" x14ac:dyDescent="0.15">
      <c r="A7410"/>
      <c r="B7410"/>
      <c r="C7410"/>
      <c r="D7410"/>
      <c r="E7410"/>
    </row>
    <row r="7411" spans="1:5" x14ac:dyDescent="0.15">
      <c r="A7411"/>
      <c r="B7411"/>
      <c r="C7411"/>
      <c r="D7411"/>
      <c r="E7411"/>
    </row>
    <row r="7412" spans="1:5" x14ac:dyDescent="0.15">
      <c r="A7412"/>
      <c r="B7412"/>
      <c r="C7412"/>
      <c r="D7412"/>
      <c r="E7412"/>
    </row>
    <row r="7413" spans="1:5" x14ac:dyDescent="0.15">
      <c r="A7413"/>
      <c r="B7413"/>
      <c r="C7413"/>
      <c r="D7413"/>
      <c r="E7413"/>
    </row>
    <row r="7414" spans="1:5" x14ac:dyDescent="0.15">
      <c r="A7414"/>
      <c r="B7414"/>
      <c r="C7414"/>
      <c r="D7414"/>
      <c r="E7414"/>
    </row>
    <row r="7415" spans="1:5" x14ac:dyDescent="0.15">
      <c r="A7415"/>
      <c r="B7415"/>
      <c r="C7415"/>
      <c r="D7415"/>
      <c r="E7415"/>
    </row>
    <row r="7416" spans="1:5" x14ac:dyDescent="0.15">
      <c r="A7416"/>
      <c r="B7416"/>
      <c r="C7416"/>
      <c r="D7416"/>
      <c r="E7416"/>
    </row>
    <row r="7417" spans="1:5" x14ac:dyDescent="0.15">
      <c r="A7417"/>
      <c r="B7417"/>
      <c r="C7417"/>
      <c r="D7417"/>
      <c r="E7417"/>
    </row>
    <row r="7418" spans="1:5" x14ac:dyDescent="0.15">
      <c r="A7418"/>
      <c r="B7418"/>
      <c r="C7418"/>
      <c r="D7418"/>
      <c r="E7418"/>
    </row>
    <row r="7419" spans="1:5" x14ac:dyDescent="0.15">
      <c r="A7419"/>
      <c r="B7419"/>
      <c r="C7419"/>
      <c r="D7419"/>
      <c r="E7419"/>
    </row>
    <row r="7420" spans="1:5" x14ac:dyDescent="0.15">
      <c r="A7420"/>
      <c r="B7420"/>
      <c r="C7420"/>
      <c r="D7420"/>
      <c r="E7420"/>
    </row>
    <row r="7421" spans="1:5" x14ac:dyDescent="0.15">
      <c r="A7421"/>
      <c r="B7421"/>
      <c r="C7421"/>
      <c r="D7421"/>
      <c r="E7421"/>
    </row>
    <row r="7422" spans="1:5" x14ac:dyDescent="0.15">
      <c r="A7422"/>
      <c r="B7422"/>
      <c r="C7422"/>
      <c r="D7422"/>
      <c r="E7422"/>
    </row>
    <row r="7423" spans="1:5" x14ac:dyDescent="0.15">
      <c r="A7423"/>
      <c r="B7423"/>
      <c r="C7423"/>
      <c r="D7423"/>
      <c r="E7423"/>
    </row>
    <row r="7424" spans="1:5" x14ac:dyDescent="0.15">
      <c r="A7424"/>
      <c r="B7424"/>
      <c r="C7424"/>
      <c r="D7424"/>
      <c r="E7424"/>
    </row>
    <row r="7425" spans="1:5" x14ac:dyDescent="0.15">
      <c r="A7425"/>
      <c r="B7425"/>
      <c r="C7425"/>
      <c r="D7425"/>
      <c r="E7425"/>
    </row>
    <row r="7426" spans="1:5" x14ac:dyDescent="0.15">
      <c r="A7426"/>
      <c r="B7426"/>
      <c r="C7426"/>
      <c r="D7426"/>
      <c r="E7426"/>
    </row>
    <row r="7427" spans="1:5" x14ac:dyDescent="0.15">
      <c r="A7427"/>
      <c r="B7427"/>
      <c r="C7427"/>
      <c r="D7427"/>
      <c r="E7427"/>
    </row>
    <row r="7428" spans="1:5" x14ac:dyDescent="0.15">
      <c r="A7428"/>
      <c r="B7428"/>
      <c r="C7428"/>
      <c r="D7428"/>
      <c r="E7428"/>
    </row>
    <row r="7429" spans="1:5" x14ac:dyDescent="0.15">
      <c r="A7429"/>
      <c r="B7429"/>
      <c r="C7429"/>
      <c r="D7429"/>
      <c r="E7429"/>
    </row>
    <row r="7430" spans="1:5" x14ac:dyDescent="0.15">
      <c r="A7430"/>
      <c r="B7430"/>
      <c r="C7430"/>
      <c r="D7430"/>
      <c r="E7430"/>
    </row>
    <row r="7431" spans="1:5" x14ac:dyDescent="0.15">
      <c r="A7431"/>
      <c r="B7431"/>
      <c r="C7431"/>
      <c r="D7431"/>
      <c r="E7431"/>
    </row>
    <row r="7432" spans="1:5" x14ac:dyDescent="0.15">
      <c r="A7432"/>
      <c r="B7432"/>
      <c r="C7432"/>
      <c r="D7432"/>
      <c r="E7432"/>
    </row>
    <row r="7433" spans="1:5" x14ac:dyDescent="0.15">
      <c r="A7433"/>
      <c r="B7433"/>
      <c r="C7433"/>
      <c r="D7433"/>
      <c r="E7433"/>
    </row>
    <row r="7434" spans="1:5" x14ac:dyDescent="0.15">
      <c r="A7434"/>
      <c r="B7434"/>
      <c r="C7434"/>
      <c r="D7434"/>
      <c r="E7434"/>
    </row>
    <row r="7435" spans="1:5" x14ac:dyDescent="0.15">
      <c r="A7435"/>
      <c r="B7435"/>
      <c r="C7435"/>
      <c r="D7435"/>
      <c r="E7435"/>
    </row>
    <row r="7436" spans="1:5" x14ac:dyDescent="0.15">
      <c r="A7436"/>
      <c r="B7436"/>
      <c r="C7436"/>
      <c r="D7436"/>
      <c r="E7436"/>
    </row>
    <row r="7437" spans="1:5" x14ac:dyDescent="0.15">
      <c r="A7437"/>
      <c r="B7437"/>
      <c r="C7437"/>
      <c r="D7437"/>
      <c r="E7437"/>
    </row>
    <row r="7438" spans="1:5" x14ac:dyDescent="0.15">
      <c r="A7438"/>
      <c r="B7438"/>
      <c r="C7438"/>
      <c r="D7438"/>
      <c r="E7438"/>
    </row>
    <row r="7439" spans="1:5" x14ac:dyDescent="0.15">
      <c r="A7439"/>
      <c r="B7439"/>
      <c r="C7439"/>
      <c r="D7439"/>
      <c r="E7439"/>
    </row>
    <row r="7440" spans="1:5" x14ac:dyDescent="0.15">
      <c r="A7440"/>
      <c r="B7440"/>
      <c r="C7440"/>
      <c r="D7440"/>
      <c r="E7440"/>
    </row>
    <row r="7441" spans="1:5" x14ac:dyDescent="0.15">
      <c r="A7441"/>
      <c r="B7441"/>
      <c r="C7441"/>
      <c r="D7441"/>
      <c r="E7441"/>
    </row>
    <row r="7442" spans="1:5" x14ac:dyDescent="0.15">
      <c r="A7442"/>
      <c r="B7442"/>
      <c r="C7442"/>
      <c r="D7442"/>
      <c r="E7442"/>
    </row>
    <row r="7443" spans="1:5" x14ac:dyDescent="0.15">
      <c r="A7443"/>
      <c r="B7443"/>
      <c r="C7443"/>
      <c r="D7443"/>
      <c r="E7443"/>
    </row>
    <row r="7444" spans="1:5" x14ac:dyDescent="0.15">
      <c r="A7444"/>
      <c r="B7444"/>
      <c r="C7444"/>
      <c r="D7444"/>
      <c r="E7444"/>
    </row>
    <row r="7445" spans="1:5" x14ac:dyDescent="0.15">
      <c r="A7445"/>
      <c r="B7445"/>
      <c r="C7445"/>
      <c r="D7445"/>
      <c r="E7445"/>
    </row>
    <row r="7446" spans="1:5" x14ac:dyDescent="0.15">
      <c r="A7446"/>
      <c r="B7446"/>
      <c r="C7446"/>
      <c r="D7446"/>
      <c r="E7446"/>
    </row>
    <row r="7447" spans="1:5" x14ac:dyDescent="0.15">
      <c r="A7447"/>
      <c r="B7447"/>
      <c r="C7447"/>
      <c r="D7447"/>
      <c r="E7447"/>
    </row>
    <row r="7448" spans="1:5" x14ac:dyDescent="0.15">
      <c r="A7448"/>
      <c r="B7448"/>
      <c r="C7448"/>
      <c r="D7448"/>
      <c r="E7448"/>
    </row>
    <row r="7449" spans="1:5" x14ac:dyDescent="0.15">
      <c r="A7449"/>
      <c r="B7449"/>
      <c r="C7449"/>
      <c r="D7449"/>
      <c r="E7449"/>
    </row>
    <row r="7450" spans="1:5" x14ac:dyDescent="0.15">
      <c r="A7450"/>
      <c r="B7450"/>
      <c r="C7450"/>
      <c r="D7450"/>
      <c r="E7450"/>
    </row>
    <row r="7451" spans="1:5" x14ac:dyDescent="0.15">
      <c r="A7451"/>
      <c r="B7451"/>
      <c r="C7451"/>
      <c r="D7451"/>
      <c r="E7451"/>
    </row>
    <row r="7452" spans="1:5" x14ac:dyDescent="0.15">
      <c r="A7452"/>
      <c r="B7452"/>
      <c r="C7452"/>
      <c r="D7452"/>
      <c r="E7452"/>
    </row>
    <row r="7453" spans="1:5" x14ac:dyDescent="0.15">
      <c r="A7453"/>
      <c r="B7453"/>
      <c r="C7453"/>
      <c r="D7453"/>
      <c r="E7453"/>
    </row>
    <row r="7454" spans="1:5" x14ac:dyDescent="0.15">
      <c r="A7454"/>
      <c r="B7454"/>
      <c r="C7454"/>
      <c r="D7454"/>
      <c r="E7454"/>
    </row>
    <row r="7455" spans="1:5" x14ac:dyDescent="0.15">
      <c r="A7455"/>
      <c r="B7455"/>
      <c r="C7455"/>
      <c r="D7455"/>
      <c r="E7455"/>
    </row>
    <row r="7456" spans="1:5" x14ac:dyDescent="0.15">
      <c r="A7456"/>
      <c r="B7456"/>
      <c r="C7456"/>
      <c r="D7456"/>
      <c r="E7456"/>
    </row>
    <row r="7457" spans="1:5" x14ac:dyDescent="0.15">
      <c r="A7457"/>
      <c r="B7457"/>
      <c r="C7457"/>
      <c r="D7457"/>
      <c r="E7457"/>
    </row>
    <row r="7458" spans="1:5" x14ac:dyDescent="0.15">
      <c r="A7458"/>
      <c r="B7458"/>
      <c r="C7458"/>
      <c r="D7458"/>
      <c r="E7458"/>
    </row>
    <row r="7459" spans="1:5" x14ac:dyDescent="0.15">
      <c r="A7459"/>
      <c r="B7459"/>
      <c r="C7459"/>
      <c r="D7459"/>
      <c r="E7459"/>
    </row>
    <row r="7460" spans="1:5" x14ac:dyDescent="0.15">
      <c r="A7460"/>
      <c r="B7460"/>
      <c r="C7460"/>
      <c r="D7460"/>
      <c r="E7460"/>
    </row>
    <row r="7461" spans="1:5" x14ac:dyDescent="0.15">
      <c r="A7461"/>
      <c r="B7461"/>
      <c r="C7461"/>
      <c r="D7461"/>
      <c r="E7461"/>
    </row>
    <row r="7462" spans="1:5" x14ac:dyDescent="0.15">
      <c r="A7462"/>
      <c r="B7462"/>
      <c r="C7462"/>
      <c r="D7462"/>
      <c r="E7462"/>
    </row>
    <row r="7463" spans="1:5" x14ac:dyDescent="0.15">
      <c r="A7463"/>
      <c r="B7463"/>
      <c r="C7463"/>
      <c r="D7463"/>
      <c r="E7463"/>
    </row>
    <row r="7464" spans="1:5" x14ac:dyDescent="0.15">
      <c r="A7464"/>
      <c r="B7464"/>
      <c r="C7464"/>
      <c r="D7464"/>
      <c r="E7464"/>
    </row>
    <row r="7465" spans="1:5" x14ac:dyDescent="0.15">
      <c r="A7465"/>
      <c r="B7465"/>
      <c r="C7465"/>
      <c r="D7465"/>
      <c r="E7465"/>
    </row>
    <row r="7466" spans="1:5" x14ac:dyDescent="0.15">
      <c r="A7466"/>
      <c r="B7466"/>
      <c r="C7466"/>
      <c r="D7466"/>
      <c r="E7466"/>
    </row>
    <row r="7467" spans="1:5" x14ac:dyDescent="0.15">
      <c r="A7467"/>
      <c r="B7467"/>
      <c r="C7467"/>
      <c r="D7467"/>
      <c r="E7467"/>
    </row>
    <row r="7468" spans="1:5" x14ac:dyDescent="0.15">
      <c r="A7468"/>
      <c r="B7468"/>
      <c r="C7468"/>
      <c r="D7468"/>
      <c r="E7468"/>
    </row>
    <row r="7469" spans="1:5" x14ac:dyDescent="0.15">
      <c r="A7469"/>
      <c r="B7469"/>
      <c r="C7469"/>
      <c r="D7469"/>
      <c r="E7469"/>
    </row>
    <row r="7470" spans="1:5" x14ac:dyDescent="0.15">
      <c r="A7470"/>
      <c r="B7470"/>
      <c r="C7470"/>
      <c r="D7470"/>
      <c r="E7470"/>
    </row>
    <row r="7471" spans="1:5" x14ac:dyDescent="0.15">
      <c r="A7471"/>
      <c r="B7471"/>
      <c r="C7471"/>
      <c r="D7471"/>
      <c r="E7471"/>
    </row>
    <row r="7472" spans="1:5" x14ac:dyDescent="0.15">
      <c r="A7472"/>
      <c r="B7472"/>
      <c r="C7472"/>
      <c r="D7472"/>
      <c r="E7472"/>
    </row>
    <row r="7473" spans="1:5" x14ac:dyDescent="0.15">
      <c r="A7473"/>
      <c r="B7473"/>
      <c r="C7473"/>
      <c r="D7473"/>
      <c r="E7473"/>
    </row>
    <row r="7474" spans="1:5" x14ac:dyDescent="0.15">
      <c r="A7474"/>
      <c r="B7474"/>
      <c r="C7474"/>
      <c r="D7474"/>
      <c r="E7474"/>
    </row>
    <row r="7475" spans="1:5" x14ac:dyDescent="0.15">
      <c r="A7475"/>
      <c r="B7475"/>
      <c r="C7475"/>
      <c r="D7475"/>
      <c r="E7475"/>
    </row>
    <row r="7476" spans="1:5" x14ac:dyDescent="0.15">
      <c r="A7476"/>
      <c r="B7476"/>
      <c r="C7476"/>
      <c r="D7476"/>
      <c r="E7476"/>
    </row>
    <row r="7477" spans="1:5" x14ac:dyDescent="0.15">
      <c r="A7477"/>
      <c r="B7477"/>
      <c r="C7477"/>
      <c r="D7477"/>
      <c r="E7477"/>
    </row>
    <row r="7478" spans="1:5" x14ac:dyDescent="0.15">
      <c r="A7478"/>
      <c r="B7478"/>
      <c r="C7478"/>
      <c r="D7478"/>
      <c r="E7478"/>
    </row>
    <row r="7479" spans="1:5" x14ac:dyDescent="0.15">
      <c r="A7479"/>
      <c r="B7479"/>
      <c r="C7479"/>
      <c r="D7479"/>
      <c r="E7479"/>
    </row>
    <row r="7480" spans="1:5" x14ac:dyDescent="0.15">
      <c r="A7480"/>
      <c r="B7480"/>
      <c r="C7480"/>
      <c r="D7480"/>
      <c r="E7480"/>
    </row>
    <row r="7481" spans="1:5" x14ac:dyDescent="0.15">
      <c r="A7481"/>
      <c r="B7481"/>
      <c r="C7481"/>
      <c r="D7481"/>
      <c r="E7481"/>
    </row>
    <row r="7482" spans="1:5" x14ac:dyDescent="0.15">
      <c r="A7482"/>
      <c r="B7482"/>
      <c r="C7482"/>
      <c r="D7482"/>
      <c r="E7482"/>
    </row>
    <row r="7483" spans="1:5" x14ac:dyDescent="0.15">
      <c r="A7483"/>
      <c r="B7483"/>
      <c r="C7483"/>
      <c r="D7483"/>
      <c r="E7483"/>
    </row>
    <row r="7484" spans="1:5" x14ac:dyDescent="0.15">
      <c r="A7484"/>
      <c r="B7484"/>
      <c r="C7484"/>
      <c r="D7484"/>
      <c r="E7484"/>
    </row>
    <row r="7485" spans="1:5" x14ac:dyDescent="0.15">
      <c r="A7485"/>
      <c r="B7485"/>
      <c r="C7485"/>
      <c r="D7485"/>
      <c r="E7485"/>
    </row>
    <row r="7486" spans="1:5" x14ac:dyDescent="0.15">
      <c r="A7486"/>
      <c r="B7486"/>
      <c r="C7486"/>
      <c r="D7486"/>
      <c r="E7486"/>
    </row>
    <row r="7487" spans="1:5" x14ac:dyDescent="0.15">
      <c r="A7487"/>
      <c r="B7487"/>
      <c r="C7487"/>
      <c r="D7487"/>
      <c r="E7487"/>
    </row>
    <row r="7488" spans="1:5" x14ac:dyDescent="0.15">
      <c r="A7488"/>
      <c r="B7488"/>
      <c r="C7488"/>
      <c r="D7488"/>
      <c r="E7488"/>
    </row>
    <row r="7489" spans="1:5" x14ac:dyDescent="0.15">
      <c r="A7489"/>
      <c r="B7489"/>
      <c r="C7489"/>
      <c r="D7489"/>
      <c r="E7489"/>
    </row>
    <row r="7490" spans="1:5" x14ac:dyDescent="0.15">
      <c r="A7490"/>
      <c r="B7490"/>
      <c r="C7490"/>
      <c r="D7490"/>
      <c r="E7490"/>
    </row>
    <row r="7491" spans="1:5" x14ac:dyDescent="0.15">
      <c r="A7491"/>
      <c r="B7491"/>
      <c r="C7491"/>
      <c r="D7491"/>
      <c r="E7491"/>
    </row>
    <row r="7492" spans="1:5" x14ac:dyDescent="0.15">
      <c r="A7492"/>
      <c r="B7492"/>
      <c r="C7492"/>
      <c r="D7492"/>
      <c r="E7492"/>
    </row>
    <row r="7493" spans="1:5" x14ac:dyDescent="0.15">
      <c r="A7493"/>
      <c r="B7493"/>
      <c r="C7493"/>
      <c r="D7493"/>
      <c r="E7493"/>
    </row>
    <row r="7494" spans="1:5" x14ac:dyDescent="0.15">
      <c r="A7494"/>
      <c r="B7494"/>
      <c r="C7494"/>
      <c r="D7494"/>
      <c r="E7494"/>
    </row>
    <row r="7495" spans="1:5" x14ac:dyDescent="0.15">
      <c r="A7495"/>
      <c r="B7495"/>
      <c r="C7495"/>
      <c r="D7495"/>
      <c r="E7495"/>
    </row>
    <row r="7496" spans="1:5" x14ac:dyDescent="0.15">
      <c r="A7496"/>
      <c r="B7496"/>
      <c r="C7496"/>
      <c r="D7496"/>
      <c r="E7496"/>
    </row>
    <row r="7497" spans="1:5" x14ac:dyDescent="0.15">
      <c r="A7497"/>
      <c r="B7497"/>
      <c r="C7497"/>
      <c r="D7497"/>
      <c r="E7497"/>
    </row>
    <row r="7498" spans="1:5" x14ac:dyDescent="0.15">
      <c r="A7498"/>
      <c r="B7498"/>
      <c r="C7498"/>
      <c r="D7498"/>
      <c r="E7498"/>
    </row>
    <row r="7499" spans="1:5" x14ac:dyDescent="0.15">
      <c r="A7499"/>
      <c r="B7499"/>
      <c r="C7499"/>
      <c r="D7499"/>
      <c r="E7499"/>
    </row>
    <row r="7500" spans="1:5" x14ac:dyDescent="0.15">
      <c r="A7500"/>
      <c r="B7500"/>
      <c r="C7500"/>
      <c r="D7500"/>
      <c r="E7500"/>
    </row>
    <row r="7501" spans="1:5" x14ac:dyDescent="0.15">
      <c r="A7501"/>
      <c r="B7501"/>
      <c r="C7501"/>
      <c r="D7501"/>
      <c r="E7501"/>
    </row>
    <row r="7502" spans="1:5" x14ac:dyDescent="0.15">
      <c r="A7502"/>
      <c r="B7502"/>
      <c r="C7502"/>
      <c r="D7502"/>
      <c r="E7502"/>
    </row>
    <row r="7503" spans="1:5" x14ac:dyDescent="0.15">
      <c r="A7503"/>
      <c r="B7503"/>
      <c r="C7503"/>
      <c r="D7503"/>
      <c r="E7503"/>
    </row>
    <row r="7504" spans="1:5" x14ac:dyDescent="0.15">
      <c r="A7504"/>
      <c r="B7504"/>
      <c r="C7504"/>
      <c r="D7504"/>
      <c r="E7504"/>
    </row>
    <row r="7505" spans="1:5" x14ac:dyDescent="0.15">
      <c r="A7505"/>
      <c r="B7505"/>
      <c r="C7505"/>
      <c r="D7505"/>
      <c r="E7505"/>
    </row>
    <row r="7506" spans="1:5" x14ac:dyDescent="0.15">
      <c r="A7506"/>
      <c r="B7506"/>
      <c r="C7506"/>
      <c r="D7506"/>
      <c r="E7506"/>
    </row>
    <row r="7507" spans="1:5" x14ac:dyDescent="0.15">
      <c r="A7507"/>
      <c r="B7507"/>
      <c r="C7507"/>
      <c r="D7507"/>
      <c r="E7507"/>
    </row>
    <row r="7508" spans="1:5" x14ac:dyDescent="0.15">
      <c r="A7508"/>
      <c r="B7508"/>
      <c r="C7508"/>
      <c r="D7508"/>
      <c r="E7508"/>
    </row>
    <row r="7509" spans="1:5" x14ac:dyDescent="0.15">
      <c r="A7509"/>
      <c r="B7509"/>
      <c r="C7509"/>
      <c r="D7509"/>
      <c r="E7509"/>
    </row>
    <row r="7510" spans="1:5" x14ac:dyDescent="0.15">
      <c r="A7510"/>
      <c r="B7510"/>
      <c r="C7510"/>
      <c r="D7510"/>
      <c r="E7510"/>
    </row>
    <row r="7511" spans="1:5" x14ac:dyDescent="0.15">
      <c r="A7511"/>
      <c r="B7511"/>
      <c r="C7511"/>
      <c r="D7511"/>
      <c r="E7511"/>
    </row>
    <row r="7512" spans="1:5" x14ac:dyDescent="0.15">
      <c r="A7512"/>
      <c r="B7512"/>
      <c r="C7512"/>
      <c r="D7512"/>
      <c r="E7512"/>
    </row>
    <row r="7513" spans="1:5" x14ac:dyDescent="0.15">
      <c r="A7513"/>
      <c r="B7513"/>
      <c r="C7513"/>
      <c r="D7513"/>
      <c r="E7513"/>
    </row>
    <row r="7514" spans="1:5" x14ac:dyDescent="0.15">
      <c r="A7514"/>
      <c r="B7514"/>
      <c r="C7514"/>
      <c r="D7514"/>
      <c r="E7514"/>
    </row>
    <row r="7515" spans="1:5" x14ac:dyDescent="0.15">
      <c r="A7515"/>
      <c r="B7515"/>
      <c r="C7515"/>
      <c r="D7515"/>
      <c r="E7515"/>
    </row>
    <row r="7516" spans="1:5" x14ac:dyDescent="0.15">
      <c r="A7516"/>
      <c r="B7516"/>
      <c r="C7516"/>
      <c r="D7516"/>
      <c r="E7516"/>
    </row>
    <row r="7517" spans="1:5" x14ac:dyDescent="0.15">
      <c r="A7517"/>
      <c r="B7517"/>
      <c r="C7517"/>
      <c r="D7517"/>
      <c r="E7517"/>
    </row>
    <row r="7518" spans="1:5" x14ac:dyDescent="0.15">
      <c r="A7518"/>
      <c r="B7518"/>
      <c r="C7518"/>
      <c r="D7518"/>
      <c r="E7518"/>
    </row>
    <row r="7519" spans="1:5" x14ac:dyDescent="0.15">
      <c r="A7519"/>
      <c r="B7519"/>
      <c r="C7519"/>
      <c r="D7519"/>
      <c r="E7519"/>
    </row>
    <row r="7520" spans="1:5" x14ac:dyDescent="0.15">
      <c r="A7520"/>
      <c r="B7520"/>
      <c r="C7520"/>
      <c r="D7520"/>
      <c r="E7520"/>
    </row>
    <row r="7521" spans="1:5" x14ac:dyDescent="0.15">
      <c r="A7521"/>
      <c r="B7521"/>
      <c r="C7521"/>
      <c r="D7521"/>
      <c r="E7521"/>
    </row>
    <row r="7522" spans="1:5" x14ac:dyDescent="0.15">
      <c r="A7522"/>
      <c r="B7522"/>
      <c r="C7522"/>
      <c r="D7522"/>
      <c r="E7522"/>
    </row>
    <row r="7523" spans="1:5" x14ac:dyDescent="0.15">
      <c r="A7523"/>
      <c r="B7523"/>
      <c r="C7523"/>
      <c r="D7523"/>
      <c r="E7523"/>
    </row>
    <row r="7524" spans="1:5" x14ac:dyDescent="0.15">
      <c r="A7524"/>
      <c r="B7524"/>
      <c r="C7524"/>
      <c r="D7524"/>
      <c r="E7524"/>
    </row>
    <row r="7525" spans="1:5" x14ac:dyDescent="0.15">
      <c r="A7525"/>
      <c r="B7525"/>
      <c r="C7525"/>
      <c r="D7525"/>
      <c r="E7525"/>
    </row>
    <row r="7526" spans="1:5" x14ac:dyDescent="0.15">
      <c r="A7526"/>
      <c r="B7526"/>
      <c r="C7526"/>
      <c r="D7526"/>
      <c r="E7526"/>
    </row>
    <row r="7527" spans="1:5" x14ac:dyDescent="0.15">
      <c r="A7527"/>
      <c r="B7527"/>
      <c r="C7527"/>
      <c r="D7527"/>
      <c r="E7527"/>
    </row>
    <row r="7528" spans="1:5" x14ac:dyDescent="0.15">
      <c r="A7528"/>
      <c r="B7528"/>
      <c r="C7528"/>
      <c r="D7528"/>
      <c r="E7528"/>
    </row>
    <row r="7529" spans="1:5" x14ac:dyDescent="0.15">
      <c r="A7529"/>
      <c r="B7529"/>
      <c r="C7529"/>
      <c r="D7529"/>
      <c r="E7529"/>
    </row>
    <row r="7530" spans="1:5" x14ac:dyDescent="0.15">
      <c r="A7530"/>
      <c r="B7530"/>
      <c r="C7530"/>
      <c r="D7530"/>
      <c r="E7530"/>
    </row>
    <row r="7531" spans="1:5" x14ac:dyDescent="0.15">
      <c r="A7531"/>
      <c r="B7531"/>
      <c r="C7531"/>
      <c r="D7531"/>
      <c r="E7531"/>
    </row>
    <row r="7532" spans="1:5" x14ac:dyDescent="0.15">
      <c r="A7532"/>
      <c r="B7532"/>
      <c r="C7532"/>
      <c r="D7532"/>
      <c r="E7532"/>
    </row>
    <row r="7533" spans="1:5" x14ac:dyDescent="0.15">
      <c r="A7533"/>
      <c r="B7533"/>
      <c r="C7533"/>
      <c r="D7533"/>
      <c r="E7533"/>
    </row>
    <row r="7534" spans="1:5" x14ac:dyDescent="0.15">
      <c r="A7534"/>
      <c r="B7534"/>
      <c r="C7534"/>
      <c r="D7534"/>
      <c r="E7534"/>
    </row>
    <row r="7535" spans="1:5" x14ac:dyDescent="0.15">
      <c r="A7535"/>
      <c r="B7535"/>
      <c r="C7535"/>
      <c r="D7535"/>
      <c r="E7535"/>
    </row>
    <row r="7536" spans="1:5" x14ac:dyDescent="0.15">
      <c r="A7536"/>
      <c r="B7536"/>
      <c r="C7536"/>
      <c r="D7536"/>
      <c r="E7536"/>
    </row>
    <row r="7537" spans="1:5" x14ac:dyDescent="0.15">
      <c r="A7537"/>
      <c r="B7537"/>
      <c r="C7537"/>
      <c r="D7537"/>
      <c r="E7537"/>
    </row>
    <row r="7538" spans="1:5" x14ac:dyDescent="0.15">
      <c r="A7538"/>
      <c r="B7538"/>
      <c r="C7538"/>
      <c r="D7538"/>
      <c r="E7538"/>
    </row>
    <row r="7539" spans="1:5" x14ac:dyDescent="0.15">
      <c r="A7539"/>
      <c r="B7539"/>
      <c r="C7539"/>
      <c r="D7539"/>
      <c r="E7539"/>
    </row>
    <row r="7540" spans="1:5" x14ac:dyDescent="0.15">
      <c r="A7540"/>
      <c r="B7540"/>
      <c r="C7540"/>
      <c r="D7540"/>
      <c r="E7540"/>
    </row>
    <row r="7541" spans="1:5" x14ac:dyDescent="0.15">
      <c r="A7541"/>
      <c r="B7541"/>
      <c r="C7541"/>
      <c r="D7541"/>
      <c r="E7541"/>
    </row>
    <row r="7542" spans="1:5" x14ac:dyDescent="0.15">
      <c r="A7542"/>
      <c r="B7542"/>
      <c r="C7542"/>
      <c r="D7542"/>
      <c r="E7542"/>
    </row>
    <row r="7543" spans="1:5" x14ac:dyDescent="0.15">
      <c r="A7543"/>
      <c r="B7543"/>
      <c r="C7543"/>
      <c r="D7543"/>
      <c r="E7543"/>
    </row>
    <row r="7544" spans="1:5" x14ac:dyDescent="0.15">
      <c r="A7544"/>
      <c r="B7544"/>
      <c r="C7544"/>
      <c r="D7544"/>
      <c r="E7544"/>
    </row>
    <row r="7545" spans="1:5" x14ac:dyDescent="0.15">
      <c r="A7545"/>
      <c r="B7545"/>
      <c r="C7545"/>
      <c r="D7545"/>
      <c r="E7545"/>
    </row>
    <row r="7546" spans="1:5" x14ac:dyDescent="0.15">
      <c r="A7546"/>
      <c r="B7546"/>
      <c r="C7546"/>
      <c r="D7546"/>
      <c r="E7546"/>
    </row>
    <row r="7547" spans="1:5" x14ac:dyDescent="0.15">
      <c r="A7547"/>
      <c r="B7547"/>
      <c r="C7547"/>
      <c r="D7547"/>
      <c r="E7547"/>
    </row>
    <row r="7548" spans="1:5" x14ac:dyDescent="0.15">
      <c r="A7548"/>
      <c r="B7548"/>
      <c r="C7548"/>
      <c r="D7548"/>
      <c r="E7548"/>
    </row>
    <row r="7549" spans="1:5" x14ac:dyDescent="0.15">
      <c r="A7549"/>
      <c r="B7549"/>
      <c r="C7549"/>
      <c r="D7549"/>
      <c r="E7549"/>
    </row>
    <row r="7550" spans="1:5" x14ac:dyDescent="0.15">
      <c r="A7550"/>
      <c r="B7550"/>
      <c r="C7550"/>
      <c r="D7550"/>
      <c r="E7550"/>
    </row>
    <row r="7551" spans="1:5" x14ac:dyDescent="0.15">
      <c r="A7551"/>
      <c r="B7551"/>
      <c r="C7551"/>
      <c r="D7551"/>
      <c r="E7551"/>
    </row>
    <row r="7552" spans="1:5" x14ac:dyDescent="0.15">
      <c r="A7552"/>
      <c r="B7552"/>
      <c r="C7552"/>
      <c r="D7552"/>
      <c r="E7552"/>
    </row>
    <row r="7553" spans="1:5" x14ac:dyDescent="0.15">
      <c r="A7553"/>
      <c r="B7553"/>
      <c r="C7553"/>
      <c r="D7553"/>
      <c r="E7553"/>
    </row>
    <row r="7554" spans="1:5" x14ac:dyDescent="0.15">
      <c r="A7554"/>
      <c r="B7554"/>
      <c r="C7554"/>
      <c r="D7554"/>
      <c r="E7554"/>
    </row>
    <row r="7555" spans="1:5" x14ac:dyDescent="0.15">
      <c r="A7555"/>
      <c r="B7555"/>
      <c r="C7555"/>
      <c r="D7555"/>
      <c r="E7555"/>
    </row>
    <row r="7556" spans="1:5" x14ac:dyDescent="0.15">
      <c r="A7556"/>
      <c r="B7556"/>
      <c r="C7556"/>
      <c r="D7556"/>
      <c r="E7556"/>
    </row>
    <row r="7557" spans="1:5" x14ac:dyDescent="0.15">
      <c r="A7557"/>
      <c r="B7557"/>
      <c r="C7557"/>
      <c r="D7557"/>
      <c r="E7557"/>
    </row>
    <row r="7558" spans="1:5" x14ac:dyDescent="0.15">
      <c r="A7558"/>
      <c r="B7558"/>
      <c r="C7558"/>
      <c r="D7558"/>
      <c r="E7558"/>
    </row>
    <row r="7559" spans="1:5" x14ac:dyDescent="0.15">
      <c r="A7559"/>
      <c r="B7559"/>
      <c r="C7559"/>
      <c r="D7559"/>
      <c r="E7559"/>
    </row>
    <row r="7560" spans="1:5" x14ac:dyDescent="0.15">
      <c r="A7560"/>
      <c r="B7560"/>
      <c r="C7560"/>
      <c r="D7560"/>
      <c r="E7560"/>
    </row>
    <row r="7561" spans="1:5" x14ac:dyDescent="0.15">
      <c r="A7561"/>
      <c r="B7561"/>
      <c r="C7561"/>
      <c r="D7561"/>
      <c r="E7561"/>
    </row>
    <row r="7562" spans="1:5" x14ac:dyDescent="0.15">
      <c r="A7562"/>
      <c r="B7562"/>
      <c r="C7562"/>
      <c r="D7562"/>
      <c r="E7562"/>
    </row>
    <row r="7563" spans="1:5" x14ac:dyDescent="0.15">
      <c r="A7563"/>
      <c r="B7563"/>
      <c r="C7563"/>
      <c r="D7563"/>
      <c r="E7563"/>
    </row>
    <row r="7564" spans="1:5" x14ac:dyDescent="0.15">
      <c r="A7564"/>
      <c r="B7564"/>
      <c r="C7564"/>
      <c r="D7564"/>
      <c r="E7564"/>
    </row>
    <row r="7565" spans="1:5" x14ac:dyDescent="0.15">
      <c r="A7565"/>
      <c r="B7565"/>
      <c r="C7565"/>
      <c r="D7565"/>
      <c r="E7565"/>
    </row>
    <row r="7566" spans="1:5" x14ac:dyDescent="0.15">
      <c r="A7566"/>
      <c r="B7566"/>
      <c r="C7566"/>
      <c r="D7566"/>
      <c r="E7566"/>
    </row>
    <row r="7567" spans="1:5" x14ac:dyDescent="0.15">
      <c r="A7567"/>
      <c r="B7567"/>
      <c r="C7567"/>
      <c r="D7567"/>
      <c r="E7567"/>
    </row>
    <row r="7568" spans="1:5" x14ac:dyDescent="0.15">
      <c r="A7568"/>
      <c r="B7568"/>
      <c r="C7568"/>
      <c r="D7568"/>
      <c r="E7568"/>
    </row>
    <row r="7569" spans="1:5" x14ac:dyDescent="0.15">
      <c r="A7569"/>
      <c r="B7569"/>
      <c r="C7569"/>
      <c r="D7569"/>
      <c r="E7569"/>
    </row>
    <row r="7570" spans="1:5" x14ac:dyDescent="0.15">
      <c r="A7570"/>
      <c r="B7570"/>
      <c r="C7570"/>
      <c r="D7570"/>
      <c r="E7570"/>
    </row>
    <row r="7571" spans="1:5" x14ac:dyDescent="0.15">
      <c r="A7571"/>
      <c r="B7571"/>
      <c r="C7571"/>
      <c r="D7571"/>
      <c r="E7571"/>
    </row>
    <row r="7572" spans="1:5" x14ac:dyDescent="0.15">
      <c r="A7572"/>
      <c r="B7572"/>
      <c r="C7572"/>
      <c r="D7572"/>
      <c r="E7572"/>
    </row>
    <row r="7573" spans="1:5" x14ac:dyDescent="0.15">
      <c r="A7573"/>
      <c r="B7573"/>
      <c r="C7573"/>
      <c r="D7573"/>
      <c r="E7573"/>
    </row>
    <row r="7574" spans="1:5" x14ac:dyDescent="0.15">
      <c r="A7574"/>
      <c r="B7574"/>
      <c r="C7574"/>
      <c r="D7574"/>
      <c r="E7574"/>
    </row>
    <row r="7575" spans="1:5" x14ac:dyDescent="0.15">
      <c r="A7575"/>
      <c r="B7575"/>
      <c r="C7575"/>
      <c r="D7575"/>
      <c r="E7575"/>
    </row>
    <row r="7576" spans="1:5" x14ac:dyDescent="0.15">
      <c r="A7576"/>
      <c r="B7576"/>
      <c r="C7576"/>
      <c r="D7576"/>
      <c r="E7576"/>
    </row>
    <row r="7577" spans="1:5" x14ac:dyDescent="0.15">
      <c r="A7577"/>
      <c r="B7577"/>
      <c r="C7577"/>
      <c r="D7577"/>
      <c r="E7577"/>
    </row>
    <row r="7578" spans="1:5" x14ac:dyDescent="0.15">
      <c r="A7578"/>
      <c r="B7578"/>
      <c r="C7578"/>
      <c r="D7578"/>
      <c r="E7578"/>
    </row>
    <row r="7579" spans="1:5" x14ac:dyDescent="0.15">
      <c r="A7579"/>
      <c r="B7579"/>
      <c r="C7579"/>
      <c r="D7579"/>
      <c r="E7579"/>
    </row>
    <row r="7580" spans="1:5" x14ac:dyDescent="0.15">
      <c r="A7580"/>
      <c r="B7580"/>
      <c r="C7580"/>
      <c r="D7580"/>
      <c r="E7580"/>
    </row>
    <row r="7581" spans="1:5" x14ac:dyDescent="0.15">
      <c r="A7581"/>
      <c r="B7581"/>
      <c r="C7581"/>
      <c r="D7581"/>
      <c r="E7581"/>
    </row>
    <row r="7582" spans="1:5" x14ac:dyDescent="0.15">
      <c r="A7582"/>
      <c r="B7582"/>
      <c r="C7582"/>
      <c r="D7582"/>
      <c r="E7582"/>
    </row>
    <row r="7583" spans="1:5" x14ac:dyDescent="0.15">
      <c r="A7583"/>
      <c r="B7583"/>
      <c r="C7583"/>
      <c r="D7583"/>
      <c r="E7583"/>
    </row>
    <row r="7584" spans="1:5" x14ac:dyDescent="0.15">
      <c r="A7584"/>
      <c r="B7584"/>
      <c r="C7584"/>
      <c r="D7584"/>
      <c r="E7584"/>
    </row>
    <row r="7585" spans="1:5" x14ac:dyDescent="0.15">
      <c r="A7585"/>
      <c r="B7585"/>
      <c r="C7585"/>
      <c r="D7585"/>
      <c r="E7585"/>
    </row>
    <row r="7586" spans="1:5" x14ac:dyDescent="0.15">
      <c r="A7586"/>
      <c r="B7586"/>
      <c r="C7586"/>
      <c r="D7586"/>
      <c r="E7586"/>
    </row>
    <row r="7587" spans="1:5" x14ac:dyDescent="0.15">
      <c r="A7587"/>
      <c r="B7587"/>
      <c r="C7587"/>
      <c r="D7587"/>
      <c r="E7587"/>
    </row>
    <row r="7588" spans="1:5" x14ac:dyDescent="0.15">
      <c r="A7588"/>
      <c r="B7588"/>
      <c r="C7588"/>
      <c r="D7588"/>
      <c r="E7588"/>
    </row>
    <row r="7589" spans="1:5" x14ac:dyDescent="0.15">
      <c r="A7589"/>
      <c r="B7589"/>
      <c r="C7589"/>
      <c r="D7589"/>
      <c r="E7589"/>
    </row>
    <row r="7590" spans="1:5" x14ac:dyDescent="0.15">
      <c r="A7590"/>
      <c r="B7590"/>
      <c r="C7590"/>
      <c r="D7590"/>
      <c r="E7590"/>
    </row>
    <row r="7591" spans="1:5" x14ac:dyDescent="0.15">
      <c r="A7591"/>
      <c r="B7591"/>
      <c r="C7591"/>
      <c r="D7591"/>
      <c r="E7591"/>
    </row>
    <row r="7592" spans="1:5" x14ac:dyDescent="0.15">
      <c r="A7592"/>
      <c r="B7592"/>
      <c r="C7592"/>
      <c r="D7592"/>
      <c r="E7592"/>
    </row>
    <row r="7593" spans="1:5" x14ac:dyDescent="0.15">
      <c r="A7593"/>
      <c r="B7593"/>
      <c r="C7593"/>
      <c r="D7593"/>
      <c r="E7593"/>
    </row>
    <row r="7594" spans="1:5" x14ac:dyDescent="0.15">
      <c r="A7594"/>
      <c r="B7594"/>
      <c r="C7594"/>
      <c r="D7594"/>
      <c r="E7594"/>
    </row>
    <row r="7595" spans="1:5" x14ac:dyDescent="0.15">
      <c r="A7595"/>
      <c r="B7595"/>
      <c r="C7595"/>
      <c r="D7595"/>
      <c r="E7595"/>
    </row>
    <row r="7596" spans="1:5" x14ac:dyDescent="0.15">
      <c r="A7596"/>
      <c r="B7596"/>
      <c r="C7596"/>
      <c r="D7596"/>
      <c r="E7596"/>
    </row>
    <row r="7597" spans="1:5" x14ac:dyDescent="0.15">
      <c r="A7597"/>
      <c r="B7597"/>
      <c r="C7597"/>
      <c r="D7597"/>
      <c r="E7597"/>
    </row>
    <row r="7598" spans="1:5" x14ac:dyDescent="0.15">
      <c r="A7598"/>
      <c r="B7598"/>
      <c r="C7598"/>
      <c r="D7598"/>
      <c r="E7598"/>
    </row>
    <row r="7599" spans="1:5" x14ac:dyDescent="0.15">
      <c r="A7599"/>
      <c r="B7599"/>
      <c r="C7599"/>
      <c r="D7599"/>
      <c r="E7599"/>
    </row>
    <row r="7600" spans="1:5" x14ac:dyDescent="0.15">
      <c r="A7600"/>
      <c r="B7600"/>
      <c r="C7600"/>
      <c r="D7600"/>
      <c r="E7600"/>
    </row>
    <row r="7601" spans="1:5" x14ac:dyDescent="0.15">
      <c r="A7601"/>
      <c r="B7601"/>
      <c r="C7601"/>
      <c r="D7601"/>
      <c r="E7601"/>
    </row>
    <row r="7602" spans="1:5" x14ac:dyDescent="0.15">
      <c r="A7602"/>
      <c r="B7602"/>
      <c r="C7602"/>
      <c r="D7602"/>
      <c r="E7602"/>
    </row>
    <row r="7603" spans="1:5" x14ac:dyDescent="0.15">
      <c r="A7603"/>
      <c r="B7603"/>
      <c r="C7603"/>
      <c r="D7603"/>
      <c r="E7603"/>
    </row>
    <row r="7604" spans="1:5" x14ac:dyDescent="0.15">
      <c r="A7604"/>
      <c r="B7604"/>
      <c r="C7604"/>
      <c r="D7604"/>
      <c r="E7604"/>
    </row>
    <row r="7605" spans="1:5" x14ac:dyDescent="0.15">
      <c r="A7605"/>
      <c r="B7605"/>
      <c r="C7605"/>
      <c r="D7605"/>
      <c r="E7605"/>
    </row>
    <row r="7606" spans="1:5" x14ac:dyDescent="0.15">
      <c r="A7606"/>
      <c r="B7606"/>
      <c r="C7606"/>
      <c r="D7606"/>
      <c r="E7606"/>
    </row>
    <row r="7607" spans="1:5" x14ac:dyDescent="0.15">
      <c r="A7607"/>
      <c r="B7607"/>
      <c r="C7607"/>
      <c r="D7607"/>
      <c r="E7607"/>
    </row>
    <row r="7608" spans="1:5" x14ac:dyDescent="0.15">
      <c r="A7608"/>
      <c r="B7608"/>
      <c r="C7608"/>
      <c r="D7608"/>
      <c r="E7608"/>
    </row>
    <row r="7609" spans="1:5" x14ac:dyDescent="0.15">
      <c r="A7609"/>
      <c r="B7609"/>
      <c r="C7609"/>
      <c r="D7609"/>
      <c r="E7609"/>
    </row>
    <row r="7610" spans="1:5" x14ac:dyDescent="0.15">
      <c r="A7610"/>
      <c r="B7610"/>
      <c r="C7610"/>
      <c r="D7610"/>
      <c r="E7610"/>
    </row>
    <row r="7611" spans="1:5" x14ac:dyDescent="0.15">
      <c r="A7611"/>
      <c r="B7611"/>
      <c r="C7611"/>
      <c r="D7611"/>
      <c r="E7611"/>
    </row>
    <row r="7612" spans="1:5" x14ac:dyDescent="0.15">
      <c r="A7612"/>
      <c r="B7612"/>
      <c r="C7612"/>
      <c r="D7612"/>
      <c r="E7612"/>
    </row>
    <row r="7613" spans="1:5" x14ac:dyDescent="0.15">
      <c r="A7613"/>
      <c r="B7613"/>
      <c r="C7613"/>
      <c r="D7613"/>
      <c r="E7613"/>
    </row>
    <row r="7614" spans="1:5" x14ac:dyDescent="0.15">
      <c r="A7614"/>
      <c r="B7614"/>
      <c r="C7614"/>
      <c r="D7614"/>
      <c r="E7614"/>
    </row>
    <row r="7615" spans="1:5" x14ac:dyDescent="0.15">
      <c r="A7615"/>
      <c r="B7615"/>
      <c r="C7615"/>
      <c r="D7615"/>
      <c r="E7615"/>
    </row>
    <row r="7616" spans="1:5" x14ac:dyDescent="0.15">
      <c r="A7616"/>
      <c r="B7616"/>
      <c r="C7616"/>
      <c r="D7616"/>
      <c r="E7616"/>
    </row>
    <row r="7617" spans="1:5" x14ac:dyDescent="0.15">
      <c r="A7617"/>
      <c r="B7617"/>
      <c r="C7617"/>
      <c r="D7617"/>
      <c r="E7617"/>
    </row>
    <row r="7618" spans="1:5" x14ac:dyDescent="0.15">
      <c r="A7618"/>
      <c r="B7618"/>
      <c r="C7618"/>
      <c r="D7618"/>
      <c r="E7618"/>
    </row>
    <row r="7619" spans="1:5" x14ac:dyDescent="0.15">
      <c r="A7619"/>
      <c r="B7619"/>
      <c r="C7619"/>
      <c r="D7619"/>
      <c r="E7619"/>
    </row>
    <row r="7620" spans="1:5" x14ac:dyDescent="0.15">
      <c r="A7620"/>
      <c r="B7620"/>
      <c r="C7620"/>
      <c r="D7620"/>
      <c r="E7620"/>
    </row>
    <row r="7621" spans="1:5" x14ac:dyDescent="0.15">
      <c r="A7621"/>
      <c r="B7621"/>
      <c r="C7621"/>
      <c r="D7621"/>
      <c r="E7621"/>
    </row>
    <row r="7622" spans="1:5" x14ac:dyDescent="0.15">
      <c r="A7622"/>
      <c r="B7622"/>
      <c r="C7622"/>
      <c r="D7622"/>
      <c r="E7622"/>
    </row>
    <row r="7623" spans="1:5" x14ac:dyDescent="0.15">
      <c r="A7623"/>
      <c r="B7623"/>
      <c r="C7623"/>
      <c r="D7623"/>
      <c r="E7623"/>
    </row>
    <row r="7624" spans="1:5" x14ac:dyDescent="0.15">
      <c r="A7624"/>
      <c r="B7624"/>
      <c r="C7624"/>
      <c r="D7624"/>
      <c r="E7624"/>
    </row>
    <row r="7625" spans="1:5" x14ac:dyDescent="0.15">
      <c r="A7625"/>
      <c r="B7625"/>
      <c r="C7625"/>
      <c r="D7625"/>
      <c r="E7625"/>
    </row>
    <row r="7626" spans="1:5" x14ac:dyDescent="0.15">
      <c r="A7626"/>
      <c r="B7626"/>
      <c r="C7626"/>
      <c r="D7626"/>
      <c r="E7626"/>
    </row>
    <row r="7627" spans="1:5" x14ac:dyDescent="0.15">
      <c r="A7627"/>
      <c r="B7627"/>
      <c r="C7627"/>
      <c r="D7627"/>
      <c r="E7627"/>
    </row>
    <row r="7628" spans="1:5" x14ac:dyDescent="0.15">
      <c r="A7628"/>
      <c r="B7628"/>
      <c r="C7628"/>
      <c r="D7628"/>
      <c r="E7628"/>
    </row>
    <row r="7629" spans="1:5" x14ac:dyDescent="0.15">
      <c r="A7629"/>
      <c r="B7629"/>
      <c r="C7629"/>
      <c r="D7629"/>
      <c r="E7629"/>
    </row>
    <row r="7630" spans="1:5" x14ac:dyDescent="0.15">
      <c r="A7630"/>
      <c r="B7630"/>
      <c r="C7630"/>
      <c r="D7630"/>
      <c r="E7630"/>
    </row>
    <row r="7631" spans="1:5" x14ac:dyDescent="0.15">
      <c r="A7631"/>
      <c r="B7631"/>
      <c r="C7631"/>
      <c r="D7631"/>
      <c r="E7631"/>
    </row>
    <row r="7632" spans="1:5" x14ac:dyDescent="0.15">
      <c r="A7632"/>
      <c r="B7632"/>
      <c r="C7632"/>
      <c r="D7632"/>
      <c r="E7632"/>
    </row>
    <row r="7633" spans="1:5" x14ac:dyDescent="0.15">
      <c r="A7633"/>
      <c r="B7633"/>
      <c r="C7633"/>
      <c r="D7633"/>
      <c r="E7633"/>
    </row>
    <row r="7634" spans="1:5" x14ac:dyDescent="0.15">
      <c r="A7634"/>
      <c r="B7634"/>
      <c r="C7634"/>
      <c r="D7634"/>
      <c r="E7634"/>
    </row>
    <row r="7635" spans="1:5" x14ac:dyDescent="0.15">
      <c r="A7635"/>
      <c r="B7635"/>
      <c r="C7635"/>
      <c r="D7635"/>
      <c r="E7635"/>
    </row>
    <row r="7636" spans="1:5" x14ac:dyDescent="0.15">
      <c r="A7636"/>
      <c r="B7636"/>
      <c r="C7636"/>
      <c r="D7636"/>
      <c r="E7636"/>
    </row>
    <row r="7637" spans="1:5" x14ac:dyDescent="0.15">
      <c r="A7637"/>
      <c r="B7637"/>
      <c r="C7637"/>
      <c r="D7637"/>
      <c r="E7637"/>
    </row>
    <row r="7638" spans="1:5" x14ac:dyDescent="0.15">
      <c r="A7638"/>
      <c r="B7638"/>
      <c r="C7638"/>
      <c r="D7638"/>
      <c r="E7638"/>
    </row>
    <row r="7639" spans="1:5" x14ac:dyDescent="0.15">
      <c r="A7639"/>
      <c r="B7639"/>
      <c r="C7639"/>
      <c r="D7639"/>
      <c r="E7639"/>
    </row>
    <row r="7640" spans="1:5" x14ac:dyDescent="0.15">
      <c r="A7640"/>
      <c r="B7640"/>
      <c r="C7640"/>
      <c r="D7640"/>
      <c r="E7640"/>
    </row>
    <row r="7641" spans="1:5" x14ac:dyDescent="0.15">
      <c r="A7641"/>
      <c r="B7641"/>
      <c r="C7641"/>
      <c r="D7641"/>
      <c r="E7641"/>
    </row>
    <row r="7642" spans="1:5" x14ac:dyDescent="0.15">
      <c r="A7642"/>
      <c r="B7642"/>
      <c r="C7642"/>
      <c r="D7642"/>
      <c r="E7642"/>
    </row>
    <row r="7643" spans="1:5" x14ac:dyDescent="0.15">
      <c r="A7643"/>
      <c r="B7643"/>
      <c r="C7643"/>
      <c r="D7643"/>
      <c r="E7643"/>
    </row>
    <row r="7644" spans="1:5" x14ac:dyDescent="0.15">
      <c r="A7644"/>
      <c r="B7644"/>
      <c r="C7644"/>
      <c r="D7644"/>
      <c r="E7644"/>
    </row>
    <row r="7645" spans="1:5" x14ac:dyDescent="0.15">
      <c r="A7645"/>
      <c r="B7645"/>
      <c r="C7645"/>
      <c r="D7645"/>
      <c r="E7645"/>
    </row>
    <row r="7646" spans="1:5" x14ac:dyDescent="0.15">
      <c r="A7646"/>
      <c r="B7646"/>
      <c r="C7646"/>
      <c r="D7646"/>
      <c r="E7646"/>
    </row>
    <row r="7647" spans="1:5" x14ac:dyDescent="0.15">
      <c r="A7647"/>
      <c r="B7647"/>
      <c r="C7647"/>
      <c r="D7647"/>
      <c r="E7647"/>
    </row>
    <row r="7648" spans="1:5" x14ac:dyDescent="0.15">
      <c r="A7648"/>
      <c r="B7648"/>
      <c r="C7648"/>
      <c r="D7648"/>
      <c r="E7648"/>
    </row>
    <row r="7649" spans="1:5" x14ac:dyDescent="0.15">
      <c r="A7649"/>
      <c r="B7649"/>
      <c r="C7649"/>
      <c r="D7649"/>
      <c r="E7649"/>
    </row>
    <row r="7650" spans="1:5" x14ac:dyDescent="0.15">
      <c r="A7650"/>
      <c r="B7650"/>
      <c r="C7650"/>
      <c r="D7650"/>
      <c r="E7650"/>
    </row>
    <row r="7651" spans="1:5" x14ac:dyDescent="0.15">
      <c r="A7651"/>
      <c r="B7651"/>
      <c r="C7651"/>
      <c r="D7651"/>
      <c r="E7651"/>
    </row>
    <row r="7652" spans="1:5" x14ac:dyDescent="0.15">
      <c r="A7652"/>
      <c r="B7652"/>
      <c r="C7652"/>
      <c r="D7652"/>
      <c r="E7652"/>
    </row>
    <row r="7653" spans="1:5" x14ac:dyDescent="0.15">
      <c r="A7653"/>
      <c r="B7653"/>
      <c r="C7653"/>
      <c r="D7653"/>
      <c r="E7653"/>
    </row>
    <row r="7654" spans="1:5" x14ac:dyDescent="0.15">
      <c r="A7654"/>
      <c r="B7654"/>
      <c r="C7654"/>
      <c r="D7654"/>
      <c r="E7654"/>
    </row>
    <row r="7655" spans="1:5" x14ac:dyDescent="0.15">
      <c r="A7655"/>
      <c r="B7655"/>
      <c r="C7655"/>
      <c r="D7655"/>
      <c r="E7655"/>
    </row>
    <row r="7656" spans="1:5" x14ac:dyDescent="0.15">
      <c r="A7656"/>
      <c r="B7656"/>
      <c r="C7656"/>
      <c r="D7656"/>
      <c r="E7656"/>
    </row>
    <row r="7657" spans="1:5" x14ac:dyDescent="0.15">
      <c r="A7657"/>
      <c r="B7657"/>
      <c r="C7657"/>
      <c r="D7657"/>
      <c r="E7657"/>
    </row>
    <row r="7658" spans="1:5" x14ac:dyDescent="0.15">
      <c r="A7658"/>
      <c r="B7658"/>
      <c r="C7658"/>
      <c r="D7658"/>
      <c r="E7658"/>
    </row>
    <row r="7659" spans="1:5" x14ac:dyDescent="0.15">
      <c r="A7659"/>
      <c r="B7659"/>
      <c r="C7659"/>
      <c r="D7659"/>
      <c r="E7659"/>
    </row>
    <row r="7660" spans="1:5" x14ac:dyDescent="0.15">
      <c r="A7660"/>
      <c r="B7660"/>
      <c r="C7660"/>
      <c r="D7660"/>
      <c r="E7660"/>
    </row>
    <row r="7661" spans="1:5" x14ac:dyDescent="0.15">
      <c r="A7661"/>
      <c r="B7661"/>
      <c r="C7661"/>
      <c r="D7661"/>
      <c r="E7661"/>
    </row>
    <row r="7662" spans="1:5" x14ac:dyDescent="0.15">
      <c r="A7662"/>
      <c r="B7662"/>
      <c r="C7662"/>
      <c r="D7662"/>
      <c r="E7662"/>
    </row>
    <row r="7663" spans="1:5" x14ac:dyDescent="0.15">
      <c r="A7663"/>
      <c r="B7663"/>
      <c r="C7663"/>
      <c r="D7663"/>
      <c r="E7663"/>
    </row>
    <row r="7664" spans="1:5" x14ac:dyDescent="0.15">
      <c r="A7664"/>
      <c r="B7664"/>
      <c r="C7664"/>
      <c r="D7664"/>
      <c r="E7664"/>
    </row>
    <row r="7665" spans="1:5" x14ac:dyDescent="0.15">
      <c r="A7665"/>
      <c r="B7665"/>
      <c r="C7665"/>
      <c r="D7665"/>
      <c r="E7665"/>
    </row>
    <row r="7666" spans="1:5" x14ac:dyDescent="0.15">
      <c r="A7666"/>
      <c r="B7666"/>
      <c r="C7666"/>
      <c r="D7666"/>
      <c r="E7666"/>
    </row>
    <row r="7667" spans="1:5" x14ac:dyDescent="0.15">
      <c r="A7667"/>
      <c r="B7667"/>
      <c r="C7667"/>
      <c r="D7667"/>
      <c r="E7667"/>
    </row>
    <row r="7668" spans="1:5" x14ac:dyDescent="0.15">
      <c r="A7668"/>
      <c r="B7668"/>
      <c r="C7668"/>
      <c r="D7668"/>
      <c r="E7668"/>
    </row>
    <row r="7669" spans="1:5" x14ac:dyDescent="0.15">
      <c r="A7669"/>
      <c r="B7669"/>
      <c r="C7669"/>
      <c r="D7669"/>
      <c r="E7669"/>
    </row>
    <row r="7670" spans="1:5" x14ac:dyDescent="0.15">
      <c r="A7670"/>
      <c r="B7670"/>
      <c r="C7670"/>
      <c r="D7670"/>
      <c r="E7670"/>
    </row>
    <row r="7671" spans="1:5" x14ac:dyDescent="0.15">
      <c r="A7671"/>
      <c r="B7671"/>
      <c r="C7671"/>
      <c r="D7671"/>
      <c r="E7671"/>
    </row>
    <row r="7672" spans="1:5" x14ac:dyDescent="0.15">
      <c r="A7672"/>
      <c r="B7672"/>
      <c r="C7672"/>
      <c r="D7672"/>
      <c r="E7672"/>
    </row>
    <row r="7673" spans="1:5" x14ac:dyDescent="0.15">
      <c r="A7673"/>
      <c r="B7673"/>
      <c r="C7673"/>
      <c r="D7673"/>
      <c r="E7673"/>
    </row>
    <row r="7674" spans="1:5" x14ac:dyDescent="0.15">
      <c r="A7674"/>
      <c r="B7674"/>
      <c r="C7674"/>
      <c r="D7674"/>
      <c r="E7674"/>
    </row>
    <row r="7675" spans="1:5" x14ac:dyDescent="0.15">
      <c r="A7675"/>
      <c r="B7675"/>
      <c r="C7675"/>
      <c r="D7675"/>
      <c r="E7675"/>
    </row>
    <row r="7676" spans="1:5" x14ac:dyDescent="0.15">
      <c r="A7676"/>
      <c r="B7676"/>
      <c r="C7676"/>
      <c r="D7676"/>
      <c r="E7676"/>
    </row>
    <row r="7677" spans="1:5" x14ac:dyDescent="0.15">
      <c r="A7677"/>
      <c r="B7677"/>
      <c r="C7677"/>
      <c r="D7677"/>
      <c r="E7677"/>
    </row>
    <row r="7678" spans="1:5" x14ac:dyDescent="0.15">
      <c r="A7678"/>
      <c r="B7678"/>
      <c r="C7678"/>
      <c r="D7678"/>
      <c r="E7678"/>
    </row>
    <row r="7679" spans="1:5" x14ac:dyDescent="0.15">
      <c r="A7679"/>
      <c r="B7679"/>
      <c r="C7679"/>
      <c r="D7679"/>
      <c r="E7679"/>
    </row>
    <row r="7680" spans="1:5" x14ac:dyDescent="0.15">
      <c r="A7680"/>
      <c r="B7680"/>
      <c r="C7680"/>
      <c r="D7680"/>
      <c r="E7680"/>
    </row>
    <row r="7681" spans="1:5" x14ac:dyDescent="0.15">
      <c r="A7681"/>
      <c r="B7681"/>
      <c r="C7681"/>
      <c r="D7681"/>
      <c r="E7681"/>
    </row>
    <row r="7682" spans="1:5" x14ac:dyDescent="0.15">
      <c r="A7682"/>
      <c r="B7682"/>
      <c r="C7682"/>
      <c r="D7682"/>
      <c r="E7682"/>
    </row>
    <row r="7683" spans="1:5" x14ac:dyDescent="0.15">
      <c r="A7683"/>
      <c r="B7683"/>
      <c r="C7683"/>
      <c r="D7683"/>
      <c r="E7683"/>
    </row>
    <row r="7684" spans="1:5" x14ac:dyDescent="0.15">
      <c r="A7684"/>
      <c r="B7684"/>
      <c r="C7684"/>
      <c r="D7684"/>
      <c r="E7684"/>
    </row>
    <row r="7685" spans="1:5" x14ac:dyDescent="0.15">
      <c r="A7685"/>
      <c r="B7685"/>
      <c r="C7685"/>
      <c r="D7685"/>
      <c r="E7685"/>
    </row>
    <row r="7686" spans="1:5" x14ac:dyDescent="0.15">
      <c r="A7686"/>
      <c r="B7686"/>
      <c r="C7686"/>
      <c r="D7686"/>
      <c r="E7686"/>
    </row>
    <row r="7687" spans="1:5" x14ac:dyDescent="0.15">
      <c r="A7687"/>
      <c r="B7687"/>
      <c r="C7687"/>
      <c r="D7687"/>
      <c r="E7687"/>
    </row>
    <row r="7688" spans="1:5" x14ac:dyDescent="0.15">
      <c r="A7688"/>
      <c r="B7688"/>
      <c r="C7688"/>
      <c r="D7688"/>
      <c r="E7688"/>
    </row>
    <row r="7689" spans="1:5" x14ac:dyDescent="0.15">
      <c r="A7689"/>
      <c r="B7689"/>
      <c r="C7689"/>
      <c r="D7689"/>
      <c r="E7689"/>
    </row>
    <row r="7690" spans="1:5" x14ac:dyDescent="0.15">
      <c r="A7690"/>
      <c r="B7690"/>
      <c r="C7690"/>
      <c r="D7690"/>
      <c r="E7690"/>
    </row>
    <row r="7691" spans="1:5" x14ac:dyDescent="0.15">
      <c r="A7691"/>
      <c r="B7691"/>
      <c r="C7691"/>
      <c r="D7691"/>
      <c r="E7691"/>
    </row>
    <row r="7692" spans="1:5" x14ac:dyDescent="0.15">
      <c r="A7692"/>
      <c r="B7692"/>
      <c r="C7692"/>
      <c r="D7692"/>
      <c r="E7692"/>
    </row>
    <row r="7693" spans="1:5" x14ac:dyDescent="0.15">
      <c r="A7693"/>
      <c r="B7693"/>
      <c r="C7693"/>
      <c r="D7693"/>
      <c r="E7693"/>
    </row>
    <row r="7694" spans="1:5" x14ac:dyDescent="0.15">
      <c r="A7694"/>
      <c r="B7694"/>
      <c r="C7694"/>
      <c r="D7694"/>
      <c r="E7694"/>
    </row>
    <row r="7695" spans="1:5" x14ac:dyDescent="0.15">
      <c r="A7695"/>
      <c r="B7695"/>
      <c r="C7695"/>
      <c r="D7695"/>
      <c r="E7695"/>
    </row>
    <row r="7696" spans="1:5" x14ac:dyDescent="0.15">
      <c r="A7696"/>
      <c r="B7696"/>
      <c r="C7696"/>
      <c r="D7696"/>
      <c r="E7696"/>
    </row>
    <row r="7697" spans="1:5" x14ac:dyDescent="0.15">
      <c r="A7697"/>
      <c r="B7697"/>
      <c r="C7697"/>
      <c r="D7697"/>
      <c r="E7697"/>
    </row>
    <row r="7698" spans="1:5" x14ac:dyDescent="0.15">
      <c r="A7698"/>
      <c r="B7698"/>
      <c r="C7698"/>
      <c r="D7698"/>
      <c r="E7698"/>
    </row>
    <row r="7699" spans="1:5" x14ac:dyDescent="0.15">
      <c r="A7699"/>
      <c r="B7699"/>
      <c r="C7699"/>
      <c r="D7699"/>
      <c r="E7699"/>
    </row>
    <row r="7700" spans="1:5" x14ac:dyDescent="0.15">
      <c r="A7700"/>
      <c r="B7700"/>
      <c r="C7700"/>
      <c r="D7700"/>
      <c r="E7700"/>
    </row>
    <row r="7701" spans="1:5" x14ac:dyDescent="0.15">
      <c r="A7701"/>
      <c r="B7701"/>
      <c r="C7701"/>
      <c r="D7701"/>
      <c r="E7701"/>
    </row>
    <row r="7702" spans="1:5" x14ac:dyDescent="0.15">
      <c r="A7702"/>
      <c r="B7702"/>
      <c r="C7702"/>
      <c r="D7702"/>
      <c r="E7702"/>
    </row>
    <row r="7703" spans="1:5" x14ac:dyDescent="0.15">
      <c r="A7703"/>
      <c r="B7703"/>
      <c r="C7703"/>
      <c r="D7703"/>
      <c r="E7703"/>
    </row>
    <row r="7704" spans="1:5" x14ac:dyDescent="0.15">
      <c r="A7704"/>
      <c r="B7704"/>
      <c r="C7704"/>
      <c r="D7704"/>
      <c r="E7704"/>
    </row>
    <row r="7705" spans="1:5" x14ac:dyDescent="0.15">
      <c r="A7705"/>
      <c r="B7705"/>
      <c r="C7705"/>
      <c r="D7705"/>
      <c r="E7705"/>
    </row>
    <row r="7706" spans="1:5" x14ac:dyDescent="0.15">
      <c r="A7706"/>
      <c r="B7706"/>
      <c r="C7706"/>
      <c r="D7706"/>
      <c r="E7706"/>
    </row>
    <row r="7707" spans="1:5" x14ac:dyDescent="0.15">
      <c r="A7707"/>
      <c r="B7707"/>
      <c r="C7707"/>
      <c r="D7707"/>
      <c r="E7707"/>
    </row>
    <row r="7708" spans="1:5" x14ac:dyDescent="0.15">
      <c r="A7708"/>
      <c r="B7708"/>
      <c r="C7708"/>
      <c r="D7708"/>
      <c r="E7708"/>
    </row>
    <row r="7709" spans="1:5" x14ac:dyDescent="0.15">
      <c r="A7709"/>
      <c r="B7709"/>
      <c r="C7709"/>
      <c r="D7709"/>
      <c r="E7709"/>
    </row>
    <row r="7710" spans="1:5" x14ac:dyDescent="0.15">
      <c r="A7710"/>
      <c r="B7710"/>
      <c r="C7710"/>
      <c r="D7710"/>
      <c r="E7710"/>
    </row>
    <row r="7711" spans="1:5" x14ac:dyDescent="0.15">
      <c r="A7711"/>
      <c r="B7711"/>
      <c r="C7711"/>
      <c r="D7711"/>
      <c r="E7711"/>
    </row>
    <row r="7712" spans="1:5" x14ac:dyDescent="0.15">
      <c r="A7712"/>
      <c r="B7712"/>
      <c r="C7712"/>
      <c r="D7712"/>
      <c r="E7712"/>
    </row>
    <row r="7713" spans="1:5" x14ac:dyDescent="0.15">
      <c r="A7713"/>
      <c r="B7713"/>
      <c r="C7713"/>
      <c r="D7713"/>
      <c r="E7713"/>
    </row>
    <row r="7714" spans="1:5" x14ac:dyDescent="0.15">
      <c r="A7714"/>
      <c r="B7714"/>
      <c r="C7714"/>
      <c r="D7714"/>
      <c r="E7714"/>
    </row>
    <row r="7715" spans="1:5" x14ac:dyDescent="0.15">
      <c r="A7715"/>
      <c r="B7715"/>
      <c r="C7715"/>
      <c r="D7715"/>
      <c r="E7715"/>
    </row>
    <row r="7716" spans="1:5" x14ac:dyDescent="0.15">
      <c r="A7716"/>
      <c r="B7716"/>
      <c r="C7716"/>
      <c r="D7716"/>
      <c r="E7716"/>
    </row>
    <row r="7717" spans="1:5" x14ac:dyDescent="0.15">
      <c r="A7717"/>
      <c r="B7717"/>
      <c r="C7717"/>
      <c r="D7717"/>
      <c r="E7717"/>
    </row>
    <row r="7718" spans="1:5" x14ac:dyDescent="0.15">
      <c r="A7718"/>
      <c r="B7718"/>
      <c r="C7718"/>
      <c r="D7718"/>
      <c r="E7718"/>
    </row>
    <row r="7719" spans="1:5" x14ac:dyDescent="0.15">
      <c r="A7719"/>
      <c r="B7719"/>
      <c r="C7719"/>
      <c r="D7719"/>
      <c r="E7719"/>
    </row>
    <row r="7720" spans="1:5" x14ac:dyDescent="0.15">
      <c r="A7720"/>
      <c r="B7720"/>
      <c r="C7720"/>
      <c r="D7720"/>
      <c r="E7720"/>
    </row>
    <row r="7721" spans="1:5" x14ac:dyDescent="0.15">
      <c r="A7721"/>
      <c r="B7721"/>
      <c r="C7721"/>
      <c r="D7721"/>
      <c r="E7721"/>
    </row>
    <row r="7722" spans="1:5" x14ac:dyDescent="0.15">
      <c r="A7722"/>
      <c r="B7722"/>
      <c r="C7722"/>
      <c r="D7722"/>
      <c r="E7722"/>
    </row>
    <row r="7723" spans="1:5" x14ac:dyDescent="0.15">
      <c r="A7723"/>
      <c r="B7723"/>
      <c r="C7723"/>
      <c r="D7723"/>
      <c r="E7723"/>
    </row>
    <row r="7724" spans="1:5" x14ac:dyDescent="0.15">
      <c r="A7724"/>
      <c r="B7724"/>
      <c r="C7724"/>
      <c r="D7724"/>
      <c r="E7724"/>
    </row>
    <row r="7725" spans="1:5" x14ac:dyDescent="0.15">
      <c r="A7725"/>
      <c r="B7725"/>
      <c r="C7725"/>
      <c r="D7725"/>
      <c r="E7725"/>
    </row>
    <row r="7726" spans="1:5" x14ac:dyDescent="0.15">
      <c r="A7726"/>
      <c r="B7726"/>
      <c r="C7726"/>
      <c r="D7726"/>
      <c r="E7726"/>
    </row>
    <row r="7727" spans="1:5" x14ac:dyDescent="0.15">
      <c r="A7727"/>
      <c r="B7727"/>
      <c r="C7727"/>
      <c r="D7727"/>
      <c r="E7727"/>
    </row>
    <row r="7728" spans="1:5" x14ac:dyDescent="0.15">
      <c r="A7728"/>
      <c r="B7728"/>
      <c r="C7728"/>
      <c r="D7728"/>
      <c r="E7728"/>
    </row>
    <row r="7729" spans="1:5" x14ac:dyDescent="0.15">
      <c r="A7729"/>
      <c r="B7729"/>
      <c r="C7729"/>
      <c r="D7729"/>
      <c r="E7729"/>
    </row>
    <row r="7730" spans="1:5" x14ac:dyDescent="0.15">
      <c r="A7730"/>
      <c r="B7730"/>
      <c r="C7730"/>
      <c r="D7730"/>
      <c r="E7730"/>
    </row>
    <row r="7731" spans="1:5" x14ac:dyDescent="0.15">
      <c r="A7731"/>
      <c r="B7731"/>
      <c r="C7731"/>
      <c r="D7731"/>
      <c r="E7731"/>
    </row>
    <row r="7732" spans="1:5" x14ac:dyDescent="0.15">
      <c r="A7732"/>
      <c r="B7732"/>
      <c r="C7732"/>
      <c r="D7732"/>
      <c r="E7732"/>
    </row>
    <row r="7733" spans="1:5" x14ac:dyDescent="0.15">
      <c r="A7733"/>
      <c r="B7733"/>
      <c r="C7733"/>
      <c r="D7733"/>
      <c r="E7733"/>
    </row>
    <row r="7734" spans="1:5" x14ac:dyDescent="0.15">
      <c r="A7734"/>
      <c r="B7734"/>
      <c r="C7734"/>
      <c r="D7734"/>
      <c r="E7734"/>
    </row>
    <row r="7735" spans="1:5" x14ac:dyDescent="0.15">
      <c r="A7735"/>
      <c r="B7735"/>
      <c r="C7735"/>
      <c r="D7735"/>
      <c r="E7735"/>
    </row>
    <row r="7736" spans="1:5" x14ac:dyDescent="0.15">
      <c r="A7736"/>
      <c r="B7736"/>
      <c r="C7736"/>
      <c r="D7736"/>
      <c r="E7736"/>
    </row>
    <row r="7737" spans="1:5" x14ac:dyDescent="0.15">
      <c r="A7737"/>
      <c r="B7737"/>
      <c r="C7737"/>
      <c r="D7737"/>
      <c r="E7737"/>
    </row>
    <row r="7738" spans="1:5" x14ac:dyDescent="0.15">
      <c r="A7738"/>
      <c r="B7738"/>
      <c r="C7738"/>
      <c r="D7738"/>
      <c r="E7738"/>
    </row>
    <row r="7739" spans="1:5" x14ac:dyDescent="0.15">
      <c r="A7739"/>
      <c r="B7739"/>
      <c r="C7739"/>
      <c r="D7739"/>
      <c r="E7739"/>
    </row>
    <row r="7740" spans="1:5" x14ac:dyDescent="0.15">
      <c r="A7740"/>
      <c r="B7740"/>
      <c r="C7740"/>
      <c r="D7740"/>
      <c r="E7740"/>
    </row>
    <row r="7741" spans="1:5" x14ac:dyDescent="0.15">
      <c r="A7741"/>
      <c r="B7741"/>
      <c r="C7741"/>
      <c r="D7741"/>
      <c r="E7741"/>
    </row>
    <row r="7742" spans="1:5" x14ac:dyDescent="0.15">
      <c r="A7742"/>
      <c r="B7742"/>
      <c r="C7742"/>
      <c r="D7742"/>
      <c r="E7742"/>
    </row>
    <row r="7743" spans="1:5" x14ac:dyDescent="0.15">
      <c r="A7743"/>
      <c r="B7743"/>
      <c r="C7743"/>
      <c r="D7743"/>
      <c r="E7743"/>
    </row>
    <row r="7744" spans="1:5" x14ac:dyDescent="0.15">
      <c r="A7744"/>
      <c r="B7744"/>
      <c r="C7744"/>
      <c r="D7744"/>
      <c r="E7744"/>
    </row>
    <row r="7745" spans="1:5" x14ac:dyDescent="0.15">
      <c r="A7745"/>
      <c r="B7745"/>
      <c r="C7745"/>
      <c r="D7745"/>
      <c r="E7745"/>
    </row>
    <row r="7746" spans="1:5" x14ac:dyDescent="0.15">
      <c r="A7746"/>
      <c r="B7746"/>
      <c r="C7746"/>
      <c r="D7746"/>
      <c r="E7746"/>
    </row>
    <row r="7747" spans="1:5" x14ac:dyDescent="0.15">
      <c r="A7747"/>
      <c r="B7747"/>
      <c r="C7747"/>
      <c r="D7747"/>
      <c r="E7747"/>
    </row>
    <row r="7748" spans="1:5" x14ac:dyDescent="0.15">
      <c r="A7748"/>
      <c r="B7748"/>
      <c r="C7748"/>
      <c r="D7748"/>
      <c r="E7748"/>
    </row>
    <row r="7749" spans="1:5" x14ac:dyDescent="0.15">
      <c r="A7749"/>
      <c r="B7749"/>
      <c r="C7749"/>
      <c r="D7749"/>
      <c r="E7749"/>
    </row>
    <row r="7750" spans="1:5" x14ac:dyDescent="0.15">
      <c r="A7750"/>
      <c r="B7750"/>
      <c r="C7750"/>
      <c r="D7750"/>
      <c r="E7750"/>
    </row>
    <row r="7751" spans="1:5" x14ac:dyDescent="0.15">
      <c r="A7751"/>
      <c r="B7751"/>
      <c r="C7751"/>
      <c r="D7751"/>
      <c r="E7751"/>
    </row>
    <row r="7752" spans="1:5" x14ac:dyDescent="0.15">
      <c r="A7752"/>
      <c r="B7752"/>
      <c r="C7752"/>
      <c r="D7752"/>
      <c r="E7752"/>
    </row>
    <row r="7753" spans="1:5" x14ac:dyDescent="0.15">
      <c r="A7753"/>
      <c r="B7753"/>
      <c r="C7753"/>
      <c r="D7753"/>
      <c r="E7753"/>
    </row>
    <row r="7754" spans="1:5" x14ac:dyDescent="0.15">
      <c r="A7754"/>
      <c r="B7754"/>
      <c r="C7754"/>
      <c r="D7754"/>
      <c r="E7754"/>
    </row>
    <row r="7755" spans="1:5" x14ac:dyDescent="0.15">
      <c r="A7755"/>
      <c r="B7755"/>
      <c r="C7755"/>
      <c r="D7755"/>
      <c r="E7755"/>
    </row>
    <row r="7756" spans="1:5" x14ac:dyDescent="0.15">
      <c r="A7756"/>
      <c r="B7756"/>
      <c r="C7756"/>
      <c r="D7756"/>
      <c r="E7756"/>
    </row>
    <row r="7757" spans="1:5" x14ac:dyDescent="0.15">
      <c r="A7757"/>
      <c r="B7757"/>
      <c r="C7757"/>
      <c r="D7757"/>
      <c r="E7757"/>
    </row>
    <row r="7758" spans="1:5" x14ac:dyDescent="0.15">
      <c r="A7758"/>
      <c r="B7758"/>
      <c r="C7758"/>
      <c r="D7758"/>
      <c r="E7758"/>
    </row>
    <row r="7759" spans="1:5" x14ac:dyDescent="0.15">
      <c r="A7759"/>
      <c r="B7759"/>
      <c r="C7759"/>
      <c r="D7759"/>
      <c r="E7759"/>
    </row>
    <row r="7760" spans="1:5" x14ac:dyDescent="0.15">
      <c r="A7760"/>
      <c r="B7760"/>
      <c r="C7760"/>
      <c r="D7760"/>
      <c r="E7760"/>
    </row>
    <row r="7761" spans="1:5" x14ac:dyDescent="0.15">
      <c r="A7761"/>
      <c r="B7761"/>
      <c r="C7761"/>
      <c r="D7761"/>
      <c r="E7761"/>
    </row>
    <row r="7762" spans="1:5" x14ac:dyDescent="0.15">
      <c r="A7762"/>
      <c r="B7762"/>
      <c r="C7762"/>
      <c r="D7762"/>
      <c r="E7762"/>
    </row>
    <row r="7763" spans="1:5" x14ac:dyDescent="0.15">
      <c r="A7763"/>
      <c r="B7763"/>
      <c r="C7763"/>
      <c r="D7763"/>
      <c r="E7763"/>
    </row>
    <row r="7764" spans="1:5" x14ac:dyDescent="0.15">
      <c r="A7764"/>
      <c r="B7764"/>
      <c r="C7764"/>
      <c r="D7764"/>
      <c r="E7764"/>
    </row>
    <row r="7765" spans="1:5" x14ac:dyDescent="0.15">
      <c r="A7765"/>
      <c r="B7765"/>
      <c r="C7765"/>
      <c r="D7765"/>
      <c r="E7765"/>
    </row>
    <row r="7766" spans="1:5" x14ac:dyDescent="0.15">
      <c r="A7766"/>
      <c r="B7766"/>
      <c r="C7766"/>
      <c r="D7766"/>
      <c r="E7766"/>
    </row>
    <row r="7767" spans="1:5" x14ac:dyDescent="0.15">
      <c r="A7767"/>
      <c r="B7767"/>
      <c r="C7767"/>
      <c r="D7767"/>
      <c r="E7767"/>
    </row>
    <row r="7768" spans="1:5" x14ac:dyDescent="0.15">
      <c r="A7768"/>
      <c r="B7768"/>
      <c r="C7768"/>
      <c r="D7768"/>
      <c r="E7768"/>
    </row>
    <row r="7769" spans="1:5" x14ac:dyDescent="0.15">
      <c r="A7769"/>
      <c r="B7769"/>
      <c r="C7769"/>
      <c r="D7769"/>
      <c r="E7769"/>
    </row>
    <row r="7770" spans="1:5" x14ac:dyDescent="0.15">
      <c r="A7770"/>
      <c r="B7770"/>
      <c r="C7770"/>
      <c r="D7770"/>
      <c r="E7770"/>
    </row>
    <row r="7771" spans="1:5" x14ac:dyDescent="0.15">
      <c r="A7771"/>
      <c r="B7771"/>
      <c r="C7771"/>
      <c r="D7771"/>
      <c r="E7771"/>
    </row>
    <row r="7772" spans="1:5" x14ac:dyDescent="0.15">
      <c r="A7772"/>
      <c r="B7772"/>
      <c r="C7772"/>
      <c r="D7772"/>
      <c r="E7772"/>
    </row>
    <row r="7773" spans="1:5" x14ac:dyDescent="0.15">
      <c r="A7773"/>
      <c r="B7773"/>
      <c r="C7773"/>
      <c r="D7773"/>
      <c r="E7773"/>
    </row>
    <row r="7774" spans="1:5" x14ac:dyDescent="0.15">
      <c r="A7774"/>
      <c r="B7774"/>
      <c r="C7774"/>
      <c r="D7774"/>
      <c r="E7774"/>
    </row>
    <row r="7775" spans="1:5" x14ac:dyDescent="0.15">
      <c r="A7775"/>
      <c r="B7775"/>
      <c r="C7775"/>
      <c r="D7775"/>
      <c r="E7775"/>
    </row>
    <row r="7776" spans="1:5" x14ac:dyDescent="0.15">
      <c r="A7776"/>
      <c r="B7776"/>
      <c r="C7776"/>
      <c r="D7776"/>
      <c r="E7776"/>
    </row>
    <row r="7777" spans="1:5" x14ac:dyDescent="0.15">
      <c r="A7777"/>
      <c r="B7777"/>
      <c r="C7777"/>
      <c r="D7777"/>
      <c r="E7777"/>
    </row>
    <row r="7778" spans="1:5" x14ac:dyDescent="0.15">
      <c r="A7778"/>
      <c r="B7778"/>
      <c r="C7778"/>
      <c r="D7778"/>
      <c r="E7778"/>
    </row>
    <row r="7779" spans="1:5" x14ac:dyDescent="0.15">
      <c r="A7779"/>
      <c r="B7779"/>
      <c r="C7779"/>
      <c r="D7779"/>
      <c r="E7779"/>
    </row>
    <row r="7780" spans="1:5" x14ac:dyDescent="0.15">
      <c r="A7780"/>
      <c r="B7780"/>
      <c r="C7780"/>
      <c r="D7780"/>
      <c r="E7780"/>
    </row>
    <row r="7781" spans="1:5" x14ac:dyDescent="0.15">
      <c r="A7781"/>
      <c r="B7781"/>
      <c r="C7781"/>
      <c r="D7781"/>
      <c r="E7781"/>
    </row>
    <row r="7782" spans="1:5" x14ac:dyDescent="0.15">
      <c r="A7782"/>
      <c r="B7782"/>
      <c r="C7782"/>
      <c r="D7782"/>
      <c r="E7782"/>
    </row>
    <row r="7783" spans="1:5" x14ac:dyDescent="0.15">
      <c r="A7783"/>
      <c r="B7783"/>
      <c r="C7783"/>
      <c r="D7783"/>
      <c r="E7783"/>
    </row>
    <row r="7784" spans="1:5" x14ac:dyDescent="0.15">
      <c r="A7784"/>
      <c r="B7784"/>
      <c r="C7784"/>
      <c r="D7784"/>
      <c r="E7784"/>
    </row>
    <row r="7785" spans="1:5" x14ac:dyDescent="0.15">
      <c r="A7785"/>
      <c r="B7785"/>
      <c r="C7785"/>
      <c r="D7785"/>
      <c r="E7785"/>
    </row>
    <row r="7786" spans="1:5" x14ac:dyDescent="0.15">
      <c r="A7786"/>
      <c r="B7786"/>
      <c r="C7786"/>
      <c r="D7786"/>
      <c r="E7786"/>
    </row>
    <row r="7787" spans="1:5" x14ac:dyDescent="0.15">
      <c r="A7787"/>
      <c r="B7787"/>
      <c r="C7787"/>
      <c r="D7787"/>
      <c r="E7787"/>
    </row>
    <row r="7788" spans="1:5" x14ac:dyDescent="0.15">
      <c r="A7788"/>
      <c r="B7788"/>
      <c r="C7788"/>
      <c r="D7788"/>
      <c r="E7788"/>
    </row>
    <row r="7789" spans="1:5" x14ac:dyDescent="0.15">
      <c r="A7789"/>
      <c r="B7789"/>
      <c r="C7789"/>
      <c r="D7789"/>
      <c r="E7789"/>
    </row>
    <row r="7790" spans="1:5" x14ac:dyDescent="0.15">
      <c r="A7790"/>
      <c r="B7790"/>
      <c r="C7790"/>
      <c r="D7790"/>
      <c r="E7790"/>
    </row>
    <row r="7791" spans="1:5" x14ac:dyDescent="0.15">
      <c r="A7791"/>
      <c r="B7791"/>
      <c r="C7791"/>
      <c r="D7791"/>
      <c r="E7791"/>
    </row>
    <row r="7792" spans="1:5" x14ac:dyDescent="0.15">
      <c r="A7792"/>
      <c r="B7792"/>
      <c r="C7792"/>
      <c r="D7792"/>
      <c r="E7792"/>
    </row>
    <row r="7793" spans="1:5" x14ac:dyDescent="0.15">
      <c r="A7793"/>
      <c r="B7793"/>
      <c r="C7793"/>
      <c r="D7793"/>
      <c r="E7793"/>
    </row>
    <row r="7794" spans="1:5" x14ac:dyDescent="0.15">
      <c r="A7794"/>
      <c r="B7794"/>
      <c r="C7794"/>
      <c r="D7794"/>
      <c r="E7794"/>
    </row>
    <row r="7795" spans="1:5" x14ac:dyDescent="0.15">
      <c r="A7795"/>
      <c r="B7795"/>
      <c r="C7795"/>
      <c r="D7795"/>
      <c r="E7795"/>
    </row>
    <row r="7796" spans="1:5" x14ac:dyDescent="0.15">
      <c r="A7796"/>
      <c r="B7796"/>
      <c r="C7796"/>
      <c r="D7796"/>
      <c r="E7796"/>
    </row>
    <row r="7797" spans="1:5" x14ac:dyDescent="0.15">
      <c r="A7797"/>
      <c r="B7797"/>
      <c r="C7797"/>
      <c r="D7797"/>
      <c r="E7797"/>
    </row>
    <row r="7798" spans="1:5" x14ac:dyDescent="0.15">
      <c r="A7798"/>
      <c r="B7798"/>
      <c r="C7798"/>
      <c r="D7798"/>
      <c r="E7798"/>
    </row>
    <row r="7799" spans="1:5" x14ac:dyDescent="0.15">
      <c r="A7799"/>
      <c r="B7799"/>
      <c r="C7799"/>
      <c r="D7799"/>
      <c r="E7799"/>
    </row>
    <row r="7800" spans="1:5" x14ac:dyDescent="0.15">
      <c r="A7800"/>
      <c r="B7800"/>
      <c r="C7800"/>
      <c r="D7800"/>
      <c r="E7800"/>
    </row>
    <row r="7801" spans="1:5" x14ac:dyDescent="0.15">
      <c r="A7801"/>
      <c r="B7801"/>
      <c r="C7801"/>
      <c r="D7801"/>
      <c r="E7801"/>
    </row>
    <row r="7802" spans="1:5" x14ac:dyDescent="0.15">
      <c r="A7802"/>
      <c r="B7802"/>
      <c r="C7802"/>
      <c r="D7802"/>
      <c r="E7802"/>
    </row>
    <row r="7803" spans="1:5" x14ac:dyDescent="0.15">
      <c r="A7803"/>
      <c r="B7803"/>
      <c r="C7803"/>
      <c r="D7803"/>
      <c r="E7803"/>
    </row>
    <row r="7804" spans="1:5" x14ac:dyDescent="0.15">
      <c r="A7804"/>
      <c r="B7804"/>
      <c r="C7804"/>
      <c r="D7804"/>
      <c r="E7804"/>
    </row>
    <row r="7805" spans="1:5" x14ac:dyDescent="0.15">
      <c r="A7805"/>
      <c r="B7805"/>
      <c r="C7805"/>
      <c r="D7805"/>
      <c r="E7805"/>
    </row>
    <row r="7806" spans="1:5" x14ac:dyDescent="0.15">
      <c r="A7806"/>
      <c r="B7806"/>
      <c r="C7806"/>
      <c r="D7806"/>
      <c r="E7806"/>
    </row>
    <row r="7807" spans="1:5" x14ac:dyDescent="0.15">
      <c r="A7807"/>
      <c r="B7807"/>
      <c r="C7807"/>
      <c r="D7807"/>
      <c r="E7807"/>
    </row>
    <row r="7808" spans="1:5" x14ac:dyDescent="0.15">
      <c r="A7808"/>
      <c r="B7808"/>
      <c r="C7808"/>
      <c r="D7808"/>
      <c r="E7808"/>
    </row>
    <row r="7809" spans="1:5" x14ac:dyDescent="0.15">
      <c r="A7809"/>
      <c r="B7809"/>
      <c r="C7809"/>
      <c r="D7809"/>
      <c r="E7809"/>
    </row>
    <row r="7810" spans="1:5" x14ac:dyDescent="0.15">
      <c r="A7810"/>
      <c r="B7810"/>
      <c r="C7810"/>
      <c r="D7810"/>
      <c r="E7810"/>
    </row>
    <row r="7811" spans="1:5" x14ac:dyDescent="0.15">
      <c r="A7811"/>
      <c r="B7811"/>
      <c r="C7811"/>
      <c r="D7811"/>
      <c r="E7811"/>
    </row>
    <row r="7812" spans="1:5" x14ac:dyDescent="0.15">
      <c r="A7812"/>
      <c r="B7812"/>
      <c r="C7812"/>
      <c r="D7812"/>
      <c r="E7812"/>
    </row>
    <row r="7813" spans="1:5" x14ac:dyDescent="0.15">
      <c r="A7813"/>
      <c r="B7813"/>
      <c r="C7813"/>
      <c r="D7813"/>
      <c r="E7813"/>
    </row>
    <row r="7814" spans="1:5" x14ac:dyDescent="0.15">
      <c r="A7814"/>
      <c r="B7814"/>
      <c r="C7814"/>
      <c r="D7814"/>
      <c r="E7814"/>
    </row>
    <row r="7815" spans="1:5" x14ac:dyDescent="0.15">
      <c r="A7815"/>
      <c r="B7815"/>
      <c r="C7815"/>
      <c r="D7815"/>
      <c r="E7815"/>
    </row>
    <row r="7816" spans="1:5" x14ac:dyDescent="0.15">
      <c r="A7816"/>
      <c r="B7816"/>
      <c r="C7816"/>
      <c r="D7816"/>
      <c r="E7816"/>
    </row>
    <row r="7817" spans="1:5" x14ac:dyDescent="0.15">
      <c r="A7817"/>
      <c r="B7817"/>
      <c r="C7817"/>
      <c r="D7817"/>
      <c r="E7817"/>
    </row>
    <row r="7818" spans="1:5" x14ac:dyDescent="0.15">
      <c r="A7818"/>
      <c r="B7818"/>
      <c r="C7818"/>
      <c r="D7818"/>
      <c r="E7818"/>
    </row>
    <row r="7819" spans="1:5" x14ac:dyDescent="0.15">
      <c r="A7819"/>
      <c r="B7819"/>
      <c r="C7819"/>
      <c r="D7819"/>
      <c r="E7819"/>
    </row>
    <row r="7820" spans="1:5" x14ac:dyDescent="0.15">
      <c r="A7820"/>
      <c r="B7820"/>
      <c r="C7820"/>
      <c r="D7820"/>
      <c r="E7820"/>
    </row>
    <row r="7821" spans="1:5" x14ac:dyDescent="0.15">
      <c r="A7821"/>
      <c r="B7821"/>
      <c r="C7821"/>
      <c r="D7821"/>
      <c r="E7821"/>
    </row>
    <row r="7822" spans="1:5" x14ac:dyDescent="0.15">
      <c r="A7822"/>
      <c r="B7822"/>
      <c r="C7822"/>
      <c r="D7822"/>
      <c r="E7822"/>
    </row>
    <row r="7823" spans="1:5" x14ac:dyDescent="0.15">
      <c r="A7823"/>
      <c r="B7823"/>
      <c r="C7823"/>
      <c r="D7823"/>
      <c r="E7823"/>
    </row>
    <row r="7824" spans="1:5" x14ac:dyDescent="0.15">
      <c r="A7824"/>
      <c r="B7824"/>
      <c r="C7824"/>
      <c r="D7824"/>
      <c r="E7824"/>
    </row>
    <row r="7825" spans="1:5" x14ac:dyDescent="0.15">
      <c r="A7825"/>
      <c r="B7825"/>
      <c r="C7825"/>
      <c r="D7825"/>
      <c r="E7825"/>
    </row>
    <row r="7826" spans="1:5" x14ac:dyDescent="0.15">
      <c r="A7826"/>
      <c r="B7826"/>
      <c r="C7826"/>
      <c r="D7826"/>
      <c r="E7826"/>
    </row>
    <row r="7827" spans="1:5" x14ac:dyDescent="0.15">
      <c r="A7827"/>
      <c r="B7827"/>
      <c r="C7827"/>
      <c r="D7827"/>
      <c r="E7827"/>
    </row>
    <row r="7828" spans="1:5" x14ac:dyDescent="0.15">
      <c r="A7828"/>
      <c r="B7828"/>
      <c r="C7828"/>
      <c r="D7828"/>
      <c r="E7828"/>
    </row>
    <row r="7829" spans="1:5" x14ac:dyDescent="0.15">
      <c r="A7829"/>
      <c r="B7829"/>
      <c r="C7829"/>
      <c r="D7829"/>
      <c r="E7829"/>
    </row>
    <row r="7830" spans="1:5" x14ac:dyDescent="0.15">
      <c r="A7830"/>
      <c r="B7830"/>
      <c r="C7830"/>
      <c r="D7830"/>
      <c r="E7830"/>
    </row>
    <row r="7831" spans="1:5" x14ac:dyDescent="0.15">
      <c r="A7831"/>
      <c r="B7831"/>
      <c r="C7831"/>
      <c r="D7831"/>
      <c r="E7831"/>
    </row>
    <row r="7832" spans="1:5" x14ac:dyDescent="0.15">
      <c r="A7832"/>
      <c r="B7832"/>
      <c r="C7832"/>
      <c r="D7832"/>
      <c r="E7832"/>
    </row>
    <row r="7833" spans="1:5" x14ac:dyDescent="0.15">
      <c r="A7833"/>
      <c r="B7833"/>
      <c r="C7833"/>
      <c r="D7833"/>
      <c r="E7833"/>
    </row>
    <row r="7834" spans="1:5" x14ac:dyDescent="0.15">
      <c r="A7834"/>
      <c r="B7834"/>
      <c r="C7834"/>
      <c r="D7834"/>
      <c r="E7834"/>
    </row>
    <row r="7835" spans="1:5" x14ac:dyDescent="0.15">
      <c r="A7835"/>
      <c r="B7835"/>
      <c r="C7835"/>
      <c r="D7835"/>
      <c r="E7835"/>
    </row>
    <row r="7836" spans="1:5" x14ac:dyDescent="0.15">
      <c r="A7836"/>
      <c r="B7836"/>
      <c r="C7836"/>
      <c r="D7836"/>
      <c r="E7836"/>
    </row>
    <row r="7837" spans="1:5" x14ac:dyDescent="0.15">
      <c r="A7837"/>
      <c r="B7837"/>
      <c r="C7837"/>
      <c r="D7837"/>
      <c r="E7837"/>
    </row>
    <row r="7838" spans="1:5" x14ac:dyDescent="0.15">
      <c r="A7838"/>
      <c r="B7838"/>
      <c r="C7838"/>
      <c r="D7838"/>
      <c r="E7838"/>
    </row>
    <row r="7839" spans="1:5" x14ac:dyDescent="0.15">
      <c r="A7839"/>
      <c r="B7839"/>
      <c r="C7839"/>
      <c r="D7839"/>
      <c r="E7839"/>
    </row>
    <row r="7840" spans="1:5" x14ac:dyDescent="0.15">
      <c r="A7840"/>
      <c r="B7840"/>
      <c r="C7840"/>
      <c r="D7840"/>
      <c r="E7840"/>
    </row>
    <row r="7841" spans="1:5" x14ac:dyDescent="0.15">
      <c r="A7841"/>
      <c r="B7841"/>
      <c r="C7841"/>
      <c r="D7841"/>
      <c r="E7841"/>
    </row>
    <row r="7842" spans="1:5" x14ac:dyDescent="0.15">
      <c r="A7842"/>
      <c r="B7842"/>
      <c r="C7842"/>
      <c r="D7842"/>
      <c r="E7842"/>
    </row>
    <row r="7843" spans="1:5" x14ac:dyDescent="0.15">
      <c r="A7843"/>
      <c r="B7843"/>
      <c r="C7843"/>
      <c r="D7843"/>
      <c r="E7843"/>
    </row>
    <row r="7844" spans="1:5" x14ac:dyDescent="0.15">
      <c r="A7844"/>
      <c r="B7844"/>
      <c r="C7844"/>
      <c r="D7844"/>
      <c r="E7844"/>
    </row>
    <row r="7845" spans="1:5" x14ac:dyDescent="0.15">
      <c r="A7845"/>
      <c r="B7845"/>
      <c r="C7845"/>
      <c r="D7845"/>
      <c r="E7845"/>
    </row>
    <row r="7846" spans="1:5" x14ac:dyDescent="0.15">
      <c r="A7846"/>
      <c r="B7846"/>
      <c r="C7846"/>
      <c r="D7846"/>
      <c r="E7846"/>
    </row>
    <row r="7847" spans="1:5" x14ac:dyDescent="0.15">
      <c r="A7847"/>
      <c r="B7847"/>
      <c r="C7847"/>
      <c r="D7847"/>
      <c r="E7847"/>
    </row>
    <row r="7848" spans="1:5" x14ac:dyDescent="0.15">
      <c r="A7848"/>
      <c r="B7848"/>
      <c r="C7848"/>
      <c r="D7848"/>
      <c r="E7848"/>
    </row>
    <row r="7849" spans="1:5" x14ac:dyDescent="0.15">
      <c r="A7849"/>
      <c r="B7849"/>
      <c r="C7849"/>
      <c r="D7849"/>
      <c r="E7849"/>
    </row>
    <row r="7850" spans="1:5" x14ac:dyDescent="0.15">
      <c r="A7850"/>
      <c r="B7850"/>
      <c r="C7850"/>
      <c r="D7850"/>
      <c r="E7850"/>
    </row>
    <row r="7851" spans="1:5" x14ac:dyDescent="0.15">
      <c r="A7851"/>
      <c r="B7851"/>
      <c r="C7851"/>
      <c r="D7851"/>
      <c r="E7851"/>
    </row>
    <row r="7852" spans="1:5" x14ac:dyDescent="0.15">
      <c r="A7852"/>
      <c r="B7852"/>
      <c r="C7852"/>
      <c r="D7852"/>
      <c r="E7852"/>
    </row>
    <row r="7853" spans="1:5" x14ac:dyDescent="0.15">
      <c r="A7853"/>
      <c r="B7853"/>
      <c r="C7853"/>
      <c r="D7853"/>
      <c r="E7853"/>
    </row>
    <row r="7854" spans="1:5" x14ac:dyDescent="0.15">
      <c r="A7854"/>
      <c r="B7854"/>
      <c r="C7854"/>
      <c r="D7854"/>
      <c r="E7854"/>
    </row>
    <row r="7855" spans="1:5" x14ac:dyDescent="0.15">
      <c r="A7855"/>
      <c r="B7855"/>
      <c r="C7855"/>
      <c r="D7855"/>
      <c r="E7855"/>
    </row>
    <row r="7856" spans="1:5" x14ac:dyDescent="0.15">
      <c r="A7856"/>
      <c r="B7856"/>
      <c r="C7856"/>
      <c r="D7856"/>
      <c r="E7856"/>
    </row>
    <row r="7857" spans="1:5" x14ac:dyDescent="0.15">
      <c r="A7857"/>
      <c r="B7857"/>
      <c r="C7857"/>
      <c r="D7857"/>
      <c r="E7857"/>
    </row>
    <row r="7858" spans="1:5" x14ac:dyDescent="0.15">
      <c r="A7858"/>
      <c r="B7858"/>
      <c r="C7858"/>
      <c r="D7858"/>
      <c r="E7858"/>
    </row>
    <row r="7859" spans="1:5" x14ac:dyDescent="0.15">
      <c r="A7859"/>
      <c r="B7859"/>
      <c r="C7859"/>
      <c r="D7859"/>
      <c r="E7859"/>
    </row>
    <row r="7860" spans="1:5" x14ac:dyDescent="0.15">
      <c r="A7860"/>
      <c r="B7860"/>
      <c r="C7860"/>
      <c r="D7860"/>
      <c r="E7860"/>
    </row>
    <row r="7861" spans="1:5" x14ac:dyDescent="0.15">
      <c r="A7861"/>
      <c r="B7861"/>
      <c r="C7861"/>
      <c r="D7861"/>
      <c r="E7861"/>
    </row>
    <row r="7862" spans="1:5" x14ac:dyDescent="0.15">
      <c r="A7862"/>
      <c r="B7862"/>
      <c r="C7862"/>
      <c r="D7862"/>
      <c r="E7862"/>
    </row>
    <row r="7863" spans="1:5" x14ac:dyDescent="0.15">
      <c r="A7863"/>
      <c r="B7863"/>
      <c r="C7863"/>
      <c r="D7863"/>
      <c r="E7863"/>
    </row>
    <row r="7864" spans="1:5" x14ac:dyDescent="0.15">
      <c r="A7864"/>
      <c r="B7864"/>
      <c r="C7864"/>
      <c r="D7864"/>
      <c r="E7864"/>
    </row>
    <row r="7865" spans="1:5" x14ac:dyDescent="0.15">
      <c r="A7865"/>
      <c r="B7865"/>
      <c r="C7865"/>
      <c r="D7865"/>
      <c r="E7865"/>
    </row>
    <row r="7866" spans="1:5" x14ac:dyDescent="0.15">
      <c r="A7866"/>
      <c r="B7866"/>
      <c r="C7866"/>
      <c r="D7866"/>
      <c r="E7866"/>
    </row>
    <row r="7867" spans="1:5" x14ac:dyDescent="0.15">
      <c r="A7867"/>
      <c r="B7867"/>
      <c r="C7867"/>
      <c r="D7867"/>
      <c r="E7867"/>
    </row>
    <row r="7868" spans="1:5" x14ac:dyDescent="0.15">
      <c r="A7868"/>
      <c r="B7868"/>
      <c r="C7868"/>
      <c r="D7868"/>
      <c r="E7868"/>
    </row>
    <row r="7869" spans="1:5" x14ac:dyDescent="0.15">
      <c r="A7869"/>
      <c r="B7869"/>
      <c r="C7869"/>
      <c r="D7869"/>
      <c r="E7869"/>
    </row>
    <row r="7870" spans="1:5" x14ac:dyDescent="0.15">
      <c r="A7870"/>
      <c r="B7870"/>
      <c r="C7870"/>
      <c r="D7870"/>
      <c r="E7870"/>
    </row>
    <row r="7871" spans="1:5" x14ac:dyDescent="0.15">
      <c r="A7871"/>
      <c r="B7871"/>
      <c r="C7871"/>
      <c r="D7871"/>
      <c r="E7871"/>
    </row>
    <row r="7872" spans="1:5" x14ac:dyDescent="0.15">
      <c r="A7872"/>
      <c r="B7872"/>
      <c r="C7872"/>
      <c r="D7872"/>
      <c r="E7872"/>
    </row>
    <row r="7873" spans="1:5" x14ac:dyDescent="0.15">
      <c r="A7873"/>
      <c r="B7873"/>
      <c r="C7873"/>
      <c r="D7873"/>
      <c r="E7873"/>
    </row>
    <row r="7874" spans="1:5" x14ac:dyDescent="0.15">
      <c r="A7874"/>
      <c r="B7874"/>
      <c r="C7874"/>
      <c r="D7874"/>
      <c r="E7874"/>
    </row>
    <row r="7875" spans="1:5" x14ac:dyDescent="0.15">
      <c r="A7875"/>
      <c r="B7875"/>
      <c r="C7875"/>
      <c r="D7875"/>
      <c r="E7875"/>
    </row>
    <row r="7876" spans="1:5" x14ac:dyDescent="0.15">
      <c r="A7876"/>
      <c r="B7876"/>
      <c r="C7876"/>
      <c r="D7876"/>
      <c r="E7876"/>
    </row>
    <row r="7877" spans="1:5" x14ac:dyDescent="0.15">
      <c r="A7877"/>
      <c r="B7877"/>
      <c r="C7877"/>
      <c r="D7877"/>
      <c r="E7877"/>
    </row>
    <row r="7878" spans="1:5" x14ac:dyDescent="0.15">
      <c r="A7878"/>
      <c r="B7878"/>
      <c r="C7878"/>
      <c r="D7878"/>
      <c r="E7878"/>
    </row>
    <row r="7879" spans="1:5" x14ac:dyDescent="0.15">
      <c r="A7879"/>
      <c r="B7879"/>
      <c r="C7879"/>
      <c r="D7879"/>
      <c r="E7879"/>
    </row>
    <row r="7880" spans="1:5" x14ac:dyDescent="0.15">
      <c r="A7880"/>
      <c r="B7880"/>
      <c r="C7880"/>
      <c r="D7880"/>
      <c r="E7880"/>
    </row>
    <row r="7881" spans="1:5" x14ac:dyDescent="0.15">
      <c r="A7881"/>
      <c r="B7881"/>
      <c r="C7881"/>
      <c r="D7881"/>
      <c r="E7881"/>
    </row>
    <row r="7882" spans="1:5" x14ac:dyDescent="0.15">
      <c r="A7882"/>
      <c r="B7882"/>
      <c r="C7882"/>
      <c r="D7882"/>
      <c r="E7882"/>
    </row>
    <row r="7883" spans="1:5" x14ac:dyDescent="0.15">
      <c r="A7883"/>
      <c r="B7883"/>
      <c r="C7883"/>
      <c r="D7883"/>
      <c r="E7883"/>
    </row>
    <row r="7884" spans="1:5" x14ac:dyDescent="0.15">
      <c r="A7884"/>
      <c r="B7884"/>
      <c r="C7884"/>
      <c r="D7884"/>
      <c r="E7884"/>
    </row>
    <row r="7885" spans="1:5" x14ac:dyDescent="0.15">
      <c r="A7885"/>
      <c r="B7885"/>
      <c r="C7885"/>
      <c r="D7885"/>
      <c r="E7885"/>
    </row>
    <row r="7886" spans="1:5" x14ac:dyDescent="0.15">
      <c r="A7886"/>
      <c r="B7886"/>
      <c r="C7886"/>
      <c r="D7886"/>
      <c r="E7886"/>
    </row>
    <row r="7887" spans="1:5" x14ac:dyDescent="0.15">
      <c r="A7887"/>
      <c r="B7887"/>
      <c r="C7887"/>
      <c r="D7887"/>
      <c r="E7887"/>
    </row>
    <row r="7888" spans="1:5" x14ac:dyDescent="0.15">
      <c r="A7888"/>
      <c r="B7888"/>
      <c r="C7888"/>
      <c r="D7888"/>
      <c r="E7888"/>
    </row>
    <row r="7889" spans="1:5" x14ac:dyDescent="0.15">
      <c r="A7889"/>
      <c r="B7889"/>
      <c r="C7889"/>
      <c r="D7889"/>
      <c r="E7889"/>
    </row>
    <row r="7890" spans="1:5" x14ac:dyDescent="0.15">
      <c r="A7890"/>
      <c r="B7890"/>
      <c r="C7890"/>
      <c r="D7890"/>
      <c r="E7890"/>
    </row>
    <row r="7891" spans="1:5" x14ac:dyDescent="0.15">
      <c r="A7891"/>
      <c r="B7891"/>
      <c r="C7891"/>
      <c r="D7891"/>
      <c r="E7891"/>
    </row>
    <row r="7892" spans="1:5" x14ac:dyDescent="0.15">
      <c r="A7892"/>
      <c r="B7892"/>
      <c r="C7892"/>
      <c r="D7892"/>
      <c r="E7892"/>
    </row>
    <row r="7893" spans="1:5" x14ac:dyDescent="0.15">
      <c r="A7893"/>
      <c r="B7893"/>
      <c r="C7893"/>
      <c r="D7893"/>
      <c r="E7893"/>
    </row>
    <row r="7894" spans="1:5" x14ac:dyDescent="0.15">
      <c r="A7894"/>
      <c r="B7894"/>
      <c r="C7894"/>
      <c r="D7894"/>
      <c r="E7894"/>
    </row>
    <row r="7895" spans="1:5" x14ac:dyDescent="0.15">
      <c r="A7895"/>
      <c r="B7895"/>
      <c r="C7895"/>
      <c r="D7895"/>
      <c r="E7895"/>
    </row>
    <row r="7896" spans="1:5" x14ac:dyDescent="0.15">
      <c r="A7896"/>
      <c r="B7896"/>
      <c r="C7896"/>
      <c r="D7896"/>
      <c r="E7896"/>
    </row>
    <row r="7897" spans="1:5" x14ac:dyDescent="0.15">
      <c r="A7897"/>
      <c r="B7897"/>
      <c r="C7897"/>
      <c r="D7897"/>
      <c r="E7897"/>
    </row>
    <row r="7898" spans="1:5" x14ac:dyDescent="0.15">
      <c r="A7898"/>
      <c r="B7898"/>
      <c r="C7898"/>
      <c r="D7898"/>
      <c r="E7898"/>
    </row>
    <row r="7899" spans="1:5" x14ac:dyDescent="0.15">
      <c r="A7899"/>
      <c r="B7899"/>
      <c r="C7899"/>
      <c r="D7899"/>
      <c r="E7899"/>
    </row>
    <row r="7900" spans="1:5" x14ac:dyDescent="0.15">
      <c r="A7900"/>
      <c r="B7900"/>
      <c r="C7900"/>
      <c r="D7900"/>
      <c r="E7900"/>
    </row>
    <row r="7901" spans="1:5" x14ac:dyDescent="0.15">
      <c r="A7901"/>
      <c r="B7901"/>
      <c r="C7901"/>
      <c r="D7901"/>
      <c r="E7901"/>
    </row>
    <row r="7902" spans="1:5" x14ac:dyDescent="0.15">
      <c r="A7902"/>
      <c r="B7902"/>
      <c r="C7902"/>
      <c r="D7902"/>
      <c r="E7902"/>
    </row>
    <row r="7903" spans="1:5" x14ac:dyDescent="0.15">
      <c r="A7903"/>
      <c r="B7903"/>
      <c r="C7903"/>
      <c r="D7903"/>
      <c r="E7903"/>
    </row>
    <row r="7904" spans="1:5" x14ac:dyDescent="0.15">
      <c r="A7904"/>
      <c r="B7904"/>
      <c r="C7904"/>
      <c r="D7904"/>
      <c r="E7904"/>
    </row>
    <row r="7905" spans="1:5" x14ac:dyDescent="0.15">
      <c r="A7905"/>
      <c r="B7905"/>
      <c r="C7905"/>
      <c r="D7905"/>
      <c r="E7905"/>
    </row>
    <row r="7906" spans="1:5" x14ac:dyDescent="0.15">
      <c r="A7906"/>
      <c r="B7906"/>
      <c r="C7906"/>
      <c r="D7906"/>
      <c r="E7906"/>
    </row>
    <row r="7907" spans="1:5" x14ac:dyDescent="0.15">
      <c r="A7907"/>
      <c r="B7907"/>
      <c r="C7907"/>
      <c r="D7907"/>
      <c r="E7907"/>
    </row>
    <row r="7908" spans="1:5" x14ac:dyDescent="0.15">
      <c r="A7908"/>
      <c r="B7908"/>
      <c r="C7908"/>
      <c r="D7908"/>
      <c r="E7908"/>
    </row>
    <row r="7909" spans="1:5" x14ac:dyDescent="0.15">
      <c r="A7909"/>
      <c r="B7909"/>
      <c r="C7909"/>
      <c r="D7909"/>
      <c r="E7909"/>
    </row>
    <row r="7910" spans="1:5" x14ac:dyDescent="0.15">
      <c r="A7910"/>
      <c r="B7910"/>
      <c r="C7910"/>
      <c r="D7910"/>
      <c r="E7910"/>
    </row>
    <row r="7911" spans="1:5" x14ac:dyDescent="0.15">
      <c r="A7911"/>
      <c r="B7911"/>
      <c r="C7911"/>
      <c r="D7911"/>
      <c r="E7911"/>
    </row>
    <row r="7912" spans="1:5" x14ac:dyDescent="0.15">
      <c r="A7912"/>
      <c r="B7912"/>
      <c r="C7912"/>
      <c r="D7912"/>
      <c r="E7912"/>
    </row>
    <row r="7913" spans="1:5" x14ac:dyDescent="0.15">
      <c r="A7913"/>
      <c r="B7913"/>
      <c r="C7913"/>
      <c r="D7913"/>
      <c r="E7913"/>
    </row>
    <row r="7914" spans="1:5" x14ac:dyDescent="0.15">
      <c r="A7914"/>
      <c r="B7914"/>
      <c r="C7914"/>
      <c r="D7914"/>
      <c r="E7914"/>
    </row>
    <row r="7915" spans="1:5" x14ac:dyDescent="0.15">
      <c r="A7915"/>
      <c r="B7915"/>
      <c r="C7915"/>
      <c r="D7915"/>
      <c r="E7915"/>
    </row>
    <row r="7916" spans="1:5" x14ac:dyDescent="0.15">
      <c r="A7916"/>
      <c r="B7916"/>
      <c r="C7916"/>
      <c r="D7916"/>
      <c r="E7916"/>
    </row>
    <row r="7917" spans="1:5" x14ac:dyDescent="0.15">
      <c r="A7917"/>
      <c r="B7917"/>
      <c r="C7917"/>
      <c r="D7917"/>
      <c r="E7917"/>
    </row>
    <row r="7918" spans="1:5" x14ac:dyDescent="0.15">
      <c r="A7918"/>
      <c r="B7918"/>
      <c r="C7918"/>
      <c r="D7918"/>
      <c r="E7918"/>
    </row>
    <row r="7919" spans="1:5" x14ac:dyDescent="0.15">
      <c r="A7919"/>
      <c r="B7919"/>
      <c r="C7919"/>
      <c r="D7919"/>
      <c r="E7919"/>
    </row>
    <row r="7920" spans="1:5" x14ac:dyDescent="0.15">
      <c r="A7920"/>
      <c r="B7920"/>
      <c r="C7920"/>
      <c r="D7920"/>
      <c r="E7920"/>
    </row>
    <row r="7921" spans="1:5" x14ac:dyDescent="0.15">
      <c r="A7921"/>
      <c r="B7921"/>
      <c r="C7921"/>
      <c r="D7921"/>
      <c r="E7921"/>
    </row>
    <row r="7922" spans="1:5" x14ac:dyDescent="0.15">
      <c r="A7922"/>
      <c r="B7922"/>
      <c r="C7922"/>
      <c r="D7922"/>
      <c r="E7922"/>
    </row>
    <row r="7923" spans="1:5" x14ac:dyDescent="0.15">
      <c r="A7923"/>
      <c r="B7923"/>
      <c r="C7923"/>
      <c r="D7923"/>
      <c r="E7923"/>
    </row>
    <row r="7924" spans="1:5" x14ac:dyDescent="0.15">
      <c r="A7924"/>
      <c r="B7924"/>
      <c r="C7924"/>
      <c r="D7924"/>
      <c r="E7924"/>
    </row>
    <row r="7925" spans="1:5" x14ac:dyDescent="0.15">
      <c r="A7925"/>
      <c r="B7925"/>
      <c r="C7925"/>
      <c r="D7925"/>
      <c r="E7925"/>
    </row>
    <row r="7926" spans="1:5" x14ac:dyDescent="0.15">
      <c r="A7926"/>
      <c r="B7926"/>
      <c r="C7926"/>
      <c r="D7926"/>
      <c r="E7926"/>
    </row>
    <row r="7927" spans="1:5" x14ac:dyDescent="0.15">
      <c r="A7927"/>
      <c r="B7927"/>
      <c r="C7927"/>
      <c r="D7927"/>
      <c r="E7927"/>
    </row>
    <row r="7928" spans="1:5" x14ac:dyDescent="0.15">
      <c r="A7928"/>
      <c r="B7928"/>
      <c r="C7928"/>
      <c r="D7928"/>
      <c r="E7928"/>
    </row>
    <row r="7929" spans="1:5" x14ac:dyDescent="0.15">
      <c r="A7929"/>
      <c r="B7929"/>
      <c r="C7929"/>
      <c r="D7929"/>
      <c r="E7929"/>
    </row>
    <row r="7930" spans="1:5" x14ac:dyDescent="0.15">
      <c r="A7930"/>
      <c r="B7930"/>
      <c r="C7930"/>
      <c r="D7930"/>
      <c r="E7930"/>
    </row>
    <row r="7931" spans="1:5" x14ac:dyDescent="0.15">
      <c r="A7931"/>
      <c r="B7931"/>
      <c r="C7931"/>
      <c r="D7931"/>
      <c r="E7931"/>
    </row>
    <row r="7932" spans="1:5" x14ac:dyDescent="0.15">
      <c r="A7932"/>
      <c r="B7932"/>
      <c r="C7932"/>
      <c r="D7932"/>
      <c r="E7932"/>
    </row>
    <row r="7933" spans="1:5" x14ac:dyDescent="0.15">
      <c r="A7933"/>
      <c r="B7933"/>
      <c r="C7933"/>
      <c r="D7933"/>
      <c r="E7933"/>
    </row>
    <row r="7934" spans="1:5" x14ac:dyDescent="0.15">
      <c r="A7934"/>
      <c r="B7934"/>
      <c r="C7934"/>
      <c r="D7934"/>
      <c r="E7934"/>
    </row>
    <row r="7935" spans="1:5" x14ac:dyDescent="0.15">
      <c r="A7935"/>
      <c r="B7935"/>
      <c r="C7935"/>
      <c r="D7935"/>
      <c r="E7935"/>
    </row>
    <row r="7936" spans="1:5" x14ac:dyDescent="0.15">
      <c r="A7936"/>
      <c r="B7936"/>
      <c r="C7936"/>
      <c r="D7936"/>
      <c r="E7936"/>
    </row>
    <row r="7937" spans="1:5" x14ac:dyDescent="0.15">
      <c r="A7937"/>
      <c r="B7937"/>
      <c r="C7937"/>
      <c r="D7937"/>
      <c r="E7937"/>
    </row>
    <row r="7938" spans="1:5" x14ac:dyDescent="0.15">
      <c r="A7938"/>
      <c r="B7938"/>
      <c r="C7938"/>
      <c r="D7938"/>
      <c r="E7938"/>
    </row>
    <row r="7939" spans="1:5" x14ac:dyDescent="0.15">
      <c r="A7939"/>
      <c r="B7939"/>
      <c r="C7939"/>
      <c r="D7939"/>
      <c r="E7939"/>
    </row>
    <row r="7940" spans="1:5" x14ac:dyDescent="0.15">
      <c r="A7940"/>
      <c r="B7940"/>
      <c r="C7940"/>
      <c r="D7940"/>
      <c r="E7940"/>
    </row>
    <row r="7941" spans="1:5" x14ac:dyDescent="0.15">
      <c r="A7941"/>
      <c r="B7941"/>
      <c r="C7941"/>
      <c r="D7941"/>
      <c r="E7941"/>
    </row>
    <row r="7942" spans="1:5" x14ac:dyDescent="0.15">
      <c r="A7942"/>
      <c r="B7942"/>
      <c r="C7942"/>
      <c r="D7942"/>
      <c r="E7942"/>
    </row>
    <row r="7943" spans="1:5" x14ac:dyDescent="0.15">
      <c r="A7943"/>
      <c r="B7943"/>
      <c r="C7943"/>
      <c r="D7943"/>
      <c r="E7943"/>
    </row>
    <row r="7944" spans="1:5" x14ac:dyDescent="0.15">
      <c r="A7944"/>
      <c r="B7944"/>
      <c r="C7944"/>
      <c r="D7944"/>
      <c r="E7944"/>
    </row>
    <row r="7945" spans="1:5" x14ac:dyDescent="0.15">
      <c r="A7945"/>
      <c r="B7945"/>
      <c r="C7945"/>
      <c r="D7945"/>
      <c r="E7945"/>
    </row>
    <row r="7946" spans="1:5" x14ac:dyDescent="0.15">
      <c r="A7946"/>
      <c r="B7946"/>
      <c r="C7946"/>
      <c r="D7946"/>
      <c r="E7946"/>
    </row>
    <row r="7947" spans="1:5" x14ac:dyDescent="0.15">
      <c r="A7947"/>
      <c r="B7947"/>
      <c r="C7947"/>
      <c r="D7947"/>
      <c r="E7947"/>
    </row>
    <row r="7948" spans="1:5" x14ac:dyDescent="0.15">
      <c r="A7948"/>
      <c r="B7948"/>
      <c r="C7948"/>
      <c r="D7948"/>
      <c r="E7948"/>
    </row>
    <row r="7949" spans="1:5" x14ac:dyDescent="0.15">
      <c r="A7949"/>
      <c r="B7949"/>
      <c r="C7949"/>
      <c r="D7949"/>
      <c r="E7949"/>
    </row>
    <row r="7950" spans="1:5" x14ac:dyDescent="0.15">
      <c r="A7950"/>
      <c r="B7950"/>
      <c r="C7950"/>
      <c r="D7950"/>
      <c r="E7950"/>
    </row>
    <row r="7951" spans="1:5" x14ac:dyDescent="0.15">
      <c r="A7951"/>
      <c r="B7951"/>
      <c r="C7951"/>
      <c r="D7951"/>
      <c r="E7951"/>
    </row>
    <row r="7952" spans="1:5" x14ac:dyDescent="0.15">
      <c r="A7952"/>
      <c r="B7952"/>
      <c r="C7952"/>
      <c r="D7952"/>
      <c r="E7952"/>
    </row>
    <row r="7953" spans="1:5" x14ac:dyDescent="0.15">
      <c r="A7953"/>
      <c r="B7953"/>
      <c r="C7953"/>
      <c r="D7953"/>
      <c r="E7953"/>
    </row>
    <row r="7954" spans="1:5" x14ac:dyDescent="0.15">
      <c r="A7954"/>
      <c r="B7954"/>
      <c r="C7954"/>
      <c r="D7954"/>
      <c r="E7954"/>
    </row>
    <row r="7955" spans="1:5" x14ac:dyDescent="0.15">
      <c r="A7955"/>
      <c r="B7955"/>
      <c r="C7955"/>
      <c r="D7955"/>
      <c r="E7955"/>
    </row>
    <row r="7956" spans="1:5" x14ac:dyDescent="0.15">
      <c r="A7956"/>
      <c r="B7956"/>
      <c r="C7956"/>
      <c r="D7956"/>
      <c r="E7956"/>
    </row>
    <row r="7957" spans="1:5" x14ac:dyDescent="0.15">
      <c r="A7957"/>
      <c r="B7957"/>
      <c r="C7957"/>
      <c r="D7957"/>
      <c r="E7957"/>
    </row>
    <row r="7958" spans="1:5" x14ac:dyDescent="0.15">
      <c r="A7958"/>
      <c r="B7958"/>
      <c r="C7958"/>
      <c r="D7958"/>
      <c r="E7958"/>
    </row>
    <row r="7959" spans="1:5" x14ac:dyDescent="0.15">
      <c r="A7959"/>
      <c r="B7959"/>
      <c r="C7959"/>
      <c r="D7959"/>
      <c r="E7959"/>
    </row>
    <row r="7960" spans="1:5" x14ac:dyDescent="0.15">
      <c r="A7960"/>
      <c r="B7960"/>
      <c r="C7960"/>
      <c r="D7960"/>
      <c r="E7960"/>
    </row>
    <row r="7961" spans="1:5" x14ac:dyDescent="0.15">
      <c r="A7961"/>
      <c r="B7961"/>
      <c r="C7961"/>
      <c r="D7961"/>
      <c r="E7961"/>
    </row>
    <row r="7962" spans="1:5" x14ac:dyDescent="0.15">
      <c r="A7962"/>
      <c r="B7962"/>
      <c r="C7962"/>
      <c r="D7962"/>
      <c r="E7962"/>
    </row>
    <row r="7963" spans="1:5" x14ac:dyDescent="0.15">
      <c r="A7963"/>
      <c r="B7963"/>
      <c r="C7963"/>
      <c r="D7963"/>
      <c r="E7963"/>
    </row>
    <row r="7964" spans="1:5" x14ac:dyDescent="0.15">
      <c r="A7964"/>
      <c r="B7964"/>
      <c r="C7964"/>
      <c r="D7964"/>
      <c r="E7964"/>
    </row>
    <row r="7965" spans="1:5" x14ac:dyDescent="0.15">
      <c r="A7965"/>
      <c r="B7965"/>
      <c r="C7965"/>
      <c r="D7965"/>
      <c r="E7965"/>
    </row>
    <row r="7966" spans="1:5" x14ac:dyDescent="0.15">
      <c r="A7966"/>
      <c r="B7966"/>
      <c r="C7966"/>
      <c r="D7966"/>
      <c r="E7966"/>
    </row>
    <row r="7967" spans="1:5" x14ac:dyDescent="0.15">
      <c r="A7967"/>
      <c r="B7967"/>
      <c r="C7967"/>
      <c r="D7967"/>
      <c r="E7967"/>
    </row>
    <row r="7968" spans="1:5" x14ac:dyDescent="0.15">
      <c r="A7968"/>
      <c r="B7968"/>
      <c r="C7968"/>
      <c r="D7968"/>
      <c r="E7968"/>
    </row>
    <row r="7969" spans="1:5" x14ac:dyDescent="0.15">
      <c r="A7969"/>
      <c r="B7969"/>
      <c r="C7969"/>
      <c r="D7969"/>
      <c r="E7969"/>
    </row>
    <row r="7970" spans="1:5" x14ac:dyDescent="0.15">
      <c r="A7970"/>
      <c r="B7970"/>
      <c r="C7970"/>
      <c r="D7970"/>
      <c r="E7970"/>
    </row>
    <row r="7971" spans="1:5" x14ac:dyDescent="0.15">
      <c r="A7971"/>
      <c r="B7971"/>
      <c r="C7971"/>
      <c r="D7971"/>
      <c r="E7971"/>
    </row>
    <row r="7972" spans="1:5" x14ac:dyDescent="0.15">
      <c r="A7972"/>
      <c r="B7972"/>
      <c r="C7972"/>
      <c r="D7972"/>
      <c r="E7972"/>
    </row>
    <row r="7973" spans="1:5" x14ac:dyDescent="0.15">
      <c r="A7973"/>
      <c r="B7973"/>
      <c r="C7973"/>
      <c r="D7973"/>
      <c r="E7973"/>
    </row>
    <row r="7974" spans="1:5" x14ac:dyDescent="0.15">
      <c r="A7974"/>
      <c r="B7974"/>
      <c r="C7974"/>
      <c r="D7974"/>
      <c r="E7974"/>
    </row>
    <row r="7975" spans="1:5" x14ac:dyDescent="0.15">
      <c r="A7975"/>
      <c r="B7975"/>
      <c r="C7975"/>
      <c r="D7975"/>
      <c r="E7975"/>
    </row>
    <row r="7976" spans="1:5" x14ac:dyDescent="0.15">
      <c r="A7976"/>
      <c r="B7976"/>
      <c r="C7976"/>
      <c r="D7976"/>
      <c r="E7976"/>
    </row>
    <row r="7977" spans="1:5" x14ac:dyDescent="0.15">
      <c r="A7977"/>
      <c r="B7977"/>
      <c r="C7977"/>
      <c r="D7977"/>
      <c r="E7977"/>
    </row>
    <row r="7978" spans="1:5" x14ac:dyDescent="0.15">
      <c r="A7978"/>
      <c r="B7978"/>
      <c r="C7978"/>
      <c r="D7978"/>
      <c r="E7978"/>
    </row>
    <row r="7979" spans="1:5" x14ac:dyDescent="0.15">
      <c r="A7979"/>
      <c r="B7979"/>
      <c r="C7979"/>
      <c r="D7979"/>
      <c r="E7979"/>
    </row>
    <row r="7980" spans="1:5" x14ac:dyDescent="0.15">
      <c r="A7980"/>
      <c r="B7980"/>
      <c r="C7980"/>
      <c r="D7980"/>
      <c r="E7980"/>
    </row>
    <row r="7981" spans="1:5" x14ac:dyDescent="0.15">
      <c r="A7981"/>
      <c r="B7981"/>
      <c r="C7981"/>
      <c r="D7981"/>
      <c r="E7981"/>
    </row>
    <row r="7982" spans="1:5" x14ac:dyDescent="0.15">
      <c r="A7982"/>
      <c r="B7982"/>
      <c r="C7982"/>
      <c r="D7982"/>
      <c r="E7982"/>
    </row>
    <row r="7983" spans="1:5" x14ac:dyDescent="0.15">
      <c r="A7983"/>
      <c r="B7983"/>
      <c r="C7983"/>
      <c r="D7983"/>
      <c r="E7983"/>
    </row>
    <row r="7984" spans="1:5" x14ac:dyDescent="0.15">
      <c r="A7984"/>
      <c r="B7984"/>
      <c r="C7984"/>
      <c r="D7984"/>
      <c r="E7984"/>
    </row>
    <row r="7985" spans="1:5" x14ac:dyDescent="0.15">
      <c r="A7985"/>
      <c r="B7985"/>
      <c r="C7985"/>
      <c r="D7985"/>
      <c r="E7985"/>
    </row>
    <row r="7986" spans="1:5" x14ac:dyDescent="0.15">
      <c r="A7986"/>
      <c r="B7986"/>
      <c r="C7986"/>
      <c r="D7986"/>
      <c r="E7986"/>
    </row>
    <row r="7987" spans="1:5" x14ac:dyDescent="0.15">
      <c r="A7987"/>
      <c r="B7987"/>
      <c r="C7987"/>
      <c r="D7987"/>
      <c r="E7987"/>
    </row>
    <row r="7988" spans="1:5" x14ac:dyDescent="0.15">
      <c r="A7988"/>
      <c r="B7988"/>
      <c r="C7988"/>
      <c r="D7988"/>
      <c r="E7988"/>
    </row>
    <row r="7989" spans="1:5" x14ac:dyDescent="0.15">
      <c r="A7989"/>
      <c r="B7989"/>
      <c r="C7989"/>
      <c r="D7989"/>
      <c r="E7989"/>
    </row>
    <row r="7990" spans="1:5" x14ac:dyDescent="0.15">
      <c r="A7990"/>
      <c r="B7990"/>
      <c r="C7990"/>
      <c r="D7990"/>
      <c r="E7990"/>
    </row>
    <row r="7991" spans="1:5" x14ac:dyDescent="0.15">
      <c r="A7991"/>
      <c r="B7991"/>
      <c r="C7991"/>
      <c r="D7991"/>
      <c r="E7991"/>
    </row>
    <row r="7992" spans="1:5" x14ac:dyDescent="0.15">
      <c r="A7992"/>
      <c r="B7992"/>
      <c r="C7992"/>
      <c r="D7992"/>
      <c r="E7992"/>
    </row>
    <row r="7993" spans="1:5" x14ac:dyDescent="0.15">
      <c r="A7993"/>
      <c r="B7993"/>
      <c r="C7993"/>
      <c r="D7993"/>
      <c r="E7993"/>
    </row>
    <row r="7994" spans="1:5" x14ac:dyDescent="0.15">
      <c r="A7994"/>
      <c r="B7994"/>
      <c r="C7994"/>
      <c r="D7994"/>
      <c r="E7994"/>
    </row>
    <row r="7995" spans="1:5" x14ac:dyDescent="0.15">
      <c r="A7995"/>
      <c r="B7995"/>
      <c r="C7995"/>
      <c r="D7995"/>
      <c r="E7995"/>
    </row>
    <row r="7996" spans="1:5" x14ac:dyDescent="0.15">
      <c r="A7996"/>
      <c r="B7996"/>
      <c r="C7996"/>
      <c r="D7996"/>
      <c r="E7996"/>
    </row>
    <row r="7997" spans="1:5" x14ac:dyDescent="0.15">
      <c r="A7997"/>
      <c r="B7997"/>
      <c r="C7997"/>
      <c r="D7997"/>
      <c r="E7997"/>
    </row>
    <row r="7998" spans="1:5" x14ac:dyDescent="0.15">
      <c r="A7998"/>
      <c r="B7998"/>
      <c r="C7998"/>
      <c r="D7998"/>
      <c r="E7998"/>
    </row>
    <row r="7999" spans="1:5" x14ac:dyDescent="0.15">
      <c r="A7999"/>
      <c r="B7999"/>
      <c r="C7999"/>
      <c r="D7999"/>
      <c r="E7999"/>
    </row>
    <row r="8000" spans="1:5" x14ac:dyDescent="0.15">
      <c r="A8000"/>
      <c r="B8000"/>
      <c r="C8000"/>
      <c r="D8000"/>
      <c r="E8000"/>
    </row>
    <row r="8001" spans="1:5" x14ac:dyDescent="0.15">
      <c r="A8001"/>
      <c r="B8001"/>
      <c r="C8001"/>
      <c r="D8001"/>
      <c r="E8001"/>
    </row>
    <row r="8002" spans="1:5" x14ac:dyDescent="0.15">
      <c r="A8002"/>
      <c r="B8002"/>
      <c r="C8002"/>
      <c r="D8002"/>
      <c r="E8002"/>
    </row>
    <row r="8003" spans="1:5" x14ac:dyDescent="0.15">
      <c r="A8003"/>
      <c r="B8003"/>
      <c r="C8003"/>
      <c r="D8003"/>
      <c r="E8003"/>
    </row>
    <row r="8004" spans="1:5" x14ac:dyDescent="0.15">
      <c r="A8004"/>
      <c r="B8004"/>
      <c r="C8004"/>
      <c r="D8004"/>
      <c r="E8004"/>
    </row>
    <row r="8005" spans="1:5" x14ac:dyDescent="0.15">
      <c r="A8005"/>
      <c r="B8005"/>
      <c r="C8005"/>
      <c r="D8005"/>
      <c r="E8005"/>
    </row>
    <row r="8006" spans="1:5" x14ac:dyDescent="0.15">
      <c r="A8006"/>
      <c r="B8006"/>
      <c r="C8006"/>
      <c r="D8006"/>
      <c r="E8006"/>
    </row>
    <row r="8007" spans="1:5" x14ac:dyDescent="0.15">
      <c r="A8007"/>
      <c r="B8007"/>
      <c r="C8007"/>
      <c r="D8007"/>
      <c r="E8007"/>
    </row>
    <row r="8008" spans="1:5" x14ac:dyDescent="0.15">
      <c r="A8008"/>
      <c r="B8008"/>
      <c r="C8008"/>
      <c r="D8008"/>
      <c r="E8008"/>
    </row>
    <row r="8009" spans="1:5" x14ac:dyDescent="0.15">
      <c r="A8009"/>
      <c r="B8009"/>
      <c r="C8009"/>
      <c r="D8009"/>
      <c r="E8009"/>
    </row>
    <row r="8010" spans="1:5" x14ac:dyDescent="0.15">
      <c r="A8010"/>
      <c r="B8010"/>
      <c r="C8010"/>
      <c r="D8010"/>
      <c r="E8010"/>
    </row>
    <row r="8011" spans="1:5" x14ac:dyDescent="0.15">
      <c r="A8011"/>
      <c r="B8011"/>
      <c r="C8011"/>
      <c r="D8011"/>
      <c r="E8011"/>
    </row>
    <row r="8012" spans="1:5" x14ac:dyDescent="0.15">
      <c r="A8012"/>
      <c r="B8012"/>
      <c r="C8012"/>
      <c r="D8012"/>
      <c r="E8012"/>
    </row>
    <row r="8013" spans="1:5" x14ac:dyDescent="0.15">
      <c r="A8013"/>
      <c r="B8013"/>
      <c r="C8013"/>
      <c r="D8013"/>
      <c r="E8013"/>
    </row>
    <row r="8014" spans="1:5" x14ac:dyDescent="0.15">
      <c r="A8014"/>
      <c r="B8014"/>
      <c r="C8014"/>
      <c r="D8014"/>
      <c r="E8014"/>
    </row>
    <row r="8015" spans="1:5" x14ac:dyDescent="0.15">
      <c r="A8015"/>
      <c r="B8015"/>
      <c r="C8015"/>
      <c r="D8015"/>
      <c r="E8015"/>
    </row>
    <row r="8016" spans="1:5" x14ac:dyDescent="0.15">
      <c r="A8016"/>
      <c r="B8016"/>
      <c r="C8016"/>
      <c r="D8016"/>
      <c r="E8016"/>
    </row>
    <row r="8017" spans="1:5" x14ac:dyDescent="0.15">
      <c r="A8017"/>
      <c r="B8017"/>
      <c r="C8017"/>
      <c r="D8017"/>
      <c r="E8017"/>
    </row>
    <row r="8018" spans="1:5" x14ac:dyDescent="0.15">
      <c r="A8018"/>
      <c r="B8018"/>
      <c r="C8018"/>
      <c r="D8018"/>
      <c r="E8018"/>
    </row>
    <row r="8019" spans="1:5" x14ac:dyDescent="0.15">
      <c r="A8019"/>
      <c r="B8019"/>
      <c r="C8019"/>
      <c r="D8019"/>
      <c r="E8019"/>
    </row>
    <row r="8020" spans="1:5" x14ac:dyDescent="0.15">
      <c r="A8020"/>
      <c r="B8020"/>
      <c r="C8020"/>
      <c r="D8020"/>
      <c r="E8020"/>
    </row>
    <row r="8021" spans="1:5" x14ac:dyDescent="0.15">
      <c r="A8021"/>
      <c r="B8021"/>
      <c r="C8021"/>
      <c r="D8021"/>
      <c r="E8021"/>
    </row>
    <row r="8022" spans="1:5" x14ac:dyDescent="0.15">
      <c r="A8022"/>
      <c r="B8022"/>
      <c r="C8022"/>
      <c r="D8022"/>
      <c r="E8022"/>
    </row>
    <row r="8023" spans="1:5" x14ac:dyDescent="0.15">
      <c r="A8023"/>
      <c r="B8023"/>
      <c r="C8023"/>
      <c r="D8023"/>
      <c r="E8023"/>
    </row>
    <row r="8024" spans="1:5" x14ac:dyDescent="0.15">
      <c r="A8024"/>
      <c r="B8024"/>
      <c r="C8024"/>
      <c r="D8024"/>
      <c r="E8024"/>
    </row>
    <row r="8025" spans="1:5" x14ac:dyDescent="0.15">
      <c r="A8025"/>
      <c r="B8025"/>
      <c r="C8025"/>
      <c r="D8025"/>
      <c r="E8025"/>
    </row>
    <row r="8026" spans="1:5" x14ac:dyDescent="0.15">
      <c r="A8026"/>
      <c r="B8026"/>
      <c r="C8026"/>
      <c r="D8026"/>
      <c r="E8026"/>
    </row>
    <row r="8027" spans="1:5" x14ac:dyDescent="0.15">
      <c r="A8027"/>
      <c r="B8027"/>
      <c r="C8027"/>
      <c r="D8027"/>
      <c r="E8027"/>
    </row>
    <row r="8028" spans="1:5" x14ac:dyDescent="0.15">
      <c r="A8028"/>
      <c r="B8028"/>
      <c r="C8028"/>
      <c r="D8028"/>
      <c r="E8028"/>
    </row>
    <row r="8029" spans="1:5" x14ac:dyDescent="0.15">
      <c r="A8029"/>
      <c r="B8029"/>
      <c r="C8029"/>
      <c r="D8029"/>
      <c r="E8029"/>
    </row>
    <row r="8030" spans="1:5" x14ac:dyDescent="0.15">
      <c r="A8030"/>
      <c r="B8030"/>
      <c r="C8030"/>
      <c r="D8030"/>
      <c r="E8030"/>
    </row>
    <row r="8031" spans="1:5" x14ac:dyDescent="0.15">
      <c r="A8031"/>
      <c r="B8031"/>
      <c r="C8031"/>
      <c r="D8031"/>
      <c r="E8031"/>
    </row>
    <row r="8032" spans="1:5" x14ac:dyDescent="0.15">
      <c r="A8032"/>
      <c r="B8032"/>
      <c r="C8032"/>
      <c r="D8032"/>
      <c r="E8032"/>
    </row>
    <row r="8033" spans="1:5" x14ac:dyDescent="0.15">
      <c r="A8033"/>
      <c r="B8033"/>
      <c r="C8033"/>
      <c r="D8033"/>
      <c r="E8033"/>
    </row>
    <row r="8034" spans="1:5" x14ac:dyDescent="0.15">
      <c r="A8034"/>
      <c r="B8034"/>
      <c r="C8034"/>
      <c r="D8034"/>
      <c r="E8034"/>
    </row>
    <row r="8035" spans="1:5" x14ac:dyDescent="0.15">
      <c r="A8035"/>
      <c r="B8035"/>
      <c r="C8035"/>
      <c r="D8035"/>
      <c r="E8035"/>
    </row>
    <row r="8036" spans="1:5" x14ac:dyDescent="0.15">
      <c r="A8036"/>
      <c r="B8036"/>
      <c r="C8036"/>
      <c r="D8036"/>
      <c r="E8036"/>
    </row>
    <row r="8037" spans="1:5" x14ac:dyDescent="0.15">
      <c r="A8037"/>
      <c r="B8037"/>
      <c r="C8037"/>
      <c r="D8037"/>
      <c r="E8037"/>
    </row>
    <row r="8038" spans="1:5" x14ac:dyDescent="0.15">
      <c r="A8038"/>
      <c r="B8038"/>
      <c r="C8038"/>
      <c r="D8038"/>
      <c r="E8038"/>
    </row>
    <row r="8039" spans="1:5" x14ac:dyDescent="0.15">
      <c r="A8039"/>
      <c r="B8039"/>
      <c r="C8039"/>
      <c r="D8039"/>
      <c r="E8039"/>
    </row>
    <row r="8040" spans="1:5" x14ac:dyDescent="0.15">
      <c r="A8040"/>
      <c r="B8040"/>
      <c r="C8040"/>
      <c r="D8040"/>
      <c r="E8040"/>
    </row>
    <row r="8041" spans="1:5" x14ac:dyDescent="0.15">
      <c r="A8041"/>
      <c r="B8041"/>
      <c r="C8041"/>
      <c r="D8041"/>
      <c r="E8041"/>
    </row>
    <row r="8042" spans="1:5" x14ac:dyDescent="0.15">
      <c r="A8042"/>
      <c r="B8042"/>
      <c r="C8042"/>
      <c r="D8042"/>
      <c r="E8042"/>
    </row>
    <row r="8043" spans="1:5" x14ac:dyDescent="0.15">
      <c r="A8043"/>
      <c r="B8043"/>
      <c r="C8043"/>
      <c r="D8043"/>
      <c r="E8043"/>
    </row>
    <row r="8044" spans="1:5" x14ac:dyDescent="0.15">
      <c r="A8044"/>
      <c r="B8044"/>
      <c r="C8044"/>
      <c r="D8044"/>
      <c r="E8044"/>
    </row>
    <row r="8045" spans="1:5" x14ac:dyDescent="0.15">
      <c r="A8045"/>
      <c r="B8045"/>
      <c r="C8045"/>
      <c r="D8045"/>
      <c r="E8045"/>
    </row>
    <row r="8046" spans="1:5" x14ac:dyDescent="0.15">
      <c r="A8046"/>
      <c r="B8046"/>
      <c r="C8046"/>
      <c r="D8046"/>
      <c r="E8046"/>
    </row>
    <row r="8047" spans="1:5" x14ac:dyDescent="0.15">
      <c r="A8047"/>
      <c r="B8047"/>
      <c r="C8047"/>
      <c r="D8047"/>
      <c r="E8047"/>
    </row>
    <row r="8048" spans="1:5" x14ac:dyDescent="0.15">
      <c r="A8048"/>
      <c r="B8048"/>
      <c r="C8048"/>
      <c r="D8048"/>
      <c r="E8048"/>
    </row>
    <row r="8049" spans="1:5" x14ac:dyDescent="0.15">
      <c r="A8049"/>
      <c r="B8049"/>
      <c r="C8049"/>
      <c r="D8049"/>
      <c r="E8049"/>
    </row>
    <row r="8050" spans="1:5" x14ac:dyDescent="0.15">
      <c r="A8050"/>
      <c r="B8050"/>
      <c r="C8050"/>
      <c r="D8050"/>
      <c r="E8050"/>
    </row>
    <row r="8051" spans="1:5" x14ac:dyDescent="0.15">
      <c r="A8051"/>
      <c r="B8051"/>
      <c r="C8051"/>
      <c r="D8051"/>
      <c r="E8051"/>
    </row>
    <row r="8052" spans="1:5" x14ac:dyDescent="0.15">
      <c r="A8052"/>
      <c r="B8052"/>
      <c r="C8052"/>
      <c r="D8052"/>
      <c r="E8052"/>
    </row>
    <row r="8053" spans="1:5" x14ac:dyDescent="0.15">
      <c r="A8053"/>
      <c r="B8053"/>
      <c r="C8053"/>
      <c r="D8053"/>
      <c r="E8053"/>
    </row>
    <row r="8054" spans="1:5" x14ac:dyDescent="0.15">
      <c r="A8054"/>
      <c r="B8054"/>
      <c r="C8054"/>
      <c r="D8054"/>
      <c r="E8054"/>
    </row>
    <row r="8055" spans="1:5" x14ac:dyDescent="0.15">
      <c r="A8055"/>
      <c r="B8055"/>
      <c r="C8055"/>
      <c r="D8055"/>
      <c r="E8055"/>
    </row>
    <row r="8056" spans="1:5" x14ac:dyDescent="0.15">
      <c r="A8056"/>
      <c r="B8056"/>
      <c r="C8056"/>
      <c r="D8056"/>
      <c r="E8056"/>
    </row>
    <row r="8057" spans="1:5" x14ac:dyDescent="0.15">
      <c r="A8057"/>
      <c r="B8057"/>
      <c r="C8057"/>
      <c r="D8057"/>
      <c r="E8057"/>
    </row>
    <row r="8058" spans="1:5" x14ac:dyDescent="0.15">
      <c r="A8058"/>
      <c r="B8058"/>
      <c r="C8058"/>
      <c r="D8058"/>
      <c r="E8058"/>
    </row>
    <row r="8059" spans="1:5" x14ac:dyDescent="0.15">
      <c r="A8059"/>
      <c r="B8059"/>
      <c r="C8059"/>
      <c r="D8059"/>
      <c r="E8059"/>
    </row>
    <row r="8060" spans="1:5" x14ac:dyDescent="0.15">
      <c r="A8060"/>
      <c r="B8060"/>
      <c r="C8060"/>
      <c r="D8060"/>
      <c r="E8060"/>
    </row>
    <row r="8061" spans="1:5" x14ac:dyDescent="0.15">
      <c r="A8061"/>
      <c r="B8061"/>
      <c r="C8061"/>
      <c r="D8061"/>
      <c r="E8061"/>
    </row>
    <row r="8062" spans="1:5" x14ac:dyDescent="0.15">
      <c r="A8062"/>
      <c r="B8062"/>
      <c r="C8062"/>
      <c r="D8062"/>
      <c r="E8062"/>
    </row>
    <row r="8063" spans="1:5" x14ac:dyDescent="0.15">
      <c r="A8063"/>
      <c r="B8063"/>
      <c r="C8063"/>
      <c r="D8063"/>
      <c r="E8063"/>
    </row>
    <row r="8064" spans="1:5" x14ac:dyDescent="0.15">
      <c r="A8064"/>
      <c r="B8064"/>
      <c r="C8064"/>
      <c r="D8064"/>
      <c r="E8064"/>
    </row>
    <row r="8065" spans="1:5" x14ac:dyDescent="0.15">
      <c r="A8065"/>
      <c r="B8065"/>
      <c r="C8065"/>
      <c r="D8065"/>
      <c r="E8065"/>
    </row>
    <row r="8066" spans="1:5" x14ac:dyDescent="0.15">
      <c r="A8066"/>
      <c r="B8066"/>
      <c r="C8066"/>
      <c r="D8066"/>
      <c r="E8066"/>
    </row>
    <row r="8067" spans="1:5" x14ac:dyDescent="0.15">
      <c r="A8067"/>
      <c r="B8067"/>
      <c r="C8067"/>
      <c r="D8067"/>
      <c r="E8067"/>
    </row>
    <row r="8068" spans="1:5" x14ac:dyDescent="0.15">
      <c r="A8068"/>
      <c r="B8068"/>
      <c r="C8068"/>
      <c r="D8068"/>
      <c r="E8068"/>
    </row>
    <row r="8069" spans="1:5" x14ac:dyDescent="0.15">
      <c r="A8069"/>
      <c r="B8069"/>
      <c r="C8069"/>
      <c r="D8069"/>
      <c r="E8069"/>
    </row>
    <row r="8070" spans="1:5" x14ac:dyDescent="0.15">
      <c r="A8070"/>
      <c r="B8070"/>
      <c r="C8070"/>
      <c r="D8070"/>
      <c r="E8070"/>
    </row>
    <row r="8071" spans="1:5" x14ac:dyDescent="0.15">
      <c r="A8071"/>
      <c r="B8071"/>
      <c r="C8071"/>
      <c r="D8071"/>
      <c r="E8071"/>
    </row>
    <row r="8072" spans="1:5" x14ac:dyDescent="0.15">
      <c r="A8072"/>
      <c r="B8072"/>
      <c r="C8072"/>
      <c r="D8072"/>
      <c r="E8072"/>
    </row>
    <row r="8073" spans="1:5" x14ac:dyDescent="0.15">
      <c r="A8073"/>
      <c r="B8073"/>
      <c r="C8073"/>
      <c r="D8073"/>
      <c r="E8073"/>
    </row>
    <row r="8074" spans="1:5" x14ac:dyDescent="0.15">
      <c r="A8074"/>
      <c r="B8074"/>
      <c r="C8074"/>
      <c r="D8074"/>
      <c r="E8074"/>
    </row>
    <row r="8075" spans="1:5" x14ac:dyDescent="0.15">
      <c r="A8075"/>
      <c r="B8075"/>
      <c r="C8075"/>
      <c r="D8075"/>
      <c r="E8075"/>
    </row>
    <row r="8076" spans="1:5" x14ac:dyDescent="0.15">
      <c r="A8076"/>
      <c r="B8076"/>
      <c r="C8076"/>
      <c r="D8076"/>
      <c r="E8076"/>
    </row>
    <row r="8077" spans="1:5" x14ac:dyDescent="0.15">
      <c r="A8077"/>
      <c r="B8077"/>
      <c r="C8077"/>
      <c r="D8077"/>
      <c r="E8077"/>
    </row>
    <row r="8078" spans="1:5" x14ac:dyDescent="0.15">
      <c r="A8078"/>
      <c r="B8078"/>
      <c r="C8078"/>
      <c r="D8078"/>
      <c r="E8078"/>
    </row>
    <row r="8079" spans="1:5" x14ac:dyDescent="0.15">
      <c r="A8079"/>
      <c r="B8079"/>
      <c r="C8079"/>
      <c r="D8079"/>
      <c r="E8079"/>
    </row>
    <row r="8080" spans="1:5" x14ac:dyDescent="0.15">
      <c r="A8080"/>
      <c r="B8080"/>
      <c r="C8080"/>
      <c r="D8080"/>
      <c r="E8080"/>
    </row>
    <row r="8081" spans="1:5" x14ac:dyDescent="0.15">
      <c r="A8081"/>
      <c r="B8081"/>
      <c r="C8081"/>
      <c r="D8081"/>
      <c r="E8081"/>
    </row>
    <row r="8082" spans="1:5" x14ac:dyDescent="0.15">
      <c r="A8082"/>
      <c r="B8082"/>
      <c r="C8082"/>
      <c r="D8082"/>
      <c r="E8082"/>
    </row>
    <row r="8083" spans="1:5" x14ac:dyDescent="0.15">
      <c r="A8083"/>
      <c r="B8083"/>
      <c r="C8083"/>
      <c r="D8083"/>
      <c r="E8083"/>
    </row>
    <row r="8084" spans="1:5" x14ac:dyDescent="0.15">
      <c r="A8084"/>
      <c r="B8084"/>
      <c r="C8084"/>
      <c r="D8084"/>
      <c r="E8084"/>
    </row>
    <row r="8085" spans="1:5" x14ac:dyDescent="0.15">
      <c r="A8085"/>
      <c r="B8085"/>
      <c r="C8085"/>
      <c r="D8085"/>
      <c r="E8085"/>
    </row>
    <row r="8086" spans="1:5" x14ac:dyDescent="0.15">
      <c r="A8086"/>
      <c r="B8086"/>
      <c r="C8086"/>
      <c r="D8086"/>
      <c r="E8086"/>
    </row>
    <row r="8087" spans="1:5" x14ac:dyDescent="0.15">
      <c r="A8087"/>
      <c r="B8087"/>
      <c r="C8087"/>
      <c r="D8087"/>
      <c r="E8087"/>
    </row>
    <row r="8088" spans="1:5" x14ac:dyDescent="0.15">
      <c r="A8088"/>
      <c r="B8088"/>
      <c r="C8088"/>
      <c r="D8088"/>
      <c r="E8088"/>
    </row>
    <row r="8089" spans="1:5" x14ac:dyDescent="0.15">
      <c r="A8089"/>
      <c r="B8089"/>
      <c r="C8089"/>
      <c r="D8089"/>
      <c r="E8089"/>
    </row>
    <row r="8090" spans="1:5" x14ac:dyDescent="0.15">
      <c r="A8090"/>
      <c r="B8090"/>
      <c r="C8090"/>
      <c r="D8090"/>
      <c r="E8090"/>
    </row>
    <row r="8091" spans="1:5" x14ac:dyDescent="0.15">
      <c r="A8091"/>
      <c r="B8091"/>
      <c r="C8091"/>
      <c r="D8091"/>
      <c r="E8091"/>
    </row>
    <row r="8092" spans="1:5" x14ac:dyDescent="0.15">
      <c r="A8092"/>
      <c r="B8092"/>
      <c r="C8092"/>
      <c r="D8092"/>
      <c r="E8092"/>
    </row>
    <row r="8093" spans="1:5" x14ac:dyDescent="0.15">
      <c r="A8093"/>
      <c r="B8093"/>
      <c r="C8093"/>
      <c r="D8093"/>
      <c r="E8093"/>
    </row>
    <row r="8094" spans="1:5" x14ac:dyDescent="0.15">
      <c r="A8094"/>
      <c r="B8094"/>
      <c r="C8094"/>
      <c r="D8094"/>
      <c r="E8094"/>
    </row>
    <row r="8095" spans="1:5" x14ac:dyDescent="0.15">
      <c r="A8095"/>
      <c r="B8095"/>
      <c r="C8095"/>
      <c r="D8095"/>
      <c r="E8095"/>
    </row>
    <row r="8096" spans="1:5" x14ac:dyDescent="0.15">
      <c r="A8096"/>
      <c r="B8096"/>
      <c r="C8096"/>
      <c r="D8096"/>
      <c r="E8096"/>
    </row>
    <row r="8097" spans="1:5" x14ac:dyDescent="0.15">
      <c r="A8097"/>
      <c r="B8097"/>
      <c r="C8097"/>
      <c r="D8097"/>
      <c r="E8097"/>
    </row>
    <row r="8098" spans="1:5" x14ac:dyDescent="0.15">
      <c r="A8098"/>
      <c r="B8098"/>
      <c r="C8098"/>
      <c r="D8098"/>
      <c r="E8098"/>
    </row>
    <row r="8099" spans="1:5" x14ac:dyDescent="0.15">
      <c r="A8099"/>
      <c r="B8099"/>
      <c r="C8099"/>
      <c r="D8099"/>
      <c r="E8099"/>
    </row>
    <row r="8100" spans="1:5" x14ac:dyDescent="0.15">
      <c r="A8100"/>
      <c r="B8100"/>
      <c r="C8100"/>
      <c r="D8100"/>
      <c r="E8100"/>
    </row>
    <row r="8101" spans="1:5" x14ac:dyDescent="0.15">
      <c r="A8101"/>
      <c r="B8101"/>
      <c r="C8101"/>
      <c r="D8101"/>
      <c r="E8101"/>
    </row>
    <row r="8102" spans="1:5" x14ac:dyDescent="0.15">
      <c r="A8102"/>
      <c r="B8102"/>
      <c r="C8102"/>
      <c r="D8102"/>
      <c r="E8102"/>
    </row>
    <row r="8103" spans="1:5" x14ac:dyDescent="0.15">
      <c r="A8103"/>
      <c r="B8103"/>
      <c r="C8103"/>
      <c r="D8103"/>
      <c r="E8103"/>
    </row>
    <row r="8104" spans="1:5" x14ac:dyDescent="0.15">
      <c r="A8104"/>
      <c r="B8104"/>
      <c r="C8104"/>
      <c r="D8104"/>
      <c r="E8104"/>
    </row>
    <row r="8105" spans="1:5" x14ac:dyDescent="0.15">
      <c r="A8105"/>
      <c r="B8105"/>
      <c r="C8105"/>
      <c r="D8105"/>
      <c r="E8105"/>
    </row>
    <row r="8106" spans="1:5" x14ac:dyDescent="0.15">
      <c r="A8106"/>
      <c r="B8106"/>
      <c r="C8106"/>
      <c r="D8106"/>
      <c r="E8106"/>
    </row>
    <row r="8107" spans="1:5" x14ac:dyDescent="0.15">
      <c r="A8107"/>
      <c r="B8107"/>
      <c r="C8107"/>
      <c r="D8107"/>
      <c r="E8107"/>
    </row>
    <row r="8108" spans="1:5" x14ac:dyDescent="0.15">
      <c r="A8108"/>
      <c r="B8108"/>
      <c r="C8108"/>
      <c r="D8108"/>
      <c r="E8108"/>
    </row>
    <row r="8109" spans="1:5" x14ac:dyDescent="0.15">
      <c r="A8109"/>
      <c r="B8109"/>
      <c r="C8109"/>
      <c r="D8109"/>
      <c r="E8109"/>
    </row>
    <row r="8110" spans="1:5" x14ac:dyDescent="0.15">
      <c r="A8110"/>
      <c r="B8110"/>
      <c r="C8110"/>
      <c r="D8110"/>
      <c r="E8110"/>
    </row>
    <row r="8111" spans="1:5" x14ac:dyDescent="0.15">
      <c r="A8111"/>
      <c r="B8111"/>
      <c r="C8111"/>
      <c r="D8111"/>
      <c r="E8111"/>
    </row>
    <row r="8112" spans="1:5" x14ac:dyDescent="0.15">
      <c r="A8112"/>
      <c r="B8112"/>
      <c r="C8112"/>
      <c r="D8112"/>
      <c r="E8112"/>
    </row>
    <row r="8113" spans="1:5" x14ac:dyDescent="0.15">
      <c r="A8113"/>
      <c r="B8113"/>
      <c r="C8113"/>
      <c r="D8113"/>
      <c r="E8113"/>
    </row>
    <row r="8114" spans="1:5" x14ac:dyDescent="0.15">
      <c r="A8114"/>
      <c r="B8114"/>
      <c r="C8114"/>
      <c r="D8114"/>
      <c r="E8114"/>
    </row>
    <row r="8115" spans="1:5" x14ac:dyDescent="0.15">
      <c r="A8115"/>
      <c r="B8115"/>
      <c r="C8115"/>
      <c r="D8115"/>
      <c r="E8115"/>
    </row>
    <row r="8116" spans="1:5" x14ac:dyDescent="0.15">
      <c r="A8116"/>
      <c r="B8116"/>
      <c r="C8116"/>
      <c r="D8116"/>
      <c r="E8116"/>
    </row>
    <row r="8117" spans="1:5" x14ac:dyDescent="0.15">
      <c r="A8117"/>
      <c r="B8117"/>
      <c r="C8117"/>
      <c r="D8117"/>
      <c r="E8117"/>
    </row>
    <row r="8118" spans="1:5" x14ac:dyDescent="0.15">
      <c r="A8118"/>
      <c r="B8118"/>
      <c r="C8118"/>
      <c r="D8118"/>
      <c r="E8118"/>
    </row>
    <row r="8119" spans="1:5" x14ac:dyDescent="0.15">
      <c r="A8119"/>
      <c r="B8119"/>
      <c r="C8119"/>
      <c r="D8119"/>
      <c r="E8119"/>
    </row>
    <row r="8120" spans="1:5" x14ac:dyDescent="0.15">
      <c r="A8120"/>
      <c r="B8120"/>
      <c r="C8120"/>
      <c r="D8120"/>
      <c r="E8120"/>
    </row>
    <row r="8121" spans="1:5" x14ac:dyDescent="0.15">
      <c r="A8121"/>
      <c r="B8121"/>
      <c r="C8121"/>
      <c r="D8121"/>
      <c r="E8121"/>
    </row>
    <row r="8122" spans="1:5" x14ac:dyDescent="0.15">
      <c r="A8122"/>
      <c r="B8122"/>
      <c r="C8122"/>
      <c r="D8122"/>
      <c r="E8122"/>
    </row>
    <row r="8123" spans="1:5" x14ac:dyDescent="0.15">
      <c r="A8123"/>
      <c r="B8123"/>
      <c r="C8123"/>
      <c r="D8123"/>
      <c r="E8123"/>
    </row>
    <row r="8124" spans="1:5" x14ac:dyDescent="0.15">
      <c r="A8124"/>
      <c r="B8124"/>
      <c r="C8124"/>
      <c r="D8124"/>
      <c r="E8124"/>
    </row>
    <row r="8125" spans="1:5" x14ac:dyDescent="0.15">
      <c r="A8125"/>
      <c r="B8125"/>
      <c r="C8125"/>
      <c r="D8125"/>
      <c r="E8125"/>
    </row>
    <row r="8126" spans="1:5" x14ac:dyDescent="0.15">
      <c r="A8126"/>
      <c r="B8126"/>
      <c r="C8126"/>
      <c r="D8126"/>
      <c r="E8126"/>
    </row>
    <row r="8127" spans="1:5" x14ac:dyDescent="0.15">
      <c r="A8127"/>
      <c r="B8127"/>
      <c r="C8127"/>
      <c r="D8127"/>
      <c r="E8127"/>
    </row>
    <row r="8128" spans="1:5" x14ac:dyDescent="0.15">
      <c r="A8128"/>
      <c r="B8128"/>
      <c r="C8128"/>
      <c r="D8128"/>
      <c r="E8128"/>
    </row>
    <row r="8129" spans="1:5" x14ac:dyDescent="0.15">
      <c r="A8129"/>
      <c r="B8129"/>
      <c r="C8129"/>
      <c r="D8129"/>
      <c r="E8129"/>
    </row>
    <row r="8130" spans="1:5" x14ac:dyDescent="0.15">
      <c r="A8130"/>
      <c r="B8130"/>
      <c r="C8130"/>
      <c r="D8130"/>
      <c r="E8130"/>
    </row>
    <row r="8131" spans="1:5" x14ac:dyDescent="0.15">
      <c r="A8131"/>
      <c r="B8131"/>
      <c r="C8131"/>
      <c r="D8131"/>
      <c r="E8131"/>
    </row>
    <row r="8132" spans="1:5" x14ac:dyDescent="0.15">
      <c r="A8132"/>
      <c r="B8132"/>
      <c r="C8132"/>
      <c r="D8132"/>
      <c r="E8132"/>
    </row>
    <row r="8133" spans="1:5" x14ac:dyDescent="0.15">
      <c r="A8133"/>
      <c r="B8133"/>
      <c r="C8133"/>
      <c r="D8133"/>
      <c r="E8133"/>
    </row>
    <row r="8134" spans="1:5" x14ac:dyDescent="0.15">
      <c r="A8134"/>
      <c r="B8134"/>
      <c r="C8134"/>
      <c r="D8134"/>
      <c r="E8134"/>
    </row>
    <row r="8135" spans="1:5" x14ac:dyDescent="0.15">
      <c r="A8135"/>
      <c r="B8135"/>
      <c r="C8135"/>
      <c r="D8135"/>
      <c r="E8135"/>
    </row>
    <row r="8136" spans="1:5" x14ac:dyDescent="0.15">
      <c r="A8136"/>
      <c r="B8136"/>
      <c r="C8136"/>
      <c r="D8136"/>
      <c r="E8136"/>
    </row>
    <row r="8137" spans="1:5" x14ac:dyDescent="0.15">
      <c r="A8137"/>
      <c r="B8137"/>
      <c r="C8137"/>
      <c r="D8137"/>
      <c r="E8137"/>
    </row>
    <row r="8138" spans="1:5" x14ac:dyDescent="0.15">
      <c r="A8138"/>
      <c r="B8138"/>
      <c r="C8138"/>
      <c r="D8138"/>
      <c r="E8138"/>
    </row>
    <row r="8139" spans="1:5" x14ac:dyDescent="0.15">
      <c r="A8139"/>
      <c r="B8139"/>
      <c r="C8139"/>
      <c r="D8139"/>
      <c r="E8139"/>
    </row>
    <row r="8140" spans="1:5" x14ac:dyDescent="0.15">
      <c r="A8140"/>
      <c r="B8140"/>
      <c r="C8140"/>
      <c r="D8140"/>
      <c r="E8140"/>
    </row>
    <row r="8141" spans="1:5" x14ac:dyDescent="0.15">
      <c r="A8141"/>
      <c r="B8141"/>
      <c r="C8141"/>
      <c r="D8141"/>
      <c r="E8141"/>
    </row>
    <row r="8142" spans="1:5" x14ac:dyDescent="0.15">
      <c r="A8142"/>
      <c r="B8142"/>
      <c r="C8142"/>
      <c r="D8142"/>
      <c r="E8142"/>
    </row>
    <row r="8143" spans="1:5" x14ac:dyDescent="0.15">
      <c r="A8143"/>
      <c r="B8143"/>
      <c r="C8143"/>
      <c r="D8143"/>
      <c r="E8143"/>
    </row>
    <row r="8144" spans="1:5" x14ac:dyDescent="0.15">
      <c r="A8144"/>
      <c r="B8144"/>
      <c r="C8144"/>
      <c r="D8144"/>
      <c r="E8144"/>
    </row>
    <row r="8145" spans="1:5" x14ac:dyDescent="0.15">
      <c r="A8145"/>
      <c r="B8145"/>
      <c r="C8145"/>
      <c r="D8145"/>
      <c r="E8145"/>
    </row>
    <row r="8146" spans="1:5" x14ac:dyDescent="0.15">
      <c r="A8146"/>
      <c r="B8146"/>
      <c r="C8146"/>
      <c r="D8146"/>
      <c r="E8146"/>
    </row>
    <row r="8147" spans="1:5" x14ac:dyDescent="0.15">
      <c r="A8147"/>
      <c r="B8147"/>
      <c r="C8147"/>
      <c r="D8147"/>
      <c r="E8147"/>
    </row>
    <row r="8148" spans="1:5" x14ac:dyDescent="0.15">
      <c r="A8148"/>
      <c r="B8148"/>
      <c r="C8148"/>
      <c r="D8148"/>
      <c r="E8148"/>
    </row>
    <row r="8149" spans="1:5" x14ac:dyDescent="0.15">
      <c r="A8149"/>
      <c r="B8149"/>
      <c r="C8149"/>
      <c r="D8149"/>
      <c r="E8149"/>
    </row>
    <row r="8150" spans="1:5" x14ac:dyDescent="0.15">
      <c r="A8150"/>
      <c r="B8150"/>
      <c r="C8150"/>
      <c r="D8150"/>
      <c r="E8150"/>
    </row>
    <row r="8151" spans="1:5" x14ac:dyDescent="0.15">
      <c r="A8151"/>
      <c r="B8151"/>
      <c r="C8151"/>
      <c r="D8151"/>
      <c r="E8151"/>
    </row>
    <row r="8152" spans="1:5" x14ac:dyDescent="0.15">
      <c r="A8152"/>
      <c r="B8152"/>
      <c r="C8152"/>
      <c r="D8152"/>
      <c r="E8152"/>
    </row>
    <row r="8153" spans="1:5" x14ac:dyDescent="0.15">
      <c r="A8153"/>
      <c r="B8153"/>
      <c r="C8153"/>
      <c r="D8153"/>
      <c r="E8153"/>
    </row>
    <row r="8154" spans="1:5" x14ac:dyDescent="0.15">
      <c r="A8154"/>
      <c r="B8154"/>
      <c r="C8154"/>
      <c r="D8154"/>
      <c r="E8154"/>
    </row>
    <row r="8155" spans="1:5" x14ac:dyDescent="0.15">
      <c r="A8155"/>
      <c r="B8155"/>
      <c r="C8155"/>
      <c r="D8155"/>
      <c r="E8155"/>
    </row>
    <row r="8156" spans="1:5" x14ac:dyDescent="0.15">
      <c r="A8156"/>
      <c r="B8156"/>
      <c r="C8156"/>
      <c r="D8156"/>
      <c r="E8156"/>
    </row>
    <row r="8157" spans="1:5" x14ac:dyDescent="0.15">
      <c r="A8157"/>
      <c r="B8157"/>
      <c r="C8157"/>
      <c r="D8157"/>
      <c r="E8157"/>
    </row>
    <row r="8158" spans="1:5" x14ac:dyDescent="0.15">
      <c r="A8158"/>
      <c r="B8158"/>
      <c r="C8158"/>
      <c r="D8158"/>
      <c r="E8158"/>
    </row>
    <row r="8159" spans="1:5" x14ac:dyDescent="0.15">
      <c r="A8159"/>
      <c r="B8159"/>
      <c r="C8159"/>
      <c r="D8159"/>
      <c r="E8159"/>
    </row>
    <row r="8160" spans="1:5" x14ac:dyDescent="0.15">
      <c r="A8160"/>
      <c r="B8160"/>
      <c r="C8160"/>
      <c r="D8160"/>
      <c r="E8160"/>
    </row>
    <row r="8161" spans="1:5" x14ac:dyDescent="0.15">
      <c r="A8161"/>
      <c r="B8161"/>
      <c r="C8161"/>
      <c r="D8161"/>
      <c r="E8161"/>
    </row>
    <row r="8162" spans="1:5" x14ac:dyDescent="0.15">
      <c r="A8162"/>
      <c r="B8162"/>
      <c r="C8162"/>
      <c r="D8162"/>
      <c r="E8162"/>
    </row>
    <row r="8163" spans="1:5" x14ac:dyDescent="0.15">
      <c r="A8163"/>
      <c r="B8163"/>
      <c r="C8163"/>
      <c r="D8163"/>
      <c r="E8163"/>
    </row>
    <row r="8164" spans="1:5" x14ac:dyDescent="0.15">
      <c r="A8164"/>
      <c r="B8164"/>
      <c r="C8164"/>
      <c r="D8164"/>
      <c r="E8164"/>
    </row>
    <row r="8165" spans="1:5" x14ac:dyDescent="0.15">
      <c r="A8165"/>
      <c r="B8165"/>
      <c r="C8165"/>
      <c r="D8165"/>
      <c r="E8165"/>
    </row>
    <row r="8166" spans="1:5" x14ac:dyDescent="0.15">
      <c r="A8166"/>
      <c r="B8166"/>
      <c r="C8166"/>
      <c r="D8166"/>
      <c r="E8166"/>
    </row>
    <row r="8167" spans="1:5" x14ac:dyDescent="0.15">
      <c r="A8167"/>
      <c r="B8167"/>
      <c r="C8167"/>
      <c r="D8167"/>
      <c r="E8167"/>
    </row>
    <row r="8168" spans="1:5" x14ac:dyDescent="0.15">
      <c r="A8168"/>
      <c r="B8168"/>
      <c r="C8168"/>
      <c r="D8168"/>
      <c r="E8168"/>
    </row>
    <row r="8169" spans="1:5" x14ac:dyDescent="0.15">
      <c r="A8169"/>
      <c r="B8169"/>
      <c r="C8169"/>
      <c r="D8169"/>
      <c r="E8169"/>
    </row>
    <row r="8170" spans="1:5" x14ac:dyDescent="0.15">
      <c r="A8170"/>
      <c r="B8170"/>
      <c r="C8170"/>
      <c r="D8170"/>
      <c r="E8170"/>
    </row>
    <row r="8171" spans="1:5" x14ac:dyDescent="0.15">
      <c r="A8171"/>
      <c r="B8171"/>
      <c r="C8171"/>
      <c r="D8171"/>
      <c r="E8171"/>
    </row>
    <row r="8172" spans="1:5" x14ac:dyDescent="0.15">
      <c r="A8172"/>
      <c r="B8172"/>
      <c r="C8172"/>
      <c r="D8172"/>
      <c r="E8172"/>
    </row>
    <row r="8173" spans="1:5" x14ac:dyDescent="0.15">
      <c r="A8173"/>
      <c r="B8173"/>
      <c r="C8173"/>
      <c r="D8173"/>
      <c r="E8173"/>
    </row>
    <row r="8174" spans="1:5" x14ac:dyDescent="0.15">
      <c r="A8174"/>
      <c r="B8174"/>
      <c r="C8174"/>
      <c r="D8174"/>
      <c r="E8174"/>
    </row>
    <row r="8175" spans="1:5" x14ac:dyDescent="0.15">
      <c r="A8175"/>
      <c r="B8175"/>
      <c r="C8175"/>
      <c r="D8175"/>
      <c r="E8175"/>
    </row>
    <row r="8176" spans="1:5" x14ac:dyDescent="0.15">
      <c r="A8176"/>
      <c r="B8176"/>
      <c r="C8176"/>
      <c r="D8176"/>
      <c r="E8176"/>
    </row>
    <row r="8177" spans="1:5" x14ac:dyDescent="0.15">
      <c r="A8177"/>
      <c r="B8177"/>
      <c r="C8177"/>
      <c r="D8177"/>
      <c r="E8177"/>
    </row>
    <row r="8178" spans="1:5" x14ac:dyDescent="0.15">
      <c r="A8178"/>
      <c r="B8178"/>
      <c r="C8178"/>
      <c r="D8178"/>
      <c r="E8178"/>
    </row>
    <row r="8179" spans="1:5" x14ac:dyDescent="0.15">
      <c r="A8179"/>
      <c r="B8179"/>
      <c r="C8179"/>
      <c r="D8179"/>
      <c r="E8179"/>
    </row>
    <row r="8180" spans="1:5" x14ac:dyDescent="0.15">
      <c r="A8180"/>
      <c r="B8180"/>
      <c r="C8180"/>
      <c r="D8180"/>
      <c r="E8180"/>
    </row>
    <row r="8181" spans="1:5" x14ac:dyDescent="0.15">
      <c r="A8181"/>
      <c r="B8181"/>
      <c r="C8181"/>
      <c r="D8181"/>
      <c r="E8181"/>
    </row>
    <row r="8182" spans="1:5" x14ac:dyDescent="0.15">
      <c r="A8182"/>
      <c r="B8182"/>
      <c r="C8182"/>
      <c r="D8182"/>
      <c r="E8182"/>
    </row>
    <row r="8183" spans="1:5" x14ac:dyDescent="0.15">
      <c r="A8183"/>
      <c r="B8183"/>
      <c r="C8183"/>
      <c r="D8183"/>
      <c r="E8183"/>
    </row>
    <row r="8184" spans="1:5" x14ac:dyDescent="0.15">
      <c r="A8184"/>
      <c r="B8184"/>
      <c r="C8184"/>
      <c r="D8184"/>
      <c r="E8184"/>
    </row>
    <row r="8185" spans="1:5" x14ac:dyDescent="0.15">
      <c r="A8185"/>
      <c r="B8185"/>
      <c r="C8185"/>
      <c r="D8185"/>
      <c r="E8185"/>
    </row>
    <row r="8186" spans="1:5" x14ac:dyDescent="0.15">
      <c r="A8186"/>
      <c r="B8186"/>
      <c r="C8186"/>
      <c r="D8186"/>
      <c r="E8186"/>
    </row>
    <row r="8187" spans="1:5" x14ac:dyDescent="0.15">
      <c r="A8187"/>
      <c r="B8187"/>
      <c r="C8187"/>
      <c r="D8187"/>
      <c r="E8187"/>
    </row>
    <row r="8188" spans="1:5" x14ac:dyDescent="0.15">
      <c r="A8188"/>
      <c r="B8188"/>
      <c r="C8188"/>
      <c r="D8188"/>
      <c r="E8188"/>
    </row>
    <row r="8189" spans="1:5" x14ac:dyDescent="0.15">
      <c r="A8189"/>
      <c r="B8189"/>
      <c r="C8189"/>
      <c r="D8189"/>
      <c r="E8189"/>
    </row>
    <row r="8190" spans="1:5" x14ac:dyDescent="0.15">
      <c r="A8190"/>
      <c r="B8190"/>
      <c r="C8190"/>
      <c r="D8190"/>
      <c r="E8190"/>
    </row>
    <row r="8191" spans="1:5" x14ac:dyDescent="0.15">
      <c r="A8191"/>
      <c r="B8191"/>
      <c r="C8191"/>
      <c r="D8191"/>
      <c r="E8191"/>
    </row>
    <row r="8192" spans="1:5" x14ac:dyDescent="0.15">
      <c r="A8192"/>
      <c r="B8192"/>
      <c r="C8192"/>
      <c r="D8192"/>
      <c r="E8192"/>
    </row>
    <row r="8193" spans="1:5" x14ac:dyDescent="0.15">
      <c r="A8193"/>
      <c r="B8193"/>
      <c r="C8193"/>
      <c r="D8193"/>
      <c r="E8193"/>
    </row>
    <row r="8194" spans="1:5" x14ac:dyDescent="0.15">
      <c r="A8194"/>
      <c r="B8194"/>
      <c r="C8194"/>
      <c r="D8194"/>
      <c r="E8194"/>
    </row>
    <row r="8195" spans="1:5" x14ac:dyDescent="0.15">
      <c r="A8195"/>
      <c r="B8195"/>
      <c r="C8195"/>
      <c r="D8195"/>
      <c r="E8195"/>
    </row>
    <row r="8196" spans="1:5" x14ac:dyDescent="0.15">
      <c r="A8196"/>
      <c r="B8196"/>
      <c r="C8196"/>
      <c r="D8196"/>
      <c r="E8196"/>
    </row>
    <row r="8197" spans="1:5" x14ac:dyDescent="0.15">
      <c r="A8197"/>
      <c r="B8197"/>
      <c r="C8197"/>
      <c r="D8197"/>
      <c r="E8197"/>
    </row>
    <row r="8198" spans="1:5" x14ac:dyDescent="0.15">
      <c r="A8198"/>
      <c r="B8198"/>
      <c r="C8198"/>
      <c r="D8198"/>
      <c r="E8198"/>
    </row>
    <row r="8199" spans="1:5" x14ac:dyDescent="0.15">
      <c r="A8199"/>
      <c r="B8199"/>
      <c r="C8199"/>
      <c r="D8199"/>
      <c r="E8199"/>
    </row>
    <row r="8200" spans="1:5" x14ac:dyDescent="0.15">
      <c r="A8200"/>
      <c r="B8200"/>
      <c r="C8200"/>
      <c r="D8200"/>
      <c r="E8200"/>
    </row>
    <row r="8201" spans="1:5" x14ac:dyDescent="0.15">
      <c r="A8201"/>
      <c r="B8201"/>
      <c r="C8201"/>
      <c r="D8201"/>
      <c r="E8201"/>
    </row>
    <row r="8202" spans="1:5" x14ac:dyDescent="0.15">
      <c r="A8202"/>
      <c r="B8202"/>
      <c r="C8202"/>
      <c r="D8202"/>
      <c r="E8202"/>
    </row>
    <row r="8203" spans="1:5" x14ac:dyDescent="0.15">
      <c r="A8203"/>
      <c r="B8203"/>
      <c r="C8203"/>
      <c r="D8203"/>
      <c r="E8203"/>
    </row>
    <row r="8204" spans="1:5" x14ac:dyDescent="0.15">
      <c r="A8204"/>
      <c r="B8204"/>
      <c r="C8204"/>
      <c r="D8204"/>
      <c r="E8204"/>
    </row>
    <row r="8205" spans="1:5" x14ac:dyDescent="0.15">
      <c r="A8205"/>
      <c r="B8205"/>
      <c r="C8205"/>
      <c r="D8205"/>
      <c r="E8205"/>
    </row>
    <row r="8206" spans="1:5" x14ac:dyDescent="0.15">
      <c r="A8206"/>
      <c r="B8206"/>
      <c r="C8206"/>
      <c r="D8206"/>
      <c r="E8206"/>
    </row>
    <row r="8207" spans="1:5" x14ac:dyDescent="0.15">
      <c r="A8207"/>
      <c r="B8207"/>
      <c r="C8207"/>
      <c r="D8207"/>
      <c r="E8207"/>
    </row>
    <row r="8208" spans="1:5" x14ac:dyDescent="0.15">
      <c r="A8208"/>
      <c r="B8208"/>
      <c r="C8208"/>
      <c r="D8208"/>
      <c r="E8208"/>
    </row>
    <row r="8209" spans="1:5" x14ac:dyDescent="0.15">
      <c r="A8209"/>
      <c r="B8209"/>
      <c r="C8209"/>
      <c r="D8209"/>
      <c r="E8209"/>
    </row>
    <row r="8210" spans="1:5" x14ac:dyDescent="0.15">
      <c r="A8210"/>
      <c r="B8210"/>
      <c r="C8210"/>
      <c r="D8210"/>
      <c r="E8210"/>
    </row>
    <row r="8211" spans="1:5" x14ac:dyDescent="0.15">
      <c r="A8211"/>
      <c r="B8211"/>
      <c r="C8211"/>
      <c r="D8211"/>
      <c r="E8211"/>
    </row>
    <row r="8212" spans="1:5" x14ac:dyDescent="0.15">
      <c r="A8212"/>
      <c r="B8212"/>
      <c r="C8212"/>
      <c r="D8212"/>
      <c r="E8212"/>
    </row>
    <row r="8213" spans="1:5" x14ac:dyDescent="0.15">
      <c r="A8213"/>
      <c r="B8213"/>
      <c r="C8213"/>
      <c r="D8213"/>
      <c r="E8213"/>
    </row>
    <row r="8214" spans="1:5" x14ac:dyDescent="0.15">
      <c r="A8214"/>
      <c r="B8214"/>
      <c r="C8214"/>
      <c r="D8214"/>
      <c r="E8214"/>
    </row>
    <row r="8215" spans="1:5" x14ac:dyDescent="0.15">
      <c r="A8215"/>
      <c r="B8215"/>
      <c r="C8215"/>
      <c r="D8215"/>
      <c r="E8215"/>
    </row>
    <row r="8216" spans="1:5" x14ac:dyDescent="0.15">
      <c r="A8216"/>
      <c r="B8216"/>
      <c r="C8216"/>
      <c r="D8216"/>
      <c r="E8216"/>
    </row>
    <row r="8217" spans="1:5" x14ac:dyDescent="0.15">
      <c r="A8217"/>
      <c r="B8217"/>
      <c r="C8217"/>
      <c r="D8217"/>
      <c r="E8217"/>
    </row>
    <row r="8218" spans="1:5" x14ac:dyDescent="0.15">
      <c r="A8218"/>
      <c r="B8218"/>
      <c r="C8218"/>
      <c r="D8218"/>
      <c r="E8218"/>
    </row>
    <row r="8219" spans="1:5" x14ac:dyDescent="0.15">
      <c r="A8219"/>
      <c r="B8219"/>
      <c r="C8219"/>
      <c r="D8219"/>
      <c r="E8219"/>
    </row>
    <row r="8220" spans="1:5" x14ac:dyDescent="0.15">
      <c r="A8220"/>
      <c r="B8220"/>
      <c r="C8220"/>
      <c r="D8220"/>
      <c r="E8220"/>
    </row>
    <row r="8221" spans="1:5" x14ac:dyDescent="0.15">
      <c r="A8221"/>
      <c r="B8221"/>
      <c r="C8221"/>
      <c r="D8221"/>
      <c r="E8221"/>
    </row>
    <row r="8222" spans="1:5" x14ac:dyDescent="0.15">
      <c r="A8222"/>
      <c r="B8222"/>
      <c r="C8222"/>
      <c r="D8222"/>
      <c r="E8222"/>
    </row>
    <row r="8223" spans="1:5" x14ac:dyDescent="0.15">
      <c r="A8223"/>
      <c r="B8223"/>
      <c r="C8223"/>
      <c r="D8223"/>
      <c r="E8223"/>
    </row>
    <row r="8224" spans="1:5" x14ac:dyDescent="0.15">
      <c r="A8224"/>
      <c r="B8224"/>
      <c r="C8224"/>
      <c r="D8224"/>
      <c r="E8224"/>
    </row>
    <row r="8225" spans="1:5" x14ac:dyDescent="0.15">
      <c r="A8225"/>
      <c r="B8225"/>
      <c r="C8225"/>
      <c r="D8225"/>
      <c r="E8225"/>
    </row>
    <row r="8226" spans="1:5" x14ac:dyDescent="0.15">
      <c r="A8226"/>
      <c r="B8226"/>
      <c r="C8226"/>
      <c r="D8226"/>
      <c r="E8226"/>
    </row>
    <row r="8227" spans="1:5" x14ac:dyDescent="0.15">
      <c r="A8227"/>
      <c r="B8227"/>
      <c r="C8227"/>
      <c r="D8227"/>
      <c r="E8227"/>
    </row>
    <row r="8228" spans="1:5" x14ac:dyDescent="0.15">
      <c r="A8228"/>
      <c r="B8228"/>
      <c r="C8228"/>
      <c r="D8228"/>
      <c r="E8228"/>
    </row>
    <row r="8229" spans="1:5" x14ac:dyDescent="0.15">
      <c r="A8229"/>
      <c r="B8229"/>
      <c r="C8229"/>
      <c r="D8229"/>
      <c r="E8229"/>
    </row>
    <row r="8230" spans="1:5" x14ac:dyDescent="0.15">
      <c r="A8230"/>
      <c r="B8230"/>
      <c r="C8230"/>
      <c r="D8230"/>
      <c r="E8230"/>
    </row>
    <row r="8231" spans="1:5" x14ac:dyDescent="0.15">
      <c r="A8231"/>
      <c r="B8231"/>
      <c r="C8231"/>
      <c r="D8231"/>
      <c r="E8231"/>
    </row>
    <row r="8232" spans="1:5" x14ac:dyDescent="0.15">
      <c r="A8232"/>
      <c r="B8232"/>
      <c r="C8232"/>
      <c r="D8232"/>
      <c r="E8232"/>
    </row>
    <row r="8233" spans="1:5" x14ac:dyDescent="0.15">
      <c r="A8233"/>
      <c r="B8233"/>
      <c r="C8233"/>
      <c r="D8233"/>
      <c r="E8233"/>
    </row>
    <row r="8234" spans="1:5" x14ac:dyDescent="0.15">
      <c r="A8234"/>
      <c r="B8234"/>
      <c r="C8234"/>
      <c r="D8234"/>
      <c r="E8234"/>
    </row>
    <row r="8235" spans="1:5" x14ac:dyDescent="0.15">
      <c r="A8235"/>
      <c r="B8235"/>
      <c r="C8235"/>
      <c r="D8235"/>
      <c r="E8235"/>
    </row>
    <row r="8236" spans="1:5" x14ac:dyDescent="0.15">
      <c r="A8236"/>
      <c r="B8236"/>
      <c r="C8236"/>
      <c r="D8236"/>
      <c r="E8236"/>
    </row>
    <row r="8237" spans="1:5" x14ac:dyDescent="0.15">
      <c r="A8237"/>
      <c r="B8237"/>
      <c r="C8237"/>
      <c r="D8237"/>
      <c r="E8237"/>
    </row>
    <row r="8238" spans="1:5" x14ac:dyDescent="0.15">
      <c r="A8238"/>
      <c r="B8238"/>
      <c r="C8238"/>
      <c r="D8238"/>
      <c r="E8238"/>
    </row>
    <row r="8239" spans="1:5" x14ac:dyDescent="0.15">
      <c r="A8239"/>
      <c r="B8239"/>
      <c r="C8239"/>
      <c r="D8239"/>
      <c r="E8239"/>
    </row>
    <row r="8240" spans="1:5" x14ac:dyDescent="0.15">
      <c r="A8240"/>
      <c r="B8240"/>
      <c r="C8240"/>
      <c r="D8240"/>
      <c r="E8240"/>
    </row>
    <row r="8241" spans="1:5" x14ac:dyDescent="0.15">
      <c r="A8241"/>
      <c r="B8241"/>
      <c r="C8241"/>
      <c r="D8241"/>
      <c r="E8241"/>
    </row>
    <row r="8242" spans="1:5" x14ac:dyDescent="0.15">
      <c r="A8242"/>
      <c r="B8242"/>
      <c r="C8242"/>
      <c r="D8242"/>
      <c r="E8242"/>
    </row>
    <row r="8243" spans="1:5" x14ac:dyDescent="0.15">
      <c r="A8243"/>
      <c r="B8243"/>
      <c r="C8243"/>
      <c r="D8243"/>
      <c r="E8243"/>
    </row>
    <row r="8244" spans="1:5" x14ac:dyDescent="0.15">
      <c r="A8244"/>
      <c r="B8244"/>
      <c r="C8244"/>
      <c r="D8244"/>
      <c r="E8244"/>
    </row>
    <row r="8245" spans="1:5" x14ac:dyDescent="0.15">
      <c r="A8245"/>
      <c r="B8245"/>
      <c r="C8245"/>
      <c r="D8245"/>
      <c r="E8245"/>
    </row>
    <row r="8246" spans="1:5" x14ac:dyDescent="0.15">
      <c r="A8246"/>
      <c r="B8246"/>
      <c r="C8246"/>
      <c r="D8246"/>
      <c r="E8246"/>
    </row>
    <row r="8247" spans="1:5" x14ac:dyDescent="0.15">
      <c r="A8247"/>
      <c r="B8247"/>
      <c r="C8247"/>
      <c r="D8247"/>
      <c r="E8247"/>
    </row>
    <row r="8248" spans="1:5" x14ac:dyDescent="0.15">
      <c r="A8248"/>
      <c r="B8248"/>
      <c r="C8248"/>
      <c r="D8248"/>
      <c r="E8248"/>
    </row>
    <row r="8249" spans="1:5" x14ac:dyDescent="0.15">
      <c r="A8249"/>
      <c r="B8249"/>
      <c r="C8249"/>
      <c r="D8249"/>
      <c r="E8249"/>
    </row>
    <row r="8250" spans="1:5" x14ac:dyDescent="0.15">
      <c r="A8250"/>
      <c r="B8250"/>
      <c r="C8250"/>
      <c r="D8250"/>
      <c r="E8250"/>
    </row>
    <row r="8251" spans="1:5" x14ac:dyDescent="0.15">
      <c r="A8251"/>
      <c r="B8251"/>
      <c r="C8251"/>
      <c r="D8251"/>
      <c r="E8251"/>
    </row>
    <row r="8252" spans="1:5" x14ac:dyDescent="0.15">
      <c r="A8252"/>
      <c r="B8252"/>
      <c r="C8252"/>
      <c r="D8252"/>
      <c r="E8252"/>
    </row>
    <row r="8253" spans="1:5" x14ac:dyDescent="0.15">
      <c r="A8253"/>
      <c r="B8253"/>
      <c r="C8253"/>
      <c r="D8253"/>
      <c r="E8253"/>
    </row>
    <row r="8254" spans="1:5" x14ac:dyDescent="0.15">
      <c r="A8254"/>
      <c r="B8254"/>
      <c r="C8254"/>
      <c r="D8254"/>
      <c r="E8254"/>
    </row>
    <row r="8255" spans="1:5" x14ac:dyDescent="0.15">
      <c r="A8255"/>
      <c r="B8255"/>
      <c r="C8255"/>
      <c r="D8255"/>
      <c r="E8255"/>
    </row>
    <row r="8256" spans="1:5" x14ac:dyDescent="0.15">
      <c r="A8256"/>
      <c r="B8256"/>
      <c r="C8256"/>
      <c r="D8256"/>
      <c r="E8256"/>
    </row>
    <row r="8257" spans="1:5" x14ac:dyDescent="0.15">
      <c r="A8257"/>
      <c r="B8257"/>
      <c r="C8257"/>
      <c r="D8257"/>
      <c r="E8257"/>
    </row>
    <row r="8258" spans="1:5" x14ac:dyDescent="0.15">
      <c r="A8258"/>
      <c r="B8258"/>
      <c r="C8258"/>
      <c r="D8258"/>
      <c r="E8258"/>
    </row>
    <row r="8259" spans="1:5" x14ac:dyDescent="0.15">
      <c r="A8259"/>
      <c r="B8259"/>
      <c r="C8259"/>
      <c r="D8259"/>
      <c r="E8259"/>
    </row>
    <row r="8260" spans="1:5" x14ac:dyDescent="0.15">
      <c r="A8260"/>
      <c r="B8260"/>
      <c r="C8260"/>
      <c r="D8260"/>
      <c r="E8260"/>
    </row>
    <row r="8261" spans="1:5" x14ac:dyDescent="0.15">
      <c r="A8261"/>
      <c r="B8261"/>
      <c r="C8261"/>
      <c r="D8261"/>
      <c r="E8261"/>
    </row>
    <row r="8262" spans="1:5" x14ac:dyDescent="0.15">
      <c r="A8262"/>
      <c r="B8262"/>
      <c r="C8262"/>
      <c r="D8262"/>
      <c r="E8262"/>
    </row>
    <row r="8263" spans="1:5" x14ac:dyDescent="0.15">
      <c r="A8263"/>
      <c r="B8263"/>
      <c r="C8263"/>
      <c r="D8263"/>
      <c r="E8263"/>
    </row>
    <row r="8264" spans="1:5" x14ac:dyDescent="0.15">
      <c r="A8264"/>
      <c r="B8264"/>
      <c r="C8264"/>
      <c r="D8264"/>
      <c r="E8264"/>
    </row>
    <row r="8265" spans="1:5" x14ac:dyDescent="0.15">
      <c r="A8265"/>
      <c r="B8265"/>
      <c r="C8265"/>
      <c r="D8265"/>
      <c r="E8265"/>
    </row>
    <row r="8266" spans="1:5" x14ac:dyDescent="0.15">
      <c r="A8266"/>
      <c r="B8266"/>
      <c r="C8266"/>
      <c r="D8266"/>
      <c r="E8266"/>
    </row>
    <row r="8267" spans="1:5" x14ac:dyDescent="0.15">
      <c r="A8267"/>
      <c r="B8267"/>
      <c r="C8267"/>
      <c r="D8267"/>
      <c r="E8267"/>
    </row>
    <row r="8268" spans="1:5" x14ac:dyDescent="0.15">
      <c r="A8268"/>
      <c r="B8268"/>
      <c r="C8268"/>
      <c r="D8268"/>
      <c r="E8268"/>
    </row>
    <row r="8269" spans="1:5" x14ac:dyDescent="0.15">
      <c r="A8269"/>
      <c r="B8269"/>
      <c r="C8269"/>
      <c r="D8269"/>
      <c r="E8269"/>
    </row>
    <row r="8270" spans="1:5" x14ac:dyDescent="0.15">
      <c r="A8270"/>
      <c r="B8270"/>
      <c r="C8270"/>
      <c r="D8270"/>
      <c r="E8270"/>
    </row>
    <row r="8271" spans="1:5" x14ac:dyDescent="0.15">
      <c r="A8271"/>
      <c r="B8271"/>
      <c r="C8271"/>
      <c r="D8271"/>
      <c r="E8271"/>
    </row>
    <row r="8272" spans="1:5" x14ac:dyDescent="0.15">
      <c r="A8272"/>
      <c r="B8272"/>
      <c r="C8272"/>
      <c r="D8272"/>
      <c r="E8272"/>
    </row>
    <row r="8273" spans="1:5" x14ac:dyDescent="0.15">
      <c r="A8273"/>
      <c r="B8273"/>
      <c r="C8273"/>
      <c r="D8273"/>
      <c r="E8273"/>
    </row>
    <row r="8274" spans="1:5" x14ac:dyDescent="0.15">
      <c r="A8274"/>
      <c r="B8274"/>
      <c r="C8274"/>
      <c r="D8274"/>
      <c r="E8274"/>
    </row>
    <row r="8275" spans="1:5" x14ac:dyDescent="0.15">
      <c r="A8275"/>
      <c r="B8275"/>
      <c r="C8275"/>
      <c r="D8275"/>
      <c r="E8275"/>
    </row>
    <row r="8276" spans="1:5" x14ac:dyDescent="0.15">
      <c r="A8276"/>
      <c r="B8276"/>
      <c r="C8276"/>
      <c r="D8276"/>
      <c r="E8276"/>
    </row>
    <row r="8277" spans="1:5" x14ac:dyDescent="0.15">
      <c r="A8277"/>
      <c r="B8277"/>
      <c r="C8277"/>
      <c r="D8277"/>
      <c r="E8277"/>
    </row>
    <row r="8278" spans="1:5" x14ac:dyDescent="0.15">
      <c r="A8278"/>
      <c r="B8278"/>
      <c r="C8278"/>
      <c r="D8278"/>
      <c r="E8278"/>
    </row>
    <row r="8279" spans="1:5" x14ac:dyDescent="0.15">
      <c r="A8279"/>
      <c r="B8279"/>
      <c r="C8279"/>
      <c r="D8279"/>
      <c r="E8279"/>
    </row>
    <row r="8280" spans="1:5" x14ac:dyDescent="0.15">
      <c r="A8280"/>
      <c r="B8280"/>
      <c r="C8280"/>
      <c r="D8280"/>
      <c r="E8280"/>
    </row>
    <row r="8281" spans="1:5" x14ac:dyDescent="0.15">
      <c r="A8281"/>
      <c r="B8281"/>
      <c r="C8281"/>
      <c r="D8281"/>
      <c r="E8281"/>
    </row>
    <row r="8282" spans="1:5" x14ac:dyDescent="0.15">
      <c r="A8282"/>
      <c r="B8282"/>
      <c r="C8282"/>
      <c r="D8282"/>
      <c r="E8282"/>
    </row>
    <row r="8283" spans="1:5" x14ac:dyDescent="0.15">
      <c r="A8283"/>
      <c r="B8283"/>
      <c r="C8283"/>
      <c r="D8283"/>
      <c r="E8283"/>
    </row>
    <row r="8284" spans="1:5" x14ac:dyDescent="0.15">
      <c r="A8284"/>
      <c r="B8284"/>
      <c r="C8284"/>
      <c r="D8284"/>
      <c r="E8284"/>
    </row>
    <row r="8285" spans="1:5" x14ac:dyDescent="0.15">
      <c r="A8285"/>
      <c r="B8285"/>
      <c r="C8285"/>
      <c r="D8285"/>
      <c r="E8285"/>
    </row>
    <row r="8286" spans="1:5" x14ac:dyDescent="0.15">
      <c r="A8286"/>
      <c r="B8286"/>
      <c r="C8286"/>
      <c r="D8286"/>
      <c r="E8286"/>
    </row>
    <row r="8287" spans="1:5" x14ac:dyDescent="0.15">
      <c r="A8287"/>
      <c r="B8287"/>
      <c r="C8287"/>
      <c r="D8287"/>
      <c r="E8287"/>
    </row>
    <row r="8288" spans="1:5" x14ac:dyDescent="0.15">
      <c r="A8288"/>
      <c r="B8288"/>
      <c r="C8288"/>
      <c r="D8288"/>
      <c r="E8288"/>
    </row>
    <row r="8289" spans="1:5" x14ac:dyDescent="0.15">
      <c r="A8289"/>
      <c r="B8289"/>
      <c r="C8289"/>
      <c r="D8289"/>
      <c r="E8289"/>
    </row>
    <row r="8290" spans="1:5" x14ac:dyDescent="0.15">
      <c r="A8290"/>
      <c r="B8290"/>
      <c r="C8290"/>
      <c r="D8290"/>
      <c r="E8290"/>
    </row>
    <row r="8291" spans="1:5" x14ac:dyDescent="0.15">
      <c r="A8291"/>
      <c r="B8291"/>
      <c r="C8291"/>
      <c r="D8291"/>
      <c r="E8291"/>
    </row>
    <row r="8292" spans="1:5" x14ac:dyDescent="0.15">
      <c r="A8292"/>
      <c r="B8292"/>
      <c r="C8292"/>
      <c r="D8292"/>
      <c r="E8292"/>
    </row>
    <row r="8293" spans="1:5" x14ac:dyDescent="0.15">
      <c r="A8293"/>
      <c r="B8293"/>
      <c r="C8293"/>
      <c r="D8293"/>
      <c r="E8293"/>
    </row>
    <row r="8294" spans="1:5" x14ac:dyDescent="0.15">
      <c r="A8294"/>
      <c r="B8294"/>
      <c r="C8294"/>
      <c r="D8294"/>
      <c r="E8294"/>
    </row>
    <row r="8295" spans="1:5" x14ac:dyDescent="0.15">
      <c r="A8295"/>
      <c r="B8295"/>
      <c r="C8295"/>
      <c r="D8295"/>
      <c r="E8295"/>
    </row>
    <row r="8296" spans="1:5" x14ac:dyDescent="0.15">
      <c r="A8296"/>
      <c r="B8296"/>
      <c r="C8296"/>
      <c r="D8296"/>
      <c r="E8296"/>
    </row>
    <row r="8297" spans="1:5" x14ac:dyDescent="0.15">
      <c r="A8297"/>
      <c r="B8297"/>
      <c r="C8297"/>
      <c r="D8297"/>
      <c r="E8297"/>
    </row>
    <row r="8298" spans="1:5" x14ac:dyDescent="0.15">
      <c r="A8298"/>
      <c r="B8298"/>
      <c r="C8298"/>
      <c r="D8298"/>
      <c r="E8298"/>
    </row>
    <row r="8299" spans="1:5" x14ac:dyDescent="0.15">
      <c r="A8299"/>
      <c r="B8299"/>
      <c r="C8299"/>
      <c r="D8299"/>
      <c r="E8299"/>
    </row>
    <row r="8300" spans="1:5" x14ac:dyDescent="0.15">
      <c r="A8300"/>
      <c r="B8300"/>
      <c r="C8300"/>
      <c r="D8300"/>
      <c r="E8300"/>
    </row>
    <row r="8301" spans="1:5" x14ac:dyDescent="0.15">
      <c r="A8301"/>
      <c r="B8301"/>
      <c r="C8301"/>
      <c r="D8301"/>
      <c r="E8301"/>
    </row>
    <row r="8302" spans="1:5" x14ac:dyDescent="0.15">
      <c r="A8302"/>
      <c r="B8302"/>
      <c r="C8302"/>
      <c r="D8302"/>
      <c r="E8302"/>
    </row>
    <row r="8303" spans="1:5" x14ac:dyDescent="0.15">
      <c r="A8303"/>
      <c r="B8303"/>
      <c r="C8303"/>
      <c r="D8303"/>
      <c r="E8303"/>
    </row>
    <row r="8304" spans="1:5" x14ac:dyDescent="0.15">
      <c r="A8304"/>
      <c r="B8304"/>
      <c r="C8304"/>
      <c r="D8304"/>
      <c r="E8304"/>
    </row>
    <row r="8305" spans="1:5" x14ac:dyDescent="0.15">
      <c r="A8305"/>
      <c r="B8305"/>
      <c r="C8305"/>
      <c r="D8305"/>
      <c r="E8305"/>
    </row>
    <row r="8306" spans="1:5" x14ac:dyDescent="0.15">
      <c r="A8306"/>
      <c r="B8306"/>
      <c r="C8306"/>
      <c r="D8306"/>
      <c r="E8306"/>
    </row>
    <row r="8307" spans="1:5" x14ac:dyDescent="0.15">
      <c r="A8307"/>
      <c r="B8307"/>
      <c r="C8307"/>
      <c r="D8307"/>
      <c r="E8307"/>
    </row>
    <row r="8308" spans="1:5" x14ac:dyDescent="0.15">
      <c r="A8308"/>
      <c r="B8308"/>
      <c r="C8308"/>
      <c r="D8308"/>
      <c r="E8308"/>
    </row>
    <row r="8309" spans="1:5" x14ac:dyDescent="0.15">
      <c r="A8309"/>
      <c r="B8309"/>
      <c r="C8309"/>
      <c r="D8309"/>
      <c r="E8309"/>
    </row>
    <row r="8310" spans="1:5" x14ac:dyDescent="0.15">
      <c r="A8310"/>
      <c r="B8310"/>
      <c r="C8310"/>
      <c r="D8310"/>
      <c r="E8310"/>
    </row>
    <row r="8311" spans="1:5" x14ac:dyDescent="0.15">
      <c r="A8311"/>
      <c r="B8311"/>
      <c r="C8311"/>
      <c r="D8311"/>
      <c r="E8311"/>
    </row>
    <row r="8312" spans="1:5" x14ac:dyDescent="0.15">
      <c r="A8312"/>
      <c r="B8312"/>
      <c r="C8312"/>
      <c r="D8312"/>
      <c r="E8312"/>
    </row>
    <row r="8313" spans="1:5" x14ac:dyDescent="0.15">
      <c r="A8313"/>
      <c r="B8313"/>
      <c r="C8313"/>
      <c r="D8313"/>
      <c r="E8313"/>
    </row>
    <row r="8314" spans="1:5" x14ac:dyDescent="0.15">
      <c r="A8314"/>
      <c r="B8314"/>
      <c r="C8314"/>
      <c r="D8314"/>
      <c r="E8314"/>
    </row>
    <row r="8315" spans="1:5" x14ac:dyDescent="0.15">
      <c r="A8315"/>
      <c r="B8315"/>
      <c r="C8315"/>
      <c r="D8315"/>
      <c r="E8315"/>
    </row>
    <row r="8316" spans="1:5" x14ac:dyDescent="0.15">
      <c r="A8316"/>
      <c r="B8316"/>
      <c r="C8316"/>
      <c r="D8316"/>
      <c r="E8316"/>
    </row>
    <row r="8317" spans="1:5" x14ac:dyDescent="0.15">
      <c r="A8317"/>
      <c r="B8317"/>
      <c r="C8317"/>
      <c r="D8317"/>
      <c r="E8317"/>
    </row>
    <row r="8318" spans="1:5" x14ac:dyDescent="0.15">
      <c r="A8318"/>
      <c r="B8318"/>
      <c r="C8318"/>
      <c r="D8318"/>
      <c r="E8318"/>
    </row>
    <row r="8319" spans="1:5" x14ac:dyDescent="0.15">
      <c r="A8319"/>
      <c r="B8319"/>
      <c r="C8319"/>
      <c r="D8319"/>
      <c r="E8319"/>
    </row>
    <row r="8320" spans="1:5" x14ac:dyDescent="0.15">
      <c r="A8320"/>
      <c r="B8320"/>
      <c r="C8320"/>
      <c r="D8320"/>
      <c r="E8320"/>
    </row>
    <row r="8321" spans="1:5" x14ac:dyDescent="0.15">
      <c r="A8321"/>
      <c r="B8321"/>
      <c r="C8321"/>
      <c r="D8321"/>
      <c r="E8321"/>
    </row>
    <row r="8322" spans="1:5" x14ac:dyDescent="0.15">
      <c r="A8322"/>
      <c r="B8322"/>
      <c r="C8322"/>
      <c r="D8322"/>
      <c r="E8322"/>
    </row>
    <row r="8323" spans="1:5" x14ac:dyDescent="0.15">
      <c r="A8323"/>
      <c r="B8323"/>
      <c r="C8323"/>
      <c r="D8323"/>
      <c r="E8323"/>
    </row>
    <row r="8324" spans="1:5" x14ac:dyDescent="0.15">
      <c r="A8324"/>
      <c r="B8324"/>
      <c r="C8324"/>
      <c r="D8324"/>
      <c r="E8324"/>
    </row>
    <row r="8325" spans="1:5" x14ac:dyDescent="0.15">
      <c r="A8325"/>
      <c r="B8325"/>
      <c r="C8325"/>
      <c r="D8325"/>
      <c r="E8325"/>
    </row>
    <row r="8326" spans="1:5" x14ac:dyDescent="0.15">
      <c r="A8326"/>
      <c r="B8326"/>
      <c r="C8326"/>
      <c r="D8326"/>
      <c r="E8326"/>
    </row>
    <row r="8327" spans="1:5" x14ac:dyDescent="0.15">
      <c r="A8327"/>
      <c r="B8327"/>
      <c r="C8327"/>
      <c r="D8327"/>
      <c r="E8327"/>
    </row>
    <row r="8328" spans="1:5" x14ac:dyDescent="0.15">
      <c r="A8328"/>
      <c r="B8328"/>
      <c r="C8328"/>
      <c r="D8328"/>
      <c r="E8328"/>
    </row>
    <row r="8329" spans="1:5" x14ac:dyDescent="0.15">
      <c r="A8329"/>
      <c r="B8329"/>
      <c r="C8329"/>
      <c r="D8329"/>
      <c r="E8329"/>
    </row>
    <row r="8330" spans="1:5" x14ac:dyDescent="0.15">
      <c r="A8330"/>
      <c r="B8330"/>
      <c r="C8330"/>
      <c r="D8330"/>
      <c r="E8330"/>
    </row>
    <row r="8331" spans="1:5" x14ac:dyDescent="0.15">
      <c r="A8331"/>
      <c r="B8331"/>
      <c r="C8331"/>
      <c r="D8331"/>
      <c r="E8331"/>
    </row>
    <row r="8332" spans="1:5" x14ac:dyDescent="0.15">
      <c r="A8332"/>
      <c r="B8332"/>
      <c r="C8332"/>
      <c r="D8332"/>
      <c r="E8332"/>
    </row>
    <row r="8333" spans="1:5" x14ac:dyDescent="0.15">
      <c r="A8333"/>
      <c r="B8333"/>
      <c r="C8333"/>
      <c r="D8333"/>
      <c r="E8333"/>
    </row>
    <row r="8334" spans="1:5" x14ac:dyDescent="0.15">
      <c r="A8334"/>
      <c r="B8334"/>
      <c r="C8334"/>
      <c r="D8334"/>
      <c r="E8334"/>
    </row>
    <row r="8335" spans="1:5" x14ac:dyDescent="0.15">
      <c r="A8335"/>
      <c r="B8335"/>
      <c r="C8335"/>
      <c r="D8335"/>
      <c r="E8335"/>
    </row>
    <row r="8336" spans="1:5" x14ac:dyDescent="0.15">
      <c r="A8336"/>
      <c r="B8336"/>
      <c r="C8336"/>
      <c r="D8336"/>
      <c r="E8336"/>
    </row>
    <row r="8337" spans="1:5" x14ac:dyDescent="0.15">
      <c r="A8337"/>
      <c r="B8337"/>
      <c r="C8337"/>
      <c r="D8337"/>
      <c r="E8337"/>
    </row>
    <row r="8338" spans="1:5" x14ac:dyDescent="0.15">
      <c r="A8338"/>
      <c r="B8338"/>
      <c r="C8338"/>
      <c r="D8338"/>
      <c r="E8338"/>
    </row>
    <row r="8339" spans="1:5" x14ac:dyDescent="0.15">
      <c r="A8339"/>
      <c r="B8339"/>
      <c r="C8339"/>
      <c r="D8339"/>
      <c r="E8339"/>
    </row>
    <row r="8340" spans="1:5" x14ac:dyDescent="0.15">
      <c r="A8340"/>
      <c r="B8340"/>
      <c r="C8340"/>
      <c r="D8340"/>
      <c r="E8340"/>
    </row>
    <row r="8341" spans="1:5" x14ac:dyDescent="0.15">
      <c r="A8341"/>
      <c r="B8341"/>
      <c r="C8341"/>
      <c r="D8341"/>
      <c r="E8341"/>
    </row>
    <row r="8342" spans="1:5" x14ac:dyDescent="0.15">
      <c r="A8342"/>
      <c r="B8342"/>
      <c r="C8342"/>
      <c r="D8342"/>
      <c r="E8342"/>
    </row>
    <row r="8343" spans="1:5" x14ac:dyDescent="0.15">
      <c r="A8343"/>
      <c r="B8343"/>
      <c r="C8343"/>
      <c r="D8343"/>
      <c r="E8343"/>
    </row>
    <row r="8344" spans="1:5" x14ac:dyDescent="0.15">
      <c r="A8344"/>
      <c r="B8344"/>
      <c r="C8344"/>
      <c r="D8344"/>
      <c r="E8344"/>
    </row>
    <row r="8345" spans="1:5" x14ac:dyDescent="0.15">
      <c r="A8345"/>
      <c r="B8345"/>
      <c r="C8345"/>
      <c r="D8345"/>
      <c r="E8345"/>
    </row>
    <row r="8346" spans="1:5" x14ac:dyDescent="0.15">
      <c r="A8346"/>
      <c r="B8346"/>
      <c r="C8346"/>
      <c r="D8346"/>
      <c r="E8346"/>
    </row>
    <row r="8347" spans="1:5" x14ac:dyDescent="0.15">
      <c r="A8347"/>
      <c r="B8347"/>
      <c r="C8347"/>
      <c r="D8347"/>
      <c r="E8347"/>
    </row>
    <row r="8348" spans="1:5" x14ac:dyDescent="0.15">
      <c r="A8348"/>
      <c r="B8348"/>
      <c r="C8348"/>
      <c r="D8348"/>
      <c r="E8348"/>
    </row>
    <row r="8349" spans="1:5" x14ac:dyDescent="0.15">
      <c r="A8349"/>
      <c r="B8349"/>
      <c r="C8349"/>
      <c r="D8349"/>
      <c r="E8349"/>
    </row>
    <row r="8350" spans="1:5" x14ac:dyDescent="0.15">
      <c r="A8350"/>
      <c r="B8350"/>
      <c r="C8350"/>
      <c r="D8350"/>
      <c r="E8350"/>
    </row>
    <row r="8351" spans="1:5" x14ac:dyDescent="0.15">
      <c r="A8351"/>
      <c r="B8351"/>
      <c r="C8351"/>
      <c r="D8351"/>
      <c r="E8351"/>
    </row>
    <row r="8352" spans="1:5" x14ac:dyDescent="0.15">
      <c r="A8352"/>
      <c r="B8352"/>
      <c r="C8352"/>
      <c r="D8352"/>
      <c r="E8352"/>
    </row>
    <row r="8353" spans="1:5" x14ac:dyDescent="0.15">
      <c r="A8353"/>
      <c r="B8353"/>
      <c r="C8353"/>
      <c r="D8353"/>
      <c r="E8353"/>
    </row>
    <row r="8354" spans="1:5" x14ac:dyDescent="0.15">
      <c r="A8354"/>
      <c r="B8354"/>
      <c r="C8354"/>
      <c r="D8354"/>
      <c r="E8354"/>
    </row>
    <row r="8355" spans="1:5" x14ac:dyDescent="0.15">
      <c r="A8355"/>
      <c r="B8355"/>
      <c r="C8355"/>
      <c r="D8355"/>
      <c r="E8355"/>
    </row>
    <row r="8356" spans="1:5" x14ac:dyDescent="0.15">
      <c r="A8356"/>
      <c r="B8356"/>
      <c r="C8356"/>
      <c r="D8356"/>
      <c r="E8356"/>
    </row>
    <row r="8357" spans="1:5" x14ac:dyDescent="0.15">
      <c r="A8357"/>
      <c r="B8357"/>
      <c r="C8357"/>
      <c r="D8357"/>
      <c r="E8357"/>
    </row>
    <row r="8358" spans="1:5" x14ac:dyDescent="0.15">
      <c r="A8358"/>
      <c r="B8358"/>
      <c r="C8358"/>
      <c r="D8358"/>
      <c r="E8358"/>
    </row>
    <row r="8359" spans="1:5" x14ac:dyDescent="0.15">
      <c r="A8359"/>
      <c r="B8359"/>
      <c r="C8359"/>
      <c r="D8359"/>
      <c r="E8359"/>
    </row>
    <row r="8360" spans="1:5" x14ac:dyDescent="0.15">
      <c r="A8360"/>
      <c r="B8360"/>
      <c r="C8360"/>
      <c r="D8360"/>
      <c r="E8360"/>
    </row>
    <row r="8361" spans="1:5" x14ac:dyDescent="0.15">
      <c r="A8361"/>
      <c r="B8361"/>
      <c r="C8361"/>
      <c r="D8361"/>
      <c r="E8361"/>
    </row>
    <row r="8362" spans="1:5" x14ac:dyDescent="0.15">
      <c r="A8362"/>
      <c r="B8362"/>
      <c r="C8362"/>
      <c r="D8362"/>
      <c r="E8362"/>
    </row>
    <row r="8363" spans="1:5" x14ac:dyDescent="0.15">
      <c r="A8363"/>
      <c r="B8363"/>
      <c r="C8363"/>
      <c r="D8363"/>
      <c r="E8363"/>
    </row>
    <row r="8364" spans="1:5" x14ac:dyDescent="0.15">
      <c r="A8364"/>
      <c r="B8364"/>
      <c r="C8364"/>
      <c r="D8364"/>
      <c r="E8364"/>
    </row>
    <row r="8365" spans="1:5" x14ac:dyDescent="0.15">
      <c r="A8365"/>
      <c r="B8365"/>
      <c r="C8365"/>
      <c r="D8365"/>
      <c r="E8365"/>
    </row>
    <row r="8366" spans="1:5" x14ac:dyDescent="0.15">
      <c r="A8366"/>
      <c r="B8366"/>
      <c r="C8366"/>
      <c r="D8366"/>
      <c r="E8366"/>
    </row>
    <row r="8367" spans="1:5" x14ac:dyDescent="0.15">
      <c r="A8367"/>
      <c r="B8367"/>
      <c r="C8367"/>
      <c r="D8367"/>
      <c r="E8367"/>
    </row>
    <row r="8368" spans="1:5" x14ac:dyDescent="0.15">
      <c r="A8368"/>
      <c r="B8368"/>
      <c r="C8368"/>
      <c r="D8368"/>
      <c r="E8368"/>
    </row>
    <row r="8369" spans="1:5" x14ac:dyDescent="0.15">
      <c r="A8369"/>
      <c r="B8369"/>
      <c r="C8369"/>
      <c r="D8369"/>
      <c r="E8369"/>
    </row>
    <row r="8370" spans="1:5" x14ac:dyDescent="0.15">
      <c r="A8370"/>
      <c r="B8370"/>
      <c r="C8370"/>
      <c r="D8370"/>
      <c r="E8370"/>
    </row>
    <row r="8371" spans="1:5" x14ac:dyDescent="0.15">
      <c r="A8371"/>
      <c r="B8371"/>
      <c r="C8371"/>
      <c r="D8371"/>
      <c r="E8371"/>
    </row>
    <row r="8372" spans="1:5" x14ac:dyDescent="0.15">
      <c r="A8372"/>
      <c r="B8372"/>
      <c r="C8372"/>
      <c r="D8372"/>
      <c r="E8372"/>
    </row>
    <row r="8373" spans="1:5" x14ac:dyDescent="0.15">
      <c r="A8373"/>
      <c r="B8373"/>
      <c r="C8373"/>
      <c r="D8373"/>
      <c r="E8373"/>
    </row>
    <row r="8374" spans="1:5" x14ac:dyDescent="0.15">
      <c r="A8374"/>
      <c r="B8374"/>
      <c r="C8374"/>
      <c r="D8374"/>
      <c r="E8374"/>
    </row>
    <row r="8375" spans="1:5" x14ac:dyDescent="0.15">
      <c r="A8375"/>
      <c r="B8375"/>
      <c r="C8375"/>
      <c r="D8375"/>
      <c r="E8375"/>
    </row>
    <row r="8376" spans="1:5" x14ac:dyDescent="0.15">
      <c r="A8376"/>
      <c r="B8376"/>
      <c r="C8376"/>
      <c r="D8376"/>
      <c r="E8376"/>
    </row>
    <row r="8377" spans="1:5" x14ac:dyDescent="0.15">
      <c r="A8377"/>
      <c r="B8377"/>
      <c r="C8377"/>
      <c r="D8377"/>
      <c r="E8377"/>
    </row>
    <row r="8378" spans="1:5" x14ac:dyDescent="0.15">
      <c r="A8378"/>
      <c r="B8378"/>
      <c r="C8378"/>
      <c r="D8378"/>
      <c r="E8378"/>
    </row>
    <row r="8379" spans="1:5" x14ac:dyDescent="0.15">
      <c r="A8379"/>
      <c r="B8379"/>
      <c r="C8379"/>
      <c r="D8379"/>
      <c r="E8379"/>
    </row>
    <row r="8380" spans="1:5" x14ac:dyDescent="0.15">
      <c r="A8380"/>
      <c r="B8380"/>
      <c r="C8380"/>
      <c r="D8380"/>
      <c r="E8380"/>
    </row>
    <row r="8381" spans="1:5" x14ac:dyDescent="0.15">
      <c r="A8381"/>
      <c r="B8381"/>
      <c r="C8381"/>
      <c r="D8381"/>
      <c r="E8381"/>
    </row>
    <row r="8382" spans="1:5" x14ac:dyDescent="0.15">
      <c r="A8382"/>
      <c r="B8382"/>
      <c r="C8382"/>
      <c r="D8382"/>
      <c r="E8382"/>
    </row>
    <row r="8383" spans="1:5" x14ac:dyDescent="0.15">
      <c r="A8383"/>
      <c r="B8383"/>
      <c r="C8383"/>
      <c r="D8383"/>
      <c r="E8383"/>
    </row>
    <row r="8384" spans="1:5" x14ac:dyDescent="0.15">
      <c r="A8384"/>
      <c r="B8384"/>
      <c r="C8384"/>
      <c r="D8384"/>
      <c r="E8384"/>
    </row>
    <row r="8385" spans="1:5" x14ac:dyDescent="0.15">
      <c r="A8385"/>
      <c r="B8385"/>
      <c r="C8385"/>
      <c r="D8385"/>
      <c r="E8385"/>
    </row>
    <row r="8386" spans="1:5" x14ac:dyDescent="0.15">
      <c r="A8386"/>
      <c r="B8386"/>
      <c r="C8386"/>
      <c r="D8386"/>
      <c r="E8386"/>
    </row>
    <row r="8387" spans="1:5" x14ac:dyDescent="0.15">
      <c r="A8387"/>
      <c r="B8387"/>
      <c r="C8387"/>
      <c r="D8387"/>
      <c r="E8387"/>
    </row>
    <row r="8388" spans="1:5" x14ac:dyDescent="0.15">
      <c r="A8388"/>
      <c r="B8388"/>
      <c r="C8388"/>
      <c r="D8388"/>
      <c r="E8388"/>
    </row>
    <row r="8389" spans="1:5" x14ac:dyDescent="0.15">
      <c r="A8389"/>
      <c r="B8389"/>
      <c r="C8389"/>
      <c r="D8389"/>
      <c r="E8389"/>
    </row>
    <row r="8390" spans="1:5" x14ac:dyDescent="0.15">
      <c r="A8390"/>
      <c r="B8390"/>
      <c r="C8390"/>
      <c r="D8390"/>
      <c r="E8390"/>
    </row>
    <row r="8391" spans="1:5" x14ac:dyDescent="0.15">
      <c r="A8391"/>
      <c r="B8391"/>
      <c r="C8391"/>
      <c r="D8391"/>
      <c r="E8391"/>
    </row>
    <row r="8392" spans="1:5" x14ac:dyDescent="0.15">
      <c r="A8392"/>
      <c r="B8392"/>
      <c r="C8392"/>
      <c r="D8392"/>
      <c r="E8392"/>
    </row>
    <row r="8393" spans="1:5" x14ac:dyDescent="0.15">
      <c r="A8393"/>
      <c r="B8393"/>
      <c r="C8393"/>
      <c r="D8393"/>
      <c r="E8393"/>
    </row>
    <row r="8394" spans="1:5" x14ac:dyDescent="0.15">
      <c r="A8394"/>
      <c r="B8394"/>
      <c r="C8394"/>
      <c r="D8394"/>
      <c r="E8394"/>
    </row>
    <row r="8395" spans="1:5" x14ac:dyDescent="0.15">
      <c r="A8395"/>
      <c r="B8395"/>
      <c r="C8395"/>
      <c r="D8395"/>
      <c r="E8395"/>
    </row>
    <row r="8396" spans="1:5" x14ac:dyDescent="0.15">
      <c r="A8396"/>
      <c r="B8396"/>
      <c r="C8396"/>
      <c r="D8396"/>
      <c r="E8396"/>
    </row>
    <row r="8397" spans="1:5" x14ac:dyDescent="0.15">
      <c r="A8397"/>
      <c r="B8397"/>
      <c r="C8397"/>
      <c r="D8397"/>
      <c r="E8397"/>
    </row>
    <row r="8398" spans="1:5" x14ac:dyDescent="0.15">
      <c r="A8398"/>
      <c r="B8398"/>
      <c r="C8398"/>
      <c r="D8398"/>
      <c r="E8398"/>
    </row>
    <row r="8399" spans="1:5" x14ac:dyDescent="0.15">
      <c r="A8399"/>
      <c r="B8399"/>
      <c r="C8399"/>
      <c r="D8399"/>
      <c r="E8399"/>
    </row>
    <row r="8400" spans="1:5" x14ac:dyDescent="0.15">
      <c r="A8400"/>
      <c r="B8400"/>
      <c r="C8400"/>
      <c r="D8400"/>
      <c r="E8400"/>
    </row>
    <row r="8401" spans="1:5" x14ac:dyDescent="0.15">
      <c r="A8401"/>
      <c r="B8401"/>
      <c r="C8401"/>
      <c r="D8401"/>
      <c r="E8401"/>
    </row>
    <row r="8402" spans="1:5" x14ac:dyDescent="0.15">
      <c r="A8402"/>
      <c r="B8402"/>
      <c r="C8402"/>
      <c r="D8402"/>
      <c r="E8402"/>
    </row>
    <row r="8403" spans="1:5" x14ac:dyDescent="0.15">
      <c r="A8403"/>
      <c r="B8403"/>
      <c r="C8403"/>
      <c r="D8403"/>
      <c r="E8403"/>
    </row>
    <row r="8404" spans="1:5" x14ac:dyDescent="0.15">
      <c r="A8404"/>
      <c r="B8404"/>
      <c r="C8404"/>
      <c r="D8404"/>
      <c r="E8404"/>
    </row>
    <row r="8405" spans="1:5" x14ac:dyDescent="0.15">
      <c r="A8405"/>
      <c r="B8405"/>
      <c r="C8405"/>
      <c r="D8405"/>
      <c r="E8405"/>
    </row>
    <row r="8406" spans="1:5" x14ac:dyDescent="0.15">
      <c r="A8406"/>
      <c r="B8406"/>
      <c r="C8406"/>
      <c r="D8406"/>
      <c r="E8406"/>
    </row>
    <row r="8407" spans="1:5" x14ac:dyDescent="0.15">
      <c r="A8407"/>
      <c r="B8407"/>
      <c r="C8407"/>
      <c r="D8407"/>
      <c r="E8407"/>
    </row>
    <row r="8408" spans="1:5" x14ac:dyDescent="0.15">
      <c r="A8408"/>
      <c r="B8408"/>
      <c r="C8408"/>
      <c r="D8408"/>
      <c r="E8408"/>
    </row>
    <row r="8409" spans="1:5" x14ac:dyDescent="0.15">
      <c r="A8409"/>
      <c r="B8409"/>
      <c r="C8409"/>
      <c r="D8409"/>
      <c r="E8409"/>
    </row>
    <row r="8410" spans="1:5" x14ac:dyDescent="0.15">
      <c r="A8410"/>
      <c r="B8410"/>
      <c r="C8410"/>
      <c r="D8410"/>
      <c r="E8410"/>
    </row>
    <row r="8411" spans="1:5" x14ac:dyDescent="0.15">
      <c r="A8411"/>
      <c r="B8411"/>
      <c r="C8411"/>
      <c r="D8411"/>
      <c r="E8411"/>
    </row>
    <row r="8412" spans="1:5" x14ac:dyDescent="0.15">
      <c r="A8412"/>
      <c r="B8412"/>
      <c r="C8412"/>
      <c r="D8412"/>
      <c r="E8412"/>
    </row>
    <row r="8413" spans="1:5" x14ac:dyDescent="0.15">
      <c r="A8413"/>
      <c r="B8413"/>
      <c r="C8413"/>
      <c r="D8413"/>
      <c r="E8413"/>
    </row>
    <row r="8414" spans="1:5" x14ac:dyDescent="0.15">
      <c r="A8414"/>
      <c r="B8414"/>
      <c r="C8414"/>
      <c r="D8414"/>
      <c r="E8414"/>
    </row>
    <row r="8415" spans="1:5" x14ac:dyDescent="0.15">
      <c r="A8415"/>
      <c r="B8415"/>
      <c r="C8415"/>
      <c r="D8415"/>
      <c r="E8415"/>
    </row>
    <row r="8416" spans="1:5" x14ac:dyDescent="0.15">
      <c r="A8416"/>
      <c r="B8416"/>
      <c r="C8416"/>
      <c r="D8416"/>
      <c r="E8416"/>
    </row>
    <row r="8417" spans="1:5" x14ac:dyDescent="0.15">
      <c r="A8417"/>
      <c r="B8417"/>
      <c r="C8417"/>
      <c r="D8417"/>
      <c r="E8417"/>
    </row>
    <row r="8418" spans="1:5" x14ac:dyDescent="0.15">
      <c r="A8418"/>
      <c r="B8418"/>
      <c r="C8418"/>
      <c r="D8418"/>
      <c r="E8418"/>
    </row>
    <row r="8419" spans="1:5" x14ac:dyDescent="0.15">
      <c r="A8419"/>
      <c r="B8419"/>
      <c r="C8419"/>
      <c r="D8419"/>
      <c r="E8419"/>
    </row>
    <row r="8420" spans="1:5" x14ac:dyDescent="0.15">
      <c r="A8420"/>
      <c r="B8420"/>
      <c r="C8420"/>
      <c r="D8420"/>
      <c r="E8420"/>
    </row>
    <row r="8421" spans="1:5" x14ac:dyDescent="0.15">
      <c r="A8421"/>
      <c r="B8421"/>
      <c r="C8421"/>
      <c r="D8421"/>
      <c r="E8421"/>
    </row>
    <row r="8422" spans="1:5" x14ac:dyDescent="0.15">
      <c r="A8422"/>
      <c r="B8422"/>
      <c r="C8422"/>
      <c r="D8422"/>
      <c r="E8422"/>
    </row>
    <row r="8423" spans="1:5" x14ac:dyDescent="0.15">
      <c r="A8423"/>
      <c r="B8423"/>
      <c r="C8423"/>
      <c r="D8423"/>
      <c r="E8423"/>
    </row>
    <row r="8424" spans="1:5" x14ac:dyDescent="0.15">
      <c r="A8424"/>
      <c r="B8424"/>
      <c r="C8424"/>
      <c r="D8424"/>
      <c r="E8424"/>
    </row>
    <row r="8425" spans="1:5" x14ac:dyDescent="0.15">
      <c r="A8425"/>
      <c r="B8425"/>
      <c r="C8425"/>
      <c r="D8425"/>
      <c r="E8425"/>
    </row>
    <row r="8426" spans="1:5" x14ac:dyDescent="0.15">
      <c r="A8426"/>
      <c r="B8426"/>
      <c r="C8426"/>
      <c r="D8426"/>
      <c r="E8426"/>
    </row>
    <row r="8427" spans="1:5" x14ac:dyDescent="0.15">
      <c r="A8427"/>
      <c r="B8427"/>
      <c r="C8427"/>
      <c r="D8427"/>
      <c r="E8427"/>
    </row>
    <row r="8428" spans="1:5" x14ac:dyDescent="0.15">
      <c r="A8428"/>
      <c r="B8428"/>
      <c r="C8428"/>
      <c r="D8428"/>
      <c r="E8428"/>
    </row>
    <row r="8429" spans="1:5" x14ac:dyDescent="0.15">
      <c r="A8429"/>
      <c r="B8429"/>
      <c r="C8429"/>
      <c r="D8429"/>
      <c r="E8429"/>
    </row>
    <row r="8430" spans="1:5" x14ac:dyDescent="0.15">
      <c r="A8430"/>
      <c r="B8430"/>
      <c r="C8430"/>
      <c r="D8430"/>
      <c r="E8430"/>
    </row>
    <row r="8431" spans="1:5" x14ac:dyDescent="0.15">
      <c r="A8431"/>
      <c r="B8431"/>
      <c r="C8431"/>
      <c r="D8431"/>
      <c r="E8431"/>
    </row>
    <row r="8432" spans="1:5" x14ac:dyDescent="0.15">
      <c r="A8432"/>
      <c r="B8432"/>
      <c r="C8432"/>
      <c r="D8432"/>
      <c r="E8432"/>
    </row>
    <row r="8433" spans="1:5" x14ac:dyDescent="0.15">
      <c r="A8433"/>
      <c r="B8433"/>
      <c r="C8433"/>
      <c r="D8433"/>
      <c r="E8433"/>
    </row>
    <row r="8434" spans="1:5" x14ac:dyDescent="0.15">
      <c r="A8434"/>
      <c r="B8434"/>
      <c r="C8434"/>
      <c r="D8434"/>
      <c r="E8434"/>
    </row>
    <row r="8435" spans="1:5" x14ac:dyDescent="0.15">
      <c r="A8435"/>
      <c r="B8435"/>
      <c r="C8435"/>
      <c r="D8435"/>
      <c r="E8435"/>
    </row>
    <row r="8436" spans="1:5" x14ac:dyDescent="0.15">
      <c r="A8436"/>
      <c r="B8436"/>
      <c r="C8436"/>
      <c r="D8436"/>
      <c r="E8436"/>
    </row>
    <row r="8437" spans="1:5" x14ac:dyDescent="0.15">
      <c r="A8437"/>
      <c r="B8437"/>
      <c r="C8437"/>
      <c r="D8437"/>
      <c r="E8437"/>
    </row>
    <row r="8438" spans="1:5" x14ac:dyDescent="0.15">
      <c r="A8438"/>
      <c r="B8438"/>
      <c r="C8438"/>
      <c r="D8438"/>
      <c r="E8438"/>
    </row>
    <row r="8439" spans="1:5" x14ac:dyDescent="0.15">
      <c r="A8439"/>
      <c r="B8439"/>
      <c r="C8439"/>
      <c r="D8439"/>
      <c r="E8439"/>
    </row>
    <row r="8440" spans="1:5" x14ac:dyDescent="0.15">
      <c r="A8440"/>
      <c r="B8440"/>
      <c r="C8440"/>
      <c r="D8440"/>
      <c r="E8440"/>
    </row>
    <row r="8441" spans="1:5" x14ac:dyDescent="0.15">
      <c r="A8441"/>
      <c r="B8441"/>
      <c r="C8441"/>
      <c r="D8441"/>
      <c r="E8441"/>
    </row>
    <row r="8442" spans="1:5" x14ac:dyDescent="0.15">
      <c r="A8442"/>
      <c r="B8442"/>
      <c r="C8442"/>
      <c r="D8442"/>
      <c r="E8442"/>
    </row>
    <row r="8443" spans="1:5" x14ac:dyDescent="0.15">
      <c r="A8443"/>
      <c r="B8443"/>
      <c r="C8443"/>
      <c r="D8443"/>
      <c r="E8443"/>
    </row>
    <row r="8444" spans="1:5" x14ac:dyDescent="0.15">
      <c r="A8444"/>
      <c r="B8444"/>
      <c r="C8444"/>
      <c r="D8444"/>
      <c r="E8444"/>
    </row>
    <row r="8445" spans="1:5" x14ac:dyDescent="0.15">
      <c r="A8445"/>
      <c r="B8445"/>
      <c r="C8445"/>
      <c r="D8445"/>
      <c r="E8445"/>
    </row>
    <row r="8446" spans="1:5" x14ac:dyDescent="0.15">
      <c r="A8446"/>
      <c r="B8446"/>
      <c r="C8446"/>
      <c r="D8446"/>
      <c r="E8446"/>
    </row>
    <row r="8447" spans="1:5" x14ac:dyDescent="0.15">
      <c r="A8447"/>
      <c r="B8447"/>
      <c r="C8447"/>
      <c r="D8447"/>
      <c r="E8447"/>
    </row>
    <row r="8448" spans="1:5" x14ac:dyDescent="0.15">
      <c r="A8448"/>
      <c r="B8448"/>
      <c r="C8448"/>
      <c r="D8448"/>
      <c r="E8448"/>
    </row>
    <row r="8449" spans="1:5" x14ac:dyDescent="0.15">
      <c r="A8449"/>
      <c r="B8449"/>
      <c r="C8449"/>
      <c r="D8449"/>
      <c r="E8449"/>
    </row>
    <row r="8450" spans="1:5" x14ac:dyDescent="0.15">
      <c r="A8450"/>
      <c r="B8450"/>
      <c r="C8450"/>
      <c r="D8450"/>
      <c r="E8450"/>
    </row>
    <row r="8451" spans="1:5" x14ac:dyDescent="0.15">
      <c r="A8451"/>
      <c r="B8451"/>
      <c r="C8451"/>
      <c r="D8451"/>
      <c r="E8451"/>
    </row>
    <row r="8452" spans="1:5" x14ac:dyDescent="0.15">
      <c r="A8452"/>
      <c r="B8452"/>
      <c r="C8452"/>
      <c r="D8452"/>
      <c r="E8452"/>
    </row>
    <row r="8453" spans="1:5" x14ac:dyDescent="0.15">
      <c r="A8453"/>
      <c r="B8453"/>
      <c r="C8453"/>
      <c r="D8453"/>
      <c r="E8453"/>
    </row>
    <row r="8454" spans="1:5" x14ac:dyDescent="0.15">
      <c r="A8454"/>
      <c r="B8454"/>
      <c r="C8454"/>
      <c r="D8454"/>
      <c r="E8454"/>
    </row>
    <row r="8455" spans="1:5" x14ac:dyDescent="0.15">
      <c r="A8455"/>
      <c r="B8455"/>
      <c r="C8455"/>
      <c r="D8455"/>
      <c r="E8455"/>
    </row>
    <row r="8456" spans="1:5" x14ac:dyDescent="0.15">
      <c r="A8456"/>
      <c r="B8456"/>
      <c r="C8456"/>
      <c r="D8456"/>
      <c r="E8456"/>
    </row>
    <row r="8457" spans="1:5" x14ac:dyDescent="0.15">
      <c r="A8457"/>
      <c r="B8457"/>
      <c r="C8457"/>
      <c r="D8457"/>
      <c r="E8457"/>
    </row>
    <row r="8458" spans="1:5" x14ac:dyDescent="0.15">
      <c r="A8458"/>
      <c r="B8458"/>
      <c r="C8458"/>
      <c r="D8458"/>
      <c r="E8458"/>
    </row>
    <row r="8459" spans="1:5" x14ac:dyDescent="0.15">
      <c r="A8459"/>
      <c r="B8459"/>
      <c r="C8459"/>
      <c r="D8459"/>
      <c r="E8459"/>
    </row>
    <row r="8460" spans="1:5" x14ac:dyDescent="0.15">
      <c r="A8460"/>
      <c r="B8460"/>
      <c r="C8460"/>
      <c r="D8460"/>
      <c r="E8460"/>
    </row>
    <row r="8461" spans="1:5" x14ac:dyDescent="0.15">
      <c r="A8461"/>
      <c r="B8461"/>
      <c r="C8461"/>
      <c r="D8461"/>
      <c r="E8461"/>
    </row>
    <row r="8462" spans="1:5" x14ac:dyDescent="0.15">
      <c r="A8462"/>
      <c r="B8462"/>
      <c r="C8462"/>
      <c r="D8462"/>
      <c r="E8462"/>
    </row>
    <row r="8463" spans="1:5" x14ac:dyDescent="0.15">
      <c r="A8463"/>
      <c r="B8463"/>
      <c r="C8463"/>
      <c r="D8463"/>
      <c r="E8463"/>
    </row>
    <row r="8464" spans="1:5" x14ac:dyDescent="0.15">
      <c r="A8464"/>
      <c r="B8464"/>
      <c r="C8464"/>
      <c r="D8464"/>
      <c r="E8464"/>
    </row>
    <row r="8465" spans="1:5" x14ac:dyDescent="0.15">
      <c r="A8465"/>
      <c r="B8465"/>
      <c r="C8465"/>
      <c r="D8465"/>
      <c r="E8465"/>
    </row>
    <row r="8466" spans="1:5" x14ac:dyDescent="0.15">
      <c r="A8466"/>
      <c r="B8466"/>
      <c r="C8466"/>
      <c r="D8466"/>
      <c r="E8466"/>
    </row>
    <row r="8467" spans="1:5" x14ac:dyDescent="0.15">
      <c r="A8467"/>
      <c r="B8467"/>
      <c r="C8467"/>
      <c r="D8467"/>
      <c r="E8467"/>
    </row>
    <row r="8468" spans="1:5" x14ac:dyDescent="0.15">
      <c r="A8468"/>
      <c r="B8468"/>
      <c r="C8468"/>
      <c r="D8468"/>
      <c r="E8468"/>
    </row>
    <row r="8469" spans="1:5" x14ac:dyDescent="0.15">
      <c r="A8469"/>
      <c r="B8469"/>
      <c r="C8469"/>
      <c r="D8469"/>
      <c r="E8469"/>
    </row>
    <row r="8470" spans="1:5" x14ac:dyDescent="0.15">
      <c r="A8470"/>
      <c r="B8470"/>
      <c r="C8470"/>
      <c r="D8470"/>
      <c r="E8470"/>
    </row>
    <row r="8471" spans="1:5" x14ac:dyDescent="0.15">
      <c r="A8471"/>
      <c r="B8471"/>
      <c r="C8471"/>
      <c r="D8471"/>
      <c r="E8471"/>
    </row>
    <row r="8472" spans="1:5" x14ac:dyDescent="0.15">
      <c r="A8472"/>
      <c r="B8472"/>
      <c r="C8472"/>
      <c r="D8472"/>
      <c r="E8472"/>
    </row>
    <row r="8473" spans="1:5" x14ac:dyDescent="0.15">
      <c r="A8473"/>
      <c r="B8473"/>
      <c r="C8473"/>
      <c r="D8473"/>
      <c r="E8473"/>
    </row>
    <row r="8474" spans="1:5" x14ac:dyDescent="0.15">
      <c r="A8474"/>
      <c r="B8474"/>
      <c r="C8474"/>
      <c r="D8474"/>
      <c r="E8474"/>
    </row>
    <row r="8475" spans="1:5" x14ac:dyDescent="0.15">
      <c r="A8475"/>
      <c r="B8475"/>
      <c r="C8475"/>
      <c r="D8475"/>
      <c r="E8475"/>
    </row>
    <row r="8476" spans="1:5" x14ac:dyDescent="0.15">
      <c r="A8476"/>
      <c r="B8476"/>
      <c r="C8476"/>
      <c r="D8476"/>
      <c r="E8476"/>
    </row>
    <row r="8477" spans="1:5" x14ac:dyDescent="0.15">
      <c r="A8477"/>
      <c r="B8477"/>
      <c r="C8477"/>
      <c r="D8477"/>
      <c r="E8477"/>
    </row>
    <row r="8478" spans="1:5" x14ac:dyDescent="0.15">
      <c r="A8478"/>
      <c r="B8478"/>
      <c r="C8478"/>
      <c r="D8478"/>
      <c r="E8478"/>
    </row>
    <row r="8479" spans="1:5" x14ac:dyDescent="0.15">
      <c r="A8479"/>
      <c r="B8479"/>
      <c r="C8479"/>
      <c r="D8479"/>
      <c r="E8479"/>
    </row>
    <row r="8480" spans="1:5" x14ac:dyDescent="0.15">
      <c r="A8480"/>
      <c r="B8480"/>
      <c r="C8480"/>
      <c r="D8480"/>
      <c r="E8480"/>
    </row>
    <row r="8481" spans="1:5" x14ac:dyDescent="0.15">
      <c r="A8481"/>
      <c r="B8481"/>
      <c r="C8481"/>
      <c r="D8481"/>
      <c r="E8481"/>
    </row>
    <row r="8482" spans="1:5" x14ac:dyDescent="0.15">
      <c r="A8482"/>
      <c r="B8482"/>
      <c r="C8482"/>
      <c r="D8482"/>
      <c r="E8482"/>
    </row>
    <row r="8483" spans="1:5" x14ac:dyDescent="0.15">
      <c r="A8483"/>
      <c r="B8483"/>
      <c r="C8483"/>
      <c r="D8483"/>
      <c r="E8483"/>
    </row>
    <row r="8484" spans="1:5" x14ac:dyDescent="0.15">
      <c r="A8484"/>
      <c r="B8484"/>
      <c r="C8484"/>
      <c r="D8484"/>
      <c r="E8484"/>
    </row>
    <row r="8485" spans="1:5" x14ac:dyDescent="0.15">
      <c r="A8485"/>
      <c r="B8485"/>
      <c r="C8485"/>
      <c r="D8485"/>
      <c r="E8485"/>
    </row>
    <row r="8486" spans="1:5" x14ac:dyDescent="0.15">
      <c r="A8486"/>
      <c r="B8486"/>
      <c r="C8486"/>
      <c r="D8486"/>
      <c r="E8486"/>
    </row>
    <row r="8487" spans="1:5" x14ac:dyDescent="0.15">
      <c r="A8487"/>
      <c r="B8487"/>
      <c r="C8487"/>
      <c r="D8487"/>
      <c r="E8487"/>
    </row>
    <row r="8488" spans="1:5" x14ac:dyDescent="0.15">
      <c r="A8488"/>
      <c r="B8488"/>
      <c r="C8488"/>
      <c r="D8488"/>
      <c r="E8488"/>
    </row>
    <row r="8489" spans="1:5" x14ac:dyDescent="0.15">
      <c r="A8489"/>
      <c r="B8489"/>
      <c r="C8489"/>
      <c r="D8489"/>
      <c r="E8489"/>
    </row>
    <row r="8490" spans="1:5" x14ac:dyDescent="0.15">
      <c r="A8490"/>
      <c r="B8490"/>
      <c r="C8490"/>
      <c r="D8490"/>
      <c r="E8490"/>
    </row>
    <row r="8491" spans="1:5" x14ac:dyDescent="0.15">
      <c r="A8491"/>
      <c r="B8491"/>
      <c r="C8491"/>
      <c r="D8491"/>
      <c r="E8491"/>
    </row>
    <row r="8492" spans="1:5" x14ac:dyDescent="0.15">
      <c r="A8492"/>
      <c r="B8492"/>
      <c r="C8492"/>
      <c r="D8492"/>
      <c r="E8492"/>
    </row>
    <row r="8493" spans="1:5" x14ac:dyDescent="0.15">
      <c r="A8493"/>
      <c r="B8493"/>
      <c r="C8493"/>
      <c r="D8493"/>
      <c r="E8493"/>
    </row>
    <row r="8494" spans="1:5" x14ac:dyDescent="0.15">
      <c r="A8494"/>
      <c r="B8494"/>
      <c r="C8494"/>
      <c r="D8494"/>
      <c r="E8494"/>
    </row>
    <row r="8495" spans="1:5" x14ac:dyDescent="0.15">
      <c r="A8495"/>
      <c r="B8495"/>
      <c r="C8495"/>
      <c r="D8495"/>
      <c r="E8495"/>
    </row>
    <row r="8496" spans="1:5" x14ac:dyDescent="0.15">
      <c r="A8496"/>
      <c r="B8496"/>
      <c r="C8496"/>
      <c r="D8496"/>
      <c r="E8496"/>
    </row>
    <row r="8497" spans="1:5" x14ac:dyDescent="0.15">
      <c r="A8497"/>
      <c r="B8497"/>
      <c r="C8497"/>
      <c r="D8497"/>
      <c r="E8497"/>
    </row>
    <row r="8498" spans="1:5" x14ac:dyDescent="0.15">
      <c r="A8498"/>
      <c r="B8498"/>
      <c r="C8498"/>
      <c r="D8498"/>
      <c r="E8498"/>
    </row>
    <row r="8499" spans="1:5" x14ac:dyDescent="0.15">
      <c r="A8499"/>
      <c r="B8499"/>
      <c r="C8499"/>
      <c r="D8499"/>
      <c r="E8499"/>
    </row>
    <row r="8500" spans="1:5" x14ac:dyDescent="0.15">
      <c r="A8500"/>
      <c r="B8500"/>
      <c r="C8500"/>
      <c r="D8500"/>
      <c r="E8500"/>
    </row>
    <row r="8501" spans="1:5" x14ac:dyDescent="0.15">
      <c r="A8501"/>
      <c r="B8501"/>
      <c r="C8501"/>
      <c r="D8501"/>
      <c r="E8501"/>
    </row>
    <row r="8502" spans="1:5" x14ac:dyDescent="0.15">
      <c r="A8502"/>
      <c r="B8502"/>
      <c r="C8502"/>
      <c r="D8502"/>
      <c r="E8502"/>
    </row>
    <row r="8503" spans="1:5" x14ac:dyDescent="0.15">
      <c r="A8503"/>
      <c r="B8503"/>
      <c r="C8503"/>
      <c r="D8503"/>
      <c r="E8503"/>
    </row>
    <row r="8504" spans="1:5" x14ac:dyDescent="0.15">
      <c r="A8504"/>
      <c r="B8504"/>
      <c r="C8504"/>
      <c r="D8504"/>
      <c r="E8504"/>
    </row>
    <row r="8505" spans="1:5" x14ac:dyDescent="0.15">
      <c r="A8505"/>
      <c r="B8505"/>
      <c r="C8505"/>
      <c r="D8505"/>
      <c r="E8505"/>
    </row>
    <row r="8506" spans="1:5" x14ac:dyDescent="0.15">
      <c r="A8506"/>
      <c r="B8506"/>
      <c r="C8506"/>
      <c r="D8506"/>
      <c r="E8506"/>
    </row>
    <row r="8507" spans="1:5" x14ac:dyDescent="0.15">
      <c r="A8507"/>
      <c r="B8507"/>
      <c r="C8507"/>
      <c r="D8507"/>
      <c r="E8507"/>
    </row>
    <row r="8508" spans="1:5" x14ac:dyDescent="0.15">
      <c r="A8508"/>
      <c r="B8508"/>
      <c r="C8508"/>
      <c r="D8508"/>
      <c r="E8508"/>
    </row>
    <row r="8509" spans="1:5" x14ac:dyDescent="0.15">
      <c r="A8509"/>
      <c r="B8509"/>
      <c r="C8509"/>
      <c r="D8509"/>
      <c r="E8509"/>
    </row>
    <row r="8510" spans="1:5" x14ac:dyDescent="0.15">
      <c r="A8510"/>
      <c r="B8510"/>
      <c r="C8510"/>
      <c r="D8510"/>
      <c r="E8510"/>
    </row>
    <row r="8511" spans="1:5" x14ac:dyDescent="0.15">
      <c r="A8511"/>
      <c r="B8511"/>
      <c r="C8511"/>
      <c r="D8511"/>
      <c r="E8511"/>
    </row>
    <row r="8512" spans="1:5" x14ac:dyDescent="0.15">
      <c r="A8512"/>
      <c r="B8512"/>
      <c r="C8512"/>
      <c r="D8512"/>
      <c r="E8512"/>
    </row>
    <row r="8513" spans="1:5" x14ac:dyDescent="0.15">
      <c r="A8513"/>
      <c r="B8513"/>
      <c r="C8513"/>
      <c r="D8513"/>
      <c r="E8513"/>
    </row>
    <row r="8514" spans="1:5" x14ac:dyDescent="0.15">
      <c r="A8514"/>
      <c r="B8514"/>
      <c r="C8514"/>
      <c r="D8514"/>
      <c r="E8514"/>
    </row>
    <row r="8515" spans="1:5" x14ac:dyDescent="0.15">
      <c r="A8515"/>
      <c r="B8515"/>
      <c r="C8515"/>
      <c r="D8515"/>
      <c r="E8515"/>
    </row>
    <row r="8516" spans="1:5" x14ac:dyDescent="0.15">
      <c r="A8516"/>
      <c r="B8516"/>
      <c r="C8516"/>
      <c r="D8516"/>
      <c r="E8516"/>
    </row>
    <row r="8517" spans="1:5" x14ac:dyDescent="0.15">
      <c r="A8517"/>
      <c r="B8517"/>
      <c r="C8517"/>
      <c r="D8517"/>
      <c r="E8517"/>
    </row>
    <row r="8518" spans="1:5" x14ac:dyDescent="0.15">
      <c r="A8518"/>
      <c r="B8518"/>
      <c r="C8518"/>
      <c r="D8518"/>
      <c r="E8518"/>
    </row>
    <row r="8519" spans="1:5" x14ac:dyDescent="0.15">
      <c r="A8519"/>
      <c r="B8519"/>
      <c r="C8519"/>
      <c r="D8519"/>
      <c r="E8519"/>
    </row>
    <row r="8520" spans="1:5" x14ac:dyDescent="0.15">
      <c r="A8520"/>
      <c r="B8520"/>
      <c r="C8520"/>
      <c r="D8520"/>
      <c r="E8520"/>
    </row>
    <row r="8521" spans="1:5" x14ac:dyDescent="0.15">
      <c r="A8521"/>
      <c r="B8521"/>
      <c r="C8521"/>
      <c r="D8521"/>
      <c r="E8521"/>
    </row>
    <row r="8522" spans="1:5" x14ac:dyDescent="0.15">
      <c r="A8522"/>
      <c r="B8522"/>
      <c r="C8522"/>
      <c r="D8522"/>
      <c r="E8522"/>
    </row>
    <row r="8523" spans="1:5" x14ac:dyDescent="0.15">
      <c r="A8523"/>
      <c r="B8523"/>
      <c r="C8523"/>
      <c r="D8523"/>
      <c r="E8523"/>
    </row>
    <row r="8524" spans="1:5" x14ac:dyDescent="0.15">
      <c r="A8524"/>
      <c r="B8524"/>
      <c r="C8524"/>
      <c r="D8524"/>
      <c r="E8524"/>
    </row>
    <row r="8525" spans="1:5" x14ac:dyDescent="0.15">
      <c r="A8525"/>
      <c r="B8525"/>
      <c r="C8525"/>
      <c r="D8525"/>
      <c r="E8525"/>
    </row>
    <row r="8526" spans="1:5" x14ac:dyDescent="0.15">
      <c r="A8526"/>
      <c r="B8526"/>
      <c r="C8526"/>
      <c r="D8526"/>
      <c r="E8526"/>
    </row>
    <row r="8527" spans="1:5" x14ac:dyDescent="0.15">
      <c r="A8527"/>
      <c r="B8527"/>
      <c r="C8527"/>
      <c r="D8527"/>
      <c r="E8527"/>
    </row>
    <row r="8528" spans="1:5" x14ac:dyDescent="0.15">
      <c r="A8528"/>
      <c r="B8528"/>
      <c r="C8528"/>
      <c r="D8528"/>
      <c r="E8528"/>
    </row>
    <row r="8529" spans="1:5" x14ac:dyDescent="0.15">
      <c r="A8529"/>
      <c r="B8529"/>
      <c r="C8529"/>
      <c r="D8529"/>
      <c r="E8529"/>
    </row>
    <row r="8530" spans="1:5" x14ac:dyDescent="0.15">
      <c r="A8530"/>
      <c r="B8530"/>
      <c r="C8530"/>
      <c r="D8530"/>
      <c r="E8530"/>
    </row>
    <row r="8531" spans="1:5" x14ac:dyDescent="0.15">
      <c r="A8531"/>
      <c r="B8531"/>
      <c r="C8531"/>
      <c r="D8531"/>
      <c r="E8531"/>
    </row>
    <row r="8532" spans="1:5" x14ac:dyDescent="0.15">
      <c r="A8532"/>
      <c r="B8532"/>
      <c r="C8532"/>
      <c r="D8532"/>
      <c r="E8532"/>
    </row>
    <row r="8533" spans="1:5" x14ac:dyDescent="0.15">
      <c r="A8533"/>
      <c r="B8533"/>
      <c r="C8533"/>
      <c r="D8533"/>
      <c r="E8533"/>
    </row>
    <row r="8534" spans="1:5" x14ac:dyDescent="0.15">
      <c r="A8534"/>
      <c r="B8534"/>
      <c r="C8534"/>
      <c r="D8534"/>
      <c r="E8534"/>
    </row>
    <row r="8535" spans="1:5" x14ac:dyDescent="0.15">
      <c r="A8535"/>
      <c r="B8535"/>
      <c r="C8535"/>
      <c r="D8535"/>
      <c r="E8535"/>
    </row>
    <row r="8536" spans="1:5" x14ac:dyDescent="0.15">
      <c r="A8536"/>
      <c r="B8536"/>
      <c r="C8536"/>
      <c r="D8536"/>
      <c r="E8536"/>
    </row>
    <row r="8537" spans="1:5" x14ac:dyDescent="0.15">
      <c r="A8537"/>
      <c r="B8537"/>
      <c r="C8537"/>
      <c r="D8537"/>
      <c r="E8537"/>
    </row>
    <row r="8538" spans="1:5" x14ac:dyDescent="0.15">
      <c r="A8538"/>
      <c r="B8538"/>
      <c r="C8538"/>
      <c r="D8538"/>
      <c r="E8538"/>
    </row>
    <row r="8539" spans="1:5" x14ac:dyDescent="0.15">
      <c r="A8539"/>
      <c r="B8539"/>
      <c r="C8539"/>
      <c r="D8539"/>
      <c r="E8539"/>
    </row>
    <row r="8540" spans="1:5" x14ac:dyDescent="0.15">
      <c r="A8540"/>
      <c r="B8540"/>
      <c r="C8540"/>
      <c r="D8540"/>
      <c r="E8540"/>
    </row>
    <row r="8541" spans="1:5" x14ac:dyDescent="0.15">
      <c r="A8541"/>
      <c r="B8541"/>
      <c r="C8541"/>
      <c r="D8541"/>
      <c r="E8541"/>
    </row>
    <row r="8542" spans="1:5" x14ac:dyDescent="0.15">
      <c r="A8542"/>
      <c r="B8542"/>
      <c r="C8542"/>
      <c r="D8542"/>
      <c r="E8542"/>
    </row>
    <row r="8543" spans="1:5" x14ac:dyDescent="0.15">
      <c r="A8543"/>
      <c r="B8543"/>
      <c r="C8543"/>
      <c r="D8543"/>
      <c r="E8543"/>
    </row>
    <row r="8544" spans="1:5" x14ac:dyDescent="0.15">
      <c r="A8544"/>
      <c r="B8544"/>
      <c r="C8544"/>
      <c r="D8544"/>
      <c r="E8544"/>
    </row>
    <row r="8545" spans="1:5" x14ac:dyDescent="0.15">
      <c r="A8545"/>
      <c r="B8545"/>
      <c r="C8545"/>
      <c r="D8545"/>
      <c r="E8545"/>
    </row>
    <row r="8546" spans="1:5" x14ac:dyDescent="0.15">
      <c r="A8546"/>
      <c r="B8546"/>
      <c r="C8546"/>
      <c r="D8546"/>
      <c r="E8546"/>
    </row>
    <row r="8547" spans="1:5" x14ac:dyDescent="0.15">
      <c r="A8547"/>
      <c r="B8547"/>
      <c r="C8547"/>
      <c r="D8547"/>
      <c r="E8547"/>
    </row>
    <row r="8548" spans="1:5" x14ac:dyDescent="0.15">
      <c r="A8548"/>
      <c r="B8548"/>
      <c r="C8548"/>
      <c r="D8548"/>
      <c r="E8548"/>
    </row>
    <row r="8549" spans="1:5" x14ac:dyDescent="0.15">
      <c r="A8549"/>
      <c r="B8549"/>
      <c r="C8549"/>
      <c r="D8549"/>
      <c r="E8549"/>
    </row>
    <row r="8550" spans="1:5" x14ac:dyDescent="0.15">
      <c r="A8550"/>
      <c r="B8550"/>
      <c r="C8550"/>
      <c r="D8550"/>
      <c r="E8550"/>
    </row>
    <row r="8551" spans="1:5" x14ac:dyDescent="0.15">
      <c r="A8551"/>
      <c r="B8551"/>
      <c r="C8551"/>
      <c r="D8551"/>
      <c r="E8551"/>
    </row>
    <row r="8552" spans="1:5" x14ac:dyDescent="0.15">
      <c r="A8552"/>
      <c r="B8552"/>
      <c r="C8552"/>
      <c r="D8552"/>
      <c r="E8552"/>
    </row>
    <row r="8553" spans="1:5" x14ac:dyDescent="0.15">
      <c r="A8553"/>
      <c r="B8553"/>
      <c r="C8553"/>
      <c r="D8553"/>
      <c r="E8553"/>
    </row>
    <row r="8554" spans="1:5" x14ac:dyDescent="0.15">
      <c r="A8554"/>
      <c r="B8554"/>
      <c r="C8554"/>
      <c r="D8554"/>
      <c r="E8554"/>
    </row>
    <row r="8555" spans="1:5" x14ac:dyDescent="0.15">
      <c r="A8555"/>
      <c r="B8555"/>
      <c r="C8555"/>
      <c r="D8555"/>
      <c r="E8555"/>
    </row>
    <row r="8556" spans="1:5" x14ac:dyDescent="0.15">
      <c r="A8556"/>
      <c r="B8556"/>
      <c r="C8556"/>
      <c r="D8556"/>
      <c r="E8556"/>
    </row>
    <row r="8557" spans="1:5" x14ac:dyDescent="0.15">
      <c r="A8557"/>
      <c r="B8557"/>
      <c r="C8557"/>
      <c r="D8557"/>
      <c r="E8557"/>
    </row>
    <row r="8558" spans="1:5" x14ac:dyDescent="0.15">
      <c r="A8558"/>
      <c r="B8558"/>
      <c r="C8558"/>
      <c r="D8558"/>
      <c r="E8558"/>
    </row>
    <row r="8559" spans="1:5" x14ac:dyDescent="0.15">
      <c r="A8559"/>
      <c r="B8559"/>
      <c r="C8559"/>
      <c r="D8559"/>
      <c r="E8559"/>
    </row>
    <row r="8560" spans="1:5" x14ac:dyDescent="0.15">
      <c r="A8560"/>
      <c r="B8560"/>
      <c r="C8560"/>
      <c r="D8560"/>
      <c r="E8560"/>
    </row>
    <row r="8561" spans="1:5" x14ac:dyDescent="0.15">
      <c r="A8561"/>
      <c r="B8561"/>
      <c r="C8561"/>
      <c r="D8561"/>
      <c r="E8561"/>
    </row>
    <row r="8562" spans="1:5" x14ac:dyDescent="0.15">
      <c r="A8562"/>
      <c r="B8562"/>
      <c r="C8562"/>
      <c r="D8562"/>
      <c r="E8562"/>
    </row>
    <row r="8563" spans="1:5" x14ac:dyDescent="0.15">
      <c r="A8563"/>
      <c r="B8563"/>
      <c r="C8563"/>
      <c r="D8563"/>
      <c r="E8563"/>
    </row>
    <row r="8564" spans="1:5" x14ac:dyDescent="0.15">
      <c r="A8564"/>
      <c r="B8564"/>
      <c r="C8564"/>
      <c r="D8564"/>
      <c r="E8564"/>
    </row>
    <row r="8565" spans="1:5" x14ac:dyDescent="0.15">
      <c r="A8565"/>
      <c r="B8565"/>
      <c r="C8565"/>
      <c r="D8565"/>
      <c r="E8565"/>
    </row>
    <row r="8566" spans="1:5" x14ac:dyDescent="0.15">
      <c r="A8566"/>
      <c r="B8566"/>
      <c r="C8566"/>
      <c r="D8566"/>
      <c r="E8566"/>
    </row>
    <row r="8567" spans="1:5" x14ac:dyDescent="0.15">
      <c r="A8567"/>
      <c r="B8567"/>
      <c r="C8567"/>
      <c r="D8567"/>
      <c r="E8567"/>
    </row>
    <row r="8568" spans="1:5" x14ac:dyDescent="0.15">
      <c r="A8568"/>
      <c r="B8568"/>
      <c r="C8568"/>
      <c r="D8568"/>
      <c r="E8568"/>
    </row>
    <row r="8569" spans="1:5" x14ac:dyDescent="0.15">
      <c r="A8569"/>
      <c r="B8569"/>
      <c r="C8569"/>
      <c r="D8569"/>
      <c r="E8569"/>
    </row>
    <row r="8570" spans="1:5" x14ac:dyDescent="0.15">
      <c r="A8570"/>
      <c r="B8570"/>
      <c r="C8570"/>
      <c r="D8570"/>
      <c r="E8570"/>
    </row>
    <row r="8571" spans="1:5" x14ac:dyDescent="0.15">
      <c r="A8571"/>
      <c r="B8571"/>
      <c r="C8571"/>
      <c r="D8571"/>
      <c r="E8571"/>
    </row>
    <row r="8572" spans="1:5" x14ac:dyDescent="0.15">
      <c r="A8572"/>
      <c r="B8572"/>
      <c r="C8572"/>
      <c r="D8572"/>
      <c r="E8572"/>
    </row>
    <row r="8573" spans="1:5" x14ac:dyDescent="0.15">
      <c r="A8573"/>
      <c r="B8573"/>
      <c r="C8573"/>
      <c r="D8573"/>
      <c r="E8573"/>
    </row>
    <row r="8574" spans="1:5" x14ac:dyDescent="0.15">
      <c r="A8574"/>
      <c r="B8574"/>
      <c r="C8574"/>
      <c r="D8574"/>
      <c r="E8574"/>
    </row>
    <row r="8575" spans="1:5" x14ac:dyDescent="0.15">
      <c r="A8575"/>
      <c r="B8575"/>
      <c r="C8575"/>
      <c r="D8575"/>
      <c r="E8575"/>
    </row>
    <row r="8576" spans="1:5" x14ac:dyDescent="0.15">
      <c r="A8576"/>
      <c r="B8576"/>
      <c r="C8576"/>
      <c r="D8576"/>
      <c r="E8576"/>
    </row>
    <row r="8577" spans="1:5" x14ac:dyDescent="0.15">
      <c r="A8577"/>
      <c r="B8577"/>
      <c r="C8577"/>
      <c r="D8577"/>
      <c r="E8577"/>
    </row>
    <row r="8578" spans="1:5" x14ac:dyDescent="0.15">
      <c r="A8578"/>
      <c r="B8578"/>
      <c r="C8578"/>
      <c r="D8578"/>
      <c r="E8578"/>
    </row>
    <row r="8579" spans="1:5" x14ac:dyDescent="0.15">
      <c r="A8579"/>
      <c r="B8579"/>
      <c r="C8579"/>
      <c r="D8579"/>
      <c r="E8579"/>
    </row>
    <row r="8580" spans="1:5" x14ac:dyDescent="0.15">
      <c r="A8580"/>
      <c r="B8580"/>
      <c r="C8580"/>
      <c r="D8580"/>
      <c r="E8580"/>
    </row>
    <row r="8581" spans="1:5" x14ac:dyDescent="0.15">
      <c r="A8581"/>
      <c r="B8581"/>
      <c r="C8581"/>
      <c r="D8581"/>
      <c r="E8581"/>
    </row>
    <row r="8582" spans="1:5" x14ac:dyDescent="0.15">
      <c r="A8582"/>
      <c r="B8582"/>
      <c r="C8582"/>
      <c r="D8582"/>
      <c r="E8582"/>
    </row>
    <row r="8583" spans="1:5" x14ac:dyDescent="0.15">
      <c r="A8583"/>
      <c r="B8583"/>
      <c r="C8583"/>
      <c r="D8583"/>
      <c r="E8583"/>
    </row>
    <row r="8584" spans="1:5" x14ac:dyDescent="0.15">
      <c r="A8584"/>
      <c r="B8584"/>
      <c r="C8584"/>
      <c r="D8584"/>
      <c r="E8584"/>
    </row>
    <row r="8585" spans="1:5" x14ac:dyDescent="0.15">
      <c r="A8585"/>
      <c r="B8585"/>
      <c r="C8585"/>
      <c r="D8585"/>
      <c r="E8585"/>
    </row>
    <row r="8586" spans="1:5" x14ac:dyDescent="0.15">
      <c r="A8586"/>
      <c r="B8586"/>
      <c r="C8586"/>
      <c r="D8586"/>
      <c r="E8586"/>
    </row>
    <row r="8587" spans="1:5" x14ac:dyDescent="0.15">
      <c r="A8587"/>
      <c r="B8587"/>
      <c r="C8587"/>
      <c r="D8587"/>
      <c r="E8587"/>
    </row>
    <row r="8588" spans="1:5" x14ac:dyDescent="0.15">
      <c r="A8588"/>
      <c r="B8588"/>
      <c r="C8588"/>
      <c r="D8588"/>
      <c r="E8588"/>
    </row>
    <row r="8589" spans="1:5" x14ac:dyDescent="0.15">
      <c r="A8589"/>
      <c r="B8589"/>
      <c r="C8589"/>
      <c r="D8589"/>
      <c r="E8589"/>
    </row>
    <row r="8590" spans="1:5" x14ac:dyDescent="0.15">
      <c r="A8590"/>
      <c r="B8590"/>
      <c r="C8590"/>
      <c r="D8590"/>
      <c r="E8590"/>
    </row>
    <row r="8591" spans="1:5" x14ac:dyDescent="0.15">
      <c r="A8591"/>
      <c r="B8591"/>
      <c r="C8591"/>
      <c r="D8591"/>
      <c r="E8591"/>
    </row>
    <row r="8592" spans="1:5" x14ac:dyDescent="0.15">
      <c r="A8592"/>
      <c r="B8592"/>
      <c r="C8592"/>
      <c r="D8592"/>
      <c r="E8592"/>
    </row>
    <row r="8593" spans="1:5" x14ac:dyDescent="0.15">
      <c r="A8593"/>
      <c r="B8593"/>
      <c r="C8593"/>
      <c r="D8593"/>
      <c r="E8593"/>
    </row>
    <row r="8594" spans="1:5" x14ac:dyDescent="0.15">
      <c r="A8594"/>
      <c r="B8594"/>
      <c r="C8594"/>
      <c r="D8594"/>
      <c r="E8594"/>
    </row>
    <row r="8595" spans="1:5" x14ac:dyDescent="0.15">
      <c r="A8595"/>
      <c r="B8595"/>
      <c r="C8595"/>
      <c r="D8595"/>
      <c r="E8595"/>
    </row>
    <row r="8596" spans="1:5" x14ac:dyDescent="0.15">
      <c r="A8596"/>
      <c r="B8596"/>
      <c r="C8596"/>
      <c r="D8596"/>
      <c r="E8596"/>
    </row>
    <row r="8597" spans="1:5" x14ac:dyDescent="0.15">
      <c r="A8597"/>
      <c r="B8597"/>
      <c r="C8597"/>
      <c r="D8597"/>
      <c r="E8597"/>
    </row>
    <row r="8598" spans="1:5" x14ac:dyDescent="0.15">
      <c r="A8598"/>
      <c r="B8598"/>
      <c r="C8598"/>
      <c r="D8598"/>
      <c r="E8598"/>
    </row>
    <row r="8599" spans="1:5" x14ac:dyDescent="0.15">
      <c r="A8599"/>
      <c r="B8599"/>
      <c r="C8599"/>
      <c r="D8599"/>
      <c r="E8599"/>
    </row>
    <row r="8600" spans="1:5" x14ac:dyDescent="0.15">
      <c r="A8600"/>
      <c r="B8600"/>
      <c r="C8600"/>
      <c r="D8600"/>
      <c r="E8600"/>
    </row>
    <row r="8601" spans="1:5" x14ac:dyDescent="0.15">
      <c r="A8601"/>
      <c r="B8601"/>
      <c r="C8601"/>
      <c r="D8601"/>
      <c r="E8601"/>
    </row>
    <row r="8602" spans="1:5" x14ac:dyDescent="0.15">
      <c r="A8602"/>
      <c r="B8602"/>
      <c r="C8602"/>
      <c r="D8602"/>
      <c r="E8602"/>
    </row>
    <row r="8603" spans="1:5" x14ac:dyDescent="0.15">
      <c r="A8603"/>
      <c r="B8603"/>
      <c r="C8603"/>
      <c r="D8603"/>
      <c r="E8603"/>
    </row>
    <row r="8604" spans="1:5" x14ac:dyDescent="0.15">
      <c r="A8604"/>
      <c r="B8604"/>
      <c r="C8604"/>
      <c r="D8604"/>
      <c r="E8604"/>
    </row>
    <row r="8605" spans="1:5" x14ac:dyDescent="0.15">
      <c r="A8605"/>
      <c r="B8605"/>
      <c r="C8605"/>
      <c r="D8605"/>
      <c r="E8605"/>
    </row>
    <row r="8606" spans="1:5" x14ac:dyDescent="0.15">
      <c r="A8606"/>
      <c r="B8606"/>
      <c r="C8606"/>
      <c r="D8606"/>
      <c r="E8606"/>
    </row>
    <row r="8607" spans="1:5" x14ac:dyDescent="0.15">
      <c r="A8607"/>
      <c r="B8607"/>
      <c r="C8607"/>
      <c r="D8607"/>
      <c r="E8607"/>
    </row>
    <row r="8608" spans="1:5" x14ac:dyDescent="0.15">
      <c r="A8608"/>
      <c r="B8608"/>
      <c r="C8608"/>
      <c r="D8608"/>
      <c r="E8608"/>
    </row>
    <row r="8609" spans="1:5" x14ac:dyDescent="0.15">
      <c r="A8609"/>
      <c r="B8609"/>
      <c r="C8609"/>
      <c r="D8609"/>
      <c r="E8609"/>
    </row>
    <row r="8610" spans="1:5" x14ac:dyDescent="0.15">
      <c r="A8610"/>
      <c r="B8610"/>
      <c r="C8610"/>
      <c r="D8610"/>
      <c r="E8610"/>
    </row>
    <row r="8611" spans="1:5" x14ac:dyDescent="0.15">
      <c r="A8611"/>
      <c r="B8611"/>
      <c r="C8611"/>
      <c r="D8611"/>
      <c r="E8611"/>
    </row>
    <row r="8612" spans="1:5" x14ac:dyDescent="0.15">
      <c r="A8612"/>
      <c r="B8612"/>
      <c r="C8612"/>
      <c r="D8612"/>
      <c r="E8612"/>
    </row>
    <row r="8613" spans="1:5" x14ac:dyDescent="0.15">
      <c r="A8613"/>
      <c r="B8613"/>
      <c r="C8613"/>
      <c r="D8613"/>
      <c r="E8613"/>
    </row>
    <row r="8614" spans="1:5" x14ac:dyDescent="0.15">
      <c r="A8614"/>
      <c r="B8614"/>
      <c r="C8614"/>
      <c r="D8614"/>
      <c r="E8614"/>
    </row>
    <row r="8615" spans="1:5" x14ac:dyDescent="0.15">
      <c r="A8615"/>
      <c r="B8615"/>
      <c r="C8615"/>
      <c r="D8615"/>
      <c r="E8615"/>
    </row>
    <row r="8616" spans="1:5" x14ac:dyDescent="0.15">
      <c r="A8616"/>
      <c r="B8616"/>
      <c r="C8616"/>
      <c r="D8616"/>
      <c r="E8616"/>
    </row>
    <row r="8617" spans="1:5" x14ac:dyDescent="0.15">
      <c r="A8617"/>
      <c r="B8617"/>
      <c r="C8617"/>
      <c r="D8617"/>
      <c r="E8617"/>
    </row>
    <row r="8618" spans="1:5" x14ac:dyDescent="0.15">
      <c r="A8618"/>
      <c r="B8618"/>
      <c r="C8618"/>
      <c r="D8618"/>
      <c r="E8618"/>
    </row>
    <row r="8619" spans="1:5" x14ac:dyDescent="0.15">
      <c r="A8619"/>
      <c r="B8619"/>
      <c r="C8619"/>
      <c r="D8619"/>
      <c r="E8619"/>
    </row>
    <row r="8620" spans="1:5" x14ac:dyDescent="0.15">
      <c r="A8620"/>
      <c r="B8620"/>
      <c r="C8620"/>
      <c r="D8620"/>
      <c r="E8620"/>
    </row>
    <row r="8621" spans="1:5" x14ac:dyDescent="0.15">
      <c r="A8621"/>
      <c r="B8621"/>
      <c r="C8621"/>
      <c r="D8621"/>
      <c r="E8621"/>
    </row>
    <row r="8622" spans="1:5" x14ac:dyDescent="0.15">
      <c r="A8622"/>
      <c r="B8622"/>
      <c r="C8622"/>
      <c r="D8622"/>
      <c r="E8622"/>
    </row>
    <row r="8623" spans="1:5" x14ac:dyDescent="0.15">
      <c r="A8623"/>
      <c r="B8623"/>
      <c r="C8623"/>
      <c r="D8623"/>
      <c r="E8623"/>
    </row>
    <row r="8624" spans="1:5" x14ac:dyDescent="0.15">
      <c r="A8624"/>
      <c r="B8624"/>
      <c r="C8624"/>
      <c r="D8624"/>
      <c r="E8624"/>
    </row>
    <row r="8625" spans="1:5" x14ac:dyDescent="0.15">
      <c r="A8625"/>
      <c r="B8625"/>
      <c r="C8625"/>
      <c r="D8625"/>
      <c r="E8625"/>
    </row>
    <row r="8626" spans="1:5" x14ac:dyDescent="0.15">
      <c r="A8626"/>
      <c r="B8626"/>
      <c r="C8626"/>
      <c r="D8626"/>
      <c r="E8626"/>
    </row>
    <row r="8627" spans="1:5" x14ac:dyDescent="0.15">
      <c r="A8627"/>
      <c r="B8627"/>
      <c r="C8627"/>
      <c r="D8627"/>
      <c r="E8627"/>
    </row>
    <row r="8628" spans="1:5" x14ac:dyDescent="0.15">
      <c r="A8628"/>
      <c r="B8628"/>
      <c r="C8628"/>
      <c r="D8628"/>
      <c r="E8628"/>
    </row>
    <row r="8629" spans="1:5" x14ac:dyDescent="0.15">
      <c r="A8629"/>
      <c r="B8629"/>
      <c r="C8629"/>
      <c r="D8629"/>
      <c r="E8629"/>
    </row>
    <row r="8630" spans="1:5" x14ac:dyDescent="0.15">
      <c r="A8630"/>
      <c r="B8630"/>
      <c r="C8630"/>
      <c r="D8630"/>
      <c r="E8630"/>
    </row>
    <row r="8631" spans="1:5" x14ac:dyDescent="0.15">
      <c r="A8631"/>
      <c r="B8631"/>
      <c r="C8631"/>
      <c r="D8631"/>
      <c r="E8631"/>
    </row>
    <row r="8632" spans="1:5" x14ac:dyDescent="0.15">
      <c r="A8632"/>
      <c r="B8632"/>
      <c r="C8632"/>
      <c r="D8632"/>
      <c r="E8632"/>
    </row>
    <row r="8633" spans="1:5" x14ac:dyDescent="0.15">
      <c r="A8633"/>
      <c r="B8633"/>
      <c r="C8633"/>
      <c r="D8633"/>
      <c r="E8633"/>
    </row>
    <row r="8634" spans="1:5" x14ac:dyDescent="0.15">
      <c r="A8634"/>
      <c r="B8634"/>
      <c r="C8634"/>
      <c r="D8634"/>
      <c r="E8634"/>
    </row>
    <row r="8635" spans="1:5" x14ac:dyDescent="0.15">
      <c r="A8635"/>
      <c r="B8635"/>
      <c r="C8635"/>
      <c r="D8635"/>
      <c r="E8635"/>
    </row>
    <row r="8636" spans="1:5" x14ac:dyDescent="0.15">
      <c r="A8636"/>
      <c r="B8636"/>
      <c r="C8636"/>
      <c r="D8636"/>
      <c r="E8636"/>
    </row>
    <row r="8637" spans="1:5" x14ac:dyDescent="0.15">
      <c r="A8637"/>
      <c r="B8637"/>
      <c r="C8637"/>
      <c r="D8637"/>
      <c r="E8637"/>
    </row>
    <row r="8638" spans="1:5" x14ac:dyDescent="0.15">
      <c r="A8638"/>
      <c r="B8638"/>
      <c r="C8638"/>
      <c r="D8638"/>
      <c r="E8638"/>
    </row>
    <row r="8639" spans="1:5" x14ac:dyDescent="0.15">
      <c r="A8639"/>
      <c r="B8639"/>
      <c r="C8639"/>
      <c r="D8639"/>
      <c r="E8639"/>
    </row>
    <row r="8640" spans="1:5" x14ac:dyDescent="0.15">
      <c r="A8640"/>
      <c r="B8640"/>
      <c r="C8640"/>
      <c r="D8640"/>
      <c r="E8640"/>
    </row>
    <row r="8641" spans="1:5" x14ac:dyDescent="0.15">
      <c r="A8641"/>
      <c r="B8641"/>
      <c r="C8641"/>
      <c r="D8641"/>
      <c r="E8641"/>
    </row>
    <row r="8642" spans="1:5" x14ac:dyDescent="0.15">
      <c r="A8642"/>
      <c r="B8642"/>
      <c r="C8642"/>
      <c r="D8642"/>
      <c r="E8642"/>
    </row>
    <row r="8643" spans="1:5" x14ac:dyDescent="0.15">
      <c r="A8643"/>
      <c r="B8643"/>
      <c r="C8643"/>
      <c r="D8643"/>
      <c r="E8643"/>
    </row>
    <row r="8644" spans="1:5" x14ac:dyDescent="0.15">
      <c r="A8644"/>
      <c r="B8644"/>
      <c r="C8644"/>
      <c r="D8644"/>
      <c r="E8644"/>
    </row>
    <row r="8645" spans="1:5" x14ac:dyDescent="0.15">
      <c r="A8645"/>
      <c r="B8645"/>
      <c r="C8645"/>
      <c r="D8645"/>
      <c r="E8645"/>
    </row>
    <row r="8646" spans="1:5" x14ac:dyDescent="0.15">
      <c r="A8646"/>
      <c r="B8646"/>
      <c r="C8646"/>
      <c r="D8646"/>
      <c r="E8646"/>
    </row>
    <row r="8647" spans="1:5" x14ac:dyDescent="0.15">
      <c r="A8647"/>
      <c r="B8647"/>
      <c r="C8647"/>
      <c r="D8647"/>
      <c r="E8647"/>
    </row>
    <row r="8648" spans="1:5" x14ac:dyDescent="0.15">
      <c r="A8648"/>
      <c r="B8648"/>
      <c r="C8648"/>
      <c r="D8648"/>
      <c r="E8648"/>
    </row>
    <row r="8649" spans="1:5" x14ac:dyDescent="0.15">
      <c r="A8649"/>
      <c r="B8649"/>
      <c r="C8649"/>
      <c r="D8649"/>
      <c r="E8649"/>
    </row>
    <row r="8650" spans="1:5" x14ac:dyDescent="0.15">
      <c r="A8650"/>
      <c r="B8650"/>
      <c r="C8650"/>
      <c r="D8650"/>
      <c r="E8650"/>
    </row>
    <row r="8651" spans="1:5" x14ac:dyDescent="0.15">
      <c r="A8651"/>
      <c r="B8651"/>
      <c r="C8651"/>
      <c r="D8651"/>
      <c r="E8651"/>
    </row>
    <row r="8652" spans="1:5" x14ac:dyDescent="0.15">
      <c r="A8652"/>
      <c r="B8652"/>
      <c r="C8652"/>
      <c r="D8652"/>
      <c r="E8652"/>
    </row>
    <row r="8653" spans="1:5" x14ac:dyDescent="0.15">
      <c r="A8653"/>
      <c r="B8653"/>
      <c r="C8653"/>
      <c r="D8653"/>
      <c r="E8653"/>
    </row>
    <row r="8654" spans="1:5" x14ac:dyDescent="0.15">
      <c r="A8654"/>
      <c r="B8654"/>
      <c r="C8654"/>
      <c r="D8654"/>
      <c r="E8654"/>
    </row>
    <row r="8655" spans="1:5" x14ac:dyDescent="0.15">
      <c r="A8655"/>
      <c r="B8655"/>
      <c r="C8655"/>
      <c r="D8655"/>
      <c r="E8655"/>
    </row>
    <row r="8656" spans="1:5" x14ac:dyDescent="0.15">
      <c r="A8656"/>
      <c r="B8656"/>
      <c r="C8656"/>
      <c r="D8656"/>
      <c r="E8656"/>
    </row>
    <row r="8657" spans="1:5" x14ac:dyDescent="0.15">
      <c r="A8657"/>
      <c r="B8657"/>
      <c r="C8657"/>
      <c r="D8657"/>
      <c r="E8657"/>
    </row>
    <row r="8658" spans="1:5" x14ac:dyDescent="0.15">
      <c r="A8658"/>
      <c r="B8658"/>
      <c r="C8658"/>
      <c r="D8658"/>
      <c r="E8658"/>
    </row>
    <row r="8659" spans="1:5" x14ac:dyDescent="0.15">
      <c r="A8659"/>
      <c r="B8659"/>
      <c r="C8659"/>
      <c r="D8659"/>
      <c r="E8659"/>
    </row>
    <row r="8660" spans="1:5" x14ac:dyDescent="0.15">
      <c r="A8660"/>
      <c r="B8660"/>
      <c r="C8660"/>
      <c r="D8660"/>
      <c r="E8660"/>
    </row>
    <row r="8661" spans="1:5" x14ac:dyDescent="0.15">
      <c r="A8661"/>
      <c r="B8661"/>
      <c r="C8661"/>
      <c r="D8661"/>
      <c r="E8661"/>
    </row>
    <row r="8662" spans="1:5" x14ac:dyDescent="0.15">
      <c r="A8662"/>
      <c r="B8662"/>
      <c r="C8662"/>
      <c r="D8662"/>
      <c r="E8662"/>
    </row>
    <row r="8663" spans="1:5" x14ac:dyDescent="0.15">
      <c r="A8663"/>
      <c r="B8663"/>
      <c r="C8663"/>
      <c r="D8663"/>
      <c r="E8663"/>
    </row>
    <row r="8664" spans="1:5" x14ac:dyDescent="0.15">
      <c r="A8664"/>
      <c r="B8664"/>
      <c r="C8664"/>
      <c r="D8664"/>
      <c r="E8664"/>
    </row>
    <row r="8665" spans="1:5" x14ac:dyDescent="0.15">
      <c r="A8665"/>
      <c r="B8665"/>
      <c r="C8665"/>
      <c r="D8665"/>
      <c r="E8665"/>
    </row>
    <row r="8666" spans="1:5" x14ac:dyDescent="0.15">
      <c r="A8666"/>
      <c r="B8666"/>
      <c r="C8666"/>
      <c r="D8666"/>
      <c r="E8666"/>
    </row>
    <row r="8667" spans="1:5" x14ac:dyDescent="0.15">
      <c r="A8667"/>
      <c r="B8667"/>
      <c r="C8667"/>
      <c r="D8667"/>
      <c r="E8667"/>
    </row>
    <row r="8668" spans="1:5" x14ac:dyDescent="0.15">
      <c r="A8668"/>
      <c r="B8668"/>
      <c r="C8668"/>
      <c r="D8668"/>
      <c r="E8668"/>
    </row>
    <row r="8669" spans="1:5" x14ac:dyDescent="0.15">
      <c r="A8669"/>
      <c r="B8669"/>
      <c r="C8669"/>
      <c r="D8669"/>
      <c r="E8669"/>
    </row>
    <row r="8670" spans="1:5" x14ac:dyDescent="0.15">
      <c r="A8670"/>
      <c r="B8670"/>
      <c r="C8670"/>
      <c r="D8670"/>
      <c r="E8670"/>
    </row>
    <row r="8671" spans="1:5" x14ac:dyDescent="0.15">
      <c r="A8671"/>
      <c r="B8671"/>
      <c r="C8671"/>
      <c r="D8671"/>
      <c r="E8671"/>
    </row>
    <row r="8672" spans="1:5" x14ac:dyDescent="0.15">
      <c r="A8672"/>
      <c r="B8672"/>
      <c r="C8672"/>
      <c r="D8672"/>
      <c r="E8672"/>
    </row>
    <row r="8673" spans="1:5" x14ac:dyDescent="0.15">
      <c r="A8673"/>
      <c r="B8673"/>
      <c r="C8673"/>
      <c r="D8673"/>
      <c r="E8673"/>
    </row>
    <row r="8674" spans="1:5" x14ac:dyDescent="0.15">
      <c r="A8674"/>
      <c r="B8674"/>
      <c r="C8674"/>
      <c r="D8674"/>
      <c r="E8674"/>
    </row>
    <row r="8675" spans="1:5" x14ac:dyDescent="0.15">
      <c r="A8675"/>
      <c r="B8675"/>
      <c r="C8675"/>
      <c r="D8675"/>
      <c r="E8675"/>
    </row>
    <row r="8676" spans="1:5" x14ac:dyDescent="0.15">
      <c r="A8676"/>
      <c r="B8676"/>
      <c r="C8676"/>
      <c r="D8676"/>
      <c r="E8676"/>
    </row>
    <row r="8677" spans="1:5" x14ac:dyDescent="0.15">
      <c r="A8677"/>
      <c r="B8677"/>
      <c r="C8677"/>
      <c r="D8677"/>
      <c r="E8677"/>
    </row>
    <row r="8678" spans="1:5" x14ac:dyDescent="0.15">
      <c r="A8678"/>
      <c r="B8678"/>
      <c r="C8678"/>
      <c r="D8678"/>
      <c r="E8678"/>
    </row>
    <row r="8679" spans="1:5" x14ac:dyDescent="0.15">
      <c r="A8679"/>
      <c r="B8679"/>
      <c r="C8679"/>
      <c r="D8679"/>
      <c r="E8679"/>
    </row>
    <row r="8680" spans="1:5" x14ac:dyDescent="0.15">
      <c r="A8680"/>
      <c r="B8680"/>
      <c r="C8680"/>
      <c r="D8680"/>
      <c r="E8680"/>
    </row>
    <row r="8681" spans="1:5" x14ac:dyDescent="0.15">
      <c r="A8681"/>
      <c r="B8681"/>
      <c r="C8681"/>
      <c r="D8681"/>
      <c r="E8681"/>
    </row>
    <row r="8682" spans="1:5" x14ac:dyDescent="0.15">
      <c r="A8682"/>
      <c r="B8682"/>
      <c r="C8682"/>
      <c r="D8682"/>
      <c r="E8682"/>
    </row>
    <row r="8683" spans="1:5" x14ac:dyDescent="0.15">
      <c r="A8683"/>
      <c r="B8683"/>
      <c r="C8683"/>
      <c r="D8683"/>
      <c r="E8683"/>
    </row>
    <row r="8684" spans="1:5" x14ac:dyDescent="0.15">
      <c r="A8684"/>
      <c r="B8684"/>
      <c r="C8684"/>
      <c r="D8684"/>
      <c r="E8684"/>
    </row>
    <row r="8685" spans="1:5" x14ac:dyDescent="0.15">
      <c r="A8685"/>
      <c r="B8685"/>
      <c r="C8685"/>
      <c r="D8685"/>
      <c r="E8685"/>
    </row>
    <row r="8686" spans="1:5" x14ac:dyDescent="0.15">
      <c r="A8686"/>
      <c r="B8686"/>
      <c r="C8686"/>
      <c r="D8686"/>
      <c r="E8686"/>
    </row>
    <row r="8687" spans="1:5" x14ac:dyDescent="0.15">
      <c r="A8687"/>
      <c r="B8687"/>
      <c r="C8687"/>
      <c r="D8687"/>
      <c r="E8687"/>
    </row>
    <row r="8688" spans="1:5" x14ac:dyDescent="0.15">
      <c r="A8688"/>
      <c r="B8688"/>
      <c r="C8688"/>
      <c r="D8688"/>
      <c r="E8688"/>
    </row>
    <row r="8689" spans="1:5" x14ac:dyDescent="0.15">
      <c r="A8689"/>
      <c r="B8689"/>
      <c r="C8689"/>
      <c r="D8689"/>
      <c r="E8689"/>
    </row>
    <row r="8690" spans="1:5" x14ac:dyDescent="0.15">
      <c r="A8690"/>
      <c r="B8690"/>
      <c r="C8690"/>
      <c r="D8690"/>
      <c r="E8690"/>
    </row>
    <row r="8691" spans="1:5" x14ac:dyDescent="0.15">
      <c r="A8691"/>
      <c r="B8691"/>
      <c r="C8691"/>
      <c r="D8691"/>
      <c r="E8691"/>
    </row>
    <row r="8692" spans="1:5" x14ac:dyDescent="0.15">
      <c r="A8692"/>
      <c r="B8692"/>
      <c r="C8692"/>
      <c r="D8692"/>
      <c r="E8692"/>
    </row>
    <row r="8693" spans="1:5" x14ac:dyDescent="0.15">
      <c r="A8693"/>
      <c r="B8693"/>
      <c r="C8693"/>
      <c r="D8693"/>
      <c r="E8693"/>
    </row>
    <row r="8694" spans="1:5" x14ac:dyDescent="0.15">
      <c r="A8694"/>
      <c r="B8694"/>
      <c r="C8694"/>
      <c r="D8694"/>
      <c r="E8694"/>
    </row>
    <row r="8695" spans="1:5" x14ac:dyDescent="0.15">
      <c r="A8695"/>
      <c r="B8695"/>
      <c r="C8695"/>
      <c r="D8695"/>
      <c r="E8695"/>
    </row>
    <row r="8696" spans="1:5" x14ac:dyDescent="0.15">
      <c r="A8696"/>
      <c r="B8696"/>
      <c r="C8696"/>
      <c r="D8696"/>
      <c r="E8696"/>
    </row>
    <row r="8697" spans="1:5" x14ac:dyDescent="0.15">
      <c r="A8697"/>
      <c r="B8697"/>
      <c r="C8697"/>
      <c r="D8697"/>
      <c r="E8697"/>
    </row>
    <row r="8698" spans="1:5" x14ac:dyDescent="0.15">
      <c r="A8698"/>
      <c r="B8698"/>
      <c r="C8698"/>
      <c r="D8698"/>
      <c r="E8698"/>
    </row>
    <row r="8699" spans="1:5" x14ac:dyDescent="0.15">
      <c r="A8699"/>
      <c r="B8699"/>
      <c r="C8699"/>
      <c r="D8699"/>
      <c r="E8699"/>
    </row>
    <row r="8700" spans="1:5" x14ac:dyDescent="0.15">
      <c r="A8700"/>
      <c r="B8700"/>
      <c r="C8700"/>
      <c r="D8700"/>
      <c r="E8700"/>
    </row>
    <row r="8701" spans="1:5" x14ac:dyDescent="0.15">
      <c r="A8701"/>
      <c r="B8701"/>
      <c r="C8701"/>
      <c r="D8701"/>
      <c r="E8701"/>
    </row>
    <row r="8702" spans="1:5" x14ac:dyDescent="0.15">
      <c r="A8702"/>
      <c r="B8702"/>
      <c r="C8702"/>
      <c r="D8702"/>
      <c r="E8702"/>
    </row>
    <row r="8703" spans="1:5" x14ac:dyDescent="0.15">
      <c r="A8703"/>
      <c r="B8703"/>
      <c r="C8703"/>
      <c r="D8703"/>
      <c r="E8703"/>
    </row>
    <row r="8704" spans="1:5" x14ac:dyDescent="0.15">
      <c r="A8704"/>
      <c r="B8704"/>
      <c r="C8704"/>
      <c r="D8704"/>
      <c r="E8704"/>
    </row>
    <row r="8705" spans="1:5" x14ac:dyDescent="0.15">
      <c r="A8705"/>
      <c r="B8705"/>
      <c r="C8705"/>
      <c r="D8705"/>
      <c r="E8705"/>
    </row>
    <row r="8706" spans="1:5" x14ac:dyDescent="0.15">
      <c r="A8706"/>
      <c r="B8706"/>
      <c r="C8706"/>
      <c r="D8706"/>
      <c r="E8706"/>
    </row>
    <row r="8707" spans="1:5" x14ac:dyDescent="0.15">
      <c r="A8707"/>
      <c r="B8707"/>
      <c r="C8707"/>
      <c r="D8707"/>
      <c r="E8707"/>
    </row>
    <row r="8708" spans="1:5" x14ac:dyDescent="0.15">
      <c r="A8708"/>
      <c r="B8708"/>
      <c r="C8708"/>
      <c r="D8708"/>
      <c r="E8708"/>
    </row>
    <row r="8709" spans="1:5" x14ac:dyDescent="0.15">
      <c r="A8709"/>
      <c r="B8709"/>
      <c r="C8709"/>
      <c r="D8709"/>
      <c r="E8709"/>
    </row>
    <row r="8710" spans="1:5" x14ac:dyDescent="0.15">
      <c r="A8710"/>
      <c r="B8710"/>
      <c r="C8710"/>
      <c r="D8710"/>
      <c r="E8710"/>
    </row>
    <row r="8711" spans="1:5" x14ac:dyDescent="0.15">
      <c r="A8711"/>
      <c r="B8711"/>
      <c r="C8711"/>
      <c r="D8711"/>
      <c r="E8711"/>
    </row>
    <row r="8712" spans="1:5" x14ac:dyDescent="0.15">
      <c r="A8712"/>
      <c r="B8712"/>
      <c r="C8712"/>
      <c r="D8712"/>
      <c r="E8712"/>
    </row>
    <row r="8713" spans="1:5" x14ac:dyDescent="0.15">
      <c r="A8713"/>
      <c r="B8713"/>
      <c r="C8713"/>
      <c r="D8713"/>
      <c r="E8713"/>
    </row>
    <row r="8714" spans="1:5" x14ac:dyDescent="0.15">
      <c r="A8714"/>
      <c r="B8714"/>
      <c r="C8714"/>
      <c r="D8714"/>
      <c r="E8714"/>
    </row>
    <row r="8715" spans="1:5" x14ac:dyDescent="0.15">
      <c r="A8715"/>
      <c r="B8715"/>
      <c r="C8715"/>
      <c r="D8715"/>
      <c r="E8715"/>
    </row>
    <row r="8716" spans="1:5" x14ac:dyDescent="0.15">
      <c r="A8716"/>
      <c r="B8716"/>
      <c r="C8716"/>
      <c r="D8716"/>
      <c r="E8716"/>
    </row>
    <row r="8717" spans="1:5" x14ac:dyDescent="0.15">
      <c r="A8717"/>
      <c r="B8717"/>
      <c r="C8717"/>
      <c r="D8717"/>
      <c r="E8717"/>
    </row>
    <row r="8718" spans="1:5" x14ac:dyDescent="0.15">
      <c r="A8718"/>
      <c r="B8718"/>
      <c r="C8718"/>
      <c r="D8718"/>
      <c r="E8718"/>
    </row>
    <row r="8719" spans="1:5" x14ac:dyDescent="0.15">
      <c r="A8719"/>
      <c r="B8719"/>
      <c r="C8719"/>
      <c r="D8719"/>
      <c r="E8719"/>
    </row>
    <row r="8720" spans="1:5" x14ac:dyDescent="0.15">
      <c r="A8720"/>
      <c r="B8720"/>
      <c r="C8720"/>
      <c r="D8720"/>
      <c r="E8720"/>
    </row>
    <row r="8721" spans="1:5" x14ac:dyDescent="0.15">
      <c r="A8721"/>
      <c r="B8721"/>
      <c r="C8721"/>
      <c r="D8721"/>
      <c r="E8721"/>
    </row>
    <row r="8722" spans="1:5" x14ac:dyDescent="0.15">
      <c r="A8722"/>
      <c r="B8722"/>
      <c r="C8722"/>
      <c r="D8722"/>
      <c r="E8722"/>
    </row>
    <row r="8723" spans="1:5" x14ac:dyDescent="0.15">
      <c r="A8723"/>
      <c r="B8723"/>
      <c r="C8723"/>
      <c r="D8723"/>
      <c r="E8723"/>
    </row>
    <row r="8724" spans="1:5" x14ac:dyDescent="0.15">
      <c r="A8724"/>
      <c r="B8724"/>
      <c r="C8724"/>
      <c r="D8724"/>
      <c r="E8724"/>
    </row>
    <row r="8725" spans="1:5" x14ac:dyDescent="0.15">
      <c r="A8725"/>
      <c r="B8725"/>
      <c r="C8725"/>
      <c r="D8725"/>
      <c r="E8725"/>
    </row>
    <row r="8726" spans="1:5" x14ac:dyDescent="0.15">
      <c r="A8726"/>
      <c r="B8726"/>
      <c r="C8726"/>
      <c r="D8726"/>
      <c r="E8726"/>
    </row>
    <row r="8727" spans="1:5" x14ac:dyDescent="0.15">
      <c r="A8727"/>
      <c r="B8727"/>
      <c r="C8727"/>
      <c r="D8727"/>
      <c r="E8727"/>
    </row>
    <row r="8728" spans="1:5" x14ac:dyDescent="0.15">
      <c r="A8728"/>
      <c r="B8728"/>
      <c r="C8728"/>
      <c r="D8728"/>
      <c r="E8728"/>
    </row>
    <row r="8729" spans="1:5" x14ac:dyDescent="0.15">
      <c r="A8729"/>
      <c r="B8729"/>
      <c r="C8729"/>
      <c r="D8729"/>
      <c r="E8729"/>
    </row>
    <row r="8730" spans="1:5" x14ac:dyDescent="0.15">
      <c r="A8730"/>
      <c r="B8730"/>
      <c r="C8730"/>
      <c r="D8730"/>
      <c r="E8730"/>
    </row>
    <row r="8731" spans="1:5" x14ac:dyDescent="0.15">
      <c r="A8731"/>
      <c r="B8731"/>
      <c r="C8731"/>
      <c r="D8731"/>
      <c r="E8731"/>
    </row>
    <row r="8732" spans="1:5" x14ac:dyDescent="0.15">
      <c r="A8732"/>
      <c r="B8732"/>
      <c r="C8732"/>
      <c r="D8732"/>
      <c r="E8732"/>
    </row>
    <row r="8733" spans="1:5" x14ac:dyDescent="0.15">
      <c r="A8733"/>
      <c r="B8733"/>
      <c r="C8733"/>
      <c r="D8733"/>
      <c r="E8733"/>
    </row>
    <row r="8734" spans="1:5" x14ac:dyDescent="0.15">
      <c r="A8734"/>
      <c r="B8734"/>
      <c r="C8734"/>
      <c r="D8734"/>
      <c r="E8734"/>
    </row>
    <row r="8735" spans="1:5" x14ac:dyDescent="0.15">
      <c r="A8735"/>
      <c r="B8735"/>
      <c r="C8735"/>
      <c r="D8735"/>
      <c r="E8735"/>
    </row>
    <row r="8736" spans="1:5" x14ac:dyDescent="0.15">
      <c r="A8736"/>
      <c r="B8736"/>
      <c r="C8736"/>
      <c r="D8736"/>
      <c r="E8736"/>
    </row>
    <row r="8737" spans="1:5" x14ac:dyDescent="0.15">
      <c r="A8737"/>
      <c r="B8737"/>
      <c r="C8737"/>
      <c r="D8737"/>
      <c r="E8737"/>
    </row>
    <row r="8738" spans="1:5" x14ac:dyDescent="0.15">
      <c r="A8738"/>
      <c r="B8738"/>
      <c r="C8738"/>
      <c r="D8738"/>
      <c r="E8738"/>
    </row>
    <row r="8739" spans="1:5" x14ac:dyDescent="0.15">
      <c r="A8739"/>
      <c r="B8739"/>
      <c r="C8739"/>
      <c r="D8739"/>
      <c r="E8739"/>
    </row>
    <row r="8740" spans="1:5" x14ac:dyDescent="0.15">
      <c r="A8740"/>
      <c r="B8740"/>
      <c r="C8740"/>
      <c r="D8740"/>
      <c r="E8740"/>
    </row>
    <row r="8741" spans="1:5" x14ac:dyDescent="0.15">
      <c r="A8741"/>
      <c r="B8741"/>
      <c r="C8741"/>
      <c r="D8741"/>
      <c r="E8741"/>
    </row>
    <row r="8742" spans="1:5" x14ac:dyDescent="0.15">
      <c r="A8742"/>
      <c r="B8742"/>
      <c r="C8742"/>
      <c r="D8742"/>
      <c r="E8742"/>
    </row>
    <row r="8743" spans="1:5" x14ac:dyDescent="0.15">
      <c r="A8743"/>
      <c r="B8743"/>
      <c r="C8743"/>
      <c r="D8743"/>
      <c r="E8743"/>
    </row>
    <row r="8744" spans="1:5" x14ac:dyDescent="0.15">
      <c r="A8744"/>
      <c r="B8744"/>
      <c r="C8744"/>
      <c r="D8744"/>
      <c r="E8744"/>
    </row>
    <row r="8745" spans="1:5" x14ac:dyDescent="0.15">
      <c r="A8745"/>
      <c r="B8745"/>
      <c r="C8745"/>
      <c r="D8745"/>
      <c r="E8745"/>
    </row>
    <row r="8746" spans="1:5" x14ac:dyDescent="0.15">
      <c r="A8746"/>
      <c r="B8746"/>
      <c r="C8746"/>
      <c r="D8746"/>
      <c r="E8746"/>
    </row>
    <row r="8747" spans="1:5" x14ac:dyDescent="0.15">
      <c r="A8747"/>
      <c r="B8747"/>
      <c r="C8747"/>
      <c r="D8747"/>
      <c r="E8747"/>
    </row>
    <row r="8748" spans="1:5" x14ac:dyDescent="0.15">
      <c r="A8748"/>
      <c r="B8748"/>
      <c r="C8748"/>
      <c r="D8748"/>
      <c r="E8748"/>
    </row>
    <row r="8749" spans="1:5" x14ac:dyDescent="0.15">
      <c r="A8749"/>
      <c r="B8749"/>
      <c r="C8749"/>
      <c r="D8749"/>
      <c r="E8749"/>
    </row>
    <row r="8750" spans="1:5" x14ac:dyDescent="0.15">
      <c r="A8750"/>
      <c r="B8750"/>
      <c r="C8750"/>
      <c r="D8750"/>
      <c r="E8750"/>
    </row>
    <row r="8751" spans="1:5" x14ac:dyDescent="0.15">
      <c r="A8751"/>
      <c r="B8751"/>
      <c r="C8751"/>
      <c r="D8751"/>
      <c r="E8751"/>
    </row>
    <row r="8752" spans="1:5" x14ac:dyDescent="0.15">
      <c r="A8752"/>
      <c r="B8752"/>
      <c r="C8752"/>
      <c r="D8752"/>
      <c r="E8752"/>
    </row>
    <row r="8753" spans="1:5" x14ac:dyDescent="0.15">
      <c r="A8753"/>
      <c r="B8753"/>
      <c r="C8753"/>
      <c r="D8753"/>
      <c r="E8753"/>
    </row>
    <row r="8754" spans="1:5" x14ac:dyDescent="0.15">
      <c r="A8754"/>
      <c r="B8754"/>
      <c r="C8754"/>
      <c r="D8754"/>
      <c r="E8754"/>
    </row>
    <row r="8755" spans="1:5" x14ac:dyDescent="0.15">
      <c r="A8755"/>
      <c r="B8755"/>
      <c r="C8755"/>
      <c r="D8755"/>
      <c r="E8755"/>
    </row>
    <row r="8756" spans="1:5" x14ac:dyDescent="0.15">
      <c r="A8756"/>
      <c r="B8756"/>
      <c r="C8756"/>
      <c r="D8756"/>
      <c r="E8756"/>
    </row>
    <row r="8757" spans="1:5" x14ac:dyDescent="0.15">
      <c r="A8757"/>
      <c r="B8757"/>
      <c r="C8757"/>
      <c r="D8757"/>
      <c r="E8757"/>
    </row>
    <row r="8758" spans="1:5" x14ac:dyDescent="0.15">
      <c r="A8758"/>
      <c r="B8758"/>
      <c r="C8758"/>
      <c r="D8758"/>
      <c r="E8758"/>
    </row>
    <row r="8759" spans="1:5" x14ac:dyDescent="0.15">
      <c r="A8759"/>
      <c r="B8759"/>
      <c r="C8759"/>
      <c r="D8759"/>
      <c r="E8759"/>
    </row>
    <row r="8760" spans="1:5" x14ac:dyDescent="0.15">
      <c r="A8760"/>
      <c r="B8760"/>
      <c r="C8760"/>
      <c r="D8760"/>
      <c r="E8760"/>
    </row>
    <row r="8761" spans="1:5" x14ac:dyDescent="0.15">
      <c r="A8761"/>
      <c r="B8761"/>
      <c r="C8761"/>
      <c r="D8761"/>
      <c r="E8761"/>
    </row>
    <row r="8762" spans="1:5" x14ac:dyDescent="0.15">
      <c r="A8762"/>
      <c r="B8762"/>
      <c r="C8762"/>
      <c r="D8762"/>
      <c r="E8762"/>
    </row>
    <row r="8763" spans="1:5" x14ac:dyDescent="0.15">
      <c r="A8763"/>
      <c r="B8763"/>
      <c r="C8763"/>
      <c r="D8763"/>
      <c r="E8763"/>
    </row>
    <row r="8764" spans="1:5" x14ac:dyDescent="0.15">
      <c r="A8764"/>
      <c r="B8764"/>
      <c r="C8764"/>
      <c r="D8764"/>
      <c r="E8764"/>
    </row>
    <row r="8765" spans="1:5" x14ac:dyDescent="0.15">
      <c r="A8765"/>
      <c r="B8765"/>
      <c r="C8765"/>
      <c r="D8765"/>
      <c r="E8765"/>
    </row>
    <row r="8766" spans="1:5" x14ac:dyDescent="0.15">
      <c r="A8766"/>
      <c r="B8766"/>
      <c r="C8766"/>
      <c r="D8766"/>
      <c r="E8766"/>
    </row>
    <row r="8767" spans="1:5" x14ac:dyDescent="0.15">
      <c r="A8767"/>
      <c r="B8767"/>
      <c r="C8767"/>
      <c r="D8767"/>
      <c r="E8767"/>
    </row>
    <row r="8768" spans="1:5" x14ac:dyDescent="0.15">
      <c r="A8768"/>
      <c r="B8768"/>
      <c r="C8768"/>
      <c r="D8768"/>
      <c r="E8768"/>
    </row>
    <row r="8769" spans="1:5" x14ac:dyDescent="0.15">
      <c r="A8769"/>
      <c r="B8769"/>
      <c r="C8769"/>
      <c r="D8769"/>
      <c r="E8769"/>
    </row>
    <row r="8770" spans="1:5" x14ac:dyDescent="0.15">
      <c r="A8770"/>
      <c r="B8770"/>
      <c r="C8770"/>
      <c r="D8770"/>
      <c r="E8770"/>
    </row>
    <row r="8771" spans="1:5" x14ac:dyDescent="0.15">
      <c r="A8771"/>
      <c r="B8771"/>
      <c r="C8771"/>
      <c r="D8771"/>
      <c r="E8771"/>
    </row>
    <row r="8772" spans="1:5" x14ac:dyDescent="0.15">
      <c r="A8772"/>
      <c r="B8772"/>
      <c r="C8772"/>
      <c r="D8772"/>
      <c r="E8772"/>
    </row>
    <row r="8773" spans="1:5" x14ac:dyDescent="0.15">
      <c r="A8773"/>
      <c r="B8773"/>
      <c r="C8773"/>
      <c r="D8773"/>
      <c r="E8773"/>
    </row>
    <row r="8774" spans="1:5" x14ac:dyDescent="0.15">
      <c r="A8774"/>
      <c r="B8774"/>
      <c r="C8774"/>
      <c r="D8774"/>
      <c r="E8774"/>
    </row>
    <row r="8775" spans="1:5" x14ac:dyDescent="0.15">
      <c r="A8775"/>
      <c r="B8775"/>
      <c r="C8775"/>
      <c r="D8775"/>
      <c r="E8775"/>
    </row>
    <row r="8776" spans="1:5" x14ac:dyDescent="0.15">
      <c r="A8776"/>
      <c r="B8776"/>
      <c r="C8776"/>
      <c r="D8776"/>
      <c r="E8776"/>
    </row>
    <row r="8777" spans="1:5" x14ac:dyDescent="0.15">
      <c r="A8777"/>
      <c r="B8777"/>
      <c r="C8777"/>
      <c r="D8777"/>
      <c r="E8777"/>
    </row>
    <row r="8778" spans="1:5" x14ac:dyDescent="0.15">
      <c r="A8778"/>
      <c r="B8778"/>
      <c r="C8778"/>
      <c r="D8778"/>
      <c r="E8778"/>
    </row>
    <row r="8779" spans="1:5" x14ac:dyDescent="0.15">
      <c r="A8779"/>
      <c r="B8779"/>
      <c r="C8779"/>
      <c r="D8779"/>
      <c r="E8779"/>
    </row>
    <row r="8780" spans="1:5" x14ac:dyDescent="0.15">
      <c r="A8780"/>
      <c r="B8780"/>
      <c r="C8780"/>
      <c r="D8780"/>
      <c r="E8780"/>
    </row>
    <row r="8781" spans="1:5" x14ac:dyDescent="0.15">
      <c r="A8781"/>
      <c r="B8781"/>
      <c r="C8781"/>
      <c r="D8781"/>
      <c r="E8781"/>
    </row>
    <row r="8782" spans="1:5" x14ac:dyDescent="0.15">
      <c r="A8782"/>
      <c r="B8782"/>
      <c r="C8782"/>
      <c r="D8782"/>
      <c r="E8782"/>
    </row>
    <row r="8783" spans="1:5" x14ac:dyDescent="0.15">
      <c r="A8783"/>
      <c r="B8783"/>
      <c r="C8783"/>
      <c r="D8783"/>
      <c r="E8783"/>
    </row>
    <row r="8784" spans="1:5" x14ac:dyDescent="0.15">
      <c r="A8784"/>
      <c r="B8784"/>
      <c r="C8784"/>
      <c r="D8784"/>
      <c r="E8784"/>
    </row>
    <row r="8785" spans="1:5" x14ac:dyDescent="0.15">
      <c r="A8785"/>
      <c r="B8785"/>
      <c r="C8785"/>
      <c r="D8785"/>
      <c r="E8785"/>
    </row>
    <row r="8786" spans="1:5" x14ac:dyDescent="0.15">
      <c r="A8786"/>
      <c r="B8786"/>
      <c r="C8786"/>
      <c r="D8786"/>
      <c r="E8786"/>
    </row>
    <row r="8787" spans="1:5" x14ac:dyDescent="0.15">
      <c r="A8787"/>
      <c r="B8787"/>
      <c r="C8787"/>
      <c r="D8787"/>
      <c r="E8787"/>
    </row>
    <row r="8788" spans="1:5" x14ac:dyDescent="0.15">
      <c r="A8788"/>
      <c r="B8788"/>
      <c r="C8788"/>
      <c r="D8788"/>
      <c r="E8788"/>
    </row>
    <row r="8789" spans="1:5" x14ac:dyDescent="0.15">
      <c r="A8789"/>
      <c r="B8789"/>
      <c r="C8789"/>
      <c r="D8789"/>
      <c r="E8789"/>
    </row>
    <row r="8790" spans="1:5" x14ac:dyDescent="0.15">
      <c r="A8790"/>
      <c r="B8790"/>
      <c r="C8790"/>
      <c r="D8790"/>
      <c r="E8790"/>
    </row>
    <row r="8791" spans="1:5" x14ac:dyDescent="0.15">
      <c r="A8791"/>
      <c r="B8791"/>
      <c r="C8791"/>
      <c r="D8791"/>
      <c r="E8791"/>
    </row>
    <row r="8792" spans="1:5" x14ac:dyDescent="0.15">
      <c r="A8792"/>
      <c r="B8792"/>
      <c r="C8792"/>
      <c r="D8792"/>
      <c r="E8792"/>
    </row>
    <row r="8793" spans="1:5" x14ac:dyDescent="0.15">
      <c r="A8793"/>
      <c r="B8793"/>
      <c r="C8793"/>
      <c r="D8793"/>
      <c r="E8793"/>
    </row>
    <row r="8794" spans="1:5" x14ac:dyDescent="0.15">
      <c r="A8794"/>
      <c r="B8794"/>
      <c r="C8794"/>
      <c r="D8794"/>
      <c r="E8794"/>
    </row>
    <row r="8795" spans="1:5" x14ac:dyDescent="0.15">
      <c r="A8795"/>
      <c r="B8795"/>
      <c r="C8795"/>
      <c r="D8795"/>
      <c r="E8795"/>
    </row>
    <row r="8796" spans="1:5" x14ac:dyDescent="0.15">
      <c r="A8796"/>
      <c r="B8796"/>
      <c r="C8796"/>
      <c r="D8796"/>
      <c r="E8796"/>
    </row>
    <row r="8797" spans="1:5" x14ac:dyDescent="0.15">
      <c r="A8797"/>
      <c r="B8797"/>
      <c r="C8797"/>
      <c r="D8797"/>
      <c r="E8797"/>
    </row>
    <row r="8798" spans="1:5" x14ac:dyDescent="0.15">
      <c r="A8798"/>
      <c r="B8798"/>
      <c r="C8798"/>
      <c r="D8798"/>
      <c r="E8798"/>
    </row>
    <row r="8799" spans="1:5" x14ac:dyDescent="0.15">
      <c r="A8799"/>
      <c r="B8799"/>
      <c r="C8799"/>
      <c r="D8799"/>
      <c r="E8799"/>
    </row>
    <row r="8800" spans="1:5" x14ac:dyDescent="0.15">
      <c r="A8800"/>
      <c r="B8800"/>
      <c r="C8800"/>
      <c r="D8800"/>
      <c r="E8800"/>
    </row>
    <row r="8801" spans="1:5" x14ac:dyDescent="0.15">
      <c r="A8801"/>
      <c r="B8801"/>
      <c r="C8801"/>
      <c r="D8801"/>
      <c r="E8801"/>
    </row>
    <row r="8802" spans="1:5" x14ac:dyDescent="0.15">
      <c r="A8802"/>
      <c r="B8802"/>
      <c r="C8802"/>
      <c r="D8802"/>
      <c r="E8802"/>
    </row>
    <row r="8803" spans="1:5" x14ac:dyDescent="0.15">
      <c r="A8803"/>
      <c r="B8803"/>
      <c r="C8803"/>
      <c r="D8803"/>
      <c r="E8803"/>
    </row>
    <row r="8804" spans="1:5" x14ac:dyDescent="0.15">
      <c r="A8804"/>
      <c r="B8804"/>
      <c r="C8804"/>
      <c r="D8804"/>
      <c r="E8804"/>
    </row>
    <row r="8805" spans="1:5" x14ac:dyDescent="0.15">
      <c r="A8805"/>
      <c r="B8805"/>
      <c r="C8805"/>
      <c r="D8805"/>
      <c r="E8805"/>
    </row>
    <row r="8806" spans="1:5" x14ac:dyDescent="0.15">
      <c r="A8806"/>
      <c r="B8806"/>
      <c r="C8806"/>
      <c r="D8806"/>
      <c r="E8806"/>
    </row>
    <row r="8807" spans="1:5" x14ac:dyDescent="0.15">
      <c r="A8807"/>
      <c r="B8807"/>
      <c r="C8807"/>
      <c r="D8807"/>
      <c r="E8807"/>
    </row>
    <row r="8808" spans="1:5" x14ac:dyDescent="0.15">
      <c r="A8808"/>
      <c r="B8808"/>
      <c r="C8808"/>
      <c r="D8808"/>
      <c r="E8808"/>
    </row>
    <row r="8809" spans="1:5" x14ac:dyDescent="0.15">
      <c r="A8809"/>
      <c r="B8809"/>
      <c r="C8809"/>
      <c r="D8809"/>
      <c r="E8809"/>
    </row>
    <row r="8810" spans="1:5" x14ac:dyDescent="0.15">
      <c r="A8810"/>
      <c r="B8810"/>
      <c r="C8810"/>
      <c r="D8810"/>
      <c r="E8810"/>
    </row>
    <row r="8811" spans="1:5" x14ac:dyDescent="0.15">
      <c r="A8811"/>
      <c r="B8811"/>
      <c r="C8811"/>
      <c r="D8811"/>
      <c r="E8811"/>
    </row>
    <row r="8812" spans="1:5" x14ac:dyDescent="0.15">
      <c r="A8812"/>
      <c r="B8812"/>
      <c r="C8812"/>
      <c r="D8812"/>
      <c r="E8812"/>
    </row>
    <row r="8813" spans="1:5" x14ac:dyDescent="0.15">
      <c r="A8813"/>
      <c r="B8813"/>
      <c r="C8813"/>
      <c r="D8813"/>
      <c r="E8813"/>
    </row>
    <row r="8814" spans="1:5" x14ac:dyDescent="0.15">
      <c r="A8814"/>
      <c r="B8814"/>
      <c r="C8814"/>
      <c r="D8814"/>
      <c r="E8814"/>
    </row>
    <row r="8815" spans="1:5" x14ac:dyDescent="0.15">
      <c r="A8815"/>
      <c r="B8815"/>
      <c r="C8815"/>
      <c r="D8815"/>
      <c r="E8815"/>
    </row>
    <row r="8816" spans="1:5" x14ac:dyDescent="0.15">
      <c r="A8816"/>
      <c r="B8816"/>
      <c r="C8816"/>
      <c r="D8816"/>
      <c r="E8816"/>
    </row>
    <row r="8817" spans="1:5" x14ac:dyDescent="0.15">
      <c r="A8817"/>
      <c r="B8817"/>
      <c r="C8817"/>
      <c r="D8817"/>
      <c r="E8817"/>
    </row>
    <row r="8818" spans="1:5" x14ac:dyDescent="0.15">
      <c r="A8818"/>
      <c r="B8818"/>
      <c r="C8818"/>
      <c r="D8818"/>
      <c r="E8818"/>
    </row>
    <row r="8819" spans="1:5" x14ac:dyDescent="0.15">
      <c r="A8819"/>
      <c r="B8819"/>
      <c r="C8819"/>
      <c r="D8819"/>
      <c r="E8819"/>
    </row>
    <row r="8820" spans="1:5" x14ac:dyDescent="0.15">
      <c r="A8820"/>
      <c r="B8820"/>
      <c r="C8820"/>
      <c r="D8820"/>
      <c r="E8820"/>
    </row>
    <row r="8821" spans="1:5" x14ac:dyDescent="0.15">
      <c r="A8821"/>
      <c r="B8821"/>
      <c r="C8821"/>
      <c r="D8821"/>
      <c r="E8821"/>
    </row>
    <row r="8822" spans="1:5" x14ac:dyDescent="0.15">
      <c r="A8822"/>
      <c r="B8822"/>
      <c r="C8822"/>
      <c r="D8822"/>
      <c r="E8822"/>
    </row>
    <row r="8823" spans="1:5" x14ac:dyDescent="0.15">
      <c r="A8823"/>
      <c r="B8823"/>
      <c r="C8823"/>
      <c r="D8823"/>
      <c r="E8823"/>
    </row>
    <row r="8824" spans="1:5" x14ac:dyDescent="0.15">
      <c r="A8824"/>
      <c r="B8824"/>
      <c r="C8824"/>
      <c r="D8824"/>
      <c r="E8824"/>
    </row>
    <row r="8825" spans="1:5" x14ac:dyDescent="0.15">
      <c r="A8825"/>
      <c r="B8825"/>
      <c r="C8825"/>
      <c r="D8825"/>
      <c r="E8825"/>
    </row>
    <row r="8826" spans="1:5" x14ac:dyDescent="0.15">
      <c r="A8826"/>
      <c r="B8826"/>
      <c r="C8826"/>
      <c r="D8826"/>
      <c r="E8826"/>
    </row>
    <row r="8827" spans="1:5" x14ac:dyDescent="0.15">
      <c r="A8827"/>
      <c r="B8827"/>
      <c r="C8827"/>
      <c r="D8827"/>
      <c r="E8827"/>
    </row>
    <row r="8828" spans="1:5" x14ac:dyDescent="0.15">
      <c r="A8828"/>
      <c r="B8828"/>
      <c r="C8828"/>
      <c r="D8828"/>
      <c r="E8828"/>
    </row>
    <row r="8829" spans="1:5" x14ac:dyDescent="0.15">
      <c r="A8829"/>
      <c r="B8829"/>
      <c r="C8829"/>
      <c r="D8829"/>
      <c r="E8829"/>
    </row>
    <row r="8830" spans="1:5" x14ac:dyDescent="0.15">
      <c r="A8830"/>
      <c r="B8830"/>
      <c r="C8830"/>
      <c r="D8830"/>
      <c r="E8830"/>
    </row>
    <row r="8831" spans="1:5" x14ac:dyDescent="0.15">
      <c r="A8831"/>
      <c r="B8831"/>
      <c r="C8831"/>
      <c r="D8831"/>
      <c r="E8831"/>
    </row>
    <row r="8832" spans="1:5" x14ac:dyDescent="0.15">
      <c r="A8832"/>
      <c r="B8832"/>
      <c r="C8832"/>
      <c r="D8832"/>
      <c r="E8832"/>
    </row>
    <row r="8833" spans="1:5" x14ac:dyDescent="0.15">
      <c r="A8833"/>
      <c r="B8833"/>
      <c r="C8833"/>
      <c r="D8833"/>
      <c r="E8833"/>
    </row>
    <row r="8834" spans="1:5" x14ac:dyDescent="0.15">
      <c r="A8834"/>
      <c r="B8834"/>
      <c r="C8834"/>
      <c r="D8834"/>
      <c r="E8834"/>
    </row>
    <row r="8835" spans="1:5" x14ac:dyDescent="0.15">
      <c r="A8835"/>
      <c r="B8835"/>
      <c r="C8835"/>
      <c r="D8835"/>
      <c r="E8835"/>
    </row>
    <row r="8836" spans="1:5" x14ac:dyDescent="0.15">
      <c r="A8836"/>
      <c r="B8836"/>
      <c r="C8836"/>
      <c r="D8836"/>
      <c r="E8836"/>
    </row>
    <row r="8837" spans="1:5" x14ac:dyDescent="0.15">
      <c r="A8837"/>
      <c r="B8837"/>
      <c r="C8837"/>
      <c r="D8837"/>
      <c r="E8837"/>
    </row>
    <row r="8838" spans="1:5" x14ac:dyDescent="0.15">
      <c r="A8838"/>
      <c r="B8838"/>
      <c r="C8838"/>
      <c r="D8838"/>
      <c r="E8838"/>
    </row>
    <row r="8839" spans="1:5" x14ac:dyDescent="0.15">
      <c r="A8839"/>
      <c r="B8839"/>
      <c r="C8839"/>
      <c r="D8839"/>
      <c r="E8839"/>
    </row>
    <row r="8840" spans="1:5" x14ac:dyDescent="0.15">
      <c r="A8840"/>
      <c r="B8840"/>
      <c r="C8840"/>
      <c r="D8840"/>
      <c r="E8840"/>
    </row>
    <row r="8841" spans="1:5" x14ac:dyDescent="0.15">
      <c r="A8841"/>
      <c r="B8841"/>
      <c r="C8841"/>
      <c r="D8841"/>
      <c r="E8841"/>
    </row>
    <row r="8842" spans="1:5" x14ac:dyDescent="0.15">
      <c r="A8842"/>
      <c r="B8842"/>
      <c r="C8842"/>
      <c r="D8842"/>
      <c r="E8842"/>
    </row>
    <row r="8843" spans="1:5" x14ac:dyDescent="0.15">
      <c r="A8843"/>
      <c r="B8843"/>
      <c r="C8843"/>
      <c r="D8843"/>
      <c r="E8843"/>
    </row>
    <row r="8844" spans="1:5" x14ac:dyDescent="0.15">
      <c r="A8844"/>
      <c r="B8844"/>
      <c r="C8844"/>
      <c r="D8844"/>
      <c r="E8844"/>
    </row>
    <row r="8845" spans="1:5" x14ac:dyDescent="0.15">
      <c r="A8845"/>
      <c r="B8845"/>
      <c r="C8845"/>
      <c r="D8845"/>
      <c r="E8845"/>
    </row>
    <row r="8846" spans="1:5" x14ac:dyDescent="0.15">
      <c r="A8846"/>
      <c r="B8846"/>
      <c r="C8846"/>
      <c r="D8846"/>
      <c r="E8846"/>
    </row>
    <row r="8847" spans="1:5" x14ac:dyDescent="0.15">
      <c r="A8847"/>
      <c r="B8847"/>
      <c r="C8847"/>
      <c r="D8847"/>
      <c r="E8847"/>
    </row>
    <row r="8848" spans="1:5" x14ac:dyDescent="0.15">
      <c r="A8848"/>
      <c r="B8848"/>
      <c r="C8848"/>
      <c r="D8848"/>
      <c r="E8848"/>
    </row>
    <row r="8849" spans="1:5" x14ac:dyDescent="0.15">
      <c r="A8849"/>
      <c r="B8849"/>
      <c r="C8849"/>
      <c r="D8849"/>
      <c r="E8849"/>
    </row>
    <row r="8850" spans="1:5" x14ac:dyDescent="0.15">
      <c r="A8850"/>
      <c r="B8850"/>
      <c r="C8850"/>
      <c r="D8850"/>
      <c r="E8850"/>
    </row>
    <row r="8851" spans="1:5" x14ac:dyDescent="0.15">
      <c r="A8851"/>
      <c r="B8851"/>
      <c r="C8851"/>
      <c r="D8851"/>
      <c r="E8851"/>
    </row>
    <row r="8852" spans="1:5" x14ac:dyDescent="0.15">
      <c r="A8852"/>
      <c r="B8852"/>
      <c r="C8852"/>
      <c r="D8852"/>
      <c r="E8852"/>
    </row>
    <row r="8853" spans="1:5" x14ac:dyDescent="0.15">
      <c r="A8853"/>
      <c r="B8853"/>
      <c r="C8853"/>
      <c r="D8853"/>
      <c r="E8853"/>
    </row>
    <row r="8854" spans="1:5" x14ac:dyDescent="0.15">
      <c r="A8854"/>
      <c r="B8854"/>
      <c r="C8854"/>
      <c r="D8854"/>
      <c r="E8854"/>
    </row>
    <row r="8855" spans="1:5" x14ac:dyDescent="0.15">
      <c r="A8855"/>
      <c r="B8855"/>
      <c r="C8855"/>
      <c r="D8855"/>
      <c r="E8855"/>
    </row>
    <row r="8856" spans="1:5" x14ac:dyDescent="0.15">
      <c r="A8856"/>
      <c r="B8856"/>
      <c r="C8856"/>
      <c r="D8856"/>
      <c r="E8856"/>
    </row>
    <row r="8857" spans="1:5" x14ac:dyDescent="0.15">
      <c r="A8857"/>
      <c r="B8857"/>
      <c r="C8857"/>
      <c r="D8857"/>
      <c r="E8857"/>
    </row>
    <row r="8858" spans="1:5" x14ac:dyDescent="0.15">
      <c r="A8858"/>
      <c r="B8858"/>
      <c r="C8858"/>
      <c r="D8858"/>
      <c r="E8858"/>
    </row>
    <row r="8859" spans="1:5" x14ac:dyDescent="0.15">
      <c r="A8859"/>
      <c r="B8859"/>
      <c r="C8859"/>
      <c r="D8859"/>
      <c r="E8859"/>
    </row>
    <row r="8860" spans="1:5" x14ac:dyDescent="0.15">
      <c r="A8860"/>
      <c r="B8860"/>
      <c r="C8860"/>
      <c r="D8860"/>
      <c r="E8860"/>
    </row>
    <row r="8861" spans="1:5" x14ac:dyDescent="0.15">
      <c r="A8861"/>
      <c r="B8861"/>
      <c r="C8861"/>
      <c r="D8861"/>
      <c r="E8861"/>
    </row>
    <row r="8862" spans="1:5" x14ac:dyDescent="0.15">
      <c r="A8862"/>
      <c r="B8862"/>
      <c r="C8862"/>
      <c r="D8862"/>
      <c r="E8862"/>
    </row>
    <row r="8863" spans="1:5" x14ac:dyDescent="0.15">
      <c r="A8863"/>
      <c r="B8863"/>
      <c r="C8863"/>
      <c r="D8863"/>
      <c r="E8863"/>
    </row>
    <row r="8864" spans="1:5" x14ac:dyDescent="0.15">
      <c r="A8864"/>
      <c r="B8864"/>
      <c r="C8864"/>
      <c r="D8864"/>
      <c r="E8864"/>
    </row>
    <row r="8865" spans="1:5" x14ac:dyDescent="0.15">
      <c r="A8865"/>
      <c r="B8865"/>
      <c r="C8865"/>
      <c r="D8865"/>
      <c r="E8865"/>
    </row>
    <row r="8866" spans="1:5" x14ac:dyDescent="0.15">
      <c r="A8866"/>
      <c r="B8866"/>
      <c r="C8866"/>
      <c r="D8866"/>
      <c r="E8866"/>
    </row>
    <row r="8867" spans="1:5" x14ac:dyDescent="0.15">
      <c r="A8867"/>
      <c r="B8867"/>
      <c r="C8867"/>
      <c r="D8867"/>
      <c r="E8867"/>
    </row>
    <row r="8868" spans="1:5" x14ac:dyDescent="0.15">
      <c r="A8868"/>
      <c r="B8868"/>
      <c r="C8868"/>
      <c r="D8868"/>
      <c r="E8868"/>
    </row>
    <row r="8869" spans="1:5" x14ac:dyDescent="0.15">
      <c r="A8869"/>
      <c r="B8869"/>
      <c r="C8869"/>
      <c r="D8869"/>
      <c r="E8869"/>
    </row>
    <row r="8870" spans="1:5" x14ac:dyDescent="0.15">
      <c r="A8870"/>
      <c r="B8870"/>
      <c r="C8870"/>
      <c r="D8870"/>
      <c r="E8870"/>
    </row>
    <row r="8871" spans="1:5" x14ac:dyDescent="0.15">
      <c r="A8871"/>
      <c r="B8871"/>
      <c r="C8871"/>
      <c r="D8871"/>
      <c r="E8871"/>
    </row>
    <row r="8872" spans="1:5" x14ac:dyDescent="0.15">
      <c r="A8872"/>
      <c r="B8872"/>
      <c r="C8872"/>
      <c r="D8872"/>
      <c r="E8872"/>
    </row>
    <row r="8873" spans="1:5" x14ac:dyDescent="0.15">
      <c r="A8873"/>
      <c r="B8873"/>
      <c r="C8873"/>
      <c r="D8873"/>
      <c r="E8873"/>
    </row>
    <row r="8874" spans="1:5" x14ac:dyDescent="0.15">
      <c r="A8874"/>
      <c r="B8874"/>
      <c r="C8874"/>
      <c r="D8874"/>
      <c r="E8874"/>
    </row>
    <row r="8875" spans="1:5" x14ac:dyDescent="0.15">
      <c r="A8875"/>
      <c r="B8875"/>
      <c r="C8875"/>
      <c r="D8875"/>
      <c r="E8875"/>
    </row>
    <row r="8876" spans="1:5" x14ac:dyDescent="0.15">
      <c r="A8876"/>
      <c r="B8876"/>
      <c r="C8876"/>
      <c r="D8876"/>
      <c r="E8876"/>
    </row>
    <row r="8877" spans="1:5" x14ac:dyDescent="0.15">
      <c r="A8877"/>
      <c r="B8877"/>
      <c r="C8877"/>
      <c r="D8877"/>
      <c r="E8877"/>
    </row>
    <row r="8878" spans="1:5" x14ac:dyDescent="0.15">
      <c r="A8878"/>
      <c r="B8878"/>
      <c r="C8878"/>
      <c r="D8878"/>
      <c r="E8878"/>
    </row>
    <row r="8879" spans="1:5" x14ac:dyDescent="0.15">
      <c r="A8879"/>
      <c r="B8879"/>
      <c r="C8879"/>
      <c r="D8879"/>
      <c r="E8879"/>
    </row>
    <row r="8880" spans="1:5" x14ac:dyDescent="0.15">
      <c r="A8880"/>
      <c r="B8880"/>
      <c r="C8880"/>
      <c r="D8880"/>
      <c r="E8880"/>
    </row>
    <row r="8881" spans="1:5" x14ac:dyDescent="0.15">
      <c r="A8881"/>
      <c r="B8881"/>
      <c r="C8881"/>
      <c r="D8881"/>
      <c r="E8881"/>
    </row>
    <row r="8882" spans="1:5" x14ac:dyDescent="0.15">
      <c r="A8882"/>
      <c r="B8882"/>
      <c r="C8882"/>
      <c r="D8882"/>
      <c r="E8882"/>
    </row>
    <row r="8883" spans="1:5" x14ac:dyDescent="0.15">
      <c r="A8883"/>
      <c r="B8883"/>
      <c r="C8883"/>
      <c r="D8883"/>
      <c r="E8883"/>
    </row>
    <row r="8884" spans="1:5" x14ac:dyDescent="0.15">
      <c r="A8884"/>
      <c r="B8884"/>
      <c r="C8884"/>
      <c r="D8884"/>
      <c r="E8884"/>
    </row>
    <row r="8885" spans="1:5" x14ac:dyDescent="0.15">
      <c r="A8885"/>
      <c r="B8885"/>
      <c r="C8885"/>
      <c r="D8885"/>
      <c r="E8885"/>
    </row>
    <row r="8886" spans="1:5" x14ac:dyDescent="0.15">
      <c r="A8886"/>
      <c r="B8886"/>
      <c r="C8886"/>
      <c r="D8886"/>
      <c r="E8886"/>
    </row>
    <row r="8887" spans="1:5" x14ac:dyDescent="0.15">
      <c r="A8887"/>
      <c r="B8887"/>
      <c r="C8887"/>
      <c r="D8887"/>
      <c r="E8887"/>
    </row>
    <row r="8888" spans="1:5" x14ac:dyDescent="0.15">
      <c r="A8888"/>
      <c r="B8888"/>
      <c r="C8888"/>
      <c r="D8888"/>
      <c r="E8888"/>
    </row>
    <row r="8889" spans="1:5" x14ac:dyDescent="0.15">
      <c r="A8889"/>
      <c r="B8889"/>
      <c r="C8889"/>
      <c r="D8889"/>
      <c r="E8889"/>
    </row>
    <row r="8890" spans="1:5" x14ac:dyDescent="0.15">
      <c r="A8890"/>
      <c r="B8890"/>
      <c r="C8890"/>
      <c r="D8890"/>
      <c r="E8890"/>
    </row>
    <row r="8891" spans="1:5" x14ac:dyDescent="0.15">
      <c r="A8891"/>
      <c r="B8891"/>
      <c r="C8891"/>
      <c r="D8891"/>
      <c r="E8891"/>
    </row>
    <row r="8892" spans="1:5" x14ac:dyDescent="0.15">
      <c r="A8892"/>
      <c r="B8892"/>
      <c r="C8892"/>
      <c r="D8892"/>
      <c r="E8892"/>
    </row>
    <row r="8893" spans="1:5" x14ac:dyDescent="0.15">
      <c r="A8893"/>
      <c r="B8893"/>
      <c r="C8893"/>
      <c r="D8893"/>
      <c r="E8893"/>
    </row>
    <row r="8894" spans="1:5" x14ac:dyDescent="0.15">
      <c r="A8894"/>
      <c r="B8894"/>
      <c r="C8894"/>
      <c r="D8894"/>
      <c r="E8894"/>
    </row>
    <row r="8895" spans="1:5" x14ac:dyDescent="0.15">
      <c r="A8895"/>
      <c r="B8895"/>
      <c r="C8895"/>
      <c r="D8895"/>
      <c r="E8895"/>
    </row>
    <row r="8896" spans="1:5" x14ac:dyDescent="0.15">
      <c r="A8896"/>
      <c r="B8896"/>
      <c r="C8896"/>
      <c r="D8896"/>
      <c r="E8896"/>
    </row>
    <row r="8897" spans="1:5" x14ac:dyDescent="0.15">
      <c r="A8897"/>
      <c r="B8897"/>
      <c r="C8897"/>
      <c r="D8897"/>
      <c r="E8897"/>
    </row>
    <row r="8898" spans="1:5" x14ac:dyDescent="0.15">
      <c r="A8898"/>
      <c r="B8898"/>
      <c r="C8898"/>
      <c r="D8898"/>
      <c r="E8898"/>
    </row>
    <row r="8899" spans="1:5" x14ac:dyDescent="0.15">
      <c r="A8899"/>
      <c r="B8899"/>
      <c r="C8899"/>
      <c r="D8899"/>
      <c r="E8899"/>
    </row>
    <row r="8900" spans="1:5" x14ac:dyDescent="0.15">
      <c r="A8900"/>
      <c r="B8900"/>
      <c r="C8900"/>
      <c r="D8900"/>
      <c r="E8900"/>
    </row>
    <row r="8901" spans="1:5" x14ac:dyDescent="0.15">
      <c r="A8901"/>
      <c r="B8901"/>
      <c r="C8901"/>
      <c r="D8901"/>
      <c r="E8901"/>
    </row>
    <row r="8902" spans="1:5" x14ac:dyDescent="0.15">
      <c r="A8902"/>
      <c r="B8902"/>
      <c r="C8902"/>
      <c r="D8902"/>
      <c r="E8902"/>
    </row>
    <row r="8903" spans="1:5" x14ac:dyDescent="0.15">
      <c r="A8903"/>
      <c r="B8903"/>
      <c r="C8903"/>
      <c r="D8903"/>
      <c r="E8903"/>
    </row>
    <row r="8904" spans="1:5" x14ac:dyDescent="0.15">
      <c r="A8904"/>
      <c r="B8904"/>
      <c r="C8904"/>
      <c r="D8904"/>
      <c r="E8904"/>
    </row>
    <row r="8905" spans="1:5" x14ac:dyDescent="0.15">
      <c r="A8905"/>
      <c r="B8905"/>
      <c r="C8905"/>
      <c r="D8905"/>
      <c r="E8905"/>
    </row>
    <row r="8906" spans="1:5" x14ac:dyDescent="0.15">
      <c r="A8906"/>
      <c r="B8906"/>
      <c r="C8906"/>
      <c r="D8906"/>
      <c r="E8906"/>
    </row>
    <row r="8907" spans="1:5" x14ac:dyDescent="0.15">
      <c r="A8907"/>
      <c r="B8907"/>
      <c r="C8907"/>
      <c r="D8907"/>
      <c r="E8907"/>
    </row>
    <row r="8908" spans="1:5" x14ac:dyDescent="0.15">
      <c r="A8908"/>
      <c r="B8908"/>
      <c r="C8908"/>
      <c r="D8908"/>
      <c r="E8908"/>
    </row>
    <row r="8909" spans="1:5" x14ac:dyDescent="0.15">
      <c r="A8909"/>
      <c r="B8909"/>
      <c r="C8909"/>
      <c r="D8909"/>
      <c r="E8909"/>
    </row>
    <row r="8910" spans="1:5" x14ac:dyDescent="0.15">
      <c r="A8910"/>
      <c r="B8910"/>
      <c r="C8910"/>
      <c r="D8910"/>
      <c r="E8910"/>
    </row>
    <row r="8911" spans="1:5" x14ac:dyDescent="0.15">
      <c r="A8911"/>
      <c r="B8911"/>
      <c r="C8911"/>
      <c r="D8911"/>
      <c r="E8911"/>
    </row>
    <row r="8912" spans="1:5" x14ac:dyDescent="0.15">
      <c r="A8912"/>
      <c r="B8912"/>
      <c r="C8912"/>
      <c r="D8912"/>
      <c r="E8912"/>
    </row>
    <row r="8913" spans="1:5" x14ac:dyDescent="0.15">
      <c r="A8913"/>
      <c r="B8913"/>
      <c r="C8913"/>
      <c r="D8913"/>
      <c r="E8913"/>
    </row>
    <row r="8914" spans="1:5" x14ac:dyDescent="0.15">
      <c r="A8914"/>
      <c r="B8914"/>
      <c r="C8914"/>
      <c r="D8914"/>
      <c r="E8914"/>
    </row>
    <row r="8915" spans="1:5" x14ac:dyDescent="0.15">
      <c r="A8915"/>
      <c r="B8915"/>
      <c r="C8915"/>
      <c r="D8915"/>
      <c r="E8915"/>
    </row>
    <row r="8916" spans="1:5" x14ac:dyDescent="0.15">
      <c r="A8916"/>
      <c r="B8916"/>
      <c r="C8916"/>
      <c r="D8916"/>
      <c r="E8916"/>
    </row>
    <row r="8917" spans="1:5" x14ac:dyDescent="0.15">
      <c r="A8917"/>
      <c r="B8917"/>
      <c r="C8917"/>
      <c r="D8917"/>
      <c r="E8917"/>
    </row>
    <row r="8918" spans="1:5" x14ac:dyDescent="0.15">
      <c r="A8918"/>
      <c r="B8918"/>
      <c r="C8918"/>
      <c r="D8918"/>
      <c r="E8918"/>
    </row>
    <row r="8919" spans="1:5" x14ac:dyDescent="0.15">
      <c r="A8919"/>
      <c r="B8919"/>
      <c r="C8919"/>
      <c r="D8919"/>
      <c r="E8919"/>
    </row>
    <row r="8920" spans="1:5" x14ac:dyDescent="0.15">
      <c r="A8920"/>
      <c r="B8920"/>
      <c r="C8920"/>
      <c r="D8920"/>
      <c r="E8920"/>
    </row>
    <row r="8921" spans="1:5" x14ac:dyDescent="0.15">
      <c r="A8921"/>
      <c r="B8921"/>
      <c r="C8921"/>
      <c r="D8921"/>
      <c r="E8921"/>
    </row>
    <row r="8922" spans="1:5" x14ac:dyDescent="0.15">
      <c r="A8922"/>
      <c r="B8922"/>
      <c r="C8922"/>
      <c r="D8922"/>
      <c r="E8922"/>
    </row>
    <row r="8923" spans="1:5" x14ac:dyDescent="0.15">
      <c r="A8923"/>
      <c r="B8923"/>
      <c r="C8923"/>
      <c r="D8923"/>
      <c r="E8923"/>
    </row>
    <row r="8924" spans="1:5" x14ac:dyDescent="0.15">
      <c r="A8924"/>
      <c r="B8924"/>
      <c r="C8924"/>
      <c r="D8924"/>
      <c r="E8924"/>
    </row>
    <row r="8925" spans="1:5" x14ac:dyDescent="0.15">
      <c r="A8925"/>
      <c r="B8925"/>
      <c r="C8925"/>
      <c r="D8925"/>
      <c r="E8925"/>
    </row>
    <row r="8926" spans="1:5" x14ac:dyDescent="0.15">
      <c r="A8926"/>
      <c r="B8926"/>
      <c r="C8926"/>
      <c r="D8926"/>
      <c r="E8926"/>
    </row>
    <row r="8927" spans="1:5" x14ac:dyDescent="0.15">
      <c r="A8927"/>
      <c r="B8927"/>
      <c r="C8927"/>
      <c r="D8927"/>
      <c r="E8927"/>
    </row>
    <row r="8928" spans="1:5" x14ac:dyDescent="0.15">
      <c r="A8928"/>
      <c r="B8928"/>
      <c r="C8928"/>
      <c r="D8928"/>
      <c r="E8928"/>
    </row>
    <row r="8929" spans="1:5" x14ac:dyDescent="0.15">
      <c r="A8929"/>
      <c r="B8929"/>
      <c r="C8929"/>
      <c r="D8929"/>
      <c r="E8929"/>
    </row>
    <row r="8930" spans="1:5" x14ac:dyDescent="0.15">
      <c r="A8930"/>
      <c r="B8930"/>
      <c r="C8930"/>
      <c r="D8930"/>
      <c r="E8930"/>
    </row>
    <row r="8931" spans="1:5" x14ac:dyDescent="0.15">
      <c r="A8931"/>
      <c r="B8931"/>
      <c r="C8931"/>
      <c r="D8931"/>
      <c r="E8931"/>
    </row>
    <row r="8932" spans="1:5" x14ac:dyDescent="0.15">
      <c r="A8932"/>
      <c r="B8932"/>
      <c r="C8932"/>
      <c r="D8932"/>
      <c r="E8932"/>
    </row>
    <row r="8933" spans="1:5" x14ac:dyDescent="0.15">
      <c r="A8933"/>
      <c r="B8933"/>
      <c r="C8933"/>
      <c r="D8933"/>
      <c r="E8933"/>
    </row>
    <row r="8934" spans="1:5" x14ac:dyDescent="0.15">
      <c r="A8934"/>
      <c r="B8934"/>
      <c r="C8934"/>
      <c r="D8934"/>
      <c r="E8934"/>
    </row>
    <row r="8935" spans="1:5" x14ac:dyDescent="0.15">
      <c r="A8935"/>
      <c r="B8935"/>
      <c r="C8935"/>
      <c r="D8935"/>
      <c r="E8935"/>
    </row>
    <row r="8936" spans="1:5" x14ac:dyDescent="0.15">
      <c r="A8936"/>
      <c r="B8936"/>
      <c r="C8936"/>
      <c r="D8936"/>
      <c r="E8936"/>
    </row>
    <row r="8937" spans="1:5" x14ac:dyDescent="0.15">
      <c r="A8937"/>
      <c r="B8937"/>
      <c r="C8937"/>
      <c r="D8937"/>
      <c r="E8937"/>
    </row>
    <row r="8938" spans="1:5" x14ac:dyDescent="0.15">
      <c r="A8938"/>
      <c r="B8938"/>
      <c r="C8938"/>
      <c r="D8938"/>
      <c r="E8938"/>
    </row>
    <row r="8939" spans="1:5" x14ac:dyDescent="0.15">
      <c r="A8939"/>
      <c r="B8939"/>
      <c r="C8939"/>
      <c r="D8939"/>
      <c r="E8939"/>
    </row>
    <row r="8940" spans="1:5" x14ac:dyDescent="0.15">
      <c r="A8940"/>
      <c r="B8940"/>
      <c r="C8940"/>
      <c r="D8940"/>
      <c r="E8940"/>
    </row>
    <row r="8941" spans="1:5" x14ac:dyDescent="0.15">
      <c r="A8941"/>
      <c r="B8941"/>
      <c r="C8941"/>
      <c r="D8941"/>
      <c r="E8941"/>
    </row>
    <row r="8942" spans="1:5" x14ac:dyDescent="0.15">
      <c r="A8942"/>
      <c r="B8942"/>
      <c r="C8942"/>
      <c r="D8942"/>
      <c r="E8942"/>
    </row>
    <row r="8943" spans="1:5" x14ac:dyDescent="0.15">
      <c r="A8943"/>
      <c r="B8943"/>
      <c r="C8943"/>
      <c r="D8943"/>
      <c r="E8943"/>
    </row>
    <row r="8944" spans="1:5" x14ac:dyDescent="0.15">
      <c r="A8944"/>
      <c r="B8944"/>
      <c r="C8944"/>
      <c r="D8944"/>
      <c r="E8944"/>
    </row>
    <row r="8945" spans="1:5" x14ac:dyDescent="0.15">
      <c r="A8945"/>
      <c r="B8945"/>
      <c r="C8945"/>
      <c r="D8945"/>
      <c r="E8945"/>
    </row>
    <row r="8946" spans="1:5" x14ac:dyDescent="0.15">
      <c r="A8946"/>
      <c r="B8946"/>
      <c r="C8946"/>
      <c r="D8946"/>
      <c r="E8946"/>
    </row>
    <row r="8947" spans="1:5" x14ac:dyDescent="0.15">
      <c r="A8947"/>
      <c r="B8947"/>
      <c r="C8947"/>
      <c r="D8947"/>
      <c r="E8947"/>
    </row>
    <row r="8948" spans="1:5" x14ac:dyDescent="0.15">
      <c r="A8948"/>
      <c r="B8948"/>
      <c r="C8948"/>
      <c r="D8948"/>
      <c r="E8948"/>
    </row>
    <row r="8949" spans="1:5" x14ac:dyDescent="0.15">
      <c r="A8949"/>
      <c r="B8949"/>
      <c r="C8949"/>
      <c r="D8949"/>
      <c r="E8949"/>
    </row>
    <row r="8950" spans="1:5" x14ac:dyDescent="0.15">
      <c r="A8950"/>
      <c r="B8950"/>
      <c r="C8950"/>
      <c r="D8950"/>
      <c r="E8950"/>
    </row>
    <row r="8951" spans="1:5" x14ac:dyDescent="0.15">
      <c r="A8951"/>
      <c r="B8951"/>
      <c r="C8951"/>
      <c r="D8951"/>
      <c r="E8951"/>
    </row>
    <row r="8952" spans="1:5" x14ac:dyDescent="0.15">
      <c r="A8952"/>
      <c r="B8952"/>
      <c r="C8952"/>
      <c r="D8952"/>
      <c r="E8952"/>
    </row>
    <row r="8953" spans="1:5" x14ac:dyDescent="0.15">
      <c r="A8953"/>
      <c r="B8953"/>
      <c r="C8953"/>
      <c r="D8953"/>
      <c r="E8953"/>
    </row>
    <row r="8954" spans="1:5" x14ac:dyDescent="0.15">
      <c r="A8954"/>
      <c r="B8954"/>
      <c r="C8954"/>
      <c r="D8954"/>
      <c r="E8954"/>
    </row>
    <row r="8955" spans="1:5" x14ac:dyDescent="0.15">
      <c r="A8955"/>
      <c r="B8955"/>
      <c r="C8955"/>
      <c r="D8955"/>
      <c r="E8955"/>
    </row>
    <row r="8956" spans="1:5" x14ac:dyDescent="0.15">
      <c r="A8956"/>
      <c r="B8956"/>
      <c r="C8956"/>
      <c r="D8956"/>
      <c r="E8956"/>
    </row>
    <row r="8957" spans="1:5" x14ac:dyDescent="0.15">
      <c r="A8957"/>
      <c r="B8957"/>
      <c r="C8957"/>
      <c r="D8957"/>
      <c r="E8957"/>
    </row>
    <row r="8958" spans="1:5" x14ac:dyDescent="0.15">
      <c r="A8958"/>
      <c r="B8958"/>
      <c r="C8958"/>
      <c r="D8958"/>
      <c r="E8958"/>
    </row>
    <row r="8959" spans="1:5" x14ac:dyDescent="0.15">
      <c r="A8959"/>
      <c r="B8959"/>
      <c r="C8959"/>
      <c r="D8959"/>
      <c r="E8959"/>
    </row>
    <row r="8960" spans="1:5" x14ac:dyDescent="0.15">
      <c r="A8960"/>
      <c r="B8960"/>
      <c r="C8960"/>
      <c r="D8960"/>
      <c r="E8960"/>
    </row>
    <row r="8961" spans="1:5" x14ac:dyDescent="0.15">
      <c r="A8961"/>
      <c r="B8961"/>
      <c r="C8961"/>
      <c r="D8961"/>
      <c r="E8961"/>
    </row>
    <row r="8962" spans="1:5" x14ac:dyDescent="0.15">
      <c r="A8962"/>
      <c r="B8962"/>
      <c r="C8962"/>
      <c r="D8962"/>
      <c r="E8962"/>
    </row>
    <row r="8963" spans="1:5" x14ac:dyDescent="0.15">
      <c r="A8963"/>
      <c r="B8963"/>
      <c r="C8963"/>
      <c r="D8963"/>
      <c r="E8963"/>
    </row>
    <row r="8964" spans="1:5" x14ac:dyDescent="0.15">
      <c r="A8964"/>
      <c r="B8964"/>
      <c r="C8964"/>
      <c r="D8964"/>
      <c r="E8964"/>
    </row>
    <row r="8965" spans="1:5" x14ac:dyDescent="0.15">
      <c r="A8965"/>
      <c r="B8965"/>
      <c r="C8965"/>
      <c r="D8965"/>
      <c r="E8965"/>
    </row>
    <row r="8966" spans="1:5" x14ac:dyDescent="0.15">
      <c r="A8966"/>
      <c r="B8966"/>
      <c r="C8966"/>
      <c r="D8966"/>
      <c r="E8966"/>
    </row>
    <row r="8967" spans="1:5" x14ac:dyDescent="0.15">
      <c r="A8967"/>
      <c r="B8967"/>
      <c r="C8967"/>
      <c r="D8967"/>
      <c r="E8967"/>
    </row>
    <row r="8968" spans="1:5" x14ac:dyDescent="0.15">
      <c r="A8968"/>
      <c r="B8968"/>
      <c r="C8968"/>
      <c r="D8968"/>
      <c r="E8968"/>
    </row>
    <row r="8969" spans="1:5" x14ac:dyDescent="0.15">
      <c r="A8969"/>
      <c r="B8969"/>
      <c r="C8969"/>
      <c r="D8969"/>
      <c r="E8969"/>
    </row>
    <row r="8970" spans="1:5" x14ac:dyDescent="0.15">
      <c r="A8970"/>
      <c r="B8970"/>
      <c r="C8970"/>
      <c r="D8970"/>
      <c r="E8970"/>
    </row>
    <row r="8971" spans="1:5" x14ac:dyDescent="0.15">
      <c r="A8971"/>
      <c r="B8971"/>
      <c r="C8971"/>
      <c r="D8971"/>
      <c r="E8971"/>
    </row>
    <row r="8972" spans="1:5" x14ac:dyDescent="0.15">
      <c r="A8972"/>
      <c r="B8972"/>
      <c r="C8972"/>
      <c r="D8972"/>
      <c r="E8972"/>
    </row>
    <row r="8973" spans="1:5" x14ac:dyDescent="0.15">
      <c r="A8973"/>
      <c r="B8973"/>
      <c r="C8973"/>
      <c r="D8973"/>
      <c r="E8973"/>
    </row>
    <row r="8974" spans="1:5" x14ac:dyDescent="0.15">
      <c r="A8974"/>
      <c r="B8974"/>
      <c r="C8974"/>
      <c r="D8974"/>
      <c r="E8974"/>
    </row>
    <row r="8975" spans="1:5" x14ac:dyDescent="0.15">
      <c r="A8975"/>
      <c r="B8975"/>
      <c r="C8975"/>
      <c r="D8975"/>
      <c r="E8975"/>
    </row>
    <row r="8976" spans="1:5" x14ac:dyDescent="0.15">
      <c r="A8976"/>
      <c r="B8976"/>
      <c r="C8976"/>
      <c r="D8976"/>
      <c r="E8976"/>
    </row>
    <row r="8977" spans="1:5" x14ac:dyDescent="0.15">
      <c r="A8977"/>
      <c r="B8977"/>
      <c r="C8977"/>
      <c r="D8977"/>
      <c r="E8977"/>
    </row>
    <row r="8978" spans="1:5" x14ac:dyDescent="0.15">
      <c r="A8978"/>
      <c r="B8978"/>
      <c r="C8978"/>
      <c r="D8978"/>
      <c r="E8978"/>
    </row>
    <row r="8979" spans="1:5" x14ac:dyDescent="0.15">
      <c r="A8979"/>
      <c r="B8979"/>
      <c r="C8979"/>
      <c r="D8979"/>
      <c r="E8979"/>
    </row>
    <row r="8980" spans="1:5" x14ac:dyDescent="0.15">
      <c r="A8980"/>
      <c r="B8980"/>
      <c r="C8980"/>
      <c r="D8980"/>
      <c r="E8980"/>
    </row>
    <row r="8981" spans="1:5" x14ac:dyDescent="0.15">
      <c r="A8981"/>
      <c r="B8981"/>
      <c r="C8981"/>
      <c r="D8981"/>
      <c r="E8981"/>
    </row>
    <row r="8982" spans="1:5" x14ac:dyDescent="0.15">
      <c r="A8982"/>
      <c r="B8982"/>
      <c r="C8982"/>
      <c r="D8982"/>
      <c r="E8982"/>
    </row>
    <row r="8983" spans="1:5" x14ac:dyDescent="0.15">
      <c r="A8983"/>
      <c r="B8983"/>
      <c r="C8983"/>
      <c r="D8983"/>
      <c r="E8983"/>
    </row>
    <row r="8984" spans="1:5" x14ac:dyDescent="0.15">
      <c r="A8984"/>
      <c r="B8984"/>
      <c r="C8984"/>
      <c r="D8984"/>
      <c r="E8984"/>
    </row>
    <row r="8985" spans="1:5" x14ac:dyDescent="0.15">
      <c r="A8985"/>
      <c r="B8985"/>
      <c r="C8985"/>
      <c r="D8985"/>
      <c r="E8985"/>
    </row>
    <row r="8986" spans="1:5" x14ac:dyDescent="0.15">
      <c r="A8986"/>
      <c r="B8986"/>
      <c r="C8986"/>
      <c r="D8986"/>
      <c r="E8986"/>
    </row>
    <row r="8987" spans="1:5" x14ac:dyDescent="0.15">
      <c r="A8987"/>
      <c r="B8987"/>
      <c r="C8987"/>
      <c r="D8987"/>
      <c r="E8987"/>
    </row>
    <row r="8988" spans="1:5" x14ac:dyDescent="0.15">
      <c r="A8988"/>
      <c r="B8988"/>
      <c r="C8988"/>
      <c r="D8988"/>
      <c r="E8988"/>
    </row>
    <row r="8989" spans="1:5" x14ac:dyDescent="0.15">
      <c r="A8989"/>
      <c r="B8989"/>
      <c r="C8989"/>
      <c r="D8989"/>
      <c r="E8989"/>
    </row>
    <row r="8990" spans="1:5" x14ac:dyDescent="0.15">
      <c r="A8990"/>
      <c r="B8990"/>
      <c r="C8990"/>
      <c r="D8990"/>
      <c r="E8990"/>
    </row>
    <row r="8991" spans="1:5" x14ac:dyDescent="0.15">
      <c r="A8991"/>
      <c r="B8991"/>
      <c r="C8991"/>
      <c r="D8991"/>
      <c r="E8991"/>
    </row>
    <row r="8992" spans="1:5" x14ac:dyDescent="0.15">
      <c r="A8992"/>
      <c r="B8992"/>
      <c r="C8992"/>
      <c r="D8992"/>
      <c r="E8992"/>
    </row>
    <row r="8993" spans="1:5" x14ac:dyDescent="0.15">
      <c r="A8993"/>
      <c r="B8993"/>
      <c r="C8993"/>
      <c r="D8993"/>
      <c r="E8993"/>
    </row>
    <row r="8994" spans="1:5" x14ac:dyDescent="0.15">
      <c r="A8994"/>
      <c r="B8994"/>
      <c r="C8994"/>
      <c r="D8994"/>
      <c r="E8994"/>
    </row>
    <row r="8995" spans="1:5" x14ac:dyDescent="0.15">
      <c r="A8995"/>
      <c r="B8995"/>
      <c r="C8995"/>
      <c r="D8995"/>
      <c r="E8995"/>
    </row>
    <row r="8996" spans="1:5" x14ac:dyDescent="0.15">
      <c r="A8996"/>
      <c r="B8996"/>
      <c r="C8996"/>
      <c r="D8996"/>
      <c r="E8996"/>
    </row>
    <row r="8997" spans="1:5" x14ac:dyDescent="0.15">
      <c r="A8997"/>
      <c r="B8997"/>
      <c r="C8997"/>
      <c r="D8997"/>
      <c r="E8997"/>
    </row>
    <row r="8998" spans="1:5" x14ac:dyDescent="0.15">
      <c r="A8998"/>
      <c r="B8998"/>
      <c r="C8998"/>
      <c r="D8998"/>
      <c r="E8998"/>
    </row>
    <row r="8999" spans="1:5" x14ac:dyDescent="0.15">
      <c r="A8999"/>
      <c r="B8999"/>
      <c r="C8999"/>
      <c r="D8999"/>
      <c r="E8999"/>
    </row>
    <row r="9000" spans="1:5" x14ac:dyDescent="0.15">
      <c r="A9000"/>
      <c r="B9000"/>
      <c r="C9000"/>
      <c r="D9000"/>
      <c r="E9000"/>
    </row>
    <row r="9001" spans="1:5" x14ac:dyDescent="0.15">
      <c r="A9001"/>
      <c r="B9001"/>
      <c r="C9001"/>
      <c r="D9001"/>
      <c r="E9001"/>
    </row>
    <row r="9002" spans="1:5" x14ac:dyDescent="0.15">
      <c r="A9002"/>
      <c r="B9002"/>
      <c r="C9002"/>
      <c r="D9002"/>
      <c r="E9002"/>
    </row>
    <row r="9003" spans="1:5" x14ac:dyDescent="0.15">
      <c r="A9003"/>
      <c r="B9003"/>
      <c r="C9003"/>
      <c r="D9003"/>
      <c r="E9003"/>
    </row>
    <row r="9004" spans="1:5" x14ac:dyDescent="0.15">
      <c r="A9004"/>
      <c r="B9004"/>
      <c r="C9004"/>
      <c r="D9004"/>
      <c r="E9004"/>
    </row>
    <row r="9005" spans="1:5" x14ac:dyDescent="0.15">
      <c r="A9005"/>
      <c r="B9005"/>
      <c r="C9005"/>
      <c r="D9005"/>
      <c r="E9005"/>
    </row>
    <row r="9006" spans="1:5" x14ac:dyDescent="0.15">
      <c r="A9006"/>
      <c r="B9006"/>
      <c r="C9006"/>
      <c r="D9006"/>
      <c r="E9006"/>
    </row>
    <row r="9007" spans="1:5" x14ac:dyDescent="0.15">
      <c r="A9007"/>
      <c r="B9007"/>
      <c r="C9007"/>
      <c r="D9007"/>
      <c r="E9007"/>
    </row>
    <row r="9008" spans="1:5" x14ac:dyDescent="0.15">
      <c r="A9008"/>
      <c r="B9008"/>
      <c r="C9008"/>
      <c r="D9008"/>
      <c r="E9008"/>
    </row>
    <row r="9009" spans="1:5" x14ac:dyDescent="0.15">
      <c r="A9009"/>
      <c r="B9009"/>
      <c r="C9009"/>
      <c r="D9009"/>
      <c r="E9009"/>
    </row>
    <row r="9010" spans="1:5" x14ac:dyDescent="0.15">
      <c r="A9010"/>
      <c r="B9010"/>
      <c r="C9010"/>
      <c r="D9010"/>
      <c r="E9010"/>
    </row>
    <row r="9011" spans="1:5" x14ac:dyDescent="0.15">
      <c r="A9011"/>
      <c r="B9011"/>
      <c r="C9011"/>
      <c r="D9011"/>
      <c r="E9011"/>
    </row>
    <row r="9012" spans="1:5" x14ac:dyDescent="0.15">
      <c r="A9012"/>
      <c r="B9012"/>
      <c r="C9012"/>
      <c r="D9012"/>
      <c r="E9012"/>
    </row>
    <row r="9013" spans="1:5" x14ac:dyDescent="0.15">
      <c r="A9013"/>
      <c r="B9013"/>
      <c r="C9013"/>
      <c r="D9013"/>
      <c r="E9013"/>
    </row>
    <row r="9014" spans="1:5" x14ac:dyDescent="0.15">
      <c r="A9014"/>
      <c r="B9014"/>
      <c r="C9014"/>
      <c r="D9014"/>
      <c r="E9014"/>
    </row>
    <row r="9015" spans="1:5" x14ac:dyDescent="0.15">
      <c r="A9015"/>
      <c r="B9015"/>
      <c r="C9015"/>
      <c r="D9015"/>
      <c r="E9015"/>
    </row>
    <row r="9016" spans="1:5" x14ac:dyDescent="0.15">
      <c r="A9016"/>
      <c r="B9016"/>
      <c r="C9016"/>
      <c r="D9016"/>
      <c r="E9016"/>
    </row>
    <row r="9017" spans="1:5" x14ac:dyDescent="0.15">
      <c r="A9017"/>
      <c r="B9017"/>
      <c r="C9017"/>
      <c r="D9017"/>
      <c r="E9017"/>
    </row>
    <row r="9018" spans="1:5" x14ac:dyDescent="0.15">
      <c r="A9018"/>
      <c r="B9018"/>
      <c r="C9018"/>
      <c r="D9018"/>
      <c r="E9018"/>
    </row>
    <row r="9019" spans="1:5" x14ac:dyDescent="0.15">
      <c r="A9019"/>
      <c r="B9019"/>
      <c r="C9019"/>
      <c r="D9019"/>
      <c r="E9019"/>
    </row>
    <row r="9020" spans="1:5" x14ac:dyDescent="0.15">
      <c r="A9020"/>
      <c r="B9020"/>
      <c r="C9020"/>
      <c r="D9020"/>
      <c r="E9020"/>
    </row>
    <row r="9021" spans="1:5" x14ac:dyDescent="0.15">
      <c r="A9021"/>
      <c r="B9021"/>
      <c r="C9021"/>
      <c r="D9021"/>
      <c r="E9021"/>
    </row>
    <row r="9022" spans="1:5" x14ac:dyDescent="0.15">
      <c r="A9022"/>
      <c r="B9022"/>
      <c r="C9022"/>
      <c r="D9022"/>
      <c r="E9022"/>
    </row>
    <row r="9023" spans="1:5" x14ac:dyDescent="0.15">
      <c r="A9023"/>
      <c r="B9023"/>
      <c r="C9023"/>
      <c r="D9023"/>
      <c r="E9023"/>
    </row>
    <row r="9024" spans="1:5" x14ac:dyDescent="0.15">
      <c r="A9024"/>
      <c r="B9024"/>
      <c r="C9024"/>
      <c r="D9024"/>
      <c r="E9024"/>
    </row>
    <row r="9025" spans="1:5" x14ac:dyDescent="0.15">
      <c r="A9025"/>
      <c r="B9025"/>
      <c r="C9025"/>
      <c r="D9025"/>
      <c r="E9025"/>
    </row>
    <row r="9026" spans="1:5" x14ac:dyDescent="0.15">
      <c r="A9026"/>
      <c r="B9026"/>
      <c r="C9026"/>
      <c r="D9026"/>
      <c r="E9026"/>
    </row>
    <row r="9027" spans="1:5" x14ac:dyDescent="0.15">
      <c r="A9027"/>
      <c r="B9027"/>
      <c r="C9027"/>
      <c r="D9027"/>
      <c r="E9027"/>
    </row>
    <row r="9028" spans="1:5" x14ac:dyDescent="0.15">
      <c r="A9028"/>
      <c r="B9028"/>
      <c r="C9028"/>
      <c r="D9028"/>
      <c r="E9028"/>
    </row>
    <row r="9029" spans="1:5" x14ac:dyDescent="0.15">
      <c r="A9029"/>
      <c r="B9029"/>
      <c r="C9029"/>
      <c r="D9029"/>
      <c r="E9029"/>
    </row>
    <row r="9030" spans="1:5" x14ac:dyDescent="0.15">
      <c r="A9030"/>
      <c r="B9030"/>
      <c r="C9030"/>
      <c r="D9030"/>
      <c r="E9030"/>
    </row>
    <row r="9031" spans="1:5" x14ac:dyDescent="0.15">
      <c r="A9031"/>
      <c r="B9031"/>
      <c r="C9031"/>
      <c r="D9031"/>
      <c r="E9031"/>
    </row>
    <row r="9032" spans="1:5" x14ac:dyDescent="0.15">
      <c r="A9032"/>
      <c r="B9032"/>
      <c r="C9032"/>
      <c r="D9032"/>
      <c r="E9032"/>
    </row>
    <row r="9033" spans="1:5" x14ac:dyDescent="0.15">
      <c r="A9033"/>
      <c r="B9033"/>
      <c r="C9033"/>
      <c r="D9033"/>
      <c r="E9033"/>
    </row>
    <row r="9034" spans="1:5" x14ac:dyDescent="0.15">
      <c r="A9034"/>
      <c r="B9034"/>
      <c r="C9034"/>
      <c r="D9034"/>
      <c r="E9034"/>
    </row>
    <row r="9035" spans="1:5" x14ac:dyDescent="0.15">
      <c r="A9035"/>
      <c r="B9035"/>
      <c r="C9035"/>
      <c r="D9035"/>
      <c r="E9035"/>
    </row>
    <row r="9036" spans="1:5" x14ac:dyDescent="0.15">
      <c r="A9036"/>
      <c r="B9036"/>
      <c r="C9036"/>
      <c r="D9036"/>
      <c r="E9036"/>
    </row>
    <row r="9037" spans="1:5" x14ac:dyDescent="0.15">
      <c r="A9037"/>
      <c r="B9037"/>
      <c r="C9037"/>
      <c r="D9037"/>
      <c r="E9037"/>
    </row>
    <row r="9038" spans="1:5" x14ac:dyDescent="0.15">
      <c r="A9038"/>
      <c r="B9038"/>
      <c r="C9038"/>
      <c r="D9038"/>
      <c r="E9038"/>
    </row>
    <row r="9039" spans="1:5" x14ac:dyDescent="0.15">
      <c r="A9039"/>
      <c r="B9039"/>
      <c r="C9039"/>
      <c r="D9039"/>
      <c r="E9039"/>
    </row>
    <row r="9040" spans="1:5" x14ac:dyDescent="0.15">
      <c r="A9040"/>
      <c r="B9040"/>
      <c r="C9040"/>
      <c r="D9040"/>
      <c r="E9040"/>
    </row>
    <row r="9041" spans="1:5" x14ac:dyDescent="0.15">
      <c r="A9041"/>
      <c r="B9041"/>
      <c r="C9041"/>
      <c r="D9041"/>
      <c r="E9041"/>
    </row>
    <row r="9042" spans="1:5" x14ac:dyDescent="0.15">
      <c r="A9042"/>
      <c r="B9042"/>
      <c r="C9042"/>
      <c r="D9042"/>
      <c r="E9042"/>
    </row>
    <row r="9043" spans="1:5" x14ac:dyDescent="0.15">
      <c r="A9043"/>
      <c r="B9043"/>
      <c r="C9043"/>
      <c r="D9043"/>
      <c r="E9043"/>
    </row>
    <row r="9044" spans="1:5" x14ac:dyDescent="0.15">
      <c r="A9044"/>
      <c r="B9044"/>
      <c r="C9044"/>
      <c r="D9044"/>
      <c r="E9044"/>
    </row>
    <row r="9045" spans="1:5" x14ac:dyDescent="0.15">
      <c r="A9045"/>
      <c r="B9045"/>
      <c r="C9045"/>
      <c r="D9045"/>
      <c r="E9045"/>
    </row>
    <row r="9046" spans="1:5" x14ac:dyDescent="0.15">
      <c r="A9046"/>
      <c r="B9046"/>
      <c r="C9046"/>
      <c r="D9046"/>
      <c r="E9046"/>
    </row>
    <row r="9047" spans="1:5" x14ac:dyDescent="0.15">
      <c r="A9047"/>
      <c r="B9047"/>
      <c r="C9047"/>
      <c r="D9047"/>
      <c r="E9047"/>
    </row>
    <row r="9048" spans="1:5" x14ac:dyDescent="0.15">
      <c r="A9048"/>
      <c r="B9048"/>
      <c r="C9048"/>
      <c r="D9048"/>
      <c r="E9048"/>
    </row>
    <row r="9049" spans="1:5" x14ac:dyDescent="0.15">
      <c r="A9049"/>
      <c r="B9049"/>
      <c r="C9049"/>
      <c r="D9049"/>
      <c r="E9049"/>
    </row>
    <row r="9050" spans="1:5" x14ac:dyDescent="0.15">
      <c r="A9050"/>
      <c r="B9050"/>
      <c r="C9050"/>
      <c r="D9050"/>
      <c r="E9050"/>
    </row>
    <row r="9051" spans="1:5" x14ac:dyDescent="0.15">
      <c r="A9051"/>
      <c r="B9051"/>
      <c r="C9051"/>
      <c r="D9051"/>
      <c r="E9051"/>
    </row>
    <row r="9052" spans="1:5" x14ac:dyDescent="0.15">
      <c r="A9052"/>
      <c r="B9052"/>
      <c r="C9052"/>
      <c r="D9052"/>
      <c r="E9052"/>
    </row>
    <row r="9053" spans="1:5" x14ac:dyDescent="0.15">
      <c r="A9053"/>
      <c r="B9053"/>
      <c r="C9053"/>
      <c r="D9053"/>
      <c r="E9053"/>
    </row>
    <row r="9054" spans="1:5" x14ac:dyDescent="0.15">
      <c r="A9054"/>
      <c r="B9054"/>
      <c r="C9054"/>
      <c r="D9054"/>
      <c r="E9054"/>
    </row>
    <row r="9055" spans="1:5" x14ac:dyDescent="0.15">
      <c r="A9055"/>
      <c r="B9055"/>
      <c r="C9055"/>
      <c r="D9055"/>
      <c r="E9055"/>
    </row>
    <row r="9056" spans="1:5" x14ac:dyDescent="0.15">
      <c r="A9056"/>
      <c r="B9056"/>
      <c r="C9056"/>
      <c r="D9056"/>
      <c r="E9056"/>
    </row>
    <row r="9057" spans="1:5" x14ac:dyDescent="0.15">
      <c r="A9057"/>
      <c r="B9057"/>
      <c r="C9057"/>
      <c r="D9057"/>
      <c r="E9057"/>
    </row>
    <row r="9058" spans="1:5" x14ac:dyDescent="0.15">
      <c r="A9058"/>
      <c r="B9058"/>
      <c r="C9058"/>
      <c r="D9058"/>
      <c r="E9058"/>
    </row>
    <row r="9059" spans="1:5" x14ac:dyDescent="0.15">
      <c r="A9059"/>
      <c r="B9059"/>
      <c r="C9059"/>
      <c r="D9059"/>
      <c r="E9059"/>
    </row>
    <row r="9060" spans="1:5" x14ac:dyDescent="0.15">
      <c r="A9060"/>
      <c r="B9060"/>
      <c r="C9060"/>
      <c r="D9060"/>
      <c r="E9060"/>
    </row>
    <row r="9061" spans="1:5" x14ac:dyDescent="0.15">
      <c r="A9061"/>
      <c r="B9061"/>
      <c r="C9061"/>
      <c r="D9061"/>
      <c r="E9061"/>
    </row>
    <row r="9062" spans="1:5" x14ac:dyDescent="0.15">
      <c r="A9062"/>
      <c r="B9062"/>
      <c r="C9062"/>
      <c r="D9062"/>
      <c r="E9062"/>
    </row>
    <row r="9063" spans="1:5" x14ac:dyDescent="0.15">
      <c r="A9063"/>
      <c r="B9063"/>
      <c r="C9063"/>
      <c r="D9063"/>
      <c r="E9063"/>
    </row>
    <row r="9064" spans="1:5" x14ac:dyDescent="0.15">
      <c r="A9064"/>
      <c r="B9064"/>
      <c r="C9064"/>
      <c r="D9064"/>
      <c r="E9064"/>
    </row>
    <row r="9065" spans="1:5" x14ac:dyDescent="0.15">
      <c r="A9065"/>
      <c r="B9065"/>
      <c r="C9065"/>
      <c r="D9065"/>
      <c r="E9065"/>
    </row>
    <row r="9066" spans="1:5" x14ac:dyDescent="0.15">
      <c r="A9066"/>
      <c r="B9066"/>
      <c r="C9066"/>
      <c r="D9066"/>
      <c r="E9066"/>
    </row>
    <row r="9067" spans="1:5" x14ac:dyDescent="0.15">
      <c r="A9067"/>
      <c r="B9067"/>
      <c r="C9067"/>
      <c r="D9067"/>
      <c r="E9067"/>
    </row>
    <row r="9068" spans="1:5" x14ac:dyDescent="0.15">
      <c r="A9068"/>
      <c r="B9068"/>
      <c r="C9068"/>
      <c r="D9068"/>
      <c r="E9068"/>
    </row>
    <row r="9069" spans="1:5" x14ac:dyDescent="0.15">
      <c r="A9069"/>
      <c r="B9069"/>
      <c r="C9069"/>
      <c r="D9069"/>
      <c r="E9069"/>
    </row>
    <row r="9070" spans="1:5" x14ac:dyDescent="0.15">
      <c r="A9070"/>
      <c r="B9070"/>
      <c r="C9070"/>
      <c r="D9070"/>
      <c r="E9070"/>
    </row>
    <row r="9071" spans="1:5" x14ac:dyDescent="0.15">
      <c r="A9071"/>
      <c r="B9071"/>
      <c r="C9071"/>
      <c r="D9071"/>
      <c r="E9071"/>
    </row>
    <row r="9072" spans="1:5" x14ac:dyDescent="0.15">
      <c r="A9072"/>
      <c r="B9072"/>
      <c r="C9072"/>
      <c r="D9072"/>
      <c r="E9072"/>
    </row>
    <row r="9073" spans="1:5" x14ac:dyDescent="0.15">
      <c r="A9073"/>
      <c r="B9073"/>
      <c r="C9073"/>
      <c r="D9073"/>
      <c r="E9073"/>
    </row>
    <row r="9074" spans="1:5" x14ac:dyDescent="0.15">
      <c r="A9074"/>
      <c r="B9074"/>
      <c r="C9074"/>
      <c r="D9074"/>
      <c r="E9074"/>
    </row>
    <row r="9075" spans="1:5" x14ac:dyDescent="0.15">
      <c r="A9075"/>
      <c r="B9075"/>
      <c r="C9075"/>
      <c r="D9075"/>
      <c r="E9075"/>
    </row>
    <row r="9076" spans="1:5" x14ac:dyDescent="0.15">
      <c r="A9076"/>
      <c r="B9076"/>
      <c r="C9076"/>
      <c r="D9076"/>
      <c r="E9076"/>
    </row>
    <row r="9077" spans="1:5" x14ac:dyDescent="0.15">
      <c r="A9077"/>
      <c r="B9077"/>
      <c r="C9077"/>
      <c r="D9077"/>
      <c r="E9077"/>
    </row>
    <row r="9078" spans="1:5" x14ac:dyDescent="0.15">
      <c r="A9078"/>
      <c r="B9078"/>
      <c r="C9078"/>
      <c r="D9078"/>
      <c r="E9078"/>
    </row>
    <row r="9079" spans="1:5" x14ac:dyDescent="0.15">
      <c r="A9079"/>
      <c r="B9079"/>
      <c r="C9079"/>
      <c r="D9079"/>
      <c r="E9079"/>
    </row>
    <row r="9080" spans="1:5" x14ac:dyDescent="0.15">
      <c r="A9080"/>
      <c r="B9080"/>
      <c r="C9080"/>
      <c r="D9080"/>
      <c r="E9080"/>
    </row>
    <row r="9081" spans="1:5" x14ac:dyDescent="0.15">
      <c r="A9081"/>
      <c r="B9081"/>
      <c r="C9081"/>
      <c r="D9081"/>
      <c r="E9081"/>
    </row>
    <row r="9082" spans="1:5" x14ac:dyDescent="0.15">
      <c r="A9082"/>
      <c r="B9082"/>
      <c r="C9082"/>
      <c r="D9082"/>
      <c r="E9082"/>
    </row>
    <row r="9083" spans="1:5" x14ac:dyDescent="0.15">
      <c r="A9083"/>
      <c r="B9083"/>
      <c r="C9083"/>
      <c r="D9083"/>
      <c r="E9083"/>
    </row>
    <row r="9084" spans="1:5" x14ac:dyDescent="0.15">
      <c r="A9084"/>
      <c r="B9084"/>
      <c r="C9084"/>
      <c r="D9084"/>
      <c r="E9084"/>
    </row>
    <row r="9085" spans="1:5" x14ac:dyDescent="0.15">
      <c r="A9085"/>
      <c r="B9085"/>
      <c r="C9085"/>
      <c r="D9085"/>
      <c r="E9085"/>
    </row>
    <row r="9086" spans="1:5" x14ac:dyDescent="0.15">
      <c r="A9086"/>
      <c r="B9086"/>
      <c r="C9086"/>
      <c r="D9086"/>
      <c r="E9086"/>
    </row>
    <row r="9087" spans="1:5" x14ac:dyDescent="0.15">
      <c r="A9087"/>
      <c r="B9087"/>
      <c r="C9087"/>
      <c r="D9087"/>
      <c r="E9087"/>
    </row>
    <row r="9088" spans="1:5" x14ac:dyDescent="0.15">
      <c r="A9088"/>
      <c r="B9088"/>
      <c r="C9088"/>
      <c r="D9088"/>
      <c r="E9088"/>
    </row>
    <row r="9089" spans="1:5" x14ac:dyDescent="0.15">
      <c r="A9089"/>
      <c r="B9089"/>
      <c r="C9089"/>
      <c r="D9089"/>
      <c r="E9089"/>
    </row>
    <row r="9090" spans="1:5" x14ac:dyDescent="0.15">
      <c r="A9090"/>
      <c r="B9090"/>
      <c r="C9090"/>
      <c r="D9090"/>
      <c r="E9090"/>
    </row>
    <row r="9091" spans="1:5" x14ac:dyDescent="0.15">
      <c r="A9091"/>
      <c r="B9091"/>
      <c r="C9091"/>
      <c r="D9091"/>
      <c r="E9091"/>
    </row>
    <row r="9092" spans="1:5" x14ac:dyDescent="0.15">
      <c r="A9092"/>
      <c r="B9092"/>
      <c r="C9092"/>
      <c r="D9092"/>
      <c r="E9092"/>
    </row>
    <row r="9093" spans="1:5" x14ac:dyDescent="0.15">
      <c r="A9093"/>
      <c r="B9093"/>
      <c r="C9093"/>
      <c r="D9093"/>
      <c r="E9093"/>
    </row>
    <row r="9094" spans="1:5" x14ac:dyDescent="0.15">
      <c r="A9094"/>
      <c r="B9094"/>
      <c r="C9094"/>
      <c r="D9094"/>
      <c r="E9094"/>
    </row>
    <row r="9095" spans="1:5" x14ac:dyDescent="0.15">
      <c r="A9095"/>
      <c r="B9095"/>
      <c r="C9095"/>
      <c r="D9095"/>
      <c r="E9095"/>
    </row>
    <row r="9096" spans="1:5" x14ac:dyDescent="0.15">
      <c r="A9096"/>
      <c r="B9096"/>
      <c r="C9096"/>
      <c r="D9096"/>
      <c r="E9096"/>
    </row>
    <row r="9097" spans="1:5" x14ac:dyDescent="0.15">
      <c r="A9097"/>
      <c r="B9097"/>
      <c r="C9097"/>
      <c r="D9097"/>
      <c r="E9097"/>
    </row>
    <row r="9098" spans="1:5" x14ac:dyDescent="0.15">
      <c r="A9098"/>
      <c r="B9098"/>
      <c r="C9098"/>
      <c r="D9098"/>
      <c r="E9098"/>
    </row>
    <row r="9099" spans="1:5" x14ac:dyDescent="0.15">
      <c r="A9099"/>
      <c r="B9099"/>
      <c r="C9099"/>
      <c r="D9099"/>
      <c r="E9099"/>
    </row>
    <row r="9100" spans="1:5" x14ac:dyDescent="0.15">
      <c r="A9100"/>
      <c r="B9100"/>
      <c r="C9100"/>
      <c r="D9100"/>
      <c r="E9100"/>
    </row>
    <row r="9101" spans="1:5" x14ac:dyDescent="0.15">
      <c r="A9101"/>
      <c r="B9101"/>
      <c r="C9101"/>
      <c r="D9101"/>
      <c r="E9101"/>
    </row>
    <row r="9102" spans="1:5" x14ac:dyDescent="0.15">
      <c r="A9102"/>
      <c r="B9102"/>
      <c r="C9102"/>
      <c r="D9102"/>
      <c r="E9102"/>
    </row>
    <row r="9103" spans="1:5" x14ac:dyDescent="0.15">
      <c r="A9103"/>
      <c r="B9103"/>
      <c r="C9103"/>
      <c r="D9103"/>
      <c r="E9103"/>
    </row>
    <row r="9104" spans="1:5" x14ac:dyDescent="0.15">
      <c r="A9104"/>
      <c r="B9104"/>
      <c r="C9104"/>
      <c r="D9104"/>
      <c r="E9104"/>
    </row>
    <row r="9105" spans="1:5" x14ac:dyDescent="0.15">
      <c r="A9105"/>
      <c r="B9105"/>
      <c r="C9105"/>
      <c r="D9105"/>
      <c r="E9105"/>
    </row>
    <row r="9106" spans="1:5" x14ac:dyDescent="0.15">
      <c r="A9106"/>
      <c r="B9106"/>
      <c r="C9106"/>
      <c r="D9106"/>
      <c r="E9106"/>
    </row>
    <row r="9107" spans="1:5" x14ac:dyDescent="0.15">
      <c r="A9107"/>
      <c r="B9107"/>
      <c r="C9107"/>
      <c r="D9107"/>
      <c r="E9107"/>
    </row>
    <row r="9108" spans="1:5" x14ac:dyDescent="0.15">
      <c r="A9108"/>
      <c r="B9108"/>
      <c r="C9108"/>
      <c r="D9108"/>
      <c r="E9108"/>
    </row>
    <row r="9109" spans="1:5" x14ac:dyDescent="0.15">
      <c r="A9109"/>
      <c r="B9109"/>
      <c r="C9109"/>
      <c r="D9109"/>
      <c r="E9109"/>
    </row>
    <row r="9110" spans="1:5" x14ac:dyDescent="0.15">
      <c r="A9110"/>
      <c r="B9110"/>
      <c r="C9110"/>
      <c r="D9110"/>
      <c r="E9110"/>
    </row>
    <row r="9111" spans="1:5" x14ac:dyDescent="0.15">
      <c r="A9111"/>
      <c r="B9111"/>
      <c r="C9111"/>
      <c r="D9111"/>
      <c r="E9111"/>
    </row>
    <row r="9112" spans="1:5" x14ac:dyDescent="0.15">
      <c r="A9112"/>
      <c r="B9112"/>
      <c r="C9112"/>
      <c r="D9112"/>
      <c r="E9112"/>
    </row>
    <row r="9113" spans="1:5" x14ac:dyDescent="0.15">
      <c r="A9113"/>
      <c r="B9113"/>
      <c r="C9113"/>
      <c r="D9113"/>
      <c r="E9113"/>
    </row>
    <row r="9114" spans="1:5" x14ac:dyDescent="0.15">
      <c r="A9114"/>
      <c r="B9114"/>
      <c r="C9114"/>
      <c r="D9114"/>
      <c r="E9114"/>
    </row>
    <row r="9115" spans="1:5" x14ac:dyDescent="0.15">
      <c r="A9115"/>
      <c r="B9115"/>
      <c r="C9115"/>
      <c r="D9115"/>
      <c r="E9115"/>
    </row>
    <row r="9116" spans="1:5" x14ac:dyDescent="0.15">
      <c r="A9116"/>
      <c r="B9116"/>
      <c r="C9116"/>
      <c r="D9116"/>
      <c r="E9116"/>
    </row>
    <row r="9117" spans="1:5" x14ac:dyDescent="0.15">
      <c r="A9117"/>
      <c r="B9117"/>
      <c r="C9117"/>
      <c r="D9117"/>
      <c r="E9117"/>
    </row>
    <row r="9118" spans="1:5" x14ac:dyDescent="0.15">
      <c r="A9118"/>
      <c r="B9118"/>
      <c r="C9118"/>
      <c r="D9118"/>
      <c r="E9118"/>
    </row>
    <row r="9119" spans="1:5" x14ac:dyDescent="0.15">
      <c r="A9119"/>
      <c r="B9119"/>
      <c r="C9119"/>
      <c r="D9119"/>
      <c r="E9119"/>
    </row>
    <row r="9120" spans="1:5" x14ac:dyDescent="0.15">
      <c r="A9120"/>
      <c r="B9120"/>
      <c r="C9120"/>
      <c r="D9120"/>
      <c r="E9120"/>
    </row>
    <row r="9121" spans="1:5" x14ac:dyDescent="0.15">
      <c r="A9121"/>
      <c r="B9121"/>
      <c r="C9121"/>
      <c r="D9121"/>
      <c r="E9121"/>
    </row>
    <row r="9122" spans="1:5" x14ac:dyDescent="0.15">
      <c r="A9122"/>
      <c r="B9122"/>
      <c r="C9122"/>
      <c r="D9122"/>
      <c r="E9122"/>
    </row>
    <row r="9123" spans="1:5" x14ac:dyDescent="0.15">
      <c r="A9123"/>
      <c r="B9123"/>
      <c r="C9123"/>
      <c r="D9123"/>
      <c r="E9123"/>
    </row>
    <row r="9124" spans="1:5" x14ac:dyDescent="0.15">
      <c r="A9124"/>
      <c r="B9124"/>
      <c r="C9124"/>
      <c r="D9124"/>
      <c r="E9124"/>
    </row>
    <row r="9125" spans="1:5" x14ac:dyDescent="0.15">
      <c r="A9125"/>
      <c r="B9125"/>
      <c r="C9125"/>
      <c r="D9125"/>
      <c r="E9125"/>
    </row>
    <row r="9126" spans="1:5" x14ac:dyDescent="0.15">
      <c r="A9126"/>
      <c r="B9126"/>
      <c r="C9126"/>
      <c r="D9126"/>
      <c r="E9126"/>
    </row>
    <row r="9127" spans="1:5" x14ac:dyDescent="0.15">
      <c r="A9127"/>
      <c r="B9127"/>
      <c r="C9127"/>
      <c r="D9127"/>
      <c r="E9127"/>
    </row>
    <row r="9128" spans="1:5" x14ac:dyDescent="0.15">
      <c r="A9128"/>
      <c r="B9128"/>
      <c r="C9128"/>
      <c r="D9128"/>
      <c r="E9128"/>
    </row>
    <row r="9129" spans="1:5" x14ac:dyDescent="0.15">
      <c r="A9129"/>
      <c r="B9129"/>
      <c r="C9129"/>
      <c r="D9129"/>
      <c r="E9129"/>
    </row>
    <row r="9130" spans="1:5" x14ac:dyDescent="0.15">
      <c r="A9130"/>
      <c r="B9130"/>
      <c r="C9130"/>
      <c r="D9130"/>
      <c r="E9130"/>
    </row>
    <row r="9131" spans="1:5" x14ac:dyDescent="0.15">
      <c r="A9131"/>
      <c r="B9131"/>
      <c r="C9131"/>
      <c r="D9131"/>
      <c r="E9131"/>
    </row>
    <row r="9132" spans="1:5" x14ac:dyDescent="0.15">
      <c r="A9132"/>
      <c r="B9132"/>
      <c r="C9132"/>
      <c r="D9132"/>
      <c r="E9132"/>
    </row>
    <row r="9133" spans="1:5" x14ac:dyDescent="0.15">
      <c r="A9133"/>
      <c r="B9133"/>
      <c r="C9133"/>
      <c r="D9133"/>
      <c r="E9133"/>
    </row>
    <row r="9134" spans="1:5" x14ac:dyDescent="0.15">
      <c r="A9134"/>
      <c r="B9134"/>
      <c r="C9134"/>
      <c r="D9134"/>
      <c r="E9134"/>
    </row>
    <row r="9135" spans="1:5" x14ac:dyDescent="0.15">
      <c r="A9135"/>
      <c r="B9135"/>
      <c r="C9135"/>
      <c r="D9135"/>
      <c r="E9135"/>
    </row>
    <row r="9136" spans="1:5" x14ac:dyDescent="0.15">
      <c r="A9136"/>
      <c r="B9136"/>
      <c r="C9136"/>
      <c r="D9136"/>
      <c r="E9136"/>
    </row>
    <row r="9137" spans="1:5" x14ac:dyDescent="0.15">
      <c r="A9137"/>
      <c r="B9137"/>
      <c r="C9137"/>
      <c r="D9137"/>
      <c r="E9137"/>
    </row>
    <row r="9138" spans="1:5" x14ac:dyDescent="0.15">
      <c r="A9138"/>
      <c r="B9138"/>
      <c r="C9138"/>
      <c r="D9138"/>
      <c r="E9138"/>
    </row>
    <row r="9139" spans="1:5" x14ac:dyDescent="0.15">
      <c r="A9139"/>
      <c r="B9139"/>
      <c r="C9139"/>
      <c r="D9139"/>
      <c r="E9139"/>
    </row>
    <row r="9140" spans="1:5" x14ac:dyDescent="0.15">
      <c r="A9140"/>
      <c r="B9140"/>
      <c r="C9140"/>
      <c r="D9140"/>
      <c r="E9140"/>
    </row>
    <row r="9141" spans="1:5" x14ac:dyDescent="0.15">
      <c r="A9141"/>
      <c r="B9141"/>
      <c r="C9141"/>
      <c r="D9141"/>
      <c r="E9141"/>
    </row>
    <row r="9142" spans="1:5" x14ac:dyDescent="0.15">
      <c r="A9142"/>
      <c r="B9142"/>
      <c r="C9142"/>
      <c r="D9142"/>
      <c r="E9142"/>
    </row>
    <row r="9143" spans="1:5" x14ac:dyDescent="0.15">
      <c r="A9143"/>
      <c r="B9143"/>
      <c r="C9143"/>
      <c r="D9143"/>
      <c r="E9143"/>
    </row>
    <row r="9144" spans="1:5" x14ac:dyDescent="0.15">
      <c r="A9144"/>
      <c r="B9144"/>
      <c r="C9144"/>
      <c r="D9144"/>
      <c r="E9144"/>
    </row>
    <row r="9145" spans="1:5" x14ac:dyDescent="0.15">
      <c r="A9145"/>
      <c r="B9145"/>
      <c r="C9145"/>
      <c r="D9145"/>
      <c r="E9145"/>
    </row>
    <row r="9146" spans="1:5" x14ac:dyDescent="0.15">
      <c r="A9146"/>
      <c r="B9146"/>
      <c r="C9146"/>
      <c r="D9146"/>
      <c r="E9146"/>
    </row>
    <row r="9147" spans="1:5" x14ac:dyDescent="0.15">
      <c r="A9147"/>
      <c r="B9147"/>
      <c r="C9147"/>
      <c r="D9147"/>
      <c r="E9147"/>
    </row>
    <row r="9148" spans="1:5" x14ac:dyDescent="0.15">
      <c r="A9148"/>
      <c r="B9148"/>
      <c r="C9148"/>
      <c r="D9148"/>
      <c r="E9148"/>
    </row>
    <row r="9149" spans="1:5" x14ac:dyDescent="0.15">
      <c r="A9149"/>
      <c r="B9149"/>
      <c r="C9149"/>
      <c r="D9149"/>
      <c r="E9149"/>
    </row>
    <row r="9150" spans="1:5" x14ac:dyDescent="0.15">
      <c r="A9150"/>
      <c r="B9150"/>
      <c r="C9150"/>
      <c r="D9150"/>
      <c r="E9150"/>
    </row>
    <row r="9151" spans="1:5" x14ac:dyDescent="0.15">
      <c r="A9151"/>
      <c r="B9151"/>
      <c r="C9151"/>
      <c r="D9151"/>
      <c r="E9151"/>
    </row>
    <row r="9152" spans="1:5" x14ac:dyDescent="0.15">
      <c r="A9152"/>
      <c r="B9152"/>
      <c r="C9152"/>
      <c r="D9152"/>
      <c r="E9152"/>
    </row>
    <row r="9153" spans="1:5" x14ac:dyDescent="0.15">
      <c r="A9153"/>
      <c r="B9153"/>
      <c r="C9153"/>
      <c r="D9153"/>
      <c r="E9153"/>
    </row>
    <row r="9154" spans="1:5" x14ac:dyDescent="0.15">
      <c r="A9154"/>
      <c r="B9154"/>
      <c r="C9154"/>
      <c r="D9154"/>
      <c r="E9154"/>
    </row>
    <row r="9155" spans="1:5" x14ac:dyDescent="0.15">
      <c r="A9155"/>
      <c r="B9155"/>
      <c r="C9155"/>
      <c r="D9155"/>
      <c r="E9155"/>
    </row>
    <row r="9156" spans="1:5" x14ac:dyDescent="0.15">
      <c r="A9156"/>
      <c r="B9156"/>
      <c r="C9156"/>
      <c r="D9156"/>
      <c r="E9156"/>
    </row>
    <row r="9157" spans="1:5" x14ac:dyDescent="0.15">
      <c r="A9157"/>
      <c r="B9157"/>
      <c r="C9157"/>
      <c r="D9157"/>
      <c r="E9157"/>
    </row>
    <row r="9158" spans="1:5" x14ac:dyDescent="0.15">
      <c r="A9158"/>
      <c r="B9158"/>
      <c r="C9158"/>
      <c r="D9158"/>
      <c r="E9158"/>
    </row>
    <row r="9159" spans="1:5" x14ac:dyDescent="0.15">
      <c r="A9159"/>
      <c r="B9159"/>
      <c r="C9159"/>
      <c r="D9159"/>
      <c r="E9159"/>
    </row>
    <row r="9160" spans="1:5" x14ac:dyDescent="0.15">
      <c r="A9160"/>
      <c r="B9160"/>
      <c r="C9160"/>
      <c r="D9160"/>
      <c r="E9160"/>
    </row>
    <row r="9161" spans="1:5" x14ac:dyDescent="0.15">
      <c r="A9161"/>
      <c r="B9161"/>
      <c r="C9161"/>
      <c r="D9161"/>
      <c r="E9161"/>
    </row>
    <row r="9162" spans="1:5" x14ac:dyDescent="0.15">
      <c r="A9162"/>
      <c r="B9162"/>
      <c r="C9162"/>
      <c r="D9162"/>
      <c r="E9162"/>
    </row>
    <row r="9163" spans="1:5" x14ac:dyDescent="0.15">
      <c r="A9163"/>
      <c r="B9163"/>
      <c r="C9163"/>
      <c r="D9163"/>
      <c r="E9163"/>
    </row>
    <row r="9164" spans="1:5" x14ac:dyDescent="0.15">
      <c r="A9164"/>
      <c r="B9164"/>
      <c r="C9164"/>
      <c r="D9164"/>
      <c r="E9164"/>
    </row>
    <row r="9165" spans="1:5" x14ac:dyDescent="0.15">
      <c r="A9165"/>
      <c r="B9165"/>
      <c r="C9165"/>
      <c r="D9165"/>
      <c r="E9165"/>
    </row>
    <row r="9166" spans="1:5" x14ac:dyDescent="0.15">
      <c r="A9166"/>
      <c r="B9166"/>
      <c r="C9166"/>
      <c r="D9166"/>
      <c r="E9166"/>
    </row>
    <row r="9167" spans="1:5" x14ac:dyDescent="0.15">
      <c r="A9167"/>
      <c r="B9167"/>
      <c r="C9167"/>
      <c r="D9167"/>
      <c r="E9167"/>
    </row>
    <row r="9168" spans="1:5" x14ac:dyDescent="0.15">
      <c r="A9168"/>
      <c r="B9168"/>
      <c r="C9168"/>
      <c r="D9168"/>
      <c r="E9168"/>
    </row>
    <row r="9169" spans="1:5" x14ac:dyDescent="0.15">
      <c r="A9169"/>
      <c r="B9169"/>
      <c r="C9169"/>
      <c r="D9169"/>
      <c r="E9169"/>
    </row>
    <row r="9170" spans="1:5" x14ac:dyDescent="0.15">
      <c r="A9170"/>
      <c r="B9170"/>
      <c r="C9170"/>
      <c r="D9170"/>
      <c r="E9170"/>
    </row>
    <row r="9171" spans="1:5" x14ac:dyDescent="0.15">
      <c r="A9171"/>
      <c r="B9171"/>
      <c r="C9171"/>
      <c r="D9171"/>
      <c r="E9171"/>
    </row>
    <row r="9172" spans="1:5" x14ac:dyDescent="0.15">
      <c r="A9172"/>
      <c r="B9172"/>
      <c r="C9172"/>
      <c r="D9172"/>
      <c r="E9172"/>
    </row>
    <row r="9173" spans="1:5" x14ac:dyDescent="0.15">
      <c r="A9173"/>
      <c r="B9173"/>
      <c r="C9173"/>
      <c r="D9173"/>
      <c r="E9173"/>
    </row>
    <row r="9174" spans="1:5" x14ac:dyDescent="0.15">
      <c r="A9174"/>
      <c r="B9174"/>
      <c r="C9174"/>
      <c r="D9174"/>
      <c r="E9174"/>
    </row>
    <row r="9175" spans="1:5" x14ac:dyDescent="0.15">
      <c r="A9175"/>
      <c r="B9175"/>
      <c r="C9175"/>
      <c r="D9175"/>
      <c r="E9175"/>
    </row>
    <row r="9176" spans="1:5" x14ac:dyDescent="0.15">
      <c r="A9176"/>
      <c r="B9176"/>
      <c r="C9176"/>
      <c r="D9176"/>
      <c r="E9176"/>
    </row>
    <row r="9177" spans="1:5" x14ac:dyDescent="0.15">
      <c r="A9177"/>
      <c r="B9177"/>
      <c r="C9177"/>
      <c r="D9177"/>
      <c r="E9177"/>
    </row>
    <row r="9178" spans="1:5" x14ac:dyDescent="0.15">
      <c r="A9178"/>
      <c r="B9178"/>
      <c r="C9178"/>
      <c r="D9178"/>
      <c r="E9178"/>
    </row>
    <row r="9179" spans="1:5" x14ac:dyDescent="0.15">
      <c r="A9179"/>
      <c r="B9179"/>
      <c r="C9179"/>
      <c r="D9179"/>
      <c r="E9179"/>
    </row>
    <row r="9180" spans="1:5" x14ac:dyDescent="0.15">
      <c r="A9180"/>
      <c r="B9180"/>
      <c r="C9180"/>
      <c r="D9180"/>
      <c r="E9180"/>
    </row>
    <row r="9181" spans="1:5" x14ac:dyDescent="0.15">
      <c r="A9181"/>
      <c r="B9181"/>
      <c r="C9181"/>
      <c r="D9181"/>
      <c r="E9181"/>
    </row>
    <row r="9182" spans="1:5" x14ac:dyDescent="0.15">
      <c r="A9182"/>
      <c r="B9182"/>
      <c r="C9182"/>
      <c r="D9182"/>
      <c r="E9182"/>
    </row>
    <row r="9183" spans="1:5" x14ac:dyDescent="0.15">
      <c r="A9183"/>
      <c r="B9183"/>
      <c r="C9183"/>
      <c r="D9183"/>
      <c r="E9183"/>
    </row>
    <row r="9184" spans="1:5" x14ac:dyDescent="0.15">
      <c r="A9184"/>
      <c r="B9184"/>
      <c r="C9184"/>
      <c r="D9184"/>
      <c r="E9184"/>
    </row>
    <row r="9185" spans="1:5" x14ac:dyDescent="0.15">
      <c r="A9185"/>
      <c r="B9185"/>
      <c r="C9185"/>
      <c r="D9185"/>
      <c r="E9185"/>
    </row>
    <row r="9186" spans="1:5" x14ac:dyDescent="0.15">
      <c r="A9186"/>
      <c r="B9186"/>
      <c r="C9186"/>
      <c r="D9186"/>
      <c r="E9186"/>
    </row>
    <row r="9187" spans="1:5" x14ac:dyDescent="0.15">
      <c r="A9187"/>
      <c r="B9187"/>
      <c r="C9187"/>
      <c r="D9187"/>
      <c r="E9187"/>
    </row>
    <row r="9188" spans="1:5" x14ac:dyDescent="0.15">
      <c r="A9188"/>
      <c r="B9188"/>
      <c r="C9188"/>
      <c r="D9188"/>
      <c r="E9188"/>
    </row>
    <row r="9189" spans="1:5" x14ac:dyDescent="0.15">
      <c r="A9189"/>
      <c r="B9189"/>
      <c r="C9189"/>
      <c r="D9189"/>
      <c r="E9189"/>
    </row>
    <row r="9190" spans="1:5" x14ac:dyDescent="0.15">
      <c r="A9190"/>
      <c r="B9190"/>
      <c r="C9190"/>
      <c r="D9190"/>
      <c r="E9190"/>
    </row>
    <row r="9191" spans="1:5" x14ac:dyDescent="0.15">
      <c r="A9191"/>
      <c r="B9191"/>
      <c r="C9191"/>
      <c r="D9191"/>
      <c r="E9191"/>
    </row>
    <row r="9192" spans="1:5" x14ac:dyDescent="0.15">
      <c r="A9192"/>
      <c r="B9192"/>
      <c r="C9192"/>
      <c r="D9192"/>
      <c r="E9192"/>
    </row>
    <row r="9193" spans="1:5" x14ac:dyDescent="0.15">
      <c r="A9193"/>
      <c r="B9193"/>
      <c r="C9193"/>
      <c r="D9193"/>
      <c r="E9193"/>
    </row>
    <row r="9194" spans="1:5" x14ac:dyDescent="0.15">
      <c r="A9194"/>
      <c r="B9194"/>
      <c r="C9194"/>
      <c r="D9194"/>
      <c r="E9194"/>
    </row>
    <row r="9195" spans="1:5" x14ac:dyDescent="0.15">
      <c r="A9195"/>
      <c r="B9195"/>
      <c r="C9195"/>
      <c r="D9195"/>
      <c r="E9195"/>
    </row>
    <row r="9196" spans="1:5" x14ac:dyDescent="0.15">
      <c r="A9196"/>
      <c r="B9196"/>
      <c r="C9196"/>
      <c r="D9196"/>
      <c r="E9196"/>
    </row>
    <row r="9197" spans="1:5" x14ac:dyDescent="0.15">
      <c r="A9197"/>
      <c r="B9197"/>
      <c r="C9197"/>
      <c r="D9197"/>
      <c r="E9197"/>
    </row>
    <row r="9198" spans="1:5" x14ac:dyDescent="0.15">
      <c r="A9198"/>
      <c r="B9198"/>
      <c r="C9198"/>
      <c r="D9198"/>
      <c r="E9198"/>
    </row>
    <row r="9199" spans="1:5" x14ac:dyDescent="0.15">
      <c r="A9199"/>
      <c r="B9199"/>
      <c r="C9199"/>
      <c r="D9199"/>
      <c r="E9199"/>
    </row>
    <row r="9200" spans="1:5" x14ac:dyDescent="0.15">
      <c r="A9200"/>
      <c r="B9200"/>
      <c r="C9200"/>
      <c r="D9200"/>
      <c r="E9200"/>
    </row>
    <row r="9201" spans="1:5" x14ac:dyDescent="0.15">
      <c r="A9201"/>
      <c r="B9201"/>
      <c r="C9201"/>
      <c r="D9201"/>
      <c r="E9201"/>
    </row>
    <row r="9202" spans="1:5" x14ac:dyDescent="0.15">
      <c r="A9202"/>
      <c r="B9202"/>
      <c r="C9202"/>
      <c r="D9202"/>
      <c r="E9202"/>
    </row>
    <row r="9203" spans="1:5" x14ac:dyDescent="0.15">
      <c r="A9203"/>
      <c r="B9203"/>
      <c r="C9203"/>
      <c r="D9203"/>
      <c r="E9203"/>
    </row>
    <row r="9204" spans="1:5" x14ac:dyDescent="0.15">
      <c r="A9204"/>
      <c r="B9204"/>
      <c r="C9204"/>
      <c r="D9204"/>
      <c r="E9204"/>
    </row>
    <row r="9205" spans="1:5" x14ac:dyDescent="0.15">
      <c r="A9205"/>
      <c r="B9205"/>
      <c r="C9205"/>
      <c r="D9205"/>
      <c r="E9205"/>
    </row>
    <row r="9206" spans="1:5" x14ac:dyDescent="0.15">
      <c r="A9206"/>
      <c r="B9206"/>
      <c r="C9206"/>
      <c r="D9206"/>
      <c r="E9206"/>
    </row>
    <row r="9207" spans="1:5" x14ac:dyDescent="0.15">
      <c r="A9207"/>
      <c r="B9207"/>
      <c r="C9207"/>
      <c r="D9207"/>
      <c r="E9207"/>
    </row>
    <row r="9208" spans="1:5" x14ac:dyDescent="0.15">
      <c r="A9208"/>
      <c r="B9208"/>
      <c r="C9208"/>
      <c r="D9208"/>
      <c r="E9208"/>
    </row>
    <row r="9209" spans="1:5" x14ac:dyDescent="0.15">
      <c r="A9209"/>
      <c r="B9209"/>
      <c r="C9209"/>
      <c r="D9209"/>
      <c r="E9209"/>
    </row>
    <row r="9210" spans="1:5" x14ac:dyDescent="0.15">
      <c r="A9210"/>
      <c r="B9210"/>
      <c r="C9210"/>
      <c r="D9210"/>
      <c r="E9210"/>
    </row>
    <row r="9211" spans="1:5" x14ac:dyDescent="0.15">
      <c r="A9211"/>
      <c r="B9211"/>
      <c r="C9211"/>
      <c r="D9211"/>
      <c r="E9211"/>
    </row>
    <row r="9212" spans="1:5" x14ac:dyDescent="0.15">
      <c r="A9212"/>
      <c r="B9212"/>
      <c r="C9212"/>
      <c r="D9212"/>
      <c r="E9212"/>
    </row>
    <row r="9213" spans="1:5" x14ac:dyDescent="0.15">
      <c r="A9213"/>
      <c r="B9213"/>
      <c r="C9213"/>
      <c r="D9213"/>
      <c r="E9213"/>
    </row>
    <row r="9214" spans="1:5" x14ac:dyDescent="0.15">
      <c r="A9214"/>
      <c r="B9214"/>
      <c r="C9214"/>
      <c r="D9214"/>
      <c r="E9214"/>
    </row>
    <row r="9215" spans="1:5" x14ac:dyDescent="0.15">
      <c r="A9215"/>
      <c r="B9215"/>
      <c r="C9215"/>
      <c r="D9215"/>
      <c r="E9215"/>
    </row>
    <row r="9216" spans="1:5" x14ac:dyDescent="0.15">
      <c r="A9216"/>
      <c r="B9216"/>
      <c r="C9216"/>
      <c r="D9216"/>
      <c r="E9216"/>
    </row>
    <row r="9217" spans="1:5" x14ac:dyDescent="0.15">
      <c r="A9217"/>
      <c r="B9217"/>
      <c r="C9217"/>
      <c r="D9217"/>
      <c r="E9217"/>
    </row>
    <row r="9218" spans="1:5" x14ac:dyDescent="0.15">
      <c r="A9218"/>
      <c r="B9218"/>
      <c r="C9218"/>
      <c r="D9218"/>
      <c r="E9218"/>
    </row>
    <row r="9219" spans="1:5" x14ac:dyDescent="0.15">
      <c r="A9219"/>
      <c r="B9219"/>
      <c r="C9219"/>
      <c r="D9219"/>
      <c r="E9219"/>
    </row>
    <row r="9220" spans="1:5" x14ac:dyDescent="0.15">
      <c r="A9220"/>
      <c r="B9220"/>
      <c r="C9220"/>
      <c r="D9220"/>
      <c r="E9220"/>
    </row>
    <row r="9221" spans="1:5" x14ac:dyDescent="0.15">
      <c r="A9221"/>
      <c r="B9221"/>
      <c r="C9221"/>
      <c r="D9221"/>
      <c r="E9221"/>
    </row>
    <row r="9222" spans="1:5" x14ac:dyDescent="0.15">
      <c r="A9222"/>
      <c r="B9222"/>
      <c r="C9222"/>
      <c r="D9222"/>
      <c r="E9222"/>
    </row>
    <row r="9223" spans="1:5" x14ac:dyDescent="0.15">
      <c r="A9223"/>
      <c r="B9223"/>
      <c r="C9223"/>
      <c r="D9223"/>
      <c r="E9223"/>
    </row>
    <row r="9224" spans="1:5" x14ac:dyDescent="0.15">
      <c r="A9224"/>
      <c r="B9224"/>
      <c r="C9224"/>
      <c r="D9224"/>
      <c r="E9224"/>
    </row>
    <row r="9225" spans="1:5" x14ac:dyDescent="0.15">
      <c r="A9225"/>
      <c r="B9225"/>
      <c r="C9225"/>
      <c r="D9225"/>
      <c r="E9225"/>
    </row>
    <row r="9226" spans="1:5" x14ac:dyDescent="0.15">
      <c r="A9226"/>
      <c r="B9226"/>
      <c r="C9226"/>
      <c r="D9226"/>
      <c r="E9226"/>
    </row>
    <row r="9227" spans="1:5" x14ac:dyDescent="0.15">
      <c r="A9227"/>
      <c r="B9227"/>
      <c r="C9227"/>
      <c r="D9227"/>
      <c r="E9227"/>
    </row>
    <row r="9228" spans="1:5" x14ac:dyDescent="0.15">
      <c r="A9228"/>
      <c r="B9228"/>
      <c r="C9228"/>
      <c r="D9228"/>
      <c r="E9228"/>
    </row>
    <row r="9229" spans="1:5" x14ac:dyDescent="0.15">
      <c r="A9229"/>
      <c r="B9229"/>
      <c r="C9229"/>
      <c r="D9229"/>
      <c r="E9229"/>
    </row>
    <row r="9230" spans="1:5" x14ac:dyDescent="0.15">
      <c r="A9230"/>
      <c r="B9230"/>
      <c r="C9230"/>
      <c r="D9230"/>
      <c r="E9230"/>
    </row>
    <row r="9231" spans="1:5" x14ac:dyDescent="0.15">
      <c r="A9231"/>
      <c r="B9231"/>
      <c r="C9231"/>
      <c r="D9231"/>
      <c r="E9231"/>
    </row>
    <row r="9232" spans="1:5" x14ac:dyDescent="0.15">
      <c r="A9232"/>
      <c r="B9232"/>
      <c r="C9232"/>
      <c r="D9232"/>
      <c r="E9232"/>
    </row>
    <row r="9233" spans="1:5" x14ac:dyDescent="0.15">
      <c r="A9233"/>
      <c r="B9233"/>
      <c r="C9233"/>
      <c r="D9233"/>
      <c r="E9233"/>
    </row>
    <row r="9234" spans="1:5" x14ac:dyDescent="0.15">
      <c r="A9234"/>
      <c r="B9234"/>
      <c r="C9234"/>
      <c r="D9234"/>
      <c r="E9234"/>
    </row>
    <row r="9235" spans="1:5" x14ac:dyDescent="0.15">
      <c r="A9235"/>
      <c r="B9235"/>
      <c r="C9235"/>
      <c r="D9235"/>
      <c r="E9235"/>
    </row>
    <row r="9236" spans="1:5" x14ac:dyDescent="0.15">
      <c r="A9236"/>
      <c r="B9236"/>
      <c r="C9236"/>
      <c r="D9236"/>
      <c r="E9236"/>
    </row>
    <row r="9237" spans="1:5" x14ac:dyDescent="0.15">
      <c r="A9237"/>
      <c r="B9237"/>
      <c r="C9237"/>
      <c r="D9237"/>
      <c r="E9237"/>
    </row>
    <row r="9238" spans="1:5" x14ac:dyDescent="0.15">
      <c r="A9238"/>
      <c r="B9238"/>
      <c r="C9238"/>
      <c r="D9238"/>
      <c r="E9238"/>
    </row>
    <row r="9239" spans="1:5" x14ac:dyDescent="0.15">
      <c r="A9239"/>
      <c r="B9239"/>
      <c r="C9239"/>
      <c r="D9239"/>
      <c r="E9239"/>
    </row>
    <row r="9240" spans="1:5" x14ac:dyDescent="0.15">
      <c r="A9240"/>
      <c r="B9240"/>
      <c r="C9240"/>
      <c r="D9240"/>
      <c r="E9240"/>
    </row>
    <row r="9241" spans="1:5" x14ac:dyDescent="0.15">
      <c r="A9241"/>
      <c r="B9241"/>
      <c r="C9241"/>
      <c r="D9241"/>
      <c r="E9241"/>
    </row>
    <row r="9242" spans="1:5" x14ac:dyDescent="0.15">
      <c r="A9242"/>
      <c r="B9242"/>
      <c r="C9242"/>
      <c r="D9242"/>
      <c r="E9242"/>
    </row>
    <row r="9243" spans="1:5" x14ac:dyDescent="0.15">
      <c r="A9243"/>
      <c r="B9243"/>
      <c r="C9243"/>
      <c r="D9243"/>
      <c r="E9243"/>
    </row>
    <row r="9244" spans="1:5" x14ac:dyDescent="0.15">
      <c r="A9244"/>
      <c r="B9244"/>
      <c r="C9244"/>
      <c r="D9244"/>
      <c r="E9244"/>
    </row>
    <row r="9245" spans="1:5" x14ac:dyDescent="0.15">
      <c r="A9245"/>
      <c r="B9245"/>
      <c r="C9245"/>
      <c r="D9245"/>
      <c r="E9245"/>
    </row>
    <row r="9246" spans="1:5" x14ac:dyDescent="0.15">
      <c r="A9246"/>
      <c r="B9246"/>
      <c r="C9246"/>
      <c r="D9246"/>
      <c r="E9246"/>
    </row>
    <row r="9247" spans="1:5" x14ac:dyDescent="0.15">
      <c r="A9247"/>
      <c r="B9247"/>
      <c r="C9247"/>
      <c r="D9247"/>
      <c r="E9247"/>
    </row>
    <row r="9248" spans="1:5" x14ac:dyDescent="0.15">
      <c r="A9248"/>
      <c r="B9248"/>
      <c r="C9248"/>
      <c r="D9248"/>
      <c r="E9248"/>
    </row>
    <row r="9249" spans="1:5" x14ac:dyDescent="0.15">
      <c r="A9249"/>
      <c r="B9249"/>
      <c r="C9249"/>
      <c r="D9249"/>
      <c r="E9249"/>
    </row>
    <row r="9250" spans="1:5" x14ac:dyDescent="0.15">
      <c r="A9250"/>
      <c r="B9250"/>
      <c r="C9250"/>
      <c r="D9250"/>
      <c r="E9250"/>
    </row>
    <row r="9251" spans="1:5" x14ac:dyDescent="0.15">
      <c r="A9251"/>
      <c r="B9251"/>
      <c r="C9251"/>
      <c r="D9251"/>
      <c r="E9251"/>
    </row>
    <row r="9252" spans="1:5" x14ac:dyDescent="0.15">
      <c r="A9252"/>
      <c r="B9252"/>
      <c r="C9252"/>
      <c r="D9252"/>
      <c r="E9252"/>
    </row>
    <row r="9253" spans="1:5" x14ac:dyDescent="0.15">
      <c r="A9253"/>
      <c r="B9253"/>
      <c r="C9253"/>
      <c r="D9253"/>
      <c r="E9253"/>
    </row>
    <row r="9254" spans="1:5" x14ac:dyDescent="0.15">
      <c r="A9254"/>
      <c r="B9254"/>
      <c r="C9254"/>
      <c r="D9254"/>
      <c r="E9254"/>
    </row>
    <row r="9255" spans="1:5" x14ac:dyDescent="0.15">
      <c r="A9255"/>
      <c r="B9255"/>
      <c r="C9255"/>
      <c r="D9255"/>
      <c r="E9255"/>
    </row>
    <row r="9256" spans="1:5" x14ac:dyDescent="0.15">
      <c r="A9256"/>
      <c r="B9256"/>
      <c r="C9256"/>
      <c r="D9256"/>
      <c r="E9256"/>
    </row>
    <row r="9257" spans="1:5" x14ac:dyDescent="0.15">
      <c r="A9257"/>
      <c r="B9257"/>
      <c r="C9257"/>
      <c r="D9257"/>
      <c r="E9257"/>
    </row>
    <row r="9258" spans="1:5" x14ac:dyDescent="0.15">
      <c r="A9258"/>
      <c r="B9258"/>
      <c r="C9258"/>
      <c r="D9258"/>
      <c r="E9258"/>
    </row>
    <row r="9259" spans="1:5" x14ac:dyDescent="0.15">
      <c r="A9259"/>
      <c r="B9259"/>
      <c r="C9259"/>
      <c r="D9259"/>
      <c r="E9259"/>
    </row>
    <row r="9260" spans="1:5" x14ac:dyDescent="0.15">
      <c r="A9260"/>
      <c r="B9260"/>
      <c r="C9260"/>
      <c r="D9260"/>
      <c r="E9260"/>
    </row>
    <row r="9261" spans="1:5" x14ac:dyDescent="0.15">
      <c r="A9261"/>
      <c r="B9261"/>
      <c r="C9261"/>
      <c r="D9261"/>
      <c r="E9261"/>
    </row>
    <row r="9262" spans="1:5" x14ac:dyDescent="0.15">
      <c r="A9262"/>
      <c r="B9262"/>
      <c r="C9262"/>
      <c r="D9262"/>
      <c r="E9262"/>
    </row>
    <row r="9263" spans="1:5" x14ac:dyDescent="0.15">
      <c r="A9263"/>
      <c r="B9263"/>
      <c r="C9263"/>
      <c r="D9263"/>
      <c r="E9263"/>
    </row>
    <row r="9264" spans="1:5" x14ac:dyDescent="0.15">
      <c r="A9264"/>
      <c r="B9264"/>
      <c r="C9264"/>
      <c r="D9264"/>
      <c r="E9264"/>
    </row>
    <row r="9265" spans="1:5" x14ac:dyDescent="0.15">
      <c r="A9265"/>
      <c r="B9265"/>
      <c r="C9265"/>
      <c r="D9265"/>
      <c r="E9265"/>
    </row>
    <row r="9266" spans="1:5" x14ac:dyDescent="0.15">
      <c r="A9266"/>
      <c r="B9266"/>
      <c r="C9266"/>
      <c r="D9266"/>
      <c r="E9266"/>
    </row>
    <row r="9267" spans="1:5" x14ac:dyDescent="0.15">
      <c r="A9267"/>
      <c r="B9267"/>
      <c r="C9267"/>
      <c r="D9267"/>
      <c r="E9267"/>
    </row>
    <row r="9268" spans="1:5" x14ac:dyDescent="0.15">
      <c r="A9268"/>
      <c r="B9268"/>
      <c r="C9268"/>
      <c r="D9268"/>
      <c r="E9268"/>
    </row>
    <row r="9269" spans="1:5" x14ac:dyDescent="0.15">
      <c r="A9269"/>
      <c r="B9269"/>
      <c r="C9269"/>
      <c r="D9269"/>
      <c r="E9269"/>
    </row>
    <row r="9270" spans="1:5" x14ac:dyDescent="0.15">
      <c r="A9270"/>
      <c r="B9270"/>
      <c r="C9270"/>
      <c r="D9270"/>
      <c r="E9270"/>
    </row>
    <row r="9271" spans="1:5" x14ac:dyDescent="0.15">
      <c r="A9271"/>
      <c r="B9271"/>
      <c r="C9271"/>
      <c r="D9271"/>
      <c r="E9271"/>
    </row>
    <row r="9272" spans="1:5" x14ac:dyDescent="0.15">
      <c r="A9272"/>
      <c r="B9272"/>
      <c r="C9272"/>
      <c r="D9272"/>
      <c r="E9272"/>
    </row>
    <row r="9273" spans="1:5" x14ac:dyDescent="0.15">
      <c r="A9273"/>
      <c r="B9273"/>
      <c r="C9273"/>
      <c r="D9273"/>
      <c r="E9273"/>
    </row>
    <row r="9274" spans="1:5" x14ac:dyDescent="0.15">
      <c r="A9274"/>
      <c r="B9274"/>
      <c r="C9274"/>
      <c r="D9274"/>
      <c r="E9274"/>
    </row>
    <row r="9275" spans="1:5" x14ac:dyDescent="0.15">
      <c r="A9275"/>
      <c r="B9275"/>
      <c r="C9275"/>
      <c r="D9275"/>
      <c r="E9275"/>
    </row>
    <row r="9276" spans="1:5" x14ac:dyDescent="0.15">
      <c r="A9276"/>
      <c r="B9276"/>
      <c r="C9276"/>
      <c r="D9276"/>
      <c r="E9276"/>
    </row>
    <row r="9277" spans="1:5" x14ac:dyDescent="0.15">
      <c r="A9277"/>
      <c r="B9277"/>
      <c r="C9277"/>
      <c r="D9277"/>
      <c r="E9277"/>
    </row>
    <row r="9278" spans="1:5" x14ac:dyDescent="0.15">
      <c r="A9278"/>
      <c r="B9278"/>
      <c r="C9278"/>
      <c r="D9278"/>
      <c r="E9278"/>
    </row>
    <row r="9279" spans="1:5" x14ac:dyDescent="0.15">
      <c r="A9279"/>
      <c r="B9279"/>
      <c r="C9279"/>
      <c r="D9279"/>
      <c r="E9279"/>
    </row>
    <row r="9280" spans="1:5" x14ac:dyDescent="0.15">
      <c r="A9280"/>
      <c r="B9280"/>
      <c r="C9280"/>
      <c r="D9280"/>
      <c r="E9280"/>
    </row>
    <row r="9281" spans="1:5" x14ac:dyDescent="0.15">
      <c r="A9281"/>
      <c r="B9281"/>
      <c r="C9281"/>
      <c r="D9281"/>
      <c r="E9281"/>
    </row>
    <row r="9282" spans="1:5" x14ac:dyDescent="0.15">
      <c r="A9282"/>
      <c r="B9282"/>
      <c r="C9282"/>
      <c r="D9282"/>
      <c r="E9282"/>
    </row>
    <row r="9283" spans="1:5" x14ac:dyDescent="0.15">
      <c r="A9283"/>
      <c r="B9283"/>
      <c r="C9283"/>
      <c r="D9283"/>
      <c r="E9283"/>
    </row>
    <row r="9284" spans="1:5" x14ac:dyDescent="0.15">
      <c r="A9284"/>
      <c r="B9284"/>
      <c r="C9284"/>
      <c r="D9284"/>
      <c r="E9284"/>
    </row>
    <row r="9285" spans="1:5" x14ac:dyDescent="0.15">
      <c r="A9285"/>
      <c r="B9285"/>
      <c r="C9285"/>
      <c r="D9285"/>
      <c r="E9285"/>
    </row>
    <row r="9286" spans="1:5" x14ac:dyDescent="0.15">
      <c r="A9286"/>
      <c r="B9286"/>
      <c r="C9286"/>
      <c r="D9286"/>
      <c r="E9286"/>
    </row>
    <row r="9287" spans="1:5" x14ac:dyDescent="0.15">
      <c r="A9287"/>
      <c r="B9287"/>
      <c r="C9287"/>
      <c r="D9287"/>
      <c r="E9287"/>
    </row>
    <row r="9288" spans="1:5" x14ac:dyDescent="0.15">
      <c r="A9288"/>
      <c r="B9288"/>
      <c r="C9288"/>
      <c r="D9288"/>
      <c r="E9288"/>
    </row>
    <row r="9289" spans="1:5" x14ac:dyDescent="0.15">
      <c r="A9289"/>
      <c r="B9289"/>
      <c r="C9289"/>
      <c r="D9289"/>
      <c r="E9289"/>
    </row>
    <row r="9290" spans="1:5" x14ac:dyDescent="0.15">
      <c r="A9290"/>
      <c r="B9290"/>
      <c r="C9290"/>
      <c r="D9290"/>
      <c r="E9290"/>
    </row>
    <row r="9291" spans="1:5" x14ac:dyDescent="0.15">
      <c r="A9291"/>
      <c r="B9291"/>
      <c r="C9291"/>
      <c r="D9291"/>
      <c r="E9291"/>
    </row>
    <row r="9292" spans="1:5" x14ac:dyDescent="0.15">
      <c r="A9292"/>
      <c r="B9292"/>
      <c r="C9292"/>
      <c r="D9292"/>
      <c r="E9292"/>
    </row>
    <row r="9293" spans="1:5" x14ac:dyDescent="0.15">
      <c r="A9293"/>
      <c r="B9293"/>
      <c r="C9293"/>
      <c r="D9293"/>
      <c r="E9293"/>
    </row>
    <row r="9294" spans="1:5" x14ac:dyDescent="0.15">
      <c r="A9294"/>
      <c r="B9294"/>
      <c r="C9294"/>
      <c r="D9294"/>
      <c r="E9294"/>
    </row>
    <row r="9295" spans="1:5" x14ac:dyDescent="0.15">
      <c r="A9295"/>
      <c r="B9295"/>
      <c r="C9295"/>
      <c r="D9295"/>
      <c r="E9295"/>
    </row>
    <row r="9296" spans="1:5" x14ac:dyDescent="0.15">
      <c r="A9296"/>
      <c r="B9296"/>
      <c r="C9296"/>
      <c r="D9296"/>
      <c r="E9296"/>
    </row>
    <row r="9297" spans="1:5" x14ac:dyDescent="0.15">
      <c r="A9297"/>
      <c r="B9297"/>
      <c r="C9297"/>
      <c r="D9297"/>
      <c r="E9297"/>
    </row>
    <row r="9298" spans="1:5" x14ac:dyDescent="0.15">
      <c r="A9298"/>
      <c r="B9298"/>
      <c r="C9298"/>
      <c r="D9298"/>
      <c r="E9298"/>
    </row>
    <row r="9299" spans="1:5" x14ac:dyDescent="0.15">
      <c r="A9299"/>
      <c r="B9299"/>
      <c r="C9299"/>
      <c r="D9299"/>
      <c r="E9299"/>
    </row>
    <row r="9300" spans="1:5" x14ac:dyDescent="0.15">
      <c r="A9300"/>
      <c r="B9300"/>
      <c r="C9300"/>
      <c r="D9300"/>
      <c r="E9300"/>
    </row>
    <row r="9301" spans="1:5" x14ac:dyDescent="0.15">
      <c r="A9301"/>
      <c r="B9301"/>
      <c r="C9301"/>
      <c r="D9301"/>
      <c r="E9301"/>
    </row>
    <row r="9302" spans="1:5" x14ac:dyDescent="0.15">
      <c r="A9302"/>
      <c r="B9302"/>
      <c r="C9302"/>
      <c r="D9302"/>
      <c r="E9302"/>
    </row>
    <row r="9303" spans="1:5" x14ac:dyDescent="0.15">
      <c r="A9303"/>
      <c r="B9303"/>
      <c r="C9303"/>
      <c r="D9303"/>
      <c r="E9303"/>
    </row>
    <row r="9304" spans="1:5" x14ac:dyDescent="0.15">
      <c r="A9304"/>
      <c r="B9304"/>
      <c r="C9304"/>
      <c r="D9304"/>
      <c r="E9304"/>
    </row>
    <row r="9305" spans="1:5" x14ac:dyDescent="0.15">
      <c r="A9305"/>
      <c r="B9305"/>
      <c r="C9305"/>
      <c r="D9305"/>
      <c r="E9305"/>
    </row>
    <row r="9306" spans="1:5" x14ac:dyDescent="0.15">
      <c r="A9306"/>
      <c r="B9306"/>
      <c r="C9306"/>
      <c r="D9306"/>
      <c r="E9306"/>
    </row>
    <row r="9307" spans="1:5" x14ac:dyDescent="0.15">
      <c r="A9307"/>
      <c r="B9307"/>
      <c r="C9307"/>
      <c r="D9307"/>
      <c r="E9307"/>
    </row>
    <row r="9308" spans="1:5" x14ac:dyDescent="0.15">
      <c r="A9308"/>
      <c r="B9308"/>
      <c r="C9308"/>
      <c r="D9308"/>
      <c r="E9308"/>
    </row>
    <row r="9309" spans="1:5" x14ac:dyDescent="0.15">
      <c r="A9309"/>
      <c r="B9309"/>
      <c r="C9309"/>
      <c r="D9309"/>
      <c r="E9309"/>
    </row>
    <row r="9310" spans="1:5" x14ac:dyDescent="0.15">
      <c r="A9310"/>
      <c r="B9310"/>
      <c r="C9310"/>
      <c r="D9310"/>
      <c r="E9310"/>
    </row>
    <row r="9311" spans="1:5" x14ac:dyDescent="0.15">
      <c r="A9311"/>
      <c r="B9311"/>
      <c r="C9311"/>
      <c r="D9311"/>
      <c r="E9311"/>
    </row>
    <row r="9312" spans="1:5" x14ac:dyDescent="0.15">
      <c r="A9312"/>
      <c r="B9312"/>
      <c r="C9312"/>
      <c r="D9312"/>
      <c r="E9312"/>
    </row>
    <row r="9313" spans="1:5" x14ac:dyDescent="0.15">
      <c r="A9313"/>
      <c r="B9313"/>
      <c r="C9313"/>
      <c r="D9313"/>
      <c r="E9313"/>
    </row>
    <row r="9314" spans="1:5" x14ac:dyDescent="0.15">
      <c r="A9314"/>
      <c r="B9314"/>
      <c r="C9314"/>
      <c r="D9314"/>
      <c r="E9314"/>
    </row>
    <row r="9315" spans="1:5" x14ac:dyDescent="0.15">
      <c r="A9315"/>
      <c r="B9315"/>
      <c r="C9315"/>
      <c r="D9315"/>
      <c r="E9315"/>
    </row>
    <row r="9316" spans="1:5" x14ac:dyDescent="0.15">
      <c r="A9316"/>
      <c r="B9316"/>
      <c r="C9316"/>
      <c r="D9316"/>
      <c r="E9316"/>
    </row>
    <row r="9317" spans="1:5" x14ac:dyDescent="0.15">
      <c r="A9317"/>
      <c r="B9317"/>
      <c r="C9317"/>
      <c r="D9317"/>
      <c r="E9317"/>
    </row>
    <row r="9318" spans="1:5" x14ac:dyDescent="0.15">
      <c r="A9318"/>
      <c r="B9318"/>
      <c r="C9318"/>
      <c r="D9318"/>
      <c r="E9318"/>
    </row>
    <row r="9319" spans="1:5" x14ac:dyDescent="0.15">
      <c r="A9319"/>
      <c r="B9319"/>
      <c r="C9319"/>
      <c r="D9319"/>
      <c r="E9319"/>
    </row>
    <row r="9320" spans="1:5" x14ac:dyDescent="0.15">
      <c r="A9320"/>
      <c r="B9320"/>
      <c r="C9320"/>
      <c r="D9320"/>
      <c r="E9320"/>
    </row>
    <row r="9321" spans="1:5" x14ac:dyDescent="0.15">
      <c r="A9321"/>
      <c r="B9321"/>
      <c r="C9321"/>
      <c r="D9321"/>
      <c r="E9321"/>
    </row>
    <row r="9322" spans="1:5" x14ac:dyDescent="0.15">
      <c r="A9322"/>
      <c r="B9322"/>
      <c r="C9322"/>
      <c r="D9322"/>
      <c r="E9322"/>
    </row>
    <row r="9323" spans="1:5" x14ac:dyDescent="0.15">
      <c r="A9323"/>
      <c r="B9323"/>
      <c r="C9323"/>
      <c r="D9323"/>
      <c r="E9323"/>
    </row>
    <row r="9324" spans="1:5" x14ac:dyDescent="0.15">
      <c r="A9324"/>
      <c r="B9324"/>
      <c r="C9324"/>
      <c r="D9324"/>
      <c r="E9324"/>
    </row>
    <row r="9325" spans="1:5" x14ac:dyDescent="0.15">
      <c r="A9325"/>
      <c r="B9325"/>
      <c r="C9325"/>
      <c r="D9325"/>
      <c r="E9325"/>
    </row>
    <row r="9326" spans="1:5" x14ac:dyDescent="0.15">
      <c r="A9326"/>
      <c r="B9326"/>
      <c r="C9326"/>
      <c r="D9326"/>
      <c r="E9326"/>
    </row>
    <row r="9327" spans="1:5" x14ac:dyDescent="0.15">
      <c r="A9327"/>
      <c r="B9327"/>
      <c r="C9327"/>
      <c r="D9327"/>
      <c r="E9327"/>
    </row>
    <row r="9328" spans="1:5" x14ac:dyDescent="0.15">
      <c r="A9328"/>
      <c r="B9328"/>
      <c r="C9328"/>
      <c r="D9328"/>
      <c r="E9328"/>
    </row>
    <row r="9329" spans="1:5" x14ac:dyDescent="0.15">
      <c r="A9329"/>
      <c r="B9329"/>
      <c r="C9329"/>
      <c r="D9329"/>
      <c r="E9329"/>
    </row>
    <row r="9330" spans="1:5" x14ac:dyDescent="0.15">
      <c r="A9330"/>
      <c r="B9330"/>
      <c r="C9330"/>
      <c r="D9330"/>
      <c r="E9330"/>
    </row>
    <row r="9331" spans="1:5" x14ac:dyDescent="0.15">
      <c r="A9331"/>
      <c r="B9331"/>
      <c r="C9331"/>
      <c r="D9331"/>
      <c r="E9331"/>
    </row>
    <row r="9332" spans="1:5" x14ac:dyDescent="0.15">
      <c r="A9332"/>
      <c r="B9332"/>
      <c r="C9332"/>
      <c r="D9332"/>
      <c r="E9332"/>
    </row>
    <row r="9333" spans="1:5" x14ac:dyDescent="0.15">
      <c r="A9333"/>
      <c r="B9333"/>
      <c r="C9333"/>
      <c r="D9333"/>
      <c r="E9333"/>
    </row>
    <row r="9334" spans="1:5" x14ac:dyDescent="0.15">
      <c r="A9334"/>
      <c r="B9334"/>
      <c r="C9334"/>
      <c r="D9334"/>
      <c r="E9334"/>
    </row>
    <row r="9335" spans="1:5" x14ac:dyDescent="0.15">
      <c r="A9335"/>
      <c r="B9335"/>
      <c r="C9335"/>
      <c r="D9335"/>
      <c r="E9335"/>
    </row>
    <row r="9336" spans="1:5" x14ac:dyDescent="0.15">
      <c r="A9336"/>
      <c r="B9336"/>
      <c r="C9336"/>
      <c r="D9336"/>
      <c r="E9336"/>
    </row>
    <row r="9337" spans="1:5" x14ac:dyDescent="0.15">
      <c r="A9337"/>
      <c r="B9337"/>
      <c r="C9337"/>
      <c r="D9337"/>
      <c r="E9337"/>
    </row>
    <row r="9338" spans="1:5" x14ac:dyDescent="0.15">
      <c r="A9338"/>
      <c r="B9338"/>
      <c r="C9338"/>
      <c r="D9338"/>
      <c r="E9338"/>
    </row>
    <row r="9339" spans="1:5" x14ac:dyDescent="0.15">
      <c r="A9339"/>
      <c r="B9339"/>
      <c r="C9339"/>
      <c r="D9339"/>
      <c r="E9339"/>
    </row>
    <row r="9340" spans="1:5" x14ac:dyDescent="0.15">
      <c r="A9340"/>
      <c r="B9340"/>
      <c r="C9340"/>
      <c r="D9340"/>
      <c r="E9340"/>
    </row>
    <row r="9341" spans="1:5" x14ac:dyDescent="0.15">
      <c r="A9341"/>
      <c r="B9341"/>
      <c r="C9341"/>
      <c r="D9341"/>
      <c r="E9341"/>
    </row>
    <row r="9342" spans="1:5" x14ac:dyDescent="0.15">
      <c r="A9342"/>
      <c r="B9342"/>
      <c r="C9342"/>
      <c r="D9342"/>
      <c r="E9342"/>
    </row>
    <row r="9343" spans="1:5" x14ac:dyDescent="0.15">
      <c r="A9343"/>
      <c r="B9343"/>
      <c r="C9343"/>
      <c r="D9343"/>
      <c r="E9343"/>
    </row>
    <row r="9344" spans="1:5" x14ac:dyDescent="0.15">
      <c r="A9344"/>
      <c r="B9344"/>
      <c r="C9344"/>
      <c r="D9344"/>
      <c r="E9344"/>
    </row>
    <row r="9345" spans="1:5" x14ac:dyDescent="0.15">
      <c r="A9345"/>
      <c r="B9345"/>
      <c r="C9345"/>
      <c r="D9345"/>
      <c r="E9345"/>
    </row>
    <row r="9346" spans="1:5" x14ac:dyDescent="0.15">
      <c r="A9346"/>
      <c r="B9346"/>
      <c r="C9346"/>
      <c r="D9346"/>
      <c r="E9346"/>
    </row>
    <row r="9347" spans="1:5" x14ac:dyDescent="0.15">
      <c r="A9347"/>
      <c r="B9347"/>
      <c r="C9347"/>
      <c r="D9347"/>
      <c r="E9347"/>
    </row>
    <row r="9348" spans="1:5" x14ac:dyDescent="0.15">
      <c r="A9348"/>
      <c r="B9348"/>
      <c r="C9348"/>
      <c r="D9348"/>
      <c r="E9348"/>
    </row>
    <row r="9349" spans="1:5" x14ac:dyDescent="0.15">
      <c r="A9349"/>
      <c r="B9349"/>
      <c r="C9349"/>
      <c r="D9349"/>
      <c r="E9349"/>
    </row>
    <row r="9350" spans="1:5" x14ac:dyDescent="0.15">
      <c r="A9350"/>
      <c r="B9350"/>
      <c r="C9350"/>
      <c r="D9350"/>
      <c r="E9350"/>
    </row>
    <row r="9351" spans="1:5" x14ac:dyDescent="0.15">
      <c r="A9351"/>
      <c r="B9351"/>
      <c r="C9351"/>
      <c r="D9351"/>
      <c r="E9351"/>
    </row>
    <row r="9352" spans="1:5" x14ac:dyDescent="0.15">
      <c r="A9352"/>
      <c r="B9352"/>
      <c r="C9352"/>
      <c r="D9352"/>
      <c r="E9352"/>
    </row>
    <row r="9353" spans="1:5" x14ac:dyDescent="0.15">
      <c r="A9353"/>
      <c r="B9353"/>
      <c r="C9353"/>
      <c r="D9353"/>
      <c r="E9353"/>
    </row>
    <row r="9354" spans="1:5" x14ac:dyDescent="0.15">
      <c r="A9354"/>
      <c r="B9354"/>
      <c r="C9354"/>
      <c r="D9354"/>
      <c r="E9354"/>
    </row>
    <row r="9355" spans="1:5" x14ac:dyDescent="0.15">
      <c r="A9355"/>
      <c r="B9355"/>
      <c r="C9355"/>
      <c r="D9355"/>
      <c r="E9355"/>
    </row>
    <row r="9356" spans="1:5" x14ac:dyDescent="0.15">
      <c r="A9356"/>
      <c r="B9356"/>
      <c r="C9356"/>
      <c r="D9356"/>
      <c r="E9356"/>
    </row>
    <row r="9357" spans="1:5" x14ac:dyDescent="0.15">
      <c r="A9357"/>
      <c r="B9357"/>
      <c r="C9357"/>
      <c r="D9357"/>
      <c r="E9357"/>
    </row>
    <row r="9358" spans="1:5" x14ac:dyDescent="0.15">
      <c r="A9358"/>
      <c r="B9358"/>
      <c r="C9358"/>
      <c r="D9358"/>
      <c r="E9358"/>
    </row>
    <row r="9359" spans="1:5" x14ac:dyDescent="0.15">
      <c r="A9359"/>
      <c r="B9359"/>
      <c r="C9359"/>
      <c r="D9359"/>
      <c r="E9359"/>
    </row>
    <row r="9360" spans="1:5" x14ac:dyDescent="0.15">
      <c r="A9360"/>
      <c r="B9360"/>
      <c r="C9360"/>
      <c r="D9360"/>
      <c r="E9360"/>
    </row>
    <row r="9361" spans="1:5" x14ac:dyDescent="0.15">
      <c r="A9361"/>
      <c r="B9361"/>
      <c r="C9361"/>
      <c r="D9361"/>
      <c r="E9361"/>
    </row>
    <row r="9362" spans="1:5" x14ac:dyDescent="0.15">
      <c r="A9362"/>
      <c r="B9362"/>
      <c r="C9362"/>
      <c r="D9362"/>
      <c r="E9362"/>
    </row>
    <row r="9363" spans="1:5" x14ac:dyDescent="0.15">
      <c r="A9363"/>
      <c r="B9363"/>
      <c r="C9363"/>
      <c r="D9363"/>
      <c r="E9363"/>
    </row>
    <row r="9364" spans="1:5" x14ac:dyDescent="0.15">
      <c r="A9364"/>
      <c r="B9364"/>
      <c r="C9364"/>
      <c r="D9364"/>
      <c r="E9364"/>
    </row>
    <row r="9365" spans="1:5" x14ac:dyDescent="0.15">
      <c r="A9365"/>
      <c r="B9365"/>
      <c r="C9365"/>
      <c r="D9365"/>
      <c r="E9365"/>
    </row>
    <row r="9366" spans="1:5" x14ac:dyDescent="0.15">
      <c r="A9366"/>
      <c r="B9366"/>
      <c r="C9366"/>
      <c r="D9366"/>
      <c r="E9366"/>
    </row>
    <row r="9367" spans="1:5" x14ac:dyDescent="0.15">
      <c r="A9367"/>
      <c r="B9367"/>
      <c r="C9367"/>
      <c r="D9367"/>
      <c r="E9367"/>
    </row>
    <row r="9368" spans="1:5" x14ac:dyDescent="0.15">
      <c r="A9368"/>
      <c r="B9368"/>
      <c r="C9368"/>
      <c r="D9368"/>
      <c r="E9368"/>
    </row>
    <row r="9369" spans="1:5" x14ac:dyDescent="0.15">
      <c r="A9369"/>
      <c r="B9369"/>
      <c r="C9369"/>
      <c r="D9369"/>
      <c r="E9369"/>
    </row>
    <row r="9370" spans="1:5" x14ac:dyDescent="0.15">
      <c r="A9370"/>
      <c r="B9370"/>
      <c r="C9370"/>
      <c r="D9370"/>
      <c r="E9370"/>
    </row>
    <row r="9371" spans="1:5" x14ac:dyDescent="0.15">
      <c r="A9371"/>
      <c r="B9371"/>
      <c r="C9371"/>
      <c r="D9371"/>
      <c r="E9371"/>
    </row>
    <row r="9372" spans="1:5" x14ac:dyDescent="0.15">
      <c r="A9372"/>
      <c r="B9372"/>
      <c r="C9372"/>
      <c r="D9372"/>
      <c r="E9372"/>
    </row>
    <row r="9373" spans="1:5" x14ac:dyDescent="0.15">
      <c r="A9373"/>
      <c r="B9373"/>
      <c r="C9373"/>
      <c r="D9373"/>
      <c r="E9373"/>
    </row>
    <row r="9374" spans="1:5" x14ac:dyDescent="0.15">
      <c r="A9374"/>
      <c r="B9374"/>
      <c r="C9374"/>
      <c r="D9374"/>
      <c r="E9374"/>
    </row>
    <row r="9375" spans="1:5" x14ac:dyDescent="0.15">
      <c r="A9375"/>
      <c r="B9375"/>
      <c r="C9375"/>
      <c r="D9375"/>
      <c r="E9375"/>
    </row>
    <row r="9376" spans="1:5" x14ac:dyDescent="0.15">
      <c r="A9376"/>
      <c r="B9376"/>
      <c r="C9376"/>
      <c r="D9376"/>
      <c r="E9376"/>
    </row>
    <row r="9377" spans="1:5" x14ac:dyDescent="0.15">
      <c r="A9377"/>
      <c r="B9377"/>
      <c r="C9377"/>
      <c r="D9377"/>
      <c r="E9377"/>
    </row>
    <row r="9378" spans="1:5" x14ac:dyDescent="0.15">
      <c r="A9378"/>
      <c r="B9378"/>
      <c r="C9378"/>
      <c r="D9378"/>
      <c r="E9378"/>
    </row>
    <row r="9379" spans="1:5" x14ac:dyDescent="0.15">
      <c r="A9379"/>
      <c r="B9379"/>
      <c r="C9379"/>
      <c r="D9379"/>
      <c r="E9379"/>
    </row>
    <row r="9380" spans="1:5" x14ac:dyDescent="0.15">
      <c r="A9380"/>
      <c r="B9380"/>
      <c r="C9380"/>
      <c r="D9380"/>
      <c r="E9380"/>
    </row>
    <row r="9381" spans="1:5" x14ac:dyDescent="0.15">
      <c r="A9381"/>
      <c r="B9381"/>
      <c r="C9381"/>
      <c r="D9381"/>
      <c r="E9381"/>
    </row>
    <row r="9382" spans="1:5" x14ac:dyDescent="0.15">
      <c r="A9382"/>
      <c r="B9382"/>
      <c r="C9382"/>
      <c r="D9382"/>
      <c r="E9382"/>
    </row>
    <row r="9383" spans="1:5" x14ac:dyDescent="0.15">
      <c r="A9383"/>
      <c r="B9383"/>
      <c r="C9383"/>
      <c r="D9383"/>
      <c r="E9383"/>
    </row>
    <row r="9384" spans="1:5" x14ac:dyDescent="0.15">
      <c r="A9384"/>
      <c r="B9384"/>
      <c r="C9384"/>
      <c r="D9384"/>
      <c r="E9384"/>
    </row>
    <row r="9385" spans="1:5" x14ac:dyDescent="0.15">
      <c r="A9385"/>
      <c r="B9385"/>
      <c r="C9385"/>
      <c r="D9385"/>
      <c r="E9385"/>
    </row>
    <row r="9386" spans="1:5" x14ac:dyDescent="0.15">
      <c r="A9386"/>
      <c r="B9386"/>
      <c r="C9386"/>
      <c r="D9386"/>
      <c r="E9386"/>
    </row>
    <row r="9387" spans="1:5" x14ac:dyDescent="0.15">
      <c r="A9387"/>
      <c r="B9387"/>
      <c r="C9387"/>
      <c r="D9387"/>
      <c r="E9387"/>
    </row>
    <row r="9388" spans="1:5" x14ac:dyDescent="0.15">
      <c r="A9388"/>
      <c r="B9388"/>
      <c r="C9388"/>
      <c r="D9388"/>
      <c r="E9388"/>
    </row>
    <row r="9389" spans="1:5" x14ac:dyDescent="0.15">
      <c r="A9389"/>
      <c r="B9389"/>
      <c r="C9389"/>
      <c r="D9389"/>
      <c r="E9389"/>
    </row>
    <row r="9390" spans="1:5" x14ac:dyDescent="0.15">
      <c r="A9390"/>
      <c r="B9390"/>
      <c r="C9390"/>
      <c r="D9390"/>
      <c r="E9390"/>
    </row>
    <row r="9391" spans="1:5" x14ac:dyDescent="0.15">
      <c r="A9391"/>
      <c r="B9391"/>
      <c r="C9391"/>
      <c r="D9391"/>
      <c r="E9391"/>
    </row>
    <row r="9392" spans="1:5" x14ac:dyDescent="0.15">
      <c r="A9392"/>
      <c r="B9392"/>
      <c r="C9392"/>
      <c r="D9392"/>
      <c r="E9392"/>
    </row>
    <row r="9393" spans="1:5" x14ac:dyDescent="0.15">
      <c r="A9393"/>
      <c r="B9393"/>
      <c r="C9393"/>
      <c r="D9393"/>
      <c r="E9393"/>
    </row>
    <row r="9394" spans="1:5" x14ac:dyDescent="0.15">
      <c r="A9394"/>
      <c r="B9394"/>
      <c r="C9394"/>
      <c r="D9394"/>
      <c r="E9394"/>
    </row>
    <row r="9395" spans="1:5" x14ac:dyDescent="0.15">
      <c r="A9395"/>
      <c r="B9395"/>
      <c r="C9395"/>
      <c r="D9395"/>
      <c r="E9395"/>
    </row>
    <row r="9396" spans="1:5" x14ac:dyDescent="0.15">
      <c r="A9396"/>
      <c r="B9396"/>
      <c r="C9396"/>
      <c r="D9396"/>
      <c r="E9396"/>
    </row>
    <row r="9397" spans="1:5" x14ac:dyDescent="0.15">
      <c r="A9397"/>
      <c r="B9397"/>
      <c r="C9397"/>
      <c r="D9397"/>
      <c r="E9397"/>
    </row>
    <row r="9398" spans="1:5" x14ac:dyDescent="0.15">
      <c r="A9398"/>
      <c r="B9398"/>
      <c r="C9398"/>
      <c r="D9398"/>
      <c r="E9398"/>
    </row>
    <row r="9399" spans="1:5" x14ac:dyDescent="0.15">
      <c r="A9399"/>
      <c r="B9399"/>
      <c r="C9399"/>
      <c r="D9399"/>
      <c r="E9399"/>
    </row>
    <row r="9400" spans="1:5" x14ac:dyDescent="0.15">
      <c r="A9400"/>
      <c r="B9400"/>
      <c r="C9400"/>
      <c r="D9400"/>
      <c r="E9400"/>
    </row>
    <row r="9401" spans="1:5" x14ac:dyDescent="0.15">
      <c r="A9401"/>
      <c r="B9401"/>
      <c r="C9401"/>
      <c r="D9401"/>
      <c r="E9401"/>
    </row>
    <row r="9402" spans="1:5" x14ac:dyDescent="0.15">
      <c r="A9402"/>
      <c r="B9402"/>
      <c r="C9402"/>
      <c r="D9402"/>
      <c r="E9402"/>
    </row>
    <row r="9403" spans="1:5" x14ac:dyDescent="0.15">
      <c r="A9403"/>
      <c r="B9403"/>
      <c r="C9403"/>
      <c r="D9403"/>
      <c r="E9403"/>
    </row>
    <row r="9404" spans="1:5" x14ac:dyDescent="0.15">
      <c r="A9404"/>
      <c r="B9404"/>
      <c r="C9404"/>
      <c r="D9404"/>
      <c r="E9404"/>
    </row>
    <row r="9405" spans="1:5" x14ac:dyDescent="0.15">
      <c r="A9405"/>
      <c r="B9405"/>
      <c r="C9405"/>
      <c r="D9405"/>
      <c r="E9405"/>
    </row>
    <row r="9406" spans="1:5" x14ac:dyDescent="0.15">
      <c r="A9406"/>
      <c r="B9406"/>
      <c r="C9406"/>
      <c r="D9406"/>
      <c r="E9406"/>
    </row>
    <row r="9407" spans="1:5" x14ac:dyDescent="0.15">
      <c r="A9407"/>
      <c r="B9407"/>
      <c r="C9407"/>
      <c r="D9407"/>
      <c r="E9407"/>
    </row>
    <row r="9408" spans="1:5" x14ac:dyDescent="0.15">
      <c r="A9408"/>
      <c r="B9408"/>
      <c r="C9408"/>
      <c r="D9408"/>
      <c r="E9408"/>
    </row>
    <row r="9409" spans="1:5" x14ac:dyDescent="0.15">
      <c r="A9409"/>
      <c r="B9409"/>
      <c r="C9409"/>
      <c r="D9409"/>
      <c r="E9409"/>
    </row>
    <row r="9410" spans="1:5" x14ac:dyDescent="0.15">
      <c r="A9410"/>
      <c r="B9410"/>
      <c r="C9410"/>
      <c r="D9410"/>
      <c r="E9410"/>
    </row>
    <row r="9411" spans="1:5" x14ac:dyDescent="0.15">
      <c r="A9411"/>
      <c r="B9411"/>
      <c r="C9411"/>
      <c r="D9411"/>
      <c r="E9411"/>
    </row>
    <row r="9412" spans="1:5" x14ac:dyDescent="0.15">
      <c r="A9412"/>
      <c r="B9412"/>
      <c r="C9412"/>
      <c r="D9412"/>
      <c r="E9412"/>
    </row>
    <row r="9413" spans="1:5" x14ac:dyDescent="0.15">
      <c r="A9413"/>
      <c r="B9413"/>
      <c r="C9413"/>
      <c r="D9413"/>
      <c r="E9413"/>
    </row>
    <row r="9414" spans="1:5" x14ac:dyDescent="0.15">
      <c r="A9414"/>
      <c r="B9414"/>
      <c r="C9414"/>
      <c r="D9414"/>
      <c r="E9414"/>
    </row>
    <row r="9415" spans="1:5" x14ac:dyDescent="0.15">
      <c r="A9415"/>
      <c r="B9415"/>
      <c r="C9415"/>
      <c r="D9415"/>
      <c r="E9415"/>
    </row>
    <row r="9416" spans="1:5" x14ac:dyDescent="0.15">
      <c r="A9416"/>
      <c r="B9416"/>
      <c r="C9416"/>
      <c r="D9416"/>
      <c r="E9416"/>
    </row>
    <row r="9417" spans="1:5" x14ac:dyDescent="0.15">
      <c r="A9417"/>
      <c r="B9417"/>
      <c r="C9417"/>
      <c r="D9417"/>
      <c r="E9417"/>
    </row>
    <row r="9418" spans="1:5" x14ac:dyDescent="0.15">
      <c r="A9418"/>
      <c r="B9418"/>
      <c r="C9418"/>
      <c r="D9418"/>
      <c r="E9418"/>
    </row>
    <row r="9419" spans="1:5" x14ac:dyDescent="0.15">
      <c r="A9419"/>
      <c r="B9419"/>
      <c r="C9419"/>
      <c r="D9419"/>
      <c r="E9419"/>
    </row>
    <row r="9420" spans="1:5" x14ac:dyDescent="0.15">
      <c r="A9420"/>
      <c r="B9420"/>
      <c r="C9420"/>
      <c r="D9420"/>
      <c r="E9420"/>
    </row>
    <row r="9421" spans="1:5" x14ac:dyDescent="0.15">
      <c r="A9421"/>
      <c r="B9421"/>
      <c r="C9421"/>
      <c r="D9421"/>
      <c r="E9421"/>
    </row>
    <row r="9422" spans="1:5" x14ac:dyDescent="0.15">
      <c r="A9422"/>
      <c r="B9422"/>
      <c r="C9422"/>
      <c r="D9422"/>
      <c r="E9422"/>
    </row>
    <row r="9423" spans="1:5" x14ac:dyDescent="0.15">
      <c r="A9423"/>
      <c r="B9423"/>
      <c r="C9423"/>
      <c r="D9423"/>
      <c r="E9423"/>
    </row>
    <row r="9424" spans="1:5" x14ac:dyDescent="0.15">
      <c r="A9424"/>
      <c r="B9424"/>
      <c r="C9424"/>
      <c r="D9424"/>
      <c r="E9424"/>
    </row>
    <row r="9425" spans="1:5" x14ac:dyDescent="0.15">
      <c r="A9425"/>
      <c r="B9425"/>
      <c r="C9425"/>
      <c r="D9425"/>
      <c r="E9425"/>
    </row>
    <row r="9426" spans="1:5" x14ac:dyDescent="0.15">
      <c r="A9426"/>
      <c r="B9426"/>
      <c r="C9426"/>
      <c r="D9426"/>
      <c r="E9426"/>
    </row>
    <row r="9427" spans="1:5" x14ac:dyDescent="0.15">
      <c r="A9427"/>
      <c r="B9427"/>
      <c r="C9427"/>
      <c r="D9427"/>
      <c r="E9427"/>
    </row>
    <row r="9428" spans="1:5" x14ac:dyDescent="0.15">
      <c r="A9428"/>
      <c r="B9428"/>
      <c r="C9428"/>
      <c r="D9428"/>
      <c r="E9428"/>
    </row>
    <row r="9429" spans="1:5" x14ac:dyDescent="0.15">
      <c r="A9429"/>
      <c r="B9429"/>
      <c r="C9429"/>
      <c r="D9429"/>
      <c r="E9429"/>
    </row>
    <row r="9430" spans="1:5" x14ac:dyDescent="0.15">
      <c r="A9430"/>
      <c r="B9430"/>
      <c r="C9430"/>
      <c r="D9430"/>
      <c r="E9430"/>
    </row>
    <row r="9431" spans="1:5" x14ac:dyDescent="0.15">
      <c r="A9431"/>
      <c r="B9431"/>
      <c r="C9431"/>
      <c r="D9431"/>
      <c r="E9431"/>
    </row>
    <row r="9432" spans="1:5" x14ac:dyDescent="0.15">
      <c r="A9432"/>
      <c r="B9432"/>
      <c r="C9432"/>
      <c r="D9432"/>
      <c r="E9432"/>
    </row>
    <row r="9433" spans="1:5" x14ac:dyDescent="0.15">
      <c r="A9433"/>
      <c r="B9433"/>
      <c r="C9433"/>
      <c r="D9433"/>
      <c r="E9433"/>
    </row>
    <row r="9434" spans="1:5" x14ac:dyDescent="0.15">
      <c r="A9434"/>
      <c r="B9434"/>
      <c r="C9434"/>
      <c r="D9434"/>
      <c r="E9434"/>
    </row>
    <row r="9435" spans="1:5" x14ac:dyDescent="0.15">
      <c r="A9435"/>
      <c r="B9435"/>
      <c r="C9435"/>
      <c r="D9435"/>
      <c r="E9435"/>
    </row>
    <row r="9436" spans="1:5" x14ac:dyDescent="0.15">
      <c r="A9436"/>
      <c r="B9436"/>
      <c r="C9436"/>
      <c r="D9436"/>
      <c r="E9436"/>
    </row>
    <row r="9437" spans="1:5" x14ac:dyDescent="0.15">
      <c r="A9437"/>
      <c r="B9437"/>
      <c r="C9437"/>
      <c r="D9437"/>
      <c r="E9437"/>
    </row>
    <row r="9438" spans="1:5" x14ac:dyDescent="0.15">
      <c r="A9438"/>
      <c r="B9438"/>
      <c r="C9438"/>
      <c r="D9438"/>
      <c r="E9438"/>
    </row>
    <row r="9439" spans="1:5" x14ac:dyDescent="0.15">
      <c r="A9439"/>
      <c r="B9439"/>
      <c r="C9439"/>
      <c r="D9439"/>
      <c r="E9439"/>
    </row>
    <row r="9440" spans="1:5" x14ac:dyDescent="0.15">
      <c r="A9440"/>
      <c r="B9440"/>
      <c r="C9440"/>
      <c r="D9440"/>
      <c r="E9440"/>
    </row>
    <row r="9441" spans="1:5" x14ac:dyDescent="0.15">
      <c r="A9441"/>
      <c r="B9441"/>
      <c r="C9441"/>
      <c r="D9441"/>
      <c r="E9441"/>
    </row>
    <row r="9442" spans="1:5" x14ac:dyDescent="0.15">
      <c r="A9442"/>
      <c r="B9442"/>
      <c r="C9442"/>
      <c r="D9442"/>
      <c r="E9442"/>
    </row>
    <row r="9443" spans="1:5" x14ac:dyDescent="0.15">
      <c r="A9443"/>
      <c r="B9443"/>
      <c r="C9443"/>
      <c r="D9443"/>
      <c r="E9443"/>
    </row>
    <row r="9444" spans="1:5" x14ac:dyDescent="0.15">
      <c r="A9444"/>
      <c r="B9444"/>
      <c r="C9444"/>
      <c r="D9444"/>
      <c r="E9444"/>
    </row>
    <row r="9445" spans="1:5" x14ac:dyDescent="0.15">
      <c r="A9445"/>
      <c r="B9445"/>
      <c r="C9445"/>
      <c r="D9445"/>
      <c r="E9445"/>
    </row>
    <row r="9446" spans="1:5" x14ac:dyDescent="0.15">
      <c r="A9446"/>
      <c r="B9446"/>
      <c r="C9446"/>
      <c r="D9446"/>
      <c r="E9446"/>
    </row>
    <row r="9447" spans="1:5" x14ac:dyDescent="0.15">
      <c r="A9447"/>
      <c r="B9447"/>
      <c r="C9447"/>
      <c r="D9447"/>
      <c r="E9447"/>
    </row>
    <row r="9448" spans="1:5" x14ac:dyDescent="0.15">
      <c r="A9448"/>
      <c r="B9448"/>
      <c r="C9448"/>
      <c r="D9448"/>
      <c r="E9448"/>
    </row>
    <row r="9449" spans="1:5" x14ac:dyDescent="0.15">
      <c r="A9449"/>
      <c r="B9449"/>
      <c r="C9449"/>
      <c r="D9449"/>
      <c r="E9449"/>
    </row>
    <row r="9450" spans="1:5" x14ac:dyDescent="0.15">
      <c r="A9450"/>
      <c r="B9450"/>
      <c r="C9450"/>
      <c r="D9450"/>
      <c r="E9450"/>
    </row>
    <row r="9451" spans="1:5" x14ac:dyDescent="0.15">
      <c r="A9451"/>
      <c r="B9451"/>
      <c r="C9451"/>
      <c r="D9451"/>
      <c r="E9451"/>
    </row>
    <row r="9452" spans="1:5" x14ac:dyDescent="0.15">
      <c r="A9452"/>
      <c r="B9452"/>
      <c r="C9452"/>
      <c r="D9452"/>
      <c r="E9452"/>
    </row>
    <row r="9453" spans="1:5" x14ac:dyDescent="0.15">
      <c r="A9453"/>
      <c r="B9453"/>
      <c r="C9453"/>
      <c r="D9453"/>
      <c r="E9453"/>
    </row>
    <row r="9454" spans="1:5" x14ac:dyDescent="0.15">
      <c r="A9454"/>
      <c r="B9454"/>
      <c r="C9454"/>
      <c r="D9454"/>
      <c r="E9454"/>
    </row>
    <row r="9455" spans="1:5" x14ac:dyDescent="0.15">
      <c r="A9455"/>
      <c r="B9455"/>
      <c r="C9455"/>
      <c r="D9455"/>
      <c r="E9455"/>
    </row>
    <row r="9456" spans="1:5" x14ac:dyDescent="0.15">
      <c r="A9456"/>
      <c r="B9456"/>
      <c r="C9456"/>
      <c r="D9456"/>
      <c r="E9456"/>
    </row>
    <row r="9457" spans="1:5" x14ac:dyDescent="0.15">
      <c r="A9457"/>
      <c r="B9457"/>
      <c r="C9457"/>
      <c r="D9457"/>
      <c r="E9457"/>
    </row>
    <row r="9458" spans="1:5" x14ac:dyDescent="0.15">
      <c r="A9458"/>
      <c r="B9458"/>
      <c r="C9458"/>
      <c r="D9458"/>
      <c r="E9458"/>
    </row>
    <row r="9459" spans="1:5" x14ac:dyDescent="0.15">
      <c r="A9459"/>
      <c r="B9459"/>
      <c r="C9459"/>
      <c r="D9459"/>
      <c r="E9459"/>
    </row>
    <row r="9460" spans="1:5" x14ac:dyDescent="0.15">
      <c r="A9460"/>
      <c r="B9460"/>
      <c r="C9460"/>
      <c r="D9460"/>
      <c r="E9460"/>
    </row>
    <row r="9461" spans="1:5" x14ac:dyDescent="0.15">
      <c r="A9461"/>
      <c r="B9461"/>
      <c r="C9461"/>
      <c r="D9461"/>
      <c r="E9461"/>
    </row>
    <row r="9462" spans="1:5" x14ac:dyDescent="0.15">
      <c r="A9462"/>
      <c r="B9462"/>
      <c r="C9462"/>
      <c r="D9462"/>
      <c r="E9462"/>
    </row>
    <row r="9463" spans="1:5" x14ac:dyDescent="0.15">
      <c r="A9463"/>
      <c r="B9463"/>
      <c r="C9463"/>
      <c r="D9463"/>
      <c r="E9463"/>
    </row>
    <row r="9464" spans="1:5" x14ac:dyDescent="0.15">
      <c r="A9464"/>
      <c r="B9464"/>
      <c r="C9464"/>
      <c r="D9464"/>
      <c r="E9464"/>
    </row>
    <row r="9465" spans="1:5" x14ac:dyDescent="0.15">
      <c r="A9465"/>
      <c r="B9465"/>
      <c r="C9465"/>
      <c r="D9465"/>
      <c r="E9465"/>
    </row>
    <row r="9466" spans="1:5" x14ac:dyDescent="0.15">
      <c r="A9466"/>
      <c r="B9466"/>
      <c r="C9466"/>
      <c r="D9466"/>
      <c r="E9466"/>
    </row>
    <row r="9467" spans="1:5" x14ac:dyDescent="0.15">
      <c r="A9467"/>
      <c r="B9467"/>
      <c r="C9467"/>
      <c r="D9467"/>
      <c r="E9467"/>
    </row>
    <row r="9468" spans="1:5" x14ac:dyDescent="0.15">
      <c r="A9468"/>
      <c r="B9468"/>
      <c r="C9468"/>
      <c r="D9468"/>
      <c r="E9468"/>
    </row>
    <row r="9469" spans="1:5" x14ac:dyDescent="0.15">
      <c r="A9469"/>
      <c r="B9469"/>
      <c r="C9469"/>
      <c r="D9469"/>
      <c r="E9469"/>
    </row>
    <row r="9470" spans="1:5" x14ac:dyDescent="0.15">
      <c r="A9470"/>
      <c r="B9470"/>
      <c r="C9470"/>
      <c r="D9470"/>
      <c r="E9470"/>
    </row>
    <row r="9471" spans="1:5" x14ac:dyDescent="0.15">
      <c r="A9471"/>
      <c r="B9471"/>
      <c r="C9471"/>
      <c r="D9471"/>
      <c r="E9471"/>
    </row>
    <row r="9472" spans="1:5" x14ac:dyDescent="0.15">
      <c r="A9472"/>
      <c r="B9472"/>
      <c r="C9472"/>
      <c r="D9472"/>
      <c r="E9472"/>
    </row>
    <row r="9473" spans="1:5" x14ac:dyDescent="0.15">
      <c r="A9473"/>
      <c r="B9473"/>
      <c r="C9473"/>
      <c r="D9473"/>
      <c r="E9473"/>
    </row>
    <row r="9474" spans="1:5" x14ac:dyDescent="0.15">
      <c r="A9474"/>
      <c r="B9474"/>
      <c r="C9474"/>
      <c r="D9474"/>
      <c r="E9474"/>
    </row>
    <row r="9475" spans="1:5" x14ac:dyDescent="0.15">
      <c r="A9475"/>
      <c r="B9475"/>
      <c r="C9475"/>
      <c r="D9475"/>
      <c r="E9475"/>
    </row>
    <row r="9476" spans="1:5" x14ac:dyDescent="0.15">
      <c r="A9476"/>
      <c r="B9476"/>
      <c r="C9476"/>
      <c r="D9476"/>
      <c r="E9476"/>
    </row>
    <row r="9477" spans="1:5" x14ac:dyDescent="0.15">
      <c r="A9477"/>
      <c r="B9477"/>
      <c r="C9477"/>
      <c r="D9477"/>
      <c r="E9477"/>
    </row>
    <row r="9478" spans="1:5" x14ac:dyDescent="0.15">
      <c r="A9478"/>
      <c r="B9478"/>
      <c r="C9478"/>
      <c r="D9478"/>
      <c r="E9478"/>
    </row>
    <row r="9479" spans="1:5" x14ac:dyDescent="0.15">
      <c r="A9479"/>
      <c r="B9479"/>
      <c r="C9479"/>
      <c r="D9479"/>
      <c r="E9479"/>
    </row>
    <row r="9480" spans="1:5" x14ac:dyDescent="0.15">
      <c r="A9480"/>
      <c r="B9480"/>
      <c r="C9480"/>
      <c r="D9480"/>
      <c r="E9480"/>
    </row>
    <row r="9481" spans="1:5" x14ac:dyDescent="0.15">
      <c r="A9481"/>
      <c r="B9481"/>
      <c r="C9481"/>
      <c r="D9481"/>
      <c r="E9481"/>
    </row>
    <row r="9482" spans="1:5" x14ac:dyDescent="0.15">
      <c r="A9482"/>
      <c r="B9482"/>
      <c r="C9482"/>
      <c r="D9482"/>
      <c r="E9482"/>
    </row>
    <row r="9483" spans="1:5" x14ac:dyDescent="0.15">
      <c r="A9483"/>
      <c r="B9483"/>
      <c r="C9483"/>
      <c r="D9483"/>
      <c r="E9483"/>
    </row>
    <row r="9484" spans="1:5" x14ac:dyDescent="0.15">
      <c r="A9484"/>
      <c r="B9484"/>
      <c r="C9484"/>
      <c r="D9484"/>
      <c r="E9484"/>
    </row>
    <row r="9485" spans="1:5" x14ac:dyDescent="0.15">
      <c r="A9485"/>
      <c r="B9485"/>
      <c r="C9485"/>
      <c r="D9485"/>
      <c r="E9485"/>
    </row>
    <row r="9486" spans="1:5" x14ac:dyDescent="0.15">
      <c r="A9486"/>
      <c r="B9486"/>
      <c r="C9486"/>
      <c r="D9486"/>
      <c r="E9486"/>
    </row>
    <row r="9487" spans="1:5" x14ac:dyDescent="0.15">
      <c r="A9487"/>
      <c r="B9487"/>
      <c r="C9487"/>
      <c r="D9487"/>
      <c r="E9487"/>
    </row>
    <row r="9488" spans="1:5" x14ac:dyDescent="0.15">
      <c r="A9488"/>
      <c r="B9488"/>
      <c r="C9488"/>
      <c r="D9488"/>
      <c r="E9488"/>
    </row>
    <row r="9489" spans="1:5" x14ac:dyDescent="0.15">
      <c r="A9489"/>
      <c r="B9489"/>
      <c r="C9489"/>
      <c r="D9489"/>
      <c r="E9489"/>
    </row>
    <row r="9490" spans="1:5" x14ac:dyDescent="0.15">
      <c r="A9490"/>
      <c r="B9490"/>
      <c r="C9490"/>
      <c r="D9490"/>
      <c r="E9490"/>
    </row>
    <row r="9491" spans="1:5" x14ac:dyDescent="0.15">
      <c r="A9491"/>
      <c r="B9491"/>
      <c r="C9491"/>
      <c r="D9491"/>
      <c r="E9491"/>
    </row>
    <row r="9492" spans="1:5" x14ac:dyDescent="0.15">
      <c r="A9492"/>
      <c r="B9492"/>
      <c r="C9492"/>
      <c r="D9492"/>
      <c r="E9492"/>
    </row>
    <row r="9493" spans="1:5" x14ac:dyDescent="0.15">
      <c r="A9493"/>
      <c r="B9493"/>
      <c r="C9493"/>
      <c r="D9493"/>
      <c r="E9493"/>
    </row>
    <row r="9494" spans="1:5" x14ac:dyDescent="0.15">
      <c r="A9494"/>
      <c r="B9494"/>
      <c r="C9494"/>
      <c r="D9494"/>
      <c r="E9494"/>
    </row>
    <row r="9495" spans="1:5" x14ac:dyDescent="0.15">
      <c r="A9495"/>
      <c r="B9495"/>
      <c r="C9495"/>
      <c r="D9495"/>
      <c r="E9495"/>
    </row>
    <row r="9496" spans="1:5" x14ac:dyDescent="0.15">
      <c r="A9496"/>
      <c r="B9496"/>
      <c r="C9496"/>
      <c r="D9496"/>
      <c r="E9496"/>
    </row>
    <row r="9497" spans="1:5" x14ac:dyDescent="0.15">
      <c r="A9497"/>
      <c r="B9497"/>
      <c r="C9497"/>
      <c r="D9497"/>
      <c r="E9497"/>
    </row>
    <row r="9498" spans="1:5" x14ac:dyDescent="0.15">
      <c r="A9498"/>
      <c r="B9498"/>
      <c r="C9498"/>
      <c r="D9498"/>
      <c r="E9498"/>
    </row>
    <row r="9499" spans="1:5" x14ac:dyDescent="0.15">
      <c r="A9499"/>
      <c r="B9499"/>
      <c r="C9499"/>
      <c r="D9499"/>
      <c r="E9499"/>
    </row>
    <row r="9500" spans="1:5" x14ac:dyDescent="0.15">
      <c r="A9500"/>
      <c r="B9500"/>
      <c r="C9500"/>
      <c r="D9500"/>
      <c r="E9500"/>
    </row>
    <row r="9501" spans="1:5" x14ac:dyDescent="0.15">
      <c r="A9501"/>
      <c r="B9501"/>
      <c r="C9501"/>
      <c r="D9501"/>
      <c r="E9501"/>
    </row>
    <row r="9502" spans="1:5" x14ac:dyDescent="0.15">
      <c r="A9502"/>
      <c r="B9502"/>
      <c r="C9502"/>
      <c r="D9502"/>
      <c r="E9502"/>
    </row>
    <row r="9503" spans="1:5" x14ac:dyDescent="0.15">
      <c r="A9503"/>
      <c r="B9503"/>
      <c r="C9503"/>
      <c r="D9503"/>
      <c r="E9503"/>
    </row>
    <row r="9504" spans="1:5" x14ac:dyDescent="0.15">
      <c r="A9504"/>
      <c r="B9504"/>
      <c r="C9504"/>
      <c r="D9504"/>
      <c r="E9504"/>
    </row>
    <row r="9505" spans="1:5" x14ac:dyDescent="0.15">
      <c r="A9505"/>
      <c r="B9505"/>
      <c r="C9505"/>
      <c r="D9505"/>
      <c r="E9505"/>
    </row>
    <row r="9506" spans="1:5" x14ac:dyDescent="0.15">
      <c r="A9506"/>
      <c r="B9506"/>
      <c r="C9506"/>
      <c r="D9506"/>
      <c r="E9506"/>
    </row>
    <row r="9507" spans="1:5" x14ac:dyDescent="0.15">
      <c r="A9507"/>
      <c r="B9507"/>
      <c r="C9507"/>
      <c r="D9507"/>
      <c r="E9507"/>
    </row>
    <row r="9508" spans="1:5" x14ac:dyDescent="0.15">
      <c r="A9508"/>
      <c r="B9508"/>
      <c r="C9508"/>
      <c r="D9508"/>
      <c r="E9508"/>
    </row>
    <row r="9509" spans="1:5" x14ac:dyDescent="0.15">
      <c r="A9509"/>
      <c r="B9509"/>
      <c r="C9509"/>
      <c r="D9509"/>
      <c r="E9509"/>
    </row>
    <row r="9510" spans="1:5" x14ac:dyDescent="0.15">
      <c r="A9510"/>
      <c r="B9510"/>
      <c r="C9510"/>
      <c r="D9510"/>
      <c r="E9510"/>
    </row>
    <row r="9511" spans="1:5" x14ac:dyDescent="0.15">
      <c r="A9511"/>
      <c r="B9511"/>
      <c r="C9511"/>
      <c r="D9511"/>
      <c r="E9511"/>
    </row>
    <row r="9512" spans="1:5" x14ac:dyDescent="0.15">
      <c r="A9512"/>
      <c r="B9512"/>
      <c r="C9512"/>
      <c r="D9512"/>
      <c r="E9512"/>
    </row>
    <row r="9513" spans="1:5" x14ac:dyDescent="0.15">
      <c r="A9513"/>
      <c r="B9513"/>
      <c r="C9513"/>
      <c r="D9513"/>
      <c r="E9513"/>
    </row>
    <row r="9514" spans="1:5" x14ac:dyDescent="0.15">
      <c r="A9514"/>
      <c r="B9514"/>
      <c r="C9514"/>
      <c r="D9514"/>
      <c r="E9514"/>
    </row>
    <row r="9515" spans="1:5" x14ac:dyDescent="0.15">
      <c r="A9515"/>
      <c r="B9515"/>
      <c r="C9515"/>
      <c r="D9515"/>
      <c r="E9515"/>
    </row>
    <row r="9516" spans="1:5" x14ac:dyDescent="0.15">
      <c r="A9516"/>
      <c r="B9516"/>
      <c r="C9516"/>
      <c r="D9516"/>
      <c r="E9516"/>
    </row>
    <row r="9517" spans="1:5" x14ac:dyDescent="0.15">
      <c r="A9517"/>
      <c r="B9517"/>
      <c r="C9517"/>
      <c r="D9517"/>
      <c r="E9517"/>
    </row>
    <row r="9518" spans="1:5" x14ac:dyDescent="0.15">
      <c r="A9518"/>
      <c r="B9518"/>
      <c r="C9518"/>
      <c r="D9518"/>
      <c r="E9518"/>
    </row>
    <row r="9519" spans="1:5" x14ac:dyDescent="0.15">
      <c r="A9519"/>
      <c r="B9519"/>
      <c r="C9519"/>
      <c r="D9519"/>
      <c r="E9519"/>
    </row>
    <row r="9520" spans="1:5" x14ac:dyDescent="0.15">
      <c r="A9520"/>
      <c r="B9520"/>
      <c r="C9520"/>
      <c r="D9520"/>
      <c r="E9520"/>
    </row>
    <row r="9521" spans="1:5" x14ac:dyDescent="0.15">
      <c r="A9521"/>
      <c r="B9521"/>
      <c r="C9521"/>
      <c r="D9521"/>
      <c r="E9521"/>
    </row>
    <row r="9522" spans="1:5" x14ac:dyDescent="0.15">
      <c r="A9522"/>
      <c r="B9522"/>
      <c r="C9522"/>
      <c r="D9522"/>
      <c r="E9522"/>
    </row>
    <row r="9523" spans="1:5" x14ac:dyDescent="0.15">
      <c r="A9523"/>
      <c r="B9523"/>
      <c r="C9523"/>
      <c r="D9523"/>
      <c r="E9523"/>
    </row>
    <row r="9524" spans="1:5" x14ac:dyDescent="0.15">
      <c r="A9524"/>
      <c r="B9524"/>
      <c r="C9524"/>
      <c r="D9524"/>
      <c r="E9524"/>
    </row>
    <row r="9525" spans="1:5" x14ac:dyDescent="0.15">
      <c r="A9525"/>
      <c r="B9525"/>
      <c r="C9525"/>
      <c r="D9525"/>
      <c r="E9525"/>
    </row>
    <row r="9526" spans="1:5" x14ac:dyDescent="0.15">
      <c r="A9526"/>
      <c r="B9526"/>
      <c r="C9526"/>
      <c r="D9526"/>
      <c r="E9526"/>
    </row>
    <row r="9527" spans="1:5" x14ac:dyDescent="0.15">
      <c r="A9527"/>
      <c r="B9527"/>
      <c r="C9527"/>
      <c r="D9527"/>
      <c r="E9527"/>
    </row>
    <row r="9528" spans="1:5" x14ac:dyDescent="0.15">
      <c r="A9528"/>
      <c r="B9528"/>
      <c r="C9528"/>
      <c r="D9528"/>
      <c r="E9528"/>
    </row>
    <row r="9529" spans="1:5" x14ac:dyDescent="0.15">
      <c r="A9529"/>
      <c r="B9529"/>
      <c r="C9529"/>
      <c r="D9529"/>
      <c r="E9529"/>
    </row>
    <row r="9530" spans="1:5" x14ac:dyDescent="0.15">
      <c r="A9530"/>
      <c r="B9530"/>
      <c r="C9530"/>
      <c r="D9530"/>
      <c r="E9530"/>
    </row>
    <row r="9531" spans="1:5" x14ac:dyDescent="0.15">
      <c r="A9531"/>
      <c r="B9531"/>
      <c r="C9531"/>
      <c r="D9531"/>
      <c r="E9531"/>
    </row>
    <row r="9532" spans="1:5" x14ac:dyDescent="0.15">
      <c r="A9532"/>
      <c r="B9532"/>
      <c r="C9532"/>
      <c r="D9532"/>
      <c r="E9532"/>
    </row>
    <row r="9533" spans="1:5" x14ac:dyDescent="0.15">
      <c r="A9533"/>
      <c r="B9533"/>
      <c r="C9533"/>
      <c r="D9533"/>
      <c r="E9533"/>
    </row>
    <row r="9534" spans="1:5" x14ac:dyDescent="0.15">
      <c r="A9534"/>
      <c r="B9534"/>
      <c r="C9534"/>
      <c r="D9534"/>
      <c r="E9534"/>
    </row>
    <row r="9535" spans="1:5" x14ac:dyDescent="0.15">
      <c r="A9535"/>
      <c r="B9535"/>
      <c r="C9535"/>
      <c r="D9535"/>
      <c r="E9535"/>
    </row>
    <row r="9536" spans="1:5" x14ac:dyDescent="0.15">
      <c r="A9536"/>
      <c r="B9536"/>
      <c r="C9536"/>
      <c r="D9536"/>
      <c r="E9536"/>
    </row>
    <row r="9537" spans="1:5" x14ac:dyDescent="0.15">
      <c r="A9537"/>
      <c r="B9537"/>
      <c r="C9537"/>
      <c r="D9537"/>
      <c r="E9537"/>
    </row>
    <row r="9538" spans="1:5" x14ac:dyDescent="0.15">
      <c r="A9538"/>
      <c r="B9538"/>
      <c r="C9538"/>
      <c r="D9538"/>
      <c r="E9538"/>
    </row>
    <row r="9539" spans="1:5" x14ac:dyDescent="0.15">
      <c r="A9539"/>
      <c r="B9539"/>
      <c r="C9539"/>
      <c r="D9539"/>
      <c r="E9539"/>
    </row>
    <row r="9540" spans="1:5" x14ac:dyDescent="0.15">
      <c r="A9540"/>
      <c r="B9540"/>
      <c r="C9540"/>
      <c r="D9540"/>
      <c r="E9540"/>
    </row>
    <row r="9541" spans="1:5" x14ac:dyDescent="0.15">
      <c r="A9541"/>
      <c r="B9541"/>
      <c r="C9541"/>
      <c r="D9541"/>
      <c r="E9541"/>
    </row>
    <row r="9542" spans="1:5" x14ac:dyDescent="0.15">
      <c r="A9542"/>
      <c r="B9542"/>
      <c r="C9542"/>
      <c r="D9542"/>
      <c r="E9542"/>
    </row>
    <row r="9543" spans="1:5" x14ac:dyDescent="0.15">
      <c r="A9543"/>
      <c r="B9543"/>
      <c r="C9543"/>
      <c r="D9543"/>
      <c r="E9543"/>
    </row>
    <row r="9544" spans="1:5" x14ac:dyDescent="0.15">
      <c r="A9544"/>
      <c r="B9544"/>
      <c r="C9544"/>
      <c r="D9544"/>
      <c r="E9544"/>
    </row>
    <row r="9545" spans="1:5" x14ac:dyDescent="0.15">
      <c r="A9545"/>
      <c r="B9545"/>
      <c r="C9545"/>
      <c r="D9545"/>
      <c r="E9545"/>
    </row>
    <row r="9546" spans="1:5" x14ac:dyDescent="0.15">
      <c r="A9546"/>
      <c r="B9546"/>
      <c r="C9546"/>
      <c r="D9546"/>
      <c r="E9546"/>
    </row>
    <row r="9547" spans="1:5" x14ac:dyDescent="0.15">
      <c r="A9547"/>
      <c r="B9547"/>
      <c r="C9547"/>
      <c r="D9547"/>
      <c r="E9547"/>
    </row>
    <row r="9548" spans="1:5" x14ac:dyDescent="0.15">
      <c r="A9548"/>
      <c r="B9548"/>
      <c r="C9548"/>
      <c r="D9548"/>
      <c r="E9548"/>
    </row>
    <row r="9549" spans="1:5" x14ac:dyDescent="0.15">
      <c r="A9549"/>
      <c r="B9549"/>
      <c r="C9549"/>
      <c r="D9549"/>
      <c r="E9549"/>
    </row>
    <row r="9550" spans="1:5" x14ac:dyDescent="0.15">
      <c r="A9550"/>
      <c r="B9550"/>
      <c r="C9550"/>
      <c r="D9550"/>
      <c r="E9550"/>
    </row>
    <row r="9551" spans="1:5" x14ac:dyDescent="0.15">
      <c r="A9551"/>
      <c r="B9551"/>
      <c r="C9551"/>
      <c r="D9551"/>
      <c r="E9551"/>
    </row>
    <row r="9552" spans="1:5" x14ac:dyDescent="0.15">
      <c r="A9552"/>
      <c r="B9552"/>
      <c r="C9552"/>
      <c r="D9552"/>
      <c r="E9552"/>
    </row>
    <row r="9553" spans="1:5" x14ac:dyDescent="0.15">
      <c r="A9553"/>
      <c r="B9553"/>
      <c r="C9553"/>
      <c r="D9553"/>
      <c r="E9553"/>
    </row>
    <row r="9554" spans="1:5" x14ac:dyDescent="0.15">
      <c r="A9554"/>
      <c r="B9554"/>
      <c r="C9554"/>
      <c r="D9554"/>
      <c r="E9554"/>
    </row>
    <row r="9555" spans="1:5" x14ac:dyDescent="0.15">
      <c r="A9555"/>
      <c r="B9555"/>
      <c r="C9555"/>
      <c r="D9555"/>
      <c r="E9555"/>
    </row>
    <row r="9556" spans="1:5" x14ac:dyDescent="0.15">
      <c r="A9556"/>
      <c r="B9556"/>
      <c r="C9556"/>
      <c r="D9556"/>
      <c r="E9556"/>
    </row>
    <row r="9557" spans="1:5" x14ac:dyDescent="0.15">
      <c r="A9557"/>
      <c r="B9557"/>
      <c r="C9557"/>
      <c r="D9557"/>
      <c r="E9557"/>
    </row>
    <row r="9558" spans="1:5" x14ac:dyDescent="0.15">
      <c r="A9558"/>
      <c r="B9558"/>
      <c r="C9558"/>
      <c r="D9558"/>
      <c r="E9558"/>
    </row>
    <row r="9559" spans="1:5" x14ac:dyDescent="0.15">
      <c r="A9559"/>
      <c r="B9559"/>
      <c r="C9559"/>
      <c r="D9559"/>
      <c r="E9559"/>
    </row>
    <row r="9560" spans="1:5" x14ac:dyDescent="0.15">
      <c r="A9560"/>
      <c r="B9560"/>
      <c r="C9560"/>
      <c r="D9560"/>
      <c r="E9560"/>
    </row>
    <row r="9561" spans="1:5" x14ac:dyDescent="0.15">
      <c r="A9561"/>
      <c r="B9561"/>
      <c r="C9561"/>
      <c r="D9561"/>
      <c r="E9561"/>
    </row>
    <row r="9562" spans="1:5" x14ac:dyDescent="0.15">
      <c r="A9562"/>
      <c r="B9562"/>
      <c r="C9562"/>
      <c r="D9562"/>
      <c r="E9562"/>
    </row>
    <row r="9563" spans="1:5" x14ac:dyDescent="0.15">
      <c r="A9563"/>
      <c r="B9563"/>
      <c r="C9563"/>
      <c r="D9563"/>
      <c r="E9563"/>
    </row>
    <row r="9564" spans="1:5" x14ac:dyDescent="0.15">
      <c r="A9564"/>
      <c r="B9564"/>
      <c r="C9564"/>
      <c r="D9564"/>
      <c r="E9564"/>
    </row>
    <row r="9565" spans="1:5" x14ac:dyDescent="0.15">
      <c r="A9565"/>
      <c r="B9565"/>
      <c r="C9565"/>
      <c r="D9565"/>
      <c r="E9565"/>
    </row>
    <row r="9566" spans="1:5" x14ac:dyDescent="0.15">
      <c r="A9566"/>
      <c r="B9566"/>
      <c r="C9566"/>
      <c r="D9566"/>
      <c r="E9566"/>
    </row>
    <row r="9567" spans="1:5" x14ac:dyDescent="0.15">
      <c r="A9567"/>
      <c r="B9567"/>
      <c r="C9567"/>
      <c r="D9567"/>
      <c r="E9567"/>
    </row>
    <row r="9568" spans="1:5" x14ac:dyDescent="0.15">
      <c r="A9568"/>
      <c r="B9568"/>
      <c r="C9568"/>
      <c r="D9568"/>
      <c r="E9568"/>
    </row>
    <row r="9569" spans="1:5" x14ac:dyDescent="0.15">
      <c r="A9569"/>
      <c r="B9569"/>
      <c r="C9569"/>
      <c r="D9569"/>
      <c r="E9569"/>
    </row>
    <row r="9570" spans="1:5" x14ac:dyDescent="0.15">
      <c r="A9570"/>
      <c r="B9570"/>
      <c r="C9570"/>
      <c r="D9570"/>
      <c r="E9570"/>
    </row>
    <row r="9571" spans="1:5" x14ac:dyDescent="0.15">
      <c r="A9571"/>
      <c r="B9571"/>
      <c r="C9571"/>
      <c r="D9571"/>
      <c r="E9571"/>
    </row>
    <row r="9572" spans="1:5" x14ac:dyDescent="0.15">
      <c r="A9572"/>
      <c r="B9572"/>
      <c r="C9572"/>
      <c r="D9572"/>
      <c r="E9572"/>
    </row>
    <row r="9573" spans="1:5" x14ac:dyDescent="0.15">
      <c r="A9573"/>
      <c r="B9573"/>
      <c r="C9573"/>
      <c r="D9573"/>
      <c r="E9573"/>
    </row>
    <row r="9574" spans="1:5" x14ac:dyDescent="0.15">
      <c r="A9574"/>
      <c r="B9574"/>
      <c r="C9574"/>
      <c r="D9574"/>
      <c r="E9574"/>
    </row>
    <row r="9575" spans="1:5" x14ac:dyDescent="0.15">
      <c r="A9575"/>
      <c r="B9575"/>
      <c r="C9575"/>
      <c r="D9575"/>
      <c r="E9575"/>
    </row>
    <row r="9576" spans="1:5" x14ac:dyDescent="0.15">
      <c r="A9576"/>
      <c r="B9576"/>
      <c r="C9576"/>
      <c r="D9576"/>
      <c r="E9576"/>
    </row>
    <row r="9577" spans="1:5" x14ac:dyDescent="0.15">
      <c r="A9577"/>
      <c r="B9577"/>
      <c r="C9577"/>
      <c r="D9577"/>
      <c r="E9577"/>
    </row>
    <row r="9578" spans="1:5" x14ac:dyDescent="0.15">
      <c r="A9578"/>
      <c r="B9578"/>
      <c r="C9578"/>
      <c r="D9578"/>
      <c r="E9578"/>
    </row>
    <row r="9579" spans="1:5" x14ac:dyDescent="0.15">
      <c r="A9579"/>
      <c r="B9579"/>
      <c r="C9579"/>
      <c r="D9579"/>
      <c r="E9579"/>
    </row>
    <row r="9580" spans="1:5" x14ac:dyDescent="0.15">
      <c r="A9580"/>
      <c r="B9580"/>
      <c r="C9580"/>
      <c r="D9580"/>
      <c r="E9580"/>
    </row>
    <row r="9581" spans="1:5" x14ac:dyDescent="0.15">
      <c r="A9581"/>
      <c r="B9581"/>
      <c r="C9581"/>
      <c r="D9581"/>
      <c r="E9581"/>
    </row>
    <row r="9582" spans="1:5" x14ac:dyDescent="0.15">
      <c r="A9582"/>
      <c r="B9582"/>
      <c r="C9582"/>
      <c r="D9582"/>
      <c r="E9582"/>
    </row>
    <row r="9583" spans="1:5" x14ac:dyDescent="0.15">
      <c r="A9583"/>
      <c r="B9583"/>
      <c r="C9583"/>
      <c r="D9583"/>
      <c r="E9583"/>
    </row>
    <row r="9584" spans="1:5" x14ac:dyDescent="0.15">
      <c r="A9584"/>
      <c r="B9584"/>
      <c r="C9584"/>
      <c r="D9584"/>
      <c r="E9584"/>
    </row>
    <row r="9585" spans="1:5" x14ac:dyDescent="0.15">
      <c r="A9585"/>
      <c r="B9585"/>
      <c r="C9585"/>
      <c r="D9585"/>
      <c r="E9585"/>
    </row>
    <row r="9586" spans="1:5" x14ac:dyDescent="0.15">
      <c r="A9586"/>
      <c r="B9586"/>
      <c r="C9586"/>
      <c r="D9586"/>
      <c r="E9586"/>
    </row>
    <row r="9587" spans="1:5" x14ac:dyDescent="0.15">
      <c r="A9587"/>
      <c r="B9587"/>
      <c r="C9587"/>
      <c r="D9587"/>
      <c r="E9587"/>
    </row>
    <row r="9588" spans="1:5" x14ac:dyDescent="0.15">
      <c r="A9588"/>
      <c r="B9588"/>
      <c r="C9588"/>
      <c r="D9588"/>
      <c r="E9588"/>
    </row>
    <row r="9589" spans="1:5" x14ac:dyDescent="0.15">
      <c r="A9589"/>
      <c r="B9589"/>
      <c r="C9589"/>
      <c r="D9589"/>
      <c r="E9589"/>
    </row>
    <row r="9590" spans="1:5" x14ac:dyDescent="0.15">
      <c r="A9590"/>
      <c r="B9590"/>
      <c r="C9590"/>
      <c r="D9590"/>
      <c r="E9590"/>
    </row>
    <row r="9591" spans="1:5" x14ac:dyDescent="0.15">
      <c r="A9591"/>
      <c r="B9591"/>
      <c r="C9591"/>
      <c r="D9591"/>
      <c r="E9591"/>
    </row>
    <row r="9592" spans="1:5" x14ac:dyDescent="0.15">
      <c r="A9592"/>
      <c r="B9592"/>
      <c r="C9592"/>
      <c r="D9592"/>
      <c r="E9592"/>
    </row>
    <row r="9593" spans="1:5" x14ac:dyDescent="0.15">
      <c r="A9593"/>
      <c r="B9593"/>
      <c r="C9593"/>
      <c r="D9593"/>
      <c r="E9593"/>
    </row>
    <row r="9594" spans="1:5" x14ac:dyDescent="0.15">
      <c r="A9594"/>
      <c r="B9594"/>
      <c r="C9594"/>
      <c r="D9594"/>
      <c r="E9594"/>
    </row>
    <row r="9595" spans="1:5" x14ac:dyDescent="0.15">
      <c r="A9595"/>
      <c r="B9595"/>
      <c r="C9595"/>
      <c r="D9595"/>
      <c r="E9595"/>
    </row>
    <row r="9596" spans="1:5" x14ac:dyDescent="0.15">
      <c r="A9596"/>
      <c r="B9596"/>
      <c r="C9596"/>
      <c r="D9596"/>
      <c r="E9596"/>
    </row>
    <row r="9597" spans="1:5" x14ac:dyDescent="0.15">
      <c r="A9597"/>
      <c r="B9597"/>
      <c r="C9597"/>
      <c r="D9597"/>
      <c r="E9597"/>
    </row>
    <row r="9598" spans="1:5" x14ac:dyDescent="0.15">
      <c r="A9598"/>
      <c r="B9598"/>
      <c r="C9598"/>
      <c r="D9598"/>
      <c r="E9598"/>
    </row>
    <row r="9599" spans="1:5" x14ac:dyDescent="0.15">
      <c r="A9599"/>
      <c r="B9599"/>
      <c r="C9599"/>
      <c r="D9599"/>
      <c r="E9599"/>
    </row>
    <row r="9600" spans="1:5" x14ac:dyDescent="0.15">
      <c r="A9600"/>
      <c r="B9600"/>
      <c r="C9600"/>
      <c r="D9600"/>
      <c r="E9600"/>
    </row>
    <row r="9601" spans="1:5" x14ac:dyDescent="0.15">
      <c r="A9601"/>
      <c r="B9601"/>
      <c r="C9601"/>
      <c r="D9601"/>
      <c r="E9601"/>
    </row>
    <row r="9602" spans="1:5" x14ac:dyDescent="0.15">
      <c r="A9602"/>
      <c r="B9602"/>
      <c r="C9602"/>
      <c r="D9602"/>
      <c r="E9602"/>
    </row>
    <row r="9603" spans="1:5" x14ac:dyDescent="0.15">
      <c r="A9603"/>
      <c r="B9603"/>
      <c r="C9603"/>
      <c r="D9603"/>
      <c r="E9603"/>
    </row>
    <row r="9604" spans="1:5" x14ac:dyDescent="0.15">
      <c r="A9604"/>
      <c r="B9604"/>
      <c r="C9604"/>
      <c r="D9604"/>
      <c r="E9604"/>
    </row>
    <row r="9605" spans="1:5" x14ac:dyDescent="0.15">
      <c r="A9605"/>
      <c r="B9605"/>
      <c r="C9605"/>
      <c r="D9605"/>
      <c r="E9605"/>
    </row>
    <row r="9606" spans="1:5" x14ac:dyDescent="0.15">
      <c r="A9606"/>
      <c r="B9606"/>
      <c r="C9606"/>
      <c r="D9606"/>
      <c r="E9606"/>
    </row>
    <row r="9607" spans="1:5" x14ac:dyDescent="0.15">
      <c r="A9607"/>
      <c r="B9607"/>
      <c r="C9607"/>
      <c r="D9607"/>
      <c r="E9607"/>
    </row>
    <row r="9608" spans="1:5" x14ac:dyDescent="0.15">
      <c r="A9608"/>
      <c r="B9608"/>
      <c r="C9608"/>
      <c r="D9608"/>
      <c r="E9608"/>
    </row>
    <row r="9609" spans="1:5" x14ac:dyDescent="0.15">
      <c r="A9609"/>
      <c r="B9609"/>
      <c r="C9609"/>
      <c r="D9609"/>
      <c r="E9609"/>
    </row>
    <row r="9610" spans="1:5" x14ac:dyDescent="0.15">
      <c r="A9610"/>
      <c r="B9610"/>
      <c r="C9610"/>
      <c r="D9610"/>
      <c r="E9610"/>
    </row>
    <row r="9611" spans="1:5" x14ac:dyDescent="0.15">
      <c r="A9611"/>
      <c r="B9611"/>
      <c r="C9611"/>
      <c r="D9611"/>
      <c r="E9611"/>
    </row>
    <row r="9612" spans="1:5" x14ac:dyDescent="0.15">
      <c r="A9612"/>
      <c r="B9612"/>
      <c r="C9612"/>
      <c r="D9612"/>
      <c r="E9612"/>
    </row>
    <row r="9613" spans="1:5" x14ac:dyDescent="0.15">
      <c r="A9613"/>
      <c r="B9613"/>
      <c r="C9613"/>
      <c r="D9613"/>
      <c r="E9613"/>
    </row>
    <row r="9614" spans="1:5" x14ac:dyDescent="0.15">
      <c r="A9614"/>
      <c r="B9614"/>
      <c r="C9614"/>
      <c r="D9614"/>
      <c r="E9614"/>
    </row>
    <row r="9615" spans="1:5" x14ac:dyDescent="0.15">
      <c r="A9615"/>
      <c r="B9615"/>
      <c r="C9615"/>
      <c r="D9615"/>
      <c r="E9615"/>
    </row>
    <row r="9616" spans="1:5" x14ac:dyDescent="0.15">
      <c r="A9616"/>
      <c r="B9616"/>
      <c r="C9616"/>
      <c r="D9616"/>
      <c r="E9616"/>
    </row>
    <row r="9617" spans="1:5" x14ac:dyDescent="0.15">
      <c r="A9617"/>
      <c r="B9617"/>
      <c r="C9617"/>
      <c r="D9617"/>
      <c r="E9617"/>
    </row>
    <row r="9618" spans="1:5" x14ac:dyDescent="0.15">
      <c r="A9618"/>
      <c r="B9618"/>
      <c r="C9618"/>
      <c r="D9618"/>
      <c r="E9618"/>
    </row>
    <row r="9619" spans="1:5" x14ac:dyDescent="0.15">
      <c r="A9619"/>
      <c r="B9619"/>
      <c r="C9619"/>
      <c r="D9619"/>
      <c r="E9619"/>
    </row>
    <row r="9620" spans="1:5" x14ac:dyDescent="0.15">
      <c r="A9620"/>
      <c r="B9620"/>
      <c r="C9620"/>
      <c r="D9620"/>
      <c r="E9620"/>
    </row>
    <row r="9621" spans="1:5" x14ac:dyDescent="0.15">
      <c r="A9621"/>
      <c r="B9621"/>
      <c r="C9621"/>
      <c r="D9621"/>
      <c r="E9621"/>
    </row>
    <row r="9622" spans="1:5" x14ac:dyDescent="0.15">
      <c r="A9622"/>
      <c r="B9622"/>
      <c r="C9622"/>
      <c r="D9622"/>
      <c r="E9622"/>
    </row>
    <row r="9623" spans="1:5" x14ac:dyDescent="0.15">
      <c r="A9623"/>
      <c r="B9623"/>
      <c r="C9623"/>
      <c r="D9623"/>
      <c r="E9623"/>
    </row>
    <row r="9624" spans="1:5" x14ac:dyDescent="0.15">
      <c r="A9624"/>
      <c r="B9624"/>
      <c r="C9624"/>
      <c r="D9624"/>
      <c r="E9624"/>
    </row>
    <row r="9625" spans="1:5" x14ac:dyDescent="0.15">
      <c r="A9625"/>
      <c r="B9625"/>
      <c r="C9625"/>
      <c r="D9625"/>
      <c r="E9625"/>
    </row>
    <row r="9626" spans="1:5" x14ac:dyDescent="0.15">
      <c r="A9626"/>
      <c r="B9626"/>
      <c r="C9626"/>
      <c r="D9626"/>
      <c r="E9626"/>
    </row>
    <row r="9627" spans="1:5" x14ac:dyDescent="0.15">
      <c r="A9627"/>
      <c r="B9627"/>
      <c r="C9627"/>
      <c r="D9627"/>
      <c r="E9627"/>
    </row>
    <row r="9628" spans="1:5" x14ac:dyDescent="0.15">
      <c r="A9628"/>
      <c r="B9628"/>
      <c r="C9628"/>
      <c r="D9628"/>
      <c r="E9628"/>
    </row>
    <row r="9629" spans="1:5" x14ac:dyDescent="0.15">
      <c r="A9629"/>
      <c r="B9629"/>
      <c r="C9629"/>
      <c r="D9629"/>
      <c r="E9629"/>
    </row>
    <row r="9630" spans="1:5" x14ac:dyDescent="0.15">
      <c r="A9630"/>
      <c r="B9630"/>
      <c r="C9630"/>
      <c r="D9630"/>
      <c r="E9630"/>
    </row>
    <row r="9631" spans="1:5" x14ac:dyDescent="0.15">
      <c r="A9631"/>
      <c r="B9631"/>
      <c r="C9631"/>
      <c r="D9631"/>
      <c r="E9631"/>
    </row>
    <row r="9632" spans="1:5" x14ac:dyDescent="0.15">
      <c r="A9632"/>
      <c r="B9632"/>
      <c r="C9632"/>
      <c r="D9632"/>
      <c r="E9632"/>
    </row>
    <row r="9633" spans="1:5" x14ac:dyDescent="0.15">
      <c r="A9633"/>
      <c r="B9633"/>
      <c r="C9633"/>
      <c r="D9633"/>
      <c r="E9633"/>
    </row>
    <row r="9634" spans="1:5" x14ac:dyDescent="0.15">
      <c r="A9634"/>
      <c r="B9634"/>
      <c r="C9634"/>
      <c r="D9634"/>
      <c r="E9634"/>
    </row>
    <row r="9635" spans="1:5" x14ac:dyDescent="0.15">
      <c r="A9635"/>
      <c r="B9635"/>
      <c r="C9635"/>
      <c r="D9635"/>
      <c r="E9635"/>
    </row>
    <row r="9636" spans="1:5" x14ac:dyDescent="0.15">
      <c r="A9636"/>
      <c r="B9636"/>
      <c r="C9636"/>
      <c r="D9636"/>
      <c r="E9636"/>
    </row>
    <row r="9637" spans="1:5" x14ac:dyDescent="0.15">
      <c r="A9637"/>
      <c r="B9637"/>
      <c r="C9637"/>
      <c r="D9637"/>
      <c r="E9637"/>
    </row>
    <row r="9638" spans="1:5" x14ac:dyDescent="0.15">
      <c r="A9638"/>
      <c r="B9638"/>
      <c r="C9638"/>
      <c r="D9638"/>
      <c r="E9638"/>
    </row>
    <row r="9639" spans="1:5" x14ac:dyDescent="0.15">
      <c r="A9639"/>
      <c r="B9639"/>
      <c r="C9639"/>
      <c r="D9639"/>
      <c r="E9639"/>
    </row>
    <row r="9640" spans="1:5" x14ac:dyDescent="0.15">
      <c r="A9640"/>
      <c r="B9640"/>
      <c r="C9640"/>
      <c r="D9640"/>
      <c r="E9640"/>
    </row>
    <row r="9641" spans="1:5" x14ac:dyDescent="0.15">
      <c r="A9641"/>
      <c r="B9641"/>
      <c r="C9641"/>
      <c r="D9641"/>
      <c r="E9641"/>
    </row>
    <row r="9642" spans="1:5" x14ac:dyDescent="0.15">
      <c r="A9642"/>
      <c r="B9642"/>
      <c r="C9642"/>
      <c r="D9642"/>
      <c r="E9642"/>
    </row>
    <row r="9643" spans="1:5" x14ac:dyDescent="0.15">
      <c r="A9643"/>
      <c r="B9643"/>
      <c r="C9643"/>
      <c r="D9643"/>
      <c r="E9643"/>
    </row>
    <row r="9644" spans="1:5" x14ac:dyDescent="0.15">
      <c r="A9644"/>
      <c r="B9644"/>
      <c r="C9644"/>
      <c r="D9644"/>
      <c r="E9644"/>
    </row>
    <row r="9645" spans="1:5" x14ac:dyDescent="0.15">
      <c r="A9645"/>
      <c r="B9645"/>
      <c r="C9645"/>
      <c r="D9645"/>
      <c r="E9645"/>
    </row>
    <row r="9646" spans="1:5" x14ac:dyDescent="0.15">
      <c r="A9646"/>
      <c r="B9646"/>
      <c r="C9646"/>
      <c r="D9646"/>
      <c r="E9646"/>
    </row>
    <row r="9647" spans="1:5" x14ac:dyDescent="0.15">
      <c r="A9647"/>
      <c r="B9647"/>
      <c r="C9647"/>
      <c r="D9647"/>
      <c r="E9647"/>
    </row>
    <row r="9648" spans="1:5" x14ac:dyDescent="0.15">
      <c r="A9648"/>
      <c r="B9648"/>
      <c r="C9648"/>
      <c r="D9648"/>
      <c r="E9648"/>
    </row>
    <row r="9649" spans="1:5" x14ac:dyDescent="0.15">
      <c r="A9649"/>
      <c r="B9649"/>
      <c r="C9649"/>
      <c r="D9649"/>
      <c r="E9649"/>
    </row>
    <row r="9650" spans="1:5" x14ac:dyDescent="0.15">
      <c r="A9650"/>
      <c r="B9650"/>
      <c r="C9650"/>
      <c r="D9650"/>
      <c r="E9650"/>
    </row>
    <row r="9651" spans="1:5" x14ac:dyDescent="0.15">
      <c r="A9651"/>
      <c r="B9651"/>
      <c r="C9651"/>
      <c r="D9651"/>
      <c r="E9651"/>
    </row>
    <row r="9652" spans="1:5" x14ac:dyDescent="0.15">
      <c r="A9652"/>
      <c r="B9652"/>
      <c r="C9652"/>
      <c r="D9652"/>
      <c r="E9652"/>
    </row>
    <row r="9653" spans="1:5" x14ac:dyDescent="0.15">
      <c r="A9653"/>
      <c r="B9653"/>
      <c r="C9653"/>
      <c r="D9653"/>
      <c r="E9653"/>
    </row>
    <row r="9654" spans="1:5" x14ac:dyDescent="0.15">
      <c r="A9654"/>
      <c r="B9654"/>
      <c r="C9654"/>
      <c r="D9654"/>
      <c r="E9654"/>
    </row>
    <row r="9655" spans="1:5" x14ac:dyDescent="0.15">
      <c r="A9655"/>
      <c r="B9655"/>
      <c r="C9655"/>
      <c r="D9655"/>
      <c r="E9655"/>
    </row>
    <row r="9656" spans="1:5" x14ac:dyDescent="0.15">
      <c r="A9656"/>
      <c r="B9656"/>
      <c r="C9656"/>
      <c r="D9656"/>
      <c r="E9656"/>
    </row>
    <row r="9657" spans="1:5" x14ac:dyDescent="0.15">
      <c r="A9657"/>
      <c r="B9657"/>
      <c r="C9657"/>
      <c r="D9657"/>
      <c r="E9657"/>
    </row>
    <row r="9658" spans="1:5" x14ac:dyDescent="0.15">
      <c r="A9658"/>
      <c r="B9658"/>
      <c r="C9658"/>
      <c r="D9658"/>
      <c r="E9658"/>
    </row>
    <row r="9659" spans="1:5" x14ac:dyDescent="0.15">
      <c r="A9659"/>
      <c r="B9659"/>
      <c r="C9659"/>
      <c r="D9659"/>
      <c r="E9659"/>
    </row>
    <row r="9660" spans="1:5" x14ac:dyDescent="0.15">
      <c r="A9660"/>
      <c r="B9660"/>
      <c r="C9660"/>
      <c r="D9660"/>
      <c r="E9660"/>
    </row>
    <row r="9661" spans="1:5" x14ac:dyDescent="0.15">
      <c r="A9661"/>
      <c r="B9661"/>
      <c r="C9661"/>
      <c r="D9661"/>
      <c r="E9661"/>
    </row>
    <row r="9662" spans="1:5" x14ac:dyDescent="0.15">
      <c r="A9662"/>
      <c r="B9662"/>
      <c r="C9662"/>
      <c r="D9662"/>
      <c r="E9662"/>
    </row>
    <row r="9663" spans="1:5" x14ac:dyDescent="0.15">
      <c r="A9663"/>
      <c r="B9663"/>
      <c r="C9663"/>
      <c r="D9663"/>
      <c r="E9663"/>
    </row>
    <row r="9664" spans="1:5" x14ac:dyDescent="0.15">
      <c r="A9664"/>
      <c r="B9664"/>
      <c r="C9664"/>
      <c r="D9664"/>
      <c r="E9664"/>
    </row>
    <row r="9665" spans="1:5" x14ac:dyDescent="0.15">
      <c r="A9665"/>
      <c r="B9665"/>
      <c r="C9665"/>
      <c r="D9665"/>
      <c r="E9665"/>
    </row>
    <row r="9666" spans="1:5" x14ac:dyDescent="0.15">
      <c r="A9666"/>
      <c r="B9666"/>
      <c r="C9666"/>
      <c r="D9666"/>
      <c r="E9666"/>
    </row>
    <row r="9667" spans="1:5" x14ac:dyDescent="0.15">
      <c r="A9667"/>
      <c r="B9667"/>
      <c r="C9667"/>
      <c r="D9667"/>
      <c r="E9667"/>
    </row>
    <row r="9668" spans="1:5" x14ac:dyDescent="0.15">
      <c r="A9668"/>
      <c r="B9668"/>
      <c r="C9668"/>
      <c r="D9668"/>
      <c r="E9668"/>
    </row>
    <row r="9669" spans="1:5" x14ac:dyDescent="0.15">
      <c r="A9669"/>
      <c r="B9669"/>
      <c r="C9669"/>
      <c r="D9669"/>
      <c r="E9669"/>
    </row>
    <row r="9670" spans="1:5" x14ac:dyDescent="0.15">
      <c r="A9670"/>
      <c r="B9670"/>
      <c r="C9670"/>
      <c r="D9670"/>
      <c r="E9670"/>
    </row>
    <row r="9671" spans="1:5" x14ac:dyDescent="0.15">
      <c r="A9671"/>
      <c r="B9671"/>
      <c r="C9671"/>
      <c r="D9671"/>
      <c r="E9671"/>
    </row>
    <row r="9672" spans="1:5" x14ac:dyDescent="0.15">
      <c r="A9672"/>
      <c r="B9672"/>
      <c r="C9672"/>
      <c r="D9672"/>
      <c r="E9672"/>
    </row>
    <row r="9673" spans="1:5" x14ac:dyDescent="0.15">
      <c r="A9673"/>
      <c r="B9673"/>
      <c r="C9673"/>
      <c r="D9673"/>
      <c r="E9673"/>
    </row>
    <row r="9674" spans="1:5" x14ac:dyDescent="0.15">
      <c r="A9674"/>
      <c r="B9674"/>
      <c r="C9674"/>
      <c r="D9674"/>
      <c r="E9674"/>
    </row>
    <row r="9675" spans="1:5" x14ac:dyDescent="0.15">
      <c r="A9675"/>
      <c r="B9675"/>
      <c r="C9675"/>
      <c r="D9675"/>
      <c r="E9675"/>
    </row>
    <row r="9676" spans="1:5" x14ac:dyDescent="0.15">
      <c r="A9676"/>
      <c r="B9676"/>
      <c r="C9676"/>
      <c r="D9676"/>
      <c r="E9676"/>
    </row>
    <row r="9677" spans="1:5" x14ac:dyDescent="0.15">
      <c r="A9677"/>
      <c r="B9677"/>
      <c r="C9677"/>
      <c r="D9677"/>
      <c r="E9677"/>
    </row>
    <row r="9678" spans="1:5" x14ac:dyDescent="0.15">
      <c r="A9678"/>
      <c r="B9678"/>
      <c r="C9678"/>
      <c r="D9678"/>
      <c r="E9678"/>
    </row>
    <row r="9679" spans="1:5" x14ac:dyDescent="0.15">
      <c r="A9679"/>
      <c r="B9679"/>
      <c r="C9679"/>
      <c r="D9679"/>
      <c r="E9679"/>
    </row>
    <row r="9680" spans="1:5" x14ac:dyDescent="0.15">
      <c r="A9680"/>
      <c r="B9680"/>
      <c r="C9680"/>
      <c r="D9680"/>
      <c r="E9680"/>
    </row>
    <row r="9681" spans="1:5" x14ac:dyDescent="0.15">
      <c r="A9681"/>
      <c r="B9681"/>
      <c r="C9681"/>
      <c r="D9681"/>
      <c r="E9681"/>
    </row>
    <row r="9682" spans="1:5" x14ac:dyDescent="0.15">
      <c r="A9682"/>
      <c r="B9682"/>
      <c r="C9682"/>
      <c r="D9682"/>
      <c r="E9682"/>
    </row>
    <row r="9683" spans="1:5" x14ac:dyDescent="0.15">
      <c r="A9683"/>
      <c r="B9683"/>
      <c r="C9683"/>
      <c r="D9683"/>
      <c r="E9683"/>
    </row>
    <row r="9684" spans="1:5" x14ac:dyDescent="0.15">
      <c r="A9684"/>
      <c r="B9684"/>
      <c r="C9684"/>
      <c r="D9684"/>
      <c r="E9684"/>
    </row>
    <row r="9685" spans="1:5" x14ac:dyDescent="0.15">
      <c r="A9685"/>
      <c r="B9685"/>
      <c r="C9685"/>
      <c r="D9685"/>
      <c r="E9685"/>
    </row>
    <row r="9686" spans="1:5" x14ac:dyDescent="0.15">
      <c r="A9686"/>
      <c r="B9686"/>
      <c r="C9686"/>
      <c r="D9686"/>
      <c r="E9686"/>
    </row>
    <row r="9687" spans="1:5" x14ac:dyDescent="0.15">
      <c r="A9687"/>
      <c r="B9687"/>
      <c r="C9687"/>
      <c r="D9687"/>
      <c r="E9687"/>
    </row>
    <row r="9688" spans="1:5" x14ac:dyDescent="0.15">
      <c r="A9688"/>
      <c r="B9688"/>
      <c r="C9688"/>
      <c r="D9688"/>
      <c r="E9688"/>
    </row>
    <row r="9689" spans="1:5" x14ac:dyDescent="0.15">
      <c r="A9689"/>
      <c r="B9689"/>
      <c r="C9689"/>
      <c r="D9689"/>
      <c r="E9689"/>
    </row>
    <row r="9690" spans="1:5" x14ac:dyDescent="0.15">
      <c r="A9690"/>
      <c r="B9690"/>
      <c r="C9690"/>
      <c r="D9690"/>
      <c r="E9690"/>
    </row>
    <row r="9691" spans="1:5" x14ac:dyDescent="0.15">
      <c r="A9691"/>
      <c r="B9691"/>
      <c r="C9691"/>
      <c r="D9691"/>
      <c r="E9691"/>
    </row>
    <row r="9692" spans="1:5" x14ac:dyDescent="0.15">
      <c r="A9692"/>
      <c r="B9692"/>
      <c r="C9692"/>
      <c r="D9692"/>
      <c r="E9692"/>
    </row>
    <row r="9693" spans="1:5" x14ac:dyDescent="0.15">
      <c r="A9693"/>
      <c r="B9693"/>
      <c r="C9693"/>
      <c r="D9693"/>
      <c r="E9693"/>
    </row>
    <row r="9694" spans="1:5" x14ac:dyDescent="0.15">
      <c r="A9694"/>
      <c r="B9694"/>
      <c r="C9694"/>
      <c r="D9694"/>
      <c r="E9694"/>
    </row>
    <row r="9695" spans="1:5" x14ac:dyDescent="0.15">
      <c r="A9695"/>
      <c r="B9695"/>
      <c r="C9695"/>
      <c r="D9695"/>
      <c r="E9695"/>
    </row>
    <row r="9696" spans="1:5" x14ac:dyDescent="0.15">
      <c r="A9696"/>
      <c r="B9696"/>
      <c r="C9696"/>
      <c r="D9696"/>
      <c r="E9696"/>
    </row>
    <row r="9697" spans="1:5" x14ac:dyDescent="0.15">
      <c r="A9697"/>
      <c r="B9697"/>
      <c r="C9697"/>
      <c r="D9697"/>
      <c r="E9697"/>
    </row>
    <row r="9698" spans="1:5" x14ac:dyDescent="0.15">
      <c r="A9698"/>
      <c r="B9698"/>
      <c r="C9698"/>
      <c r="D9698"/>
      <c r="E9698"/>
    </row>
    <row r="9699" spans="1:5" x14ac:dyDescent="0.15">
      <c r="A9699"/>
      <c r="B9699"/>
      <c r="C9699"/>
      <c r="D9699"/>
      <c r="E9699"/>
    </row>
    <row r="9700" spans="1:5" x14ac:dyDescent="0.15">
      <c r="A9700"/>
      <c r="B9700"/>
      <c r="C9700"/>
      <c r="D9700"/>
      <c r="E9700"/>
    </row>
    <row r="9701" spans="1:5" x14ac:dyDescent="0.15">
      <c r="A9701"/>
      <c r="B9701"/>
      <c r="C9701"/>
      <c r="D9701"/>
      <c r="E9701"/>
    </row>
    <row r="9702" spans="1:5" x14ac:dyDescent="0.15">
      <c r="A9702"/>
      <c r="B9702"/>
      <c r="C9702"/>
      <c r="D9702"/>
      <c r="E9702"/>
    </row>
    <row r="9703" spans="1:5" x14ac:dyDescent="0.15">
      <c r="A9703"/>
      <c r="B9703"/>
      <c r="C9703"/>
      <c r="D9703"/>
      <c r="E9703"/>
    </row>
    <row r="9704" spans="1:5" x14ac:dyDescent="0.15">
      <c r="A9704"/>
      <c r="B9704"/>
      <c r="C9704"/>
      <c r="D9704"/>
      <c r="E9704"/>
    </row>
    <row r="9705" spans="1:5" x14ac:dyDescent="0.15">
      <c r="A9705"/>
      <c r="B9705"/>
      <c r="C9705"/>
      <c r="D9705"/>
      <c r="E9705"/>
    </row>
    <row r="9706" spans="1:5" x14ac:dyDescent="0.15">
      <c r="A9706"/>
      <c r="B9706"/>
      <c r="C9706"/>
      <c r="D9706"/>
      <c r="E9706"/>
    </row>
    <row r="9707" spans="1:5" x14ac:dyDescent="0.15">
      <c r="A9707"/>
      <c r="B9707"/>
      <c r="C9707"/>
      <c r="D9707"/>
      <c r="E9707"/>
    </row>
    <row r="9708" spans="1:5" x14ac:dyDescent="0.15">
      <c r="A9708"/>
      <c r="B9708"/>
      <c r="C9708"/>
      <c r="D9708"/>
      <c r="E9708"/>
    </row>
    <row r="9709" spans="1:5" x14ac:dyDescent="0.15">
      <c r="A9709"/>
      <c r="B9709"/>
      <c r="C9709"/>
      <c r="D9709"/>
      <c r="E9709"/>
    </row>
    <row r="9710" spans="1:5" x14ac:dyDescent="0.15">
      <c r="A9710"/>
      <c r="B9710"/>
      <c r="C9710"/>
      <c r="D9710"/>
      <c r="E9710"/>
    </row>
    <row r="9711" spans="1:5" x14ac:dyDescent="0.15">
      <c r="A9711"/>
      <c r="B9711"/>
      <c r="C9711"/>
      <c r="D9711"/>
      <c r="E9711"/>
    </row>
    <row r="9712" spans="1:5" x14ac:dyDescent="0.15">
      <c r="A9712"/>
      <c r="B9712"/>
      <c r="C9712"/>
      <c r="D9712"/>
      <c r="E9712"/>
    </row>
    <row r="9713" spans="1:5" x14ac:dyDescent="0.15">
      <c r="A9713"/>
      <c r="B9713"/>
      <c r="C9713"/>
      <c r="D9713"/>
      <c r="E9713"/>
    </row>
    <row r="9714" spans="1:5" x14ac:dyDescent="0.15">
      <c r="A9714"/>
      <c r="B9714"/>
      <c r="C9714"/>
      <c r="D9714"/>
      <c r="E9714"/>
    </row>
    <row r="9715" spans="1:5" x14ac:dyDescent="0.15">
      <c r="A9715"/>
      <c r="B9715"/>
      <c r="C9715"/>
      <c r="D9715"/>
      <c r="E9715"/>
    </row>
    <row r="9716" spans="1:5" x14ac:dyDescent="0.15">
      <c r="A9716"/>
      <c r="B9716"/>
      <c r="C9716"/>
      <c r="D9716"/>
      <c r="E9716"/>
    </row>
    <row r="9717" spans="1:5" x14ac:dyDescent="0.15">
      <c r="A9717"/>
      <c r="B9717"/>
      <c r="C9717"/>
      <c r="D9717"/>
      <c r="E9717"/>
    </row>
    <row r="9718" spans="1:5" x14ac:dyDescent="0.15">
      <c r="A9718"/>
      <c r="B9718"/>
      <c r="C9718"/>
      <c r="D9718"/>
      <c r="E9718"/>
    </row>
    <row r="9719" spans="1:5" x14ac:dyDescent="0.15">
      <c r="A9719"/>
      <c r="B9719"/>
      <c r="C9719"/>
      <c r="D9719"/>
      <c r="E9719"/>
    </row>
    <row r="9720" spans="1:5" x14ac:dyDescent="0.15">
      <c r="A9720"/>
      <c r="B9720"/>
      <c r="C9720"/>
      <c r="D9720"/>
      <c r="E9720"/>
    </row>
    <row r="9721" spans="1:5" x14ac:dyDescent="0.15">
      <c r="A9721"/>
      <c r="B9721"/>
      <c r="C9721"/>
      <c r="D9721"/>
      <c r="E9721"/>
    </row>
    <row r="9722" spans="1:5" x14ac:dyDescent="0.15">
      <c r="A9722"/>
      <c r="B9722"/>
      <c r="C9722"/>
      <c r="D9722"/>
      <c r="E9722"/>
    </row>
    <row r="9723" spans="1:5" x14ac:dyDescent="0.15">
      <c r="A9723"/>
      <c r="B9723"/>
      <c r="C9723"/>
      <c r="D9723"/>
      <c r="E9723"/>
    </row>
    <row r="9724" spans="1:5" x14ac:dyDescent="0.15">
      <c r="A9724"/>
      <c r="B9724"/>
      <c r="C9724"/>
      <c r="D9724"/>
      <c r="E9724"/>
    </row>
    <row r="9725" spans="1:5" x14ac:dyDescent="0.15">
      <c r="A9725"/>
      <c r="B9725"/>
      <c r="C9725"/>
      <c r="D9725"/>
      <c r="E9725"/>
    </row>
    <row r="9726" spans="1:5" x14ac:dyDescent="0.15">
      <c r="A9726"/>
      <c r="B9726"/>
      <c r="C9726"/>
      <c r="D9726"/>
      <c r="E9726"/>
    </row>
    <row r="9727" spans="1:5" x14ac:dyDescent="0.15">
      <c r="A9727"/>
      <c r="B9727"/>
      <c r="C9727"/>
      <c r="D9727"/>
      <c r="E9727"/>
    </row>
    <row r="9728" spans="1:5" x14ac:dyDescent="0.15">
      <c r="A9728"/>
      <c r="B9728"/>
      <c r="C9728"/>
      <c r="D9728"/>
      <c r="E9728"/>
    </row>
    <row r="9729" spans="1:5" x14ac:dyDescent="0.15">
      <c r="A9729"/>
      <c r="B9729"/>
      <c r="C9729"/>
      <c r="D9729"/>
      <c r="E9729"/>
    </row>
    <row r="9730" spans="1:5" x14ac:dyDescent="0.15">
      <c r="A9730"/>
      <c r="B9730"/>
      <c r="C9730"/>
      <c r="D9730"/>
      <c r="E9730"/>
    </row>
    <row r="9731" spans="1:5" x14ac:dyDescent="0.15">
      <c r="A9731"/>
      <c r="B9731"/>
      <c r="C9731"/>
      <c r="D9731"/>
      <c r="E9731"/>
    </row>
    <row r="9732" spans="1:5" x14ac:dyDescent="0.15">
      <c r="A9732"/>
      <c r="B9732"/>
      <c r="C9732"/>
      <c r="D9732"/>
      <c r="E9732"/>
    </row>
    <row r="9733" spans="1:5" x14ac:dyDescent="0.15">
      <c r="A9733"/>
      <c r="B9733"/>
      <c r="C9733"/>
      <c r="D9733"/>
      <c r="E9733"/>
    </row>
    <row r="9734" spans="1:5" x14ac:dyDescent="0.15">
      <c r="A9734"/>
      <c r="B9734"/>
      <c r="C9734"/>
      <c r="D9734"/>
      <c r="E9734"/>
    </row>
    <row r="9735" spans="1:5" x14ac:dyDescent="0.15">
      <c r="A9735"/>
      <c r="B9735"/>
      <c r="C9735"/>
      <c r="D9735"/>
      <c r="E9735"/>
    </row>
    <row r="9736" spans="1:5" x14ac:dyDescent="0.15">
      <c r="A9736"/>
      <c r="B9736"/>
      <c r="C9736"/>
      <c r="D9736"/>
      <c r="E9736"/>
    </row>
    <row r="9737" spans="1:5" x14ac:dyDescent="0.15">
      <c r="A9737"/>
      <c r="B9737"/>
      <c r="C9737"/>
      <c r="D9737"/>
      <c r="E9737"/>
    </row>
    <row r="9738" spans="1:5" x14ac:dyDescent="0.15">
      <c r="A9738"/>
      <c r="B9738"/>
      <c r="C9738"/>
      <c r="D9738"/>
      <c r="E9738"/>
    </row>
    <row r="9739" spans="1:5" x14ac:dyDescent="0.15">
      <c r="A9739"/>
      <c r="B9739"/>
      <c r="C9739"/>
      <c r="D9739"/>
      <c r="E9739"/>
    </row>
    <row r="9740" spans="1:5" x14ac:dyDescent="0.15">
      <c r="A9740"/>
      <c r="B9740"/>
      <c r="C9740"/>
      <c r="D9740"/>
      <c r="E9740"/>
    </row>
    <row r="9741" spans="1:5" x14ac:dyDescent="0.15">
      <c r="A9741"/>
      <c r="B9741"/>
      <c r="C9741"/>
      <c r="D9741"/>
      <c r="E9741"/>
    </row>
    <row r="9742" spans="1:5" x14ac:dyDescent="0.15">
      <c r="A9742"/>
      <c r="B9742"/>
      <c r="C9742"/>
      <c r="D9742"/>
      <c r="E9742"/>
    </row>
    <row r="9743" spans="1:5" x14ac:dyDescent="0.15">
      <c r="A9743"/>
      <c r="B9743"/>
      <c r="C9743"/>
      <c r="D9743"/>
      <c r="E9743"/>
    </row>
    <row r="9744" spans="1:5" x14ac:dyDescent="0.15">
      <c r="A9744"/>
      <c r="B9744"/>
      <c r="C9744"/>
      <c r="D9744"/>
      <c r="E9744"/>
    </row>
    <row r="9745" spans="1:5" x14ac:dyDescent="0.15">
      <c r="A9745"/>
      <c r="B9745"/>
      <c r="C9745"/>
      <c r="D9745"/>
      <c r="E9745"/>
    </row>
    <row r="9746" spans="1:5" x14ac:dyDescent="0.15">
      <c r="A9746"/>
      <c r="B9746"/>
      <c r="C9746"/>
      <c r="D9746"/>
      <c r="E9746"/>
    </row>
    <row r="9747" spans="1:5" x14ac:dyDescent="0.15">
      <c r="A9747"/>
      <c r="B9747"/>
      <c r="C9747"/>
      <c r="D9747"/>
      <c r="E9747"/>
    </row>
    <row r="9748" spans="1:5" x14ac:dyDescent="0.15">
      <c r="A9748"/>
      <c r="B9748"/>
      <c r="C9748"/>
      <c r="D9748"/>
      <c r="E9748"/>
    </row>
    <row r="9749" spans="1:5" x14ac:dyDescent="0.15">
      <c r="A9749"/>
      <c r="B9749"/>
      <c r="C9749"/>
      <c r="D9749"/>
      <c r="E9749"/>
    </row>
    <row r="9750" spans="1:5" x14ac:dyDescent="0.15">
      <c r="A9750"/>
      <c r="B9750"/>
      <c r="C9750"/>
      <c r="D9750"/>
      <c r="E9750"/>
    </row>
    <row r="9751" spans="1:5" x14ac:dyDescent="0.15">
      <c r="A9751"/>
      <c r="B9751"/>
      <c r="C9751"/>
      <c r="D9751"/>
      <c r="E9751"/>
    </row>
    <row r="9752" spans="1:5" x14ac:dyDescent="0.15">
      <c r="A9752"/>
      <c r="B9752"/>
      <c r="C9752"/>
      <c r="D9752"/>
      <c r="E9752"/>
    </row>
    <row r="9753" spans="1:5" x14ac:dyDescent="0.15">
      <c r="A9753"/>
      <c r="B9753"/>
      <c r="C9753"/>
      <c r="D9753"/>
      <c r="E9753"/>
    </row>
    <row r="9754" spans="1:5" x14ac:dyDescent="0.15">
      <c r="A9754"/>
      <c r="B9754"/>
      <c r="C9754"/>
      <c r="D9754"/>
      <c r="E9754"/>
    </row>
    <row r="9755" spans="1:5" x14ac:dyDescent="0.15">
      <c r="A9755"/>
      <c r="B9755"/>
      <c r="C9755"/>
      <c r="D9755"/>
      <c r="E9755"/>
    </row>
    <row r="9756" spans="1:5" x14ac:dyDescent="0.15">
      <c r="A9756"/>
      <c r="B9756"/>
      <c r="C9756"/>
      <c r="D9756"/>
      <c r="E9756"/>
    </row>
    <row r="9757" spans="1:5" x14ac:dyDescent="0.15">
      <c r="A9757"/>
      <c r="B9757"/>
      <c r="C9757"/>
      <c r="D9757"/>
      <c r="E9757"/>
    </row>
    <row r="9758" spans="1:5" x14ac:dyDescent="0.15">
      <c r="A9758"/>
      <c r="B9758"/>
      <c r="C9758"/>
      <c r="D9758"/>
      <c r="E9758"/>
    </row>
    <row r="9759" spans="1:5" x14ac:dyDescent="0.15">
      <c r="A9759"/>
      <c r="B9759"/>
      <c r="C9759"/>
      <c r="D9759"/>
      <c r="E9759"/>
    </row>
    <row r="9760" spans="1:5" x14ac:dyDescent="0.15">
      <c r="A9760"/>
      <c r="B9760"/>
      <c r="C9760"/>
      <c r="D9760"/>
      <c r="E9760"/>
    </row>
    <row r="9761" spans="1:5" x14ac:dyDescent="0.15">
      <c r="A9761"/>
      <c r="B9761"/>
      <c r="C9761"/>
      <c r="D9761"/>
      <c r="E9761"/>
    </row>
    <row r="9762" spans="1:5" x14ac:dyDescent="0.15">
      <c r="A9762"/>
      <c r="B9762"/>
      <c r="C9762"/>
      <c r="D9762"/>
      <c r="E9762"/>
    </row>
    <row r="9763" spans="1:5" x14ac:dyDescent="0.15">
      <c r="A9763"/>
      <c r="B9763"/>
      <c r="C9763"/>
      <c r="D9763"/>
      <c r="E9763"/>
    </row>
    <row r="9764" spans="1:5" x14ac:dyDescent="0.15">
      <c r="A9764"/>
      <c r="B9764"/>
      <c r="C9764"/>
      <c r="D9764"/>
      <c r="E9764"/>
    </row>
    <row r="9765" spans="1:5" x14ac:dyDescent="0.15">
      <c r="A9765"/>
      <c r="B9765"/>
      <c r="C9765"/>
      <c r="D9765"/>
      <c r="E9765"/>
    </row>
    <row r="9766" spans="1:5" x14ac:dyDescent="0.15">
      <c r="A9766"/>
      <c r="B9766"/>
      <c r="C9766"/>
      <c r="D9766"/>
      <c r="E9766"/>
    </row>
    <row r="9767" spans="1:5" x14ac:dyDescent="0.15">
      <c r="A9767"/>
      <c r="B9767"/>
      <c r="C9767"/>
      <c r="D9767"/>
      <c r="E9767"/>
    </row>
    <row r="9768" spans="1:5" x14ac:dyDescent="0.15">
      <c r="A9768"/>
      <c r="B9768"/>
      <c r="C9768"/>
      <c r="D9768"/>
      <c r="E9768"/>
    </row>
    <row r="9769" spans="1:5" x14ac:dyDescent="0.15">
      <c r="A9769"/>
      <c r="B9769"/>
      <c r="C9769"/>
      <c r="D9769"/>
      <c r="E9769"/>
    </row>
    <row r="9770" spans="1:5" x14ac:dyDescent="0.15">
      <c r="A9770"/>
      <c r="B9770"/>
      <c r="C9770"/>
      <c r="D9770"/>
      <c r="E9770"/>
    </row>
    <row r="9771" spans="1:5" x14ac:dyDescent="0.15">
      <c r="A9771"/>
      <c r="B9771"/>
      <c r="C9771"/>
      <c r="D9771"/>
      <c r="E9771"/>
    </row>
    <row r="9772" spans="1:5" x14ac:dyDescent="0.15">
      <c r="A9772"/>
      <c r="B9772"/>
      <c r="C9772"/>
      <c r="D9772"/>
      <c r="E9772"/>
    </row>
    <row r="9773" spans="1:5" x14ac:dyDescent="0.15">
      <c r="A9773"/>
      <c r="B9773"/>
      <c r="C9773"/>
      <c r="D9773"/>
      <c r="E9773"/>
    </row>
    <row r="9774" spans="1:5" x14ac:dyDescent="0.15">
      <c r="A9774"/>
      <c r="B9774"/>
      <c r="C9774"/>
      <c r="D9774"/>
      <c r="E9774"/>
    </row>
    <row r="9775" spans="1:5" x14ac:dyDescent="0.15">
      <c r="A9775"/>
      <c r="B9775"/>
      <c r="C9775"/>
      <c r="D9775"/>
      <c r="E9775"/>
    </row>
    <row r="9776" spans="1:5" x14ac:dyDescent="0.15">
      <c r="A9776"/>
      <c r="B9776"/>
      <c r="C9776"/>
      <c r="D9776"/>
      <c r="E9776"/>
    </row>
    <row r="9777" spans="1:5" x14ac:dyDescent="0.15">
      <c r="A9777"/>
      <c r="B9777"/>
      <c r="C9777"/>
      <c r="D9777"/>
      <c r="E9777"/>
    </row>
    <row r="9778" spans="1:5" x14ac:dyDescent="0.15">
      <c r="A9778"/>
      <c r="B9778"/>
      <c r="C9778"/>
      <c r="D9778"/>
      <c r="E9778"/>
    </row>
    <row r="9779" spans="1:5" x14ac:dyDescent="0.15">
      <c r="A9779"/>
      <c r="B9779"/>
      <c r="C9779"/>
      <c r="D9779"/>
      <c r="E9779"/>
    </row>
    <row r="9780" spans="1:5" x14ac:dyDescent="0.15">
      <c r="A9780"/>
      <c r="B9780"/>
      <c r="C9780"/>
      <c r="D9780"/>
      <c r="E9780"/>
    </row>
    <row r="9781" spans="1:5" x14ac:dyDescent="0.15">
      <c r="A9781"/>
      <c r="B9781"/>
      <c r="C9781"/>
      <c r="D9781"/>
      <c r="E9781"/>
    </row>
    <row r="9782" spans="1:5" x14ac:dyDescent="0.15">
      <c r="A9782"/>
      <c r="B9782"/>
      <c r="C9782"/>
      <c r="D9782"/>
      <c r="E9782"/>
    </row>
    <row r="9783" spans="1:5" x14ac:dyDescent="0.15">
      <c r="A9783"/>
      <c r="B9783"/>
      <c r="C9783"/>
      <c r="D9783"/>
      <c r="E9783"/>
    </row>
    <row r="9784" spans="1:5" x14ac:dyDescent="0.15">
      <c r="A9784"/>
      <c r="B9784"/>
      <c r="C9784"/>
      <c r="D9784"/>
      <c r="E9784"/>
    </row>
    <row r="9785" spans="1:5" x14ac:dyDescent="0.15">
      <c r="A9785"/>
      <c r="B9785"/>
      <c r="C9785"/>
      <c r="D9785"/>
      <c r="E9785"/>
    </row>
    <row r="9786" spans="1:5" x14ac:dyDescent="0.15">
      <c r="A9786"/>
      <c r="B9786"/>
      <c r="C9786"/>
      <c r="D9786"/>
      <c r="E9786"/>
    </row>
    <row r="9787" spans="1:5" x14ac:dyDescent="0.15">
      <c r="A9787"/>
      <c r="B9787"/>
      <c r="C9787"/>
      <c r="D9787"/>
      <c r="E9787"/>
    </row>
    <row r="9788" spans="1:5" x14ac:dyDescent="0.15">
      <c r="A9788"/>
      <c r="B9788"/>
      <c r="C9788"/>
      <c r="D9788"/>
      <c r="E9788"/>
    </row>
    <row r="9789" spans="1:5" x14ac:dyDescent="0.15">
      <c r="A9789"/>
      <c r="B9789"/>
      <c r="C9789"/>
      <c r="D9789"/>
      <c r="E9789"/>
    </row>
    <row r="9790" spans="1:5" x14ac:dyDescent="0.15">
      <c r="A9790"/>
      <c r="B9790"/>
      <c r="C9790"/>
      <c r="D9790"/>
      <c r="E9790"/>
    </row>
    <row r="9791" spans="1:5" x14ac:dyDescent="0.15">
      <c r="A9791"/>
      <c r="B9791"/>
      <c r="C9791"/>
      <c r="D9791"/>
      <c r="E9791"/>
    </row>
    <row r="9792" spans="1:5" x14ac:dyDescent="0.15">
      <c r="A9792"/>
      <c r="B9792"/>
      <c r="C9792"/>
      <c r="D9792"/>
      <c r="E9792"/>
    </row>
    <row r="9793" spans="1:5" x14ac:dyDescent="0.15">
      <c r="A9793"/>
      <c r="B9793"/>
      <c r="C9793"/>
      <c r="D9793"/>
      <c r="E9793"/>
    </row>
    <row r="9794" spans="1:5" x14ac:dyDescent="0.15">
      <c r="A9794"/>
      <c r="B9794"/>
      <c r="C9794"/>
      <c r="D9794"/>
      <c r="E9794"/>
    </row>
    <row r="9795" spans="1:5" x14ac:dyDescent="0.15">
      <c r="A9795"/>
      <c r="B9795"/>
      <c r="C9795"/>
      <c r="D9795"/>
      <c r="E9795"/>
    </row>
    <row r="9796" spans="1:5" x14ac:dyDescent="0.15">
      <c r="A9796"/>
      <c r="B9796"/>
      <c r="C9796"/>
      <c r="D9796"/>
      <c r="E9796"/>
    </row>
    <row r="9797" spans="1:5" x14ac:dyDescent="0.15">
      <c r="A9797"/>
      <c r="B9797"/>
      <c r="C9797"/>
      <c r="D9797"/>
      <c r="E9797"/>
    </row>
    <row r="9798" spans="1:5" x14ac:dyDescent="0.15">
      <c r="A9798"/>
      <c r="B9798"/>
      <c r="C9798"/>
      <c r="D9798"/>
      <c r="E9798"/>
    </row>
    <row r="9799" spans="1:5" x14ac:dyDescent="0.15">
      <c r="A9799"/>
      <c r="B9799"/>
      <c r="C9799"/>
      <c r="D9799"/>
      <c r="E9799"/>
    </row>
    <row r="9800" spans="1:5" x14ac:dyDescent="0.15">
      <c r="A9800"/>
      <c r="B9800"/>
      <c r="C9800"/>
      <c r="D9800"/>
      <c r="E9800"/>
    </row>
    <row r="9801" spans="1:5" x14ac:dyDescent="0.15">
      <c r="A9801"/>
      <c r="B9801"/>
      <c r="C9801"/>
      <c r="D9801"/>
      <c r="E9801"/>
    </row>
    <row r="9802" spans="1:5" x14ac:dyDescent="0.15">
      <c r="A9802"/>
      <c r="B9802"/>
      <c r="C9802"/>
      <c r="D9802"/>
      <c r="E9802"/>
    </row>
    <row r="9803" spans="1:5" x14ac:dyDescent="0.15">
      <c r="A9803"/>
      <c r="B9803"/>
      <c r="C9803"/>
      <c r="D9803"/>
      <c r="E9803"/>
    </row>
    <row r="9804" spans="1:5" x14ac:dyDescent="0.15">
      <c r="A9804"/>
      <c r="B9804"/>
      <c r="C9804"/>
      <c r="D9804"/>
      <c r="E9804"/>
    </row>
    <row r="9805" spans="1:5" x14ac:dyDescent="0.15">
      <c r="A9805"/>
      <c r="B9805"/>
      <c r="C9805"/>
      <c r="D9805"/>
      <c r="E9805"/>
    </row>
    <row r="9806" spans="1:5" x14ac:dyDescent="0.15">
      <c r="A9806"/>
      <c r="B9806"/>
      <c r="C9806"/>
      <c r="D9806"/>
      <c r="E9806"/>
    </row>
    <row r="9807" spans="1:5" x14ac:dyDescent="0.15">
      <c r="A9807"/>
      <c r="B9807"/>
      <c r="C9807"/>
      <c r="D9807"/>
      <c r="E9807"/>
    </row>
    <row r="9808" spans="1:5" x14ac:dyDescent="0.15">
      <c r="A9808"/>
      <c r="B9808"/>
      <c r="C9808"/>
      <c r="D9808"/>
      <c r="E9808"/>
    </row>
    <row r="9809" spans="1:5" x14ac:dyDescent="0.15">
      <c r="A9809"/>
      <c r="B9809"/>
      <c r="C9809"/>
      <c r="D9809"/>
      <c r="E9809"/>
    </row>
    <row r="9810" spans="1:5" x14ac:dyDescent="0.15">
      <c r="A9810"/>
      <c r="B9810"/>
      <c r="C9810"/>
      <c r="D9810"/>
      <c r="E9810"/>
    </row>
    <row r="9811" spans="1:5" x14ac:dyDescent="0.15">
      <c r="A9811"/>
      <c r="B9811"/>
      <c r="C9811"/>
      <c r="D9811"/>
      <c r="E9811"/>
    </row>
    <row r="9812" spans="1:5" x14ac:dyDescent="0.15">
      <c r="A9812"/>
      <c r="B9812"/>
      <c r="C9812"/>
      <c r="D9812"/>
      <c r="E9812"/>
    </row>
    <row r="9813" spans="1:5" x14ac:dyDescent="0.15">
      <c r="A9813"/>
      <c r="B9813"/>
      <c r="C9813"/>
      <c r="D9813"/>
      <c r="E9813"/>
    </row>
    <row r="9814" spans="1:5" x14ac:dyDescent="0.15">
      <c r="A9814"/>
      <c r="B9814"/>
      <c r="C9814"/>
      <c r="D9814"/>
      <c r="E9814"/>
    </row>
    <row r="9815" spans="1:5" x14ac:dyDescent="0.15">
      <c r="A9815"/>
      <c r="B9815"/>
      <c r="C9815"/>
      <c r="D9815"/>
      <c r="E9815"/>
    </row>
    <row r="9816" spans="1:5" x14ac:dyDescent="0.15">
      <c r="A9816"/>
      <c r="B9816"/>
      <c r="C9816"/>
      <c r="D9816"/>
      <c r="E9816"/>
    </row>
    <row r="9817" spans="1:5" x14ac:dyDescent="0.15">
      <c r="A9817"/>
      <c r="B9817"/>
      <c r="C9817"/>
      <c r="D9817"/>
      <c r="E9817"/>
    </row>
    <row r="9818" spans="1:5" x14ac:dyDescent="0.15">
      <c r="A9818"/>
      <c r="B9818"/>
      <c r="C9818"/>
      <c r="D9818"/>
      <c r="E9818"/>
    </row>
    <row r="9819" spans="1:5" x14ac:dyDescent="0.15">
      <c r="A9819"/>
      <c r="B9819"/>
      <c r="C9819"/>
      <c r="D9819"/>
      <c r="E9819"/>
    </row>
    <row r="9820" spans="1:5" x14ac:dyDescent="0.15">
      <c r="A9820"/>
      <c r="B9820"/>
      <c r="C9820"/>
      <c r="D9820"/>
      <c r="E9820"/>
    </row>
    <row r="9821" spans="1:5" x14ac:dyDescent="0.15">
      <c r="A9821"/>
      <c r="B9821"/>
      <c r="C9821"/>
      <c r="D9821"/>
      <c r="E9821"/>
    </row>
    <row r="9822" spans="1:5" x14ac:dyDescent="0.15">
      <c r="A9822"/>
      <c r="B9822"/>
      <c r="C9822"/>
      <c r="D9822"/>
      <c r="E9822"/>
    </row>
    <row r="9823" spans="1:5" x14ac:dyDescent="0.15">
      <c r="A9823"/>
      <c r="B9823"/>
      <c r="C9823"/>
      <c r="D9823"/>
      <c r="E9823"/>
    </row>
    <row r="9824" spans="1:5" x14ac:dyDescent="0.15">
      <c r="A9824"/>
      <c r="B9824"/>
      <c r="C9824"/>
      <c r="D9824"/>
      <c r="E9824"/>
    </row>
    <row r="9825" spans="1:5" x14ac:dyDescent="0.15">
      <c r="A9825"/>
      <c r="B9825"/>
      <c r="C9825"/>
      <c r="D9825"/>
      <c r="E9825"/>
    </row>
    <row r="9826" spans="1:5" x14ac:dyDescent="0.15">
      <c r="A9826"/>
      <c r="B9826"/>
      <c r="C9826"/>
      <c r="D9826"/>
      <c r="E9826"/>
    </row>
    <row r="9827" spans="1:5" x14ac:dyDescent="0.15">
      <c r="A9827"/>
      <c r="B9827"/>
      <c r="C9827"/>
      <c r="D9827"/>
      <c r="E9827"/>
    </row>
    <row r="9828" spans="1:5" x14ac:dyDescent="0.15">
      <c r="A9828"/>
      <c r="B9828"/>
      <c r="C9828"/>
      <c r="D9828"/>
      <c r="E9828"/>
    </row>
    <row r="9829" spans="1:5" x14ac:dyDescent="0.15">
      <c r="A9829"/>
      <c r="B9829"/>
      <c r="C9829"/>
      <c r="D9829"/>
      <c r="E9829"/>
    </row>
    <row r="9830" spans="1:5" x14ac:dyDescent="0.15">
      <c r="A9830"/>
      <c r="B9830"/>
      <c r="C9830"/>
      <c r="D9830"/>
      <c r="E9830"/>
    </row>
    <row r="9831" spans="1:5" x14ac:dyDescent="0.15">
      <c r="A9831"/>
      <c r="B9831"/>
      <c r="C9831"/>
      <c r="D9831"/>
      <c r="E9831"/>
    </row>
    <row r="9832" spans="1:5" x14ac:dyDescent="0.15">
      <c r="A9832"/>
      <c r="B9832"/>
      <c r="C9832"/>
      <c r="D9832"/>
      <c r="E9832"/>
    </row>
    <row r="9833" spans="1:5" x14ac:dyDescent="0.15">
      <c r="A9833"/>
      <c r="B9833"/>
      <c r="C9833"/>
      <c r="D9833"/>
      <c r="E9833"/>
    </row>
    <row r="9834" spans="1:5" x14ac:dyDescent="0.15">
      <c r="A9834"/>
      <c r="B9834"/>
      <c r="C9834"/>
      <c r="D9834"/>
      <c r="E9834"/>
    </row>
    <row r="9835" spans="1:5" x14ac:dyDescent="0.15">
      <c r="A9835"/>
      <c r="B9835"/>
      <c r="C9835"/>
      <c r="D9835"/>
      <c r="E9835"/>
    </row>
    <row r="9836" spans="1:5" x14ac:dyDescent="0.15">
      <c r="A9836"/>
      <c r="B9836"/>
      <c r="C9836"/>
      <c r="D9836"/>
      <c r="E9836"/>
    </row>
    <row r="9837" spans="1:5" x14ac:dyDescent="0.15">
      <c r="A9837"/>
      <c r="B9837"/>
      <c r="C9837"/>
      <c r="D9837"/>
      <c r="E9837"/>
    </row>
    <row r="9838" spans="1:5" x14ac:dyDescent="0.15">
      <c r="A9838"/>
      <c r="B9838"/>
      <c r="C9838"/>
      <c r="D9838"/>
      <c r="E9838"/>
    </row>
    <row r="9839" spans="1:5" x14ac:dyDescent="0.15">
      <c r="A9839"/>
      <c r="B9839"/>
      <c r="C9839"/>
      <c r="D9839"/>
      <c r="E9839"/>
    </row>
    <row r="9840" spans="1:5" x14ac:dyDescent="0.15">
      <c r="A9840"/>
      <c r="B9840"/>
      <c r="C9840"/>
      <c r="D9840"/>
      <c r="E9840"/>
    </row>
    <row r="9841" spans="1:5" x14ac:dyDescent="0.15">
      <c r="A9841"/>
      <c r="B9841"/>
      <c r="C9841"/>
      <c r="D9841"/>
      <c r="E9841"/>
    </row>
    <row r="9842" spans="1:5" x14ac:dyDescent="0.15">
      <c r="A9842"/>
      <c r="B9842"/>
      <c r="C9842"/>
      <c r="D9842"/>
      <c r="E9842"/>
    </row>
    <row r="9843" spans="1:5" x14ac:dyDescent="0.15">
      <c r="A9843"/>
      <c r="B9843"/>
      <c r="C9843"/>
      <c r="D9843"/>
      <c r="E9843"/>
    </row>
    <row r="9844" spans="1:5" x14ac:dyDescent="0.15">
      <c r="A9844"/>
      <c r="B9844"/>
      <c r="C9844"/>
      <c r="D9844"/>
      <c r="E9844"/>
    </row>
    <row r="9845" spans="1:5" x14ac:dyDescent="0.15">
      <c r="A9845"/>
      <c r="B9845"/>
      <c r="C9845"/>
      <c r="D9845"/>
      <c r="E9845"/>
    </row>
    <row r="9846" spans="1:5" x14ac:dyDescent="0.15">
      <c r="A9846"/>
      <c r="B9846"/>
      <c r="C9846"/>
      <c r="D9846"/>
      <c r="E9846"/>
    </row>
    <row r="9847" spans="1:5" x14ac:dyDescent="0.15">
      <c r="A9847"/>
      <c r="B9847"/>
      <c r="C9847"/>
      <c r="D9847"/>
      <c r="E9847"/>
    </row>
    <row r="9848" spans="1:5" x14ac:dyDescent="0.15">
      <c r="A9848"/>
      <c r="B9848"/>
      <c r="C9848"/>
      <c r="D9848"/>
      <c r="E9848"/>
    </row>
    <row r="9849" spans="1:5" x14ac:dyDescent="0.15">
      <c r="A9849"/>
      <c r="B9849"/>
      <c r="C9849"/>
      <c r="D9849"/>
      <c r="E9849"/>
    </row>
    <row r="9850" spans="1:5" x14ac:dyDescent="0.15">
      <c r="A9850"/>
      <c r="B9850"/>
      <c r="C9850"/>
      <c r="D9850"/>
      <c r="E9850"/>
    </row>
    <row r="9851" spans="1:5" x14ac:dyDescent="0.15">
      <c r="A9851"/>
      <c r="B9851"/>
      <c r="C9851"/>
      <c r="D9851"/>
      <c r="E9851"/>
    </row>
    <row r="9852" spans="1:5" x14ac:dyDescent="0.15">
      <c r="A9852"/>
      <c r="B9852"/>
      <c r="C9852"/>
      <c r="D9852"/>
      <c r="E9852"/>
    </row>
    <row r="9853" spans="1:5" x14ac:dyDescent="0.15">
      <c r="A9853"/>
      <c r="B9853"/>
      <c r="C9853"/>
      <c r="D9853"/>
      <c r="E9853"/>
    </row>
    <row r="9854" spans="1:5" x14ac:dyDescent="0.15">
      <c r="A9854"/>
      <c r="B9854"/>
      <c r="C9854"/>
      <c r="D9854"/>
      <c r="E9854"/>
    </row>
    <row r="9855" spans="1:5" x14ac:dyDescent="0.15">
      <c r="A9855"/>
      <c r="B9855"/>
      <c r="C9855"/>
      <c r="D9855"/>
      <c r="E9855"/>
    </row>
    <row r="9856" spans="1:5" x14ac:dyDescent="0.15">
      <c r="A9856"/>
      <c r="B9856"/>
      <c r="C9856"/>
      <c r="D9856"/>
      <c r="E9856"/>
    </row>
    <row r="9857" spans="1:5" x14ac:dyDescent="0.15">
      <c r="A9857"/>
      <c r="B9857"/>
      <c r="C9857"/>
      <c r="D9857"/>
      <c r="E9857"/>
    </row>
    <row r="9858" spans="1:5" x14ac:dyDescent="0.15">
      <c r="A9858"/>
      <c r="B9858"/>
      <c r="C9858"/>
      <c r="D9858"/>
      <c r="E9858"/>
    </row>
    <row r="9859" spans="1:5" x14ac:dyDescent="0.15">
      <c r="A9859"/>
      <c r="B9859"/>
      <c r="C9859"/>
      <c r="D9859"/>
      <c r="E9859"/>
    </row>
    <row r="9860" spans="1:5" x14ac:dyDescent="0.15">
      <c r="A9860"/>
      <c r="B9860"/>
      <c r="C9860"/>
      <c r="D9860"/>
      <c r="E9860"/>
    </row>
    <row r="9861" spans="1:5" x14ac:dyDescent="0.15">
      <c r="A9861"/>
      <c r="B9861"/>
      <c r="C9861"/>
      <c r="D9861"/>
      <c r="E9861"/>
    </row>
    <row r="9862" spans="1:5" x14ac:dyDescent="0.15">
      <c r="A9862"/>
      <c r="B9862"/>
      <c r="C9862"/>
      <c r="D9862"/>
      <c r="E9862"/>
    </row>
    <row r="9863" spans="1:5" x14ac:dyDescent="0.15">
      <c r="A9863"/>
      <c r="B9863"/>
      <c r="C9863"/>
      <c r="D9863"/>
      <c r="E9863"/>
    </row>
    <row r="9864" spans="1:5" x14ac:dyDescent="0.15">
      <c r="A9864"/>
      <c r="B9864"/>
      <c r="C9864"/>
      <c r="D9864"/>
      <c r="E9864"/>
    </row>
    <row r="9865" spans="1:5" x14ac:dyDescent="0.15">
      <c r="A9865"/>
      <c r="B9865"/>
      <c r="C9865"/>
      <c r="D9865"/>
      <c r="E9865"/>
    </row>
    <row r="9866" spans="1:5" x14ac:dyDescent="0.15">
      <c r="A9866"/>
      <c r="B9866"/>
      <c r="C9866"/>
      <c r="D9866"/>
      <c r="E9866"/>
    </row>
    <row r="9867" spans="1:5" x14ac:dyDescent="0.15">
      <c r="A9867"/>
      <c r="B9867"/>
      <c r="C9867"/>
      <c r="D9867"/>
      <c r="E9867"/>
    </row>
    <row r="9868" spans="1:5" x14ac:dyDescent="0.15">
      <c r="A9868"/>
      <c r="B9868"/>
      <c r="C9868"/>
      <c r="D9868"/>
      <c r="E9868"/>
    </row>
    <row r="9869" spans="1:5" x14ac:dyDescent="0.15">
      <c r="A9869"/>
      <c r="B9869"/>
      <c r="C9869"/>
      <c r="D9869"/>
      <c r="E9869"/>
    </row>
    <row r="9870" spans="1:5" x14ac:dyDescent="0.15">
      <c r="A9870"/>
      <c r="B9870"/>
      <c r="C9870"/>
      <c r="D9870"/>
      <c r="E9870"/>
    </row>
    <row r="9871" spans="1:5" x14ac:dyDescent="0.15">
      <c r="A9871"/>
      <c r="B9871"/>
      <c r="C9871"/>
      <c r="D9871"/>
      <c r="E9871"/>
    </row>
    <row r="9872" spans="1:5" x14ac:dyDescent="0.15">
      <c r="A9872"/>
      <c r="B9872"/>
      <c r="C9872"/>
      <c r="D9872"/>
      <c r="E9872"/>
    </row>
    <row r="9873" spans="1:5" x14ac:dyDescent="0.15">
      <c r="A9873"/>
      <c r="B9873"/>
      <c r="C9873"/>
      <c r="D9873"/>
      <c r="E9873"/>
    </row>
    <row r="9874" spans="1:5" x14ac:dyDescent="0.15">
      <c r="A9874"/>
      <c r="B9874"/>
      <c r="C9874"/>
      <c r="D9874"/>
      <c r="E9874"/>
    </row>
    <row r="9875" spans="1:5" x14ac:dyDescent="0.15">
      <c r="A9875"/>
      <c r="B9875"/>
      <c r="C9875"/>
      <c r="D9875"/>
      <c r="E9875"/>
    </row>
    <row r="9876" spans="1:5" x14ac:dyDescent="0.15">
      <c r="A9876"/>
      <c r="B9876"/>
      <c r="C9876"/>
      <c r="D9876"/>
      <c r="E9876"/>
    </row>
    <row r="9877" spans="1:5" x14ac:dyDescent="0.15">
      <c r="A9877"/>
      <c r="B9877"/>
      <c r="C9877"/>
      <c r="D9877"/>
      <c r="E9877"/>
    </row>
    <row r="9878" spans="1:5" x14ac:dyDescent="0.15">
      <c r="A9878"/>
      <c r="B9878"/>
      <c r="C9878"/>
      <c r="D9878"/>
      <c r="E9878"/>
    </row>
    <row r="9879" spans="1:5" x14ac:dyDescent="0.15">
      <c r="A9879"/>
      <c r="B9879"/>
      <c r="C9879"/>
      <c r="D9879"/>
      <c r="E9879"/>
    </row>
    <row r="9880" spans="1:5" x14ac:dyDescent="0.15">
      <c r="A9880"/>
      <c r="B9880"/>
      <c r="C9880"/>
      <c r="D9880"/>
      <c r="E9880"/>
    </row>
    <row r="9881" spans="1:5" x14ac:dyDescent="0.15">
      <c r="A9881"/>
      <c r="B9881"/>
      <c r="C9881"/>
      <c r="D9881"/>
      <c r="E9881"/>
    </row>
    <row r="9882" spans="1:5" x14ac:dyDescent="0.15">
      <c r="A9882"/>
      <c r="B9882"/>
      <c r="C9882"/>
      <c r="D9882"/>
      <c r="E9882"/>
    </row>
    <row r="9883" spans="1:5" x14ac:dyDescent="0.15">
      <c r="A9883"/>
      <c r="B9883"/>
      <c r="C9883"/>
      <c r="D9883"/>
      <c r="E9883"/>
    </row>
    <row r="9884" spans="1:5" x14ac:dyDescent="0.15">
      <c r="A9884"/>
      <c r="B9884"/>
      <c r="C9884"/>
      <c r="D9884"/>
      <c r="E9884"/>
    </row>
    <row r="9885" spans="1:5" x14ac:dyDescent="0.15">
      <c r="A9885"/>
      <c r="B9885"/>
      <c r="C9885"/>
      <c r="D9885"/>
      <c r="E9885"/>
    </row>
    <row r="9886" spans="1:5" x14ac:dyDescent="0.15">
      <c r="A9886"/>
      <c r="B9886"/>
      <c r="C9886"/>
      <c r="D9886"/>
      <c r="E9886"/>
    </row>
    <row r="9887" spans="1:5" x14ac:dyDescent="0.15">
      <c r="A9887"/>
      <c r="B9887"/>
      <c r="C9887"/>
      <c r="D9887"/>
      <c r="E9887"/>
    </row>
    <row r="9888" spans="1:5" x14ac:dyDescent="0.15">
      <c r="A9888"/>
      <c r="B9888"/>
      <c r="C9888"/>
      <c r="D9888"/>
      <c r="E9888"/>
    </row>
    <row r="9889" spans="1:5" x14ac:dyDescent="0.15">
      <c r="A9889"/>
      <c r="B9889"/>
      <c r="C9889"/>
      <c r="D9889"/>
      <c r="E9889"/>
    </row>
    <row r="9890" spans="1:5" x14ac:dyDescent="0.15">
      <c r="A9890"/>
      <c r="B9890"/>
      <c r="C9890"/>
      <c r="D9890"/>
      <c r="E9890"/>
    </row>
    <row r="9891" spans="1:5" x14ac:dyDescent="0.15">
      <c r="A9891"/>
      <c r="B9891"/>
      <c r="C9891"/>
      <c r="D9891"/>
      <c r="E9891"/>
    </row>
    <row r="9892" spans="1:5" x14ac:dyDescent="0.15">
      <c r="A9892"/>
      <c r="B9892"/>
      <c r="C9892"/>
      <c r="D9892"/>
      <c r="E9892"/>
    </row>
    <row r="9893" spans="1:5" x14ac:dyDescent="0.15">
      <c r="A9893"/>
      <c r="B9893"/>
      <c r="C9893"/>
      <c r="D9893"/>
      <c r="E9893"/>
    </row>
    <row r="9894" spans="1:5" x14ac:dyDescent="0.15">
      <c r="A9894"/>
      <c r="B9894"/>
      <c r="C9894"/>
      <c r="D9894"/>
      <c r="E9894"/>
    </row>
    <row r="9895" spans="1:5" x14ac:dyDescent="0.15">
      <c r="A9895"/>
      <c r="B9895"/>
      <c r="C9895"/>
      <c r="D9895"/>
      <c r="E9895"/>
    </row>
    <row r="9896" spans="1:5" x14ac:dyDescent="0.15">
      <c r="A9896"/>
      <c r="B9896"/>
      <c r="C9896"/>
      <c r="D9896"/>
      <c r="E9896"/>
    </row>
    <row r="9897" spans="1:5" x14ac:dyDescent="0.15">
      <c r="A9897"/>
      <c r="B9897"/>
      <c r="C9897"/>
      <c r="D9897"/>
      <c r="E9897"/>
    </row>
    <row r="9898" spans="1:5" x14ac:dyDescent="0.15">
      <c r="A9898"/>
      <c r="B9898"/>
      <c r="C9898"/>
      <c r="D9898"/>
      <c r="E9898"/>
    </row>
    <row r="9899" spans="1:5" x14ac:dyDescent="0.15">
      <c r="A9899"/>
      <c r="B9899"/>
      <c r="C9899"/>
      <c r="D9899"/>
      <c r="E9899"/>
    </row>
    <row r="9900" spans="1:5" x14ac:dyDescent="0.15">
      <c r="A9900"/>
      <c r="B9900"/>
      <c r="C9900"/>
      <c r="D9900"/>
      <c r="E9900"/>
    </row>
    <row r="9901" spans="1:5" x14ac:dyDescent="0.15">
      <c r="A9901"/>
      <c r="B9901"/>
      <c r="C9901"/>
      <c r="D9901"/>
      <c r="E9901"/>
    </row>
    <row r="9902" spans="1:5" x14ac:dyDescent="0.15">
      <c r="A9902"/>
      <c r="B9902"/>
      <c r="C9902"/>
      <c r="D9902"/>
      <c r="E9902"/>
    </row>
    <row r="9903" spans="1:5" x14ac:dyDescent="0.15">
      <c r="A9903"/>
      <c r="B9903"/>
      <c r="C9903"/>
      <c r="D9903"/>
      <c r="E9903"/>
    </row>
    <row r="9904" spans="1:5" x14ac:dyDescent="0.15">
      <c r="A9904"/>
      <c r="B9904"/>
      <c r="C9904"/>
      <c r="D9904"/>
      <c r="E9904"/>
    </row>
    <row r="9905" spans="1:5" x14ac:dyDescent="0.15">
      <c r="A9905"/>
      <c r="B9905"/>
      <c r="C9905"/>
      <c r="D9905"/>
      <c r="E9905"/>
    </row>
    <row r="9906" spans="1:5" x14ac:dyDescent="0.15">
      <c r="A9906"/>
      <c r="B9906"/>
      <c r="C9906"/>
      <c r="D9906"/>
      <c r="E9906"/>
    </row>
    <row r="9907" spans="1:5" x14ac:dyDescent="0.15">
      <c r="A9907"/>
      <c r="B9907"/>
      <c r="C9907"/>
      <c r="D9907"/>
      <c r="E9907"/>
    </row>
    <row r="9908" spans="1:5" x14ac:dyDescent="0.15">
      <c r="A9908"/>
      <c r="B9908"/>
      <c r="C9908"/>
      <c r="D9908"/>
      <c r="E9908"/>
    </row>
    <row r="9909" spans="1:5" x14ac:dyDescent="0.15">
      <c r="A9909"/>
      <c r="B9909"/>
      <c r="C9909"/>
      <c r="D9909"/>
      <c r="E9909"/>
    </row>
    <row r="9910" spans="1:5" x14ac:dyDescent="0.15">
      <c r="A9910"/>
      <c r="B9910"/>
      <c r="C9910"/>
      <c r="D9910"/>
      <c r="E9910"/>
    </row>
    <row r="9911" spans="1:5" x14ac:dyDescent="0.15">
      <c r="A9911"/>
      <c r="B9911"/>
      <c r="C9911"/>
      <c r="D9911"/>
      <c r="E9911"/>
    </row>
    <row r="9912" spans="1:5" x14ac:dyDescent="0.15">
      <c r="A9912"/>
      <c r="B9912"/>
      <c r="C9912"/>
      <c r="D9912"/>
      <c r="E9912"/>
    </row>
    <row r="9913" spans="1:5" x14ac:dyDescent="0.15">
      <c r="A9913"/>
      <c r="B9913"/>
      <c r="C9913"/>
      <c r="D9913"/>
      <c r="E9913"/>
    </row>
    <row r="9914" spans="1:5" x14ac:dyDescent="0.15">
      <c r="A9914"/>
      <c r="B9914"/>
      <c r="C9914"/>
      <c r="D9914"/>
      <c r="E9914"/>
    </row>
    <row r="9915" spans="1:5" x14ac:dyDescent="0.15">
      <c r="A9915"/>
      <c r="B9915"/>
      <c r="C9915"/>
      <c r="D9915"/>
      <c r="E9915"/>
    </row>
    <row r="9916" spans="1:5" x14ac:dyDescent="0.15">
      <c r="A9916"/>
      <c r="B9916"/>
      <c r="C9916"/>
      <c r="D9916"/>
      <c r="E9916"/>
    </row>
    <row r="9917" spans="1:5" x14ac:dyDescent="0.15">
      <c r="A9917"/>
      <c r="B9917"/>
      <c r="C9917"/>
      <c r="D9917"/>
      <c r="E9917"/>
    </row>
    <row r="9918" spans="1:5" x14ac:dyDescent="0.15">
      <c r="A9918"/>
      <c r="B9918"/>
      <c r="C9918"/>
      <c r="D9918"/>
      <c r="E9918"/>
    </row>
    <row r="9919" spans="1:5" x14ac:dyDescent="0.15">
      <c r="A9919"/>
      <c r="B9919"/>
      <c r="C9919"/>
      <c r="D9919"/>
      <c r="E9919"/>
    </row>
    <row r="9920" spans="1:5" x14ac:dyDescent="0.15">
      <c r="A9920"/>
      <c r="B9920"/>
      <c r="C9920"/>
      <c r="D9920"/>
      <c r="E9920"/>
    </row>
    <row r="9921" spans="1:5" x14ac:dyDescent="0.15">
      <c r="A9921"/>
      <c r="B9921"/>
      <c r="C9921"/>
      <c r="D9921"/>
      <c r="E9921"/>
    </row>
    <row r="9922" spans="1:5" x14ac:dyDescent="0.15">
      <c r="A9922"/>
      <c r="B9922"/>
      <c r="C9922"/>
      <c r="D9922"/>
      <c r="E9922"/>
    </row>
    <row r="9923" spans="1:5" x14ac:dyDescent="0.15">
      <c r="A9923"/>
      <c r="B9923"/>
      <c r="C9923"/>
      <c r="D9923"/>
      <c r="E9923"/>
    </row>
    <row r="9924" spans="1:5" x14ac:dyDescent="0.15">
      <c r="A9924"/>
      <c r="B9924"/>
      <c r="C9924"/>
      <c r="D9924"/>
      <c r="E9924"/>
    </row>
    <row r="9925" spans="1:5" x14ac:dyDescent="0.15">
      <c r="A9925"/>
      <c r="B9925"/>
      <c r="C9925"/>
      <c r="D9925"/>
      <c r="E9925"/>
    </row>
    <row r="9926" spans="1:5" x14ac:dyDescent="0.15">
      <c r="A9926"/>
      <c r="B9926"/>
      <c r="C9926"/>
      <c r="D9926"/>
      <c r="E9926"/>
    </row>
    <row r="9927" spans="1:5" x14ac:dyDescent="0.15">
      <c r="A9927"/>
      <c r="B9927"/>
      <c r="C9927"/>
      <c r="D9927"/>
      <c r="E9927"/>
    </row>
    <row r="9928" spans="1:5" x14ac:dyDescent="0.15">
      <c r="A9928"/>
      <c r="B9928"/>
      <c r="C9928"/>
      <c r="D9928"/>
      <c r="E9928"/>
    </row>
    <row r="9929" spans="1:5" x14ac:dyDescent="0.15">
      <c r="A9929"/>
      <c r="B9929"/>
      <c r="C9929"/>
      <c r="D9929"/>
      <c r="E9929"/>
    </row>
    <row r="9930" spans="1:5" x14ac:dyDescent="0.15">
      <c r="A9930"/>
      <c r="B9930"/>
      <c r="C9930"/>
      <c r="D9930"/>
      <c r="E9930"/>
    </row>
    <row r="9931" spans="1:5" x14ac:dyDescent="0.15">
      <c r="A9931"/>
      <c r="B9931"/>
      <c r="C9931"/>
      <c r="D9931"/>
      <c r="E9931"/>
    </row>
    <row r="9932" spans="1:5" x14ac:dyDescent="0.15">
      <c r="A9932"/>
      <c r="B9932"/>
      <c r="C9932"/>
      <c r="D9932"/>
      <c r="E9932"/>
    </row>
    <row r="9933" spans="1:5" x14ac:dyDescent="0.15">
      <c r="A9933"/>
      <c r="B9933"/>
      <c r="C9933"/>
      <c r="D9933"/>
      <c r="E9933"/>
    </row>
    <row r="9934" spans="1:5" x14ac:dyDescent="0.15">
      <c r="A9934"/>
      <c r="B9934"/>
      <c r="C9934"/>
      <c r="D9934"/>
      <c r="E9934"/>
    </row>
    <row r="9935" spans="1:5" x14ac:dyDescent="0.15">
      <c r="A9935"/>
      <c r="B9935"/>
      <c r="C9935"/>
      <c r="D9935"/>
      <c r="E9935"/>
    </row>
    <row r="9936" spans="1:5" x14ac:dyDescent="0.15">
      <c r="A9936"/>
      <c r="B9936"/>
      <c r="C9936"/>
      <c r="D9936"/>
      <c r="E9936"/>
    </row>
    <row r="9937" spans="1:5" x14ac:dyDescent="0.15">
      <c r="A9937"/>
      <c r="B9937"/>
      <c r="C9937"/>
      <c r="D9937"/>
      <c r="E9937"/>
    </row>
    <row r="9938" spans="1:5" x14ac:dyDescent="0.15">
      <c r="A9938"/>
      <c r="B9938"/>
      <c r="C9938"/>
      <c r="D9938"/>
      <c r="E9938"/>
    </row>
    <row r="9939" spans="1:5" x14ac:dyDescent="0.15">
      <c r="A9939"/>
      <c r="B9939"/>
      <c r="C9939"/>
      <c r="D9939"/>
      <c r="E9939"/>
    </row>
    <row r="9940" spans="1:5" x14ac:dyDescent="0.15">
      <c r="A9940"/>
      <c r="B9940"/>
      <c r="C9940"/>
      <c r="D9940"/>
      <c r="E9940"/>
    </row>
    <row r="9941" spans="1:5" x14ac:dyDescent="0.15">
      <c r="A9941"/>
      <c r="B9941"/>
      <c r="C9941"/>
      <c r="D9941"/>
      <c r="E9941"/>
    </row>
    <row r="9942" spans="1:5" x14ac:dyDescent="0.15">
      <c r="A9942"/>
      <c r="B9942"/>
      <c r="C9942"/>
      <c r="D9942"/>
      <c r="E9942"/>
    </row>
    <row r="9943" spans="1:5" x14ac:dyDescent="0.15">
      <c r="A9943"/>
      <c r="B9943"/>
      <c r="C9943"/>
      <c r="D9943"/>
      <c r="E9943"/>
    </row>
    <row r="9944" spans="1:5" x14ac:dyDescent="0.15">
      <c r="A9944"/>
      <c r="B9944"/>
      <c r="C9944"/>
      <c r="D9944"/>
      <c r="E9944"/>
    </row>
    <row r="9945" spans="1:5" x14ac:dyDescent="0.15">
      <c r="A9945"/>
      <c r="B9945"/>
      <c r="C9945"/>
      <c r="D9945"/>
      <c r="E9945"/>
    </row>
    <row r="9946" spans="1:5" x14ac:dyDescent="0.15">
      <c r="A9946"/>
      <c r="B9946"/>
      <c r="C9946"/>
      <c r="D9946"/>
      <c r="E9946"/>
    </row>
    <row r="9947" spans="1:5" x14ac:dyDescent="0.15">
      <c r="A9947"/>
      <c r="B9947"/>
      <c r="C9947"/>
      <c r="D9947"/>
      <c r="E9947"/>
    </row>
    <row r="9948" spans="1:5" x14ac:dyDescent="0.15">
      <c r="A9948"/>
      <c r="B9948"/>
      <c r="C9948"/>
      <c r="D9948"/>
      <c r="E9948"/>
    </row>
    <row r="9949" spans="1:5" x14ac:dyDescent="0.15">
      <c r="A9949"/>
      <c r="B9949"/>
      <c r="C9949"/>
      <c r="D9949"/>
      <c r="E9949"/>
    </row>
    <row r="9950" spans="1:5" x14ac:dyDescent="0.15">
      <c r="A9950"/>
      <c r="B9950"/>
      <c r="C9950"/>
      <c r="D9950"/>
      <c r="E9950"/>
    </row>
    <row r="9951" spans="1:5" x14ac:dyDescent="0.15">
      <c r="A9951"/>
      <c r="B9951"/>
      <c r="C9951"/>
      <c r="D9951"/>
      <c r="E9951"/>
    </row>
    <row r="9952" spans="1:5" x14ac:dyDescent="0.15">
      <c r="A9952"/>
      <c r="B9952"/>
      <c r="C9952"/>
      <c r="D9952"/>
      <c r="E9952"/>
    </row>
    <row r="9953" spans="1:5" x14ac:dyDescent="0.15">
      <c r="A9953"/>
      <c r="B9953"/>
      <c r="C9953"/>
      <c r="D9953"/>
      <c r="E9953"/>
    </row>
    <row r="9954" spans="1:5" x14ac:dyDescent="0.15">
      <c r="A9954"/>
      <c r="B9954"/>
      <c r="C9954"/>
      <c r="D9954"/>
      <c r="E9954"/>
    </row>
    <row r="9955" spans="1:5" x14ac:dyDescent="0.15">
      <c r="A9955"/>
      <c r="B9955"/>
      <c r="C9955"/>
      <c r="D9955"/>
      <c r="E9955"/>
    </row>
    <row r="9956" spans="1:5" x14ac:dyDescent="0.15">
      <c r="A9956"/>
      <c r="B9956"/>
      <c r="C9956"/>
      <c r="D9956"/>
      <c r="E9956"/>
    </row>
    <row r="9957" spans="1:5" x14ac:dyDescent="0.15">
      <c r="A9957"/>
      <c r="B9957"/>
      <c r="C9957"/>
      <c r="D9957"/>
      <c r="E9957"/>
    </row>
    <row r="9958" spans="1:5" x14ac:dyDescent="0.15">
      <c r="A9958"/>
      <c r="B9958"/>
      <c r="C9958"/>
      <c r="D9958"/>
      <c r="E9958"/>
    </row>
    <row r="9959" spans="1:5" x14ac:dyDescent="0.15">
      <c r="A9959"/>
      <c r="B9959"/>
      <c r="C9959"/>
      <c r="D9959"/>
      <c r="E9959"/>
    </row>
    <row r="9960" spans="1:5" x14ac:dyDescent="0.15">
      <c r="A9960"/>
      <c r="B9960"/>
      <c r="C9960"/>
      <c r="D9960"/>
      <c r="E9960"/>
    </row>
    <row r="9961" spans="1:5" x14ac:dyDescent="0.15">
      <c r="A9961"/>
      <c r="B9961"/>
      <c r="C9961"/>
      <c r="D9961"/>
      <c r="E9961"/>
    </row>
    <row r="9962" spans="1:5" x14ac:dyDescent="0.15">
      <c r="A9962"/>
      <c r="B9962"/>
      <c r="C9962"/>
      <c r="D9962"/>
      <c r="E9962"/>
    </row>
    <row r="9963" spans="1:5" x14ac:dyDescent="0.15">
      <c r="A9963"/>
      <c r="B9963"/>
      <c r="C9963"/>
      <c r="D9963"/>
      <c r="E9963"/>
    </row>
    <row r="9964" spans="1:5" x14ac:dyDescent="0.15">
      <c r="A9964"/>
      <c r="B9964"/>
      <c r="C9964"/>
      <c r="D9964"/>
      <c r="E9964"/>
    </row>
    <row r="9965" spans="1:5" x14ac:dyDescent="0.15">
      <c r="A9965"/>
      <c r="B9965"/>
      <c r="C9965"/>
      <c r="D9965"/>
      <c r="E9965"/>
    </row>
    <row r="9966" spans="1:5" x14ac:dyDescent="0.15">
      <c r="A9966"/>
      <c r="B9966"/>
      <c r="C9966"/>
      <c r="D9966"/>
      <c r="E9966"/>
    </row>
    <row r="9967" spans="1:5" x14ac:dyDescent="0.15">
      <c r="A9967"/>
      <c r="B9967"/>
      <c r="C9967"/>
      <c r="D9967"/>
      <c r="E9967"/>
    </row>
    <row r="9968" spans="1:5" x14ac:dyDescent="0.15">
      <c r="A9968"/>
      <c r="B9968"/>
      <c r="C9968"/>
      <c r="D9968"/>
      <c r="E9968"/>
    </row>
    <row r="9969" spans="1:5" x14ac:dyDescent="0.15">
      <c r="A9969"/>
      <c r="B9969"/>
      <c r="C9969"/>
      <c r="D9969"/>
      <c r="E9969"/>
    </row>
    <row r="9970" spans="1:5" x14ac:dyDescent="0.15">
      <c r="A9970"/>
      <c r="B9970"/>
      <c r="C9970"/>
      <c r="D9970"/>
      <c r="E9970"/>
    </row>
    <row r="9971" spans="1:5" x14ac:dyDescent="0.15">
      <c r="A9971"/>
      <c r="B9971"/>
      <c r="C9971"/>
      <c r="D9971"/>
      <c r="E9971"/>
    </row>
    <row r="9972" spans="1:5" x14ac:dyDescent="0.15">
      <c r="A9972"/>
      <c r="B9972"/>
      <c r="C9972"/>
      <c r="D9972"/>
      <c r="E9972"/>
    </row>
    <row r="9973" spans="1:5" x14ac:dyDescent="0.15">
      <c r="A9973"/>
      <c r="B9973"/>
      <c r="C9973"/>
      <c r="D9973"/>
      <c r="E9973"/>
    </row>
    <row r="9974" spans="1:5" x14ac:dyDescent="0.15">
      <c r="A9974"/>
      <c r="B9974"/>
      <c r="C9974"/>
      <c r="D9974"/>
      <c r="E9974"/>
    </row>
    <row r="9975" spans="1:5" x14ac:dyDescent="0.15">
      <c r="A9975"/>
      <c r="B9975"/>
      <c r="C9975"/>
      <c r="D9975"/>
      <c r="E9975"/>
    </row>
    <row r="9976" spans="1:5" x14ac:dyDescent="0.15">
      <c r="A9976"/>
      <c r="B9976"/>
      <c r="C9976"/>
      <c r="D9976"/>
      <c r="E9976"/>
    </row>
    <row r="9977" spans="1:5" x14ac:dyDescent="0.15">
      <c r="A9977"/>
      <c r="B9977"/>
      <c r="C9977"/>
      <c r="D9977"/>
      <c r="E9977"/>
    </row>
    <row r="9978" spans="1:5" x14ac:dyDescent="0.15">
      <c r="A9978"/>
      <c r="B9978"/>
      <c r="C9978"/>
      <c r="D9978"/>
      <c r="E9978"/>
    </row>
    <row r="9979" spans="1:5" x14ac:dyDescent="0.15">
      <c r="A9979"/>
      <c r="B9979"/>
      <c r="C9979"/>
      <c r="D9979"/>
      <c r="E9979"/>
    </row>
    <row r="9980" spans="1:5" x14ac:dyDescent="0.15">
      <c r="A9980"/>
      <c r="B9980"/>
      <c r="C9980"/>
      <c r="D9980"/>
      <c r="E9980"/>
    </row>
    <row r="9981" spans="1:5" x14ac:dyDescent="0.15">
      <c r="A9981"/>
      <c r="B9981"/>
      <c r="C9981"/>
      <c r="D9981"/>
      <c r="E9981"/>
    </row>
    <row r="9982" spans="1:5" x14ac:dyDescent="0.15">
      <c r="A9982"/>
      <c r="B9982"/>
      <c r="C9982"/>
      <c r="D9982"/>
      <c r="E9982"/>
    </row>
    <row r="9983" spans="1:5" x14ac:dyDescent="0.15">
      <c r="A9983"/>
      <c r="B9983"/>
      <c r="C9983"/>
      <c r="D9983"/>
      <c r="E9983"/>
    </row>
    <row r="9984" spans="1:5" x14ac:dyDescent="0.15">
      <c r="A9984"/>
      <c r="B9984"/>
      <c r="C9984"/>
      <c r="D9984"/>
      <c r="E9984"/>
    </row>
    <row r="9985" spans="1:5" x14ac:dyDescent="0.15">
      <c r="A9985"/>
      <c r="B9985"/>
      <c r="C9985"/>
      <c r="D9985"/>
      <c r="E9985"/>
    </row>
    <row r="9986" spans="1:5" x14ac:dyDescent="0.15">
      <c r="A9986"/>
      <c r="B9986"/>
      <c r="C9986"/>
      <c r="D9986"/>
      <c r="E9986"/>
    </row>
    <row r="9987" spans="1:5" x14ac:dyDescent="0.15">
      <c r="A9987"/>
      <c r="B9987"/>
      <c r="C9987"/>
      <c r="D9987"/>
      <c r="E9987"/>
    </row>
    <row r="9988" spans="1:5" x14ac:dyDescent="0.15">
      <c r="A9988"/>
      <c r="B9988"/>
      <c r="C9988"/>
      <c r="D9988"/>
      <c r="E9988"/>
    </row>
    <row r="9989" spans="1:5" x14ac:dyDescent="0.15">
      <c r="A9989"/>
      <c r="B9989"/>
      <c r="C9989"/>
      <c r="D9989"/>
      <c r="E9989"/>
    </row>
    <row r="9990" spans="1:5" x14ac:dyDescent="0.15">
      <c r="A9990"/>
      <c r="B9990"/>
      <c r="C9990"/>
      <c r="D9990"/>
      <c r="E9990"/>
    </row>
    <row r="9991" spans="1:5" x14ac:dyDescent="0.15">
      <c r="A9991"/>
      <c r="B9991"/>
      <c r="C9991"/>
      <c r="D9991"/>
      <c r="E9991"/>
    </row>
    <row r="9992" spans="1:5" x14ac:dyDescent="0.15">
      <c r="A9992"/>
      <c r="B9992"/>
      <c r="C9992"/>
      <c r="D9992"/>
      <c r="E9992"/>
    </row>
    <row r="9993" spans="1:5" x14ac:dyDescent="0.15">
      <c r="A9993"/>
      <c r="B9993"/>
      <c r="C9993"/>
      <c r="D9993"/>
      <c r="E9993"/>
    </row>
    <row r="9994" spans="1:5" x14ac:dyDescent="0.15">
      <c r="A9994"/>
      <c r="B9994"/>
      <c r="C9994"/>
      <c r="D9994"/>
      <c r="E9994"/>
    </row>
    <row r="9995" spans="1:5" x14ac:dyDescent="0.15">
      <c r="A9995"/>
      <c r="B9995"/>
      <c r="C9995"/>
      <c r="D9995"/>
      <c r="E9995"/>
    </row>
    <row r="9996" spans="1:5" x14ac:dyDescent="0.15">
      <c r="A9996"/>
      <c r="B9996"/>
      <c r="C9996"/>
      <c r="D9996"/>
      <c r="E9996"/>
    </row>
    <row r="9997" spans="1:5" x14ac:dyDescent="0.15">
      <c r="A9997"/>
      <c r="B9997"/>
      <c r="C9997"/>
      <c r="D9997"/>
      <c r="E9997"/>
    </row>
    <row r="9998" spans="1:5" x14ac:dyDescent="0.15">
      <c r="A9998"/>
      <c r="B9998"/>
      <c r="C9998"/>
      <c r="D9998"/>
      <c r="E9998"/>
    </row>
    <row r="9999" spans="1:5" x14ac:dyDescent="0.15">
      <c r="A9999"/>
      <c r="B9999"/>
      <c r="C9999"/>
      <c r="D9999"/>
      <c r="E9999"/>
    </row>
    <row r="10000" spans="1:5" x14ac:dyDescent="0.15">
      <c r="A10000"/>
      <c r="B10000"/>
      <c r="C10000"/>
      <c r="D10000"/>
      <c r="E10000"/>
    </row>
    <row r="10001" spans="1:5" x14ac:dyDescent="0.15">
      <c r="A10001"/>
      <c r="B10001"/>
      <c r="C10001"/>
      <c r="D10001"/>
      <c r="E10001"/>
    </row>
    <row r="10002" spans="1:5" x14ac:dyDescent="0.15">
      <c r="A10002"/>
      <c r="B10002"/>
      <c r="C10002"/>
      <c r="D10002"/>
      <c r="E10002"/>
    </row>
    <row r="10003" spans="1:5" x14ac:dyDescent="0.15">
      <c r="A10003"/>
      <c r="B10003"/>
      <c r="C10003"/>
      <c r="D10003"/>
      <c r="E10003"/>
    </row>
    <row r="10004" spans="1:5" x14ac:dyDescent="0.15">
      <c r="A10004"/>
      <c r="B10004"/>
      <c r="C10004"/>
      <c r="D10004"/>
      <c r="E10004"/>
    </row>
    <row r="10005" spans="1:5" x14ac:dyDescent="0.15">
      <c r="A10005"/>
      <c r="B10005"/>
      <c r="C10005"/>
      <c r="D10005"/>
      <c r="E10005"/>
    </row>
    <row r="10006" spans="1:5" x14ac:dyDescent="0.15">
      <c r="A10006"/>
      <c r="B10006"/>
      <c r="C10006"/>
      <c r="D10006"/>
      <c r="E10006"/>
    </row>
    <row r="10007" spans="1:5" x14ac:dyDescent="0.15">
      <c r="A10007"/>
      <c r="B10007"/>
      <c r="C10007"/>
      <c r="D10007"/>
      <c r="E10007"/>
    </row>
    <row r="10008" spans="1:5" x14ac:dyDescent="0.15">
      <c r="A10008"/>
      <c r="B10008"/>
      <c r="C10008"/>
      <c r="D10008"/>
      <c r="E10008"/>
    </row>
    <row r="10009" spans="1:5" x14ac:dyDescent="0.15">
      <c r="A10009"/>
      <c r="B10009"/>
      <c r="C10009"/>
      <c r="D10009"/>
      <c r="E10009"/>
    </row>
    <row r="10010" spans="1:5" x14ac:dyDescent="0.15">
      <c r="A10010"/>
      <c r="B10010"/>
      <c r="C10010"/>
      <c r="D10010"/>
      <c r="E10010"/>
    </row>
    <row r="10011" spans="1:5" x14ac:dyDescent="0.15">
      <c r="A10011"/>
      <c r="B10011"/>
      <c r="C10011"/>
      <c r="D10011"/>
      <c r="E10011"/>
    </row>
    <row r="10012" spans="1:5" x14ac:dyDescent="0.15">
      <c r="A10012"/>
      <c r="B10012"/>
      <c r="C10012"/>
      <c r="D10012"/>
      <c r="E10012"/>
    </row>
    <row r="10013" spans="1:5" x14ac:dyDescent="0.15">
      <c r="A10013"/>
      <c r="B10013"/>
      <c r="C10013"/>
      <c r="D10013"/>
      <c r="E10013"/>
    </row>
    <row r="10014" spans="1:5" x14ac:dyDescent="0.15">
      <c r="A10014"/>
      <c r="B10014"/>
      <c r="C10014"/>
      <c r="D10014"/>
      <c r="E10014"/>
    </row>
    <row r="10015" spans="1:5" x14ac:dyDescent="0.15">
      <c r="A10015"/>
      <c r="B10015"/>
      <c r="C10015"/>
      <c r="D10015"/>
      <c r="E10015"/>
    </row>
    <row r="10016" spans="1:5" x14ac:dyDescent="0.15">
      <c r="A10016"/>
      <c r="B10016"/>
      <c r="C10016"/>
      <c r="D10016"/>
      <c r="E10016"/>
    </row>
    <row r="10017" spans="1:5" x14ac:dyDescent="0.15">
      <c r="A10017"/>
      <c r="B10017"/>
      <c r="C10017"/>
      <c r="D10017"/>
      <c r="E10017"/>
    </row>
    <row r="10018" spans="1:5" x14ac:dyDescent="0.15">
      <c r="A10018"/>
      <c r="B10018"/>
      <c r="C10018"/>
      <c r="D10018"/>
      <c r="E10018"/>
    </row>
    <row r="10019" spans="1:5" x14ac:dyDescent="0.15">
      <c r="A10019"/>
      <c r="B10019"/>
      <c r="C10019"/>
      <c r="D10019"/>
      <c r="E10019"/>
    </row>
    <row r="10020" spans="1:5" x14ac:dyDescent="0.15">
      <c r="A10020"/>
      <c r="B10020"/>
      <c r="C10020"/>
      <c r="D10020"/>
      <c r="E10020"/>
    </row>
    <row r="10021" spans="1:5" x14ac:dyDescent="0.15">
      <c r="A10021"/>
      <c r="B10021"/>
      <c r="C10021"/>
      <c r="D10021"/>
      <c r="E10021"/>
    </row>
    <row r="10022" spans="1:5" x14ac:dyDescent="0.15">
      <c r="A10022"/>
      <c r="B10022"/>
      <c r="C10022"/>
      <c r="D10022"/>
      <c r="E10022"/>
    </row>
    <row r="10023" spans="1:5" x14ac:dyDescent="0.15">
      <c r="A10023"/>
      <c r="B10023"/>
      <c r="C10023"/>
      <c r="D10023"/>
      <c r="E10023"/>
    </row>
    <row r="10024" spans="1:5" x14ac:dyDescent="0.15">
      <c r="A10024"/>
      <c r="B10024"/>
      <c r="C10024"/>
      <c r="D10024"/>
      <c r="E10024"/>
    </row>
    <row r="10025" spans="1:5" x14ac:dyDescent="0.15">
      <c r="A10025"/>
      <c r="B10025"/>
      <c r="C10025"/>
      <c r="D10025"/>
      <c r="E10025"/>
    </row>
    <row r="10026" spans="1:5" x14ac:dyDescent="0.15">
      <c r="A10026"/>
      <c r="B10026"/>
      <c r="C10026"/>
      <c r="D10026"/>
      <c r="E10026"/>
    </row>
    <row r="10027" spans="1:5" x14ac:dyDescent="0.15">
      <c r="A10027"/>
      <c r="B10027"/>
      <c r="C10027"/>
      <c r="D10027"/>
      <c r="E10027"/>
    </row>
    <row r="10028" spans="1:5" x14ac:dyDescent="0.15">
      <c r="A10028"/>
      <c r="B10028"/>
      <c r="C10028"/>
      <c r="D10028"/>
      <c r="E10028"/>
    </row>
    <row r="10029" spans="1:5" x14ac:dyDescent="0.15">
      <c r="A10029"/>
      <c r="B10029"/>
      <c r="C10029"/>
      <c r="D10029"/>
      <c r="E10029"/>
    </row>
    <row r="10030" spans="1:5" x14ac:dyDescent="0.15">
      <c r="A10030"/>
      <c r="B10030"/>
      <c r="C10030"/>
      <c r="D10030"/>
      <c r="E10030"/>
    </row>
    <row r="10031" spans="1:5" x14ac:dyDescent="0.15">
      <c r="A10031"/>
      <c r="B10031"/>
      <c r="C10031"/>
      <c r="D10031"/>
      <c r="E10031"/>
    </row>
    <row r="10032" spans="1:5" x14ac:dyDescent="0.15">
      <c r="A10032"/>
      <c r="B10032"/>
      <c r="C10032"/>
      <c r="D10032"/>
      <c r="E10032"/>
    </row>
    <row r="10033" spans="1:5" x14ac:dyDescent="0.15">
      <c r="A10033"/>
      <c r="B10033"/>
      <c r="C10033"/>
      <c r="D10033"/>
      <c r="E10033"/>
    </row>
    <row r="10034" spans="1:5" x14ac:dyDescent="0.15">
      <c r="A10034"/>
      <c r="B10034"/>
      <c r="C10034"/>
      <c r="D10034"/>
      <c r="E10034"/>
    </row>
    <row r="10035" spans="1:5" x14ac:dyDescent="0.15">
      <c r="A10035"/>
      <c r="B10035"/>
      <c r="C10035"/>
      <c r="D10035"/>
      <c r="E10035"/>
    </row>
    <row r="10036" spans="1:5" x14ac:dyDescent="0.15">
      <c r="A10036"/>
      <c r="B10036"/>
      <c r="C10036"/>
      <c r="D10036"/>
      <c r="E10036"/>
    </row>
    <row r="10037" spans="1:5" x14ac:dyDescent="0.15">
      <c r="A10037"/>
      <c r="B10037"/>
      <c r="C10037"/>
      <c r="D10037"/>
      <c r="E10037"/>
    </row>
    <row r="10038" spans="1:5" x14ac:dyDescent="0.15">
      <c r="A10038"/>
      <c r="B10038"/>
      <c r="C10038"/>
      <c r="D10038"/>
      <c r="E10038"/>
    </row>
    <row r="10039" spans="1:5" x14ac:dyDescent="0.15">
      <c r="A10039"/>
      <c r="B10039"/>
      <c r="C10039"/>
      <c r="D10039"/>
      <c r="E10039"/>
    </row>
    <row r="10040" spans="1:5" x14ac:dyDescent="0.15">
      <c r="A10040"/>
      <c r="B10040"/>
      <c r="C10040"/>
      <c r="D10040"/>
      <c r="E10040"/>
    </row>
    <row r="10041" spans="1:5" x14ac:dyDescent="0.15">
      <c r="A10041"/>
      <c r="B10041"/>
      <c r="C10041"/>
      <c r="D10041"/>
      <c r="E10041"/>
    </row>
    <row r="10042" spans="1:5" x14ac:dyDescent="0.15">
      <c r="A10042"/>
      <c r="B10042"/>
      <c r="C10042"/>
      <c r="D10042"/>
      <c r="E10042"/>
    </row>
    <row r="10043" spans="1:5" x14ac:dyDescent="0.15">
      <c r="A10043"/>
      <c r="B10043"/>
      <c r="C10043"/>
      <c r="D10043"/>
      <c r="E10043"/>
    </row>
    <row r="10044" spans="1:5" x14ac:dyDescent="0.15">
      <c r="A10044"/>
      <c r="B10044"/>
      <c r="C10044"/>
      <c r="D10044"/>
      <c r="E10044"/>
    </row>
    <row r="10045" spans="1:5" x14ac:dyDescent="0.15">
      <c r="A10045"/>
      <c r="B10045"/>
      <c r="C10045"/>
      <c r="D10045"/>
      <c r="E10045"/>
    </row>
    <row r="10046" spans="1:5" x14ac:dyDescent="0.15">
      <c r="A10046"/>
      <c r="B10046"/>
      <c r="C10046"/>
      <c r="D10046"/>
      <c r="E10046"/>
    </row>
    <row r="10047" spans="1:5" x14ac:dyDescent="0.15">
      <c r="A10047"/>
      <c r="B10047"/>
      <c r="C10047"/>
      <c r="D10047"/>
      <c r="E10047"/>
    </row>
    <row r="10048" spans="1:5" x14ac:dyDescent="0.15">
      <c r="A10048"/>
      <c r="B10048"/>
      <c r="C10048"/>
      <c r="D10048"/>
      <c r="E10048"/>
    </row>
    <row r="10049" spans="1:5" x14ac:dyDescent="0.15">
      <c r="A10049"/>
      <c r="B10049"/>
      <c r="C10049"/>
      <c r="D10049"/>
      <c r="E10049"/>
    </row>
    <row r="10050" spans="1:5" x14ac:dyDescent="0.15">
      <c r="A10050"/>
      <c r="B10050"/>
      <c r="C10050"/>
      <c r="D10050"/>
      <c r="E10050"/>
    </row>
    <row r="10051" spans="1:5" x14ac:dyDescent="0.15">
      <c r="A10051"/>
      <c r="B10051"/>
      <c r="C10051"/>
      <c r="D10051"/>
      <c r="E10051"/>
    </row>
    <row r="10052" spans="1:5" x14ac:dyDescent="0.15">
      <c r="A10052"/>
      <c r="B10052"/>
      <c r="C10052"/>
      <c r="D10052"/>
      <c r="E10052"/>
    </row>
    <row r="10053" spans="1:5" x14ac:dyDescent="0.15">
      <c r="A10053"/>
      <c r="B10053"/>
      <c r="C10053"/>
      <c r="D10053"/>
      <c r="E10053"/>
    </row>
    <row r="10054" spans="1:5" x14ac:dyDescent="0.15">
      <c r="A10054"/>
      <c r="B10054"/>
      <c r="C10054"/>
      <c r="D10054"/>
      <c r="E10054"/>
    </row>
    <row r="10055" spans="1:5" x14ac:dyDescent="0.15">
      <c r="A10055"/>
      <c r="B10055"/>
      <c r="C10055"/>
      <c r="D10055"/>
      <c r="E10055"/>
    </row>
    <row r="10056" spans="1:5" x14ac:dyDescent="0.15">
      <c r="A10056"/>
      <c r="B10056"/>
      <c r="C10056"/>
      <c r="D10056"/>
      <c r="E10056"/>
    </row>
    <row r="10057" spans="1:5" x14ac:dyDescent="0.15">
      <c r="A10057"/>
      <c r="B10057"/>
      <c r="C10057"/>
      <c r="D10057"/>
      <c r="E10057"/>
    </row>
    <row r="10058" spans="1:5" x14ac:dyDescent="0.15">
      <c r="A10058"/>
      <c r="B10058"/>
      <c r="C10058"/>
      <c r="D10058"/>
      <c r="E10058"/>
    </row>
    <row r="10059" spans="1:5" x14ac:dyDescent="0.15">
      <c r="A10059"/>
      <c r="B10059"/>
      <c r="C10059"/>
      <c r="D10059"/>
      <c r="E10059"/>
    </row>
    <row r="10060" spans="1:5" x14ac:dyDescent="0.15">
      <c r="A10060"/>
      <c r="B10060"/>
      <c r="C10060"/>
      <c r="D10060"/>
      <c r="E10060"/>
    </row>
    <row r="10061" spans="1:5" x14ac:dyDescent="0.15">
      <c r="A10061"/>
      <c r="B10061"/>
      <c r="C10061"/>
      <c r="D10061"/>
      <c r="E10061"/>
    </row>
    <row r="10062" spans="1:5" x14ac:dyDescent="0.15">
      <c r="A10062"/>
      <c r="B10062"/>
      <c r="C10062"/>
      <c r="D10062"/>
      <c r="E10062"/>
    </row>
    <row r="10063" spans="1:5" x14ac:dyDescent="0.15">
      <c r="A10063"/>
      <c r="B10063"/>
      <c r="C10063"/>
      <c r="D10063"/>
      <c r="E10063"/>
    </row>
    <row r="10064" spans="1:5" x14ac:dyDescent="0.15">
      <c r="A10064"/>
      <c r="B10064"/>
      <c r="C10064"/>
      <c r="D10064"/>
      <c r="E10064"/>
    </row>
    <row r="10065" spans="1:5" x14ac:dyDescent="0.15">
      <c r="A10065"/>
      <c r="B10065"/>
      <c r="C10065"/>
      <c r="D10065"/>
      <c r="E10065"/>
    </row>
    <row r="10066" spans="1:5" x14ac:dyDescent="0.15">
      <c r="A10066"/>
      <c r="B10066"/>
      <c r="C10066"/>
      <c r="D10066"/>
      <c r="E10066"/>
    </row>
    <row r="10067" spans="1:5" x14ac:dyDescent="0.15">
      <c r="A10067"/>
      <c r="B10067"/>
      <c r="C10067"/>
      <c r="D10067"/>
      <c r="E10067"/>
    </row>
    <row r="10068" spans="1:5" x14ac:dyDescent="0.15">
      <c r="A10068"/>
      <c r="B10068"/>
      <c r="C10068"/>
      <c r="D10068"/>
      <c r="E10068"/>
    </row>
    <row r="10069" spans="1:5" x14ac:dyDescent="0.15">
      <c r="A10069"/>
      <c r="B10069"/>
      <c r="C10069"/>
      <c r="D10069"/>
      <c r="E10069"/>
    </row>
    <row r="10070" spans="1:5" x14ac:dyDescent="0.15">
      <c r="A10070"/>
      <c r="B10070"/>
      <c r="C10070"/>
      <c r="D10070"/>
      <c r="E10070"/>
    </row>
    <row r="10071" spans="1:5" x14ac:dyDescent="0.15">
      <c r="A10071"/>
      <c r="B10071"/>
      <c r="C10071"/>
      <c r="D10071"/>
      <c r="E10071"/>
    </row>
    <row r="10072" spans="1:5" x14ac:dyDescent="0.15">
      <c r="A10072"/>
      <c r="B10072"/>
      <c r="C10072"/>
      <c r="D10072"/>
      <c r="E10072"/>
    </row>
    <row r="10073" spans="1:5" x14ac:dyDescent="0.15">
      <c r="A10073"/>
      <c r="B10073"/>
      <c r="C10073"/>
      <c r="D10073"/>
      <c r="E10073"/>
    </row>
    <row r="10074" spans="1:5" x14ac:dyDescent="0.15">
      <c r="A10074"/>
      <c r="B10074"/>
      <c r="C10074"/>
      <c r="D10074"/>
      <c r="E10074"/>
    </row>
    <row r="10075" spans="1:5" x14ac:dyDescent="0.15">
      <c r="A10075"/>
      <c r="B10075"/>
      <c r="C10075"/>
      <c r="D10075"/>
      <c r="E10075"/>
    </row>
    <row r="10076" spans="1:5" x14ac:dyDescent="0.15">
      <c r="A10076"/>
      <c r="B10076"/>
      <c r="C10076"/>
      <c r="D10076"/>
      <c r="E10076"/>
    </row>
    <row r="10077" spans="1:5" x14ac:dyDescent="0.15">
      <c r="A10077"/>
      <c r="B10077"/>
      <c r="C10077"/>
      <c r="D10077"/>
      <c r="E10077"/>
    </row>
    <row r="10078" spans="1:5" x14ac:dyDescent="0.15">
      <c r="A10078"/>
      <c r="B10078"/>
      <c r="C10078"/>
      <c r="D10078"/>
      <c r="E10078"/>
    </row>
    <row r="10079" spans="1:5" x14ac:dyDescent="0.15">
      <c r="A10079"/>
      <c r="B10079"/>
      <c r="C10079"/>
      <c r="D10079"/>
      <c r="E10079"/>
    </row>
    <row r="10080" spans="1:5" x14ac:dyDescent="0.15">
      <c r="A10080"/>
      <c r="B10080"/>
      <c r="C10080"/>
      <c r="D10080"/>
      <c r="E10080"/>
    </row>
    <row r="10081" spans="1:5" x14ac:dyDescent="0.15">
      <c r="A10081"/>
      <c r="B10081"/>
      <c r="C10081"/>
      <c r="D10081"/>
      <c r="E10081"/>
    </row>
    <row r="10082" spans="1:5" x14ac:dyDescent="0.15">
      <c r="A10082"/>
      <c r="B10082"/>
      <c r="C10082"/>
      <c r="D10082"/>
      <c r="E10082"/>
    </row>
    <row r="10083" spans="1:5" x14ac:dyDescent="0.15">
      <c r="A10083"/>
      <c r="B10083"/>
      <c r="C10083"/>
      <c r="D10083"/>
      <c r="E10083"/>
    </row>
    <row r="10084" spans="1:5" x14ac:dyDescent="0.15">
      <c r="A10084"/>
      <c r="B10084"/>
      <c r="C10084"/>
      <c r="D10084"/>
      <c r="E10084"/>
    </row>
    <row r="10085" spans="1:5" x14ac:dyDescent="0.15">
      <c r="A10085"/>
      <c r="B10085"/>
      <c r="C10085"/>
      <c r="D10085"/>
      <c r="E10085"/>
    </row>
    <row r="10086" spans="1:5" x14ac:dyDescent="0.15">
      <c r="A10086"/>
      <c r="B10086"/>
      <c r="C10086"/>
      <c r="D10086"/>
      <c r="E10086"/>
    </row>
    <row r="10087" spans="1:5" x14ac:dyDescent="0.15">
      <c r="A10087"/>
      <c r="B10087"/>
      <c r="C10087"/>
      <c r="D10087"/>
      <c r="E10087"/>
    </row>
    <row r="10088" spans="1:5" x14ac:dyDescent="0.15">
      <c r="A10088"/>
      <c r="B10088"/>
      <c r="C10088"/>
      <c r="D10088"/>
      <c r="E10088"/>
    </row>
    <row r="10089" spans="1:5" x14ac:dyDescent="0.15">
      <c r="A10089"/>
      <c r="B10089"/>
      <c r="C10089"/>
      <c r="D10089"/>
      <c r="E10089"/>
    </row>
    <row r="10090" spans="1:5" x14ac:dyDescent="0.15">
      <c r="A10090"/>
      <c r="B10090"/>
      <c r="C10090"/>
      <c r="D10090"/>
      <c r="E10090"/>
    </row>
    <row r="10091" spans="1:5" x14ac:dyDescent="0.15">
      <c r="A10091"/>
      <c r="B10091"/>
      <c r="C10091"/>
      <c r="D10091"/>
      <c r="E10091"/>
    </row>
    <row r="10092" spans="1:5" x14ac:dyDescent="0.15">
      <c r="A10092"/>
      <c r="B10092"/>
      <c r="C10092"/>
      <c r="D10092"/>
      <c r="E10092"/>
    </row>
    <row r="10093" spans="1:5" x14ac:dyDescent="0.15">
      <c r="A10093"/>
      <c r="B10093"/>
      <c r="C10093"/>
      <c r="D10093"/>
      <c r="E10093"/>
    </row>
    <row r="10094" spans="1:5" x14ac:dyDescent="0.15">
      <c r="A10094"/>
      <c r="B10094"/>
      <c r="C10094"/>
      <c r="D10094"/>
      <c r="E10094"/>
    </row>
    <row r="10095" spans="1:5" x14ac:dyDescent="0.15">
      <c r="A10095"/>
      <c r="B10095"/>
      <c r="C10095"/>
      <c r="D10095"/>
      <c r="E10095"/>
    </row>
    <row r="10096" spans="1:5" x14ac:dyDescent="0.15">
      <c r="A10096"/>
      <c r="B10096"/>
      <c r="C10096"/>
      <c r="D10096"/>
      <c r="E10096"/>
    </row>
    <row r="10097" spans="1:5" x14ac:dyDescent="0.15">
      <c r="A10097"/>
      <c r="B10097"/>
      <c r="C10097"/>
      <c r="D10097"/>
      <c r="E10097"/>
    </row>
    <row r="10098" spans="1:5" x14ac:dyDescent="0.15">
      <c r="A10098"/>
      <c r="B10098"/>
      <c r="C10098"/>
      <c r="D10098"/>
      <c r="E10098"/>
    </row>
    <row r="10099" spans="1:5" x14ac:dyDescent="0.15">
      <c r="A10099"/>
      <c r="B10099"/>
      <c r="C10099"/>
      <c r="D10099"/>
      <c r="E10099"/>
    </row>
    <row r="10100" spans="1:5" x14ac:dyDescent="0.15">
      <c r="A10100"/>
      <c r="B10100"/>
      <c r="C10100"/>
      <c r="D10100"/>
      <c r="E10100"/>
    </row>
    <row r="10101" spans="1:5" x14ac:dyDescent="0.15">
      <c r="A10101"/>
      <c r="B10101"/>
      <c r="C10101"/>
      <c r="D10101"/>
      <c r="E10101"/>
    </row>
    <row r="10102" spans="1:5" x14ac:dyDescent="0.15">
      <c r="A10102"/>
      <c r="B10102"/>
      <c r="C10102"/>
      <c r="D10102"/>
      <c r="E10102"/>
    </row>
    <row r="10103" spans="1:5" x14ac:dyDescent="0.15">
      <c r="A10103"/>
      <c r="B10103"/>
      <c r="C10103"/>
      <c r="D10103"/>
      <c r="E10103"/>
    </row>
    <row r="10104" spans="1:5" x14ac:dyDescent="0.15">
      <c r="A10104"/>
      <c r="B10104"/>
      <c r="C10104"/>
      <c r="D10104"/>
      <c r="E10104"/>
    </row>
    <row r="10105" spans="1:5" x14ac:dyDescent="0.15">
      <c r="A10105"/>
      <c r="B10105"/>
      <c r="C10105"/>
      <c r="D10105"/>
      <c r="E10105"/>
    </row>
    <row r="10106" spans="1:5" x14ac:dyDescent="0.15">
      <c r="A10106"/>
      <c r="B10106"/>
      <c r="C10106"/>
      <c r="D10106"/>
      <c r="E10106"/>
    </row>
    <row r="10107" spans="1:5" x14ac:dyDescent="0.15">
      <c r="A10107"/>
      <c r="B10107"/>
      <c r="C10107"/>
      <c r="D10107"/>
      <c r="E10107"/>
    </row>
    <row r="10108" spans="1:5" x14ac:dyDescent="0.15">
      <c r="A10108"/>
      <c r="B10108"/>
      <c r="C10108"/>
      <c r="D10108"/>
      <c r="E10108"/>
    </row>
    <row r="10109" spans="1:5" x14ac:dyDescent="0.15">
      <c r="A10109"/>
      <c r="B10109"/>
      <c r="C10109"/>
      <c r="D10109"/>
      <c r="E10109"/>
    </row>
    <row r="10110" spans="1:5" x14ac:dyDescent="0.15">
      <c r="A10110"/>
      <c r="B10110"/>
      <c r="C10110"/>
      <c r="D10110"/>
      <c r="E10110"/>
    </row>
    <row r="10111" spans="1:5" x14ac:dyDescent="0.15">
      <c r="A10111"/>
      <c r="B10111"/>
      <c r="C10111"/>
      <c r="D10111"/>
      <c r="E10111"/>
    </row>
    <row r="10112" spans="1:5" x14ac:dyDescent="0.15">
      <c r="A10112"/>
      <c r="B10112"/>
      <c r="C10112"/>
      <c r="D10112"/>
      <c r="E10112"/>
    </row>
    <row r="10113" spans="1:5" x14ac:dyDescent="0.15">
      <c r="A10113"/>
      <c r="B10113"/>
      <c r="C10113"/>
      <c r="D10113"/>
      <c r="E10113"/>
    </row>
    <row r="10114" spans="1:5" x14ac:dyDescent="0.15">
      <c r="A10114"/>
      <c r="B10114"/>
      <c r="C10114"/>
      <c r="D10114"/>
      <c r="E10114"/>
    </row>
    <row r="10115" spans="1:5" x14ac:dyDescent="0.15">
      <c r="A10115"/>
      <c r="B10115"/>
      <c r="C10115"/>
      <c r="D10115"/>
      <c r="E10115"/>
    </row>
    <row r="10116" spans="1:5" x14ac:dyDescent="0.15">
      <c r="A10116"/>
      <c r="B10116"/>
      <c r="C10116"/>
      <c r="D10116"/>
      <c r="E10116"/>
    </row>
    <row r="10117" spans="1:5" x14ac:dyDescent="0.15">
      <c r="A10117"/>
      <c r="B10117"/>
      <c r="C10117"/>
      <c r="D10117"/>
      <c r="E10117"/>
    </row>
    <row r="10118" spans="1:5" x14ac:dyDescent="0.15">
      <c r="A10118"/>
      <c r="B10118"/>
      <c r="C10118"/>
      <c r="D10118"/>
      <c r="E10118"/>
    </row>
    <row r="10119" spans="1:5" x14ac:dyDescent="0.15">
      <c r="A10119"/>
      <c r="B10119"/>
      <c r="C10119"/>
      <c r="D10119"/>
      <c r="E10119"/>
    </row>
    <row r="10120" spans="1:5" x14ac:dyDescent="0.15">
      <c r="A10120"/>
      <c r="B10120"/>
      <c r="C10120"/>
      <c r="D10120"/>
      <c r="E10120"/>
    </row>
    <row r="10121" spans="1:5" x14ac:dyDescent="0.15">
      <c r="A10121"/>
      <c r="B10121"/>
      <c r="C10121"/>
      <c r="D10121"/>
      <c r="E10121"/>
    </row>
    <row r="10122" spans="1:5" x14ac:dyDescent="0.15">
      <c r="A10122"/>
      <c r="B10122"/>
      <c r="C10122"/>
      <c r="D10122"/>
      <c r="E10122"/>
    </row>
    <row r="10123" spans="1:5" x14ac:dyDescent="0.15">
      <c r="A10123"/>
      <c r="B10123"/>
      <c r="C10123"/>
      <c r="D10123"/>
      <c r="E10123"/>
    </row>
    <row r="10124" spans="1:5" x14ac:dyDescent="0.15">
      <c r="A10124"/>
      <c r="B10124"/>
      <c r="C10124"/>
      <c r="D10124"/>
      <c r="E10124"/>
    </row>
    <row r="10125" spans="1:5" x14ac:dyDescent="0.15">
      <c r="A10125"/>
      <c r="B10125"/>
      <c r="C10125"/>
      <c r="D10125"/>
      <c r="E10125"/>
    </row>
    <row r="10126" spans="1:5" x14ac:dyDescent="0.15">
      <c r="A10126"/>
      <c r="B10126"/>
      <c r="C10126"/>
      <c r="D10126"/>
      <c r="E10126"/>
    </row>
    <row r="10127" spans="1:5" x14ac:dyDescent="0.15">
      <c r="A10127"/>
      <c r="B10127"/>
      <c r="C10127"/>
      <c r="D10127"/>
      <c r="E10127"/>
    </row>
    <row r="10128" spans="1:5" x14ac:dyDescent="0.15">
      <c r="A10128"/>
      <c r="B10128"/>
      <c r="C10128"/>
      <c r="D10128"/>
      <c r="E10128"/>
    </row>
    <row r="10129" spans="1:5" x14ac:dyDescent="0.15">
      <c r="A10129"/>
      <c r="B10129"/>
      <c r="C10129"/>
      <c r="D10129"/>
      <c r="E10129"/>
    </row>
    <row r="10130" spans="1:5" x14ac:dyDescent="0.15">
      <c r="A10130"/>
      <c r="B10130"/>
      <c r="C10130"/>
      <c r="D10130"/>
      <c r="E10130"/>
    </row>
    <row r="10131" spans="1:5" x14ac:dyDescent="0.15">
      <c r="A10131"/>
      <c r="B10131"/>
      <c r="C10131"/>
      <c r="D10131"/>
      <c r="E10131"/>
    </row>
    <row r="10132" spans="1:5" x14ac:dyDescent="0.15">
      <c r="A10132"/>
      <c r="B10132"/>
      <c r="C10132"/>
      <c r="D10132"/>
      <c r="E10132"/>
    </row>
    <row r="10133" spans="1:5" x14ac:dyDescent="0.15">
      <c r="A10133"/>
      <c r="B10133"/>
      <c r="C10133"/>
      <c r="D10133"/>
      <c r="E10133"/>
    </row>
    <row r="10134" spans="1:5" x14ac:dyDescent="0.15">
      <c r="A10134"/>
      <c r="B10134"/>
      <c r="C10134"/>
      <c r="D10134"/>
      <c r="E10134"/>
    </row>
    <row r="10135" spans="1:5" x14ac:dyDescent="0.15">
      <c r="A10135"/>
      <c r="B10135"/>
      <c r="C10135"/>
      <c r="D10135"/>
      <c r="E10135"/>
    </row>
    <row r="10136" spans="1:5" x14ac:dyDescent="0.15">
      <c r="A10136"/>
      <c r="B10136"/>
      <c r="C10136"/>
      <c r="D10136"/>
      <c r="E10136"/>
    </row>
    <row r="10137" spans="1:5" x14ac:dyDescent="0.15">
      <c r="A10137"/>
      <c r="B10137"/>
      <c r="C10137"/>
      <c r="D10137"/>
      <c r="E10137"/>
    </row>
    <row r="10138" spans="1:5" x14ac:dyDescent="0.15">
      <c r="A10138"/>
      <c r="B10138"/>
      <c r="C10138"/>
      <c r="D10138"/>
      <c r="E10138"/>
    </row>
    <row r="10139" spans="1:5" x14ac:dyDescent="0.15">
      <c r="A10139"/>
      <c r="B10139"/>
      <c r="C10139"/>
      <c r="D10139"/>
      <c r="E10139"/>
    </row>
    <row r="10140" spans="1:5" x14ac:dyDescent="0.15">
      <c r="A10140"/>
      <c r="B10140"/>
      <c r="C10140"/>
      <c r="D10140"/>
      <c r="E10140"/>
    </row>
    <row r="10141" spans="1:5" x14ac:dyDescent="0.15">
      <c r="A10141"/>
      <c r="B10141"/>
      <c r="C10141"/>
      <c r="D10141"/>
      <c r="E10141"/>
    </row>
    <row r="10142" spans="1:5" x14ac:dyDescent="0.15">
      <c r="A10142"/>
      <c r="B10142"/>
      <c r="C10142"/>
      <c r="D10142"/>
      <c r="E10142"/>
    </row>
    <row r="10143" spans="1:5" x14ac:dyDescent="0.15">
      <c r="A10143"/>
      <c r="B10143"/>
      <c r="C10143"/>
      <c r="D10143"/>
      <c r="E10143"/>
    </row>
    <row r="10144" spans="1:5" x14ac:dyDescent="0.15">
      <c r="A10144"/>
      <c r="B10144"/>
      <c r="C10144"/>
      <c r="D10144"/>
      <c r="E10144"/>
    </row>
    <row r="10145" spans="1:5" x14ac:dyDescent="0.15">
      <c r="A10145"/>
      <c r="B10145"/>
      <c r="C10145"/>
      <c r="D10145"/>
      <c r="E10145"/>
    </row>
    <row r="10146" spans="1:5" x14ac:dyDescent="0.15">
      <c r="A10146"/>
      <c r="B10146"/>
      <c r="C10146"/>
      <c r="D10146"/>
      <c r="E10146"/>
    </row>
    <row r="10147" spans="1:5" x14ac:dyDescent="0.15">
      <c r="A10147"/>
      <c r="B10147"/>
      <c r="C10147"/>
      <c r="D10147"/>
      <c r="E10147"/>
    </row>
    <row r="10148" spans="1:5" x14ac:dyDescent="0.15">
      <c r="A10148"/>
      <c r="B10148"/>
      <c r="C10148"/>
      <c r="D10148"/>
      <c r="E10148"/>
    </row>
    <row r="10149" spans="1:5" x14ac:dyDescent="0.15">
      <c r="A10149"/>
      <c r="B10149"/>
      <c r="C10149"/>
      <c r="D10149"/>
      <c r="E10149"/>
    </row>
    <row r="10150" spans="1:5" x14ac:dyDescent="0.15">
      <c r="A10150"/>
      <c r="B10150"/>
      <c r="C10150"/>
      <c r="D10150"/>
      <c r="E10150"/>
    </row>
    <row r="10151" spans="1:5" x14ac:dyDescent="0.15">
      <c r="A10151"/>
      <c r="B10151"/>
      <c r="C10151"/>
      <c r="D10151"/>
      <c r="E10151"/>
    </row>
    <row r="10152" spans="1:5" x14ac:dyDescent="0.15">
      <c r="A10152"/>
      <c r="B10152"/>
      <c r="C10152"/>
      <c r="D10152"/>
      <c r="E10152"/>
    </row>
    <row r="10153" spans="1:5" x14ac:dyDescent="0.15">
      <c r="A10153"/>
      <c r="B10153"/>
      <c r="C10153"/>
      <c r="D10153"/>
      <c r="E10153"/>
    </row>
    <row r="10154" spans="1:5" x14ac:dyDescent="0.15">
      <c r="A10154"/>
      <c r="B10154"/>
      <c r="C10154"/>
      <c r="D10154"/>
      <c r="E10154"/>
    </row>
    <row r="10155" spans="1:5" x14ac:dyDescent="0.15">
      <c r="A10155"/>
      <c r="B10155"/>
      <c r="C10155"/>
      <c r="D10155"/>
      <c r="E10155"/>
    </row>
    <row r="10156" spans="1:5" x14ac:dyDescent="0.15">
      <c r="A10156"/>
      <c r="B10156"/>
      <c r="C10156"/>
      <c r="D10156"/>
      <c r="E10156"/>
    </row>
    <row r="10157" spans="1:5" x14ac:dyDescent="0.15">
      <c r="A10157"/>
      <c r="B10157"/>
      <c r="C10157"/>
      <c r="D10157"/>
      <c r="E10157"/>
    </row>
    <row r="10158" spans="1:5" x14ac:dyDescent="0.15">
      <c r="A10158"/>
      <c r="B10158"/>
      <c r="C10158"/>
      <c r="D10158"/>
      <c r="E10158"/>
    </row>
    <row r="10159" spans="1:5" x14ac:dyDescent="0.15">
      <c r="A10159"/>
      <c r="B10159"/>
      <c r="C10159"/>
      <c r="D10159"/>
      <c r="E10159"/>
    </row>
    <row r="10160" spans="1:5" x14ac:dyDescent="0.15">
      <c r="A10160"/>
      <c r="B10160"/>
      <c r="C10160"/>
      <c r="D10160"/>
      <c r="E10160"/>
    </row>
    <row r="10161" spans="1:5" x14ac:dyDescent="0.15">
      <c r="A10161"/>
      <c r="B10161"/>
      <c r="C10161"/>
      <c r="D10161"/>
      <c r="E10161"/>
    </row>
    <row r="10162" spans="1:5" x14ac:dyDescent="0.15">
      <c r="A10162"/>
      <c r="B10162"/>
      <c r="C10162"/>
      <c r="D10162"/>
      <c r="E10162"/>
    </row>
    <row r="10163" spans="1:5" x14ac:dyDescent="0.15">
      <c r="A10163"/>
      <c r="B10163"/>
      <c r="C10163"/>
      <c r="D10163"/>
      <c r="E10163"/>
    </row>
    <row r="10164" spans="1:5" x14ac:dyDescent="0.15">
      <c r="A10164"/>
      <c r="B10164"/>
      <c r="C10164"/>
      <c r="D10164"/>
      <c r="E10164"/>
    </row>
    <row r="10165" spans="1:5" x14ac:dyDescent="0.15">
      <c r="A10165"/>
      <c r="B10165"/>
      <c r="C10165"/>
      <c r="D10165"/>
      <c r="E10165"/>
    </row>
    <row r="10166" spans="1:5" x14ac:dyDescent="0.15">
      <c r="A10166"/>
      <c r="B10166"/>
      <c r="C10166"/>
      <c r="D10166"/>
      <c r="E10166"/>
    </row>
    <row r="10167" spans="1:5" x14ac:dyDescent="0.15">
      <c r="A10167"/>
      <c r="B10167"/>
      <c r="C10167"/>
      <c r="D10167"/>
      <c r="E10167"/>
    </row>
    <row r="10168" spans="1:5" x14ac:dyDescent="0.15">
      <c r="A10168"/>
      <c r="B10168"/>
      <c r="C10168"/>
      <c r="D10168"/>
      <c r="E10168"/>
    </row>
    <row r="10169" spans="1:5" x14ac:dyDescent="0.15">
      <c r="A10169"/>
      <c r="B10169"/>
      <c r="C10169"/>
      <c r="D10169"/>
      <c r="E10169"/>
    </row>
    <row r="10170" spans="1:5" x14ac:dyDescent="0.15">
      <c r="A10170"/>
      <c r="B10170"/>
      <c r="C10170"/>
      <c r="D10170"/>
      <c r="E10170"/>
    </row>
    <row r="10171" spans="1:5" x14ac:dyDescent="0.15">
      <c r="A10171"/>
      <c r="B10171"/>
      <c r="C10171"/>
      <c r="D10171"/>
      <c r="E10171"/>
    </row>
    <row r="10172" spans="1:5" x14ac:dyDescent="0.15">
      <c r="A10172"/>
      <c r="B10172"/>
      <c r="C10172"/>
      <c r="D10172"/>
      <c r="E10172"/>
    </row>
    <row r="10173" spans="1:5" x14ac:dyDescent="0.15">
      <c r="A10173"/>
      <c r="B10173"/>
      <c r="C10173"/>
      <c r="D10173"/>
      <c r="E10173"/>
    </row>
    <row r="10174" spans="1:5" x14ac:dyDescent="0.15">
      <c r="A10174"/>
      <c r="B10174"/>
      <c r="C10174"/>
      <c r="D10174"/>
      <c r="E10174"/>
    </row>
    <row r="10175" spans="1:5" x14ac:dyDescent="0.15">
      <c r="A10175"/>
      <c r="B10175"/>
      <c r="C10175"/>
      <c r="D10175"/>
      <c r="E10175"/>
    </row>
    <row r="10176" spans="1:5" x14ac:dyDescent="0.15">
      <c r="A10176"/>
      <c r="B10176"/>
      <c r="C10176"/>
      <c r="D10176"/>
      <c r="E10176"/>
    </row>
    <row r="10177" spans="1:5" x14ac:dyDescent="0.15">
      <c r="A10177"/>
      <c r="B10177"/>
      <c r="C10177"/>
      <c r="D10177"/>
      <c r="E10177"/>
    </row>
    <row r="10178" spans="1:5" x14ac:dyDescent="0.15">
      <c r="A10178"/>
      <c r="B10178"/>
      <c r="C10178"/>
      <c r="D10178"/>
      <c r="E10178"/>
    </row>
    <row r="10179" spans="1:5" x14ac:dyDescent="0.15">
      <c r="A10179"/>
      <c r="B10179"/>
      <c r="C10179"/>
      <c r="D10179"/>
      <c r="E10179"/>
    </row>
    <row r="10180" spans="1:5" x14ac:dyDescent="0.15">
      <c r="A10180"/>
      <c r="B10180"/>
      <c r="C10180"/>
      <c r="D10180"/>
      <c r="E10180"/>
    </row>
    <row r="10181" spans="1:5" x14ac:dyDescent="0.15">
      <c r="A10181"/>
      <c r="B10181"/>
      <c r="C10181"/>
      <c r="D10181"/>
      <c r="E10181"/>
    </row>
    <row r="10182" spans="1:5" x14ac:dyDescent="0.15">
      <c r="A10182"/>
      <c r="B10182"/>
      <c r="C10182"/>
      <c r="D10182"/>
      <c r="E10182"/>
    </row>
    <row r="10183" spans="1:5" x14ac:dyDescent="0.15">
      <c r="A10183"/>
      <c r="B10183"/>
      <c r="C10183"/>
      <c r="D10183"/>
      <c r="E10183"/>
    </row>
    <row r="10184" spans="1:5" x14ac:dyDescent="0.15">
      <c r="A10184"/>
      <c r="B10184"/>
      <c r="C10184"/>
      <c r="D10184"/>
      <c r="E10184"/>
    </row>
    <row r="10185" spans="1:5" x14ac:dyDescent="0.15">
      <c r="A10185"/>
      <c r="B10185"/>
      <c r="C10185"/>
      <c r="D10185"/>
      <c r="E10185"/>
    </row>
    <row r="10186" spans="1:5" x14ac:dyDescent="0.15">
      <c r="A10186"/>
      <c r="B10186"/>
      <c r="C10186"/>
      <c r="D10186"/>
      <c r="E10186"/>
    </row>
    <row r="10187" spans="1:5" x14ac:dyDescent="0.15">
      <c r="A10187"/>
      <c r="B10187"/>
      <c r="C10187"/>
      <c r="D10187"/>
      <c r="E10187"/>
    </row>
    <row r="10188" spans="1:5" x14ac:dyDescent="0.15">
      <c r="A10188"/>
      <c r="B10188"/>
      <c r="C10188"/>
      <c r="D10188"/>
      <c r="E10188"/>
    </row>
    <row r="10189" spans="1:5" x14ac:dyDescent="0.15">
      <c r="A10189"/>
      <c r="B10189"/>
      <c r="C10189"/>
      <c r="D10189"/>
      <c r="E10189"/>
    </row>
    <row r="10190" spans="1:5" x14ac:dyDescent="0.15">
      <c r="A10190"/>
      <c r="B10190"/>
      <c r="C10190"/>
      <c r="D10190"/>
      <c r="E10190"/>
    </row>
    <row r="10191" spans="1:5" x14ac:dyDescent="0.15">
      <c r="A10191"/>
      <c r="B10191"/>
      <c r="C10191"/>
      <c r="D10191"/>
      <c r="E10191"/>
    </row>
    <row r="10192" spans="1:5" x14ac:dyDescent="0.15">
      <c r="A10192"/>
      <c r="B10192"/>
      <c r="C10192"/>
      <c r="D10192"/>
      <c r="E10192"/>
    </row>
    <row r="10193" spans="1:5" x14ac:dyDescent="0.15">
      <c r="A10193"/>
      <c r="B10193"/>
      <c r="C10193"/>
      <c r="D10193"/>
      <c r="E10193"/>
    </row>
    <row r="10194" spans="1:5" x14ac:dyDescent="0.15">
      <c r="A10194"/>
      <c r="B10194"/>
      <c r="C10194"/>
      <c r="D10194"/>
      <c r="E10194"/>
    </row>
    <row r="10195" spans="1:5" x14ac:dyDescent="0.15">
      <c r="A10195"/>
      <c r="B10195"/>
      <c r="C10195"/>
      <c r="D10195"/>
      <c r="E10195"/>
    </row>
    <row r="10196" spans="1:5" x14ac:dyDescent="0.15">
      <c r="A10196"/>
      <c r="B10196"/>
      <c r="C10196"/>
      <c r="D10196"/>
      <c r="E10196"/>
    </row>
    <row r="10197" spans="1:5" x14ac:dyDescent="0.15">
      <c r="A10197"/>
      <c r="B10197"/>
      <c r="C10197"/>
      <c r="D10197"/>
      <c r="E10197"/>
    </row>
    <row r="10198" spans="1:5" x14ac:dyDescent="0.15">
      <c r="A10198"/>
      <c r="B10198"/>
      <c r="C10198"/>
      <c r="D10198"/>
      <c r="E10198"/>
    </row>
    <row r="10199" spans="1:5" x14ac:dyDescent="0.15">
      <c r="A10199"/>
      <c r="B10199"/>
      <c r="C10199"/>
      <c r="D10199"/>
      <c r="E10199"/>
    </row>
    <row r="10200" spans="1:5" x14ac:dyDescent="0.15">
      <c r="A10200"/>
      <c r="B10200"/>
      <c r="C10200"/>
      <c r="D10200"/>
      <c r="E10200"/>
    </row>
    <row r="10201" spans="1:5" x14ac:dyDescent="0.15">
      <c r="A10201"/>
      <c r="B10201"/>
      <c r="C10201"/>
      <c r="D10201"/>
      <c r="E10201"/>
    </row>
    <row r="10202" spans="1:5" x14ac:dyDescent="0.15">
      <c r="A10202"/>
      <c r="B10202"/>
      <c r="C10202"/>
      <c r="D10202"/>
      <c r="E10202"/>
    </row>
    <row r="10203" spans="1:5" x14ac:dyDescent="0.15">
      <c r="A10203"/>
      <c r="B10203"/>
      <c r="C10203"/>
      <c r="D10203"/>
      <c r="E10203"/>
    </row>
    <row r="10204" spans="1:5" x14ac:dyDescent="0.15">
      <c r="A10204"/>
      <c r="B10204"/>
      <c r="C10204"/>
      <c r="D10204"/>
      <c r="E10204"/>
    </row>
    <row r="10205" spans="1:5" x14ac:dyDescent="0.15">
      <c r="A10205"/>
      <c r="B10205"/>
      <c r="C10205"/>
      <c r="D10205"/>
      <c r="E10205"/>
    </row>
    <row r="10206" spans="1:5" x14ac:dyDescent="0.15">
      <c r="A10206"/>
      <c r="B10206"/>
      <c r="C10206"/>
      <c r="D10206"/>
      <c r="E10206"/>
    </row>
    <row r="10207" spans="1:5" x14ac:dyDescent="0.15">
      <c r="A10207"/>
      <c r="B10207"/>
      <c r="C10207"/>
      <c r="D10207"/>
      <c r="E10207"/>
    </row>
    <row r="10208" spans="1:5" x14ac:dyDescent="0.15">
      <c r="A10208"/>
      <c r="B10208"/>
      <c r="C10208"/>
      <c r="D10208"/>
      <c r="E10208"/>
    </row>
    <row r="10209" spans="1:5" x14ac:dyDescent="0.15">
      <c r="A10209"/>
      <c r="B10209"/>
      <c r="C10209"/>
      <c r="D10209"/>
      <c r="E10209"/>
    </row>
    <row r="10210" spans="1:5" x14ac:dyDescent="0.15">
      <c r="A10210"/>
      <c r="B10210"/>
      <c r="C10210"/>
      <c r="D10210"/>
      <c r="E10210"/>
    </row>
    <row r="10211" spans="1:5" x14ac:dyDescent="0.15">
      <c r="A10211"/>
      <c r="B10211"/>
      <c r="C10211"/>
      <c r="D10211"/>
      <c r="E10211"/>
    </row>
    <row r="10212" spans="1:5" x14ac:dyDescent="0.15">
      <c r="A10212"/>
      <c r="B10212"/>
      <c r="C10212"/>
      <c r="D10212"/>
      <c r="E10212"/>
    </row>
    <row r="10213" spans="1:5" x14ac:dyDescent="0.15">
      <c r="A10213"/>
      <c r="B10213"/>
      <c r="C10213"/>
      <c r="D10213"/>
      <c r="E10213"/>
    </row>
    <row r="10214" spans="1:5" x14ac:dyDescent="0.15">
      <c r="A10214"/>
      <c r="B10214"/>
      <c r="C10214"/>
      <c r="D10214"/>
      <c r="E10214"/>
    </row>
    <row r="10215" spans="1:5" x14ac:dyDescent="0.15">
      <c r="A10215"/>
      <c r="B10215"/>
      <c r="C10215"/>
      <c r="D10215"/>
      <c r="E10215"/>
    </row>
    <row r="10216" spans="1:5" x14ac:dyDescent="0.15">
      <c r="A10216"/>
      <c r="B10216"/>
      <c r="C10216"/>
      <c r="D10216"/>
      <c r="E10216"/>
    </row>
    <row r="10217" spans="1:5" x14ac:dyDescent="0.15">
      <c r="A10217"/>
      <c r="B10217"/>
      <c r="C10217"/>
      <c r="D10217"/>
      <c r="E10217"/>
    </row>
    <row r="10218" spans="1:5" x14ac:dyDescent="0.15">
      <c r="A10218"/>
      <c r="B10218"/>
      <c r="C10218"/>
      <c r="D10218"/>
      <c r="E10218"/>
    </row>
    <row r="10219" spans="1:5" x14ac:dyDescent="0.15">
      <c r="A10219"/>
      <c r="B10219"/>
      <c r="C10219"/>
      <c r="D10219"/>
      <c r="E10219"/>
    </row>
    <row r="10220" spans="1:5" x14ac:dyDescent="0.15">
      <c r="A10220"/>
      <c r="B10220"/>
      <c r="C10220"/>
      <c r="D10220"/>
      <c r="E10220"/>
    </row>
    <row r="10221" spans="1:5" x14ac:dyDescent="0.15">
      <c r="A10221"/>
      <c r="B10221"/>
      <c r="C10221"/>
      <c r="D10221"/>
      <c r="E10221"/>
    </row>
    <row r="10222" spans="1:5" x14ac:dyDescent="0.15">
      <c r="A10222"/>
      <c r="B10222"/>
      <c r="C10222"/>
      <c r="D10222"/>
      <c r="E10222"/>
    </row>
    <row r="10223" spans="1:5" x14ac:dyDescent="0.15">
      <c r="A10223"/>
      <c r="B10223"/>
      <c r="C10223"/>
      <c r="D10223"/>
      <c r="E10223"/>
    </row>
    <row r="10224" spans="1:5" x14ac:dyDescent="0.15">
      <c r="A10224"/>
      <c r="B10224"/>
      <c r="C10224"/>
      <c r="D10224"/>
      <c r="E10224"/>
    </row>
    <row r="10225" spans="1:5" x14ac:dyDescent="0.15">
      <c r="A10225"/>
      <c r="B10225"/>
      <c r="C10225"/>
      <c r="D10225"/>
      <c r="E10225"/>
    </row>
    <row r="10226" spans="1:5" x14ac:dyDescent="0.15">
      <c r="A10226"/>
      <c r="B10226"/>
      <c r="C10226"/>
      <c r="D10226"/>
      <c r="E10226"/>
    </row>
    <row r="10227" spans="1:5" x14ac:dyDescent="0.15">
      <c r="A10227"/>
      <c r="B10227"/>
      <c r="C10227"/>
      <c r="D10227"/>
      <c r="E10227"/>
    </row>
    <row r="10228" spans="1:5" x14ac:dyDescent="0.15">
      <c r="A10228"/>
      <c r="B10228"/>
      <c r="C10228"/>
      <c r="D10228"/>
      <c r="E10228"/>
    </row>
    <row r="10229" spans="1:5" x14ac:dyDescent="0.15">
      <c r="A10229"/>
      <c r="B10229"/>
      <c r="C10229"/>
      <c r="D10229"/>
      <c r="E10229"/>
    </row>
    <row r="10230" spans="1:5" x14ac:dyDescent="0.15">
      <c r="A10230"/>
      <c r="B10230"/>
      <c r="C10230"/>
      <c r="D10230"/>
      <c r="E10230"/>
    </row>
    <row r="10231" spans="1:5" x14ac:dyDescent="0.15">
      <c r="A10231"/>
      <c r="B10231"/>
      <c r="C10231"/>
      <c r="D10231"/>
      <c r="E10231"/>
    </row>
    <row r="10232" spans="1:5" x14ac:dyDescent="0.15">
      <c r="A10232"/>
      <c r="B10232"/>
      <c r="C10232"/>
      <c r="D10232"/>
      <c r="E10232"/>
    </row>
    <row r="10233" spans="1:5" x14ac:dyDescent="0.15">
      <c r="A10233"/>
      <c r="B10233"/>
      <c r="C10233"/>
      <c r="D10233"/>
      <c r="E10233"/>
    </row>
    <row r="10234" spans="1:5" x14ac:dyDescent="0.15">
      <c r="A10234"/>
      <c r="B10234"/>
      <c r="C10234"/>
      <c r="D10234"/>
      <c r="E10234"/>
    </row>
    <row r="10235" spans="1:5" x14ac:dyDescent="0.15">
      <c r="A10235"/>
      <c r="B10235"/>
      <c r="C10235"/>
      <c r="D10235"/>
      <c r="E10235"/>
    </row>
    <row r="10236" spans="1:5" x14ac:dyDescent="0.15">
      <c r="A10236"/>
      <c r="B10236"/>
      <c r="C10236"/>
      <c r="D10236"/>
      <c r="E10236"/>
    </row>
    <row r="10237" spans="1:5" x14ac:dyDescent="0.15">
      <c r="A10237"/>
      <c r="B10237"/>
      <c r="C10237"/>
      <c r="D10237"/>
      <c r="E10237"/>
    </row>
    <row r="10238" spans="1:5" x14ac:dyDescent="0.15">
      <c r="A10238"/>
      <c r="B10238"/>
      <c r="C10238"/>
      <c r="D10238"/>
      <c r="E10238"/>
    </row>
    <row r="10239" spans="1:5" x14ac:dyDescent="0.15">
      <c r="A10239"/>
      <c r="B10239"/>
      <c r="C10239"/>
      <c r="D10239"/>
      <c r="E10239"/>
    </row>
    <row r="10240" spans="1:5" x14ac:dyDescent="0.15">
      <c r="A10240"/>
      <c r="B10240"/>
      <c r="C10240"/>
      <c r="D10240"/>
      <c r="E10240"/>
    </row>
    <row r="10241" spans="1:5" x14ac:dyDescent="0.15">
      <c r="A10241"/>
      <c r="B10241"/>
      <c r="C10241"/>
      <c r="D10241"/>
      <c r="E10241"/>
    </row>
    <row r="10242" spans="1:5" x14ac:dyDescent="0.15">
      <c r="A10242"/>
      <c r="B10242"/>
      <c r="C10242"/>
      <c r="D10242"/>
      <c r="E10242"/>
    </row>
    <row r="10243" spans="1:5" x14ac:dyDescent="0.15">
      <c r="A10243"/>
      <c r="B10243"/>
      <c r="C10243"/>
      <c r="D10243"/>
      <c r="E10243"/>
    </row>
    <row r="10244" spans="1:5" x14ac:dyDescent="0.15">
      <c r="A10244"/>
      <c r="B10244"/>
      <c r="C10244"/>
      <c r="D10244"/>
      <c r="E10244"/>
    </row>
    <row r="10245" spans="1:5" x14ac:dyDescent="0.15">
      <c r="A10245"/>
      <c r="B10245"/>
      <c r="C10245"/>
      <c r="D10245"/>
      <c r="E10245"/>
    </row>
    <row r="10246" spans="1:5" x14ac:dyDescent="0.15">
      <c r="A10246"/>
      <c r="B10246"/>
      <c r="C10246"/>
      <c r="D10246"/>
      <c r="E10246"/>
    </row>
    <row r="10247" spans="1:5" x14ac:dyDescent="0.15">
      <c r="A10247"/>
      <c r="B10247"/>
      <c r="C10247"/>
      <c r="D10247"/>
      <c r="E10247"/>
    </row>
    <row r="10248" spans="1:5" x14ac:dyDescent="0.15">
      <c r="A10248"/>
      <c r="B10248"/>
      <c r="C10248"/>
      <c r="D10248"/>
      <c r="E10248"/>
    </row>
    <row r="10249" spans="1:5" x14ac:dyDescent="0.15">
      <c r="A10249"/>
      <c r="B10249"/>
      <c r="C10249"/>
      <c r="D10249"/>
      <c r="E10249"/>
    </row>
    <row r="10250" spans="1:5" x14ac:dyDescent="0.15">
      <c r="A10250"/>
      <c r="B10250"/>
      <c r="C10250"/>
      <c r="D10250"/>
      <c r="E10250"/>
    </row>
    <row r="10251" spans="1:5" x14ac:dyDescent="0.15">
      <c r="A10251"/>
      <c r="B10251"/>
      <c r="C10251"/>
      <c r="D10251"/>
      <c r="E10251"/>
    </row>
    <row r="10252" spans="1:5" x14ac:dyDescent="0.15">
      <c r="A10252"/>
      <c r="B10252"/>
      <c r="C10252"/>
      <c r="D10252"/>
      <c r="E10252"/>
    </row>
    <row r="10253" spans="1:5" x14ac:dyDescent="0.15">
      <c r="A10253"/>
      <c r="B10253"/>
      <c r="C10253"/>
      <c r="D10253"/>
      <c r="E10253"/>
    </row>
    <row r="10254" spans="1:5" x14ac:dyDescent="0.15">
      <c r="A10254"/>
      <c r="B10254"/>
      <c r="C10254"/>
      <c r="D10254"/>
      <c r="E10254"/>
    </row>
    <row r="10255" spans="1:5" x14ac:dyDescent="0.15">
      <c r="A10255"/>
      <c r="B10255"/>
      <c r="C10255"/>
      <c r="D10255"/>
      <c r="E10255"/>
    </row>
    <row r="10256" spans="1:5" x14ac:dyDescent="0.15">
      <c r="A10256"/>
      <c r="B10256"/>
      <c r="C10256"/>
      <c r="D10256"/>
      <c r="E10256"/>
    </row>
    <row r="10257" spans="1:5" x14ac:dyDescent="0.15">
      <c r="A10257"/>
      <c r="B10257"/>
      <c r="C10257"/>
      <c r="D10257"/>
      <c r="E10257"/>
    </row>
    <row r="10258" spans="1:5" x14ac:dyDescent="0.15">
      <c r="A10258"/>
      <c r="B10258"/>
      <c r="C10258"/>
      <c r="D10258"/>
      <c r="E10258"/>
    </row>
    <row r="10259" spans="1:5" x14ac:dyDescent="0.15">
      <c r="A10259"/>
      <c r="B10259"/>
      <c r="C10259"/>
      <c r="D10259"/>
      <c r="E10259"/>
    </row>
    <row r="10260" spans="1:5" x14ac:dyDescent="0.15">
      <c r="A10260"/>
      <c r="B10260"/>
      <c r="C10260"/>
      <c r="D10260"/>
      <c r="E10260"/>
    </row>
    <row r="10261" spans="1:5" x14ac:dyDescent="0.15">
      <c r="A10261"/>
      <c r="B10261"/>
      <c r="C10261"/>
      <c r="D10261"/>
      <c r="E10261"/>
    </row>
    <row r="10262" spans="1:5" x14ac:dyDescent="0.15">
      <c r="A10262"/>
      <c r="B10262"/>
      <c r="C10262"/>
      <c r="D10262"/>
      <c r="E10262"/>
    </row>
    <row r="10263" spans="1:5" x14ac:dyDescent="0.15">
      <c r="A10263"/>
      <c r="B10263"/>
      <c r="C10263"/>
      <c r="D10263"/>
      <c r="E10263"/>
    </row>
    <row r="10264" spans="1:5" x14ac:dyDescent="0.15">
      <c r="A10264"/>
      <c r="B10264"/>
      <c r="C10264"/>
      <c r="D10264"/>
      <c r="E10264"/>
    </row>
    <row r="10265" spans="1:5" x14ac:dyDescent="0.15">
      <c r="A10265"/>
      <c r="B10265"/>
      <c r="C10265"/>
      <c r="D10265"/>
      <c r="E10265"/>
    </row>
    <row r="10266" spans="1:5" x14ac:dyDescent="0.15">
      <c r="A10266"/>
      <c r="B10266"/>
      <c r="C10266"/>
      <c r="D10266"/>
      <c r="E10266"/>
    </row>
    <row r="10267" spans="1:5" x14ac:dyDescent="0.15">
      <c r="A10267"/>
      <c r="B10267"/>
      <c r="C10267"/>
      <c r="D10267"/>
      <c r="E10267"/>
    </row>
    <row r="10268" spans="1:5" x14ac:dyDescent="0.15">
      <c r="A10268"/>
      <c r="B10268"/>
      <c r="C10268"/>
      <c r="D10268"/>
      <c r="E10268"/>
    </row>
    <row r="10269" spans="1:5" x14ac:dyDescent="0.15">
      <c r="A10269"/>
      <c r="B10269"/>
      <c r="C10269"/>
      <c r="D10269"/>
      <c r="E10269"/>
    </row>
    <row r="10270" spans="1:5" x14ac:dyDescent="0.15">
      <c r="A10270"/>
      <c r="B10270"/>
      <c r="C10270"/>
      <c r="D10270"/>
      <c r="E10270"/>
    </row>
    <row r="10271" spans="1:5" x14ac:dyDescent="0.15">
      <c r="A10271"/>
      <c r="B10271"/>
      <c r="C10271"/>
      <c r="D10271"/>
      <c r="E10271"/>
    </row>
    <row r="10272" spans="1:5" x14ac:dyDescent="0.15">
      <c r="A10272"/>
      <c r="B10272"/>
      <c r="C10272"/>
      <c r="D10272"/>
      <c r="E10272"/>
    </row>
    <row r="10273" spans="1:5" x14ac:dyDescent="0.15">
      <c r="A10273"/>
      <c r="B10273"/>
      <c r="C10273"/>
      <c r="D10273"/>
      <c r="E10273"/>
    </row>
    <row r="10274" spans="1:5" x14ac:dyDescent="0.15">
      <c r="A10274"/>
      <c r="B10274"/>
      <c r="C10274"/>
      <c r="D10274"/>
      <c r="E10274"/>
    </row>
    <row r="10275" spans="1:5" x14ac:dyDescent="0.15">
      <c r="A10275"/>
      <c r="B10275"/>
      <c r="C10275"/>
      <c r="D10275"/>
      <c r="E10275"/>
    </row>
    <row r="10276" spans="1:5" x14ac:dyDescent="0.15">
      <c r="A10276"/>
      <c r="B10276"/>
      <c r="C10276"/>
      <c r="D10276"/>
      <c r="E10276"/>
    </row>
    <row r="10277" spans="1:5" x14ac:dyDescent="0.15">
      <c r="A10277"/>
      <c r="B10277"/>
      <c r="C10277"/>
      <c r="D10277"/>
      <c r="E10277"/>
    </row>
    <row r="10278" spans="1:5" x14ac:dyDescent="0.15">
      <c r="A10278"/>
      <c r="B10278"/>
      <c r="C10278"/>
      <c r="D10278"/>
      <c r="E10278"/>
    </row>
    <row r="10279" spans="1:5" x14ac:dyDescent="0.15">
      <c r="A10279"/>
      <c r="B10279"/>
      <c r="C10279"/>
      <c r="D10279"/>
      <c r="E10279"/>
    </row>
    <row r="10280" spans="1:5" x14ac:dyDescent="0.15">
      <c r="A10280"/>
      <c r="B10280"/>
      <c r="C10280"/>
      <c r="D10280"/>
      <c r="E10280"/>
    </row>
    <row r="10281" spans="1:5" x14ac:dyDescent="0.15">
      <c r="A10281"/>
      <c r="B10281"/>
      <c r="C10281"/>
      <c r="D10281"/>
      <c r="E10281"/>
    </row>
    <row r="10282" spans="1:5" x14ac:dyDescent="0.15">
      <c r="A10282"/>
      <c r="B10282"/>
      <c r="C10282"/>
      <c r="D10282"/>
      <c r="E10282"/>
    </row>
    <row r="10283" spans="1:5" x14ac:dyDescent="0.15">
      <c r="A10283"/>
      <c r="B10283"/>
      <c r="C10283"/>
      <c r="D10283"/>
      <c r="E10283"/>
    </row>
    <row r="10284" spans="1:5" x14ac:dyDescent="0.15">
      <c r="A10284"/>
      <c r="B10284"/>
      <c r="C10284"/>
      <c r="D10284"/>
      <c r="E10284"/>
    </row>
    <row r="10285" spans="1:5" x14ac:dyDescent="0.15">
      <c r="A10285"/>
      <c r="B10285"/>
      <c r="C10285"/>
      <c r="D10285"/>
      <c r="E10285"/>
    </row>
    <row r="10286" spans="1:5" x14ac:dyDescent="0.15">
      <c r="A10286"/>
      <c r="B10286"/>
      <c r="C10286"/>
      <c r="D10286"/>
      <c r="E10286"/>
    </row>
    <row r="10287" spans="1:5" x14ac:dyDescent="0.15">
      <c r="A10287"/>
      <c r="B10287"/>
      <c r="C10287"/>
      <c r="D10287"/>
      <c r="E10287"/>
    </row>
    <row r="10288" spans="1:5" x14ac:dyDescent="0.15">
      <c r="A10288"/>
      <c r="B10288"/>
      <c r="C10288"/>
      <c r="D10288"/>
      <c r="E10288"/>
    </row>
    <row r="10289" spans="1:5" x14ac:dyDescent="0.15">
      <c r="A10289"/>
      <c r="B10289"/>
      <c r="C10289"/>
      <c r="D10289"/>
      <c r="E10289"/>
    </row>
    <row r="10290" spans="1:5" x14ac:dyDescent="0.15">
      <c r="A10290"/>
      <c r="B10290"/>
      <c r="C10290"/>
      <c r="D10290"/>
      <c r="E10290"/>
    </row>
    <row r="10291" spans="1:5" x14ac:dyDescent="0.15">
      <c r="A10291"/>
      <c r="B10291"/>
      <c r="C10291"/>
      <c r="D10291"/>
      <c r="E10291"/>
    </row>
    <row r="10292" spans="1:5" x14ac:dyDescent="0.15">
      <c r="A10292"/>
      <c r="B10292"/>
      <c r="C10292"/>
      <c r="D10292"/>
      <c r="E10292"/>
    </row>
    <row r="10293" spans="1:5" x14ac:dyDescent="0.15">
      <c r="A10293"/>
      <c r="B10293"/>
      <c r="C10293"/>
      <c r="D10293"/>
      <c r="E10293"/>
    </row>
    <row r="10294" spans="1:5" x14ac:dyDescent="0.15">
      <c r="A10294"/>
      <c r="B10294"/>
      <c r="C10294"/>
      <c r="D10294"/>
      <c r="E10294"/>
    </row>
    <row r="10295" spans="1:5" x14ac:dyDescent="0.15">
      <c r="A10295"/>
      <c r="B10295"/>
      <c r="C10295"/>
      <c r="D10295"/>
      <c r="E10295"/>
    </row>
    <row r="10296" spans="1:5" x14ac:dyDescent="0.15">
      <c r="A10296"/>
      <c r="B10296"/>
      <c r="C10296"/>
      <c r="D10296"/>
      <c r="E10296"/>
    </row>
    <row r="10297" spans="1:5" x14ac:dyDescent="0.15">
      <c r="A10297"/>
      <c r="B10297"/>
      <c r="C10297"/>
      <c r="D10297"/>
      <c r="E10297"/>
    </row>
    <row r="10298" spans="1:5" x14ac:dyDescent="0.15">
      <c r="A10298"/>
      <c r="B10298"/>
      <c r="C10298"/>
      <c r="D10298"/>
      <c r="E10298"/>
    </row>
    <row r="10299" spans="1:5" x14ac:dyDescent="0.15">
      <c r="A10299"/>
      <c r="B10299"/>
      <c r="C10299"/>
      <c r="D10299"/>
      <c r="E10299"/>
    </row>
    <row r="10300" spans="1:5" x14ac:dyDescent="0.15">
      <c r="A10300"/>
      <c r="B10300"/>
      <c r="C10300"/>
      <c r="D10300"/>
      <c r="E10300"/>
    </row>
    <row r="10301" spans="1:5" x14ac:dyDescent="0.15">
      <c r="A10301"/>
      <c r="B10301"/>
      <c r="C10301"/>
      <c r="D10301"/>
      <c r="E10301"/>
    </row>
    <row r="10302" spans="1:5" x14ac:dyDescent="0.15">
      <c r="A10302"/>
      <c r="B10302"/>
      <c r="C10302"/>
      <c r="D10302"/>
      <c r="E10302"/>
    </row>
    <row r="10303" spans="1:5" x14ac:dyDescent="0.15">
      <c r="A10303"/>
      <c r="B10303"/>
      <c r="C10303"/>
      <c r="D10303"/>
      <c r="E10303"/>
    </row>
    <row r="10304" spans="1:5" x14ac:dyDescent="0.15">
      <c r="A10304"/>
      <c r="B10304"/>
      <c r="C10304"/>
      <c r="D10304"/>
      <c r="E10304"/>
    </row>
    <row r="10305" spans="1:5" x14ac:dyDescent="0.15">
      <c r="A10305"/>
      <c r="B10305"/>
      <c r="C10305"/>
      <c r="D10305"/>
      <c r="E10305"/>
    </row>
    <row r="10306" spans="1:5" x14ac:dyDescent="0.15">
      <c r="A10306"/>
      <c r="B10306"/>
      <c r="C10306"/>
      <c r="D10306"/>
      <c r="E10306"/>
    </row>
    <row r="10307" spans="1:5" x14ac:dyDescent="0.15">
      <c r="A10307"/>
      <c r="B10307"/>
      <c r="C10307"/>
      <c r="D10307"/>
      <c r="E10307"/>
    </row>
    <row r="10308" spans="1:5" x14ac:dyDescent="0.15">
      <c r="A10308"/>
      <c r="B10308"/>
      <c r="C10308"/>
      <c r="D10308"/>
      <c r="E10308"/>
    </row>
    <row r="10309" spans="1:5" x14ac:dyDescent="0.15">
      <c r="A10309"/>
      <c r="B10309"/>
      <c r="C10309"/>
      <c r="D10309"/>
      <c r="E10309"/>
    </row>
    <row r="10310" spans="1:5" x14ac:dyDescent="0.15">
      <c r="A10310"/>
      <c r="B10310"/>
      <c r="C10310"/>
      <c r="D10310"/>
      <c r="E10310"/>
    </row>
    <row r="10311" spans="1:5" x14ac:dyDescent="0.15">
      <c r="A10311"/>
      <c r="B10311"/>
      <c r="C10311"/>
      <c r="D10311"/>
      <c r="E10311"/>
    </row>
    <row r="10312" spans="1:5" x14ac:dyDescent="0.15">
      <c r="A10312"/>
      <c r="B10312"/>
      <c r="C10312"/>
      <c r="D10312"/>
      <c r="E10312"/>
    </row>
    <row r="10313" spans="1:5" x14ac:dyDescent="0.15">
      <c r="A10313"/>
      <c r="B10313"/>
      <c r="C10313"/>
      <c r="D10313"/>
      <c r="E10313"/>
    </row>
    <row r="10314" spans="1:5" x14ac:dyDescent="0.15">
      <c r="A10314"/>
      <c r="B10314"/>
      <c r="C10314"/>
      <c r="D10314"/>
      <c r="E10314"/>
    </row>
    <row r="10315" spans="1:5" x14ac:dyDescent="0.15">
      <c r="A10315"/>
      <c r="B10315"/>
      <c r="C10315"/>
      <c r="D10315"/>
      <c r="E10315"/>
    </row>
    <row r="10316" spans="1:5" x14ac:dyDescent="0.15">
      <c r="A10316"/>
      <c r="B10316"/>
      <c r="C10316"/>
      <c r="D10316"/>
      <c r="E10316"/>
    </row>
    <row r="10317" spans="1:5" x14ac:dyDescent="0.15">
      <c r="A10317"/>
      <c r="B10317"/>
      <c r="C10317"/>
      <c r="D10317"/>
      <c r="E10317"/>
    </row>
    <row r="10318" spans="1:5" x14ac:dyDescent="0.15">
      <c r="A10318"/>
      <c r="B10318"/>
      <c r="C10318"/>
      <c r="D10318"/>
      <c r="E10318"/>
    </row>
    <row r="10319" spans="1:5" x14ac:dyDescent="0.15">
      <c r="A10319"/>
      <c r="B10319"/>
      <c r="C10319"/>
      <c r="D10319"/>
      <c r="E10319"/>
    </row>
    <row r="10320" spans="1:5" x14ac:dyDescent="0.15">
      <c r="A10320"/>
      <c r="B10320"/>
      <c r="C10320"/>
      <c r="D10320"/>
      <c r="E10320"/>
    </row>
    <row r="10321" spans="1:5" x14ac:dyDescent="0.15">
      <c r="A10321"/>
      <c r="B10321"/>
      <c r="C10321"/>
      <c r="D10321"/>
      <c r="E10321"/>
    </row>
    <row r="10322" spans="1:5" x14ac:dyDescent="0.15">
      <c r="A10322"/>
      <c r="B10322"/>
      <c r="C10322"/>
      <c r="D10322"/>
      <c r="E10322"/>
    </row>
    <row r="10323" spans="1:5" x14ac:dyDescent="0.15">
      <c r="A10323"/>
      <c r="B10323"/>
      <c r="C10323"/>
      <c r="D10323"/>
      <c r="E10323"/>
    </row>
    <row r="10324" spans="1:5" x14ac:dyDescent="0.15">
      <c r="A10324"/>
      <c r="B10324"/>
      <c r="C10324"/>
      <c r="D10324"/>
      <c r="E10324"/>
    </row>
    <row r="10325" spans="1:5" x14ac:dyDescent="0.15">
      <c r="A10325"/>
      <c r="B10325"/>
      <c r="C10325"/>
      <c r="D10325"/>
      <c r="E10325"/>
    </row>
    <row r="10326" spans="1:5" x14ac:dyDescent="0.15">
      <c r="A10326"/>
      <c r="B10326"/>
      <c r="C10326"/>
      <c r="D10326"/>
      <c r="E10326"/>
    </row>
    <row r="10327" spans="1:5" x14ac:dyDescent="0.15">
      <c r="A10327"/>
      <c r="B10327"/>
      <c r="C10327"/>
      <c r="D10327"/>
      <c r="E10327"/>
    </row>
    <row r="10328" spans="1:5" x14ac:dyDescent="0.15">
      <c r="A10328"/>
      <c r="B10328"/>
      <c r="C10328"/>
      <c r="D10328"/>
      <c r="E10328"/>
    </row>
    <row r="10329" spans="1:5" x14ac:dyDescent="0.15">
      <c r="A10329"/>
      <c r="B10329"/>
      <c r="C10329"/>
      <c r="D10329"/>
      <c r="E10329"/>
    </row>
    <row r="10330" spans="1:5" x14ac:dyDescent="0.15">
      <c r="A10330"/>
      <c r="B10330"/>
      <c r="C10330"/>
      <c r="D10330"/>
      <c r="E10330"/>
    </row>
    <row r="10331" spans="1:5" x14ac:dyDescent="0.15">
      <c r="A10331"/>
      <c r="B10331"/>
      <c r="C10331"/>
      <c r="D10331"/>
      <c r="E10331"/>
    </row>
    <row r="10332" spans="1:5" x14ac:dyDescent="0.15">
      <c r="A10332"/>
      <c r="B10332"/>
      <c r="C10332"/>
      <c r="D10332"/>
      <c r="E10332"/>
    </row>
    <row r="10333" spans="1:5" x14ac:dyDescent="0.15">
      <c r="A10333"/>
      <c r="B10333"/>
      <c r="C10333"/>
      <c r="D10333"/>
      <c r="E10333"/>
    </row>
    <row r="10334" spans="1:5" x14ac:dyDescent="0.15">
      <c r="A10334"/>
      <c r="B10334"/>
      <c r="C10334"/>
      <c r="D10334"/>
      <c r="E10334"/>
    </row>
    <row r="10335" spans="1:5" x14ac:dyDescent="0.15">
      <c r="A10335"/>
      <c r="B10335"/>
      <c r="C10335"/>
      <c r="D10335"/>
      <c r="E10335"/>
    </row>
    <row r="10336" spans="1:5" x14ac:dyDescent="0.15">
      <c r="A10336"/>
      <c r="B10336"/>
      <c r="C10336"/>
      <c r="D10336"/>
      <c r="E10336"/>
    </row>
    <row r="10337" spans="1:5" x14ac:dyDescent="0.15">
      <c r="A10337"/>
      <c r="B10337"/>
      <c r="C10337"/>
      <c r="D10337"/>
      <c r="E10337"/>
    </row>
    <row r="10338" spans="1:5" x14ac:dyDescent="0.15">
      <c r="A10338"/>
      <c r="B10338"/>
      <c r="C10338"/>
      <c r="D10338"/>
      <c r="E10338"/>
    </row>
    <row r="10339" spans="1:5" x14ac:dyDescent="0.15">
      <c r="A10339"/>
      <c r="B10339"/>
      <c r="C10339"/>
      <c r="D10339"/>
      <c r="E10339"/>
    </row>
    <row r="10340" spans="1:5" x14ac:dyDescent="0.15">
      <c r="A10340"/>
      <c r="B10340"/>
      <c r="C10340"/>
      <c r="D10340"/>
      <c r="E10340"/>
    </row>
    <row r="10341" spans="1:5" x14ac:dyDescent="0.15">
      <c r="A10341"/>
      <c r="B10341"/>
      <c r="C10341"/>
      <c r="D10341"/>
      <c r="E10341"/>
    </row>
    <row r="10342" spans="1:5" x14ac:dyDescent="0.15">
      <c r="A10342"/>
      <c r="B10342"/>
      <c r="C10342"/>
      <c r="D10342"/>
      <c r="E10342"/>
    </row>
    <row r="10343" spans="1:5" x14ac:dyDescent="0.15">
      <c r="A10343"/>
      <c r="B10343"/>
      <c r="C10343"/>
      <c r="D10343"/>
      <c r="E10343"/>
    </row>
    <row r="10344" spans="1:5" x14ac:dyDescent="0.15">
      <c r="A10344"/>
      <c r="B10344"/>
      <c r="C10344"/>
      <c r="D10344"/>
      <c r="E10344"/>
    </row>
    <row r="10345" spans="1:5" x14ac:dyDescent="0.15">
      <c r="A10345"/>
      <c r="B10345"/>
      <c r="C10345"/>
      <c r="D10345"/>
      <c r="E10345"/>
    </row>
    <row r="10346" spans="1:5" x14ac:dyDescent="0.15">
      <c r="A10346"/>
      <c r="B10346"/>
      <c r="C10346"/>
      <c r="D10346"/>
      <c r="E10346"/>
    </row>
    <row r="10347" spans="1:5" x14ac:dyDescent="0.15">
      <c r="A10347"/>
      <c r="B10347"/>
      <c r="C10347"/>
      <c r="D10347"/>
      <c r="E10347"/>
    </row>
    <row r="10348" spans="1:5" x14ac:dyDescent="0.15">
      <c r="A10348"/>
      <c r="B10348"/>
      <c r="C10348"/>
      <c r="D10348"/>
      <c r="E10348"/>
    </row>
    <row r="10349" spans="1:5" x14ac:dyDescent="0.15">
      <c r="A10349"/>
      <c r="B10349"/>
      <c r="C10349"/>
      <c r="D10349"/>
      <c r="E10349"/>
    </row>
    <row r="10350" spans="1:5" x14ac:dyDescent="0.15">
      <c r="A10350"/>
      <c r="B10350"/>
      <c r="C10350"/>
      <c r="D10350"/>
      <c r="E10350"/>
    </row>
    <row r="10351" spans="1:5" x14ac:dyDescent="0.15">
      <c r="A10351"/>
      <c r="B10351"/>
      <c r="C10351"/>
      <c r="D10351"/>
      <c r="E10351"/>
    </row>
    <row r="10352" spans="1:5" x14ac:dyDescent="0.15">
      <c r="A10352"/>
      <c r="B10352"/>
      <c r="C10352"/>
      <c r="D10352"/>
      <c r="E10352"/>
    </row>
    <row r="10353" spans="1:5" x14ac:dyDescent="0.15">
      <c r="A10353"/>
      <c r="B10353"/>
      <c r="C10353"/>
      <c r="D10353"/>
      <c r="E10353"/>
    </row>
    <row r="10354" spans="1:5" x14ac:dyDescent="0.15">
      <c r="A10354"/>
      <c r="B10354"/>
      <c r="C10354"/>
      <c r="D10354"/>
      <c r="E10354"/>
    </row>
    <row r="10355" spans="1:5" x14ac:dyDescent="0.15">
      <c r="A10355"/>
      <c r="B10355"/>
      <c r="C10355"/>
      <c r="D10355"/>
      <c r="E10355"/>
    </row>
    <row r="10356" spans="1:5" x14ac:dyDescent="0.15">
      <c r="A10356"/>
      <c r="B10356"/>
      <c r="C10356"/>
      <c r="D10356"/>
      <c r="E10356"/>
    </row>
    <row r="10357" spans="1:5" x14ac:dyDescent="0.15">
      <c r="A10357"/>
      <c r="B10357"/>
      <c r="C10357"/>
      <c r="D10357"/>
      <c r="E10357"/>
    </row>
    <row r="10358" spans="1:5" x14ac:dyDescent="0.15">
      <c r="A10358"/>
      <c r="B10358"/>
      <c r="C10358"/>
      <c r="D10358"/>
      <c r="E10358"/>
    </row>
    <row r="10359" spans="1:5" x14ac:dyDescent="0.15">
      <c r="A10359"/>
      <c r="B10359"/>
      <c r="C10359"/>
      <c r="D10359"/>
      <c r="E10359"/>
    </row>
    <row r="10360" spans="1:5" x14ac:dyDescent="0.15">
      <c r="A10360"/>
      <c r="B10360"/>
      <c r="C10360"/>
      <c r="D10360"/>
      <c r="E10360"/>
    </row>
    <row r="10361" spans="1:5" x14ac:dyDescent="0.15">
      <c r="A10361"/>
      <c r="B10361"/>
      <c r="C10361"/>
      <c r="D10361"/>
      <c r="E10361"/>
    </row>
    <row r="10362" spans="1:5" x14ac:dyDescent="0.15">
      <c r="A10362"/>
      <c r="B10362"/>
      <c r="C10362"/>
      <c r="D10362"/>
      <c r="E10362"/>
    </row>
    <row r="10363" spans="1:5" x14ac:dyDescent="0.15">
      <c r="A10363"/>
      <c r="B10363"/>
      <c r="C10363"/>
      <c r="D10363"/>
      <c r="E10363"/>
    </row>
    <row r="10364" spans="1:5" x14ac:dyDescent="0.15">
      <c r="A10364"/>
      <c r="B10364"/>
      <c r="C10364"/>
      <c r="D10364"/>
      <c r="E10364"/>
    </row>
    <row r="10365" spans="1:5" x14ac:dyDescent="0.15">
      <c r="A10365"/>
      <c r="B10365"/>
      <c r="C10365"/>
      <c r="D10365"/>
      <c r="E10365"/>
    </row>
    <row r="10366" spans="1:5" x14ac:dyDescent="0.15">
      <c r="A10366"/>
      <c r="B10366"/>
      <c r="C10366"/>
      <c r="D10366"/>
      <c r="E10366"/>
    </row>
    <row r="10367" spans="1:5" x14ac:dyDescent="0.15">
      <c r="A10367"/>
      <c r="B10367"/>
      <c r="C10367"/>
      <c r="D10367"/>
      <c r="E10367"/>
    </row>
    <row r="10368" spans="1:5" x14ac:dyDescent="0.15">
      <c r="A10368"/>
      <c r="B10368"/>
      <c r="C10368"/>
      <c r="D10368"/>
      <c r="E10368"/>
    </row>
    <row r="10369" spans="1:5" x14ac:dyDescent="0.15">
      <c r="A10369"/>
      <c r="B10369"/>
      <c r="C10369"/>
      <c r="D10369"/>
      <c r="E10369"/>
    </row>
    <row r="10370" spans="1:5" x14ac:dyDescent="0.15">
      <c r="A10370"/>
      <c r="B10370"/>
      <c r="C10370"/>
      <c r="D10370"/>
      <c r="E10370"/>
    </row>
    <row r="10371" spans="1:5" x14ac:dyDescent="0.15">
      <c r="A10371"/>
      <c r="B10371"/>
      <c r="C10371"/>
      <c r="D10371"/>
      <c r="E10371"/>
    </row>
    <row r="10372" spans="1:5" x14ac:dyDescent="0.15">
      <c r="A10372"/>
      <c r="B10372"/>
      <c r="C10372"/>
      <c r="D10372"/>
      <c r="E10372"/>
    </row>
    <row r="10373" spans="1:5" x14ac:dyDescent="0.15">
      <c r="A10373"/>
      <c r="B10373"/>
      <c r="C10373"/>
      <c r="D10373"/>
      <c r="E10373"/>
    </row>
    <row r="10374" spans="1:5" x14ac:dyDescent="0.15">
      <c r="A10374"/>
      <c r="B10374"/>
      <c r="C10374"/>
      <c r="D10374"/>
      <c r="E10374"/>
    </row>
    <row r="10375" spans="1:5" x14ac:dyDescent="0.15">
      <c r="A10375"/>
      <c r="B10375"/>
      <c r="C10375"/>
      <c r="D10375"/>
      <c r="E10375"/>
    </row>
    <row r="10376" spans="1:5" x14ac:dyDescent="0.15">
      <c r="A10376"/>
      <c r="B10376"/>
      <c r="C10376"/>
      <c r="D10376"/>
      <c r="E10376"/>
    </row>
    <row r="10377" spans="1:5" x14ac:dyDescent="0.15">
      <c r="A10377"/>
      <c r="B10377"/>
      <c r="C10377"/>
      <c r="D10377"/>
      <c r="E10377"/>
    </row>
    <row r="10378" spans="1:5" x14ac:dyDescent="0.15">
      <c r="A10378"/>
      <c r="B10378"/>
      <c r="C10378"/>
      <c r="D10378"/>
      <c r="E10378"/>
    </row>
    <row r="10379" spans="1:5" x14ac:dyDescent="0.15">
      <c r="A10379"/>
      <c r="B10379"/>
      <c r="C10379"/>
      <c r="D10379"/>
      <c r="E10379"/>
    </row>
    <row r="10380" spans="1:5" x14ac:dyDescent="0.15">
      <c r="A10380"/>
      <c r="B10380"/>
      <c r="C10380"/>
      <c r="D10380"/>
      <c r="E10380"/>
    </row>
    <row r="10381" spans="1:5" x14ac:dyDescent="0.15">
      <c r="A10381"/>
      <c r="B10381"/>
      <c r="C10381"/>
      <c r="D10381"/>
      <c r="E10381"/>
    </row>
    <row r="10382" spans="1:5" x14ac:dyDescent="0.15">
      <c r="A10382"/>
      <c r="B10382"/>
      <c r="C10382"/>
      <c r="D10382"/>
      <c r="E10382"/>
    </row>
    <row r="10383" spans="1:5" x14ac:dyDescent="0.15">
      <c r="A10383"/>
      <c r="B10383"/>
      <c r="C10383"/>
      <c r="D10383"/>
      <c r="E10383"/>
    </row>
    <row r="10384" spans="1:5" x14ac:dyDescent="0.15">
      <c r="A10384"/>
      <c r="B10384"/>
      <c r="C10384"/>
      <c r="D10384"/>
      <c r="E10384"/>
    </row>
    <row r="10385" spans="1:5" x14ac:dyDescent="0.15">
      <c r="A10385"/>
      <c r="B10385"/>
      <c r="C10385"/>
      <c r="D10385"/>
      <c r="E10385"/>
    </row>
    <row r="10386" spans="1:5" x14ac:dyDescent="0.15">
      <c r="A10386"/>
      <c r="B10386"/>
      <c r="C10386"/>
      <c r="D10386"/>
      <c r="E10386"/>
    </row>
    <row r="10387" spans="1:5" x14ac:dyDescent="0.15">
      <c r="A10387"/>
      <c r="B10387"/>
      <c r="C10387"/>
      <c r="D10387"/>
      <c r="E10387"/>
    </row>
    <row r="10388" spans="1:5" x14ac:dyDescent="0.15">
      <c r="A10388"/>
      <c r="B10388"/>
      <c r="C10388"/>
      <c r="D10388"/>
      <c r="E10388"/>
    </row>
    <row r="10389" spans="1:5" x14ac:dyDescent="0.15">
      <c r="A10389"/>
      <c r="B10389"/>
      <c r="C10389"/>
      <c r="D10389"/>
      <c r="E10389"/>
    </row>
    <row r="10390" spans="1:5" x14ac:dyDescent="0.15">
      <c r="A10390"/>
      <c r="B10390"/>
      <c r="C10390"/>
      <c r="D10390"/>
      <c r="E10390"/>
    </row>
    <row r="10391" spans="1:5" x14ac:dyDescent="0.15">
      <c r="A10391"/>
      <c r="B10391"/>
      <c r="C10391"/>
      <c r="D10391"/>
      <c r="E10391"/>
    </row>
    <row r="10392" spans="1:5" x14ac:dyDescent="0.15">
      <c r="A10392"/>
      <c r="B10392"/>
      <c r="C10392"/>
      <c r="D10392"/>
      <c r="E10392"/>
    </row>
    <row r="10393" spans="1:5" x14ac:dyDescent="0.15">
      <c r="A10393"/>
      <c r="B10393"/>
      <c r="C10393"/>
      <c r="D10393"/>
      <c r="E10393"/>
    </row>
    <row r="10394" spans="1:5" x14ac:dyDescent="0.15">
      <c r="A10394"/>
      <c r="B10394"/>
      <c r="C10394"/>
      <c r="D10394"/>
      <c r="E10394"/>
    </row>
    <row r="10395" spans="1:5" x14ac:dyDescent="0.15">
      <c r="A10395"/>
      <c r="B10395"/>
      <c r="C10395"/>
      <c r="D10395"/>
      <c r="E10395"/>
    </row>
    <row r="10396" spans="1:5" x14ac:dyDescent="0.15">
      <c r="A10396"/>
      <c r="B10396"/>
      <c r="C10396"/>
      <c r="D10396"/>
      <c r="E10396"/>
    </row>
    <row r="10397" spans="1:5" x14ac:dyDescent="0.15">
      <c r="A10397"/>
      <c r="B10397"/>
      <c r="C10397"/>
      <c r="D10397"/>
      <c r="E10397"/>
    </row>
    <row r="10398" spans="1:5" x14ac:dyDescent="0.15">
      <c r="A10398"/>
      <c r="B10398"/>
      <c r="C10398"/>
      <c r="D10398"/>
      <c r="E10398"/>
    </row>
    <row r="10399" spans="1:5" x14ac:dyDescent="0.15">
      <c r="A10399"/>
      <c r="B10399"/>
      <c r="C10399"/>
      <c r="D10399"/>
      <c r="E10399"/>
    </row>
    <row r="10400" spans="1:5" x14ac:dyDescent="0.15">
      <c r="A10400"/>
      <c r="B10400"/>
      <c r="C10400"/>
      <c r="D10400"/>
      <c r="E10400"/>
    </row>
    <row r="10401" spans="1:5" x14ac:dyDescent="0.15">
      <c r="A10401"/>
      <c r="B10401"/>
      <c r="C10401"/>
      <c r="D10401"/>
      <c r="E10401"/>
    </row>
    <row r="10402" spans="1:5" x14ac:dyDescent="0.15">
      <c r="A10402"/>
      <c r="B10402"/>
      <c r="C10402"/>
      <c r="D10402"/>
      <c r="E10402"/>
    </row>
    <row r="10403" spans="1:5" x14ac:dyDescent="0.15">
      <c r="A10403"/>
      <c r="B10403"/>
      <c r="C10403"/>
      <c r="D10403"/>
      <c r="E10403"/>
    </row>
    <row r="10404" spans="1:5" x14ac:dyDescent="0.15">
      <c r="A10404"/>
      <c r="B10404"/>
      <c r="C10404"/>
      <c r="D10404"/>
      <c r="E10404"/>
    </row>
    <row r="10405" spans="1:5" x14ac:dyDescent="0.15">
      <c r="A10405"/>
      <c r="B10405"/>
      <c r="C10405"/>
      <c r="D10405"/>
      <c r="E10405"/>
    </row>
    <row r="10406" spans="1:5" x14ac:dyDescent="0.15">
      <c r="A10406"/>
      <c r="B10406"/>
      <c r="C10406"/>
      <c r="D10406"/>
      <c r="E10406"/>
    </row>
    <row r="10407" spans="1:5" x14ac:dyDescent="0.15">
      <c r="A10407"/>
      <c r="B10407"/>
      <c r="C10407"/>
      <c r="D10407"/>
      <c r="E10407"/>
    </row>
    <row r="10408" spans="1:5" x14ac:dyDescent="0.15">
      <c r="A10408"/>
      <c r="B10408"/>
      <c r="C10408"/>
      <c r="D10408"/>
      <c r="E10408"/>
    </row>
    <row r="10409" spans="1:5" x14ac:dyDescent="0.15">
      <c r="A10409"/>
      <c r="B10409"/>
      <c r="C10409"/>
      <c r="D10409"/>
      <c r="E10409"/>
    </row>
    <row r="10410" spans="1:5" x14ac:dyDescent="0.15">
      <c r="A10410"/>
      <c r="B10410"/>
      <c r="C10410"/>
      <c r="D10410"/>
      <c r="E10410"/>
    </row>
    <row r="10411" spans="1:5" x14ac:dyDescent="0.15">
      <c r="A10411"/>
      <c r="B10411"/>
      <c r="C10411"/>
      <c r="D10411"/>
      <c r="E10411"/>
    </row>
    <row r="10412" spans="1:5" x14ac:dyDescent="0.15">
      <c r="A10412"/>
      <c r="B10412"/>
      <c r="C10412"/>
      <c r="D10412"/>
      <c r="E10412"/>
    </row>
    <row r="10413" spans="1:5" x14ac:dyDescent="0.15">
      <c r="A10413"/>
      <c r="B10413"/>
      <c r="C10413"/>
      <c r="D10413"/>
      <c r="E10413"/>
    </row>
    <row r="10414" spans="1:5" x14ac:dyDescent="0.15">
      <c r="A10414"/>
      <c r="B10414"/>
      <c r="C10414"/>
      <c r="D10414"/>
      <c r="E10414"/>
    </row>
    <row r="10415" spans="1:5" x14ac:dyDescent="0.15">
      <c r="A10415"/>
      <c r="B10415"/>
      <c r="C10415"/>
      <c r="D10415"/>
      <c r="E10415"/>
    </row>
    <row r="10416" spans="1:5" x14ac:dyDescent="0.15">
      <c r="A10416"/>
      <c r="B10416"/>
      <c r="C10416"/>
      <c r="D10416"/>
      <c r="E10416"/>
    </row>
    <row r="10417" spans="1:5" x14ac:dyDescent="0.15">
      <c r="A10417"/>
      <c r="B10417"/>
      <c r="C10417"/>
      <c r="D10417"/>
      <c r="E10417"/>
    </row>
    <row r="10418" spans="1:5" x14ac:dyDescent="0.15">
      <c r="A10418"/>
      <c r="B10418"/>
      <c r="C10418"/>
      <c r="D10418"/>
      <c r="E10418"/>
    </row>
    <row r="10419" spans="1:5" x14ac:dyDescent="0.15">
      <c r="A10419"/>
      <c r="B10419"/>
      <c r="C10419"/>
      <c r="D10419"/>
      <c r="E10419"/>
    </row>
    <row r="10420" spans="1:5" x14ac:dyDescent="0.15">
      <c r="A10420"/>
      <c r="B10420"/>
      <c r="C10420"/>
      <c r="D10420"/>
      <c r="E10420"/>
    </row>
    <row r="10421" spans="1:5" x14ac:dyDescent="0.15">
      <c r="A10421"/>
      <c r="B10421"/>
      <c r="C10421"/>
      <c r="D10421"/>
      <c r="E10421"/>
    </row>
    <row r="10422" spans="1:5" x14ac:dyDescent="0.15">
      <c r="A10422"/>
      <c r="B10422"/>
      <c r="C10422"/>
      <c r="D10422"/>
      <c r="E10422"/>
    </row>
    <row r="10423" spans="1:5" x14ac:dyDescent="0.15">
      <c r="A10423"/>
      <c r="B10423"/>
      <c r="C10423"/>
      <c r="D10423"/>
      <c r="E10423"/>
    </row>
    <row r="10424" spans="1:5" x14ac:dyDescent="0.15">
      <c r="A10424"/>
      <c r="B10424"/>
      <c r="C10424"/>
      <c r="D10424"/>
      <c r="E10424"/>
    </row>
    <row r="10425" spans="1:5" x14ac:dyDescent="0.15">
      <c r="A10425"/>
      <c r="B10425"/>
      <c r="C10425"/>
      <c r="D10425"/>
      <c r="E10425"/>
    </row>
    <row r="10426" spans="1:5" x14ac:dyDescent="0.15">
      <c r="A10426"/>
      <c r="B10426"/>
      <c r="C10426"/>
      <c r="D10426"/>
      <c r="E10426"/>
    </row>
    <row r="10427" spans="1:5" x14ac:dyDescent="0.15">
      <c r="A10427"/>
      <c r="B10427"/>
      <c r="C10427"/>
      <c r="D10427"/>
      <c r="E10427"/>
    </row>
    <row r="10428" spans="1:5" x14ac:dyDescent="0.15">
      <c r="A10428"/>
      <c r="B10428"/>
      <c r="C10428"/>
      <c r="D10428"/>
      <c r="E10428"/>
    </row>
    <row r="10429" spans="1:5" x14ac:dyDescent="0.15">
      <c r="A10429"/>
      <c r="B10429"/>
      <c r="C10429"/>
      <c r="D10429"/>
      <c r="E10429"/>
    </row>
    <row r="10430" spans="1:5" x14ac:dyDescent="0.15">
      <c r="A10430"/>
      <c r="B10430"/>
      <c r="C10430"/>
      <c r="D10430"/>
      <c r="E10430"/>
    </row>
    <row r="10431" spans="1:5" x14ac:dyDescent="0.15">
      <c r="A10431"/>
      <c r="B10431"/>
      <c r="C10431"/>
      <c r="D10431"/>
      <c r="E10431"/>
    </row>
    <row r="10432" spans="1:5" x14ac:dyDescent="0.15">
      <c r="A10432"/>
      <c r="B10432"/>
      <c r="C10432"/>
      <c r="D10432"/>
      <c r="E10432"/>
    </row>
    <row r="10433" spans="1:5" x14ac:dyDescent="0.15">
      <c r="A10433"/>
      <c r="B10433"/>
      <c r="C10433"/>
      <c r="D10433"/>
      <c r="E10433"/>
    </row>
    <row r="10434" spans="1:5" x14ac:dyDescent="0.15">
      <c r="A10434"/>
      <c r="B10434"/>
      <c r="C10434"/>
      <c r="D10434"/>
      <c r="E10434"/>
    </row>
    <row r="10435" spans="1:5" x14ac:dyDescent="0.15">
      <c r="A10435"/>
      <c r="B10435"/>
      <c r="C10435"/>
      <c r="D10435"/>
      <c r="E10435"/>
    </row>
    <row r="10436" spans="1:5" x14ac:dyDescent="0.15">
      <c r="A10436"/>
      <c r="B10436"/>
      <c r="C10436"/>
      <c r="D10436"/>
      <c r="E10436"/>
    </row>
    <row r="10437" spans="1:5" x14ac:dyDescent="0.15">
      <c r="A10437"/>
      <c r="B10437"/>
      <c r="C10437"/>
      <c r="D10437"/>
      <c r="E10437"/>
    </row>
    <row r="10438" spans="1:5" x14ac:dyDescent="0.15">
      <c r="A10438"/>
      <c r="B10438"/>
      <c r="C10438"/>
      <c r="D10438"/>
      <c r="E10438"/>
    </row>
    <row r="10439" spans="1:5" x14ac:dyDescent="0.15">
      <c r="A10439"/>
      <c r="B10439"/>
      <c r="C10439"/>
      <c r="D10439"/>
      <c r="E10439"/>
    </row>
    <row r="10440" spans="1:5" x14ac:dyDescent="0.15">
      <c r="A10440"/>
      <c r="B10440"/>
      <c r="C10440"/>
      <c r="D10440"/>
      <c r="E10440"/>
    </row>
    <row r="10441" spans="1:5" x14ac:dyDescent="0.15">
      <c r="A10441"/>
      <c r="B10441"/>
      <c r="C10441"/>
      <c r="D10441"/>
      <c r="E10441"/>
    </row>
    <row r="10442" spans="1:5" x14ac:dyDescent="0.15">
      <c r="A10442"/>
      <c r="B10442"/>
      <c r="C10442"/>
      <c r="D10442"/>
      <c r="E10442"/>
    </row>
    <row r="10443" spans="1:5" x14ac:dyDescent="0.15">
      <c r="A10443"/>
      <c r="B10443"/>
      <c r="C10443"/>
      <c r="D10443"/>
      <c r="E10443"/>
    </row>
    <row r="10444" spans="1:5" x14ac:dyDescent="0.15">
      <c r="A10444"/>
      <c r="B10444"/>
      <c r="C10444"/>
      <c r="D10444"/>
      <c r="E10444"/>
    </row>
    <row r="10445" spans="1:5" x14ac:dyDescent="0.15">
      <c r="A10445"/>
      <c r="B10445"/>
      <c r="C10445"/>
      <c r="D10445"/>
      <c r="E10445"/>
    </row>
    <row r="10446" spans="1:5" x14ac:dyDescent="0.15">
      <c r="A10446"/>
      <c r="B10446"/>
      <c r="C10446"/>
      <c r="D10446"/>
      <c r="E10446"/>
    </row>
    <row r="10447" spans="1:5" x14ac:dyDescent="0.15">
      <c r="A10447"/>
      <c r="B10447"/>
      <c r="C10447"/>
      <c r="D10447"/>
      <c r="E10447"/>
    </row>
    <row r="10448" spans="1:5" x14ac:dyDescent="0.15">
      <c r="A10448"/>
      <c r="B10448"/>
      <c r="C10448"/>
      <c r="D10448"/>
      <c r="E10448"/>
    </row>
    <row r="10449" spans="1:5" x14ac:dyDescent="0.15">
      <c r="A10449"/>
      <c r="B10449"/>
      <c r="C10449"/>
      <c r="D10449"/>
      <c r="E10449"/>
    </row>
    <row r="10450" spans="1:5" x14ac:dyDescent="0.15">
      <c r="A10450"/>
      <c r="B10450"/>
      <c r="C10450"/>
      <c r="D10450"/>
      <c r="E10450"/>
    </row>
    <row r="10451" spans="1:5" x14ac:dyDescent="0.15">
      <c r="A10451"/>
      <c r="B10451"/>
      <c r="C10451"/>
      <c r="D10451"/>
      <c r="E10451"/>
    </row>
    <row r="10452" spans="1:5" x14ac:dyDescent="0.15">
      <c r="A10452"/>
      <c r="B10452"/>
      <c r="C10452"/>
      <c r="D10452"/>
      <c r="E10452"/>
    </row>
    <row r="10453" spans="1:5" x14ac:dyDescent="0.15">
      <c r="A10453"/>
      <c r="B10453"/>
      <c r="C10453"/>
      <c r="D10453"/>
      <c r="E10453"/>
    </row>
    <row r="10454" spans="1:5" x14ac:dyDescent="0.15">
      <c r="A10454"/>
      <c r="B10454"/>
      <c r="C10454"/>
      <c r="D10454"/>
      <c r="E10454"/>
    </row>
    <row r="10455" spans="1:5" x14ac:dyDescent="0.15">
      <c r="A10455"/>
      <c r="B10455"/>
      <c r="C10455"/>
      <c r="D10455"/>
      <c r="E10455"/>
    </row>
    <row r="10456" spans="1:5" x14ac:dyDescent="0.15">
      <c r="A10456"/>
      <c r="B10456"/>
      <c r="C10456"/>
      <c r="D10456"/>
      <c r="E10456"/>
    </row>
    <row r="10457" spans="1:5" x14ac:dyDescent="0.15">
      <c r="A10457"/>
      <c r="B10457"/>
      <c r="C10457"/>
      <c r="D10457"/>
      <c r="E10457"/>
    </row>
    <row r="10458" spans="1:5" x14ac:dyDescent="0.15">
      <c r="A10458"/>
      <c r="B10458"/>
      <c r="C10458"/>
      <c r="D10458"/>
      <c r="E10458"/>
    </row>
    <row r="10459" spans="1:5" x14ac:dyDescent="0.15">
      <c r="A10459"/>
      <c r="B10459"/>
      <c r="C10459"/>
      <c r="D10459"/>
      <c r="E10459"/>
    </row>
    <row r="10460" spans="1:5" x14ac:dyDescent="0.15">
      <c r="A10460"/>
      <c r="B10460"/>
      <c r="C10460"/>
      <c r="D10460"/>
      <c r="E10460"/>
    </row>
    <row r="10461" spans="1:5" x14ac:dyDescent="0.15">
      <c r="A10461"/>
      <c r="B10461"/>
      <c r="C10461"/>
      <c r="D10461"/>
      <c r="E10461"/>
    </row>
    <row r="10462" spans="1:5" x14ac:dyDescent="0.15">
      <c r="A10462"/>
      <c r="B10462"/>
      <c r="C10462"/>
      <c r="D10462"/>
      <c r="E10462"/>
    </row>
    <row r="10463" spans="1:5" x14ac:dyDescent="0.15">
      <c r="A10463"/>
      <c r="B10463"/>
      <c r="C10463"/>
      <c r="D10463"/>
      <c r="E10463"/>
    </row>
    <row r="10464" spans="1:5" x14ac:dyDescent="0.15">
      <c r="A10464"/>
      <c r="B10464"/>
      <c r="C10464"/>
      <c r="D10464"/>
      <c r="E10464"/>
    </row>
    <row r="10465" spans="1:5" x14ac:dyDescent="0.15">
      <c r="A10465"/>
      <c r="B10465"/>
      <c r="C10465"/>
      <c r="D10465"/>
      <c r="E10465"/>
    </row>
    <row r="10466" spans="1:5" x14ac:dyDescent="0.15">
      <c r="A10466"/>
      <c r="B10466"/>
      <c r="C10466"/>
      <c r="D10466"/>
      <c r="E10466"/>
    </row>
    <row r="10467" spans="1:5" x14ac:dyDescent="0.15">
      <c r="A10467"/>
      <c r="B10467"/>
      <c r="C10467"/>
      <c r="D10467"/>
      <c r="E10467"/>
    </row>
    <row r="10468" spans="1:5" x14ac:dyDescent="0.15">
      <c r="A10468"/>
      <c r="B10468"/>
      <c r="C10468"/>
      <c r="D10468"/>
      <c r="E10468"/>
    </row>
    <row r="10469" spans="1:5" x14ac:dyDescent="0.15">
      <c r="A10469"/>
      <c r="B10469"/>
      <c r="C10469"/>
      <c r="D10469"/>
      <c r="E10469"/>
    </row>
    <row r="10470" spans="1:5" x14ac:dyDescent="0.15">
      <c r="A10470"/>
      <c r="B10470"/>
      <c r="C10470"/>
      <c r="D10470"/>
      <c r="E10470"/>
    </row>
    <row r="10471" spans="1:5" x14ac:dyDescent="0.15">
      <c r="A10471"/>
      <c r="B10471"/>
      <c r="C10471"/>
      <c r="D10471"/>
      <c r="E10471"/>
    </row>
    <row r="10472" spans="1:5" x14ac:dyDescent="0.15">
      <c r="A10472"/>
      <c r="B10472"/>
      <c r="C10472"/>
      <c r="D10472"/>
      <c r="E10472"/>
    </row>
    <row r="10473" spans="1:5" x14ac:dyDescent="0.15">
      <c r="A10473"/>
      <c r="B10473"/>
      <c r="C10473"/>
      <c r="D10473"/>
      <c r="E10473"/>
    </row>
    <row r="10474" spans="1:5" x14ac:dyDescent="0.15">
      <c r="A10474"/>
      <c r="B10474"/>
      <c r="C10474"/>
      <c r="D10474"/>
      <c r="E10474"/>
    </row>
    <row r="10475" spans="1:5" x14ac:dyDescent="0.15">
      <c r="A10475"/>
      <c r="B10475"/>
      <c r="C10475"/>
      <c r="D10475"/>
      <c r="E10475"/>
    </row>
    <row r="10476" spans="1:5" x14ac:dyDescent="0.15">
      <c r="A10476"/>
      <c r="B10476"/>
      <c r="C10476"/>
      <c r="D10476"/>
      <c r="E10476"/>
    </row>
    <row r="10477" spans="1:5" x14ac:dyDescent="0.15">
      <c r="A10477"/>
      <c r="B10477"/>
      <c r="C10477"/>
      <c r="D10477"/>
      <c r="E10477"/>
    </row>
    <row r="10478" spans="1:5" x14ac:dyDescent="0.15">
      <c r="A10478"/>
      <c r="B10478"/>
      <c r="C10478"/>
      <c r="D10478"/>
      <c r="E10478"/>
    </row>
    <row r="10479" spans="1:5" x14ac:dyDescent="0.15">
      <c r="A10479"/>
      <c r="B10479"/>
      <c r="C10479"/>
      <c r="D10479"/>
      <c r="E10479"/>
    </row>
    <row r="10480" spans="1:5" x14ac:dyDescent="0.15">
      <c r="A10480"/>
      <c r="B10480"/>
      <c r="C10480"/>
      <c r="D10480"/>
      <c r="E10480"/>
    </row>
    <row r="10481" spans="1:5" x14ac:dyDescent="0.15">
      <c r="A10481"/>
      <c r="B10481"/>
      <c r="C10481"/>
      <c r="D10481"/>
      <c r="E10481"/>
    </row>
    <row r="10482" spans="1:5" x14ac:dyDescent="0.15">
      <c r="A10482"/>
      <c r="B10482"/>
      <c r="C10482"/>
      <c r="D10482"/>
      <c r="E10482"/>
    </row>
    <row r="10483" spans="1:5" x14ac:dyDescent="0.15">
      <c r="A10483"/>
      <c r="B10483"/>
      <c r="C10483"/>
      <c r="D10483"/>
      <c r="E10483"/>
    </row>
    <row r="10484" spans="1:5" x14ac:dyDescent="0.15">
      <c r="A10484"/>
      <c r="B10484"/>
      <c r="C10484"/>
      <c r="D10484"/>
      <c r="E10484"/>
    </row>
    <row r="10485" spans="1:5" x14ac:dyDescent="0.15">
      <c r="A10485"/>
      <c r="B10485"/>
      <c r="C10485"/>
      <c r="D10485"/>
      <c r="E10485"/>
    </row>
    <row r="10486" spans="1:5" x14ac:dyDescent="0.15">
      <c r="A10486"/>
      <c r="B10486"/>
      <c r="C10486"/>
      <c r="D10486"/>
      <c r="E10486"/>
    </row>
    <row r="10487" spans="1:5" x14ac:dyDescent="0.15">
      <c r="A10487"/>
      <c r="B10487"/>
      <c r="C10487"/>
      <c r="D10487"/>
      <c r="E10487"/>
    </row>
    <row r="10488" spans="1:5" x14ac:dyDescent="0.15">
      <c r="A10488"/>
      <c r="B10488"/>
      <c r="C10488"/>
      <c r="D10488"/>
      <c r="E10488"/>
    </row>
    <row r="10489" spans="1:5" x14ac:dyDescent="0.15">
      <c r="A10489"/>
      <c r="B10489"/>
      <c r="C10489"/>
      <c r="D10489"/>
      <c r="E10489"/>
    </row>
    <row r="10490" spans="1:5" x14ac:dyDescent="0.15">
      <c r="A10490"/>
      <c r="B10490"/>
      <c r="C10490"/>
      <c r="D10490"/>
      <c r="E10490"/>
    </row>
    <row r="10491" spans="1:5" x14ac:dyDescent="0.15">
      <c r="A10491"/>
      <c r="B10491"/>
      <c r="C10491"/>
      <c r="D10491"/>
      <c r="E10491"/>
    </row>
    <row r="10492" spans="1:5" x14ac:dyDescent="0.15">
      <c r="A10492"/>
      <c r="B10492"/>
      <c r="C10492"/>
      <c r="D10492"/>
      <c r="E10492"/>
    </row>
    <row r="10493" spans="1:5" x14ac:dyDescent="0.15">
      <c r="A10493"/>
      <c r="B10493"/>
      <c r="C10493"/>
      <c r="D10493"/>
      <c r="E10493"/>
    </row>
    <row r="10494" spans="1:5" x14ac:dyDescent="0.15">
      <c r="A10494"/>
      <c r="B10494"/>
      <c r="C10494"/>
      <c r="D10494"/>
      <c r="E10494"/>
    </row>
    <row r="10495" spans="1:5" x14ac:dyDescent="0.15">
      <c r="A10495"/>
      <c r="B10495"/>
      <c r="C10495"/>
      <c r="D10495"/>
      <c r="E10495"/>
    </row>
    <row r="10496" spans="1:5" x14ac:dyDescent="0.15">
      <c r="A10496"/>
      <c r="B10496"/>
      <c r="C10496"/>
      <c r="D10496"/>
      <c r="E10496"/>
    </row>
    <row r="10497" spans="1:5" x14ac:dyDescent="0.15">
      <c r="A10497"/>
      <c r="B10497"/>
      <c r="C10497"/>
      <c r="D10497"/>
      <c r="E10497"/>
    </row>
    <row r="10498" spans="1:5" x14ac:dyDescent="0.15">
      <c r="A10498"/>
      <c r="B10498"/>
      <c r="C10498"/>
      <c r="D10498"/>
      <c r="E10498"/>
    </row>
    <row r="10499" spans="1:5" x14ac:dyDescent="0.15">
      <c r="A10499"/>
      <c r="B10499"/>
      <c r="C10499"/>
      <c r="D10499"/>
      <c r="E10499"/>
    </row>
    <row r="10500" spans="1:5" x14ac:dyDescent="0.15">
      <c r="A10500"/>
      <c r="B10500"/>
      <c r="C10500"/>
      <c r="D10500"/>
      <c r="E10500"/>
    </row>
    <row r="10501" spans="1:5" x14ac:dyDescent="0.15">
      <c r="A10501"/>
      <c r="B10501"/>
      <c r="C10501"/>
      <c r="D10501"/>
      <c r="E10501"/>
    </row>
    <row r="10502" spans="1:5" x14ac:dyDescent="0.15">
      <c r="A10502"/>
      <c r="B10502"/>
      <c r="C10502"/>
      <c r="D10502"/>
      <c r="E10502"/>
    </row>
    <row r="10503" spans="1:5" x14ac:dyDescent="0.15">
      <c r="A10503"/>
      <c r="B10503"/>
      <c r="C10503"/>
      <c r="D10503"/>
      <c r="E10503"/>
    </row>
    <row r="10504" spans="1:5" x14ac:dyDescent="0.15">
      <c r="A10504"/>
      <c r="B10504"/>
      <c r="C10504"/>
      <c r="D10504"/>
      <c r="E10504"/>
    </row>
    <row r="10505" spans="1:5" x14ac:dyDescent="0.15">
      <c r="A10505"/>
      <c r="B10505"/>
      <c r="C10505"/>
      <c r="D10505"/>
      <c r="E10505"/>
    </row>
    <row r="10506" spans="1:5" x14ac:dyDescent="0.15">
      <c r="A10506"/>
      <c r="B10506"/>
      <c r="C10506"/>
      <c r="D10506"/>
      <c r="E10506"/>
    </row>
    <row r="10507" spans="1:5" x14ac:dyDescent="0.15">
      <c r="A10507"/>
      <c r="B10507"/>
      <c r="C10507"/>
      <c r="D10507"/>
      <c r="E10507"/>
    </row>
    <row r="10508" spans="1:5" x14ac:dyDescent="0.15">
      <c r="A10508"/>
      <c r="B10508"/>
      <c r="C10508"/>
      <c r="D10508"/>
      <c r="E10508"/>
    </row>
    <row r="10509" spans="1:5" x14ac:dyDescent="0.15">
      <c r="A10509"/>
      <c r="B10509"/>
      <c r="C10509"/>
      <c r="D10509"/>
      <c r="E10509"/>
    </row>
    <row r="10510" spans="1:5" x14ac:dyDescent="0.15">
      <c r="A10510"/>
      <c r="B10510"/>
      <c r="C10510"/>
      <c r="D10510"/>
      <c r="E10510"/>
    </row>
    <row r="10511" spans="1:5" x14ac:dyDescent="0.15">
      <c r="A10511"/>
      <c r="B10511"/>
      <c r="C10511"/>
      <c r="D10511"/>
      <c r="E10511"/>
    </row>
    <row r="10512" spans="1:5" x14ac:dyDescent="0.15">
      <c r="A10512"/>
      <c r="B10512"/>
      <c r="C10512"/>
      <c r="D10512"/>
      <c r="E10512"/>
    </row>
    <row r="10513" spans="1:5" x14ac:dyDescent="0.15">
      <c r="A10513"/>
      <c r="B10513"/>
      <c r="C10513"/>
      <c r="D10513"/>
      <c r="E10513"/>
    </row>
    <row r="10514" spans="1:5" x14ac:dyDescent="0.15">
      <c r="A10514"/>
      <c r="B10514"/>
      <c r="C10514"/>
      <c r="D10514"/>
      <c r="E10514"/>
    </row>
    <row r="10515" spans="1:5" x14ac:dyDescent="0.15">
      <c r="A10515"/>
      <c r="B10515"/>
      <c r="C10515"/>
      <c r="D10515"/>
      <c r="E10515"/>
    </row>
    <row r="10516" spans="1:5" x14ac:dyDescent="0.15">
      <c r="A10516"/>
      <c r="B10516"/>
      <c r="C10516"/>
      <c r="D10516"/>
      <c r="E10516"/>
    </row>
    <row r="10517" spans="1:5" x14ac:dyDescent="0.15">
      <c r="A10517"/>
      <c r="B10517"/>
      <c r="C10517"/>
      <c r="D10517"/>
      <c r="E10517"/>
    </row>
    <row r="10518" spans="1:5" x14ac:dyDescent="0.15">
      <c r="A10518"/>
      <c r="B10518"/>
      <c r="C10518"/>
      <c r="D10518"/>
      <c r="E10518"/>
    </row>
    <row r="10519" spans="1:5" x14ac:dyDescent="0.15">
      <c r="A10519"/>
      <c r="B10519"/>
      <c r="C10519"/>
      <c r="D10519"/>
      <c r="E10519"/>
    </row>
    <row r="10520" spans="1:5" x14ac:dyDescent="0.15">
      <c r="A10520"/>
      <c r="B10520"/>
      <c r="C10520"/>
      <c r="D10520"/>
      <c r="E10520"/>
    </row>
    <row r="10521" spans="1:5" x14ac:dyDescent="0.15">
      <c r="A10521"/>
      <c r="B10521"/>
      <c r="C10521"/>
      <c r="D10521"/>
      <c r="E10521"/>
    </row>
    <row r="10522" spans="1:5" x14ac:dyDescent="0.15">
      <c r="A10522"/>
      <c r="B10522"/>
      <c r="C10522"/>
      <c r="D10522"/>
      <c r="E10522"/>
    </row>
    <row r="10523" spans="1:5" x14ac:dyDescent="0.15">
      <c r="A10523"/>
      <c r="B10523"/>
      <c r="C10523"/>
      <c r="D10523"/>
      <c r="E10523"/>
    </row>
    <row r="10524" spans="1:5" x14ac:dyDescent="0.15">
      <c r="A10524"/>
      <c r="B10524"/>
      <c r="C10524"/>
      <c r="D10524"/>
      <c r="E10524"/>
    </row>
    <row r="10525" spans="1:5" x14ac:dyDescent="0.15">
      <c r="A10525"/>
      <c r="B10525"/>
      <c r="C10525"/>
      <c r="D10525"/>
      <c r="E10525"/>
    </row>
    <row r="10526" spans="1:5" x14ac:dyDescent="0.15">
      <c r="A10526"/>
      <c r="B10526"/>
      <c r="C10526"/>
      <c r="D10526"/>
      <c r="E10526"/>
    </row>
    <row r="10527" spans="1:5" x14ac:dyDescent="0.15">
      <c r="A10527"/>
      <c r="B10527"/>
      <c r="C10527"/>
      <c r="D10527"/>
      <c r="E10527"/>
    </row>
    <row r="10528" spans="1:5" x14ac:dyDescent="0.15">
      <c r="A10528"/>
      <c r="B10528"/>
      <c r="C10528"/>
      <c r="D10528"/>
      <c r="E10528"/>
    </row>
    <row r="10529" spans="1:5" x14ac:dyDescent="0.15">
      <c r="A10529"/>
      <c r="B10529"/>
      <c r="C10529"/>
      <c r="D10529"/>
      <c r="E10529"/>
    </row>
    <row r="10530" spans="1:5" x14ac:dyDescent="0.15">
      <c r="A10530"/>
      <c r="B10530"/>
      <c r="C10530"/>
      <c r="D10530"/>
      <c r="E10530"/>
    </row>
    <row r="10531" spans="1:5" x14ac:dyDescent="0.15">
      <c r="A10531"/>
      <c r="B10531"/>
      <c r="C10531"/>
      <c r="D10531"/>
      <c r="E10531"/>
    </row>
    <row r="10532" spans="1:5" x14ac:dyDescent="0.15">
      <c r="A10532"/>
      <c r="B10532"/>
      <c r="C10532"/>
      <c r="D10532"/>
      <c r="E10532"/>
    </row>
    <row r="10533" spans="1:5" x14ac:dyDescent="0.15">
      <c r="A10533"/>
      <c r="B10533"/>
      <c r="C10533"/>
      <c r="D10533"/>
      <c r="E10533"/>
    </row>
    <row r="10534" spans="1:5" x14ac:dyDescent="0.15">
      <c r="A10534"/>
      <c r="B10534"/>
      <c r="C10534"/>
      <c r="D10534"/>
      <c r="E10534"/>
    </row>
    <row r="10535" spans="1:5" x14ac:dyDescent="0.15">
      <c r="A10535"/>
      <c r="B10535"/>
      <c r="C10535"/>
      <c r="D10535"/>
      <c r="E10535"/>
    </row>
    <row r="10536" spans="1:5" x14ac:dyDescent="0.15">
      <c r="A10536"/>
      <c r="B10536"/>
      <c r="C10536"/>
      <c r="D10536"/>
      <c r="E10536"/>
    </row>
    <row r="10537" spans="1:5" x14ac:dyDescent="0.15">
      <c r="A10537"/>
      <c r="B10537"/>
      <c r="C10537"/>
      <c r="D10537"/>
      <c r="E10537"/>
    </row>
    <row r="10538" spans="1:5" x14ac:dyDescent="0.15">
      <c r="A10538"/>
      <c r="B10538"/>
      <c r="C10538"/>
      <c r="D10538"/>
      <c r="E10538"/>
    </row>
    <row r="10539" spans="1:5" x14ac:dyDescent="0.15">
      <c r="A10539"/>
      <c r="B10539"/>
      <c r="C10539"/>
      <c r="D10539"/>
      <c r="E10539"/>
    </row>
    <row r="10540" spans="1:5" x14ac:dyDescent="0.15">
      <c r="A10540"/>
      <c r="B10540"/>
      <c r="C10540"/>
      <c r="D10540"/>
      <c r="E10540"/>
    </row>
    <row r="10541" spans="1:5" x14ac:dyDescent="0.15">
      <c r="A10541"/>
      <c r="B10541"/>
      <c r="C10541"/>
      <c r="D10541"/>
      <c r="E10541"/>
    </row>
    <row r="10542" spans="1:5" x14ac:dyDescent="0.15">
      <c r="A10542"/>
      <c r="B10542"/>
      <c r="C10542"/>
      <c r="D10542"/>
      <c r="E10542"/>
    </row>
    <row r="10543" spans="1:5" x14ac:dyDescent="0.15">
      <c r="A10543"/>
      <c r="B10543"/>
      <c r="C10543"/>
      <c r="D10543"/>
      <c r="E10543"/>
    </row>
    <row r="10544" spans="1:5" x14ac:dyDescent="0.15">
      <c r="A10544"/>
      <c r="B10544"/>
      <c r="C10544"/>
      <c r="D10544"/>
      <c r="E10544"/>
    </row>
    <row r="10545" spans="1:5" x14ac:dyDescent="0.15">
      <c r="A10545"/>
      <c r="B10545"/>
      <c r="C10545"/>
      <c r="D10545"/>
      <c r="E10545"/>
    </row>
    <row r="10546" spans="1:5" x14ac:dyDescent="0.15">
      <c r="A10546"/>
      <c r="B10546"/>
      <c r="C10546"/>
      <c r="D10546"/>
      <c r="E10546"/>
    </row>
    <row r="10547" spans="1:5" x14ac:dyDescent="0.15">
      <c r="A10547"/>
      <c r="B10547"/>
      <c r="C10547"/>
      <c r="D10547"/>
      <c r="E10547"/>
    </row>
    <row r="10548" spans="1:5" x14ac:dyDescent="0.15">
      <c r="A10548"/>
      <c r="B10548"/>
      <c r="C10548"/>
      <c r="D10548"/>
      <c r="E10548"/>
    </row>
    <row r="10549" spans="1:5" x14ac:dyDescent="0.15">
      <c r="A10549"/>
      <c r="B10549"/>
      <c r="C10549"/>
      <c r="D10549"/>
      <c r="E10549"/>
    </row>
    <row r="10550" spans="1:5" x14ac:dyDescent="0.15">
      <c r="A10550"/>
      <c r="B10550"/>
      <c r="C10550"/>
      <c r="D10550"/>
      <c r="E10550"/>
    </row>
    <row r="10551" spans="1:5" x14ac:dyDescent="0.15">
      <c r="A10551"/>
      <c r="B10551"/>
      <c r="C10551"/>
      <c r="D10551"/>
      <c r="E10551"/>
    </row>
    <row r="10552" spans="1:5" x14ac:dyDescent="0.15">
      <c r="A10552"/>
      <c r="B10552"/>
      <c r="C10552"/>
      <c r="D10552"/>
      <c r="E10552"/>
    </row>
    <row r="10553" spans="1:5" x14ac:dyDescent="0.15">
      <c r="A10553"/>
      <c r="B10553"/>
      <c r="C10553"/>
      <c r="D10553"/>
      <c r="E10553"/>
    </row>
    <row r="10554" spans="1:5" x14ac:dyDescent="0.15">
      <c r="A10554"/>
      <c r="B10554"/>
      <c r="C10554"/>
      <c r="D10554"/>
      <c r="E10554"/>
    </row>
    <row r="10555" spans="1:5" x14ac:dyDescent="0.15">
      <c r="A10555"/>
      <c r="B10555"/>
      <c r="C10555"/>
      <c r="D10555"/>
      <c r="E10555"/>
    </row>
    <row r="10556" spans="1:5" x14ac:dyDescent="0.15">
      <c r="A10556"/>
      <c r="B10556"/>
      <c r="C10556"/>
      <c r="D10556"/>
      <c r="E10556"/>
    </row>
    <row r="10557" spans="1:5" x14ac:dyDescent="0.15">
      <c r="A10557"/>
      <c r="B10557"/>
      <c r="C10557"/>
      <c r="D10557"/>
      <c r="E10557"/>
    </row>
    <row r="10558" spans="1:5" x14ac:dyDescent="0.15">
      <c r="A10558"/>
      <c r="B10558"/>
      <c r="C10558"/>
      <c r="D10558"/>
      <c r="E10558"/>
    </row>
    <row r="10559" spans="1:5" x14ac:dyDescent="0.15">
      <c r="A10559"/>
      <c r="B10559"/>
      <c r="C10559"/>
      <c r="D10559"/>
      <c r="E10559"/>
    </row>
    <row r="10560" spans="1:5" x14ac:dyDescent="0.15">
      <c r="A10560"/>
      <c r="B10560"/>
      <c r="C10560"/>
      <c r="D10560"/>
      <c r="E10560"/>
    </row>
    <row r="10561" spans="1:5" x14ac:dyDescent="0.15">
      <c r="A10561"/>
      <c r="B10561"/>
      <c r="C10561"/>
      <c r="D10561"/>
      <c r="E10561"/>
    </row>
    <row r="10562" spans="1:5" x14ac:dyDescent="0.15">
      <c r="A10562"/>
      <c r="B10562"/>
      <c r="C10562"/>
      <c r="D10562"/>
      <c r="E10562"/>
    </row>
    <row r="10563" spans="1:5" x14ac:dyDescent="0.15">
      <c r="A10563"/>
      <c r="B10563"/>
      <c r="C10563"/>
      <c r="D10563"/>
      <c r="E10563"/>
    </row>
    <row r="10564" spans="1:5" x14ac:dyDescent="0.15">
      <c r="A10564"/>
      <c r="B10564"/>
      <c r="C10564"/>
      <c r="D10564"/>
      <c r="E10564"/>
    </row>
    <row r="10565" spans="1:5" x14ac:dyDescent="0.15">
      <c r="A10565"/>
      <c r="B10565"/>
      <c r="C10565"/>
      <c r="D10565"/>
      <c r="E10565"/>
    </row>
    <row r="10566" spans="1:5" x14ac:dyDescent="0.15">
      <c r="A10566"/>
      <c r="B10566"/>
      <c r="C10566"/>
      <c r="D10566"/>
      <c r="E10566"/>
    </row>
    <row r="10567" spans="1:5" x14ac:dyDescent="0.15">
      <c r="A10567"/>
      <c r="B10567"/>
      <c r="C10567"/>
      <c r="D10567"/>
      <c r="E10567"/>
    </row>
    <row r="10568" spans="1:5" x14ac:dyDescent="0.15">
      <c r="A10568"/>
      <c r="B10568"/>
      <c r="C10568"/>
      <c r="D10568"/>
      <c r="E10568"/>
    </row>
    <row r="10569" spans="1:5" x14ac:dyDescent="0.15">
      <c r="A10569"/>
      <c r="B10569"/>
      <c r="C10569"/>
      <c r="D10569"/>
      <c r="E10569"/>
    </row>
    <row r="10570" spans="1:5" x14ac:dyDescent="0.15">
      <c r="A10570"/>
      <c r="B10570"/>
      <c r="C10570"/>
      <c r="D10570"/>
      <c r="E10570"/>
    </row>
    <row r="10571" spans="1:5" x14ac:dyDescent="0.15">
      <c r="A10571"/>
      <c r="B10571"/>
      <c r="C10571"/>
      <c r="D10571"/>
      <c r="E10571"/>
    </row>
    <row r="10572" spans="1:5" x14ac:dyDescent="0.15">
      <c r="A10572"/>
      <c r="B10572"/>
      <c r="C10572"/>
      <c r="D10572"/>
      <c r="E10572"/>
    </row>
    <row r="10573" spans="1:5" x14ac:dyDescent="0.15">
      <c r="A10573"/>
      <c r="B10573"/>
      <c r="C10573"/>
      <c r="D10573"/>
      <c r="E10573"/>
    </row>
    <row r="10574" spans="1:5" x14ac:dyDescent="0.15">
      <c r="A10574"/>
      <c r="B10574"/>
      <c r="C10574"/>
      <c r="D10574"/>
      <c r="E10574"/>
    </row>
    <row r="10575" spans="1:5" x14ac:dyDescent="0.15">
      <c r="A10575"/>
      <c r="B10575"/>
      <c r="C10575"/>
      <c r="D10575"/>
      <c r="E10575"/>
    </row>
    <row r="10576" spans="1:5" x14ac:dyDescent="0.15">
      <c r="A10576"/>
      <c r="B10576"/>
      <c r="C10576"/>
      <c r="D10576"/>
      <c r="E10576"/>
    </row>
    <row r="10577" spans="1:5" x14ac:dyDescent="0.15">
      <c r="A10577"/>
      <c r="B10577"/>
      <c r="C10577"/>
      <c r="D10577"/>
      <c r="E10577"/>
    </row>
    <row r="10578" spans="1:5" x14ac:dyDescent="0.15">
      <c r="A10578"/>
      <c r="B10578"/>
      <c r="C10578"/>
      <c r="D10578"/>
      <c r="E10578"/>
    </row>
    <row r="10579" spans="1:5" x14ac:dyDescent="0.15">
      <c r="A10579"/>
      <c r="B10579"/>
      <c r="C10579"/>
      <c r="D10579"/>
      <c r="E10579"/>
    </row>
    <row r="10580" spans="1:5" x14ac:dyDescent="0.15">
      <c r="A10580"/>
      <c r="B10580"/>
      <c r="C10580"/>
      <c r="D10580"/>
      <c r="E10580"/>
    </row>
    <row r="10581" spans="1:5" x14ac:dyDescent="0.15">
      <c r="A10581"/>
      <c r="B10581"/>
      <c r="C10581"/>
      <c r="D10581"/>
      <c r="E10581"/>
    </row>
    <row r="10582" spans="1:5" x14ac:dyDescent="0.15">
      <c r="A10582"/>
      <c r="B10582"/>
      <c r="C10582"/>
      <c r="D10582"/>
      <c r="E10582"/>
    </row>
    <row r="10583" spans="1:5" x14ac:dyDescent="0.15">
      <c r="A10583"/>
      <c r="B10583"/>
      <c r="C10583"/>
      <c r="D10583"/>
      <c r="E10583"/>
    </row>
    <row r="10584" spans="1:5" x14ac:dyDescent="0.15">
      <c r="A10584"/>
      <c r="B10584"/>
      <c r="C10584"/>
      <c r="D10584"/>
      <c r="E10584"/>
    </row>
    <row r="10585" spans="1:5" x14ac:dyDescent="0.15">
      <c r="A10585"/>
      <c r="B10585"/>
      <c r="C10585"/>
      <c r="D10585"/>
      <c r="E10585"/>
    </row>
    <row r="10586" spans="1:5" x14ac:dyDescent="0.15">
      <c r="A10586"/>
      <c r="B10586"/>
      <c r="C10586"/>
      <c r="D10586"/>
      <c r="E10586"/>
    </row>
    <row r="10587" spans="1:5" x14ac:dyDescent="0.15">
      <c r="A10587"/>
      <c r="B10587"/>
      <c r="C10587"/>
      <c r="D10587"/>
      <c r="E10587"/>
    </row>
    <row r="10588" spans="1:5" x14ac:dyDescent="0.15">
      <c r="A10588"/>
      <c r="B10588"/>
      <c r="C10588"/>
      <c r="D10588"/>
      <c r="E10588"/>
    </row>
    <row r="10589" spans="1:5" x14ac:dyDescent="0.15">
      <c r="A10589"/>
      <c r="B10589"/>
      <c r="C10589"/>
      <c r="D10589"/>
      <c r="E10589"/>
    </row>
    <row r="10590" spans="1:5" x14ac:dyDescent="0.15">
      <c r="A10590"/>
      <c r="B10590"/>
      <c r="C10590"/>
      <c r="D10590"/>
      <c r="E10590"/>
    </row>
    <row r="10591" spans="1:5" x14ac:dyDescent="0.15">
      <c r="A10591"/>
      <c r="B10591"/>
      <c r="C10591"/>
      <c r="D10591"/>
      <c r="E10591"/>
    </row>
    <row r="10592" spans="1:5" x14ac:dyDescent="0.15">
      <c r="A10592"/>
      <c r="B10592"/>
      <c r="C10592"/>
      <c r="D10592"/>
      <c r="E10592"/>
    </row>
    <row r="10593" spans="1:5" x14ac:dyDescent="0.15">
      <c r="A10593"/>
      <c r="B10593"/>
      <c r="C10593"/>
      <c r="D10593"/>
      <c r="E10593"/>
    </row>
    <row r="10594" spans="1:5" x14ac:dyDescent="0.15">
      <c r="A10594"/>
      <c r="B10594"/>
      <c r="C10594"/>
      <c r="D10594"/>
      <c r="E10594"/>
    </row>
    <row r="10595" spans="1:5" x14ac:dyDescent="0.15">
      <c r="A10595"/>
      <c r="B10595"/>
      <c r="C10595"/>
      <c r="D10595"/>
      <c r="E10595"/>
    </row>
    <row r="10596" spans="1:5" x14ac:dyDescent="0.15">
      <c r="A10596"/>
      <c r="B10596"/>
      <c r="C10596"/>
      <c r="D10596"/>
      <c r="E10596"/>
    </row>
    <row r="10597" spans="1:5" x14ac:dyDescent="0.15">
      <c r="A10597"/>
      <c r="B10597"/>
      <c r="C10597"/>
      <c r="D10597"/>
      <c r="E10597"/>
    </row>
    <row r="10598" spans="1:5" x14ac:dyDescent="0.15">
      <c r="A10598"/>
      <c r="B10598"/>
      <c r="C10598"/>
      <c r="D10598"/>
      <c r="E10598"/>
    </row>
    <row r="10599" spans="1:5" x14ac:dyDescent="0.15">
      <c r="A10599"/>
      <c r="B10599"/>
      <c r="C10599"/>
      <c r="D10599"/>
      <c r="E10599"/>
    </row>
    <row r="10600" spans="1:5" x14ac:dyDescent="0.15">
      <c r="A10600"/>
      <c r="B10600"/>
      <c r="C10600"/>
      <c r="D10600"/>
      <c r="E10600"/>
    </row>
    <row r="10601" spans="1:5" x14ac:dyDescent="0.15">
      <c r="A10601"/>
      <c r="B10601"/>
      <c r="C10601"/>
      <c r="D10601"/>
      <c r="E10601"/>
    </row>
    <row r="10602" spans="1:5" x14ac:dyDescent="0.15">
      <c r="A10602"/>
      <c r="B10602"/>
      <c r="C10602"/>
      <c r="D10602"/>
      <c r="E10602"/>
    </row>
    <row r="10603" spans="1:5" x14ac:dyDescent="0.15">
      <c r="A10603"/>
      <c r="B10603"/>
      <c r="C10603"/>
      <c r="D10603"/>
      <c r="E10603"/>
    </row>
    <row r="10604" spans="1:5" x14ac:dyDescent="0.15">
      <c r="A10604"/>
      <c r="B10604"/>
      <c r="C10604"/>
      <c r="D10604"/>
      <c r="E10604"/>
    </row>
    <row r="10605" spans="1:5" x14ac:dyDescent="0.15">
      <c r="A10605"/>
      <c r="B10605"/>
      <c r="C10605"/>
      <c r="D10605"/>
      <c r="E10605"/>
    </row>
    <row r="10606" spans="1:5" x14ac:dyDescent="0.15">
      <c r="A10606"/>
      <c r="B10606"/>
      <c r="C10606"/>
      <c r="D10606"/>
      <c r="E10606"/>
    </row>
    <row r="10607" spans="1:5" x14ac:dyDescent="0.15">
      <c r="A10607"/>
      <c r="B10607"/>
      <c r="C10607"/>
      <c r="D10607"/>
      <c r="E10607"/>
    </row>
    <row r="10608" spans="1:5" x14ac:dyDescent="0.15">
      <c r="A10608"/>
      <c r="B10608"/>
      <c r="C10608"/>
      <c r="D10608"/>
      <c r="E10608"/>
    </row>
    <row r="10609" spans="1:5" x14ac:dyDescent="0.15">
      <c r="A10609"/>
      <c r="B10609"/>
      <c r="C10609"/>
      <c r="D10609"/>
      <c r="E10609"/>
    </row>
    <row r="10610" spans="1:5" x14ac:dyDescent="0.15">
      <c r="A10610"/>
      <c r="B10610"/>
      <c r="C10610"/>
      <c r="D10610"/>
      <c r="E10610"/>
    </row>
    <row r="10611" spans="1:5" x14ac:dyDescent="0.15">
      <c r="A10611"/>
      <c r="B10611"/>
      <c r="C10611"/>
      <c r="D10611"/>
      <c r="E10611"/>
    </row>
    <row r="10612" spans="1:5" x14ac:dyDescent="0.15">
      <c r="A10612"/>
      <c r="B10612"/>
      <c r="C10612"/>
      <c r="D10612"/>
      <c r="E10612"/>
    </row>
    <row r="10613" spans="1:5" x14ac:dyDescent="0.15">
      <c r="A10613"/>
      <c r="B10613"/>
      <c r="C10613"/>
      <c r="D10613"/>
      <c r="E10613"/>
    </row>
    <row r="10614" spans="1:5" x14ac:dyDescent="0.15">
      <c r="A10614"/>
      <c r="B10614"/>
      <c r="C10614"/>
      <c r="D10614"/>
      <c r="E10614"/>
    </row>
    <row r="10615" spans="1:5" x14ac:dyDescent="0.15">
      <c r="A10615"/>
      <c r="B10615"/>
      <c r="C10615"/>
      <c r="D10615"/>
      <c r="E10615"/>
    </row>
    <row r="10616" spans="1:5" x14ac:dyDescent="0.15">
      <c r="A10616"/>
      <c r="B10616"/>
      <c r="C10616"/>
      <c r="D10616"/>
      <c r="E10616"/>
    </row>
    <row r="10617" spans="1:5" x14ac:dyDescent="0.15">
      <c r="A10617"/>
      <c r="B10617"/>
      <c r="C10617"/>
      <c r="D10617"/>
      <c r="E10617"/>
    </row>
    <row r="10618" spans="1:5" x14ac:dyDescent="0.15">
      <c r="A10618"/>
      <c r="B10618"/>
      <c r="C10618"/>
      <c r="D10618"/>
      <c r="E10618"/>
    </row>
    <row r="10619" spans="1:5" x14ac:dyDescent="0.15">
      <c r="A10619"/>
      <c r="B10619"/>
      <c r="C10619"/>
      <c r="D10619"/>
      <c r="E10619"/>
    </row>
    <row r="10620" spans="1:5" x14ac:dyDescent="0.15">
      <c r="A10620"/>
      <c r="B10620"/>
      <c r="C10620"/>
      <c r="D10620"/>
      <c r="E10620"/>
    </row>
    <row r="10621" spans="1:5" x14ac:dyDescent="0.15">
      <c r="A10621"/>
      <c r="B10621"/>
      <c r="C10621"/>
      <c r="D10621"/>
      <c r="E10621"/>
    </row>
    <row r="10622" spans="1:5" x14ac:dyDescent="0.15">
      <c r="A10622"/>
      <c r="B10622"/>
      <c r="C10622"/>
      <c r="D10622"/>
      <c r="E10622"/>
    </row>
    <row r="10623" spans="1:5" x14ac:dyDescent="0.15">
      <c r="A10623"/>
      <c r="B10623"/>
      <c r="C10623"/>
      <c r="D10623"/>
      <c r="E10623"/>
    </row>
    <row r="10624" spans="1:5" x14ac:dyDescent="0.15">
      <c r="A10624"/>
      <c r="B10624"/>
      <c r="C10624"/>
      <c r="D10624"/>
      <c r="E10624"/>
    </row>
    <row r="10625" spans="1:5" x14ac:dyDescent="0.15">
      <c r="A10625"/>
      <c r="B10625"/>
      <c r="C10625"/>
      <c r="D10625"/>
      <c r="E10625"/>
    </row>
    <row r="10626" spans="1:5" x14ac:dyDescent="0.15">
      <c r="A10626"/>
      <c r="B10626"/>
      <c r="C10626"/>
      <c r="D10626"/>
      <c r="E10626"/>
    </row>
    <row r="10627" spans="1:5" x14ac:dyDescent="0.15">
      <c r="A10627"/>
      <c r="B10627"/>
      <c r="C10627"/>
      <c r="D10627"/>
      <c r="E10627"/>
    </row>
    <row r="10628" spans="1:5" x14ac:dyDescent="0.15">
      <c r="A10628"/>
      <c r="B10628"/>
      <c r="C10628"/>
      <c r="D10628"/>
      <c r="E10628"/>
    </row>
    <row r="10629" spans="1:5" x14ac:dyDescent="0.15">
      <c r="A10629"/>
      <c r="B10629"/>
      <c r="C10629"/>
      <c r="D10629"/>
      <c r="E10629"/>
    </row>
    <row r="10630" spans="1:5" x14ac:dyDescent="0.15">
      <c r="A10630"/>
      <c r="B10630"/>
      <c r="C10630"/>
      <c r="D10630"/>
      <c r="E10630"/>
    </row>
    <row r="10631" spans="1:5" x14ac:dyDescent="0.15">
      <c r="A10631"/>
      <c r="B10631"/>
      <c r="C10631"/>
      <c r="D10631"/>
      <c r="E10631"/>
    </row>
    <row r="10632" spans="1:5" x14ac:dyDescent="0.15">
      <c r="A10632"/>
      <c r="B10632"/>
      <c r="C10632"/>
      <c r="D10632"/>
      <c r="E10632"/>
    </row>
    <row r="10633" spans="1:5" x14ac:dyDescent="0.15">
      <c r="A10633"/>
      <c r="B10633"/>
      <c r="C10633"/>
      <c r="D10633"/>
      <c r="E10633"/>
    </row>
    <row r="10634" spans="1:5" x14ac:dyDescent="0.15">
      <c r="A10634"/>
      <c r="B10634"/>
      <c r="C10634"/>
      <c r="D10634"/>
      <c r="E10634"/>
    </row>
    <row r="10635" spans="1:5" x14ac:dyDescent="0.15">
      <c r="A10635"/>
      <c r="B10635"/>
      <c r="C10635"/>
      <c r="D10635"/>
      <c r="E10635"/>
    </row>
    <row r="10636" spans="1:5" x14ac:dyDescent="0.15">
      <c r="A10636"/>
      <c r="B10636"/>
      <c r="C10636"/>
      <c r="D10636"/>
      <c r="E10636"/>
    </row>
    <row r="10637" spans="1:5" x14ac:dyDescent="0.15">
      <c r="A10637"/>
      <c r="B10637"/>
      <c r="C10637"/>
      <c r="D10637"/>
      <c r="E10637"/>
    </row>
    <row r="10638" spans="1:5" x14ac:dyDescent="0.15">
      <c r="A10638"/>
      <c r="B10638"/>
      <c r="C10638"/>
      <c r="D10638"/>
      <c r="E10638"/>
    </row>
    <row r="10639" spans="1:5" x14ac:dyDescent="0.15">
      <c r="A10639"/>
      <c r="B10639"/>
      <c r="C10639"/>
      <c r="D10639"/>
      <c r="E10639"/>
    </row>
    <row r="10640" spans="1:5" x14ac:dyDescent="0.15">
      <c r="A10640"/>
      <c r="B10640"/>
      <c r="C10640"/>
      <c r="D10640"/>
      <c r="E10640"/>
    </row>
    <row r="10641" spans="1:5" x14ac:dyDescent="0.15">
      <c r="A10641"/>
      <c r="B10641"/>
      <c r="C10641"/>
      <c r="D10641"/>
      <c r="E10641"/>
    </row>
    <row r="10642" spans="1:5" x14ac:dyDescent="0.15">
      <c r="A10642"/>
      <c r="B10642"/>
      <c r="C10642"/>
      <c r="D10642"/>
      <c r="E10642"/>
    </row>
    <row r="10643" spans="1:5" x14ac:dyDescent="0.15">
      <c r="A10643"/>
      <c r="B10643"/>
      <c r="C10643"/>
      <c r="D10643"/>
      <c r="E10643"/>
    </row>
    <row r="10644" spans="1:5" x14ac:dyDescent="0.15">
      <c r="A10644"/>
      <c r="B10644"/>
      <c r="C10644"/>
      <c r="D10644"/>
      <c r="E10644"/>
    </row>
    <row r="10645" spans="1:5" x14ac:dyDescent="0.15">
      <c r="A10645"/>
      <c r="B10645"/>
      <c r="C10645"/>
      <c r="D10645"/>
      <c r="E10645"/>
    </row>
    <row r="10646" spans="1:5" x14ac:dyDescent="0.15">
      <c r="A10646"/>
      <c r="B10646"/>
      <c r="C10646"/>
      <c r="D10646"/>
      <c r="E10646"/>
    </row>
    <row r="10647" spans="1:5" x14ac:dyDescent="0.15">
      <c r="A10647"/>
      <c r="B10647"/>
      <c r="C10647"/>
      <c r="D10647"/>
      <c r="E10647"/>
    </row>
    <row r="10648" spans="1:5" x14ac:dyDescent="0.15">
      <c r="A10648"/>
      <c r="B10648"/>
      <c r="C10648"/>
      <c r="D10648"/>
      <c r="E10648"/>
    </row>
    <row r="10649" spans="1:5" x14ac:dyDescent="0.15">
      <c r="A10649"/>
      <c r="B10649"/>
      <c r="C10649"/>
      <c r="D10649"/>
      <c r="E10649"/>
    </row>
    <row r="10650" spans="1:5" x14ac:dyDescent="0.15">
      <c r="A10650"/>
      <c r="B10650"/>
      <c r="C10650"/>
      <c r="D10650"/>
      <c r="E10650"/>
    </row>
    <row r="10651" spans="1:5" x14ac:dyDescent="0.15">
      <c r="A10651"/>
      <c r="B10651"/>
      <c r="C10651"/>
      <c r="D10651"/>
      <c r="E10651"/>
    </row>
    <row r="10652" spans="1:5" x14ac:dyDescent="0.15">
      <c r="A10652"/>
      <c r="B10652"/>
      <c r="C10652"/>
      <c r="D10652"/>
      <c r="E10652"/>
    </row>
    <row r="10653" spans="1:5" x14ac:dyDescent="0.15">
      <c r="A10653"/>
      <c r="B10653"/>
      <c r="C10653"/>
      <c r="D10653"/>
      <c r="E10653"/>
    </row>
    <row r="10654" spans="1:5" x14ac:dyDescent="0.15">
      <c r="A10654"/>
      <c r="B10654"/>
      <c r="C10654"/>
      <c r="D10654"/>
      <c r="E10654"/>
    </row>
    <row r="10655" spans="1:5" x14ac:dyDescent="0.15">
      <c r="A10655"/>
      <c r="B10655"/>
      <c r="C10655"/>
      <c r="D10655"/>
      <c r="E10655"/>
    </row>
    <row r="10656" spans="1:5" x14ac:dyDescent="0.15">
      <c r="A10656"/>
      <c r="B10656"/>
      <c r="C10656"/>
      <c r="D10656"/>
      <c r="E10656"/>
    </row>
    <row r="10657" spans="1:5" x14ac:dyDescent="0.15">
      <c r="A10657"/>
      <c r="B10657"/>
      <c r="C10657"/>
      <c r="D10657"/>
      <c r="E10657"/>
    </row>
    <row r="10658" spans="1:5" x14ac:dyDescent="0.15">
      <c r="A10658"/>
      <c r="B10658"/>
      <c r="C10658"/>
      <c r="D10658"/>
      <c r="E10658"/>
    </row>
    <row r="10659" spans="1:5" x14ac:dyDescent="0.15">
      <c r="A10659"/>
      <c r="B10659"/>
      <c r="C10659"/>
      <c r="D10659"/>
      <c r="E10659"/>
    </row>
    <row r="10660" spans="1:5" x14ac:dyDescent="0.15">
      <c r="A10660"/>
      <c r="B10660"/>
      <c r="C10660"/>
      <c r="D10660"/>
      <c r="E10660"/>
    </row>
    <row r="10661" spans="1:5" x14ac:dyDescent="0.15">
      <c r="A10661"/>
      <c r="B10661"/>
      <c r="C10661"/>
      <c r="D10661"/>
      <c r="E10661"/>
    </row>
    <row r="10662" spans="1:5" x14ac:dyDescent="0.15">
      <c r="A10662"/>
      <c r="B10662"/>
      <c r="C10662"/>
      <c r="D10662"/>
      <c r="E10662"/>
    </row>
    <row r="10663" spans="1:5" x14ac:dyDescent="0.15">
      <c r="A10663"/>
      <c r="B10663"/>
      <c r="C10663"/>
      <c r="D10663"/>
      <c r="E10663"/>
    </row>
    <row r="10664" spans="1:5" x14ac:dyDescent="0.15">
      <c r="A10664"/>
      <c r="B10664"/>
      <c r="C10664"/>
      <c r="D10664"/>
      <c r="E10664"/>
    </row>
    <row r="10665" spans="1:5" x14ac:dyDescent="0.15">
      <c r="A10665"/>
      <c r="B10665"/>
      <c r="C10665"/>
      <c r="D10665"/>
      <c r="E10665"/>
    </row>
    <row r="10666" spans="1:5" x14ac:dyDescent="0.15">
      <c r="A10666"/>
      <c r="B10666"/>
      <c r="C10666"/>
      <c r="D10666"/>
      <c r="E10666"/>
    </row>
    <row r="10667" spans="1:5" x14ac:dyDescent="0.15">
      <c r="A10667"/>
      <c r="B10667"/>
      <c r="C10667"/>
      <c r="D10667"/>
      <c r="E10667"/>
    </row>
    <row r="10668" spans="1:5" x14ac:dyDescent="0.15">
      <c r="A10668"/>
      <c r="B10668"/>
      <c r="C10668"/>
      <c r="D10668"/>
      <c r="E10668"/>
    </row>
    <row r="10669" spans="1:5" x14ac:dyDescent="0.15">
      <c r="A10669"/>
      <c r="B10669"/>
      <c r="C10669"/>
      <c r="D10669"/>
      <c r="E10669"/>
    </row>
    <row r="10670" spans="1:5" x14ac:dyDescent="0.15">
      <c r="A10670"/>
      <c r="B10670"/>
      <c r="C10670"/>
      <c r="D10670"/>
      <c r="E10670"/>
    </row>
    <row r="10671" spans="1:5" x14ac:dyDescent="0.15">
      <c r="A10671"/>
      <c r="B10671"/>
      <c r="C10671"/>
      <c r="D10671"/>
      <c r="E10671"/>
    </row>
    <row r="10672" spans="1:5" x14ac:dyDescent="0.15">
      <c r="A10672"/>
      <c r="B10672"/>
      <c r="C10672"/>
      <c r="D10672"/>
      <c r="E10672"/>
    </row>
    <row r="10673" spans="1:5" x14ac:dyDescent="0.15">
      <c r="A10673"/>
      <c r="B10673"/>
      <c r="C10673"/>
      <c r="D10673"/>
      <c r="E10673"/>
    </row>
    <row r="10674" spans="1:5" x14ac:dyDescent="0.15">
      <c r="A10674"/>
      <c r="B10674"/>
      <c r="C10674"/>
      <c r="D10674"/>
      <c r="E10674"/>
    </row>
    <row r="10675" spans="1:5" x14ac:dyDescent="0.15">
      <c r="A10675"/>
      <c r="B10675"/>
      <c r="C10675"/>
      <c r="D10675"/>
      <c r="E10675"/>
    </row>
    <row r="10676" spans="1:5" x14ac:dyDescent="0.15">
      <c r="A10676"/>
      <c r="B10676"/>
      <c r="C10676"/>
      <c r="D10676"/>
      <c r="E10676"/>
    </row>
    <row r="10677" spans="1:5" x14ac:dyDescent="0.15">
      <c r="A10677"/>
      <c r="B10677"/>
      <c r="C10677"/>
      <c r="D10677"/>
      <c r="E10677"/>
    </row>
    <row r="10678" spans="1:5" x14ac:dyDescent="0.15">
      <c r="A10678"/>
      <c r="B10678"/>
      <c r="C10678"/>
      <c r="D10678"/>
      <c r="E10678"/>
    </row>
    <row r="10679" spans="1:5" x14ac:dyDescent="0.15">
      <c r="A10679"/>
      <c r="B10679"/>
      <c r="C10679"/>
      <c r="D10679"/>
      <c r="E10679"/>
    </row>
    <row r="10680" spans="1:5" x14ac:dyDescent="0.15">
      <c r="A10680"/>
      <c r="B10680"/>
      <c r="C10680"/>
      <c r="D10680"/>
      <c r="E10680"/>
    </row>
    <row r="10681" spans="1:5" x14ac:dyDescent="0.15">
      <c r="A10681"/>
      <c r="B10681"/>
      <c r="C10681"/>
      <c r="D10681"/>
      <c r="E10681"/>
    </row>
    <row r="10682" spans="1:5" x14ac:dyDescent="0.15">
      <c r="A10682"/>
      <c r="B10682"/>
      <c r="C10682"/>
      <c r="D10682"/>
      <c r="E10682"/>
    </row>
    <row r="10683" spans="1:5" x14ac:dyDescent="0.15">
      <c r="A10683"/>
      <c r="B10683"/>
      <c r="C10683"/>
      <c r="D10683"/>
      <c r="E10683"/>
    </row>
    <row r="10684" spans="1:5" x14ac:dyDescent="0.15">
      <c r="A10684"/>
      <c r="B10684"/>
      <c r="C10684"/>
      <c r="D10684"/>
      <c r="E10684"/>
    </row>
    <row r="10685" spans="1:5" x14ac:dyDescent="0.15">
      <c r="A10685"/>
      <c r="B10685"/>
      <c r="C10685"/>
      <c r="D10685"/>
      <c r="E10685"/>
    </row>
    <row r="10686" spans="1:5" x14ac:dyDescent="0.15">
      <c r="A10686"/>
      <c r="B10686"/>
      <c r="C10686"/>
      <c r="D10686"/>
      <c r="E10686"/>
    </row>
    <row r="10687" spans="1:5" x14ac:dyDescent="0.15">
      <c r="A10687"/>
      <c r="B10687"/>
      <c r="C10687"/>
      <c r="D10687"/>
      <c r="E10687"/>
    </row>
    <row r="10688" spans="1:5" x14ac:dyDescent="0.15">
      <c r="A10688"/>
      <c r="B10688"/>
      <c r="C10688"/>
      <c r="D10688"/>
      <c r="E10688"/>
    </row>
    <row r="10689" spans="1:5" x14ac:dyDescent="0.15">
      <c r="A10689"/>
      <c r="B10689"/>
      <c r="C10689"/>
      <c r="D10689"/>
      <c r="E10689"/>
    </row>
    <row r="10690" spans="1:5" x14ac:dyDescent="0.15">
      <c r="A10690"/>
      <c r="B10690"/>
      <c r="C10690"/>
      <c r="D10690"/>
      <c r="E10690"/>
    </row>
    <row r="10691" spans="1:5" x14ac:dyDescent="0.15">
      <c r="A10691"/>
      <c r="B10691"/>
      <c r="C10691"/>
      <c r="D10691"/>
      <c r="E10691"/>
    </row>
    <row r="10692" spans="1:5" x14ac:dyDescent="0.15">
      <c r="A10692"/>
      <c r="B10692"/>
      <c r="C10692"/>
      <c r="D10692"/>
      <c r="E10692"/>
    </row>
    <row r="10693" spans="1:5" x14ac:dyDescent="0.15">
      <c r="A10693"/>
      <c r="B10693"/>
      <c r="C10693"/>
      <c r="D10693"/>
      <c r="E10693"/>
    </row>
    <row r="10694" spans="1:5" x14ac:dyDescent="0.15">
      <c r="A10694"/>
      <c r="B10694"/>
      <c r="C10694"/>
      <c r="D10694"/>
      <c r="E10694"/>
    </row>
    <row r="10695" spans="1:5" x14ac:dyDescent="0.15">
      <c r="A10695"/>
      <c r="B10695"/>
      <c r="C10695"/>
      <c r="D10695"/>
      <c r="E10695"/>
    </row>
    <row r="10696" spans="1:5" x14ac:dyDescent="0.15">
      <c r="A10696"/>
      <c r="B10696"/>
      <c r="C10696"/>
      <c r="D10696"/>
      <c r="E10696"/>
    </row>
    <row r="10697" spans="1:5" x14ac:dyDescent="0.15">
      <c r="A10697"/>
      <c r="B10697"/>
      <c r="C10697"/>
      <c r="D10697"/>
      <c r="E10697"/>
    </row>
    <row r="10698" spans="1:5" x14ac:dyDescent="0.15">
      <c r="A10698"/>
      <c r="B10698"/>
      <c r="C10698"/>
      <c r="D10698"/>
      <c r="E10698"/>
    </row>
    <row r="10699" spans="1:5" x14ac:dyDescent="0.15">
      <c r="A10699"/>
      <c r="B10699"/>
      <c r="C10699"/>
      <c r="D10699"/>
      <c r="E10699"/>
    </row>
    <row r="10700" spans="1:5" x14ac:dyDescent="0.15">
      <c r="A10700"/>
      <c r="B10700"/>
      <c r="C10700"/>
      <c r="D10700"/>
      <c r="E10700"/>
    </row>
    <row r="10701" spans="1:5" x14ac:dyDescent="0.15">
      <c r="A10701"/>
      <c r="B10701"/>
      <c r="C10701"/>
      <c r="D10701"/>
      <c r="E10701"/>
    </row>
    <row r="10702" spans="1:5" x14ac:dyDescent="0.15">
      <c r="A10702"/>
      <c r="B10702"/>
      <c r="C10702"/>
      <c r="D10702"/>
      <c r="E10702"/>
    </row>
    <row r="10703" spans="1:5" x14ac:dyDescent="0.15">
      <c r="A10703"/>
      <c r="B10703"/>
      <c r="C10703"/>
      <c r="D10703"/>
      <c r="E10703"/>
    </row>
    <row r="10704" spans="1:5" x14ac:dyDescent="0.15">
      <c r="A10704"/>
      <c r="B10704"/>
      <c r="C10704"/>
      <c r="D10704"/>
      <c r="E10704"/>
    </row>
    <row r="10705" spans="1:5" x14ac:dyDescent="0.15">
      <c r="A10705"/>
      <c r="B10705"/>
      <c r="C10705"/>
      <c r="D10705"/>
      <c r="E10705"/>
    </row>
    <row r="10706" spans="1:5" x14ac:dyDescent="0.15">
      <c r="A10706"/>
      <c r="B10706"/>
      <c r="C10706"/>
      <c r="D10706"/>
      <c r="E10706"/>
    </row>
    <row r="10707" spans="1:5" x14ac:dyDescent="0.15">
      <c r="A10707"/>
      <c r="B10707"/>
      <c r="C10707"/>
      <c r="D10707"/>
      <c r="E10707"/>
    </row>
    <row r="10708" spans="1:5" x14ac:dyDescent="0.15">
      <c r="A10708"/>
      <c r="B10708"/>
      <c r="C10708"/>
      <c r="D10708"/>
      <c r="E10708"/>
    </row>
    <row r="10709" spans="1:5" x14ac:dyDescent="0.15">
      <c r="A10709"/>
      <c r="B10709"/>
      <c r="C10709"/>
      <c r="D10709"/>
      <c r="E10709"/>
    </row>
    <row r="10710" spans="1:5" x14ac:dyDescent="0.15">
      <c r="A10710"/>
      <c r="B10710"/>
      <c r="C10710"/>
      <c r="D10710"/>
      <c r="E10710"/>
    </row>
    <row r="10711" spans="1:5" x14ac:dyDescent="0.15">
      <c r="A10711"/>
      <c r="B10711"/>
      <c r="C10711"/>
      <c r="D10711"/>
      <c r="E10711"/>
    </row>
    <row r="10712" spans="1:5" x14ac:dyDescent="0.15">
      <c r="A10712"/>
      <c r="B10712"/>
      <c r="C10712"/>
      <c r="D10712"/>
      <c r="E10712"/>
    </row>
    <row r="10713" spans="1:5" x14ac:dyDescent="0.15">
      <c r="A10713"/>
      <c r="B10713"/>
      <c r="C10713"/>
      <c r="D10713"/>
      <c r="E10713"/>
    </row>
    <row r="10714" spans="1:5" x14ac:dyDescent="0.15">
      <c r="A10714"/>
      <c r="B10714"/>
      <c r="C10714"/>
      <c r="D10714"/>
      <c r="E10714"/>
    </row>
    <row r="10715" spans="1:5" x14ac:dyDescent="0.15">
      <c r="A10715"/>
      <c r="B10715"/>
      <c r="C10715"/>
      <c r="D10715"/>
      <c r="E10715"/>
    </row>
    <row r="10716" spans="1:5" x14ac:dyDescent="0.15">
      <c r="A10716"/>
      <c r="B10716"/>
      <c r="C10716"/>
      <c r="D10716"/>
      <c r="E10716"/>
    </row>
    <row r="10717" spans="1:5" x14ac:dyDescent="0.15">
      <c r="A10717"/>
      <c r="B10717"/>
      <c r="C10717"/>
      <c r="D10717"/>
      <c r="E10717"/>
    </row>
    <row r="10718" spans="1:5" x14ac:dyDescent="0.15">
      <c r="A10718"/>
      <c r="B10718"/>
      <c r="C10718"/>
      <c r="D10718"/>
      <c r="E10718"/>
    </row>
    <row r="10719" spans="1:5" x14ac:dyDescent="0.15">
      <c r="A10719"/>
      <c r="B10719"/>
      <c r="C10719"/>
      <c r="D10719"/>
      <c r="E10719"/>
    </row>
    <row r="10720" spans="1:5" x14ac:dyDescent="0.15">
      <c r="A10720"/>
      <c r="B10720"/>
      <c r="C10720"/>
      <c r="D10720"/>
      <c r="E10720"/>
    </row>
    <row r="10721" spans="1:5" x14ac:dyDescent="0.15">
      <c r="A10721"/>
      <c r="B10721"/>
      <c r="C10721"/>
      <c r="D10721"/>
      <c r="E10721"/>
    </row>
    <row r="10722" spans="1:5" x14ac:dyDescent="0.15">
      <c r="A10722"/>
      <c r="B10722"/>
      <c r="C10722"/>
      <c r="D10722"/>
      <c r="E10722"/>
    </row>
    <row r="10723" spans="1:5" x14ac:dyDescent="0.15">
      <c r="A10723"/>
      <c r="B10723"/>
      <c r="C10723"/>
      <c r="D10723"/>
      <c r="E10723"/>
    </row>
    <row r="10724" spans="1:5" x14ac:dyDescent="0.15">
      <c r="A10724"/>
      <c r="B10724"/>
      <c r="C10724"/>
      <c r="D10724"/>
      <c r="E10724"/>
    </row>
    <row r="10725" spans="1:5" x14ac:dyDescent="0.15">
      <c r="A10725"/>
      <c r="B10725"/>
      <c r="C10725"/>
      <c r="D10725"/>
      <c r="E10725"/>
    </row>
    <row r="10726" spans="1:5" x14ac:dyDescent="0.15">
      <c r="A10726"/>
      <c r="B10726"/>
      <c r="C10726"/>
      <c r="D10726"/>
      <c r="E10726"/>
    </row>
    <row r="10727" spans="1:5" x14ac:dyDescent="0.15">
      <c r="A10727"/>
      <c r="B10727"/>
      <c r="C10727"/>
      <c r="D10727"/>
      <c r="E10727"/>
    </row>
    <row r="10728" spans="1:5" x14ac:dyDescent="0.15">
      <c r="A10728"/>
      <c r="B10728"/>
      <c r="C10728"/>
      <c r="D10728"/>
      <c r="E10728"/>
    </row>
    <row r="10729" spans="1:5" x14ac:dyDescent="0.15">
      <c r="A10729"/>
      <c r="B10729"/>
      <c r="C10729"/>
      <c r="D10729"/>
      <c r="E10729"/>
    </row>
    <row r="10730" spans="1:5" x14ac:dyDescent="0.15">
      <c r="A10730"/>
      <c r="B10730"/>
      <c r="C10730"/>
      <c r="D10730"/>
      <c r="E10730"/>
    </row>
    <row r="10731" spans="1:5" x14ac:dyDescent="0.15">
      <c r="A10731"/>
      <c r="B10731"/>
      <c r="C10731"/>
      <c r="D10731"/>
      <c r="E10731"/>
    </row>
    <row r="10732" spans="1:5" x14ac:dyDescent="0.15">
      <c r="A10732"/>
      <c r="B10732"/>
      <c r="C10732"/>
      <c r="D10732"/>
      <c r="E10732"/>
    </row>
    <row r="10733" spans="1:5" x14ac:dyDescent="0.15">
      <c r="A10733"/>
      <c r="B10733"/>
      <c r="C10733"/>
      <c r="D10733"/>
      <c r="E10733"/>
    </row>
    <row r="10734" spans="1:5" x14ac:dyDescent="0.15">
      <c r="A10734"/>
      <c r="B10734"/>
      <c r="C10734"/>
      <c r="D10734"/>
      <c r="E10734"/>
    </row>
    <row r="10735" spans="1:5" x14ac:dyDescent="0.15">
      <c r="A10735"/>
      <c r="B10735"/>
      <c r="C10735"/>
      <c r="D10735"/>
      <c r="E10735"/>
    </row>
    <row r="10736" spans="1:5" x14ac:dyDescent="0.15">
      <c r="A10736"/>
      <c r="B10736"/>
      <c r="C10736"/>
      <c r="D10736"/>
      <c r="E10736"/>
    </row>
    <row r="10737" spans="1:5" x14ac:dyDescent="0.15">
      <c r="A10737"/>
      <c r="B10737"/>
      <c r="C10737"/>
      <c r="D10737"/>
      <c r="E10737"/>
    </row>
    <row r="10738" spans="1:5" x14ac:dyDescent="0.15">
      <c r="A10738"/>
      <c r="B10738"/>
      <c r="C10738"/>
      <c r="D10738"/>
      <c r="E10738"/>
    </row>
    <row r="10739" spans="1:5" x14ac:dyDescent="0.15">
      <c r="A10739"/>
      <c r="B10739"/>
      <c r="C10739"/>
      <c r="D10739"/>
      <c r="E10739"/>
    </row>
    <row r="10740" spans="1:5" x14ac:dyDescent="0.15">
      <c r="A10740"/>
      <c r="B10740"/>
      <c r="C10740"/>
      <c r="D10740"/>
      <c r="E10740"/>
    </row>
    <row r="10741" spans="1:5" x14ac:dyDescent="0.15">
      <c r="A10741"/>
      <c r="B10741"/>
      <c r="C10741"/>
      <c r="D10741"/>
      <c r="E10741"/>
    </row>
    <row r="10742" spans="1:5" x14ac:dyDescent="0.15">
      <c r="A10742"/>
      <c r="B10742"/>
      <c r="C10742"/>
      <c r="D10742"/>
      <c r="E10742"/>
    </row>
    <row r="10743" spans="1:5" x14ac:dyDescent="0.15">
      <c r="A10743"/>
      <c r="B10743"/>
      <c r="C10743"/>
      <c r="D10743"/>
      <c r="E10743"/>
    </row>
    <row r="10744" spans="1:5" x14ac:dyDescent="0.15">
      <c r="A10744"/>
      <c r="B10744"/>
      <c r="C10744"/>
      <c r="D10744"/>
      <c r="E10744"/>
    </row>
    <row r="10745" spans="1:5" x14ac:dyDescent="0.15">
      <c r="A10745"/>
      <c r="B10745"/>
      <c r="C10745"/>
      <c r="D10745"/>
      <c r="E10745"/>
    </row>
    <row r="10746" spans="1:5" x14ac:dyDescent="0.15">
      <c r="A10746"/>
      <c r="B10746"/>
      <c r="C10746"/>
      <c r="D10746"/>
      <c r="E10746"/>
    </row>
    <row r="10747" spans="1:5" x14ac:dyDescent="0.15">
      <c r="A10747"/>
      <c r="B10747"/>
      <c r="C10747"/>
      <c r="D10747"/>
      <c r="E10747"/>
    </row>
    <row r="10748" spans="1:5" x14ac:dyDescent="0.15">
      <c r="A10748"/>
      <c r="B10748"/>
      <c r="C10748"/>
      <c r="D10748"/>
      <c r="E10748"/>
    </row>
    <row r="10749" spans="1:5" x14ac:dyDescent="0.15">
      <c r="A10749"/>
      <c r="B10749"/>
      <c r="C10749"/>
      <c r="D10749"/>
      <c r="E10749"/>
    </row>
    <row r="10750" spans="1:5" x14ac:dyDescent="0.15">
      <c r="A10750"/>
      <c r="B10750"/>
      <c r="C10750"/>
      <c r="D10750"/>
      <c r="E10750"/>
    </row>
    <row r="10751" spans="1:5" x14ac:dyDescent="0.15">
      <c r="A10751"/>
      <c r="B10751"/>
      <c r="C10751"/>
      <c r="D10751"/>
      <c r="E10751"/>
    </row>
    <row r="10752" spans="1:5" x14ac:dyDescent="0.15">
      <c r="A10752"/>
      <c r="B10752"/>
      <c r="C10752"/>
      <c r="D10752"/>
      <c r="E10752"/>
    </row>
    <row r="10753" spans="1:5" x14ac:dyDescent="0.15">
      <c r="A10753"/>
      <c r="B10753"/>
      <c r="C10753"/>
      <c r="D10753"/>
      <c r="E10753"/>
    </row>
    <row r="10754" spans="1:5" x14ac:dyDescent="0.15">
      <c r="A10754"/>
      <c r="B10754"/>
      <c r="C10754"/>
      <c r="D10754"/>
      <c r="E10754"/>
    </row>
    <row r="10755" spans="1:5" x14ac:dyDescent="0.15">
      <c r="A10755"/>
      <c r="B10755"/>
      <c r="C10755"/>
      <c r="D10755"/>
      <c r="E10755"/>
    </row>
    <row r="10756" spans="1:5" x14ac:dyDescent="0.15">
      <c r="A10756"/>
      <c r="B10756"/>
      <c r="C10756"/>
      <c r="D10756"/>
      <c r="E10756"/>
    </row>
    <row r="10757" spans="1:5" x14ac:dyDescent="0.15">
      <c r="A10757"/>
      <c r="B10757"/>
      <c r="C10757"/>
      <c r="D10757"/>
      <c r="E10757"/>
    </row>
    <row r="10758" spans="1:5" x14ac:dyDescent="0.15">
      <c r="A10758"/>
      <c r="B10758"/>
      <c r="C10758"/>
      <c r="D10758"/>
      <c r="E10758"/>
    </row>
    <row r="10759" spans="1:5" x14ac:dyDescent="0.15">
      <c r="A10759"/>
      <c r="B10759"/>
      <c r="C10759"/>
      <c r="D10759"/>
      <c r="E10759"/>
    </row>
    <row r="10760" spans="1:5" x14ac:dyDescent="0.15">
      <c r="A10760"/>
      <c r="B10760"/>
      <c r="C10760"/>
      <c r="D10760"/>
      <c r="E10760"/>
    </row>
    <row r="10761" spans="1:5" x14ac:dyDescent="0.15">
      <c r="A10761"/>
      <c r="B10761"/>
      <c r="C10761"/>
      <c r="D10761"/>
      <c r="E10761"/>
    </row>
    <row r="10762" spans="1:5" x14ac:dyDescent="0.15">
      <c r="A10762"/>
      <c r="B10762"/>
      <c r="C10762"/>
      <c r="D10762"/>
      <c r="E10762"/>
    </row>
    <row r="10763" spans="1:5" x14ac:dyDescent="0.15">
      <c r="A10763"/>
      <c r="B10763"/>
      <c r="C10763"/>
      <c r="D10763"/>
      <c r="E10763"/>
    </row>
    <row r="10764" spans="1:5" x14ac:dyDescent="0.15">
      <c r="A10764"/>
      <c r="B10764"/>
      <c r="C10764"/>
      <c r="D10764"/>
      <c r="E10764"/>
    </row>
    <row r="10765" spans="1:5" x14ac:dyDescent="0.15">
      <c r="A10765"/>
      <c r="B10765"/>
      <c r="C10765"/>
      <c r="D10765"/>
      <c r="E10765"/>
    </row>
    <row r="10766" spans="1:5" x14ac:dyDescent="0.15">
      <c r="A10766"/>
      <c r="B10766"/>
      <c r="C10766"/>
      <c r="D10766"/>
      <c r="E10766"/>
    </row>
    <row r="10767" spans="1:5" x14ac:dyDescent="0.15">
      <c r="A10767"/>
      <c r="B10767"/>
      <c r="C10767"/>
      <c r="D10767"/>
      <c r="E10767"/>
    </row>
    <row r="10768" spans="1:5" x14ac:dyDescent="0.15">
      <c r="A10768"/>
      <c r="B10768"/>
      <c r="C10768"/>
      <c r="D10768"/>
      <c r="E10768"/>
    </row>
    <row r="10769" spans="1:5" x14ac:dyDescent="0.15">
      <c r="A10769"/>
      <c r="B10769"/>
      <c r="C10769"/>
      <c r="D10769"/>
      <c r="E10769"/>
    </row>
    <row r="10770" spans="1:5" x14ac:dyDescent="0.15">
      <c r="A10770"/>
      <c r="B10770"/>
      <c r="C10770"/>
      <c r="D10770"/>
      <c r="E10770"/>
    </row>
    <row r="10771" spans="1:5" x14ac:dyDescent="0.15">
      <c r="A10771"/>
      <c r="B10771"/>
      <c r="C10771"/>
      <c r="D10771"/>
      <c r="E10771"/>
    </row>
    <row r="10772" spans="1:5" x14ac:dyDescent="0.15">
      <c r="A10772"/>
      <c r="B10772"/>
      <c r="C10772"/>
      <c r="D10772"/>
      <c r="E10772"/>
    </row>
    <row r="10773" spans="1:5" x14ac:dyDescent="0.15">
      <c r="A10773"/>
      <c r="B10773"/>
      <c r="C10773"/>
      <c r="D10773"/>
      <c r="E10773"/>
    </row>
    <row r="10774" spans="1:5" x14ac:dyDescent="0.15">
      <c r="A10774"/>
      <c r="B10774"/>
      <c r="C10774"/>
      <c r="D10774"/>
      <c r="E10774"/>
    </row>
    <row r="10775" spans="1:5" x14ac:dyDescent="0.15">
      <c r="A10775"/>
      <c r="B10775"/>
      <c r="C10775"/>
      <c r="D10775"/>
      <c r="E10775"/>
    </row>
    <row r="10776" spans="1:5" x14ac:dyDescent="0.15">
      <c r="A10776"/>
      <c r="B10776"/>
      <c r="C10776"/>
      <c r="D10776"/>
      <c r="E10776"/>
    </row>
    <row r="10777" spans="1:5" x14ac:dyDescent="0.15">
      <c r="A10777"/>
      <c r="B10777"/>
      <c r="C10777"/>
      <c r="D10777"/>
      <c r="E10777"/>
    </row>
    <row r="10778" spans="1:5" x14ac:dyDescent="0.15">
      <c r="A10778"/>
      <c r="B10778"/>
      <c r="C10778"/>
      <c r="D10778"/>
      <c r="E10778"/>
    </row>
    <row r="10779" spans="1:5" x14ac:dyDescent="0.15">
      <c r="A10779"/>
      <c r="B10779"/>
      <c r="C10779"/>
      <c r="D10779"/>
      <c r="E10779"/>
    </row>
    <row r="10780" spans="1:5" x14ac:dyDescent="0.15">
      <c r="A10780"/>
      <c r="B10780"/>
      <c r="C10780"/>
      <c r="D10780"/>
      <c r="E10780"/>
    </row>
    <row r="10781" spans="1:5" x14ac:dyDescent="0.15">
      <c r="A10781"/>
      <c r="B10781"/>
      <c r="C10781"/>
      <c r="D10781"/>
      <c r="E10781"/>
    </row>
    <row r="10782" spans="1:5" x14ac:dyDescent="0.15">
      <c r="A10782"/>
      <c r="B10782"/>
      <c r="C10782"/>
      <c r="D10782"/>
      <c r="E10782"/>
    </row>
    <row r="10783" spans="1:5" x14ac:dyDescent="0.15">
      <c r="A10783"/>
      <c r="B10783"/>
      <c r="C10783"/>
      <c r="D10783"/>
      <c r="E10783"/>
    </row>
    <row r="10784" spans="1:5" x14ac:dyDescent="0.15">
      <c r="A10784"/>
      <c r="B10784"/>
      <c r="C10784"/>
      <c r="D10784"/>
      <c r="E10784"/>
    </row>
    <row r="10785" spans="1:5" x14ac:dyDescent="0.15">
      <c r="A10785"/>
      <c r="B10785"/>
      <c r="C10785"/>
      <c r="D10785"/>
      <c r="E10785"/>
    </row>
    <row r="10786" spans="1:5" x14ac:dyDescent="0.15">
      <c r="A10786"/>
      <c r="B10786"/>
      <c r="C10786"/>
      <c r="D10786"/>
      <c r="E10786"/>
    </row>
    <row r="10787" spans="1:5" x14ac:dyDescent="0.15">
      <c r="A10787"/>
      <c r="B10787"/>
      <c r="C10787"/>
      <c r="D10787"/>
      <c r="E10787"/>
    </row>
    <row r="10788" spans="1:5" x14ac:dyDescent="0.15">
      <c r="A10788"/>
      <c r="B10788"/>
      <c r="C10788"/>
      <c r="D10788"/>
      <c r="E10788"/>
    </row>
    <row r="10789" spans="1:5" x14ac:dyDescent="0.15">
      <c r="A10789"/>
      <c r="B10789"/>
      <c r="C10789"/>
      <c r="D10789"/>
      <c r="E10789"/>
    </row>
    <row r="10790" spans="1:5" x14ac:dyDescent="0.15">
      <c r="A10790"/>
      <c r="B10790"/>
      <c r="C10790"/>
      <c r="D10790"/>
      <c r="E10790"/>
    </row>
    <row r="10791" spans="1:5" x14ac:dyDescent="0.15">
      <c r="A10791"/>
      <c r="B10791"/>
      <c r="C10791"/>
      <c r="D10791"/>
      <c r="E10791"/>
    </row>
    <row r="10792" spans="1:5" x14ac:dyDescent="0.15">
      <c r="A10792"/>
      <c r="B10792"/>
      <c r="C10792"/>
      <c r="D10792"/>
      <c r="E10792"/>
    </row>
    <row r="10793" spans="1:5" x14ac:dyDescent="0.15">
      <c r="A10793"/>
      <c r="B10793"/>
      <c r="C10793"/>
      <c r="D10793"/>
      <c r="E10793"/>
    </row>
    <row r="10794" spans="1:5" x14ac:dyDescent="0.15">
      <c r="A10794"/>
      <c r="B10794"/>
      <c r="C10794"/>
      <c r="D10794"/>
      <c r="E10794"/>
    </row>
    <row r="10795" spans="1:5" x14ac:dyDescent="0.15">
      <c r="A10795"/>
      <c r="B10795"/>
      <c r="C10795"/>
      <c r="D10795"/>
      <c r="E10795"/>
    </row>
    <row r="10796" spans="1:5" x14ac:dyDescent="0.15">
      <c r="A10796"/>
      <c r="B10796"/>
      <c r="C10796"/>
      <c r="D10796"/>
      <c r="E10796"/>
    </row>
    <row r="10797" spans="1:5" x14ac:dyDescent="0.15">
      <c r="A10797"/>
      <c r="B10797"/>
      <c r="C10797"/>
      <c r="D10797"/>
      <c r="E10797"/>
    </row>
    <row r="10798" spans="1:5" x14ac:dyDescent="0.15">
      <c r="A10798"/>
      <c r="B10798"/>
      <c r="C10798"/>
      <c r="D10798"/>
      <c r="E10798"/>
    </row>
    <row r="10799" spans="1:5" x14ac:dyDescent="0.15">
      <c r="A10799"/>
      <c r="B10799"/>
      <c r="C10799"/>
      <c r="D10799"/>
      <c r="E10799"/>
    </row>
    <row r="10800" spans="1:5" x14ac:dyDescent="0.15">
      <c r="A10800"/>
      <c r="B10800"/>
      <c r="C10800"/>
      <c r="D10800"/>
      <c r="E10800"/>
    </row>
    <row r="10801" spans="1:5" x14ac:dyDescent="0.15">
      <c r="A10801"/>
      <c r="B10801"/>
      <c r="C10801"/>
      <c r="D10801"/>
      <c r="E10801"/>
    </row>
    <row r="10802" spans="1:5" x14ac:dyDescent="0.15">
      <c r="A10802"/>
      <c r="B10802"/>
      <c r="C10802"/>
      <c r="D10802"/>
      <c r="E10802"/>
    </row>
    <row r="10803" spans="1:5" x14ac:dyDescent="0.15">
      <c r="A10803"/>
      <c r="B10803"/>
      <c r="C10803"/>
      <c r="D10803"/>
      <c r="E10803"/>
    </row>
    <row r="10804" spans="1:5" x14ac:dyDescent="0.15">
      <c r="A10804"/>
      <c r="B10804"/>
      <c r="C10804"/>
      <c r="D10804"/>
      <c r="E10804"/>
    </row>
    <row r="10805" spans="1:5" x14ac:dyDescent="0.15">
      <c r="A10805"/>
      <c r="B10805"/>
      <c r="C10805"/>
      <c r="D10805"/>
      <c r="E10805"/>
    </row>
    <row r="10806" spans="1:5" x14ac:dyDescent="0.15">
      <c r="A10806"/>
      <c r="B10806"/>
      <c r="C10806"/>
      <c r="D10806"/>
      <c r="E10806"/>
    </row>
    <row r="10807" spans="1:5" x14ac:dyDescent="0.15">
      <c r="A10807"/>
      <c r="B10807"/>
      <c r="C10807"/>
      <c r="D10807"/>
      <c r="E10807"/>
    </row>
    <row r="10808" spans="1:5" x14ac:dyDescent="0.15">
      <c r="A10808"/>
      <c r="B10808"/>
      <c r="C10808"/>
      <c r="D10808"/>
      <c r="E10808"/>
    </row>
    <row r="10809" spans="1:5" x14ac:dyDescent="0.15">
      <c r="A10809"/>
      <c r="B10809"/>
      <c r="C10809"/>
      <c r="D10809"/>
      <c r="E10809"/>
    </row>
    <row r="10810" spans="1:5" x14ac:dyDescent="0.15">
      <c r="A10810"/>
      <c r="B10810"/>
      <c r="C10810"/>
      <c r="D10810"/>
      <c r="E10810"/>
    </row>
    <row r="10811" spans="1:5" x14ac:dyDescent="0.15">
      <c r="A10811"/>
      <c r="B10811"/>
      <c r="C10811"/>
      <c r="D10811"/>
      <c r="E10811"/>
    </row>
    <row r="10812" spans="1:5" x14ac:dyDescent="0.15">
      <c r="A10812"/>
      <c r="B10812"/>
      <c r="C10812"/>
      <c r="D10812"/>
      <c r="E10812"/>
    </row>
    <row r="10813" spans="1:5" x14ac:dyDescent="0.15">
      <c r="A10813"/>
      <c r="B10813"/>
      <c r="C10813"/>
      <c r="D10813"/>
      <c r="E10813"/>
    </row>
    <row r="10814" spans="1:5" x14ac:dyDescent="0.15">
      <c r="A10814"/>
      <c r="B10814"/>
      <c r="C10814"/>
      <c r="D10814"/>
      <c r="E10814"/>
    </row>
    <row r="10815" spans="1:5" x14ac:dyDescent="0.15">
      <c r="A10815"/>
      <c r="B10815"/>
      <c r="C10815"/>
      <c r="D10815"/>
      <c r="E10815"/>
    </row>
    <row r="10816" spans="1:5" x14ac:dyDescent="0.15">
      <c r="A10816"/>
      <c r="B10816"/>
      <c r="C10816"/>
      <c r="D10816"/>
      <c r="E10816"/>
    </row>
    <row r="10817" spans="1:5" x14ac:dyDescent="0.15">
      <c r="A10817"/>
      <c r="B10817"/>
      <c r="C10817"/>
      <c r="D10817"/>
      <c r="E10817"/>
    </row>
    <row r="10818" spans="1:5" x14ac:dyDescent="0.15">
      <c r="A10818"/>
      <c r="B10818"/>
      <c r="C10818"/>
      <c r="D10818"/>
      <c r="E10818"/>
    </row>
    <row r="10819" spans="1:5" x14ac:dyDescent="0.15">
      <c r="A10819"/>
      <c r="B10819"/>
      <c r="C10819"/>
      <c r="D10819"/>
      <c r="E10819"/>
    </row>
    <row r="10820" spans="1:5" x14ac:dyDescent="0.15">
      <c r="A10820"/>
      <c r="B10820"/>
      <c r="C10820"/>
      <c r="D10820"/>
      <c r="E10820"/>
    </row>
    <row r="10821" spans="1:5" x14ac:dyDescent="0.15">
      <c r="A10821"/>
      <c r="B10821"/>
      <c r="C10821"/>
      <c r="D10821"/>
      <c r="E10821"/>
    </row>
    <row r="10822" spans="1:5" x14ac:dyDescent="0.15">
      <c r="A10822"/>
      <c r="B10822"/>
      <c r="C10822"/>
      <c r="D10822"/>
      <c r="E10822"/>
    </row>
    <row r="10823" spans="1:5" x14ac:dyDescent="0.15">
      <c r="A10823"/>
      <c r="B10823"/>
      <c r="C10823"/>
      <c r="D10823"/>
      <c r="E10823"/>
    </row>
    <row r="10824" spans="1:5" x14ac:dyDescent="0.15">
      <c r="A10824"/>
      <c r="B10824"/>
      <c r="C10824"/>
      <c r="D10824"/>
      <c r="E10824"/>
    </row>
    <row r="10825" spans="1:5" x14ac:dyDescent="0.15">
      <c r="A10825"/>
      <c r="B10825"/>
      <c r="C10825"/>
      <c r="D10825"/>
      <c r="E10825"/>
    </row>
    <row r="10826" spans="1:5" x14ac:dyDescent="0.15">
      <c r="A10826"/>
      <c r="B10826"/>
      <c r="C10826"/>
      <c r="D10826"/>
      <c r="E10826"/>
    </row>
    <row r="10827" spans="1:5" x14ac:dyDescent="0.15">
      <c r="A10827"/>
      <c r="B10827"/>
      <c r="C10827"/>
      <c r="D10827"/>
      <c r="E10827"/>
    </row>
    <row r="10828" spans="1:5" x14ac:dyDescent="0.15">
      <c r="A10828"/>
      <c r="B10828"/>
      <c r="C10828"/>
      <c r="D10828"/>
      <c r="E10828"/>
    </row>
    <row r="10829" spans="1:5" x14ac:dyDescent="0.15">
      <c r="A10829"/>
      <c r="B10829"/>
      <c r="C10829"/>
      <c r="D10829"/>
      <c r="E10829"/>
    </row>
    <row r="10830" spans="1:5" x14ac:dyDescent="0.15">
      <c r="A10830"/>
      <c r="B10830"/>
      <c r="C10830"/>
      <c r="D10830"/>
      <c r="E10830"/>
    </row>
    <row r="10831" spans="1:5" x14ac:dyDescent="0.15">
      <c r="A10831"/>
      <c r="B10831"/>
      <c r="C10831"/>
      <c r="D10831"/>
      <c r="E10831"/>
    </row>
    <row r="10832" spans="1:5" x14ac:dyDescent="0.15">
      <c r="A10832"/>
      <c r="B10832"/>
      <c r="C10832"/>
      <c r="D10832"/>
      <c r="E10832"/>
    </row>
    <row r="10833" spans="1:5" x14ac:dyDescent="0.15">
      <c r="A10833"/>
      <c r="B10833"/>
      <c r="C10833"/>
      <c r="D10833"/>
      <c r="E10833"/>
    </row>
    <row r="10834" spans="1:5" x14ac:dyDescent="0.15">
      <c r="A10834"/>
      <c r="B10834"/>
      <c r="C10834"/>
      <c r="D10834"/>
      <c r="E10834"/>
    </row>
    <row r="10835" spans="1:5" x14ac:dyDescent="0.15">
      <c r="A10835"/>
      <c r="B10835"/>
      <c r="C10835"/>
      <c r="D10835"/>
      <c r="E10835"/>
    </row>
    <row r="10836" spans="1:5" x14ac:dyDescent="0.15">
      <c r="A10836"/>
      <c r="B10836"/>
      <c r="C10836"/>
      <c r="D10836"/>
      <c r="E10836"/>
    </row>
    <row r="10837" spans="1:5" x14ac:dyDescent="0.15">
      <c r="A10837"/>
      <c r="B10837"/>
      <c r="C10837"/>
      <c r="D10837"/>
      <c r="E10837"/>
    </row>
    <row r="10838" spans="1:5" x14ac:dyDescent="0.15">
      <c r="A10838"/>
      <c r="B10838"/>
      <c r="C10838"/>
      <c r="D10838"/>
      <c r="E10838"/>
    </row>
    <row r="10839" spans="1:5" x14ac:dyDescent="0.15">
      <c r="A10839"/>
      <c r="B10839"/>
      <c r="C10839"/>
      <c r="D10839"/>
      <c r="E10839"/>
    </row>
    <row r="10840" spans="1:5" x14ac:dyDescent="0.15">
      <c r="A10840"/>
      <c r="B10840"/>
      <c r="C10840"/>
      <c r="D10840"/>
      <c r="E10840"/>
    </row>
    <row r="10841" spans="1:5" x14ac:dyDescent="0.15">
      <c r="A10841"/>
      <c r="B10841"/>
      <c r="C10841"/>
      <c r="D10841"/>
      <c r="E10841"/>
    </row>
    <row r="10842" spans="1:5" x14ac:dyDescent="0.15">
      <c r="A10842"/>
      <c r="B10842"/>
      <c r="C10842"/>
      <c r="D10842"/>
      <c r="E10842"/>
    </row>
    <row r="10843" spans="1:5" x14ac:dyDescent="0.15">
      <c r="A10843"/>
      <c r="B10843"/>
      <c r="C10843"/>
      <c r="D10843"/>
      <c r="E10843"/>
    </row>
    <row r="10844" spans="1:5" x14ac:dyDescent="0.15">
      <c r="A10844"/>
      <c r="B10844"/>
      <c r="C10844"/>
      <c r="D10844"/>
      <c r="E10844"/>
    </row>
    <row r="10845" spans="1:5" x14ac:dyDescent="0.15">
      <c r="A10845"/>
      <c r="B10845"/>
      <c r="C10845"/>
      <c r="D10845"/>
      <c r="E10845"/>
    </row>
    <row r="10846" spans="1:5" x14ac:dyDescent="0.15">
      <c r="A10846"/>
      <c r="B10846"/>
      <c r="C10846"/>
      <c r="D10846"/>
      <c r="E10846"/>
    </row>
    <row r="10847" spans="1:5" x14ac:dyDescent="0.15">
      <c r="A10847"/>
      <c r="B10847"/>
      <c r="C10847"/>
      <c r="D10847"/>
      <c r="E10847"/>
    </row>
    <row r="10848" spans="1:5" x14ac:dyDescent="0.15">
      <c r="A10848"/>
      <c r="B10848"/>
      <c r="C10848"/>
      <c r="D10848"/>
      <c r="E10848"/>
    </row>
    <row r="10849" spans="1:5" x14ac:dyDescent="0.15">
      <c r="A10849"/>
      <c r="B10849"/>
      <c r="C10849"/>
      <c r="D10849"/>
      <c r="E10849"/>
    </row>
    <row r="10850" spans="1:5" x14ac:dyDescent="0.15">
      <c r="A10850"/>
      <c r="B10850"/>
      <c r="C10850"/>
      <c r="D10850"/>
      <c r="E10850"/>
    </row>
    <row r="10851" spans="1:5" x14ac:dyDescent="0.15">
      <c r="A10851"/>
      <c r="B10851"/>
      <c r="C10851"/>
      <c r="D10851"/>
      <c r="E10851"/>
    </row>
    <row r="10852" spans="1:5" x14ac:dyDescent="0.15">
      <c r="A10852"/>
      <c r="B10852"/>
      <c r="C10852"/>
      <c r="D10852"/>
      <c r="E10852"/>
    </row>
    <row r="10853" spans="1:5" x14ac:dyDescent="0.15">
      <c r="A10853"/>
      <c r="B10853"/>
      <c r="C10853"/>
      <c r="D10853"/>
      <c r="E10853"/>
    </row>
    <row r="10854" spans="1:5" x14ac:dyDescent="0.15">
      <c r="A10854"/>
      <c r="B10854"/>
      <c r="C10854"/>
      <c r="D10854"/>
      <c r="E10854"/>
    </row>
    <row r="10855" spans="1:5" x14ac:dyDescent="0.15">
      <c r="A10855"/>
      <c r="B10855"/>
      <c r="C10855"/>
      <c r="D10855"/>
      <c r="E10855"/>
    </row>
    <row r="10856" spans="1:5" x14ac:dyDescent="0.15">
      <c r="A10856"/>
      <c r="B10856"/>
      <c r="C10856"/>
      <c r="D10856"/>
      <c r="E10856"/>
    </row>
    <row r="10857" spans="1:5" x14ac:dyDescent="0.15">
      <c r="A10857"/>
      <c r="B10857"/>
      <c r="C10857"/>
      <c r="D10857"/>
      <c r="E10857"/>
    </row>
    <row r="10858" spans="1:5" x14ac:dyDescent="0.15">
      <c r="A10858"/>
      <c r="B10858"/>
      <c r="C10858"/>
      <c r="D10858"/>
      <c r="E10858"/>
    </row>
    <row r="10859" spans="1:5" x14ac:dyDescent="0.15">
      <c r="A10859"/>
      <c r="B10859"/>
      <c r="C10859"/>
      <c r="D10859"/>
      <c r="E10859"/>
    </row>
    <row r="10860" spans="1:5" x14ac:dyDescent="0.15">
      <c r="A10860"/>
      <c r="B10860"/>
      <c r="C10860"/>
      <c r="D10860"/>
      <c r="E10860"/>
    </row>
    <row r="10861" spans="1:5" x14ac:dyDescent="0.15">
      <c r="A10861"/>
      <c r="B10861"/>
      <c r="C10861"/>
      <c r="D10861"/>
      <c r="E10861"/>
    </row>
    <row r="10862" spans="1:5" x14ac:dyDescent="0.15">
      <c r="A10862"/>
      <c r="B10862"/>
      <c r="C10862"/>
      <c r="D10862"/>
      <c r="E10862"/>
    </row>
    <row r="10863" spans="1:5" x14ac:dyDescent="0.15">
      <c r="A10863"/>
      <c r="B10863"/>
      <c r="C10863"/>
      <c r="D10863"/>
      <c r="E10863"/>
    </row>
    <row r="10864" spans="1:5" x14ac:dyDescent="0.15">
      <c r="A10864"/>
      <c r="B10864"/>
      <c r="C10864"/>
      <c r="D10864"/>
      <c r="E10864"/>
    </row>
    <row r="10865" spans="1:5" x14ac:dyDescent="0.15">
      <c r="A10865"/>
      <c r="B10865"/>
      <c r="C10865"/>
      <c r="D10865"/>
      <c r="E10865"/>
    </row>
    <row r="10866" spans="1:5" x14ac:dyDescent="0.15">
      <c r="A10866"/>
      <c r="B10866"/>
      <c r="C10866"/>
      <c r="D10866"/>
      <c r="E10866"/>
    </row>
    <row r="10867" spans="1:5" x14ac:dyDescent="0.15">
      <c r="A10867"/>
      <c r="B10867"/>
      <c r="C10867"/>
      <c r="D10867"/>
      <c r="E10867"/>
    </row>
    <row r="10868" spans="1:5" x14ac:dyDescent="0.15">
      <c r="A10868"/>
      <c r="B10868"/>
      <c r="C10868"/>
      <c r="D10868"/>
      <c r="E10868"/>
    </row>
    <row r="10869" spans="1:5" x14ac:dyDescent="0.15">
      <c r="A10869"/>
      <c r="B10869"/>
      <c r="C10869"/>
      <c r="D10869"/>
      <c r="E10869"/>
    </row>
    <row r="10870" spans="1:5" x14ac:dyDescent="0.15">
      <c r="A10870"/>
      <c r="B10870"/>
      <c r="C10870"/>
      <c r="D10870"/>
      <c r="E10870"/>
    </row>
    <row r="10871" spans="1:5" x14ac:dyDescent="0.15">
      <c r="A10871"/>
      <c r="B10871"/>
      <c r="C10871"/>
      <c r="D10871"/>
      <c r="E10871"/>
    </row>
    <row r="10872" spans="1:5" x14ac:dyDescent="0.15">
      <c r="A10872"/>
      <c r="B10872"/>
      <c r="C10872"/>
      <c r="D10872"/>
      <c r="E10872"/>
    </row>
    <row r="10873" spans="1:5" x14ac:dyDescent="0.15">
      <c r="A10873"/>
      <c r="B10873"/>
      <c r="C10873"/>
      <c r="D10873"/>
      <c r="E10873"/>
    </row>
    <row r="10874" spans="1:5" x14ac:dyDescent="0.15">
      <c r="A10874"/>
      <c r="B10874"/>
      <c r="C10874"/>
      <c r="D10874"/>
      <c r="E10874"/>
    </row>
    <row r="10875" spans="1:5" x14ac:dyDescent="0.15">
      <c r="A10875"/>
      <c r="B10875"/>
      <c r="C10875"/>
      <c r="D10875"/>
      <c r="E10875"/>
    </row>
    <row r="10876" spans="1:5" x14ac:dyDescent="0.15">
      <c r="A10876"/>
      <c r="B10876"/>
      <c r="C10876"/>
      <c r="D10876"/>
      <c r="E10876"/>
    </row>
    <row r="10877" spans="1:5" x14ac:dyDescent="0.15">
      <c r="A10877"/>
      <c r="B10877"/>
      <c r="C10877"/>
      <c r="D10877"/>
      <c r="E10877"/>
    </row>
    <row r="10878" spans="1:5" x14ac:dyDescent="0.15">
      <c r="A10878"/>
      <c r="B10878"/>
      <c r="C10878"/>
      <c r="D10878"/>
      <c r="E10878"/>
    </row>
    <row r="10879" spans="1:5" x14ac:dyDescent="0.15">
      <c r="A10879"/>
      <c r="B10879"/>
      <c r="C10879"/>
      <c r="D10879"/>
      <c r="E10879"/>
    </row>
    <row r="10880" spans="1:5" x14ac:dyDescent="0.15">
      <c r="A10880"/>
      <c r="B10880"/>
      <c r="C10880"/>
      <c r="D10880"/>
      <c r="E10880"/>
    </row>
    <row r="10881" spans="1:5" x14ac:dyDescent="0.15">
      <c r="A10881"/>
      <c r="B10881"/>
      <c r="C10881"/>
      <c r="D10881"/>
      <c r="E10881"/>
    </row>
    <row r="10882" spans="1:5" x14ac:dyDescent="0.15">
      <c r="A10882"/>
      <c r="B10882"/>
      <c r="C10882"/>
      <c r="D10882"/>
      <c r="E10882"/>
    </row>
    <row r="10883" spans="1:5" x14ac:dyDescent="0.15">
      <c r="A10883"/>
      <c r="B10883"/>
      <c r="C10883"/>
      <c r="D10883"/>
      <c r="E10883"/>
    </row>
    <row r="10884" spans="1:5" x14ac:dyDescent="0.15">
      <c r="A10884"/>
      <c r="B10884"/>
      <c r="C10884"/>
      <c r="D10884"/>
      <c r="E10884"/>
    </row>
    <row r="10885" spans="1:5" x14ac:dyDescent="0.15">
      <c r="A10885"/>
      <c r="B10885"/>
      <c r="C10885"/>
      <c r="D10885"/>
      <c r="E10885"/>
    </row>
    <row r="10886" spans="1:5" x14ac:dyDescent="0.15">
      <c r="A10886"/>
      <c r="B10886"/>
      <c r="C10886"/>
      <c r="D10886"/>
      <c r="E10886"/>
    </row>
    <row r="10887" spans="1:5" x14ac:dyDescent="0.15">
      <c r="A10887"/>
      <c r="B10887"/>
      <c r="C10887"/>
      <c r="D10887"/>
      <c r="E10887"/>
    </row>
    <row r="10888" spans="1:5" x14ac:dyDescent="0.15">
      <c r="A10888"/>
      <c r="B10888"/>
      <c r="C10888"/>
      <c r="D10888"/>
      <c r="E10888"/>
    </row>
    <row r="10889" spans="1:5" x14ac:dyDescent="0.15">
      <c r="A10889"/>
      <c r="B10889"/>
      <c r="C10889"/>
      <c r="D10889"/>
      <c r="E10889"/>
    </row>
    <row r="10890" spans="1:5" x14ac:dyDescent="0.15">
      <c r="A10890"/>
      <c r="B10890"/>
      <c r="C10890"/>
      <c r="D10890"/>
      <c r="E10890"/>
    </row>
    <row r="10891" spans="1:5" x14ac:dyDescent="0.15">
      <c r="A10891"/>
      <c r="B10891"/>
      <c r="C10891"/>
      <c r="D10891"/>
      <c r="E10891"/>
    </row>
    <row r="10892" spans="1:5" x14ac:dyDescent="0.15">
      <c r="A10892"/>
      <c r="B10892"/>
      <c r="C10892"/>
      <c r="D10892"/>
      <c r="E10892"/>
    </row>
    <row r="10893" spans="1:5" x14ac:dyDescent="0.15">
      <c r="A10893"/>
      <c r="B10893"/>
      <c r="C10893"/>
      <c r="D10893"/>
      <c r="E10893"/>
    </row>
    <row r="10894" spans="1:5" x14ac:dyDescent="0.15">
      <c r="A10894"/>
      <c r="B10894"/>
      <c r="C10894"/>
      <c r="D10894"/>
      <c r="E10894"/>
    </row>
    <row r="10895" spans="1:5" x14ac:dyDescent="0.15">
      <c r="A10895"/>
      <c r="B10895"/>
      <c r="C10895"/>
      <c r="D10895"/>
      <c r="E10895"/>
    </row>
    <row r="10896" spans="1:5" x14ac:dyDescent="0.15">
      <c r="A10896"/>
      <c r="B10896"/>
      <c r="C10896"/>
      <c r="D10896"/>
      <c r="E10896"/>
    </row>
    <row r="10897" spans="1:5" x14ac:dyDescent="0.15">
      <c r="A10897"/>
      <c r="B10897"/>
      <c r="C10897"/>
      <c r="D10897"/>
      <c r="E10897"/>
    </row>
    <row r="10898" spans="1:5" x14ac:dyDescent="0.15">
      <c r="A10898"/>
      <c r="B10898"/>
      <c r="C10898"/>
      <c r="D10898"/>
      <c r="E10898"/>
    </row>
    <row r="10899" spans="1:5" x14ac:dyDescent="0.15">
      <c r="A10899"/>
      <c r="B10899"/>
      <c r="C10899"/>
      <c r="D10899"/>
      <c r="E10899"/>
    </row>
    <row r="10900" spans="1:5" x14ac:dyDescent="0.15">
      <c r="A10900"/>
      <c r="B10900"/>
      <c r="C10900"/>
      <c r="D10900"/>
      <c r="E10900"/>
    </row>
    <row r="10901" spans="1:5" x14ac:dyDescent="0.15">
      <c r="A10901"/>
      <c r="B10901"/>
      <c r="C10901"/>
      <c r="D10901"/>
      <c r="E10901"/>
    </row>
    <row r="10902" spans="1:5" x14ac:dyDescent="0.15">
      <c r="A10902"/>
      <c r="B10902"/>
      <c r="C10902"/>
      <c r="D10902"/>
      <c r="E10902"/>
    </row>
    <row r="10903" spans="1:5" x14ac:dyDescent="0.15">
      <c r="A10903"/>
      <c r="B10903"/>
      <c r="C10903"/>
      <c r="D10903"/>
      <c r="E10903"/>
    </row>
    <row r="10904" spans="1:5" x14ac:dyDescent="0.15">
      <c r="A10904"/>
      <c r="B10904"/>
      <c r="C10904"/>
      <c r="D10904"/>
      <c r="E10904"/>
    </row>
    <row r="10905" spans="1:5" x14ac:dyDescent="0.15">
      <c r="A10905"/>
      <c r="B10905"/>
      <c r="C10905"/>
      <c r="D10905"/>
      <c r="E10905"/>
    </row>
    <row r="10906" spans="1:5" x14ac:dyDescent="0.15">
      <c r="A10906"/>
      <c r="B10906"/>
      <c r="C10906"/>
      <c r="D10906"/>
      <c r="E10906"/>
    </row>
    <row r="10907" spans="1:5" x14ac:dyDescent="0.15">
      <c r="A10907"/>
      <c r="B10907"/>
      <c r="C10907"/>
      <c r="D10907"/>
      <c r="E10907"/>
    </row>
    <row r="10908" spans="1:5" x14ac:dyDescent="0.15">
      <c r="A10908"/>
      <c r="B10908"/>
      <c r="C10908"/>
      <c r="D10908"/>
      <c r="E10908"/>
    </row>
    <row r="10909" spans="1:5" x14ac:dyDescent="0.15">
      <c r="A10909"/>
      <c r="B10909"/>
      <c r="C10909"/>
      <c r="D10909"/>
      <c r="E10909"/>
    </row>
    <row r="10910" spans="1:5" x14ac:dyDescent="0.15">
      <c r="A10910"/>
      <c r="B10910"/>
      <c r="C10910"/>
      <c r="D10910"/>
      <c r="E10910"/>
    </row>
    <row r="10911" spans="1:5" x14ac:dyDescent="0.15">
      <c r="A10911"/>
      <c r="B10911"/>
      <c r="C10911"/>
      <c r="D10911"/>
      <c r="E10911"/>
    </row>
    <row r="10912" spans="1:5" x14ac:dyDescent="0.15">
      <c r="A10912"/>
      <c r="B10912"/>
      <c r="C10912"/>
      <c r="D10912"/>
      <c r="E10912"/>
    </row>
    <row r="10913" spans="1:5" x14ac:dyDescent="0.15">
      <c r="A10913"/>
      <c r="B10913"/>
      <c r="C10913"/>
      <c r="D10913"/>
      <c r="E10913"/>
    </row>
    <row r="10914" spans="1:5" x14ac:dyDescent="0.15">
      <c r="A10914"/>
      <c r="B10914"/>
      <c r="C10914"/>
      <c r="D10914"/>
      <c r="E10914"/>
    </row>
    <row r="10915" spans="1:5" x14ac:dyDescent="0.15">
      <c r="A10915"/>
      <c r="B10915"/>
      <c r="C10915"/>
      <c r="D10915"/>
      <c r="E10915"/>
    </row>
    <row r="10916" spans="1:5" x14ac:dyDescent="0.15">
      <c r="A10916"/>
      <c r="B10916"/>
      <c r="C10916"/>
      <c r="D10916"/>
      <c r="E10916"/>
    </row>
    <row r="10917" spans="1:5" x14ac:dyDescent="0.15">
      <c r="A10917"/>
      <c r="B10917"/>
      <c r="C10917"/>
      <c r="D10917"/>
      <c r="E10917"/>
    </row>
    <row r="10918" spans="1:5" x14ac:dyDescent="0.15">
      <c r="A10918"/>
      <c r="B10918"/>
      <c r="C10918"/>
      <c r="D10918"/>
      <c r="E10918"/>
    </row>
    <row r="10919" spans="1:5" x14ac:dyDescent="0.15">
      <c r="A10919"/>
      <c r="B10919"/>
      <c r="C10919"/>
      <c r="D10919"/>
      <c r="E10919"/>
    </row>
    <row r="10920" spans="1:5" x14ac:dyDescent="0.15">
      <c r="A10920"/>
      <c r="B10920"/>
      <c r="C10920"/>
      <c r="D10920"/>
      <c r="E10920"/>
    </row>
    <row r="10921" spans="1:5" x14ac:dyDescent="0.15">
      <c r="A10921"/>
      <c r="B10921"/>
      <c r="C10921"/>
      <c r="D10921"/>
      <c r="E10921"/>
    </row>
    <row r="10922" spans="1:5" x14ac:dyDescent="0.15">
      <c r="A10922"/>
      <c r="B10922"/>
      <c r="C10922"/>
      <c r="D10922"/>
      <c r="E10922"/>
    </row>
    <row r="10923" spans="1:5" x14ac:dyDescent="0.15">
      <c r="A10923"/>
      <c r="B10923"/>
      <c r="C10923"/>
      <c r="D10923"/>
      <c r="E10923"/>
    </row>
    <row r="10924" spans="1:5" x14ac:dyDescent="0.15">
      <c r="A10924"/>
      <c r="B10924"/>
      <c r="C10924"/>
      <c r="D10924"/>
      <c r="E10924"/>
    </row>
    <row r="10925" spans="1:5" x14ac:dyDescent="0.15">
      <c r="A10925"/>
      <c r="B10925"/>
      <c r="C10925"/>
      <c r="D10925"/>
      <c r="E10925"/>
    </row>
    <row r="10926" spans="1:5" x14ac:dyDescent="0.15">
      <c r="A10926"/>
      <c r="B10926"/>
      <c r="C10926"/>
      <c r="D10926"/>
      <c r="E10926"/>
    </row>
    <row r="10927" spans="1:5" x14ac:dyDescent="0.15">
      <c r="A10927"/>
      <c r="B10927"/>
      <c r="C10927"/>
      <c r="D10927"/>
      <c r="E10927"/>
    </row>
    <row r="10928" spans="1:5" x14ac:dyDescent="0.15">
      <c r="A10928"/>
      <c r="B10928"/>
      <c r="C10928"/>
      <c r="D10928"/>
      <c r="E10928"/>
    </row>
    <row r="10929" spans="1:5" x14ac:dyDescent="0.15">
      <c r="A10929"/>
      <c r="B10929"/>
      <c r="C10929"/>
      <c r="D10929"/>
      <c r="E10929"/>
    </row>
    <row r="10930" spans="1:5" x14ac:dyDescent="0.15">
      <c r="A10930"/>
      <c r="B10930"/>
      <c r="C10930"/>
      <c r="D10930"/>
      <c r="E10930"/>
    </row>
    <row r="10931" spans="1:5" x14ac:dyDescent="0.15">
      <c r="A10931"/>
      <c r="B10931"/>
      <c r="C10931"/>
      <c r="D10931"/>
      <c r="E10931"/>
    </row>
    <row r="10932" spans="1:5" x14ac:dyDescent="0.15">
      <c r="A10932"/>
      <c r="B10932"/>
      <c r="C10932"/>
      <c r="D10932"/>
      <c r="E10932"/>
    </row>
    <row r="10933" spans="1:5" x14ac:dyDescent="0.15">
      <c r="A10933"/>
      <c r="B10933"/>
      <c r="C10933"/>
      <c r="D10933"/>
      <c r="E10933"/>
    </row>
    <row r="10934" spans="1:5" x14ac:dyDescent="0.15">
      <c r="A10934"/>
      <c r="B10934"/>
      <c r="C10934"/>
      <c r="D10934"/>
      <c r="E10934"/>
    </row>
    <row r="10935" spans="1:5" x14ac:dyDescent="0.15">
      <c r="A10935"/>
      <c r="B10935"/>
      <c r="C10935"/>
      <c r="D10935"/>
      <c r="E10935"/>
    </row>
    <row r="10936" spans="1:5" x14ac:dyDescent="0.15">
      <c r="A10936"/>
      <c r="B10936"/>
      <c r="C10936"/>
      <c r="D10936"/>
      <c r="E10936"/>
    </row>
    <row r="10937" spans="1:5" x14ac:dyDescent="0.15">
      <c r="A10937"/>
      <c r="B10937"/>
      <c r="C10937"/>
      <c r="D10937"/>
      <c r="E10937"/>
    </row>
    <row r="10938" spans="1:5" x14ac:dyDescent="0.15">
      <c r="A10938"/>
      <c r="B10938"/>
      <c r="C10938"/>
      <c r="D10938"/>
      <c r="E10938"/>
    </row>
    <row r="10939" spans="1:5" x14ac:dyDescent="0.15">
      <c r="A10939"/>
      <c r="B10939"/>
      <c r="C10939"/>
      <c r="D10939"/>
      <c r="E10939"/>
    </row>
    <row r="10940" spans="1:5" x14ac:dyDescent="0.15">
      <c r="A10940"/>
      <c r="B10940"/>
      <c r="C10940"/>
      <c r="D10940"/>
      <c r="E10940"/>
    </row>
    <row r="10941" spans="1:5" x14ac:dyDescent="0.15">
      <c r="A10941"/>
      <c r="B10941"/>
      <c r="C10941"/>
      <c r="D10941"/>
      <c r="E10941"/>
    </row>
    <row r="10942" spans="1:5" x14ac:dyDescent="0.15">
      <c r="A10942"/>
      <c r="B10942"/>
      <c r="C10942"/>
      <c r="D10942"/>
      <c r="E10942"/>
    </row>
    <row r="10943" spans="1:5" x14ac:dyDescent="0.15">
      <c r="A10943"/>
      <c r="B10943"/>
      <c r="C10943"/>
      <c r="D10943"/>
      <c r="E10943"/>
    </row>
    <row r="10944" spans="1:5" x14ac:dyDescent="0.15">
      <c r="A10944"/>
      <c r="B10944"/>
      <c r="C10944"/>
      <c r="D10944"/>
      <c r="E10944"/>
    </row>
    <row r="10945" spans="1:5" x14ac:dyDescent="0.15">
      <c r="A10945"/>
      <c r="B10945"/>
      <c r="C10945"/>
      <c r="D10945"/>
      <c r="E10945"/>
    </row>
    <row r="10946" spans="1:5" x14ac:dyDescent="0.15">
      <c r="A10946"/>
      <c r="B10946"/>
      <c r="C10946"/>
      <c r="D10946"/>
      <c r="E10946"/>
    </row>
    <row r="10947" spans="1:5" x14ac:dyDescent="0.15">
      <c r="A10947"/>
      <c r="B10947"/>
      <c r="C10947"/>
      <c r="D10947"/>
      <c r="E10947"/>
    </row>
    <row r="10948" spans="1:5" x14ac:dyDescent="0.15">
      <c r="A10948"/>
      <c r="B10948"/>
      <c r="C10948"/>
      <c r="D10948"/>
      <c r="E10948"/>
    </row>
    <row r="10949" spans="1:5" x14ac:dyDescent="0.15">
      <c r="A10949"/>
      <c r="B10949"/>
      <c r="C10949"/>
      <c r="D10949"/>
      <c r="E10949"/>
    </row>
    <row r="10950" spans="1:5" x14ac:dyDescent="0.15">
      <c r="A10950"/>
      <c r="B10950"/>
      <c r="C10950"/>
      <c r="D10950"/>
      <c r="E10950"/>
    </row>
    <row r="10951" spans="1:5" x14ac:dyDescent="0.15">
      <c r="A10951"/>
      <c r="B10951"/>
      <c r="C10951"/>
      <c r="D10951"/>
      <c r="E10951"/>
    </row>
    <row r="10952" spans="1:5" x14ac:dyDescent="0.15">
      <c r="A10952"/>
      <c r="B10952"/>
      <c r="C10952"/>
      <c r="D10952"/>
      <c r="E10952"/>
    </row>
    <row r="10953" spans="1:5" x14ac:dyDescent="0.15">
      <c r="A10953"/>
      <c r="B10953"/>
      <c r="C10953"/>
      <c r="D10953"/>
      <c r="E10953"/>
    </row>
    <row r="10954" spans="1:5" x14ac:dyDescent="0.15">
      <c r="A10954"/>
      <c r="B10954"/>
      <c r="C10954"/>
      <c r="D10954"/>
      <c r="E10954"/>
    </row>
    <row r="10955" spans="1:5" x14ac:dyDescent="0.15">
      <c r="A10955"/>
      <c r="B10955"/>
      <c r="C10955"/>
      <c r="D10955"/>
      <c r="E10955"/>
    </row>
    <row r="10956" spans="1:5" x14ac:dyDescent="0.15">
      <c r="A10956"/>
      <c r="B10956"/>
      <c r="C10956"/>
      <c r="D10956"/>
      <c r="E10956"/>
    </row>
    <row r="10957" spans="1:5" x14ac:dyDescent="0.15">
      <c r="A10957"/>
      <c r="B10957"/>
      <c r="C10957"/>
      <c r="D10957"/>
      <c r="E10957"/>
    </row>
    <row r="10958" spans="1:5" x14ac:dyDescent="0.15">
      <c r="A10958"/>
      <c r="B10958"/>
      <c r="C10958"/>
      <c r="D10958"/>
      <c r="E10958"/>
    </row>
    <row r="10959" spans="1:5" x14ac:dyDescent="0.15">
      <c r="A10959"/>
      <c r="B10959"/>
      <c r="C10959"/>
      <c r="D10959"/>
      <c r="E10959"/>
    </row>
    <row r="10960" spans="1:5" x14ac:dyDescent="0.15">
      <c r="A10960"/>
      <c r="B10960"/>
      <c r="C10960"/>
      <c r="D10960"/>
      <c r="E10960"/>
    </row>
    <row r="10961" spans="1:5" x14ac:dyDescent="0.15">
      <c r="A10961"/>
      <c r="B10961"/>
      <c r="C10961"/>
      <c r="D10961"/>
      <c r="E10961"/>
    </row>
    <row r="10962" spans="1:5" x14ac:dyDescent="0.15">
      <c r="A10962"/>
      <c r="B10962"/>
      <c r="C10962"/>
      <c r="D10962"/>
      <c r="E10962"/>
    </row>
    <row r="10963" spans="1:5" x14ac:dyDescent="0.15">
      <c r="A10963"/>
      <c r="B10963"/>
      <c r="C10963"/>
      <c r="D10963"/>
      <c r="E10963"/>
    </row>
    <row r="10964" spans="1:5" x14ac:dyDescent="0.15">
      <c r="A10964"/>
      <c r="B10964"/>
      <c r="C10964"/>
      <c r="D10964"/>
      <c r="E10964"/>
    </row>
    <row r="10965" spans="1:5" x14ac:dyDescent="0.15">
      <c r="A10965"/>
      <c r="B10965"/>
      <c r="C10965"/>
      <c r="D10965"/>
      <c r="E10965"/>
    </row>
    <row r="10966" spans="1:5" x14ac:dyDescent="0.15">
      <c r="A10966"/>
      <c r="B10966"/>
      <c r="C10966"/>
      <c r="D10966"/>
      <c r="E10966"/>
    </row>
    <row r="10967" spans="1:5" x14ac:dyDescent="0.15">
      <c r="A10967"/>
      <c r="B10967"/>
      <c r="C10967"/>
      <c r="D10967"/>
      <c r="E10967"/>
    </row>
    <row r="10968" spans="1:5" x14ac:dyDescent="0.15">
      <c r="A10968"/>
      <c r="B10968"/>
      <c r="C10968"/>
      <c r="D10968"/>
      <c r="E10968"/>
    </row>
    <row r="10969" spans="1:5" x14ac:dyDescent="0.15">
      <c r="A10969"/>
      <c r="B10969"/>
      <c r="C10969"/>
      <c r="D10969"/>
      <c r="E10969"/>
    </row>
    <row r="10970" spans="1:5" x14ac:dyDescent="0.15">
      <c r="A10970"/>
      <c r="B10970"/>
      <c r="C10970"/>
      <c r="D10970"/>
      <c r="E10970"/>
    </row>
    <row r="10971" spans="1:5" x14ac:dyDescent="0.15">
      <c r="A10971"/>
      <c r="B10971"/>
      <c r="C10971"/>
      <c r="D10971"/>
      <c r="E10971"/>
    </row>
    <row r="10972" spans="1:5" x14ac:dyDescent="0.15">
      <c r="A10972"/>
      <c r="B10972"/>
      <c r="C10972"/>
      <c r="D10972"/>
      <c r="E10972"/>
    </row>
    <row r="10973" spans="1:5" x14ac:dyDescent="0.15">
      <c r="A10973"/>
      <c r="B10973"/>
      <c r="C10973"/>
      <c r="D10973"/>
      <c r="E10973"/>
    </row>
    <row r="10974" spans="1:5" x14ac:dyDescent="0.15">
      <c r="A10974"/>
      <c r="B10974"/>
      <c r="C10974"/>
      <c r="D10974"/>
      <c r="E10974"/>
    </row>
    <row r="10975" spans="1:5" x14ac:dyDescent="0.15">
      <c r="A10975"/>
      <c r="B10975"/>
      <c r="C10975"/>
      <c r="D10975"/>
      <c r="E10975"/>
    </row>
    <row r="10976" spans="1:5" x14ac:dyDescent="0.15">
      <c r="A10976"/>
      <c r="B10976"/>
      <c r="C10976"/>
      <c r="D10976"/>
      <c r="E10976"/>
    </row>
    <row r="10977" spans="1:5" x14ac:dyDescent="0.15">
      <c r="A10977"/>
      <c r="B10977"/>
      <c r="C10977"/>
      <c r="D10977"/>
      <c r="E10977"/>
    </row>
    <row r="10978" spans="1:5" x14ac:dyDescent="0.15">
      <c r="A10978"/>
      <c r="B10978"/>
      <c r="C10978"/>
      <c r="D10978"/>
      <c r="E10978"/>
    </row>
    <row r="10979" spans="1:5" x14ac:dyDescent="0.15">
      <c r="A10979"/>
      <c r="B10979"/>
      <c r="C10979"/>
      <c r="D10979"/>
      <c r="E10979"/>
    </row>
    <row r="10980" spans="1:5" x14ac:dyDescent="0.15">
      <c r="A10980"/>
      <c r="B10980"/>
      <c r="C10980"/>
      <c r="D10980"/>
      <c r="E10980"/>
    </row>
    <row r="10981" spans="1:5" x14ac:dyDescent="0.15">
      <c r="A10981"/>
      <c r="B10981"/>
      <c r="C10981"/>
      <c r="D10981"/>
      <c r="E10981"/>
    </row>
    <row r="10982" spans="1:5" x14ac:dyDescent="0.15">
      <c r="A10982"/>
      <c r="B10982"/>
      <c r="C10982"/>
      <c r="D10982"/>
      <c r="E10982"/>
    </row>
    <row r="10983" spans="1:5" x14ac:dyDescent="0.15">
      <c r="A10983"/>
      <c r="B10983"/>
      <c r="C10983"/>
      <c r="D10983"/>
      <c r="E10983"/>
    </row>
    <row r="10984" spans="1:5" x14ac:dyDescent="0.15">
      <c r="A10984"/>
      <c r="B10984"/>
      <c r="C10984"/>
      <c r="D10984"/>
      <c r="E10984"/>
    </row>
    <row r="10985" spans="1:5" x14ac:dyDescent="0.15">
      <c r="A10985"/>
      <c r="B10985"/>
      <c r="C10985"/>
      <c r="D10985"/>
      <c r="E10985"/>
    </row>
    <row r="10986" spans="1:5" x14ac:dyDescent="0.15">
      <c r="A10986"/>
      <c r="B10986"/>
      <c r="C10986"/>
      <c r="D10986"/>
      <c r="E10986"/>
    </row>
    <row r="10987" spans="1:5" x14ac:dyDescent="0.15">
      <c r="A10987"/>
      <c r="B10987"/>
      <c r="C10987"/>
      <c r="D10987"/>
      <c r="E10987"/>
    </row>
    <row r="10988" spans="1:5" x14ac:dyDescent="0.15">
      <c r="A10988"/>
      <c r="B10988"/>
      <c r="C10988"/>
      <c r="D10988"/>
      <c r="E10988"/>
    </row>
    <row r="10989" spans="1:5" x14ac:dyDescent="0.15">
      <c r="A10989"/>
      <c r="B10989"/>
      <c r="C10989"/>
      <c r="D10989"/>
      <c r="E10989"/>
    </row>
    <row r="10990" spans="1:5" x14ac:dyDescent="0.15">
      <c r="A10990"/>
      <c r="B10990"/>
      <c r="C10990"/>
      <c r="D10990"/>
      <c r="E10990"/>
    </row>
    <row r="10991" spans="1:5" x14ac:dyDescent="0.15">
      <c r="A10991"/>
      <c r="B10991"/>
      <c r="C10991"/>
      <c r="D10991"/>
      <c r="E10991"/>
    </row>
    <row r="10992" spans="1:5" x14ac:dyDescent="0.15">
      <c r="A10992"/>
      <c r="B10992"/>
      <c r="C10992"/>
      <c r="D10992"/>
      <c r="E10992"/>
    </row>
    <row r="10993" spans="1:5" x14ac:dyDescent="0.15">
      <c r="A10993"/>
      <c r="B10993"/>
      <c r="C10993"/>
      <c r="D10993"/>
      <c r="E10993"/>
    </row>
    <row r="10994" spans="1:5" x14ac:dyDescent="0.15">
      <c r="A10994"/>
      <c r="B10994"/>
      <c r="C10994"/>
      <c r="D10994"/>
      <c r="E10994"/>
    </row>
    <row r="10995" spans="1:5" x14ac:dyDescent="0.15">
      <c r="A10995"/>
      <c r="B10995"/>
      <c r="C10995"/>
      <c r="D10995"/>
      <c r="E10995"/>
    </row>
    <row r="10996" spans="1:5" x14ac:dyDescent="0.15">
      <c r="A10996"/>
      <c r="B10996"/>
      <c r="C10996"/>
      <c r="D10996"/>
      <c r="E10996"/>
    </row>
    <row r="10997" spans="1:5" x14ac:dyDescent="0.15">
      <c r="A10997"/>
      <c r="B10997"/>
      <c r="C10997"/>
      <c r="D10997"/>
      <c r="E10997"/>
    </row>
    <row r="10998" spans="1:5" x14ac:dyDescent="0.15">
      <c r="A10998"/>
      <c r="B10998"/>
      <c r="C10998"/>
      <c r="D10998"/>
      <c r="E10998"/>
    </row>
    <row r="10999" spans="1:5" x14ac:dyDescent="0.15">
      <c r="A10999"/>
      <c r="B10999"/>
      <c r="C10999"/>
      <c r="D10999"/>
      <c r="E10999"/>
    </row>
    <row r="11000" spans="1:5" x14ac:dyDescent="0.15">
      <c r="A11000"/>
      <c r="B11000"/>
      <c r="C11000"/>
      <c r="D11000"/>
      <c r="E11000"/>
    </row>
    <row r="11001" spans="1:5" x14ac:dyDescent="0.15">
      <c r="A11001"/>
      <c r="B11001"/>
      <c r="C11001"/>
      <c r="D11001"/>
      <c r="E11001"/>
    </row>
    <row r="11002" spans="1:5" x14ac:dyDescent="0.15">
      <c r="A11002"/>
      <c r="B11002"/>
      <c r="C11002"/>
      <c r="D11002"/>
      <c r="E11002"/>
    </row>
    <row r="11003" spans="1:5" x14ac:dyDescent="0.15">
      <c r="A11003"/>
      <c r="B11003"/>
      <c r="C11003"/>
      <c r="D11003"/>
      <c r="E11003"/>
    </row>
    <row r="11004" spans="1:5" x14ac:dyDescent="0.15">
      <c r="A11004"/>
      <c r="B11004"/>
      <c r="C11004"/>
      <c r="D11004"/>
      <c r="E11004"/>
    </row>
    <row r="11005" spans="1:5" x14ac:dyDescent="0.15">
      <c r="A11005"/>
      <c r="B11005"/>
      <c r="C11005"/>
      <c r="D11005"/>
      <c r="E11005"/>
    </row>
    <row r="11006" spans="1:5" x14ac:dyDescent="0.15">
      <c r="A11006"/>
      <c r="B11006"/>
      <c r="C11006"/>
      <c r="D11006"/>
      <c r="E11006"/>
    </row>
    <row r="11007" spans="1:5" x14ac:dyDescent="0.15">
      <c r="A11007"/>
      <c r="B11007"/>
      <c r="C11007"/>
      <c r="D11007"/>
      <c r="E11007"/>
    </row>
    <row r="11008" spans="1:5" x14ac:dyDescent="0.15">
      <c r="A11008"/>
      <c r="B11008"/>
      <c r="C11008"/>
      <c r="D11008"/>
      <c r="E11008"/>
    </row>
    <row r="11009" spans="1:5" x14ac:dyDescent="0.15">
      <c r="A11009"/>
      <c r="B11009"/>
      <c r="C11009"/>
      <c r="D11009"/>
      <c r="E11009"/>
    </row>
    <row r="11010" spans="1:5" x14ac:dyDescent="0.15">
      <c r="A11010"/>
      <c r="B11010"/>
      <c r="C11010"/>
      <c r="D11010"/>
      <c r="E11010"/>
    </row>
    <row r="11011" spans="1:5" x14ac:dyDescent="0.15">
      <c r="A11011"/>
      <c r="B11011"/>
      <c r="C11011"/>
      <c r="D11011"/>
      <c r="E11011"/>
    </row>
    <row r="11012" spans="1:5" x14ac:dyDescent="0.15">
      <c r="A11012"/>
      <c r="B11012"/>
      <c r="C11012"/>
      <c r="D11012"/>
      <c r="E11012"/>
    </row>
    <row r="11013" spans="1:5" x14ac:dyDescent="0.15">
      <c r="A11013"/>
      <c r="B11013"/>
      <c r="C11013"/>
      <c r="D11013"/>
      <c r="E11013"/>
    </row>
    <row r="11014" spans="1:5" x14ac:dyDescent="0.15">
      <c r="A11014"/>
      <c r="B11014"/>
      <c r="C11014"/>
      <c r="D11014"/>
      <c r="E11014"/>
    </row>
    <row r="11015" spans="1:5" x14ac:dyDescent="0.15">
      <c r="A11015"/>
      <c r="B11015"/>
      <c r="C11015"/>
      <c r="D11015"/>
      <c r="E11015"/>
    </row>
    <row r="11016" spans="1:5" x14ac:dyDescent="0.15">
      <c r="A11016"/>
      <c r="B11016"/>
      <c r="C11016"/>
      <c r="D11016"/>
      <c r="E11016"/>
    </row>
    <row r="11017" spans="1:5" x14ac:dyDescent="0.15">
      <c r="A11017"/>
      <c r="B11017"/>
      <c r="C11017"/>
      <c r="D11017"/>
      <c r="E11017"/>
    </row>
    <row r="11018" spans="1:5" x14ac:dyDescent="0.15">
      <c r="A11018"/>
      <c r="B11018"/>
      <c r="C11018"/>
      <c r="D11018"/>
      <c r="E11018"/>
    </row>
    <row r="11019" spans="1:5" x14ac:dyDescent="0.15">
      <c r="A11019"/>
      <c r="B11019"/>
      <c r="C11019"/>
      <c r="D11019"/>
      <c r="E11019"/>
    </row>
    <row r="11020" spans="1:5" x14ac:dyDescent="0.15">
      <c r="A11020"/>
      <c r="B11020"/>
      <c r="C11020"/>
      <c r="D11020"/>
      <c r="E11020"/>
    </row>
    <row r="11021" spans="1:5" x14ac:dyDescent="0.15">
      <c r="A11021"/>
      <c r="B11021"/>
      <c r="C11021"/>
      <c r="D11021"/>
      <c r="E11021"/>
    </row>
    <row r="11022" spans="1:5" x14ac:dyDescent="0.15">
      <c r="A11022"/>
      <c r="B11022"/>
      <c r="C11022"/>
      <c r="D11022"/>
      <c r="E11022"/>
    </row>
    <row r="11023" spans="1:5" x14ac:dyDescent="0.15">
      <c r="A11023"/>
      <c r="B11023"/>
      <c r="C11023"/>
      <c r="D11023"/>
      <c r="E11023"/>
    </row>
    <row r="11024" spans="1:5" x14ac:dyDescent="0.15">
      <c r="A11024"/>
      <c r="B11024"/>
      <c r="C11024"/>
      <c r="D11024"/>
      <c r="E11024"/>
    </row>
    <row r="11025" spans="1:5" x14ac:dyDescent="0.15">
      <c r="A11025"/>
      <c r="B11025"/>
      <c r="C11025"/>
      <c r="D11025"/>
      <c r="E11025"/>
    </row>
    <row r="11026" spans="1:5" x14ac:dyDescent="0.15">
      <c r="A11026"/>
      <c r="B11026"/>
      <c r="C11026"/>
      <c r="D11026"/>
      <c r="E11026"/>
    </row>
    <row r="11027" spans="1:5" x14ac:dyDescent="0.15">
      <c r="A11027"/>
      <c r="B11027"/>
      <c r="C11027"/>
      <c r="D11027"/>
      <c r="E11027"/>
    </row>
    <row r="11028" spans="1:5" x14ac:dyDescent="0.15">
      <c r="A11028"/>
      <c r="B11028"/>
      <c r="C11028"/>
      <c r="D11028"/>
      <c r="E11028"/>
    </row>
    <row r="11029" spans="1:5" x14ac:dyDescent="0.15">
      <c r="A11029"/>
      <c r="B11029"/>
      <c r="C11029"/>
      <c r="D11029"/>
      <c r="E11029"/>
    </row>
    <row r="11030" spans="1:5" x14ac:dyDescent="0.15">
      <c r="A11030"/>
      <c r="B11030"/>
      <c r="C11030"/>
      <c r="D11030"/>
      <c r="E11030"/>
    </row>
    <row r="11031" spans="1:5" x14ac:dyDescent="0.15">
      <c r="A11031"/>
      <c r="B11031"/>
      <c r="C11031"/>
      <c r="D11031"/>
      <c r="E11031"/>
    </row>
    <row r="11032" spans="1:5" x14ac:dyDescent="0.15">
      <c r="A11032"/>
      <c r="B11032"/>
      <c r="C11032"/>
      <c r="D11032"/>
      <c r="E11032"/>
    </row>
    <row r="11033" spans="1:5" x14ac:dyDescent="0.15">
      <c r="A11033"/>
      <c r="B11033"/>
      <c r="C11033"/>
      <c r="D11033"/>
      <c r="E11033"/>
    </row>
    <row r="11034" spans="1:5" x14ac:dyDescent="0.15">
      <c r="A11034"/>
      <c r="B11034"/>
      <c r="C11034"/>
      <c r="D11034"/>
      <c r="E11034"/>
    </row>
    <row r="11035" spans="1:5" x14ac:dyDescent="0.15">
      <c r="A11035"/>
      <c r="B11035"/>
      <c r="C11035"/>
      <c r="D11035"/>
      <c r="E11035"/>
    </row>
    <row r="11036" spans="1:5" x14ac:dyDescent="0.15">
      <c r="A11036"/>
      <c r="B11036"/>
      <c r="C11036"/>
      <c r="D11036"/>
      <c r="E11036"/>
    </row>
    <row r="11037" spans="1:5" x14ac:dyDescent="0.15">
      <c r="A11037"/>
      <c r="B11037"/>
      <c r="C11037"/>
      <c r="D11037"/>
      <c r="E11037"/>
    </row>
    <row r="11038" spans="1:5" x14ac:dyDescent="0.15">
      <c r="A11038"/>
      <c r="B11038"/>
      <c r="C11038"/>
      <c r="D11038"/>
      <c r="E11038"/>
    </row>
    <row r="11039" spans="1:5" x14ac:dyDescent="0.15">
      <c r="A11039"/>
      <c r="B11039"/>
      <c r="C11039"/>
      <c r="D11039"/>
      <c r="E11039"/>
    </row>
    <row r="11040" spans="1:5" x14ac:dyDescent="0.15">
      <c r="A11040"/>
      <c r="B11040"/>
      <c r="C11040"/>
      <c r="D11040"/>
      <c r="E11040"/>
    </row>
    <row r="11041" spans="1:5" x14ac:dyDescent="0.15">
      <c r="A11041"/>
      <c r="B11041"/>
      <c r="C11041"/>
      <c r="D11041"/>
      <c r="E11041"/>
    </row>
    <row r="11042" spans="1:5" x14ac:dyDescent="0.15">
      <c r="A11042"/>
      <c r="B11042"/>
      <c r="C11042"/>
      <c r="D11042"/>
      <c r="E11042"/>
    </row>
    <row r="11043" spans="1:5" x14ac:dyDescent="0.15">
      <c r="A11043"/>
      <c r="B11043"/>
      <c r="C11043"/>
      <c r="D11043"/>
      <c r="E11043"/>
    </row>
    <row r="11044" spans="1:5" x14ac:dyDescent="0.15">
      <c r="A11044"/>
      <c r="B11044"/>
      <c r="C11044"/>
      <c r="D11044"/>
      <c r="E11044"/>
    </row>
    <row r="11045" spans="1:5" x14ac:dyDescent="0.15">
      <c r="A11045"/>
      <c r="B11045"/>
      <c r="C11045"/>
      <c r="D11045"/>
      <c r="E11045"/>
    </row>
    <row r="11046" spans="1:5" x14ac:dyDescent="0.15">
      <c r="A11046"/>
      <c r="B11046"/>
      <c r="C11046"/>
      <c r="D11046"/>
      <c r="E11046"/>
    </row>
    <row r="11047" spans="1:5" x14ac:dyDescent="0.15">
      <c r="A11047"/>
      <c r="B11047"/>
      <c r="C11047"/>
      <c r="D11047"/>
      <c r="E11047"/>
    </row>
    <row r="11048" spans="1:5" x14ac:dyDescent="0.15">
      <c r="A11048"/>
      <c r="B11048"/>
      <c r="C11048"/>
      <c r="D11048"/>
      <c r="E11048"/>
    </row>
    <row r="11049" spans="1:5" x14ac:dyDescent="0.15">
      <c r="A11049"/>
      <c r="B11049"/>
      <c r="C11049"/>
      <c r="D11049"/>
      <c r="E11049"/>
    </row>
    <row r="11050" spans="1:5" x14ac:dyDescent="0.15">
      <c r="A11050"/>
      <c r="B11050"/>
      <c r="C11050"/>
      <c r="D11050"/>
      <c r="E11050"/>
    </row>
    <row r="11051" spans="1:5" x14ac:dyDescent="0.15">
      <c r="A11051"/>
      <c r="B11051"/>
      <c r="C11051"/>
      <c r="D11051"/>
      <c r="E11051"/>
    </row>
    <row r="11052" spans="1:5" x14ac:dyDescent="0.15">
      <c r="A11052"/>
      <c r="B11052"/>
      <c r="C11052"/>
      <c r="D11052"/>
      <c r="E11052"/>
    </row>
    <row r="11053" spans="1:5" x14ac:dyDescent="0.15">
      <c r="A11053"/>
      <c r="B11053"/>
      <c r="C11053"/>
      <c r="D11053"/>
      <c r="E11053"/>
    </row>
    <row r="11054" spans="1:5" x14ac:dyDescent="0.15">
      <c r="A11054"/>
      <c r="B11054"/>
      <c r="C11054"/>
      <c r="D11054"/>
      <c r="E11054"/>
    </row>
    <row r="11055" spans="1:5" x14ac:dyDescent="0.15">
      <c r="A11055"/>
      <c r="B11055"/>
      <c r="C11055"/>
      <c r="D11055"/>
      <c r="E11055"/>
    </row>
    <row r="11056" spans="1:5" x14ac:dyDescent="0.15">
      <c r="A11056"/>
      <c r="B11056"/>
      <c r="C11056"/>
      <c r="D11056"/>
      <c r="E11056"/>
    </row>
    <row r="11057" spans="1:5" x14ac:dyDescent="0.15">
      <c r="A11057"/>
      <c r="B11057"/>
      <c r="C11057"/>
      <c r="D11057"/>
      <c r="E11057"/>
    </row>
    <row r="11058" spans="1:5" x14ac:dyDescent="0.15">
      <c r="A11058"/>
      <c r="B11058"/>
      <c r="C11058"/>
      <c r="D11058"/>
      <c r="E11058"/>
    </row>
    <row r="11059" spans="1:5" x14ac:dyDescent="0.15">
      <c r="A11059"/>
      <c r="B11059"/>
      <c r="C11059"/>
      <c r="D11059"/>
      <c r="E11059"/>
    </row>
    <row r="11060" spans="1:5" x14ac:dyDescent="0.15">
      <c r="A11060"/>
      <c r="B11060"/>
      <c r="C11060"/>
      <c r="D11060"/>
      <c r="E11060"/>
    </row>
    <row r="11061" spans="1:5" x14ac:dyDescent="0.15">
      <c r="A11061"/>
      <c r="B11061"/>
      <c r="C11061"/>
      <c r="D11061"/>
      <c r="E11061"/>
    </row>
    <row r="11062" spans="1:5" x14ac:dyDescent="0.15">
      <c r="A11062"/>
      <c r="B11062"/>
      <c r="C11062"/>
      <c r="D11062"/>
      <c r="E11062"/>
    </row>
    <row r="11063" spans="1:5" x14ac:dyDescent="0.15">
      <c r="A11063"/>
      <c r="B11063"/>
      <c r="C11063"/>
      <c r="D11063"/>
      <c r="E11063"/>
    </row>
    <row r="11064" spans="1:5" x14ac:dyDescent="0.15">
      <c r="A11064"/>
      <c r="B11064"/>
      <c r="C11064"/>
      <c r="D11064"/>
      <c r="E11064"/>
    </row>
    <row r="11065" spans="1:5" x14ac:dyDescent="0.15">
      <c r="A11065"/>
      <c r="B11065"/>
      <c r="C11065"/>
      <c r="D11065"/>
      <c r="E11065"/>
    </row>
    <row r="11066" spans="1:5" x14ac:dyDescent="0.15">
      <c r="A11066"/>
      <c r="B11066"/>
      <c r="C11066"/>
      <c r="D11066"/>
      <c r="E11066"/>
    </row>
    <row r="11067" spans="1:5" x14ac:dyDescent="0.15">
      <c r="A11067"/>
      <c r="B11067"/>
      <c r="C11067"/>
      <c r="D11067"/>
      <c r="E11067"/>
    </row>
    <row r="11068" spans="1:5" x14ac:dyDescent="0.15">
      <c r="A11068"/>
      <c r="B11068"/>
      <c r="C11068"/>
      <c r="D11068"/>
      <c r="E11068"/>
    </row>
    <row r="11069" spans="1:5" x14ac:dyDescent="0.15">
      <c r="A11069"/>
      <c r="B11069"/>
      <c r="C11069"/>
      <c r="D11069"/>
      <c r="E11069"/>
    </row>
    <row r="11070" spans="1:5" x14ac:dyDescent="0.15">
      <c r="A11070"/>
      <c r="B11070"/>
      <c r="C11070"/>
      <c r="D11070"/>
      <c r="E11070"/>
    </row>
    <row r="11071" spans="1:5" x14ac:dyDescent="0.15">
      <c r="A11071"/>
      <c r="B11071"/>
      <c r="C11071"/>
      <c r="D11071"/>
      <c r="E11071"/>
    </row>
    <row r="11072" spans="1:5" x14ac:dyDescent="0.15">
      <c r="A11072"/>
      <c r="B11072"/>
      <c r="C11072"/>
      <c r="D11072"/>
      <c r="E11072"/>
    </row>
    <row r="11073" spans="1:5" x14ac:dyDescent="0.15">
      <c r="A11073"/>
      <c r="B11073"/>
      <c r="C11073"/>
      <c r="D11073"/>
      <c r="E11073"/>
    </row>
    <row r="11074" spans="1:5" x14ac:dyDescent="0.15">
      <c r="A11074"/>
      <c r="B11074"/>
      <c r="C11074"/>
      <c r="D11074"/>
      <c r="E11074"/>
    </row>
    <row r="11075" spans="1:5" x14ac:dyDescent="0.15">
      <c r="A11075"/>
      <c r="B11075"/>
      <c r="C11075"/>
      <c r="D11075"/>
      <c r="E11075"/>
    </row>
    <row r="11076" spans="1:5" x14ac:dyDescent="0.15">
      <c r="A11076"/>
      <c r="B11076"/>
      <c r="C11076"/>
      <c r="D11076"/>
      <c r="E11076"/>
    </row>
    <row r="11077" spans="1:5" x14ac:dyDescent="0.15">
      <c r="A11077"/>
      <c r="B11077"/>
      <c r="C11077"/>
      <c r="D11077"/>
      <c r="E11077"/>
    </row>
    <row r="11078" spans="1:5" x14ac:dyDescent="0.15">
      <c r="A11078"/>
      <c r="B11078"/>
      <c r="C11078"/>
      <c r="D11078"/>
      <c r="E11078"/>
    </row>
    <row r="11079" spans="1:5" x14ac:dyDescent="0.15">
      <c r="A11079"/>
      <c r="B11079"/>
      <c r="C11079"/>
      <c r="D11079"/>
      <c r="E11079"/>
    </row>
    <row r="11080" spans="1:5" x14ac:dyDescent="0.15">
      <c r="A11080"/>
      <c r="B11080"/>
      <c r="C11080"/>
      <c r="D11080"/>
      <c r="E11080"/>
    </row>
    <row r="11081" spans="1:5" x14ac:dyDescent="0.15">
      <c r="A11081"/>
      <c r="B11081"/>
      <c r="C11081"/>
      <c r="D11081"/>
      <c r="E11081"/>
    </row>
    <row r="11082" spans="1:5" x14ac:dyDescent="0.15">
      <c r="A11082"/>
      <c r="B11082"/>
      <c r="C11082"/>
      <c r="D11082"/>
      <c r="E11082"/>
    </row>
    <row r="11083" spans="1:5" x14ac:dyDescent="0.15">
      <c r="A11083"/>
      <c r="B11083"/>
      <c r="C11083"/>
      <c r="D11083"/>
      <c r="E11083"/>
    </row>
    <row r="11084" spans="1:5" x14ac:dyDescent="0.15">
      <c r="A11084"/>
      <c r="B11084"/>
      <c r="C11084"/>
      <c r="D11084"/>
      <c r="E11084"/>
    </row>
    <row r="11085" spans="1:5" x14ac:dyDescent="0.15">
      <c r="A11085"/>
      <c r="B11085"/>
      <c r="C11085"/>
      <c r="D11085"/>
      <c r="E11085"/>
    </row>
    <row r="11086" spans="1:5" x14ac:dyDescent="0.15">
      <c r="A11086"/>
      <c r="B11086"/>
      <c r="C11086"/>
      <c r="D11086"/>
      <c r="E11086"/>
    </row>
    <row r="11087" spans="1:5" x14ac:dyDescent="0.15">
      <c r="A11087"/>
      <c r="B11087"/>
      <c r="C11087"/>
      <c r="D11087"/>
      <c r="E11087"/>
    </row>
    <row r="11088" spans="1:5" x14ac:dyDescent="0.15">
      <c r="A11088"/>
      <c r="B11088"/>
      <c r="C11088"/>
      <c r="D11088"/>
      <c r="E11088"/>
    </row>
    <row r="11089" spans="1:5" x14ac:dyDescent="0.15">
      <c r="A11089"/>
      <c r="B11089"/>
      <c r="C11089"/>
      <c r="D11089"/>
      <c r="E11089"/>
    </row>
    <row r="11090" spans="1:5" x14ac:dyDescent="0.15">
      <c r="A11090"/>
      <c r="B11090"/>
      <c r="C11090"/>
      <c r="D11090"/>
      <c r="E11090"/>
    </row>
    <row r="11091" spans="1:5" x14ac:dyDescent="0.15">
      <c r="A11091"/>
      <c r="B11091"/>
      <c r="C11091"/>
      <c r="D11091"/>
      <c r="E11091"/>
    </row>
    <row r="11092" spans="1:5" x14ac:dyDescent="0.15">
      <c r="A11092"/>
      <c r="B11092"/>
      <c r="C11092"/>
      <c r="D11092"/>
      <c r="E11092"/>
    </row>
    <row r="11093" spans="1:5" x14ac:dyDescent="0.15">
      <c r="A11093"/>
      <c r="B11093"/>
      <c r="C11093"/>
      <c r="D11093"/>
      <c r="E11093"/>
    </row>
    <row r="11094" spans="1:5" x14ac:dyDescent="0.15">
      <c r="A11094"/>
      <c r="B11094"/>
      <c r="C11094"/>
      <c r="D11094"/>
      <c r="E11094"/>
    </row>
    <row r="11095" spans="1:5" x14ac:dyDescent="0.15">
      <c r="A11095"/>
      <c r="B11095"/>
      <c r="C11095"/>
      <c r="D11095"/>
      <c r="E11095"/>
    </row>
    <row r="11096" spans="1:5" x14ac:dyDescent="0.15">
      <c r="A11096"/>
      <c r="B11096"/>
      <c r="C11096"/>
      <c r="D11096"/>
      <c r="E11096"/>
    </row>
    <row r="11097" spans="1:5" x14ac:dyDescent="0.15">
      <c r="A11097"/>
      <c r="B11097"/>
      <c r="C11097"/>
      <c r="D11097"/>
      <c r="E11097"/>
    </row>
    <row r="11098" spans="1:5" x14ac:dyDescent="0.15">
      <c r="A11098"/>
      <c r="B11098"/>
      <c r="C11098"/>
      <c r="D11098"/>
      <c r="E11098"/>
    </row>
    <row r="11099" spans="1:5" x14ac:dyDescent="0.15">
      <c r="A11099"/>
      <c r="B11099"/>
      <c r="C11099"/>
      <c r="D11099"/>
      <c r="E11099"/>
    </row>
    <row r="11100" spans="1:5" x14ac:dyDescent="0.15">
      <c r="A11100"/>
      <c r="B11100"/>
      <c r="C11100"/>
      <c r="D11100"/>
      <c r="E11100"/>
    </row>
    <row r="11101" spans="1:5" x14ac:dyDescent="0.15">
      <c r="A11101"/>
      <c r="B11101"/>
      <c r="C11101"/>
      <c r="D11101"/>
      <c r="E11101"/>
    </row>
    <row r="11102" spans="1:5" x14ac:dyDescent="0.15">
      <c r="A11102"/>
      <c r="B11102"/>
      <c r="C11102"/>
      <c r="D11102"/>
      <c r="E11102"/>
    </row>
    <row r="11103" spans="1:5" x14ac:dyDescent="0.15">
      <c r="A11103"/>
      <c r="B11103"/>
      <c r="C11103"/>
      <c r="D11103"/>
      <c r="E11103"/>
    </row>
    <row r="11104" spans="1:5" x14ac:dyDescent="0.15">
      <c r="A11104"/>
      <c r="B11104"/>
      <c r="C11104"/>
      <c r="D11104"/>
      <c r="E11104"/>
    </row>
    <row r="11105" spans="1:5" x14ac:dyDescent="0.15">
      <c r="A11105"/>
      <c r="B11105"/>
      <c r="C11105"/>
      <c r="D11105"/>
      <c r="E11105"/>
    </row>
    <row r="11106" spans="1:5" x14ac:dyDescent="0.15">
      <c r="A11106"/>
      <c r="B11106"/>
      <c r="C11106"/>
      <c r="D11106"/>
      <c r="E11106"/>
    </row>
    <row r="11107" spans="1:5" x14ac:dyDescent="0.15">
      <c r="A11107"/>
      <c r="B11107"/>
      <c r="C11107"/>
      <c r="D11107"/>
      <c r="E11107"/>
    </row>
    <row r="11108" spans="1:5" x14ac:dyDescent="0.15">
      <c r="A11108"/>
      <c r="B11108"/>
      <c r="C11108"/>
      <c r="D11108"/>
      <c r="E11108"/>
    </row>
    <row r="11109" spans="1:5" x14ac:dyDescent="0.15">
      <c r="A11109"/>
      <c r="B11109"/>
      <c r="C11109"/>
      <c r="D11109"/>
      <c r="E11109"/>
    </row>
    <row r="11110" spans="1:5" x14ac:dyDescent="0.15">
      <c r="A11110"/>
      <c r="B11110"/>
      <c r="C11110"/>
      <c r="D11110"/>
      <c r="E11110"/>
    </row>
    <row r="11111" spans="1:5" x14ac:dyDescent="0.15">
      <c r="A11111"/>
      <c r="B11111"/>
      <c r="C11111"/>
      <c r="D11111"/>
      <c r="E11111"/>
    </row>
    <row r="11112" spans="1:5" x14ac:dyDescent="0.15">
      <c r="A11112"/>
      <c r="B11112"/>
      <c r="C11112"/>
      <c r="D11112"/>
      <c r="E11112"/>
    </row>
    <row r="11113" spans="1:5" x14ac:dyDescent="0.15">
      <c r="A11113"/>
      <c r="B11113"/>
      <c r="C11113"/>
      <c r="D11113"/>
      <c r="E11113"/>
    </row>
    <row r="11114" spans="1:5" x14ac:dyDescent="0.15">
      <c r="A11114"/>
      <c r="B11114"/>
      <c r="C11114"/>
      <c r="D11114"/>
      <c r="E11114"/>
    </row>
    <row r="11115" spans="1:5" x14ac:dyDescent="0.15">
      <c r="A11115"/>
      <c r="B11115"/>
      <c r="C11115"/>
      <c r="D11115"/>
      <c r="E11115"/>
    </row>
    <row r="11116" spans="1:5" x14ac:dyDescent="0.15">
      <c r="A11116"/>
      <c r="B11116"/>
      <c r="C11116"/>
      <c r="D11116"/>
      <c r="E11116"/>
    </row>
    <row r="11117" spans="1:5" x14ac:dyDescent="0.15">
      <c r="A11117"/>
      <c r="B11117"/>
      <c r="C11117"/>
      <c r="D11117"/>
      <c r="E11117"/>
    </row>
    <row r="11118" spans="1:5" x14ac:dyDescent="0.15">
      <c r="A11118"/>
      <c r="B11118"/>
      <c r="C11118"/>
      <c r="D11118"/>
      <c r="E11118"/>
    </row>
    <row r="11119" spans="1:5" x14ac:dyDescent="0.15">
      <c r="A11119"/>
      <c r="B11119"/>
      <c r="C11119"/>
      <c r="D11119"/>
      <c r="E11119"/>
    </row>
    <row r="11120" spans="1:5" x14ac:dyDescent="0.15">
      <c r="A11120"/>
      <c r="B11120"/>
      <c r="C11120"/>
      <c r="D11120"/>
      <c r="E11120"/>
    </row>
    <row r="11121" spans="1:5" x14ac:dyDescent="0.15">
      <c r="A11121"/>
      <c r="B11121"/>
      <c r="C11121"/>
      <c r="D11121"/>
      <c r="E11121"/>
    </row>
    <row r="11122" spans="1:5" x14ac:dyDescent="0.15">
      <c r="A11122"/>
      <c r="B11122"/>
      <c r="C11122"/>
      <c r="D11122"/>
      <c r="E11122"/>
    </row>
    <row r="11123" spans="1:5" x14ac:dyDescent="0.15">
      <c r="A11123"/>
      <c r="B11123"/>
      <c r="C11123"/>
      <c r="D11123"/>
      <c r="E11123"/>
    </row>
    <row r="11124" spans="1:5" x14ac:dyDescent="0.15">
      <c r="A11124"/>
      <c r="B11124"/>
      <c r="C11124"/>
      <c r="D11124"/>
      <c r="E11124"/>
    </row>
    <row r="11125" spans="1:5" x14ac:dyDescent="0.15">
      <c r="A11125"/>
      <c r="B11125"/>
      <c r="C11125"/>
      <c r="D11125"/>
      <c r="E11125"/>
    </row>
    <row r="11126" spans="1:5" x14ac:dyDescent="0.15">
      <c r="A11126"/>
      <c r="B11126"/>
      <c r="C11126"/>
      <c r="D11126"/>
      <c r="E11126"/>
    </row>
    <row r="11127" spans="1:5" x14ac:dyDescent="0.15">
      <c r="A11127"/>
      <c r="B11127"/>
      <c r="C11127"/>
      <c r="D11127"/>
      <c r="E11127"/>
    </row>
    <row r="11128" spans="1:5" x14ac:dyDescent="0.15">
      <c r="A11128"/>
      <c r="B11128"/>
      <c r="C11128"/>
      <c r="D11128"/>
      <c r="E11128"/>
    </row>
    <row r="11129" spans="1:5" x14ac:dyDescent="0.15">
      <c r="A11129"/>
      <c r="B11129"/>
      <c r="C11129"/>
      <c r="D11129"/>
      <c r="E11129"/>
    </row>
    <row r="11130" spans="1:5" x14ac:dyDescent="0.15">
      <c r="A11130"/>
      <c r="B11130"/>
      <c r="C11130"/>
      <c r="D11130"/>
      <c r="E11130"/>
    </row>
    <row r="11131" spans="1:5" x14ac:dyDescent="0.15">
      <c r="A11131"/>
      <c r="B11131"/>
      <c r="C11131"/>
      <c r="D11131"/>
      <c r="E11131"/>
    </row>
    <row r="11132" spans="1:5" x14ac:dyDescent="0.15">
      <c r="A11132"/>
      <c r="B11132"/>
      <c r="C11132"/>
      <c r="D11132"/>
      <c r="E11132"/>
    </row>
    <row r="11133" spans="1:5" x14ac:dyDescent="0.15">
      <c r="A11133"/>
      <c r="B11133"/>
      <c r="C11133"/>
      <c r="D11133"/>
      <c r="E11133"/>
    </row>
    <row r="11134" spans="1:5" x14ac:dyDescent="0.15">
      <c r="A11134"/>
      <c r="B11134"/>
      <c r="C11134"/>
      <c r="D11134"/>
      <c r="E11134"/>
    </row>
    <row r="11135" spans="1:5" x14ac:dyDescent="0.15">
      <c r="A11135"/>
      <c r="B11135"/>
      <c r="C11135"/>
      <c r="D11135"/>
      <c r="E11135"/>
    </row>
    <row r="11136" spans="1:5" x14ac:dyDescent="0.15">
      <c r="A11136"/>
      <c r="B11136"/>
      <c r="C11136"/>
      <c r="D11136"/>
      <c r="E11136"/>
    </row>
    <row r="11137" spans="1:5" x14ac:dyDescent="0.15">
      <c r="A11137"/>
      <c r="B11137"/>
      <c r="C11137"/>
      <c r="D11137"/>
      <c r="E11137"/>
    </row>
    <row r="11138" spans="1:5" x14ac:dyDescent="0.15">
      <c r="A11138"/>
      <c r="B11138"/>
      <c r="C11138"/>
      <c r="D11138"/>
      <c r="E11138"/>
    </row>
    <row r="11139" spans="1:5" x14ac:dyDescent="0.15">
      <c r="A11139"/>
      <c r="B11139"/>
      <c r="C11139"/>
      <c r="D11139"/>
      <c r="E11139"/>
    </row>
    <row r="11140" spans="1:5" x14ac:dyDescent="0.15">
      <c r="A11140"/>
      <c r="B11140"/>
      <c r="C11140"/>
      <c r="D11140"/>
      <c r="E11140"/>
    </row>
    <row r="11141" spans="1:5" x14ac:dyDescent="0.15">
      <c r="A11141"/>
      <c r="B11141"/>
      <c r="C11141"/>
      <c r="D11141"/>
      <c r="E11141"/>
    </row>
    <row r="11142" spans="1:5" x14ac:dyDescent="0.15">
      <c r="A11142"/>
      <c r="B11142"/>
      <c r="C11142"/>
      <c r="D11142"/>
      <c r="E11142"/>
    </row>
    <row r="11143" spans="1:5" x14ac:dyDescent="0.15">
      <c r="A11143"/>
      <c r="B11143"/>
      <c r="C11143"/>
      <c r="D11143"/>
      <c r="E11143"/>
    </row>
    <row r="11144" spans="1:5" x14ac:dyDescent="0.15">
      <c r="A11144"/>
      <c r="B11144"/>
      <c r="C11144"/>
      <c r="D11144"/>
      <c r="E11144"/>
    </row>
    <row r="11145" spans="1:5" x14ac:dyDescent="0.15">
      <c r="A11145"/>
      <c r="B11145"/>
      <c r="C11145"/>
      <c r="D11145"/>
      <c r="E11145"/>
    </row>
    <row r="11146" spans="1:5" x14ac:dyDescent="0.15">
      <c r="A11146"/>
      <c r="B11146"/>
      <c r="C11146"/>
      <c r="D11146"/>
      <c r="E11146"/>
    </row>
    <row r="11147" spans="1:5" x14ac:dyDescent="0.15">
      <c r="A11147"/>
      <c r="B11147"/>
      <c r="C11147"/>
      <c r="D11147"/>
      <c r="E11147"/>
    </row>
    <row r="11148" spans="1:5" x14ac:dyDescent="0.15">
      <c r="A11148"/>
      <c r="B11148"/>
      <c r="C11148"/>
      <c r="D11148"/>
      <c r="E11148"/>
    </row>
    <row r="11149" spans="1:5" x14ac:dyDescent="0.15">
      <c r="A11149"/>
      <c r="B11149"/>
      <c r="C11149"/>
      <c r="D11149"/>
      <c r="E11149"/>
    </row>
    <row r="11150" spans="1:5" x14ac:dyDescent="0.15">
      <c r="A11150"/>
      <c r="B11150"/>
      <c r="C11150"/>
      <c r="D11150"/>
      <c r="E11150"/>
    </row>
    <row r="11151" spans="1:5" x14ac:dyDescent="0.15">
      <c r="A11151"/>
      <c r="B11151"/>
      <c r="C11151"/>
      <c r="D11151"/>
      <c r="E11151"/>
    </row>
    <row r="11152" spans="1:5" x14ac:dyDescent="0.15">
      <c r="A11152"/>
      <c r="B11152"/>
      <c r="C11152"/>
      <c r="D11152"/>
      <c r="E11152"/>
    </row>
    <row r="11153" spans="1:5" x14ac:dyDescent="0.15">
      <c r="A11153"/>
      <c r="B11153"/>
      <c r="C11153"/>
      <c r="D11153"/>
      <c r="E11153"/>
    </row>
    <row r="11154" spans="1:5" x14ac:dyDescent="0.15">
      <c r="A11154"/>
      <c r="B11154"/>
      <c r="C11154"/>
      <c r="D11154"/>
      <c r="E11154"/>
    </row>
    <row r="11155" spans="1:5" x14ac:dyDescent="0.15">
      <c r="A11155"/>
      <c r="B11155"/>
      <c r="C11155"/>
      <c r="D11155"/>
      <c r="E11155"/>
    </row>
    <row r="11156" spans="1:5" x14ac:dyDescent="0.15">
      <c r="A11156"/>
      <c r="B11156"/>
      <c r="C11156"/>
      <c r="D11156"/>
      <c r="E11156"/>
    </row>
    <row r="11157" spans="1:5" x14ac:dyDescent="0.15">
      <c r="A11157"/>
      <c r="B11157"/>
      <c r="C11157"/>
      <c r="D11157"/>
      <c r="E11157"/>
    </row>
    <row r="11158" spans="1:5" x14ac:dyDescent="0.15">
      <c r="A11158"/>
      <c r="B11158"/>
      <c r="C11158"/>
      <c r="D11158"/>
      <c r="E11158"/>
    </row>
    <row r="11159" spans="1:5" x14ac:dyDescent="0.15">
      <c r="A11159"/>
      <c r="B11159"/>
      <c r="C11159"/>
      <c r="D11159"/>
      <c r="E11159"/>
    </row>
    <row r="11160" spans="1:5" x14ac:dyDescent="0.15">
      <c r="A11160"/>
      <c r="B11160"/>
      <c r="C11160"/>
      <c r="D11160"/>
      <c r="E11160"/>
    </row>
    <row r="11161" spans="1:5" x14ac:dyDescent="0.15">
      <c r="A11161"/>
      <c r="B11161"/>
      <c r="C11161"/>
      <c r="D11161"/>
      <c r="E11161"/>
    </row>
    <row r="11162" spans="1:5" x14ac:dyDescent="0.15">
      <c r="A11162"/>
      <c r="B11162"/>
      <c r="C11162"/>
      <c r="D11162"/>
      <c r="E11162"/>
    </row>
    <row r="11163" spans="1:5" x14ac:dyDescent="0.15">
      <c r="A11163"/>
      <c r="B11163"/>
      <c r="C11163"/>
      <c r="D11163"/>
      <c r="E11163"/>
    </row>
    <row r="11164" spans="1:5" x14ac:dyDescent="0.15">
      <c r="A11164"/>
      <c r="B11164"/>
      <c r="C11164"/>
      <c r="D11164"/>
      <c r="E11164"/>
    </row>
    <row r="11165" spans="1:5" x14ac:dyDescent="0.15">
      <c r="A11165"/>
      <c r="B11165"/>
      <c r="C11165"/>
      <c r="D11165"/>
      <c r="E11165"/>
    </row>
    <row r="11166" spans="1:5" x14ac:dyDescent="0.15">
      <c r="A11166"/>
      <c r="B11166"/>
      <c r="C11166"/>
      <c r="D11166"/>
      <c r="E11166"/>
    </row>
    <row r="11167" spans="1:5" x14ac:dyDescent="0.15">
      <c r="A11167"/>
      <c r="B11167"/>
      <c r="C11167"/>
      <c r="D11167"/>
      <c r="E11167"/>
    </row>
    <row r="11168" spans="1:5" x14ac:dyDescent="0.15">
      <c r="A11168"/>
      <c r="B11168"/>
      <c r="C11168"/>
      <c r="D11168"/>
      <c r="E11168"/>
    </row>
    <row r="11169" spans="1:5" x14ac:dyDescent="0.15">
      <c r="A11169"/>
      <c r="B11169"/>
      <c r="C11169"/>
      <c r="D11169"/>
      <c r="E11169"/>
    </row>
    <row r="11170" spans="1:5" x14ac:dyDescent="0.15">
      <c r="A11170"/>
      <c r="B11170"/>
      <c r="C11170"/>
      <c r="D11170"/>
      <c r="E11170"/>
    </row>
    <row r="11171" spans="1:5" x14ac:dyDescent="0.15">
      <c r="A11171"/>
      <c r="B11171"/>
      <c r="C11171"/>
      <c r="D11171"/>
      <c r="E11171"/>
    </row>
    <row r="11172" spans="1:5" x14ac:dyDescent="0.15">
      <c r="A11172"/>
      <c r="B11172"/>
      <c r="C11172"/>
      <c r="D11172"/>
      <c r="E11172"/>
    </row>
    <row r="11173" spans="1:5" x14ac:dyDescent="0.15">
      <c r="A11173"/>
      <c r="B11173"/>
      <c r="C11173"/>
      <c r="D11173"/>
      <c r="E11173"/>
    </row>
    <row r="11174" spans="1:5" x14ac:dyDescent="0.15">
      <c r="A11174"/>
      <c r="B11174"/>
      <c r="C11174"/>
      <c r="D11174"/>
      <c r="E11174"/>
    </row>
    <row r="11175" spans="1:5" x14ac:dyDescent="0.15">
      <c r="A11175"/>
      <c r="B11175"/>
      <c r="C11175"/>
      <c r="D11175"/>
      <c r="E11175"/>
    </row>
    <row r="11176" spans="1:5" x14ac:dyDescent="0.15">
      <c r="A11176"/>
      <c r="B11176"/>
      <c r="C11176"/>
      <c r="D11176"/>
      <c r="E11176"/>
    </row>
    <row r="11177" spans="1:5" x14ac:dyDescent="0.15">
      <c r="A11177"/>
      <c r="B11177"/>
      <c r="C11177"/>
      <c r="D11177"/>
      <c r="E11177"/>
    </row>
    <row r="11178" spans="1:5" x14ac:dyDescent="0.15">
      <c r="A11178"/>
      <c r="B11178"/>
      <c r="C11178"/>
      <c r="D11178"/>
      <c r="E11178"/>
    </row>
    <row r="11179" spans="1:5" x14ac:dyDescent="0.15">
      <c r="A11179"/>
      <c r="B11179"/>
      <c r="C11179"/>
      <c r="D11179"/>
      <c r="E11179"/>
    </row>
    <row r="11180" spans="1:5" x14ac:dyDescent="0.15">
      <c r="A11180"/>
      <c r="B11180"/>
      <c r="C11180"/>
      <c r="D11180"/>
      <c r="E11180"/>
    </row>
    <row r="11181" spans="1:5" x14ac:dyDescent="0.15">
      <c r="A11181"/>
      <c r="B11181"/>
      <c r="C11181"/>
      <c r="D11181"/>
      <c r="E11181"/>
    </row>
    <row r="11182" spans="1:5" x14ac:dyDescent="0.15">
      <c r="A11182"/>
      <c r="B11182"/>
      <c r="C11182"/>
      <c r="D11182"/>
      <c r="E11182"/>
    </row>
    <row r="11183" spans="1:5" x14ac:dyDescent="0.15">
      <c r="A11183"/>
      <c r="B11183"/>
      <c r="C11183"/>
      <c r="D11183"/>
      <c r="E11183"/>
    </row>
    <row r="11184" spans="1:5" x14ac:dyDescent="0.15">
      <c r="A11184"/>
      <c r="B11184"/>
      <c r="C11184"/>
      <c r="D11184"/>
      <c r="E11184"/>
    </row>
    <row r="11185" spans="1:5" x14ac:dyDescent="0.15">
      <c r="A11185"/>
      <c r="B11185"/>
      <c r="C11185"/>
      <c r="D11185"/>
      <c r="E11185"/>
    </row>
    <row r="11186" spans="1:5" x14ac:dyDescent="0.15">
      <c r="A11186"/>
      <c r="B11186"/>
      <c r="C11186"/>
      <c r="D11186"/>
      <c r="E11186"/>
    </row>
    <row r="11187" spans="1:5" x14ac:dyDescent="0.15">
      <c r="A11187"/>
      <c r="B11187"/>
      <c r="C11187"/>
      <c r="D11187"/>
      <c r="E11187"/>
    </row>
    <row r="11188" spans="1:5" x14ac:dyDescent="0.15">
      <c r="A11188"/>
      <c r="B11188"/>
      <c r="C11188"/>
      <c r="D11188"/>
      <c r="E11188"/>
    </row>
    <row r="11189" spans="1:5" x14ac:dyDescent="0.15">
      <c r="A11189"/>
      <c r="B11189"/>
      <c r="C11189"/>
      <c r="D11189"/>
      <c r="E11189"/>
    </row>
    <row r="11190" spans="1:5" x14ac:dyDescent="0.15">
      <c r="A11190"/>
      <c r="B11190"/>
      <c r="C11190"/>
      <c r="D11190"/>
      <c r="E11190"/>
    </row>
    <row r="11191" spans="1:5" x14ac:dyDescent="0.15">
      <c r="A11191"/>
      <c r="B11191"/>
      <c r="C11191"/>
      <c r="D11191"/>
      <c r="E11191"/>
    </row>
    <row r="11192" spans="1:5" x14ac:dyDescent="0.15">
      <c r="A11192"/>
      <c r="B11192"/>
      <c r="C11192"/>
      <c r="D11192"/>
      <c r="E11192"/>
    </row>
    <row r="11193" spans="1:5" x14ac:dyDescent="0.15">
      <c r="A11193"/>
      <c r="B11193"/>
      <c r="C11193"/>
      <c r="D11193"/>
      <c r="E11193"/>
    </row>
    <row r="11194" spans="1:5" x14ac:dyDescent="0.15">
      <c r="A11194"/>
      <c r="B11194"/>
      <c r="C11194"/>
      <c r="D11194"/>
      <c r="E11194"/>
    </row>
    <row r="11195" spans="1:5" x14ac:dyDescent="0.15">
      <c r="A11195"/>
      <c r="B11195"/>
      <c r="C11195"/>
      <c r="D11195"/>
      <c r="E11195"/>
    </row>
    <row r="11196" spans="1:5" x14ac:dyDescent="0.15">
      <c r="A11196"/>
      <c r="B11196"/>
      <c r="C11196"/>
      <c r="D11196"/>
      <c r="E11196"/>
    </row>
    <row r="11197" spans="1:5" x14ac:dyDescent="0.15">
      <c r="A11197"/>
      <c r="B11197"/>
      <c r="C11197"/>
      <c r="D11197"/>
      <c r="E11197"/>
    </row>
    <row r="11198" spans="1:5" x14ac:dyDescent="0.15">
      <c r="A11198"/>
      <c r="B11198"/>
      <c r="C11198"/>
      <c r="D11198"/>
      <c r="E11198"/>
    </row>
    <row r="11199" spans="1:5" x14ac:dyDescent="0.15">
      <c r="A11199"/>
      <c r="B11199"/>
      <c r="C11199"/>
      <c r="D11199"/>
      <c r="E11199"/>
    </row>
    <row r="11200" spans="1:5" x14ac:dyDescent="0.15">
      <c r="A11200"/>
      <c r="B11200"/>
      <c r="C11200"/>
      <c r="D11200"/>
      <c r="E11200"/>
    </row>
    <row r="11201" spans="1:5" x14ac:dyDescent="0.15">
      <c r="A11201"/>
      <c r="B11201"/>
      <c r="C11201"/>
      <c r="D11201"/>
      <c r="E11201"/>
    </row>
    <row r="11202" spans="1:5" x14ac:dyDescent="0.15">
      <c r="A11202"/>
      <c r="B11202"/>
      <c r="C11202"/>
      <c r="D11202"/>
      <c r="E11202"/>
    </row>
    <row r="11203" spans="1:5" x14ac:dyDescent="0.15">
      <c r="A11203"/>
      <c r="B11203"/>
      <c r="C11203"/>
      <c r="D11203"/>
      <c r="E11203"/>
    </row>
    <row r="11204" spans="1:5" x14ac:dyDescent="0.15">
      <c r="A11204"/>
      <c r="B11204"/>
      <c r="C11204"/>
      <c r="D11204"/>
      <c r="E11204"/>
    </row>
    <row r="11205" spans="1:5" x14ac:dyDescent="0.15">
      <c r="A11205"/>
      <c r="B11205"/>
      <c r="C11205"/>
      <c r="D11205"/>
      <c r="E11205"/>
    </row>
    <row r="11206" spans="1:5" x14ac:dyDescent="0.15">
      <c r="A11206"/>
      <c r="B11206"/>
      <c r="C11206"/>
      <c r="D11206"/>
      <c r="E11206"/>
    </row>
    <row r="11207" spans="1:5" x14ac:dyDescent="0.15">
      <c r="A11207"/>
      <c r="B11207"/>
      <c r="C11207"/>
      <c r="D11207"/>
      <c r="E11207"/>
    </row>
    <row r="11208" spans="1:5" x14ac:dyDescent="0.15">
      <c r="A11208"/>
      <c r="B11208"/>
      <c r="C11208"/>
      <c r="D11208"/>
      <c r="E11208"/>
    </row>
    <row r="11209" spans="1:5" x14ac:dyDescent="0.15">
      <c r="A11209"/>
      <c r="B11209"/>
      <c r="C11209"/>
      <c r="D11209"/>
      <c r="E11209"/>
    </row>
    <row r="11210" spans="1:5" x14ac:dyDescent="0.15">
      <c r="A11210"/>
      <c r="B11210"/>
      <c r="C11210"/>
      <c r="D11210"/>
      <c r="E11210"/>
    </row>
    <row r="11211" spans="1:5" x14ac:dyDescent="0.15">
      <c r="A11211"/>
      <c r="B11211"/>
      <c r="C11211"/>
      <c r="D11211"/>
      <c r="E11211"/>
    </row>
    <row r="11212" spans="1:5" x14ac:dyDescent="0.15">
      <c r="A11212"/>
      <c r="B11212"/>
      <c r="C11212"/>
      <c r="D11212"/>
      <c r="E11212"/>
    </row>
    <row r="11213" spans="1:5" x14ac:dyDescent="0.15">
      <c r="A11213"/>
      <c r="B11213"/>
      <c r="C11213"/>
      <c r="D11213"/>
      <c r="E11213"/>
    </row>
    <row r="11214" spans="1:5" x14ac:dyDescent="0.15">
      <c r="A11214"/>
      <c r="B11214"/>
      <c r="C11214"/>
      <c r="D11214"/>
      <c r="E11214"/>
    </row>
    <row r="11215" spans="1:5" x14ac:dyDescent="0.15">
      <c r="A11215"/>
      <c r="B11215"/>
      <c r="C11215"/>
      <c r="D11215"/>
      <c r="E11215"/>
    </row>
    <row r="11216" spans="1:5" x14ac:dyDescent="0.15">
      <c r="A11216"/>
      <c r="B11216"/>
      <c r="C11216"/>
      <c r="D11216"/>
      <c r="E11216"/>
    </row>
    <row r="11217" spans="1:5" x14ac:dyDescent="0.15">
      <c r="A11217"/>
      <c r="B11217"/>
      <c r="C11217"/>
      <c r="D11217"/>
      <c r="E11217"/>
    </row>
    <row r="11218" spans="1:5" x14ac:dyDescent="0.15">
      <c r="A11218"/>
      <c r="B11218"/>
      <c r="C11218"/>
      <c r="D11218"/>
      <c r="E11218"/>
    </row>
    <row r="11219" spans="1:5" x14ac:dyDescent="0.15">
      <c r="A11219"/>
      <c r="B11219"/>
      <c r="C11219"/>
      <c r="D11219"/>
      <c r="E11219"/>
    </row>
    <row r="11220" spans="1:5" x14ac:dyDescent="0.15">
      <c r="A11220"/>
      <c r="B11220"/>
      <c r="C11220"/>
      <c r="D11220"/>
      <c r="E11220"/>
    </row>
    <row r="11221" spans="1:5" x14ac:dyDescent="0.15">
      <c r="A11221"/>
      <c r="B11221"/>
      <c r="C11221"/>
      <c r="D11221"/>
      <c r="E11221"/>
    </row>
    <row r="11222" spans="1:5" x14ac:dyDescent="0.15">
      <c r="A11222"/>
      <c r="B11222"/>
      <c r="C11222"/>
      <c r="D11222"/>
      <c r="E11222"/>
    </row>
    <row r="11223" spans="1:5" x14ac:dyDescent="0.15">
      <c r="A11223"/>
      <c r="B11223"/>
      <c r="C11223"/>
      <c r="D11223"/>
      <c r="E11223"/>
    </row>
    <row r="11224" spans="1:5" x14ac:dyDescent="0.15">
      <c r="A11224"/>
      <c r="B11224"/>
      <c r="C11224"/>
      <c r="D11224"/>
      <c r="E11224"/>
    </row>
    <row r="11225" spans="1:5" x14ac:dyDescent="0.15">
      <c r="A11225"/>
      <c r="B11225"/>
      <c r="C11225"/>
      <c r="D11225"/>
      <c r="E11225"/>
    </row>
    <row r="11226" spans="1:5" x14ac:dyDescent="0.15">
      <c r="A11226"/>
      <c r="B11226"/>
      <c r="C11226"/>
      <c r="D11226"/>
      <c r="E11226"/>
    </row>
    <row r="11227" spans="1:5" x14ac:dyDescent="0.15">
      <c r="A11227"/>
      <c r="B11227"/>
      <c r="C11227"/>
      <c r="D11227"/>
      <c r="E11227"/>
    </row>
    <row r="11228" spans="1:5" x14ac:dyDescent="0.15">
      <c r="A11228"/>
      <c r="B11228"/>
      <c r="C11228"/>
      <c r="D11228"/>
      <c r="E11228"/>
    </row>
    <row r="11229" spans="1:5" x14ac:dyDescent="0.15">
      <c r="A11229"/>
      <c r="B11229"/>
      <c r="C11229"/>
      <c r="D11229"/>
      <c r="E11229"/>
    </row>
    <row r="11230" spans="1:5" x14ac:dyDescent="0.15">
      <c r="A11230"/>
      <c r="B11230"/>
      <c r="C11230"/>
      <c r="D11230"/>
      <c r="E11230"/>
    </row>
    <row r="11231" spans="1:5" x14ac:dyDescent="0.15">
      <c r="A11231"/>
      <c r="B11231"/>
      <c r="C11231"/>
      <c r="D11231"/>
      <c r="E11231"/>
    </row>
    <row r="11232" spans="1:5" x14ac:dyDescent="0.15">
      <c r="A11232"/>
      <c r="B11232"/>
      <c r="C11232"/>
      <c r="D11232"/>
      <c r="E11232"/>
    </row>
    <row r="11233" spans="1:5" x14ac:dyDescent="0.15">
      <c r="A11233"/>
      <c r="B11233"/>
      <c r="C11233"/>
      <c r="D11233"/>
      <c r="E11233"/>
    </row>
    <row r="11234" spans="1:5" x14ac:dyDescent="0.15">
      <c r="A11234"/>
      <c r="B11234"/>
      <c r="C11234"/>
      <c r="D11234"/>
      <c r="E11234"/>
    </row>
    <row r="11235" spans="1:5" x14ac:dyDescent="0.15">
      <c r="A11235"/>
      <c r="B11235"/>
      <c r="C11235"/>
      <c r="D11235"/>
      <c r="E11235"/>
    </row>
    <row r="11236" spans="1:5" x14ac:dyDescent="0.15">
      <c r="A11236"/>
      <c r="B11236"/>
      <c r="C11236"/>
      <c r="D11236"/>
      <c r="E11236"/>
    </row>
    <row r="11237" spans="1:5" x14ac:dyDescent="0.15">
      <c r="A11237"/>
      <c r="B11237"/>
      <c r="C11237"/>
      <c r="D11237"/>
      <c r="E11237"/>
    </row>
    <row r="11238" spans="1:5" x14ac:dyDescent="0.15">
      <c r="A11238"/>
      <c r="B11238"/>
      <c r="C11238"/>
      <c r="D11238"/>
      <c r="E11238"/>
    </row>
    <row r="11239" spans="1:5" x14ac:dyDescent="0.15">
      <c r="A11239"/>
      <c r="B11239"/>
      <c r="C11239"/>
      <c r="D11239"/>
      <c r="E11239"/>
    </row>
    <row r="11240" spans="1:5" x14ac:dyDescent="0.15">
      <c r="A11240"/>
      <c r="B11240"/>
      <c r="C11240"/>
      <c r="D11240"/>
      <c r="E11240"/>
    </row>
    <row r="11241" spans="1:5" x14ac:dyDescent="0.15">
      <c r="A11241"/>
      <c r="B11241"/>
      <c r="C11241"/>
      <c r="D11241"/>
      <c r="E11241"/>
    </row>
    <row r="11242" spans="1:5" x14ac:dyDescent="0.15">
      <c r="A11242"/>
      <c r="B11242"/>
      <c r="C11242"/>
      <c r="D11242"/>
      <c r="E11242"/>
    </row>
    <row r="11243" spans="1:5" x14ac:dyDescent="0.15">
      <c r="A11243"/>
      <c r="B11243"/>
      <c r="C11243"/>
      <c r="D11243"/>
      <c r="E11243"/>
    </row>
    <row r="11244" spans="1:5" x14ac:dyDescent="0.15">
      <c r="A11244"/>
      <c r="B11244"/>
      <c r="C11244"/>
      <c r="D11244"/>
      <c r="E11244"/>
    </row>
    <row r="11245" spans="1:5" x14ac:dyDescent="0.15">
      <c r="A11245"/>
      <c r="B11245"/>
      <c r="C11245"/>
      <c r="D11245"/>
      <c r="E11245"/>
    </row>
    <row r="11246" spans="1:5" x14ac:dyDescent="0.15">
      <c r="A11246"/>
      <c r="B11246"/>
      <c r="C11246"/>
      <c r="D11246"/>
      <c r="E11246"/>
    </row>
    <row r="11247" spans="1:5" x14ac:dyDescent="0.15">
      <c r="A11247"/>
      <c r="B11247"/>
      <c r="C11247"/>
      <c r="D11247"/>
      <c r="E11247"/>
    </row>
    <row r="11248" spans="1:5" x14ac:dyDescent="0.15">
      <c r="A11248"/>
      <c r="B11248"/>
      <c r="C11248"/>
      <c r="D11248"/>
      <c r="E11248"/>
    </row>
    <row r="11249" spans="1:5" x14ac:dyDescent="0.15">
      <c r="A11249"/>
      <c r="B11249"/>
      <c r="C11249"/>
      <c r="D11249"/>
      <c r="E11249"/>
    </row>
    <row r="11250" spans="1:5" x14ac:dyDescent="0.15">
      <c r="A11250"/>
      <c r="B11250"/>
      <c r="C11250"/>
      <c r="D11250"/>
      <c r="E11250"/>
    </row>
    <row r="11251" spans="1:5" x14ac:dyDescent="0.15">
      <c r="A11251"/>
      <c r="B11251"/>
      <c r="C11251"/>
      <c r="D11251"/>
      <c r="E11251"/>
    </row>
    <row r="11252" spans="1:5" x14ac:dyDescent="0.15">
      <c r="A11252"/>
      <c r="B11252"/>
      <c r="C11252"/>
      <c r="D11252"/>
      <c r="E11252"/>
    </row>
    <row r="11253" spans="1:5" x14ac:dyDescent="0.15">
      <c r="A11253"/>
      <c r="B11253"/>
      <c r="C11253"/>
      <c r="D11253"/>
      <c r="E11253"/>
    </row>
    <row r="11254" spans="1:5" x14ac:dyDescent="0.15">
      <c r="A11254"/>
      <c r="B11254"/>
      <c r="C11254"/>
      <c r="D11254"/>
      <c r="E11254"/>
    </row>
    <row r="11255" spans="1:5" x14ac:dyDescent="0.15">
      <c r="A11255"/>
      <c r="B11255"/>
      <c r="C11255"/>
      <c r="D11255"/>
      <c r="E11255"/>
    </row>
    <row r="11256" spans="1:5" x14ac:dyDescent="0.15">
      <c r="A11256"/>
      <c r="B11256"/>
      <c r="C11256"/>
      <c r="D11256"/>
      <c r="E11256"/>
    </row>
    <row r="11257" spans="1:5" x14ac:dyDescent="0.15">
      <c r="A11257"/>
      <c r="B11257"/>
      <c r="C11257"/>
      <c r="D11257"/>
      <c r="E11257"/>
    </row>
    <row r="11258" spans="1:5" x14ac:dyDescent="0.15">
      <c r="A11258"/>
      <c r="B11258"/>
      <c r="C11258"/>
      <c r="D11258"/>
      <c r="E11258"/>
    </row>
    <row r="11259" spans="1:5" x14ac:dyDescent="0.15">
      <c r="A11259"/>
      <c r="B11259"/>
      <c r="C11259"/>
      <c r="D11259"/>
      <c r="E11259"/>
    </row>
    <row r="11260" spans="1:5" x14ac:dyDescent="0.15">
      <c r="A11260"/>
      <c r="B11260"/>
      <c r="C11260"/>
      <c r="D11260"/>
      <c r="E11260"/>
    </row>
    <row r="11261" spans="1:5" x14ac:dyDescent="0.15">
      <c r="A11261"/>
      <c r="B11261"/>
      <c r="C11261"/>
      <c r="D11261"/>
      <c r="E11261"/>
    </row>
    <row r="11262" spans="1:5" x14ac:dyDescent="0.15">
      <c r="A11262"/>
      <c r="B11262"/>
      <c r="C11262"/>
      <c r="D11262"/>
      <c r="E11262"/>
    </row>
    <row r="11263" spans="1:5" x14ac:dyDescent="0.15">
      <c r="A11263"/>
      <c r="B11263"/>
      <c r="C11263"/>
      <c r="D11263"/>
      <c r="E11263"/>
    </row>
    <row r="11264" spans="1:5" x14ac:dyDescent="0.15">
      <c r="A11264"/>
      <c r="B11264"/>
      <c r="C11264"/>
      <c r="D11264"/>
      <c r="E11264"/>
    </row>
    <row r="11265" spans="1:5" x14ac:dyDescent="0.15">
      <c r="A11265"/>
      <c r="B11265"/>
      <c r="C11265"/>
      <c r="D11265"/>
      <c r="E11265"/>
    </row>
    <row r="11266" spans="1:5" x14ac:dyDescent="0.15">
      <c r="A11266"/>
      <c r="B11266"/>
      <c r="C11266"/>
      <c r="D11266"/>
      <c r="E11266"/>
    </row>
    <row r="11267" spans="1:5" x14ac:dyDescent="0.15">
      <c r="A11267"/>
      <c r="B11267"/>
      <c r="C11267"/>
      <c r="D11267"/>
      <c r="E11267"/>
    </row>
    <row r="11268" spans="1:5" x14ac:dyDescent="0.15">
      <c r="A11268"/>
      <c r="B11268"/>
      <c r="C11268"/>
      <c r="D11268"/>
      <c r="E11268"/>
    </row>
    <row r="11269" spans="1:5" x14ac:dyDescent="0.15">
      <c r="A11269"/>
      <c r="B11269"/>
      <c r="C11269"/>
      <c r="D11269"/>
      <c r="E11269"/>
    </row>
    <row r="11270" spans="1:5" x14ac:dyDescent="0.15">
      <c r="A11270"/>
      <c r="B11270"/>
      <c r="C11270"/>
      <c r="D11270"/>
      <c r="E11270"/>
    </row>
    <row r="11271" spans="1:5" x14ac:dyDescent="0.15">
      <c r="A11271"/>
      <c r="B11271"/>
      <c r="C11271"/>
      <c r="D11271"/>
      <c r="E11271"/>
    </row>
    <row r="11272" spans="1:5" x14ac:dyDescent="0.15">
      <c r="A11272"/>
      <c r="B11272"/>
      <c r="C11272"/>
      <c r="D11272"/>
      <c r="E11272"/>
    </row>
    <row r="11273" spans="1:5" x14ac:dyDescent="0.15">
      <c r="A11273"/>
      <c r="B11273"/>
      <c r="C11273"/>
      <c r="D11273"/>
      <c r="E11273"/>
    </row>
    <row r="11274" spans="1:5" x14ac:dyDescent="0.15">
      <c r="A11274"/>
      <c r="B11274"/>
      <c r="C11274"/>
      <c r="D11274"/>
      <c r="E11274"/>
    </row>
    <row r="11275" spans="1:5" x14ac:dyDescent="0.15">
      <c r="A11275"/>
      <c r="B11275"/>
      <c r="C11275"/>
      <c r="D11275"/>
      <c r="E11275"/>
    </row>
    <row r="11276" spans="1:5" x14ac:dyDescent="0.15">
      <c r="A11276"/>
      <c r="B11276"/>
      <c r="C11276"/>
      <c r="D11276"/>
      <c r="E11276"/>
    </row>
    <row r="11277" spans="1:5" x14ac:dyDescent="0.15">
      <c r="A11277"/>
      <c r="B11277"/>
      <c r="C11277"/>
      <c r="D11277"/>
      <c r="E11277"/>
    </row>
    <row r="11278" spans="1:5" x14ac:dyDescent="0.15">
      <c r="A11278"/>
      <c r="B11278"/>
      <c r="C11278"/>
      <c r="D11278"/>
      <c r="E11278"/>
    </row>
    <row r="11279" spans="1:5" x14ac:dyDescent="0.15">
      <c r="A11279"/>
      <c r="B11279"/>
      <c r="C11279"/>
      <c r="D11279"/>
      <c r="E11279"/>
    </row>
    <row r="11280" spans="1:5" x14ac:dyDescent="0.15">
      <c r="A11280"/>
      <c r="B11280"/>
      <c r="C11280"/>
      <c r="D11280"/>
      <c r="E11280"/>
    </row>
    <row r="11281" spans="1:5" x14ac:dyDescent="0.15">
      <c r="A11281"/>
      <c r="B11281"/>
      <c r="C11281"/>
      <c r="D11281"/>
      <c r="E11281"/>
    </row>
    <row r="11282" spans="1:5" x14ac:dyDescent="0.15">
      <c r="A11282"/>
      <c r="B11282"/>
      <c r="C11282"/>
      <c r="D11282"/>
      <c r="E11282"/>
    </row>
    <row r="11283" spans="1:5" x14ac:dyDescent="0.15">
      <c r="A11283"/>
      <c r="B11283"/>
      <c r="C11283"/>
      <c r="D11283"/>
      <c r="E11283"/>
    </row>
    <row r="11284" spans="1:5" x14ac:dyDescent="0.15">
      <c r="A11284"/>
      <c r="B11284"/>
      <c r="C11284"/>
      <c r="D11284"/>
      <c r="E11284"/>
    </row>
    <row r="11285" spans="1:5" x14ac:dyDescent="0.15">
      <c r="A11285"/>
      <c r="B11285"/>
      <c r="C11285"/>
      <c r="D11285"/>
      <c r="E11285"/>
    </row>
    <row r="11286" spans="1:5" x14ac:dyDescent="0.15">
      <c r="A11286"/>
      <c r="B11286"/>
      <c r="C11286"/>
      <c r="D11286"/>
      <c r="E11286"/>
    </row>
    <row r="11287" spans="1:5" x14ac:dyDescent="0.15">
      <c r="A11287"/>
      <c r="B11287"/>
      <c r="C11287"/>
      <c r="D11287"/>
      <c r="E11287"/>
    </row>
    <row r="11288" spans="1:5" x14ac:dyDescent="0.15">
      <c r="A11288"/>
      <c r="B11288"/>
      <c r="C11288"/>
      <c r="D11288"/>
      <c r="E11288"/>
    </row>
    <row r="11289" spans="1:5" x14ac:dyDescent="0.15">
      <c r="A11289"/>
      <c r="B11289"/>
      <c r="C11289"/>
      <c r="D11289"/>
      <c r="E11289"/>
    </row>
    <row r="11290" spans="1:5" x14ac:dyDescent="0.15">
      <c r="A11290"/>
      <c r="B11290"/>
      <c r="C11290"/>
      <c r="D11290"/>
      <c r="E11290"/>
    </row>
    <row r="11291" spans="1:5" x14ac:dyDescent="0.15">
      <c r="A11291"/>
      <c r="B11291"/>
      <c r="C11291"/>
      <c r="D11291"/>
      <c r="E11291"/>
    </row>
    <row r="11292" spans="1:5" x14ac:dyDescent="0.15">
      <c r="A11292"/>
      <c r="B11292"/>
      <c r="C11292"/>
      <c r="D11292"/>
      <c r="E11292"/>
    </row>
    <row r="11293" spans="1:5" x14ac:dyDescent="0.15">
      <c r="A11293"/>
      <c r="B11293"/>
      <c r="C11293"/>
      <c r="D11293"/>
      <c r="E11293"/>
    </row>
    <row r="11294" spans="1:5" x14ac:dyDescent="0.15">
      <c r="A11294"/>
      <c r="B11294"/>
      <c r="C11294"/>
      <c r="D11294"/>
      <c r="E11294"/>
    </row>
    <row r="11295" spans="1:5" x14ac:dyDescent="0.15">
      <c r="A11295"/>
      <c r="B11295"/>
      <c r="C11295"/>
      <c r="D11295"/>
      <c r="E11295"/>
    </row>
    <row r="11296" spans="1:5" x14ac:dyDescent="0.15">
      <c r="A11296"/>
      <c r="B11296"/>
      <c r="C11296"/>
      <c r="D11296"/>
      <c r="E11296"/>
    </row>
    <row r="11297" spans="1:5" x14ac:dyDescent="0.15">
      <c r="A11297"/>
      <c r="B11297"/>
      <c r="C11297"/>
      <c r="D11297"/>
      <c r="E11297"/>
    </row>
    <row r="11298" spans="1:5" x14ac:dyDescent="0.15">
      <c r="A11298"/>
      <c r="B11298"/>
      <c r="C11298"/>
      <c r="D11298"/>
      <c r="E11298"/>
    </row>
    <row r="11299" spans="1:5" x14ac:dyDescent="0.15">
      <c r="A11299"/>
      <c r="B11299"/>
      <c r="C11299"/>
      <c r="D11299"/>
      <c r="E11299"/>
    </row>
    <row r="11300" spans="1:5" x14ac:dyDescent="0.15">
      <c r="A11300"/>
      <c r="B11300"/>
      <c r="C11300"/>
      <c r="D11300"/>
      <c r="E11300"/>
    </row>
    <row r="11301" spans="1:5" x14ac:dyDescent="0.15">
      <c r="A11301"/>
      <c r="B11301"/>
      <c r="C11301"/>
      <c r="D11301"/>
      <c r="E11301"/>
    </row>
    <row r="11302" spans="1:5" x14ac:dyDescent="0.15">
      <c r="A11302"/>
      <c r="B11302"/>
      <c r="C11302"/>
      <c r="D11302"/>
      <c r="E11302"/>
    </row>
    <row r="11303" spans="1:5" x14ac:dyDescent="0.15">
      <c r="A11303"/>
      <c r="B11303"/>
      <c r="C11303"/>
      <c r="D11303"/>
      <c r="E11303"/>
    </row>
    <row r="11304" spans="1:5" x14ac:dyDescent="0.15">
      <c r="A11304"/>
      <c r="B11304"/>
      <c r="C11304"/>
      <c r="D11304"/>
      <c r="E11304"/>
    </row>
    <row r="11305" spans="1:5" x14ac:dyDescent="0.15">
      <c r="A11305"/>
      <c r="B11305"/>
      <c r="C11305"/>
      <c r="D11305"/>
      <c r="E11305"/>
    </row>
    <row r="11306" spans="1:5" x14ac:dyDescent="0.15">
      <c r="A11306"/>
      <c r="B11306"/>
      <c r="C11306"/>
      <c r="D11306"/>
      <c r="E11306"/>
    </row>
    <row r="11307" spans="1:5" x14ac:dyDescent="0.15">
      <c r="A11307"/>
      <c r="B11307"/>
      <c r="C11307"/>
      <c r="D11307"/>
      <c r="E11307"/>
    </row>
    <row r="11308" spans="1:5" x14ac:dyDescent="0.15">
      <c r="A11308"/>
      <c r="B11308"/>
      <c r="C11308"/>
      <c r="D11308"/>
      <c r="E11308"/>
    </row>
    <row r="11309" spans="1:5" x14ac:dyDescent="0.15">
      <c r="A11309"/>
      <c r="B11309"/>
      <c r="C11309"/>
      <c r="D11309"/>
      <c r="E11309"/>
    </row>
    <row r="11310" spans="1:5" x14ac:dyDescent="0.15">
      <c r="A11310"/>
      <c r="B11310"/>
      <c r="C11310"/>
      <c r="D11310"/>
      <c r="E11310"/>
    </row>
    <row r="11311" spans="1:5" x14ac:dyDescent="0.15">
      <c r="A11311"/>
      <c r="B11311"/>
      <c r="C11311"/>
      <c r="D11311"/>
      <c r="E11311"/>
    </row>
    <row r="11312" spans="1:5" x14ac:dyDescent="0.15">
      <c r="A11312"/>
      <c r="B11312"/>
      <c r="C11312"/>
      <c r="D11312"/>
      <c r="E11312"/>
    </row>
    <row r="11313" spans="1:5" x14ac:dyDescent="0.15">
      <c r="A11313"/>
      <c r="B11313"/>
      <c r="C11313"/>
      <c r="D11313"/>
      <c r="E11313"/>
    </row>
    <row r="11314" spans="1:5" x14ac:dyDescent="0.15">
      <c r="A11314"/>
      <c r="B11314"/>
      <c r="C11314"/>
      <c r="D11314"/>
      <c r="E11314"/>
    </row>
    <row r="11315" spans="1:5" x14ac:dyDescent="0.15">
      <c r="A11315"/>
      <c r="B11315"/>
      <c r="C11315"/>
      <c r="D11315"/>
      <c r="E11315"/>
    </row>
    <row r="11316" spans="1:5" x14ac:dyDescent="0.15">
      <c r="A11316"/>
      <c r="B11316"/>
      <c r="C11316"/>
      <c r="D11316"/>
      <c r="E11316"/>
    </row>
    <row r="11317" spans="1:5" x14ac:dyDescent="0.15">
      <c r="A11317"/>
      <c r="B11317"/>
      <c r="C11317"/>
      <c r="D11317"/>
      <c r="E11317"/>
    </row>
    <row r="11318" spans="1:5" x14ac:dyDescent="0.15">
      <c r="A11318"/>
      <c r="B11318"/>
      <c r="C11318"/>
      <c r="D11318"/>
      <c r="E11318"/>
    </row>
    <row r="11319" spans="1:5" x14ac:dyDescent="0.15">
      <c r="A11319"/>
      <c r="B11319"/>
      <c r="C11319"/>
      <c r="D11319"/>
      <c r="E11319"/>
    </row>
    <row r="11320" spans="1:5" x14ac:dyDescent="0.15">
      <c r="A11320"/>
      <c r="B11320"/>
      <c r="C11320"/>
      <c r="D11320"/>
      <c r="E11320"/>
    </row>
    <row r="11321" spans="1:5" x14ac:dyDescent="0.15">
      <c r="A11321"/>
      <c r="B11321"/>
      <c r="C11321"/>
      <c r="D11321"/>
      <c r="E11321"/>
    </row>
    <row r="11322" spans="1:5" x14ac:dyDescent="0.15">
      <c r="A11322"/>
      <c r="B11322"/>
      <c r="C11322"/>
      <c r="D11322"/>
      <c r="E11322"/>
    </row>
    <row r="11323" spans="1:5" x14ac:dyDescent="0.15">
      <c r="A11323"/>
      <c r="B11323"/>
      <c r="C11323"/>
      <c r="D11323"/>
      <c r="E11323"/>
    </row>
    <row r="11324" spans="1:5" x14ac:dyDescent="0.15">
      <c r="A11324"/>
      <c r="B11324"/>
      <c r="C11324"/>
      <c r="D11324"/>
      <c r="E11324"/>
    </row>
    <row r="11325" spans="1:5" x14ac:dyDescent="0.15">
      <c r="A11325"/>
      <c r="B11325"/>
      <c r="C11325"/>
      <c r="D11325"/>
      <c r="E11325"/>
    </row>
    <row r="11326" spans="1:5" x14ac:dyDescent="0.15">
      <c r="A11326"/>
      <c r="B11326"/>
      <c r="C11326"/>
      <c r="D11326"/>
      <c r="E11326"/>
    </row>
    <row r="11327" spans="1:5" x14ac:dyDescent="0.15">
      <c r="A11327"/>
      <c r="B11327"/>
      <c r="C11327"/>
      <c r="D11327"/>
      <c r="E11327"/>
    </row>
    <row r="11328" spans="1:5" x14ac:dyDescent="0.15">
      <c r="A11328"/>
      <c r="B11328"/>
      <c r="C11328"/>
      <c r="D11328"/>
      <c r="E11328"/>
    </row>
    <row r="11329" spans="1:5" x14ac:dyDescent="0.15">
      <c r="A11329"/>
      <c r="B11329"/>
      <c r="C11329"/>
      <c r="D11329"/>
      <c r="E11329"/>
    </row>
    <row r="11330" spans="1:5" x14ac:dyDescent="0.15">
      <c r="A11330"/>
      <c r="B11330"/>
      <c r="C11330"/>
      <c r="D11330"/>
      <c r="E11330"/>
    </row>
    <row r="11331" spans="1:5" x14ac:dyDescent="0.15">
      <c r="A11331"/>
      <c r="B11331"/>
      <c r="C11331"/>
      <c r="D11331"/>
      <c r="E11331"/>
    </row>
    <row r="11332" spans="1:5" x14ac:dyDescent="0.15">
      <c r="A11332"/>
      <c r="B11332"/>
      <c r="C11332"/>
      <c r="D11332"/>
      <c r="E11332"/>
    </row>
    <row r="11333" spans="1:5" x14ac:dyDescent="0.15">
      <c r="A11333"/>
      <c r="B11333"/>
      <c r="C11333"/>
      <c r="D11333"/>
      <c r="E11333"/>
    </row>
    <row r="11334" spans="1:5" x14ac:dyDescent="0.15">
      <c r="A11334"/>
      <c r="B11334"/>
      <c r="C11334"/>
      <c r="D11334"/>
      <c r="E11334"/>
    </row>
    <row r="11335" spans="1:5" x14ac:dyDescent="0.15">
      <c r="A11335"/>
      <c r="B11335"/>
      <c r="C11335"/>
      <c r="D11335"/>
      <c r="E11335"/>
    </row>
    <row r="11336" spans="1:5" x14ac:dyDescent="0.15">
      <c r="A11336"/>
      <c r="B11336"/>
      <c r="C11336"/>
      <c r="D11336"/>
      <c r="E11336"/>
    </row>
    <row r="11337" spans="1:5" x14ac:dyDescent="0.15">
      <c r="A11337"/>
      <c r="B11337"/>
      <c r="C11337"/>
      <c r="D11337"/>
      <c r="E11337"/>
    </row>
    <row r="11338" spans="1:5" x14ac:dyDescent="0.15">
      <c r="A11338"/>
      <c r="B11338"/>
      <c r="C11338"/>
      <c r="D11338"/>
      <c r="E11338"/>
    </row>
    <row r="11339" spans="1:5" x14ac:dyDescent="0.15">
      <c r="A11339"/>
      <c r="B11339"/>
      <c r="C11339"/>
      <c r="D11339"/>
      <c r="E11339"/>
    </row>
    <row r="11340" spans="1:5" x14ac:dyDescent="0.15">
      <c r="A11340"/>
      <c r="B11340"/>
      <c r="C11340"/>
      <c r="D11340"/>
      <c r="E11340"/>
    </row>
    <row r="11341" spans="1:5" x14ac:dyDescent="0.15">
      <c r="A11341"/>
      <c r="B11341"/>
      <c r="C11341"/>
      <c r="D11341"/>
      <c r="E11341"/>
    </row>
    <row r="11342" spans="1:5" x14ac:dyDescent="0.15">
      <c r="A11342"/>
      <c r="B11342"/>
      <c r="C11342"/>
      <c r="D11342"/>
      <c r="E11342"/>
    </row>
    <row r="11343" spans="1:5" x14ac:dyDescent="0.15">
      <c r="A11343"/>
      <c r="B11343"/>
      <c r="C11343"/>
      <c r="D11343"/>
      <c r="E11343"/>
    </row>
    <row r="11344" spans="1:5" x14ac:dyDescent="0.15">
      <c r="A11344"/>
      <c r="B11344"/>
      <c r="C11344"/>
      <c r="D11344"/>
      <c r="E11344"/>
    </row>
    <row r="11345" spans="1:5" x14ac:dyDescent="0.15">
      <c r="A11345"/>
      <c r="B11345"/>
      <c r="C11345"/>
      <c r="D11345"/>
      <c r="E11345"/>
    </row>
    <row r="11346" spans="1:5" x14ac:dyDescent="0.15">
      <c r="A11346"/>
      <c r="B11346"/>
      <c r="C11346"/>
      <c r="D11346"/>
      <c r="E11346"/>
    </row>
    <row r="11347" spans="1:5" x14ac:dyDescent="0.15">
      <c r="A11347"/>
      <c r="B11347"/>
      <c r="C11347"/>
      <c r="D11347"/>
      <c r="E11347"/>
    </row>
    <row r="11348" spans="1:5" x14ac:dyDescent="0.15">
      <c r="A11348"/>
      <c r="B11348"/>
      <c r="C11348"/>
      <c r="D11348"/>
      <c r="E11348"/>
    </row>
    <row r="11349" spans="1:5" x14ac:dyDescent="0.15">
      <c r="A11349"/>
      <c r="B11349"/>
      <c r="C11349"/>
      <c r="D11349"/>
      <c r="E11349"/>
    </row>
    <row r="11350" spans="1:5" x14ac:dyDescent="0.15">
      <c r="A11350"/>
      <c r="B11350"/>
      <c r="C11350"/>
      <c r="D11350"/>
      <c r="E11350"/>
    </row>
    <row r="11351" spans="1:5" x14ac:dyDescent="0.15">
      <c r="A11351"/>
      <c r="B11351"/>
      <c r="C11351"/>
      <c r="D11351"/>
      <c r="E11351"/>
    </row>
    <row r="11352" spans="1:5" x14ac:dyDescent="0.15">
      <c r="A11352"/>
      <c r="B11352"/>
      <c r="C11352"/>
      <c r="D11352"/>
      <c r="E11352"/>
    </row>
    <row r="11353" spans="1:5" x14ac:dyDescent="0.15">
      <c r="A11353"/>
      <c r="B11353"/>
      <c r="C11353"/>
      <c r="D11353"/>
      <c r="E11353"/>
    </row>
    <row r="11354" spans="1:5" x14ac:dyDescent="0.15">
      <c r="A11354"/>
      <c r="B11354"/>
      <c r="C11354"/>
      <c r="D11354"/>
      <c r="E11354"/>
    </row>
    <row r="11355" spans="1:5" x14ac:dyDescent="0.15">
      <c r="A11355"/>
      <c r="B11355"/>
      <c r="C11355"/>
      <c r="D11355"/>
      <c r="E11355"/>
    </row>
    <row r="11356" spans="1:5" x14ac:dyDescent="0.15">
      <c r="A11356"/>
      <c r="B11356"/>
      <c r="C11356"/>
      <c r="D11356"/>
      <c r="E11356"/>
    </row>
    <row r="11357" spans="1:5" x14ac:dyDescent="0.15">
      <c r="A11357"/>
      <c r="B11357"/>
      <c r="C11357"/>
      <c r="D11357"/>
      <c r="E11357"/>
    </row>
    <row r="11358" spans="1:5" x14ac:dyDescent="0.15">
      <c r="A11358"/>
      <c r="B11358"/>
      <c r="C11358"/>
      <c r="D11358"/>
      <c r="E11358"/>
    </row>
    <row r="11359" spans="1:5" x14ac:dyDescent="0.15">
      <c r="A11359"/>
      <c r="B11359"/>
      <c r="C11359"/>
      <c r="D11359"/>
      <c r="E11359"/>
    </row>
    <row r="11360" spans="1:5" x14ac:dyDescent="0.15">
      <c r="A11360"/>
      <c r="B11360"/>
      <c r="C11360"/>
      <c r="D11360"/>
      <c r="E11360"/>
    </row>
    <row r="11361" spans="1:5" x14ac:dyDescent="0.15">
      <c r="A11361"/>
      <c r="B11361"/>
      <c r="C11361"/>
      <c r="D11361"/>
      <c r="E11361"/>
    </row>
    <row r="11362" spans="1:5" x14ac:dyDescent="0.15">
      <c r="A11362"/>
      <c r="B11362"/>
      <c r="C11362"/>
      <c r="D11362"/>
      <c r="E11362"/>
    </row>
    <row r="11363" spans="1:5" x14ac:dyDescent="0.15">
      <c r="A11363"/>
      <c r="B11363"/>
      <c r="C11363"/>
      <c r="D11363"/>
      <c r="E11363"/>
    </row>
    <row r="11364" spans="1:5" x14ac:dyDescent="0.15">
      <c r="A11364"/>
      <c r="B11364"/>
      <c r="C11364"/>
      <c r="D11364"/>
      <c r="E11364"/>
    </row>
    <row r="11365" spans="1:5" x14ac:dyDescent="0.15">
      <c r="A11365"/>
      <c r="B11365"/>
      <c r="C11365"/>
      <c r="D11365"/>
      <c r="E11365"/>
    </row>
    <row r="11366" spans="1:5" x14ac:dyDescent="0.15">
      <c r="A11366"/>
      <c r="B11366"/>
      <c r="C11366"/>
      <c r="D11366"/>
      <c r="E11366"/>
    </row>
    <row r="11367" spans="1:5" x14ac:dyDescent="0.15">
      <c r="A11367"/>
      <c r="B11367"/>
      <c r="C11367"/>
      <c r="D11367"/>
      <c r="E11367"/>
    </row>
    <row r="11368" spans="1:5" x14ac:dyDescent="0.15">
      <c r="A11368"/>
      <c r="B11368"/>
      <c r="C11368"/>
      <c r="D11368"/>
      <c r="E11368"/>
    </row>
    <row r="11369" spans="1:5" x14ac:dyDescent="0.15">
      <c r="A11369"/>
      <c r="B11369"/>
      <c r="C11369"/>
      <c r="D11369"/>
      <c r="E11369"/>
    </row>
    <row r="11370" spans="1:5" x14ac:dyDescent="0.15">
      <c r="A11370"/>
      <c r="B11370"/>
      <c r="C11370"/>
      <c r="D11370"/>
      <c r="E11370"/>
    </row>
    <row r="11371" spans="1:5" x14ac:dyDescent="0.15">
      <c r="A11371"/>
      <c r="B11371"/>
      <c r="C11371"/>
      <c r="D11371"/>
      <c r="E11371"/>
    </row>
    <row r="11372" spans="1:5" x14ac:dyDescent="0.15">
      <c r="A11372"/>
      <c r="B11372"/>
      <c r="C11372"/>
      <c r="D11372"/>
      <c r="E11372"/>
    </row>
    <row r="11373" spans="1:5" x14ac:dyDescent="0.15">
      <c r="A11373"/>
      <c r="B11373"/>
      <c r="C11373"/>
      <c r="D11373"/>
      <c r="E11373"/>
    </row>
    <row r="11374" spans="1:5" x14ac:dyDescent="0.15">
      <c r="A11374"/>
      <c r="B11374"/>
      <c r="C11374"/>
      <c r="D11374"/>
      <c r="E11374"/>
    </row>
    <row r="11375" spans="1:5" x14ac:dyDescent="0.15">
      <c r="A11375"/>
      <c r="B11375"/>
      <c r="C11375"/>
      <c r="D11375"/>
      <c r="E11375"/>
    </row>
    <row r="11376" spans="1:5" x14ac:dyDescent="0.15">
      <c r="A11376"/>
      <c r="B11376"/>
      <c r="C11376"/>
      <c r="D11376"/>
      <c r="E11376"/>
    </row>
    <row r="11377" spans="1:5" x14ac:dyDescent="0.15">
      <c r="A11377"/>
      <c r="B11377"/>
      <c r="C11377"/>
      <c r="D11377"/>
      <c r="E11377"/>
    </row>
    <row r="11378" spans="1:5" x14ac:dyDescent="0.15">
      <c r="A11378"/>
      <c r="B11378"/>
      <c r="C11378"/>
      <c r="D11378"/>
      <c r="E11378"/>
    </row>
    <row r="11379" spans="1:5" x14ac:dyDescent="0.15">
      <c r="A11379"/>
      <c r="B11379"/>
      <c r="C11379"/>
      <c r="D11379"/>
      <c r="E11379"/>
    </row>
    <row r="11380" spans="1:5" x14ac:dyDescent="0.15">
      <c r="A11380"/>
      <c r="B11380"/>
      <c r="C11380"/>
      <c r="D11380"/>
      <c r="E11380"/>
    </row>
    <row r="11381" spans="1:5" x14ac:dyDescent="0.15">
      <c r="A11381"/>
      <c r="B11381"/>
      <c r="C11381"/>
      <c r="D11381"/>
      <c r="E11381"/>
    </row>
    <row r="11382" spans="1:5" x14ac:dyDescent="0.15">
      <c r="A11382"/>
      <c r="B11382"/>
      <c r="C11382"/>
      <c r="D11382"/>
      <c r="E11382"/>
    </row>
    <row r="11383" spans="1:5" x14ac:dyDescent="0.15">
      <c r="A11383"/>
      <c r="B11383"/>
      <c r="C11383"/>
      <c r="D11383"/>
      <c r="E11383"/>
    </row>
    <row r="11384" spans="1:5" x14ac:dyDescent="0.15">
      <c r="A11384"/>
      <c r="B11384"/>
      <c r="C11384"/>
      <c r="D11384"/>
      <c r="E11384"/>
    </row>
    <row r="11385" spans="1:5" x14ac:dyDescent="0.15">
      <c r="A11385"/>
      <c r="B11385"/>
      <c r="C11385"/>
      <c r="D11385"/>
      <c r="E11385"/>
    </row>
    <row r="11386" spans="1:5" x14ac:dyDescent="0.15">
      <c r="A11386"/>
      <c r="B11386"/>
      <c r="C11386"/>
      <c r="D11386"/>
      <c r="E11386"/>
    </row>
    <row r="11387" spans="1:5" x14ac:dyDescent="0.15">
      <c r="A11387"/>
      <c r="B11387"/>
      <c r="C11387"/>
      <c r="D11387"/>
      <c r="E11387"/>
    </row>
    <row r="11388" spans="1:5" x14ac:dyDescent="0.15">
      <c r="A11388"/>
      <c r="B11388"/>
      <c r="C11388"/>
      <c r="D11388"/>
      <c r="E11388"/>
    </row>
    <row r="11389" spans="1:5" x14ac:dyDescent="0.15">
      <c r="A11389"/>
      <c r="B11389"/>
      <c r="C11389"/>
      <c r="D11389"/>
      <c r="E11389"/>
    </row>
    <row r="11390" spans="1:5" x14ac:dyDescent="0.15">
      <c r="A11390"/>
      <c r="B11390"/>
      <c r="C11390"/>
      <c r="D11390"/>
      <c r="E11390"/>
    </row>
    <row r="11391" spans="1:5" x14ac:dyDescent="0.15">
      <c r="A11391"/>
      <c r="B11391"/>
      <c r="C11391"/>
      <c r="D11391"/>
      <c r="E11391"/>
    </row>
    <row r="11392" spans="1:5" x14ac:dyDescent="0.15">
      <c r="A11392"/>
      <c r="B11392"/>
      <c r="C11392"/>
      <c r="D11392"/>
      <c r="E11392"/>
    </row>
    <row r="11393" spans="1:5" x14ac:dyDescent="0.15">
      <c r="A11393"/>
      <c r="B11393"/>
      <c r="C11393"/>
      <c r="D11393"/>
      <c r="E11393"/>
    </row>
    <row r="11394" spans="1:5" x14ac:dyDescent="0.15">
      <c r="A11394"/>
      <c r="B11394"/>
      <c r="C11394"/>
      <c r="D11394"/>
      <c r="E11394"/>
    </row>
    <row r="11395" spans="1:5" x14ac:dyDescent="0.15">
      <c r="A11395"/>
      <c r="B11395"/>
      <c r="C11395"/>
      <c r="D11395"/>
      <c r="E11395"/>
    </row>
    <row r="11396" spans="1:5" x14ac:dyDescent="0.15">
      <c r="A11396"/>
      <c r="B11396"/>
      <c r="C11396"/>
      <c r="D11396"/>
      <c r="E11396"/>
    </row>
    <row r="11397" spans="1:5" x14ac:dyDescent="0.15">
      <c r="A11397"/>
      <c r="B11397"/>
      <c r="C11397"/>
      <c r="D11397"/>
      <c r="E11397"/>
    </row>
    <row r="11398" spans="1:5" x14ac:dyDescent="0.15">
      <c r="A11398"/>
      <c r="B11398"/>
      <c r="C11398"/>
      <c r="D11398"/>
      <c r="E11398"/>
    </row>
    <row r="11399" spans="1:5" x14ac:dyDescent="0.15">
      <c r="A11399"/>
      <c r="B11399"/>
      <c r="C11399"/>
      <c r="D11399"/>
      <c r="E11399"/>
    </row>
    <row r="11400" spans="1:5" x14ac:dyDescent="0.15">
      <c r="A11400"/>
      <c r="B11400"/>
      <c r="C11400"/>
      <c r="D11400"/>
      <c r="E11400"/>
    </row>
    <row r="11401" spans="1:5" x14ac:dyDescent="0.15">
      <c r="A11401"/>
      <c r="B11401"/>
      <c r="C11401"/>
      <c r="D11401"/>
      <c r="E11401"/>
    </row>
    <row r="11402" spans="1:5" x14ac:dyDescent="0.15">
      <c r="A11402"/>
      <c r="B11402"/>
      <c r="C11402"/>
      <c r="D11402"/>
      <c r="E11402"/>
    </row>
    <row r="11403" spans="1:5" x14ac:dyDescent="0.15">
      <c r="A11403"/>
      <c r="B11403"/>
      <c r="C11403"/>
      <c r="D11403"/>
      <c r="E11403"/>
    </row>
    <row r="11404" spans="1:5" x14ac:dyDescent="0.15">
      <c r="A11404"/>
      <c r="B11404"/>
      <c r="C11404"/>
      <c r="D11404"/>
      <c r="E11404"/>
    </row>
    <row r="11405" spans="1:5" x14ac:dyDescent="0.15">
      <c r="A11405"/>
      <c r="B11405"/>
      <c r="C11405"/>
      <c r="D11405"/>
      <c r="E11405"/>
    </row>
    <row r="11406" spans="1:5" x14ac:dyDescent="0.15">
      <c r="A11406"/>
      <c r="B11406"/>
      <c r="C11406"/>
      <c r="D11406"/>
      <c r="E11406"/>
    </row>
    <row r="11407" spans="1:5" x14ac:dyDescent="0.15">
      <c r="A11407"/>
      <c r="B11407"/>
      <c r="C11407"/>
      <c r="D11407"/>
      <c r="E11407"/>
    </row>
    <row r="11408" spans="1:5" x14ac:dyDescent="0.15">
      <c r="A11408"/>
      <c r="B11408"/>
      <c r="C11408"/>
      <c r="D11408"/>
      <c r="E11408"/>
    </row>
    <row r="11409" spans="1:5" x14ac:dyDescent="0.15">
      <c r="A11409"/>
      <c r="B11409"/>
      <c r="C11409"/>
      <c r="D11409"/>
      <c r="E11409"/>
    </row>
    <row r="11410" spans="1:5" x14ac:dyDescent="0.15">
      <c r="A11410"/>
      <c r="B11410"/>
      <c r="C11410"/>
      <c r="D11410"/>
      <c r="E11410"/>
    </row>
    <row r="11411" spans="1:5" x14ac:dyDescent="0.15">
      <c r="A11411"/>
      <c r="B11411"/>
      <c r="C11411"/>
      <c r="D11411"/>
      <c r="E11411"/>
    </row>
    <row r="11412" spans="1:5" x14ac:dyDescent="0.15">
      <c r="A11412"/>
      <c r="B11412"/>
      <c r="C11412"/>
      <c r="D11412"/>
      <c r="E11412"/>
    </row>
    <row r="11413" spans="1:5" x14ac:dyDescent="0.15">
      <c r="A11413"/>
      <c r="B11413"/>
      <c r="C11413"/>
      <c r="D11413"/>
      <c r="E11413"/>
    </row>
    <row r="11414" spans="1:5" x14ac:dyDescent="0.15">
      <c r="A11414"/>
      <c r="B11414"/>
      <c r="C11414"/>
      <c r="D11414"/>
      <c r="E11414"/>
    </row>
    <row r="11415" spans="1:5" x14ac:dyDescent="0.15">
      <c r="A11415"/>
      <c r="B11415"/>
      <c r="C11415"/>
      <c r="D11415"/>
      <c r="E11415"/>
    </row>
    <row r="11416" spans="1:5" x14ac:dyDescent="0.15">
      <c r="A11416"/>
      <c r="B11416"/>
      <c r="C11416"/>
      <c r="D11416"/>
      <c r="E11416"/>
    </row>
    <row r="11417" spans="1:5" x14ac:dyDescent="0.15">
      <c r="A11417"/>
      <c r="B11417"/>
      <c r="C11417"/>
      <c r="D11417"/>
      <c r="E11417"/>
    </row>
    <row r="11418" spans="1:5" x14ac:dyDescent="0.15">
      <c r="A11418"/>
      <c r="B11418"/>
      <c r="C11418"/>
      <c r="D11418"/>
      <c r="E11418"/>
    </row>
    <row r="11419" spans="1:5" x14ac:dyDescent="0.15">
      <c r="A11419"/>
      <c r="B11419"/>
      <c r="C11419"/>
      <c r="D11419"/>
      <c r="E11419"/>
    </row>
    <row r="11420" spans="1:5" x14ac:dyDescent="0.15">
      <c r="A11420"/>
      <c r="B11420"/>
      <c r="C11420"/>
      <c r="D11420"/>
      <c r="E11420"/>
    </row>
    <row r="11421" spans="1:5" x14ac:dyDescent="0.15">
      <c r="A11421"/>
      <c r="B11421"/>
      <c r="C11421"/>
      <c r="D11421"/>
      <c r="E11421"/>
    </row>
    <row r="11422" spans="1:5" x14ac:dyDescent="0.15">
      <c r="A11422"/>
      <c r="B11422"/>
      <c r="C11422"/>
      <c r="D11422"/>
      <c r="E11422"/>
    </row>
    <row r="11423" spans="1:5" x14ac:dyDescent="0.15">
      <c r="A11423"/>
      <c r="B11423"/>
      <c r="C11423"/>
      <c r="D11423"/>
      <c r="E11423"/>
    </row>
    <row r="11424" spans="1:5" x14ac:dyDescent="0.15">
      <c r="A11424"/>
      <c r="B11424"/>
      <c r="C11424"/>
      <c r="D11424"/>
      <c r="E11424"/>
    </row>
    <row r="11425" spans="1:5" x14ac:dyDescent="0.15">
      <c r="A11425"/>
      <c r="B11425"/>
      <c r="C11425"/>
      <c r="D11425"/>
      <c r="E11425"/>
    </row>
    <row r="11426" spans="1:5" x14ac:dyDescent="0.15">
      <c r="A11426"/>
      <c r="B11426"/>
      <c r="C11426"/>
      <c r="D11426"/>
      <c r="E11426"/>
    </row>
    <row r="11427" spans="1:5" x14ac:dyDescent="0.15">
      <c r="A11427"/>
      <c r="B11427"/>
      <c r="C11427"/>
      <c r="D11427"/>
      <c r="E11427"/>
    </row>
    <row r="11428" spans="1:5" x14ac:dyDescent="0.15">
      <c r="A11428"/>
      <c r="B11428"/>
      <c r="C11428"/>
      <c r="D11428"/>
      <c r="E11428"/>
    </row>
    <row r="11429" spans="1:5" x14ac:dyDescent="0.15">
      <c r="A11429"/>
      <c r="B11429"/>
      <c r="C11429"/>
      <c r="D11429"/>
      <c r="E11429"/>
    </row>
    <row r="11430" spans="1:5" x14ac:dyDescent="0.15">
      <c r="A11430"/>
      <c r="B11430"/>
      <c r="C11430"/>
      <c r="D11430"/>
      <c r="E11430"/>
    </row>
    <row r="11431" spans="1:5" x14ac:dyDescent="0.15">
      <c r="A11431"/>
      <c r="B11431"/>
      <c r="C11431"/>
      <c r="D11431"/>
      <c r="E11431"/>
    </row>
    <row r="11432" spans="1:5" x14ac:dyDescent="0.15">
      <c r="A11432"/>
      <c r="B11432"/>
      <c r="C11432"/>
      <c r="D11432"/>
      <c r="E11432"/>
    </row>
    <row r="11433" spans="1:5" x14ac:dyDescent="0.15">
      <c r="A11433"/>
      <c r="B11433"/>
      <c r="C11433"/>
      <c r="D11433"/>
      <c r="E11433"/>
    </row>
    <row r="11434" spans="1:5" x14ac:dyDescent="0.15">
      <c r="A11434"/>
      <c r="B11434"/>
      <c r="C11434"/>
      <c r="D11434"/>
      <c r="E11434"/>
    </row>
    <row r="11435" spans="1:5" x14ac:dyDescent="0.15">
      <c r="A11435"/>
      <c r="B11435"/>
      <c r="C11435"/>
      <c r="D11435"/>
      <c r="E11435"/>
    </row>
    <row r="11436" spans="1:5" x14ac:dyDescent="0.15">
      <c r="A11436"/>
      <c r="B11436"/>
      <c r="C11436"/>
      <c r="D11436"/>
      <c r="E11436"/>
    </row>
    <row r="11437" spans="1:5" x14ac:dyDescent="0.15">
      <c r="A11437"/>
      <c r="B11437"/>
      <c r="C11437"/>
      <c r="D11437"/>
      <c r="E11437"/>
    </row>
    <row r="11438" spans="1:5" x14ac:dyDescent="0.15">
      <c r="A11438"/>
      <c r="B11438"/>
      <c r="C11438"/>
      <c r="D11438"/>
      <c r="E11438"/>
    </row>
    <row r="11439" spans="1:5" x14ac:dyDescent="0.15">
      <c r="A11439"/>
      <c r="B11439"/>
      <c r="C11439"/>
      <c r="D11439"/>
      <c r="E11439"/>
    </row>
    <row r="11440" spans="1:5" x14ac:dyDescent="0.15">
      <c r="A11440"/>
      <c r="B11440"/>
      <c r="C11440"/>
      <c r="D11440"/>
      <c r="E11440"/>
    </row>
    <row r="11441" spans="1:5" x14ac:dyDescent="0.15">
      <c r="A11441"/>
      <c r="B11441"/>
      <c r="C11441"/>
      <c r="D11441"/>
      <c r="E11441"/>
    </row>
    <row r="11442" spans="1:5" x14ac:dyDescent="0.15">
      <c r="A11442"/>
      <c r="B11442"/>
      <c r="C11442"/>
      <c r="D11442"/>
      <c r="E11442"/>
    </row>
    <row r="11443" spans="1:5" x14ac:dyDescent="0.15">
      <c r="A11443"/>
      <c r="B11443"/>
      <c r="C11443"/>
      <c r="D11443"/>
      <c r="E11443"/>
    </row>
    <row r="11444" spans="1:5" x14ac:dyDescent="0.15">
      <c r="A11444"/>
      <c r="B11444"/>
      <c r="C11444"/>
      <c r="D11444"/>
      <c r="E11444"/>
    </row>
    <row r="11445" spans="1:5" x14ac:dyDescent="0.15">
      <c r="A11445"/>
      <c r="B11445"/>
      <c r="C11445"/>
      <c r="D11445"/>
      <c r="E11445"/>
    </row>
    <row r="11446" spans="1:5" x14ac:dyDescent="0.15">
      <c r="A11446"/>
      <c r="B11446"/>
      <c r="C11446"/>
      <c r="D11446"/>
      <c r="E11446"/>
    </row>
    <row r="11447" spans="1:5" x14ac:dyDescent="0.15">
      <c r="A11447"/>
      <c r="B11447"/>
      <c r="C11447"/>
      <c r="D11447"/>
      <c r="E11447"/>
    </row>
    <row r="11448" spans="1:5" x14ac:dyDescent="0.15">
      <c r="A11448"/>
      <c r="B11448"/>
      <c r="C11448"/>
      <c r="D11448"/>
      <c r="E11448"/>
    </row>
    <row r="11449" spans="1:5" x14ac:dyDescent="0.15">
      <c r="A11449"/>
      <c r="B11449"/>
      <c r="C11449"/>
      <c r="D11449"/>
      <c r="E11449"/>
    </row>
    <row r="11450" spans="1:5" x14ac:dyDescent="0.15">
      <c r="A11450"/>
      <c r="B11450"/>
      <c r="C11450"/>
      <c r="D11450"/>
      <c r="E11450"/>
    </row>
    <row r="11451" spans="1:5" x14ac:dyDescent="0.15">
      <c r="A11451"/>
      <c r="B11451"/>
      <c r="C11451"/>
      <c r="D11451"/>
      <c r="E11451"/>
    </row>
    <row r="11452" spans="1:5" x14ac:dyDescent="0.15">
      <c r="A11452"/>
      <c r="B11452"/>
      <c r="C11452"/>
      <c r="D11452"/>
      <c r="E11452"/>
    </row>
    <row r="11453" spans="1:5" x14ac:dyDescent="0.15">
      <c r="A11453"/>
      <c r="B11453"/>
      <c r="C11453"/>
      <c r="D11453"/>
      <c r="E11453"/>
    </row>
    <row r="11454" spans="1:5" x14ac:dyDescent="0.15">
      <c r="A11454"/>
      <c r="B11454"/>
      <c r="C11454"/>
      <c r="D11454"/>
      <c r="E11454"/>
    </row>
    <row r="11455" spans="1:5" x14ac:dyDescent="0.15">
      <c r="A11455"/>
      <c r="B11455"/>
      <c r="C11455"/>
      <c r="D11455"/>
      <c r="E11455"/>
    </row>
    <row r="11456" spans="1:5" x14ac:dyDescent="0.15">
      <c r="A11456"/>
      <c r="B11456"/>
      <c r="C11456"/>
      <c r="D11456"/>
      <c r="E11456"/>
    </row>
    <row r="11457" spans="1:5" x14ac:dyDescent="0.15">
      <c r="A11457"/>
      <c r="B11457"/>
      <c r="C11457"/>
      <c r="D11457"/>
      <c r="E11457"/>
    </row>
    <row r="11458" spans="1:5" x14ac:dyDescent="0.15">
      <c r="A11458"/>
      <c r="B11458"/>
      <c r="C11458"/>
      <c r="D11458"/>
      <c r="E11458"/>
    </row>
    <row r="11459" spans="1:5" x14ac:dyDescent="0.15">
      <c r="A11459"/>
      <c r="B11459"/>
      <c r="C11459"/>
      <c r="D11459"/>
      <c r="E11459"/>
    </row>
    <row r="11460" spans="1:5" x14ac:dyDescent="0.15">
      <c r="A11460"/>
      <c r="B11460"/>
      <c r="C11460"/>
      <c r="D11460"/>
      <c r="E11460"/>
    </row>
    <row r="11461" spans="1:5" x14ac:dyDescent="0.15">
      <c r="A11461"/>
      <c r="B11461"/>
      <c r="C11461"/>
      <c r="D11461"/>
      <c r="E11461"/>
    </row>
    <row r="11462" spans="1:5" x14ac:dyDescent="0.15">
      <c r="A11462"/>
      <c r="B11462"/>
      <c r="C11462"/>
      <c r="D11462"/>
      <c r="E11462"/>
    </row>
    <row r="11463" spans="1:5" x14ac:dyDescent="0.15">
      <c r="A11463"/>
      <c r="B11463"/>
      <c r="C11463"/>
      <c r="D11463"/>
      <c r="E11463"/>
    </row>
    <row r="11464" spans="1:5" x14ac:dyDescent="0.15">
      <c r="A11464"/>
      <c r="B11464"/>
      <c r="C11464"/>
      <c r="D11464"/>
      <c r="E11464"/>
    </row>
    <row r="11465" spans="1:5" x14ac:dyDescent="0.15">
      <c r="A11465"/>
      <c r="B11465"/>
      <c r="C11465"/>
      <c r="D11465"/>
      <c r="E11465"/>
    </row>
    <row r="11466" spans="1:5" x14ac:dyDescent="0.15">
      <c r="A11466"/>
      <c r="B11466"/>
      <c r="C11466"/>
      <c r="D11466"/>
      <c r="E11466"/>
    </row>
    <row r="11467" spans="1:5" x14ac:dyDescent="0.15">
      <c r="A11467"/>
      <c r="B11467"/>
      <c r="C11467"/>
      <c r="D11467"/>
      <c r="E11467"/>
    </row>
    <row r="11468" spans="1:5" x14ac:dyDescent="0.15">
      <c r="A11468"/>
      <c r="B11468"/>
      <c r="C11468"/>
      <c r="D11468"/>
      <c r="E11468"/>
    </row>
    <row r="11469" spans="1:5" x14ac:dyDescent="0.15">
      <c r="A11469"/>
      <c r="B11469"/>
      <c r="C11469"/>
      <c r="D11469"/>
      <c r="E11469"/>
    </row>
    <row r="11470" spans="1:5" x14ac:dyDescent="0.15">
      <c r="A11470"/>
      <c r="B11470"/>
      <c r="C11470"/>
      <c r="D11470"/>
      <c r="E11470"/>
    </row>
    <row r="11471" spans="1:5" x14ac:dyDescent="0.15">
      <c r="A11471"/>
      <c r="B11471"/>
      <c r="C11471"/>
      <c r="D11471"/>
      <c r="E11471"/>
    </row>
    <row r="11472" spans="1:5" x14ac:dyDescent="0.15">
      <c r="A11472"/>
      <c r="B11472"/>
      <c r="C11472"/>
      <c r="D11472"/>
      <c r="E11472"/>
    </row>
    <row r="11473" spans="1:5" x14ac:dyDescent="0.15">
      <c r="A11473"/>
      <c r="B11473"/>
      <c r="C11473"/>
      <c r="D11473"/>
      <c r="E11473"/>
    </row>
    <row r="11474" spans="1:5" x14ac:dyDescent="0.15">
      <c r="A11474"/>
      <c r="B11474"/>
      <c r="C11474"/>
      <c r="D11474"/>
      <c r="E11474"/>
    </row>
    <row r="11475" spans="1:5" x14ac:dyDescent="0.15">
      <c r="A11475"/>
      <c r="B11475"/>
      <c r="C11475"/>
      <c r="D11475"/>
      <c r="E11475"/>
    </row>
    <row r="11476" spans="1:5" x14ac:dyDescent="0.15">
      <c r="A11476"/>
      <c r="B11476"/>
      <c r="C11476"/>
      <c r="D11476"/>
      <c r="E11476"/>
    </row>
    <row r="11477" spans="1:5" x14ac:dyDescent="0.15">
      <c r="A11477"/>
      <c r="B11477"/>
      <c r="C11477"/>
      <c r="D11477"/>
      <c r="E11477"/>
    </row>
    <row r="11478" spans="1:5" x14ac:dyDescent="0.15">
      <c r="A11478"/>
      <c r="B11478"/>
      <c r="C11478"/>
      <c r="D11478"/>
      <c r="E11478"/>
    </row>
    <row r="11479" spans="1:5" x14ac:dyDescent="0.15">
      <c r="A11479"/>
      <c r="B11479"/>
      <c r="C11479"/>
      <c r="D11479"/>
      <c r="E11479"/>
    </row>
    <row r="11480" spans="1:5" x14ac:dyDescent="0.15">
      <c r="A11480"/>
      <c r="B11480"/>
      <c r="C11480"/>
      <c r="D11480"/>
      <c r="E11480"/>
    </row>
    <row r="11481" spans="1:5" x14ac:dyDescent="0.15">
      <c r="A11481"/>
      <c r="B11481"/>
      <c r="C11481"/>
      <c r="D11481"/>
      <c r="E11481"/>
    </row>
    <row r="11482" spans="1:5" x14ac:dyDescent="0.15">
      <c r="A11482"/>
      <c r="B11482"/>
      <c r="C11482"/>
      <c r="D11482"/>
      <c r="E11482"/>
    </row>
    <row r="11483" spans="1:5" x14ac:dyDescent="0.15">
      <c r="A11483"/>
      <c r="B11483"/>
      <c r="C11483"/>
      <c r="D11483"/>
      <c r="E11483"/>
    </row>
    <row r="11484" spans="1:5" x14ac:dyDescent="0.15">
      <c r="A11484"/>
      <c r="B11484"/>
      <c r="C11484"/>
      <c r="D11484"/>
      <c r="E11484"/>
    </row>
    <row r="11485" spans="1:5" x14ac:dyDescent="0.15">
      <c r="A11485"/>
      <c r="B11485"/>
      <c r="C11485"/>
      <c r="D11485"/>
      <c r="E11485"/>
    </row>
    <row r="11486" spans="1:5" x14ac:dyDescent="0.15">
      <c r="A11486"/>
      <c r="B11486"/>
      <c r="C11486"/>
      <c r="D11486"/>
      <c r="E11486"/>
    </row>
    <row r="11487" spans="1:5" x14ac:dyDescent="0.15">
      <c r="A11487"/>
      <c r="B11487"/>
      <c r="C11487"/>
      <c r="D11487"/>
      <c r="E11487"/>
    </row>
    <row r="11488" spans="1:5" x14ac:dyDescent="0.15">
      <c r="A11488"/>
      <c r="B11488"/>
      <c r="C11488"/>
      <c r="D11488"/>
      <c r="E11488"/>
    </row>
    <row r="11489" spans="1:5" x14ac:dyDescent="0.15">
      <c r="A11489"/>
      <c r="B11489"/>
      <c r="C11489"/>
      <c r="D11489"/>
      <c r="E11489"/>
    </row>
    <row r="11490" spans="1:5" x14ac:dyDescent="0.15">
      <c r="A11490"/>
      <c r="B11490"/>
      <c r="C11490"/>
      <c r="D11490"/>
      <c r="E11490"/>
    </row>
    <row r="11491" spans="1:5" x14ac:dyDescent="0.15">
      <c r="A11491"/>
      <c r="B11491"/>
      <c r="C11491"/>
      <c r="D11491"/>
      <c r="E11491"/>
    </row>
    <row r="11492" spans="1:5" x14ac:dyDescent="0.15">
      <c r="A11492"/>
      <c r="B11492"/>
      <c r="C11492"/>
      <c r="D11492"/>
      <c r="E11492"/>
    </row>
    <row r="11493" spans="1:5" x14ac:dyDescent="0.15">
      <c r="A11493"/>
      <c r="B11493"/>
      <c r="C11493"/>
      <c r="D11493"/>
      <c r="E11493"/>
    </row>
    <row r="11494" spans="1:5" x14ac:dyDescent="0.15">
      <c r="A11494"/>
      <c r="B11494"/>
      <c r="C11494"/>
      <c r="D11494"/>
      <c r="E11494"/>
    </row>
    <row r="11495" spans="1:5" x14ac:dyDescent="0.15">
      <c r="A11495"/>
      <c r="B11495"/>
      <c r="C11495"/>
      <c r="D11495"/>
      <c r="E11495"/>
    </row>
    <row r="11496" spans="1:5" x14ac:dyDescent="0.15">
      <c r="A11496"/>
      <c r="B11496"/>
      <c r="C11496"/>
      <c r="D11496"/>
      <c r="E11496"/>
    </row>
    <row r="11497" spans="1:5" x14ac:dyDescent="0.15">
      <c r="A11497"/>
      <c r="B11497"/>
      <c r="C11497"/>
      <c r="D11497"/>
      <c r="E11497"/>
    </row>
    <row r="11498" spans="1:5" x14ac:dyDescent="0.15">
      <c r="A11498"/>
      <c r="B11498"/>
      <c r="C11498"/>
      <c r="D11498"/>
      <c r="E11498"/>
    </row>
    <row r="11499" spans="1:5" x14ac:dyDescent="0.15">
      <c r="A11499"/>
      <c r="B11499"/>
      <c r="C11499"/>
      <c r="D11499"/>
      <c r="E11499"/>
    </row>
    <row r="11500" spans="1:5" x14ac:dyDescent="0.15">
      <c r="A11500"/>
      <c r="B11500"/>
      <c r="C11500"/>
      <c r="D11500"/>
      <c r="E11500"/>
    </row>
    <row r="11501" spans="1:5" x14ac:dyDescent="0.15">
      <c r="A11501"/>
      <c r="B11501"/>
      <c r="C11501"/>
      <c r="D11501"/>
      <c r="E11501"/>
    </row>
    <row r="11502" spans="1:5" x14ac:dyDescent="0.15">
      <c r="A11502"/>
      <c r="B11502"/>
      <c r="C11502"/>
      <c r="D11502"/>
      <c r="E11502"/>
    </row>
    <row r="11503" spans="1:5" x14ac:dyDescent="0.15">
      <c r="A11503"/>
      <c r="B11503"/>
      <c r="C11503"/>
      <c r="D11503"/>
      <c r="E11503"/>
    </row>
    <row r="11504" spans="1:5" x14ac:dyDescent="0.15">
      <c r="A11504"/>
      <c r="B11504"/>
      <c r="C11504"/>
      <c r="D11504"/>
      <c r="E11504"/>
    </row>
    <row r="11505" spans="1:5" x14ac:dyDescent="0.15">
      <c r="A11505"/>
      <c r="B11505"/>
      <c r="C11505"/>
      <c r="D11505"/>
      <c r="E11505"/>
    </row>
    <row r="11506" spans="1:5" x14ac:dyDescent="0.15">
      <c r="A11506"/>
      <c r="B11506"/>
      <c r="C11506"/>
      <c r="D11506"/>
      <c r="E11506"/>
    </row>
    <row r="11507" spans="1:5" x14ac:dyDescent="0.15">
      <c r="A11507"/>
      <c r="B11507"/>
      <c r="C11507"/>
      <c r="D11507"/>
      <c r="E11507"/>
    </row>
    <row r="11508" spans="1:5" x14ac:dyDescent="0.15">
      <c r="A11508"/>
      <c r="B11508"/>
      <c r="C11508"/>
      <c r="D11508"/>
      <c r="E11508"/>
    </row>
    <row r="11509" spans="1:5" x14ac:dyDescent="0.15">
      <c r="A11509"/>
      <c r="B11509"/>
      <c r="C11509"/>
      <c r="D11509"/>
      <c r="E11509"/>
    </row>
    <row r="11510" spans="1:5" x14ac:dyDescent="0.15">
      <c r="A11510"/>
      <c r="B11510"/>
      <c r="C11510"/>
      <c r="D11510"/>
      <c r="E11510"/>
    </row>
    <row r="11511" spans="1:5" x14ac:dyDescent="0.15">
      <c r="A11511"/>
      <c r="B11511"/>
      <c r="C11511"/>
      <c r="D11511"/>
      <c r="E11511"/>
    </row>
    <row r="11512" spans="1:5" x14ac:dyDescent="0.15">
      <c r="A11512"/>
      <c r="B11512"/>
      <c r="C11512"/>
      <c r="D11512"/>
      <c r="E11512"/>
    </row>
    <row r="11513" spans="1:5" x14ac:dyDescent="0.15">
      <c r="A11513"/>
      <c r="B11513"/>
      <c r="C11513"/>
      <c r="D11513"/>
      <c r="E11513"/>
    </row>
    <row r="11514" spans="1:5" x14ac:dyDescent="0.15">
      <c r="A11514"/>
      <c r="B11514"/>
      <c r="C11514"/>
      <c r="D11514"/>
      <c r="E11514"/>
    </row>
    <row r="11515" spans="1:5" x14ac:dyDescent="0.15">
      <c r="A11515"/>
      <c r="B11515"/>
      <c r="C11515"/>
      <c r="D11515"/>
      <c r="E11515"/>
    </row>
    <row r="11516" spans="1:5" x14ac:dyDescent="0.15">
      <c r="A11516"/>
      <c r="B11516"/>
      <c r="C11516"/>
      <c r="D11516"/>
      <c r="E11516"/>
    </row>
    <row r="11517" spans="1:5" x14ac:dyDescent="0.15">
      <c r="A11517"/>
      <c r="B11517"/>
      <c r="C11517"/>
      <c r="D11517"/>
      <c r="E11517"/>
    </row>
    <row r="11518" spans="1:5" x14ac:dyDescent="0.15">
      <c r="A11518"/>
      <c r="B11518"/>
      <c r="C11518"/>
      <c r="D11518"/>
      <c r="E11518"/>
    </row>
    <row r="11519" spans="1:5" x14ac:dyDescent="0.15">
      <c r="A11519"/>
      <c r="B11519"/>
      <c r="C11519"/>
      <c r="D11519"/>
      <c r="E11519"/>
    </row>
    <row r="11520" spans="1:5" x14ac:dyDescent="0.15">
      <c r="A11520"/>
      <c r="B11520"/>
      <c r="C11520"/>
      <c r="D11520"/>
      <c r="E11520"/>
    </row>
    <row r="11521" spans="1:5" x14ac:dyDescent="0.15">
      <c r="A11521"/>
      <c r="B11521"/>
      <c r="C11521"/>
      <c r="D11521"/>
      <c r="E11521"/>
    </row>
    <row r="11522" spans="1:5" x14ac:dyDescent="0.15">
      <c r="A11522"/>
      <c r="B11522"/>
      <c r="C11522"/>
      <c r="D11522"/>
      <c r="E11522"/>
    </row>
    <row r="11523" spans="1:5" x14ac:dyDescent="0.15">
      <c r="A11523"/>
      <c r="B11523"/>
      <c r="C11523"/>
      <c r="D11523"/>
      <c r="E11523"/>
    </row>
    <row r="11524" spans="1:5" x14ac:dyDescent="0.15">
      <c r="A11524"/>
      <c r="B11524"/>
      <c r="C11524"/>
      <c r="D11524"/>
      <c r="E11524"/>
    </row>
    <row r="11525" spans="1:5" x14ac:dyDescent="0.15">
      <c r="A11525"/>
      <c r="B11525"/>
      <c r="C11525"/>
      <c r="D11525"/>
      <c r="E11525"/>
    </row>
    <row r="11526" spans="1:5" x14ac:dyDescent="0.15">
      <c r="A11526"/>
      <c r="B11526"/>
      <c r="C11526"/>
      <c r="D11526"/>
      <c r="E11526"/>
    </row>
    <row r="11527" spans="1:5" x14ac:dyDescent="0.15">
      <c r="A11527"/>
      <c r="B11527"/>
      <c r="C11527"/>
      <c r="D11527"/>
      <c r="E11527"/>
    </row>
    <row r="11528" spans="1:5" x14ac:dyDescent="0.15">
      <c r="A11528"/>
      <c r="B11528"/>
      <c r="C11528"/>
      <c r="D11528"/>
      <c r="E11528"/>
    </row>
    <row r="11529" spans="1:5" x14ac:dyDescent="0.15">
      <c r="A11529"/>
      <c r="B11529"/>
      <c r="C11529"/>
      <c r="D11529"/>
      <c r="E11529"/>
    </row>
    <row r="11530" spans="1:5" x14ac:dyDescent="0.15">
      <c r="A11530"/>
      <c r="B11530"/>
      <c r="C11530"/>
      <c r="D11530"/>
      <c r="E11530"/>
    </row>
    <row r="11531" spans="1:5" x14ac:dyDescent="0.15">
      <c r="A11531"/>
      <c r="B11531"/>
      <c r="C11531"/>
      <c r="D11531"/>
      <c r="E11531"/>
    </row>
    <row r="11532" spans="1:5" x14ac:dyDescent="0.15">
      <c r="A11532"/>
      <c r="B11532"/>
      <c r="C11532"/>
      <c r="D11532"/>
      <c r="E11532"/>
    </row>
    <row r="11533" spans="1:5" x14ac:dyDescent="0.15">
      <c r="A11533"/>
      <c r="B11533"/>
      <c r="C11533"/>
      <c r="D11533"/>
      <c r="E11533"/>
    </row>
    <row r="11534" spans="1:5" x14ac:dyDescent="0.15">
      <c r="A11534"/>
      <c r="B11534"/>
      <c r="C11534"/>
      <c r="D11534"/>
      <c r="E11534"/>
    </row>
    <row r="11535" spans="1:5" x14ac:dyDescent="0.15">
      <c r="A11535"/>
      <c r="B11535"/>
      <c r="C11535"/>
      <c r="D11535"/>
      <c r="E11535"/>
    </row>
    <row r="11536" spans="1:5" x14ac:dyDescent="0.15">
      <c r="A11536"/>
      <c r="B11536"/>
      <c r="C11536"/>
      <c r="D11536"/>
      <c r="E11536"/>
    </row>
    <row r="11537" spans="1:5" x14ac:dyDescent="0.15">
      <c r="A11537"/>
      <c r="B11537"/>
      <c r="C11537"/>
      <c r="D11537"/>
      <c r="E11537"/>
    </row>
    <row r="11538" spans="1:5" x14ac:dyDescent="0.15">
      <c r="A11538"/>
      <c r="B11538"/>
      <c r="C11538"/>
      <c r="D11538"/>
      <c r="E11538"/>
    </row>
    <row r="11539" spans="1:5" x14ac:dyDescent="0.15">
      <c r="A11539"/>
      <c r="B11539"/>
      <c r="C11539"/>
      <c r="D11539"/>
      <c r="E11539"/>
    </row>
    <row r="11540" spans="1:5" x14ac:dyDescent="0.15">
      <c r="A11540"/>
      <c r="B11540"/>
      <c r="C11540"/>
      <c r="D11540"/>
      <c r="E11540"/>
    </row>
    <row r="11541" spans="1:5" x14ac:dyDescent="0.15">
      <c r="A11541"/>
      <c r="B11541"/>
      <c r="C11541"/>
      <c r="D11541"/>
      <c r="E11541"/>
    </row>
    <row r="11542" spans="1:5" x14ac:dyDescent="0.15">
      <c r="A11542"/>
      <c r="B11542"/>
      <c r="C11542"/>
      <c r="D11542"/>
      <c r="E11542"/>
    </row>
    <row r="11543" spans="1:5" x14ac:dyDescent="0.15">
      <c r="A11543"/>
      <c r="B11543"/>
      <c r="C11543"/>
      <c r="D11543"/>
      <c r="E11543"/>
    </row>
    <row r="11544" spans="1:5" x14ac:dyDescent="0.15">
      <c r="A11544"/>
      <c r="B11544"/>
      <c r="C11544"/>
      <c r="D11544"/>
      <c r="E11544"/>
    </row>
    <row r="11545" spans="1:5" x14ac:dyDescent="0.15">
      <c r="A11545"/>
      <c r="B11545"/>
      <c r="C11545"/>
      <c r="D11545"/>
      <c r="E11545"/>
    </row>
    <row r="11546" spans="1:5" x14ac:dyDescent="0.15">
      <c r="A11546"/>
      <c r="B11546"/>
      <c r="C11546"/>
      <c r="D11546"/>
      <c r="E11546"/>
    </row>
    <row r="11547" spans="1:5" x14ac:dyDescent="0.15">
      <c r="A11547"/>
      <c r="B11547"/>
      <c r="C11547"/>
      <c r="D11547"/>
      <c r="E11547"/>
    </row>
    <row r="11548" spans="1:5" x14ac:dyDescent="0.15">
      <c r="A11548"/>
      <c r="B11548"/>
      <c r="C11548"/>
      <c r="D11548"/>
      <c r="E11548"/>
    </row>
    <row r="11549" spans="1:5" x14ac:dyDescent="0.15">
      <c r="A11549"/>
      <c r="B11549"/>
      <c r="C11549"/>
      <c r="D11549"/>
      <c r="E11549"/>
    </row>
    <row r="11550" spans="1:5" x14ac:dyDescent="0.15">
      <c r="A11550"/>
      <c r="B11550"/>
      <c r="C11550"/>
      <c r="D11550"/>
      <c r="E11550"/>
    </row>
    <row r="11551" spans="1:5" x14ac:dyDescent="0.15">
      <c r="A11551"/>
      <c r="B11551"/>
      <c r="C11551"/>
      <c r="D11551"/>
      <c r="E11551"/>
    </row>
    <row r="11552" spans="1:5" x14ac:dyDescent="0.15">
      <c r="A11552"/>
      <c r="B11552"/>
      <c r="C11552"/>
      <c r="D11552"/>
      <c r="E11552"/>
    </row>
    <row r="11553" spans="1:5" x14ac:dyDescent="0.15">
      <c r="A11553"/>
      <c r="B11553"/>
      <c r="C11553"/>
      <c r="D11553"/>
      <c r="E11553"/>
    </row>
    <row r="11554" spans="1:5" x14ac:dyDescent="0.15">
      <c r="A11554"/>
      <c r="B11554"/>
      <c r="C11554"/>
      <c r="D11554"/>
      <c r="E11554"/>
    </row>
    <row r="11555" spans="1:5" x14ac:dyDescent="0.15">
      <c r="A11555"/>
      <c r="B11555"/>
      <c r="C11555"/>
      <c r="D11555"/>
      <c r="E11555"/>
    </row>
    <row r="11556" spans="1:5" x14ac:dyDescent="0.15">
      <c r="A11556"/>
      <c r="B11556"/>
      <c r="C11556"/>
      <c r="D11556"/>
      <c r="E11556"/>
    </row>
    <row r="11557" spans="1:5" x14ac:dyDescent="0.15">
      <c r="A11557"/>
      <c r="B11557"/>
      <c r="C11557"/>
      <c r="D11557"/>
      <c r="E11557"/>
    </row>
    <row r="11558" spans="1:5" x14ac:dyDescent="0.15">
      <c r="A11558"/>
      <c r="B11558"/>
      <c r="C11558"/>
      <c r="D11558"/>
      <c r="E11558"/>
    </row>
    <row r="11559" spans="1:5" x14ac:dyDescent="0.15">
      <c r="A11559"/>
      <c r="B11559"/>
      <c r="C11559"/>
      <c r="D11559"/>
      <c r="E11559"/>
    </row>
    <row r="11560" spans="1:5" x14ac:dyDescent="0.15">
      <c r="A11560"/>
      <c r="B11560"/>
      <c r="C11560"/>
      <c r="D11560"/>
      <c r="E11560"/>
    </row>
    <row r="11561" spans="1:5" x14ac:dyDescent="0.15">
      <c r="A11561"/>
      <c r="B11561"/>
      <c r="C11561"/>
      <c r="D11561"/>
      <c r="E11561"/>
    </row>
    <row r="11562" spans="1:5" x14ac:dyDescent="0.15">
      <c r="A11562"/>
      <c r="B11562"/>
      <c r="C11562"/>
      <c r="D11562"/>
      <c r="E11562"/>
    </row>
    <row r="11563" spans="1:5" x14ac:dyDescent="0.15">
      <c r="A11563"/>
      <c r="B11563"/>
      <c r="C11563"/>
      <c r="D11563"/>
      <c r="E11563"/>
    </row>
    <row r="11564" spans="1:5" x14ac:dyDescent="0.15">
      <c r="A11564"/>
      <c r="B11564"/>
      <c r="C11564"/>
      <c r="D11564"/>
      <c r="E11564"/>
    </row>
    <row r="11565" spans="1:5" x14ac:dyDescent="0.15">
      <c r="A11565"/>
      <c r="B11565"/>
      <c r="C11565"/>
      <c r="D11565"/>
      <c r="E11565"/>
    </row>
    <row r="11566" spans="1:5" x14ac:dyDescent="0.15">
      <c r="A11566"/>
      <c r="B11566"/>
      <c r="C11566"/>
      <c r="D11566"/>
      <c r="E11566"/>
    </row>
    <row r="11567" spans="1:5" x14ac:dyDescent="0.15">
      <c r="A11567"/>
      <c r="B11567"/>
      <c r="C11567"/>
      <c r="D11567"/>
      <c r="E11567"/>
    </row>
    <row r="11568" spans="1:5" x14ac:dyDescent="0.15">
      <c r="A11568"/>
      <c r="B11568"/>
      <c r="C11568"/>
      <c r="D11568"/>
      <c r="E11568"/>
    </row>
    <row r="11569" spans="1:5" x14ac:dyDescent="0.15">
      <c r="A11569"/>
      <c r="B11569"/>
      <c r="C11569"/>
      <c r="D11569"/>
      <c r="E11569"/>
    </row>
    <row r="11570" spans="1:5" x14ac:dyDescent="0.15">
      <c r="A11570"/>
      <c r="B11570"/>
      <c r="C11570"/>
      <c r="D11570"/>
      <c r="E11570"/>
    </row>
    <row r="11571" spans="1:5" x14ac:dyDescent="0.15">
      <c r="A11571"/>
      <c r="B11571"/>
      <c r="C11571"/>
      <c r="D11571"/>
      <c r="E11571"/>
    </row>
    <row r="11572" spans="1:5" x14ac:dyDescent="0.15">
      <c r="A11572"/>
      <c r="B11572"/>
      <c r="C11572"/>
      <c r="D11572"/>
      <c r="E11572"/>
    </row>
    <row r="11573" spans="1:5" x14ac:dyDescent="0.15">
      <c r="A11573"/>
      <c r="B11573"/>
      <c r="C11573"/>
      <c r="D11573"/>
      <c r="E11573"/>
    </row>
    <row r="11574" spans="1:5" x14ac:dyDescent="0.15">
      <c r="A11574"/>
      <c r="B11574"/>
      <c r="C11574"/>
      <c r="D11574"/>
      <c r="E11574"/>
    </row>
    <row r="11575" spans="1:5" x14ac:dyDescent="0.15">
      <c r="A11575"/>
      <c r="B11575"/>
      <c r="C11575"/>
      <c r="D11575"/>
      <c r="E11575"/>
    </row>
    <row r="11576" spans="1:5" x14ac:dyDescent="0.15">
      <c r="A11576"/>
      <c r="B11576"/>
      <c r="C11576"/>
      <c r="D11576"/>
      <c r="E11576"/>
    </row>
    <row r="11577" spans="1:5" x14ac:dyDescent="0.15">
      <c r="A11577"/>
      <c r="B11577"/>
      <c r="C11577"/>
      <c r="D11577"/>
      <c r="E11577"/>
    </row>
    <row r="11578" spans="1:5" x14ac:dyDescent="0.15">
      <c r="A11578"/>
      <c r="B11578"/>
      <c r="C11578"/>
      <c r="D11578"/>
      <c r="E11578"/>
    </row>
    <row r="11579" spans="1:5" x14ac:dyDescent="0.15">
      <c r="A11579"/>
      <c r="B11579"/>
      <c r="C11579"/>
      <c r="D11579"/>
      <c r="E11579"/>
    </row>
    <row r="11580" spans="1:5" x14ac:dyDescent="0.15">
      <c r="A11580"/>
      <c r="B11580"/>
      <c r="C11580"/>
      <c r="D11580"/>
      <c r="E11580"/>
    </row>
    <row r="11581" spans="1:5" x14ac:dyDescent="0.15">
      <c r="A11581"/>
      <c r="B11581"/>
      <c r="C11581"/>
      <c r="D11581"/>
      <c r="E11581"/>
    </row>
    <row r="11582" spans="1:5" x14ac:dyDescent="0.15">
      <c r="A11582"/>
      <c r="B11582"/>
      <c r="C11582"/>
      <c r="D11582"/>
      <c r="E11582"/>
    </row>
    <row r="11583" spans="1:5" x14ac:dyDescent="0.15">
      <c r="A11583"/>
      <c r="B11583"/>
      <c r="C11583"/>
      <c r="D11583"/>
      <c r="E11583"/>
    </row>
    <row r="11584" spans="1:5" x14ac:dyDescent="0.15">
      <c r="A11584"/>
      <c r="B11584"/>
      <c r="C11584"/>
      <c r="D11584"/>
      <c r="E11584"/>
    </row>
    <row r="11585" spans="1:5" x14ac:dyDescent="0.15">
      <c r="A11585"/>
      <c r="B11585"/>
      <c r="C11585"/>
      <c r="D11585"/>
      <c r="E11585"/>
    </row>
    <row r="11586" spans="1:5" x14ac:dyDescent="0.15">
      <c r="A11586"/>
      <c r="B11586"/>
      <c r="C11586"/>
      <c r="D11586"/>
      <c r="E11586"/>
    </row>
    <row r="11587" spans="1:5" x14ac:dyDescent="0.15">
      <c r="A11587"/>
      <c r="B11587"/>
      <c r="C11587"/>
      <c r="D11587"/>
      <c r="E11587"/>
    </row>
    <row r="11588" spans="1:5" x14ac:dyDescent="0.15">
      <c r="A11588"/>
      <c r="B11588"/>
      <c r="C11588"/>
      <c r="D11588"/>
      <c r="E11588"/>
    </row>
    <row r="11589" spans="1:5" x14ac:dyDescent="0.15">
      <c r="A11589"/>
      <c r="B11589"/>
      <c r="C11589"/>
      <c r="D11589"/>
      <c r="E11589"/>
    </row>
    <row r="11590" spans="1:5" x14ac:dyDescent="0.15">
      <c r="A11590"/>
      <c r="B11590"/>
      <c r="C11590"/>
      <c r="D11590"/>
      <c r="E11590"/>
    </row>
    <row r="11591" spans="1:5" x14ac:dyDescent="0.15">
      <c r="A11591"/>
      <c r="B11591"/>
      <c r="C11591"/>
      <c r="D11591"/>
      <c r="E11591"/>
    </row>
    <row r="11592" spans="1:5" x14ac:dyDescent="0.15">
      <c r="A11592"/>
      <c r="B11592"/>
      <c r="C11592"/>
      <c r="D11592"/>
      <c r="E11592"/>
    </row>
    <row r="11593" spans="1:5" x14ac:dyDescent="0.15">
      <c r="A11593"/>
      <c r="B11593"/>
      <c r="C11593"/>
      <c r="D11593"/>
      <c r="E11593"/>
    </row>
    <row r="11594" spans="1:5" x14ac:dyDescent="0.15">
      <c r="A11594"/>
      <c r="B11594"/>
      <c r="C11594"/>
      <c r="D11594"/>
      <c r="E11594"/>
    </row>
    <row r="11595" spans="1:5" x14ac:dyDescent="0.15">
      <c r="A11595"/>
      <c r="B11595"/>
      <c r="C11595"/>
      <c r="D11595"/>
      <c r="E11595"/>
    </row>
    <row r="11596" spans="1:5" x14ac:dyDescent="0.15">
      <c r="A11596"/>
      <c r="B11596"/>
      <c r="C11596"/>
      <c r="D11596"/>
      <c r="E11596"/>
    </row>
    <row r="11597" spans="1:5" x14ac:dyDescent="0.15">
      <c r="A11597"/>
      <c r="B11597"/>
      <c r="C11597"/>
      <c r="D11597"/>
      <c r="E11597"/>
    </row>
    <row r="11598" spans="1:5" x14ac:dyDescent="0.15">
      <c r="A11598"/>
      <c r="B11598"/>
      <c r="C11598"/>
      <c r="D11598"/>
      <c r="E11598"/>
    </row>
    <row r="11599" spans="1:5" x14ac:dyDescent="0.15">
      <c r="A11599"/>
      <c r="B11599"/>
      <c r="C11599"/>
      <c r="D11599"/>
      <c r="E11599"/>
    </row>
    <row r="11600" spans="1:5" x14ac:dyDescent="0.15">
      <c r="A11600"/>
      <c r="B11600"/>
      <c r="C11600"/>
      <c r="D11600"/>
      <c r="E11600"/>
    </row>
    <row r="11601" spans="1:5" x14ac:dyDescent="0.15">
      <c r="A11601"/>
      <c r="B11601"/>
      <c r="C11601"/>
      <c r="D11601"/>
      <c r="E11601"/>
    </row>
    <row r="11602" spans="1:5" x14ac:dyDescent="0.15">
      <c r="A11602"/>
      <c r="B11602"/>
      <c r="C11602"/>
      <c r="D11602"/>
      <c r="E11602"/>
    </row>
    <row r="11603" spans="1:5" x14ac:dyDescent="0.15">
      <c r="A11603"/>
      <c r="B11603"/>
      <c r="C11603"/>
      <c r="D11603"/>
      <c r="E11603"/>
    </row>
    <row r="11604" spans="1:5" x14ac:dyDescent="0.15">
      <c r="A11604"/>
      <c r="B11604"/>
      <c r="C11604"/>
      <c r="D11604"/>
      <c r="E11604"/>
    </row>
    <row r="11605" spans="1:5" x14ac:dyDescent="0.15">
      <c r="A11605"/>
      <c r="B11605"/>
      <c r="C11605"/>
      <c r="D11605"/>
      <c r="E11605"/>
    </row>
    <row r="11606" spans="1:5" x14ac:dyDescent="0.15">
      <c r="A11606"/>
      <c r="B11606"/>
      <c r="C11606"/>
      <c r="D11606"/>
      <c r="E11606"/>
    </row>
    <row r="11607" spans="1:5" x14ac:dyDescent="0.15">
      <c r="A11607"/>
      <c r="B11607"/>
      <c r="C11607"/>
      <c r="D11607"/>
      <c r="E11607"/>
    </row>
    <row r="11608" spans="1:5" x14ac:dyDescent="0.15">
      <c r="A11608"/>
      <c r="B11608"/>
      <c r="C11608"/>
      <c r="D11608"/>
      <c r="E11608"/>
    </row>
    <row r="11609" spans="1:5" x14ac:dyDescent="0.15">
      <c r="A11609"/>
      <c r="B11609"/>
      <c r="C11609"/>
      <c r="D11609"/>
      <c r="E11609"/>
    </row>
    <row r="11610" spans="1:5" x14ac:dyDescent="0.15">
      <c r="A11610"/>
      <c r="B11610"/>
      <c r="C11610"/>
      <c r="D11610"/>
      <c r="E11610"/>
    </row>
    <row r="11611" spans="1:5" x14ac:dyDescent="0.15">
      <c r="A11611"/>
      <c r="B11611"/>
      <c r="C11611"/>
      <c r="D11611"/>
      <c r="E11611"/>
    </row>
    <row r="11612" spans="1:5" x14ac:dyDescent="0.15">
      <c r="A11612"/>
      <c r="B11612"/>
      <c r="C11612"/>
      <c r="D11612"/>
      <c r="E11612"/>
    </row>
    <row r="11613" spans="1:5" x14ac:dyDescent="0.15">
      <c r="A11613"/>
      <c r="B11613"/>
      <c r="C11613"/>
      <c r="D11613"/>
      <c r="E11613"/>
    </row>
    <row r="11614" spans="1:5" x14ac:dyDescent="0.15">
      <c r="A11614"/>
      <c r="B11614"/>
      <c r="C11614"/>
      <c r="D11614"/>
      <c r="E11614"/>
    </row>
    <row r="11615" spans="1:5" x14ac:dyDescent="0.15">
      <c r="A11615"/>
      <c r="B11615"/>
      <c r="C11615"/>
      <c r="D11615"/>
      <c r="E11615"/>
    </row>
    <row r="11616" spans="1:5" x14ac:dyDescent="0.15">
      <c r="A11616"/>
      <c r="B11616"/>
      <c r="C11616"/>
      <c r="D11616"/>
      <c r="E11616"/>
    </row>
    <row r="11617" spans="1:5" x14ac:dyDescent="0.15">
      <c r="A11617"/>
      <c r="B11617"/>
      <c r="C11617"/>
      <c r="D11617"/>
      <c r="E11617"/>
    </row>
    <row r="11618" spans="1:5" x14ac:dyDescent="0.15">
      <c r="A11618"/>
      <c r="B11618"/>
      <c r="C11618"/>
      <c r="D11618"/>
      <c r="E11618"/>
    </row>
    <row r="11619" spans="1:5" x14ac:dyDescent="0.15">
      <c r="A11619"/>
      <c r="B11619"/>
      <c r="C11619"/>
      <c r="D11619"/>
      <c r="E11619"/>
    </row>
    <row r="11620" spans="1:5" x14ac:dyDescent="0.15">
      <c r="A11620"/>
      <c r="B11620"/>
      <c r="C11620"/>
      <c r="D11620"/>
      <c r="E11620"/>
    </row>
    <row r="11621" spans="1:5" x14ac:dyDescent="0.15">
      <c r="A11621"/>
      <c r="B11621"/>
      <c r="C11621"/>
      <c r="D11621"/>
      <c r="E11621"/>
    </row>
    <row r="11622" spans="1:5" x14ac:dyDescent="0.15">
      <c r="A11622"/>
      <c r="B11622"/>
      <c r="C11622"/>
      <c r="D11622"/>
      <c r="E11622"/>
    </row>
    <row r="11623" spans="1:5" x14ac:dyDescent="0.15">
      <c r="A11623"/>
      <c r="B11623"/>
      <c r="C11623"/>
      <c r="D11623"/>
      <c r="E11623"/>
    </row>
    <row r="11624" spans="1:5" x14ac:dyDescent="0.15">
      <c r="A11624"/>
      <c r="B11624"/>
      <c r="C11624"/>
      <c r="D11624"/>
      <c r="E11624"/>
    </row>
    <row r="11625" spans="1:5" x14ac:dyDescent="0.15">
      <c r="A11625"/>
      <c r="B11625"/>
      <c r="C11625"/>
      <c r="D11625"/>
      <c r="E11625"/>
    </row>
    <row r="11626" spans="1:5" x14ac:dyDescent="0.15">
      <c r="A11626"/>
      <c r="B11626"/>
      <c r="C11626"/>
      <c r="D11626"/>
      <c r="E11626"/>
    </row>
    <row r="11627" spans="1:5" x14ac:dyDescent="0.15">
      <c r="A11627"/>
      <c r="B11627"/>
      <c r="C11627"/>
      <c r="D11627"/>
      <c r="E11627"/>
    </row>
    <row r="11628" spans="1:5" x14ac:dyDescent="0.15">
      <c r="A11628"/>
      <c r="B11628"/>
      <c r="C11628"/>
      <c r="D11628"/>
      <c r="E11628"/>
    </row>
    <row r="11629" spans="1:5" x14ac:dyDescent="0.15">
      <c r="A11629"/>
      <c r="B11629"/>
      <c r="C11629"/>
      <c r="D11629"/>
      <c r="E11629"/>
    </row>
    <row r="11630" spans="1:5" x14ac:dyDescent="0.15">
      <c r="A11630"/>
      <c r="B11630"/>
      <c r="C11630"/>
      <c r="D11630"/>
      <c r="E11630"/>
    </row>
    <row r="11631" spans="1:5" x14ac:dyDescent="0.15">
      <c r="A11631"/>
      <c r="B11631"/>
      <c r="C11631"/>
      <c r="D11631"/>
      <c r="E11631"/>
    </row>
    <row r="11632" spans="1:5" x14ac:dyDescent="0.15">
      <c r="A11632"/>
      <c r="B11632"/>
      <c r="C11632"/>
      <c r="D11632"/>
      <c r="E11632"/>
    </row>
    <row r="11633" spans="1:5" x14ac:dyDescent="0.15">
      <c r="A11633"/>
      <c r="B11633"/>
      <c r="C11633"/>
      <c r="D11633"/>
      <c r="E11633"/>
    </row>
    <row r="11634" spans="1:5" x14ac:dyDescent="0.15">
      <c r="A11634"/>
      <c r="B11634"/>
      <c r="C11634"/>
      <c r="D11634"/>
      <c r="E11634"/>
    </row>
    <row r="11635" spans="1:5" x14ac:dyDescent="0.15">
      <c r="A11635"/>
      <c r="B11635"/>
      <c r="C11635"/>
      <c r="D11635"/>
      <c r="E11635"/>
    </row>
    <row r="11636" spans="1:5" x14ac:dyDescent="0.15">
      <c r="A11636"/>
      <c r="B11636"/>
      <c r="C11636"/>
      <c r="D11636"/>
      <c r="E11636"/>
    </row>
    <row r="11637" spans="1:5" x14ac:dyDescent="0.15">
      <c r="A11637"/>
      <c r="B11637"/>
      <c r="C11637"/>
      <c r="D11637"/>
      <c r="E11637"/>
    </row>
    <row r="11638" spans="1:5" x14ac:dyDescent="0.15">
      <c r="A11638"/>
      <c r="B11638"/>
      <c r="C11638"/>
      <c r="D11638"/>
      <c r="E11638"/>
    </row>
    <row r="11639" spans="1:5" x14ac:dyDescent="0.15">
      <c r="A11639"/>
      <c r="B11639"/>
      <c r="C11639"/>
      <c r="D11639"/>
      <c r="E11639"/>
    </row>
    <row r="11640" spans="1:5" x14ac:dyDescent="0.15">
      <c r="A11640"/>
      <c r="B11640"/>
      <c r="C11640"/>
      <c r="D11640"/>
      <c r="E11640"/>
    </row>
    <row r="11641" spans="1:5" x14ac:dyDescent="0.15">
      <c r="A11641"/>
      <c r="B11641"/>
      <c r="C11641"/>
      <c r="D11641"/>
      <c r="E11641"/>
    </row>
    <row r="11642" spans="1:5" x14ac:dyDescent="0.15">
      <c r="A11642"/>
      <c r="B11642"/>
      <c r="C11642"/>
      <c r="D11642"/>
      <c r="E11642"/>
    </row>
    <row r="11643" spans="1:5" x14ac:dyDescent="0.15">
      <c r="A11643"/>
      <c r="B11643"/>
      <c r="C11643"/>
      <c r="D11643"/>
      <c r="E11643"/>
    </row>
    <row r="11644" spans="1:5" x14ac:dyDescent="0.15">
      <c r="A11644"/>
      <c r="B11644"/>
      <c r="C11644"/>
      <c r="D11644"/>
      <c r="E11644"/>
    </row>
    <row r="11645" spans="1:5" x14ac:dyDescent="0.15">
      <c r="A11645"/>
      <c r="B11645"/>
      <c r="C11645"/>
      <c r="D11645"/>
      <c r="E11645"/>
    </row>
    <row r="11646" spans="1:5" x14ac:dyDescent="0.15">
      <c r="A11646"/>
      <c r="B11646"/>
      <c r="C11646"/>
      <c r="D11646"/>
      <c r="E11646"/>
    </row>
    <row r="11647" spans="1:5" x14ac:dyDescent="0.15">
      <c r="A11647"/>
      <c r="B11647"/>
      <c r="C11647"/>
      <c r="D11647"/>
      <c r="E11647"/>
    </row>
    <row r="11648" spans="1:5" x14ac:dyDescent="0.15">
      <c r="A11648"/>
      <c r="B11648"/>
      <c r="C11648"/>
      <c r="D11648"/>
      <c r="E11648"/>
    </row>
    <row r="11649" spans="1:5" x14ac:dyDescent="0.15">
      <c r="A11649"/>
      <c r="B11649"/>
      <c r="C11649"/>
      <c r="D11649"/>
      <c r="E11649"/>
    </row>
    <row r="11650" spans="1:5" x14ac:dyDescent="0.15">
      <c r="A11650"/>
      <c r="B11650"/>
      <c r="C11650"/>
      <c r="D11650"/>
      <c r="E11650"/>
    </row>
    <row r="11651" spans="1:5" x14ac:dyDescent="0.15">
      <c r="A11651"/>
      <c r="B11651"/>
      <c r="C11651"/>
      <c r="D11651"/>
      <c r="E11651"/>
    </row>
    <row r="11652" spans="1:5" x14ac:dyDescent="0.15">
      <c r="A11652"/>
      <c r="B11652"/>
      <c r="C11652"/>
      <c r="D11652"/>
      <c r="E11652"/>
    </row>
    <row r="11653" spans="1:5" x14ac:dyDescent="0.15">
      <c r="A11653"/>
      <c r="B11653"/>
      <c r="C11653"/>
      <c r="D11653"/>
      <c r="E11653"/>
    </row>
    <row r="11654" spans="1:5" x14ac:dyDescent="0.15">
      <c r="A11654"/>
      <c r="B11654"/>
      <c r="C11654"/>
      <c r="D11654"/>
      <c r="E11654"/>
    </row>
    <row r="11655" spans="1:5" x14ac:dyDescent="0.15">
      <c r="A11655"/>
      <c r="B11655"/>
      <c r="C11655"/>
      <c r="D11655"/>
      <c r="E11655"/>
    </row>
    <row r="11656" spans="1:5" x14ac:dyDescent="0.15">
      <c r="A11656"/>
      <c r="B11656"/>
      <c r="C11656"/>
      <c r="D11656"/>
      <c r="E11656"/>
    </row>
    <row r="11657" spans="1:5" x14ac:dyDescent="0.15">
      <c r="A11657"/>
      <c r="B11657"/>
      <c r="C11657"/>
      <c r="D11657"/>
      <c r="E11657"/>
    </row>
    <row r="11658" spans="1:5" x14ac:dyDescent="0.15">
      <c r="A11658"/>
      <c r="B11658"/>
      <c r="C11658"/>
      <c r="D11658"/>
      <c r="E11658"/>
    </row>
    <row r="11659" spans="1:5" x14ac:dyDescent="0.15">
      <c r="A11659"/>
      <c r="B11659"/>
      <c r="C11659"/>
      <c r="D11659"/>
      <c r="E11659"/>
    </row>
    <row r="11660" spans="1:5" x14ac:dyDescent="0.15">
      <c r="A11660"/>
      <c r="B11660"/>
      <c r="C11660"/>
      <c r="D11660"/>
      <c r="E11660"/>
    </row>
    <row r="11661" spans="1:5" x14ac:dyDescent="0.15">
      <c r="A11661"/>
      <c r="B11661"/>
      <c r="C11661"/>
      <c r="D11661"/>
      <c r="E11661"/>
    </row>
    <row r="11662" spans="1:5" x14ac:dyDescent="0.15">
      <c r="A11662"/>
      <c r="B11662"/>
      <c r="C11662"/>
      <c r="D11662"/>
      <c r="E11662"/>
    </row>
    <row r="11663" spans="1:5" x14ac:dyDescent="0.15">
      <c r="A11663"/>
      <c r="B11663"/>
      <c r="C11663"/>
      <c r="D11663"/>
      <c r="E11663"/>
    </row>
    <row r="11664" spans="1:5" x14ac:dyDescent="0.15">
      <c r="A11664"/>
      <c r="B11664"/>
      <c r="C11664"/>
      <c r="D11664"/>
      <c r="E11664"/>
    </row>
    <row r="11665" spans="1:5" x14ac:dyDescent="0.15">
      <c r="A11665"/>
      <c r="B11665"/>
      <c r="C11665"/>
      <c r="D11665"/>
      <c r="E11665"/>
    </row>
    <row r="11666" spans="1:5" x14ac:dyDescent="0.15">
      <c r="A11666"/>
      <c r="B11666"/>
      <c r="C11666"/>
      <c r="D11666"/>
      <c r="E11666"/>
    </row>
    <row r="11667" spans="1:5" x14ac:dyDescent="0.15">
      <c r="A11667"/>
      <c r="B11667"/>
      <c r="C11667"/>
      <c r="D11667"/>
      <c r="E11667"/>
    </row>
    <row r="11668" spans="1:5" x14ac:dyDescent="0.15">
      <c r="A11668"/>
      <c r="B11668"/>
      <c r="C11668"/>
      <c r="D11668"/>
      <c r="E11668"/>
    </row>
    <row r="11669" spans="1:5" x14ac:dyDescent="0.15">
      <c r="A11669"/>
      <c r="B11669"/>
      <c r="C11669"/>
      <c r="D11669"/>
      <c r="E11669"/>
    </row>
    <row r="11670" spans="1:5" x14ac:dyDescent="0.15">
      <c r="A11670"/>
      <c r="B11670"/>
      <c r="C11670"/>
      <c r="D11670"/>
      <c r="E11670"/>
    </row>
    <row r="11671" spans="1:5" x14ac:dyDescent="0.15">
      <c r="A11671"/>
      <c r="B11671"/>
      <c r="C11671"/>
      <c r="D11671"/>
      <c r="E11671"/>
    </row>
    <row r="11672" spans="1:5" x14ac:dyDescent="0.15">
      <c r="A11672"/>
      <c r="B11672"/>
      <c r="C11672"/>
      <c r="D11672"/>
      <c r="E11672"/>
    </row>
    <row r="11673" spans="1:5" x14ac:dyDescent="0.15">
      <c r="A11673"/>
      <c r="B11673"/>
      <c r="C11673"/>
      <c r="D11673"/>
      <c r="E11673"/>
    </row>
    <row r="11674" spans="1:5" x14ac:dyDescent="0.15">
      <c r="A11674"/>
      <c r="B11674"/>
      <c r="C11674"/>
      <c r="D11674"/>
      <c r="E11674"/>
    </row>
    <row r="11675" spans="1:5" x14ac:dyDescent="0.15">
      <c r="A11675"/>
      <c r="B11675"/>
      <c r="C11675"/>
      <c r="D11675"/>
      <c r="E11675"/>
    </row>
    <row r="11676" spans="1:5" x14ac:dyDescent="0.15">
      <c r="A11676"/>
      <c r="B11676"/>
      <c r="C11676"/>
      <c r="D11676"/>
      <c r="E11676"/>
    </row>
    <row r="11677" spans="1:5" x14ac:dyDescent="0.15">
      <c r="A11677"/>
      <c r="B11677"/>
      <c r="C11677"/>
      <c r="D11677"/>
      <c r="E11677"/>
    </row>
    <row r="11678" spans="1:5" x14ac:dyDescent="0.15">
      <c r="A11678"/>
      <c r="B11678"/>
      <c r="C11678"/>
      <c r="D11678"/>
      <c r="E11678"/>
    </row>
    <row r="11679" spans="1:5" x14ac:dyDescent="0.15">
      <c r="A11679"/>
      <c r="B11679"/>
      <c r="C11679"/>
      <c r="D11679"/>
      <c r="E11679"/>
    </row>
    <row r="11680" spans="1:5" x14ac:dyDescent="0.15">
      <c r="A11680"/>
      <c r="B11680"/>
      <c r="C11680"/>
      <c r="D11680"/>
      <c r="E11680"/>
    </row>
    <row r="11681" spans="1:5" x14ac:dyDescent="0.15">
      <c r="A11681"/>
      <c r="B11681"/>
      <c r="C11681"/>
      <c r="D11681"/>
      <c r="E11681"/>
    </row>
    <row r="11682" spans="1:5" x14ac:dyDescent="0.15">
      <c r="A11682"/>
      <c r="B11682"/>
      <c r="C11682"/>
      <c r="D11682"/>
      <c r="E11682"/>
    </row>
    <row r="11683" spans="1:5" x14ac:dyDescent="0.15">
      <c r="A11683"/>
      <c r="B11683"/>
      <c r="C11683"/>
      <c r="D11683"/>
      <c r="E11683"/>
    </row>
    <row r="11684" spans="1:5" x14ac:dyDescent="0.15">
      <c r="A11684"/>
      <c r="B11684"/>
      <c r="C11684"/>
      <c r="D11684"/>
      <c r="E11684"/>
    </row>
    <row r="11685" spans="1:5" x14ac:dyDescent="0.15">
      <c r="A11685"/>
      <c r="B11685"/>
      <c r="C11685"/>
      <c r="D11685"/>
      <c r="E11685"/>
    </row>
    <row r="11686" spans="1:5" x14ac:dyDescent="0.15">
      <c r="A11686"/>
      <c r="B11686"/>
      <c r="C11686"/>
      <c r="D11686"/>
      <c r="E11686"/>
    </row>
    <row r="11687" spans="1:5" x14ac:dyDescent="0.15">
      <c r="A11687"/>
      <c r="B11687"/>
      <c r="C11687"/>
      <c r="D11687"/>
      <c r="E11687"/>
    </row>
    <row r="11688" spans="1:5" x14ac:dyDescent="0.15">
      <c r="A11688"/>
      <c r="B11688"/>
      <c r="C11688"/>
      <c r="D11688"/>
      <c r="E11688"/>
    </row>
    <row r="11689" spans="1:5" x14ac:dyDescent="0.15">
      <c r="A11689"/>
      <c r="B11689"/>
      <c r="C11689"/>
      <c r="D11689"/>
      <c r="E11689"/>
    </row>
    <row r="11690" spans="1:5" x14ac:dyDescent="0.15">
      <c r="A11690"/>
      <c r="B11690"/>
      <c r="C11690"/>
      <c r="D11690"/>
      <c r="E11690"/>
    </row>
    <row r="11691" spans="1:5" x14ac:dyDescent="0.15">
      <c r="A11691"/>
      <c r="B11691"/>
      <c r="C11691"/>
      <c r="D11691"/>
      <c r="E11691"/>
    </row>
    <row r="11692" spans="1:5" x14ac:dyDescent="0.15">
      <c r="A11692"/>
      <c r="B11692"/>
      <c r="C11692"/>
      <c r="D11692"/>
      <c r="E11692"/>
    </row>
    <row r="11693" spans="1:5" x14ac:dyDescent="0.15">
      <c r="A11693"/>
      <c r="B11693"/>
      <c r="C11693"/>
      <c r="D11693"/>
      <c r="E11693"/>
    </row>
    <row r="11694" spans="1:5" x14ac:dyDescent="0.15">
      <c r="A11694"/>
      <c r="B11694"/>
      <c r="C11694"/>
      <c r="D11694"/>
      <c r="E11694"/>
    </row>
    <row r="11695" spans="1:5" x14ac:dyDescent="0.15">
      <c r="A11695"/>
      <c r="B11695"/>
      <c r="C11695"/>
      <c r="D11695"/>
      <c r="E11695"/>
    </row>
    <row r="11696" spans="1:5" x14ac:dyDescent="0.15">
      <c r="A11696"/>
      <c r="B11696"/>
      <c r="C11696"/>
      <c r="D11696"/>
      <c r="E11696"/>
    </row>
    <row r="11697" spans="1:5" x14ac:dyDescent="0.15">
      <c r="A11697"/>
      <c r="B11697"/>
      <c r="C11697"/>
      <c r="D11697"/>
      <c r="E11697"/>
    </row>
    <row r="11698" spans="1:5" x14ac:dyDescent="0.15">
      <c r="A11698"/>
      <c r="B11698"/>
      <c r="C11698"/>
      <c r="D11698"/>
      <c r="E11698"/>
    </row>
    <row r="11699" spans="1:5" x14ac:dyDescent="0.15">
      <c r="A11699"/>
      <c r="B11699"/>
      <c r="C11699"/>
      <c r="D11699"/>
      <c r="E11699"/>
    </row>
    <row r="11700" spans="1:5" x14ac:dyDescent="0.15">
      <c r="A11700"/>
      <c r="B11700"/>
      <c r="C11700"/>
      <c r="D11700"/>
      <c r="E11700"/>
    </row>
    <row r="11701" spans="1:5" x14ac:dyDescent="0.15">
      <c r="A11701"/>
      <c r="B11701"/>
      <c r="C11701"/>
      <c r="D11701"/>
      <c r="E11701"/>
    </row>
    <row r="11702" spans="1:5" x14ac:dyDescent="0.15">
      <c r="A11702"/>
      <c r="B11702"/>
      <c r="C11702"/>
      <c r="D11702"/>
      <c r="E11702"/>
    </row>
    <row r="11703" spans="1:5" x14ac:dyDescent="0.15">
      <c r="A11703"/>
      <c r="B11703"/>
      <c r="C11703"/>
      <c r="D11703"/>
      <c r="E11703"/>
    </row>
    <row r="11704" spans="1:5" x14ac:dyDescent="0.15">
      <c r="A11704"/>
      <c r="B11704"/>
      <c r="C11704"/>
      <c r="D11704"/>
      <c r="E11704"/>
    </row>
    <row r="11705" spans="1:5" x14ac:dyDescent="0.15">
      <c r="A11705"/>
      <c r="B11705"/>
      <c r="C11705"/>
      <c r="D11705"/>
      <c r="E11705"/>
    </row>
    <row r="11706" spans="1:5" x14ac:dyDescent="0.15">
      <c r="A11706"/>
      <c r="B11706"/>
      <c r="C11706"/>
      <c r="D11706"/>
      <c r="E11706"/>
    </row>
    <row r="11707" spans="1:5" x14ac:dyDescent="0.15">
      <c r="A11707"/>
      <c r="B11707"/>
      <c r="C11707"/>
      <c r="D11707"/>
      <c r="E11707"/>
    </row>
    <row r="11708" spans="1:5" x14ac:dyDescent="0.15">
      <c r="A11708"/>
      <c r="B11708"/>
      <c r="C11708"/>
      <c r="D11708"/>
      <c r="E11708"/>
    </row>
    <row r="11709" spans="1:5" x14ac:dyDescent="0.15">
      <c r="A11709"/>
      <c r="B11709"/>
      <c r="C11709"/>
      <c r="D11709"/>
      <c r="E11709"/>
    </row>
    <row r="11710" spans="1:5" x14ac:dyDescent="0.15">
      <c r="A11710"/>
      <c r="B11710"/>
      <c r="C11710"/>
      <c r="D11710"/>
      <c r="E11710"/>
    </row>
    <row r="11711" spans="1:5" x14ac:dyDescent="0.15">
      <c r="A11711"/>
      <c r="B11711"/>
      <c r="C11711"/>
      <c r="D11711"/>
      <c r="E11711"/>
    </row>
    <row r="11712" spans="1:5" x14ac:dyDescent="0.15">
      <c r="A11712"/>
      <c r="B11712"/>
      <c r="C11712"/>
      <c r="D11712"/>
      <c r="E11712"/>
    </row>
    <row r="11713" spans="1:5" x14ac:dyDescent="0.15">
      <c r="A11713"/>
      <c r="B11713"/>
      <c r="C11713"/>
      <c r="D11713"/>
      <c r="E11713"/>
    </row>
    <row r="11714" spans="1:5" x14ac:dyDescent="0.15">
      <c r="A11714"/>
      <c r="B11714"/>
      <c r="C11714"/>
      <c r="D11714"/>
      <c r="E11714"/>
    </row>
    <row r="11715" spans="1:5" x14ac:dyDescent="0.15">
      <c r="A11715"/>
      <c r="B11715"/>
      <c r="C11715"/>
      <c r="D11715"/>
      <c r="E11715"/>
    </row>
    <row r="11716" spans="1:5" x14ac:dyDescent="0.15">
      <c r="A11716"/>
      <c r="B11716"/>
      <c r="C11716"/>
      <c r="D11716"/>
      <c r="E11716"/>
    </row>
    <row r="11717" spans="1:5" x14ac:dyDescent="0.15">
      <c r="A11717"/>
      <c r="B11717"/>
      <c r="C11717"/>
      <c r="D11717"/>
      <c r="E11717"/>
    </row>
    <row r="11718" spans="1:5" x14ac:dyDescent="0.15">
      <c r="A11718"/>
      <c r="B11718"/>
      <c r="C11718"/>
      <c r="D11718"/>
      <c r="E11718"/>
    </row>
    <row r="11719" spans="1:5" x14ac:dyDescent="0.15">
      <c r="A11719"/>
      <c r="B11719"/>
      <c r="C11719"/>
      <c r="D11719"/>
      <c r="E11719"/>
    </row>
    <row r="11720" spans="1:5" x14ac:dyDescent="0.15">
      <c r="A11720"/>
      <c r="B11720"/>
      <c r="C11720"/>
      <c r="D11720"/>
      <c r="E11720"/>
    </row>
    <row r="11721" spans="1:5" x14ac:dyDescent="0.15">
      <c r="A11721"/>
      <c r="B11721"/>
      <c r="C11721"/>
      <c r="D11721"/>
      <c r="E11721"/>
    </row>
    <row r="11722" spans="1:5" x14ac:dyDescent="0.15">
      <c r="A11722"/>
      <c r="B11722"/>
      <c r="C11722"/>
      <c r="D11722"/>
      <c r="E11722"/>
    </row>
    <row r="11723" spans="1:5" x14ac:dyDescent="0.15">
      <c r="A11723"/>
      <c r="B11723"/>
      <c r="C11723"/>
      <c r="D11723"/>
      <c r="E11723"/>
    </row>
    <row r="11724" spans="1:5" x14ac:dyDescent="0.15">
      <c r="A11724"/>
      <c r="B11724"/>
      <c r="C11724"/>
      <c r="D11724"/>
      <c r="E11724"/>
    </row>
    <row r="11725" spans="1:5" x14ac:dyDescent="0.15">
      <c r="A11725"/>
      <c r="B11725"/>
      <c r="C11725"/>
      <c r="D11725"/>
      <c r="E11725"/>
    </row>
    <row r="11726" spans="1:5" x14ac:dyDescent="0.15">
      <c r="A11726"/>
      <c r="B11726"/>
      <c r="C11726"/>
      <c r="D11726"/>
      <c r="E11726"/>
    </row>
    <row r="11727" spans="1:5" x14ac:dyDescent="0.15">
      <c r="A11727"/>
      <c r="B11727"/>
      <c r="C11727"/>
      <c r="D11727"/>
      <c r="E11727"/>
    </row>
    <row r="11728" spans="1:5" x14ac:dyDescent="0.15">
      <c r="A11728"/>
      <c r="B11728"/>
      <c r="C11728"/>
      <c r="D11728"/>
      <c r="E11728"/>
    </row>
    <row r="11729" spans="1:5" x14ac:dyDescent="0.15">
      <c r="A11729"/>
      <c r="B11729"/>
      <c r="C11729"/>
      <c r="D11729"/>
      <c r="E11729"/>
    </row>
    <row r="11730" spans="1:5" x14ac:dyDescent="0.15">
      <c r="A11730"/>
      <c r="B11730"/>
      <c r="C11730"/>
      <c r="D11730"/>
      <c r="E11730"/>
    </row>
    <row r="11731" spans="1:5" x14ac:dyDescent="0.15">
      <c r="A11731"/>
      <c r="B11731"/>
      <c r="C11731"/>
      <c r="D11731"/>
      <c r="E11731"/>
    </row>
    <row r="11732" spans="1:5" x14ac:dyDescent="0.15">
      <c r="A11732"/>
      <c r="B11732"/>
      <c r="C11732"/>
      <c r="D11732"/>
      <c r="E11732"/>
    </row>
    <row r="11733" spans="1:5" x14ac:dyDescent="0.15">
      <c r="A11733"/>
      <c r="B11733"/>
      <c r="C11733"/>
      <c r="D11733"/>
      <c r="E11733"/>
    </row>
    <row r="11734" spans="1:5" x14ac:dyDescent="0.15">
      <c r="A11734"/>
      <c r="B11734"/>
      <c r="C11734"/>
      <c r="D11734"/>
      <c r="E11734"/>
    </row>
    <row r="11735" spans="1:5" x14ac:dyDescent="0.15">
      <c r="A11735"/>
      <c r="B11735"/>
      <c r="C11735"/>
      <c r="D11735"/>
      <c r="E11735"/>
    </row>
    <row r="11736" spans="1:5" x14ac:dyDescent="0.15">
      <c r="A11736"/>
      <c r="B11736"/>
      <c r="C11736"/>
      <c r="D11736"/>
      <c r="E11736"/>
    </row>
    <row r="11737" spans="1:5" x14ac:dyDescent="0.15">
      <c r="A11737"/>
      <c r="B11737"/>
      <c r="C11737"/>
      <c r="D11737"/>
      <c r="E11737"/>
    </row>
    <row r="11738" spans="1:5" x14ac:dyDescent="0.15">
      <c r="A11738"/>
      <c r="B11738"/>
      <c r="C11738"/>
      <c r="D11738"/>
      <c r="E11738"/>
    </row>
    <row r="11739" spans="1:5" x14ac:dyDescent="0.15">
      <c r="A11739"/>
      <c r="B11739"/>
      <c r="C11739"/>
      <c r="D11739"/>
      <c r="E11739"/>
    </row>
    <row r="11740" spans="1:5" x14ac:dyDescent="0.15">
      <c r="A11740"/>
      <c r="B11740"/>
      <c r="C11740"/>
      <c r="D11740"/>
      <c r="E11740"/>
    </row>
    <row r="11741" spans="1:5" x14ac:dyDescent="0.15">
      <c r="A11741"/>
      <c r="B11741"/>
      <c r="C11741"/>
      <c r="D11741"/>
      <c r="E11741"/>
    </row>
    <row r="11742" spans="1:5" x14ac:dyDescent="0.15">
      <c r="A11742"/>
      <c r="B11742"/>
      <c r="C11742"/>
      <c r="D11742"/>
      <c r="E11742"/>
    </row>
    <row r="11743" spans="1:5" x14ac:dyDescent="0.15">
      <c r="A11743"/>
      <c r="B11743"/>
      <c r="C11743"/>
      <c r="D11743"/>
      <c r="E11743"/>
    </row>
    <row r="11744" spans="1:5" x14ac:dyDescent="0.15">
      <c r="A11744"/>
      <c r="B11744"/>
      <c r="C11744"/>
      <c r="D11744"/>
      <c r="E11744"/>
    </row>
    <row r="11745" spans="1:5" x14ac:dyDescent="0.15">
      <c r="A11745"/>
      <c r="B11745"/>
      <c r="C11745"/>
      <c r="D11745"/>
      <c r="E11745"/>
    </row>
    <row r="11746" spans="1:5" x14ac:dyDescent="0.15">
      <c r="A11746"/>
      <c r="B11746"/>
      <c r="C11746"/>
      <c r="D11746"/>
      <c r="E11746"/>
    </row>
    <row r="11747" spans="1:5" x14ac:dyDescent="0.15">
      <c r="A11747"/>
      <c r="B11747"/>
      <c r="C11747"/>
      <c r="D11747"/>
      <c r="E11747"/>
    </row>
    <row r="11748" spans="1:5" x14ac:dyDescent="0.15">
      <c r="A11748"/>
      <c r="B11748"/>
      <c r="C11748"/>
      <c r="D11748"/>
      <c r="E11748"/>
    </row>
    <row r="11749" spans="1:5" x14ac:dyDescent="0.15">
      <c r="A11749"/>
      <c r="B11749"/>
      <c r="C11749"/>
      <c r="D11749"/>
      <c r="E11749"/>
    </row>
    <row r="11750" spans="1:5" x14ac:dyDescent="0.15">
      <c r="A11750"/>
      <c r="B11750"/>
      <c r="C11750"/>
      <c r="D11750"/>
      <c r="E11750"/>
    </row>
    <row r="11751" spans="1:5" x14ac:dyDescent="0.15">
      <c r="A11751"/>
      <c r="B11751"/>
      <c r="C11751"/>
      <c r="D11751"/>
      <c r="E11751"/>
    </row>
    <row r="11752" spans="1:5" x14ac:dyDescent="0.15">
      <c r="A11752"/>
      <c r="B11752"/>
      <c r="C11752"/>
      <c r="D11752"/>
      <c r="E11752"/>
    </row>
    <row r="11753" spans="1:5" x14ac:dyDescent="0.15">
      <c r="A11753"/>
      <c r="B11753"/>
      <c r="C11753"/>
      <c r="D11753"/>
      <c r="E11753"/>
    </row>
    <row r="11754" spans="1:5" x14ac:dyDescent="0.15">
      <c r="A11754"/>
      <c r="B11754"/>
      <c r="C11754"/>
      <c r="D11754"/>
      <c r="E11754"/>
    </row>
    <row r="11755" spans="1:5" x14ac:dyDescent="0.15">
      <c r="A11755"/>
      <c r="B11755"/>
      <c r="C11755"/>
      <c r="D11755"/>
      <c r="E11755"/>
    </row>
    <row r="11756" spans="1:5" x14ac:dyDescent="0.15">
      <c r="A11756"/>
      <c r="B11756"/>
      <c r="C11756"/>
      <c r="D11756"/>
      <c r="E11756"/>
    </row>
    <row r="11757" spans="1:5" x14ac:dyDescent="0.15">
      <c r="A11757"/>
      <c r="B11757"/>
      <c r="C11757"/>
      <c r="D11757"/>
      <c r="E11757"/>
    </row>
    <row r="11758" spans="1:5" x14ac:dyDescent="0.15">
      <c r="A11758"/>
      <c r="B11758"/>
      <c r="C11758"/>
      <c r="D11758"/>
      <c r="E11758"/>
    </row>
    <row r="11759" spans="1:5" x14ac:dyDescent="0.15">
      <c r="A11759"/>
      <c r="B11759"/>
      <c r="C11759"/>
      <c r="D11759"/>
      <c r="E11759"/>
    </row>
    <row r="11760" spans="1:5" x14ac:dyDescent="0.15">
      <c r="A11760"/>
      <c r="B11760"/>
      <c r="C11760"/>
      <c r="D11760"/>
      <c r="E11760"/>
    </row>
    <row r="11761" spans="1:5" x14ac:dyDescent="0.15">
      <c r="A11761"/>
      <c r="B11761"/>
      <c r="C11761"/>
      <c r="D11761"/>
      <c r="E11761"/>
    </row>
    <row r="11762" spans="1:5" x14ac:dyDescent="0.15">
      <c r="A11762"/>
      <c r="B11762"/>
      <c r="C11762"/>
      <c r="D11762"/>
      <c r="E11762"/>
    </row>
    <row r="11763" spans="1:5" x14ac:dyDescent="0.15">
      <c r="A11763"/>
      <c r="B11763"/>
      <c r="C11763"/>
      <c r="D11763"/>
      <c r="E11763"/>
    </row>
    <row r="11764" spans="1:5" x14ac:dyDescent="0.15">
      <c r="A11764"/>
      <c r="B11764"/>
      <c r="C11764"/>
      <c r="D11764"/>
      <c r="E11764"/>
    </row>
    <row r="11765" spans="1:5" x14ac:dyDescent="0.15">
      <c r="A11765"/>
      <c r="B11765"/>
      <c r="C11765"/>
      <c r="D11765"/>
      <c r="E11765"/>
    </row>
    <row r="11766" spans="1:5" x14ac:dyDescent="0.15">
      <c r="A11766"/>
      <c r="B11766"/>
      <c r="C11766"/>
      <c r="D11766"/>
      <c r="E11766"/>
    </row>
    <row r="11767" spans="1:5" x14ac:dyDescent="0.15">
      <c r="A11767"/>
      <c r="B11767"/>
      <c r="C11767"/>
      <c r="D11767"/>
      <c r="E11767"/>
    </row>
    <row r="11768" spans="1:5" x14ac:dyDescent="0.15">
      <c r="A11768"/>
      <c r="B11768"/>
      <c r="C11768"/>
      <c r="D11768"/>
      <c r="E11768"/>
    </row>
    <row r="11769" spans="1:5" x14ac:dyDescent="0.15">
      <c r="A11769"/>
      <c r="B11769"/>
      <c r="C11769"/>
      <c r="D11769"/>
      <c r="E11769"/>
    </row>
    <row r="11770" spans="1:5" x14ac:dyDescent="0.15">
      <c r="A11770"/>
      <c r="B11770"/>
      <c r="C11770"/>
      <c r="D11770"/>
      <c r="E11770"/>
    </row>
    <row r="11771" spans="1:5" x14ac:dyDescent="0.15">
      <c r="A11771"/>
      <c r="B11771"/>
      <c r="C11771"/>
      <c r="D11771"/>
      <c r="E11771"/>
    </row>
    <row r="11772" spans="1:5" x14ac:dyDescent="0.15">
      <c r="A11772"/>
      <c r="B11772"/>
      <c r="C11772"/>
      <c r="D11772"/>
      <c r="E11772"/>
    </row>
    <row r="11773" spans="1:5" x14ac:dyDescent="0.15">
      <c r="A11773"/>
      <c r="B11773"/>
      <c r="C11773"/>
      <c r="D11773"/>
      <c r="E11773"/>
    </row>
    <row r="11774" spans="1:5" x14ac:dyDescent="0.15">
      <c r="A11774"/>
      <c r="B11774"/>
      <c r="C11774"/>
      <c r="D11774"/>
      <c r="E11774"/>
    </row>
    <row r="11775" spans="1:5" x14ac:dyDescent="0.15">
      <c r="A11775"/>
      <c r="B11775"/>
      <c r="C11775"/>
      <c r="D11775"/>
      <c r="E11775"/>
    </row>
    <row r="11776" spans="1:5" x14ac:dyDescent="0.15">
      <c r="A11776"/>
      <c r="B11776"/>
      <c r="C11776"/>
      <c r="D11776"/>
      <c r="E11776"/>
    </row>
    <row r="11777" spans="1:5" x14ac:dyDescent="0.15">
      <c r="A11777"/>
      <c r="B11777"/>
      <c r="C11777"/>
      <c r="D11777"/>
      <c r="E11777"/>
    </row>
    <row r="11778" spans="1:5" x14ac:dyDescent="0.15">
      <c r="A11778"/>
      <c r="B11778"/>
      <c r="C11778"/>
      <c r="D11778"/>
      <c r="E11778"/>
    </row>
    <row r="11779" spans="1:5" x14ac:dyDescent="0.15">
      <c r="A11779"/>
      <c r="B11779"/>
      <c r="C11779"/>
      <c r="D11779"/>
      <c r="E11779"/>
    </row>
    <row r="11780" spans="1:5" x14ac:dyDescent="0.15">
      <c r="A11780"/>
      <c r="B11780"/>
      <c r="C11780"/>
      <c r="D11780"/>
      <c r="E11780"/>
    </row>
    <row r="11781" spans="1:5" x14ac:dyDescent="0.15">
      <c r="A11781"/>
      <c r="B11781"/>
      <c r="C11781"/>
      <c r="D11781"/>
      <c r="E11781"/>
    </row>
    <row r="11782" spans="1:5" x14ac:dyDescent="0.15">
      <c r="A11782"/>
      <c r="B11782"/>
      <c r="C11782"/>
      <c r="D11782"/>
      <c r="E11782"/>
    </row>
    <row r="11783" spans="1:5" x14ac:dyDescent="0.15">
      <c r="A11783"/>
      <c r="B11783"/>
      <c r="C11783"/>
      <c r="D11783"/>
      <c r="E11783"/>
    </row>
    <row r="11784" spans="1:5" x14ac:dyDescent="0.15">
      <c r="A11784"/>
      <c r="B11784"/>
      <c r="C11784"/>
      <c r="D11784"/>
      <c r="E11784"/>
    </row>
    <row r="11785" spans="1:5" x14ac:dyDescent="0.15">
      <c r="A11785"/>
      <c r="B11785"/>
      <c r="C11785"/>
      <c r="D11785"/>
      <c r="E11785"/>
    </row>
    <row r="11786" spans="1:5" x14ac:dyDescent="0.15">
      <c r="A11786"/>
      <c r="B11786"/>
      <c r="C11786"/>
      <c r="D11786"/>
      <c r="E11786"/>
    </row>
    <row r="11787" spans="1:5" x14ac:dyDescent="0.15">
      <c r="A11787"/>
      <c r="B11787"/>
      <c r="C11787"/>
      <c r="D11787"/>
      <c r="E11787"/>
    </row>
    <row r="11788" spans="1:5" x14ac:dyDescent="0.15">
      <c r="A11788"/>
      <c r="B11788"/>
      <c r="C11788"/>
      <c r="D11788"/>
      <c r="E11788"/>
    </row>
    <row r="11789" spans="1:5" x14ac:dyDescent="0.15">
      <c r="A11789"/>
      <c r="B11789"/>
      <c r="C11789"/>
      <c r="D11789"/>
      <c r="E11789"/>
    </row>
    <row r="11790" spans="1:5" x14ac:dyDescent="0.15">
      <c r="A11790"/>
      <c r="B11790"/>
      <c r="C11790"/>
      <c r="D11790"/>
      <c r="E11790"/>
    </row>
    <row r="11791" spans="1:5" x14ac:dyDescent="0.15">
      <c r="A11791"/>
      <c r="B11791"/>
      <c r="C11791"/>
      <c r="D11791"/>
      <c r="E11791"/>
    </row>
    <row r="11792" spans="1:5" x14ac:dyDescent="0.15">
      <c r="A11792"/>
      <c r="B11792"/>
      <c r="C11792"/>
      <c r="D11792"/>
      <c r="E11792"/>
    </row>
    <row r="11793" spans="1:5" x14ac:dyDescent="0.15">
      <c r="A11793"/>
      <c r="B11793"/>
      <c r="C11793"/>
      <c r="D11793"/>
      <c r="E11793"/>
    </row>
    <row r="11794" spans="1:5" x14ac:dyDescent="0.15">
      <c r="A11794"/>
      <c r="B11794"/>
      <c r="C11794"/>
      <c r="D11794"/>
      <c r="E11794"/>
    </row>
    <row r="11795" spans="1:5" x14ac:dyDescent="0.15">
      <c r="A11795"/>
      <c r="B11795"/>
      <c r="C11795"/>
      <c r="D11795"/>
      <c r="E11795"/>
    </row>
    <row r="11796" spans="1:5" x14ac:dyDescent="0.15">
      <c r="A11796"/>
      <c r="B11796"/>
      <c r="C11796"/>
      <c r="D11796"/>
      <c r="E11796"/>
    </row>
    <row r="11797" spans="1:5" x14ac:dyDescent="0.15">
      <c r="A11797"/>
      <c r="B11797"/>
      <c r="C11797"/>
      <c r="D11797"/>
      <c r="E11797"/>
    </row>
    <row r="11798" spans="1:5" x14ac:dyDescent="0.15">
      <c r="A11798"/>
      <c r="B11798"/>
      <c r="C11798"/>
      <c r="D11798"/>
      <c r="E11798"/>
    </row>
    <row r="11799" spans="1:5" x14ac:dyDescent="0.15">
      <c r="A11799"/>
      <c r="B11799"/>
      <c r="C11799"/>
      <c r="D11799"/>
      <c r="E11799"/>
    </row>
    <row r="11800" spans="1:5" x14ac:dyDescent="0.15">
      <c r="A11800"/>
      <c r="B11800"/>
      <c r="C11800"/>
      <c r="D11800"/>
      <c r="E11800"/>
    </row>
    <row r="11801" spans="1:5" x14ac:dyDescent="0.15">
      <c r="A11801"/>
      <c r="B11801"/>
      <c r="C11801"/>
      <c r="D11801"/>
      <c r="E11801"/>
    </row>
    <row r="11802" spans="1:5" x14ac:dyDescent="0.15">
      <c r="A11802"/>
      <c r="B11802"/>
      <c r="C11802"/>
      <c r="D11802"/>
      <c r="E11802"/>
    </row>
    <row r="11803" spans="1:5" x14ac:dyDescent="0.15">
      <c r="A11803"/>
      <c r="B11803"/>
      <c r="C11803"/>
      <c r="D11803"/>
      <c r="E11803"/>
    </row>
    <row r="11804" spans="1:5" x14ac:dyDescent="0.15">
      <c r="A11804"/>
      <c r="B11804"/>
      <c r="C11804"/>
      <c r="D11804"/>
      <c r="E11804"/>
    </row>
    <row r="11805" spans="1:5" x14ac:dyDescent="0.15">
      <c r="A11805"/>
      <c r="B11805"/>
      <c r="C11805"/>
      <c r="D11805"/>
      <c r="E11805"/>
    </row>
    <row r="11806" spans="1:5" x14ac:dyDescent="0.15">
      <c r="A11806"/>
      <c r="B11806"/>
      <c r="C11806"/>
      <c r="D11806"/>
      <c r="E11806"/>
    </row>
    <row r="11807" spans="1:5" x14ac:dyDescent="0.15">
      <c r="A11807"/>
      <c r="B11807"/>
      <c r="C11807"/>
      <c r="D11807"/>
      <c r="E11807"/>
    </row>
    <row r="11808" spans="1:5" x14ac:dyDescent="0.15">
      <c r="A11808"/>
      <c r="B11808"/>
      <c r="C11808"/>
      <c r="D11808"/>
      <c r="E11808"/>
    </row>
    <row r="11809" spans="1:5" x14ac:dyDescent="0.15">
      <c r="A11809"/>
      <c r="B11809"/>
      <c r="C11809"/>
      <c r="D11809"/>
      <c r="E11809"/>
    </row>
    <row r="11810" spans="1:5" x14ac:dyDescent="0.15">
      <c r="A11810"/>
      <c r="B11810"/>
      <c r="C11810"/>
      <c r="D11810"/>
      <c r="E11810"/>
    </row>
    <row r="11811" spans="1:5" x14ac:dyDescent="0.15">
      <c r="A11811"/>
      <c r="B11811"/>
      <c r="C11811"/>
      <c r="D11811"/>
      <c r="E11811"/>
    </row>
    <row r="11812" spans="1:5" x14ac:dyDescent="0.15">
      <c r="A11812"/>
      <c r="B11812"/>
      <c r="C11812"/>
      <c r="D11812"/>
      <c r="E11812"/>
    </row>
    <row r="11813" spans="1:5" x14ac:dyDescent="0.15">
      <c r="A11813"/>
      <c r="B11813"/>
      <c r="C11813"/>
      <c r="D11813"/>
      <c r="E11813"/>
    </row>
    <row r="11814" spans="1:5" x14ac:dyDescent="0.15">
      <c r="A11814"/>
      <c r="B11814"/>
      <c r="C11814"/>
      <c r="D11814"/>
      <c r="E11814"/>
    </row>
    <row r="11815" spans="1:5" x14ac:dyDescent="0.15">
      <c r="A11815"/>
      <c r="B11815"/>
      <c r="C11815"/>
      <c r="D11815"/>
      <c r="E11815"/>
    </row>
    <row r="11816" spans="1:5" x14ac:dyDescent="0.15">
      <c r="A11816"/>
      <c r="B11816"/>
      <c r="C11816"/>
      <c r="D11816"/>
      <c r="E11816"/>
    </row>
    <row r="11817" spans="1:5" x14ac:dyDescent="0.15">
      <c r="A11817"/>
      <c r="B11817"/>
      <c r="C11817"/>
      <c r="D11817"/>
      <c r="E11817"/>
    </row>
    <row r="11818" spans="1:5" x14ac:dyDescent="0.15">
      <c r="A11818"/>
      <c r="B11818"/>
      <c r="C11818"/>
      <c r="D11818"/>
      <c r="E11818"/>
    </row>
    <row r="11819" spans="1:5" x14ac:dyDescent="0.15">
      <c r="A11819"/>
      <c r="B11819"/>
      <c r="C11819"/>
      <c r="D11819"/>
      <c r="E11819"/>
    </row>
    <row r="11820" spans="1:5" x14ac:dyDescent="0.15">
      <c r="A11820"/>
      <c r="B11820"/>
      <c r="C11820"/>
      <c r="D11820"/>
      <c r="E11820"/>
    </row>
    <row r="11821" spans="1:5" x14ac:dyDescent="0.15">
      <c r="A11821"/>
      <c r="B11821"/>
      <c r="C11821"/>
      <c r="D11821"/>
      <c r="E11821"/>
    </row>
    <row r="11822" spans="1:5" x14ac:dyDescent="0.15">
      <c r="A11822"/>
      <c r="B11822"/>
      <c r="C11822"/>
      <c r="D11822"/>
      <c r="E11822"/>
    </row>
    <row r="11823" spans="1:5" x14ac:dyDescent="0.15">
      <c r="A11823"/>
      <c r="B11823"/>
      <c r="C11823"/>
      <c r="D11823"/>
      <c r="E11823"/>
    </row>
    <row r="11824" spans="1:5" x14ac:dyDescent="0.15">
      <c r="A11824"/>
      <c r="B11824"/>
      <c r="C11824"/>
      <c r="D11824"/>
      <c r="E11824"/>
    </row>
    <row r="11825" spans="1:5" x14ac:dyDescent="0.15">
      <c r="A11825"/>
      <c r="B11825"/>
      <c r="C11825"/>
      <c r="D11825"/>
      <c r="E11825"/>
    </row>
    <row r="11826" spans="1:5" x14ac:dyDescent="0.15">
      <c r="A11826"/>
      <c r="B11826"/>
      <c r="C11826"/>
      <c r="D11826"/>
      <c r="E11826"/>
    </row>
    <row r="11827" spans="1:5" x14ac:dyDescent="0.15">
      <c r="A11827"/>
      <c r="B11827"/>
      <c r="C11827"/>
      <c r="D11827"/>
      <c r="E11827"/>
    </row>
    <row r="11828" spans="1:5" x14ac:dyDescent="0.15">
      <c r="A11828"/>
      <c r="B11828"/>
      <c r="C11828"/>
      <c r="D11828"/>
      <c r="E11828"/>
    </row>
    <row r="11829" spans="1:5" x14ac:dyDescent="0.15">
      <c r="A11829"/>
      <c r="B11829"/>
      <c r="C11829"/>
      <c r="D11829"/>
      <c r="E11829"/>
    </row>
    <row r="11830" spans="1:5" x14ac:dyDescent="0.15">
      <c r="A11830"/>
      <c r="B11830"/>
      <c r="C11830"/>
      <c r="D11830"/>
      <c r="E11830"/>
    </row>
    <row r="11831" spans="1:5" x14ac:dyDescent="0.15">
      <c r="A11831"/>
      <c r="B11831"/>
      <c r="C11831"/>
      <c r="D11831"/>
      <c r="E11831"/>
    </row>
    <row r="11832" spans="1:5" x14ac:dyDescent="0.15">
      <c r="A11832"/>
      <c r="B11832"/>
      <c r="C11832"/>
      <c r="D11832"/>
      <c r="E11832"/>
    </row>
    <row r="11833" spans="1:5" x14ac:dyDescent="0.15">
      <c r="A11833"/>
      <c r="B11833"/>
      <c r="C11833"/>
      <c r="D11833"/>
      <c r="E11833"/>
    </row>
    <row r="11834" spans="1:5" x14ac:dyDescent="0.15">
      <c r="A11834"/>
      <c r="B11834"/>
      <c r="C11834"/>
      <c r="D11834"/>
      <c r="E11834"/>
    </row>
    <row r="11835" spans="1:5" x14ac:dyDescent="0.15">
      <c r="A11835"/>
      <c r="B11835"/>
      <c r="C11835"/>
      <c r="D11835"/>
      <c r="E11835"/>
    </row>
    <row r="11836" spans="1:5" x14ac:dyDescent="0.15">
      <c r="A11836"/>
      <c r="B11836"/>
      <c r="C11836"/>
      <c r="D11836"/>
      <c r="E11836"/>
    </row>
    <row r="11837" spans="1:5" x14ac:dyDescent="0.15">
      <c r="A11837"/>
      <c r="B11837"/>
      <c r="C11837"/>
      <c r="D11837"/>
      <c r="E11837"/>
    </row>
    <row r="11838" spans="1:5" x14ac:dyDescent="0.15">
      <c r="A11838"/>
      <c r="B11838"/>
      <c r="C11838"/>
      <c r="D11838"/>
      <c r="E11838"/>
    </row>
    <row r="11839" spans="1:5" x14ac:dyDescent="0.15">
      <c r="A11839"/>
      <c r="B11839"/>
      <c r="C11839"/>
      <c r="D11839"/>
      <c r="E11839"/>
    </row>
    <row r="11840" spans="1:5" x14ac:dyDescent="0.15">
      <c r="A11840"/>
      <c r="B11840"/>
      <c r="C11840"/>
      <c r="D11840"/>
      <c r="E11840"/>
    </row>
    <row r="11841" spans="1:5" x14ac:dyDescent="0.15">
      <c r="A11841"/>
      <c r="B11841"/>
      <c r="C11841"/>
      <c r="D11841"/>
      <c r="E11841"/>
    </row>
    <row r="11842" spans="1:5" x14ac:dyDescent="0.15">
      <c r="A11842"/>
      <c r="B11842"/>
      <c r="C11842"/>
      <c r="D11842"/>
      <c r="E11842"/>
    </row>
    <row r="11843" spans="1:5" x14ac:dyDescent="0.15">
      <c r="A11843"/>
      <c r="B11843"/>
      <c r="C11843"/>
      <c r="D11843"/>
      <c r="E11843"/>
    </row>
    <row r="11844" spans="1:5" x14ac:dyDescent="0.15">
      <c r="A11844"/>
      <c r="B11844"/>
      <c r="C11844"/>
      <c r="D11844"/>
      <c r="E11844"/>
    </row>
    <row r="11845" spans="1:5" x14ac:dyDescent="0.15">
      <c r="A11845"/>
      <c r="B11845"/>
      <c r="C11845"/>
      <c r="D11845"/>
      <c r="E11845"/>
    </row>
    <row r="11846" spans="1:5" x14ac:dyDescent="0.15">
      <c r="A11846"/>
      <c r="B11846"/>
      <c r="C11846"/>
      <c r="D11846"/>
      <c r="E11846"/>
    </row>
    <row r="11847" spans="1:5" x14ac:dyDescent="0.15">
      <c r="A11847"/>
      <c r="B11847"/>
      <c r="C11847"/>
      <c r="D11847"/>
      <c r="E11847"/>
    </row>
    <row r="11848" spans="1:5" x14ac:dyDescent="0.15">
      <c r="A11848"/>
      <c r="B11848"/>
      <c r="C11848"/>
      <c r="D11848"/>
      <c r="E11848"/>
    </row>
    <row r="11849" spans="1:5" x14ac:dyDescent="0.15">
      <c r="A11849"/>
      <c r="B11849"/>
      <c r="C11849"/>
      <c r="D11849"/>
      <c r="E11849"/>
    </row>
    <row r="11850" spans="1:5" x14ac:dyDescent="0.15">
      <c r="A11850"/>
      <c r="B11850"/>
      <c r="C11850"/>
      <c r="D11850"/>
      <c r="E11850"/>
    </row>
    <row r="11851" spans="1:5" x14ac:dyDescent="0.15">
      <c r="A11851"/>
      <c r="B11851"/>
      <c r="C11851"/>
      <c r="D11851"/>
      <c r="E11851"/>
    </row>
    <row r="11852" spans="1:5" x14ac:dyDescent="0.15">
      <c r="A11852"/>
      <c r="B11852"/>
      <c r="C11852"/>
      <c r="D11852"/>
      <c r="E11852"/>
    </row>
    <row r="11853" spans="1:5" x14ac:dyDescent="0.15">
      <c r="A11853"/>
      <c r="B11853"/>
      <c r="C11853"/>
      <c r="D11853"/>
      <c r="E11853"/>
    </row>
    <row r="11854" spans="1:5" x14ac:dyDescent="0.15">
      <c r="A11854"/>
      <c r="B11854"/>
      <c r="C11854"/>
      <c r="D11854"/>
      <c r="E11854"/>
    </row>
    <row r="11855" spans="1:5" x14ac:dyDescent="0.15">
      <c r="A11855"/>
      <c r="B11855"/>
      <c r="C11855"/>
      <c r="D11855"/>
      <c r="E11855"/>
    </row>
    <row r="11856" spans="1:5" x14ac:dyDescent="0.15">
      <c r="A11856"/>
      <c r="B11856"/>
      <c r="C11856"/>
      <c r="D11856"/>
      <c r="E11856"/>
    </row>
    <row r="11857" spans="1:5" x14ac:dyDescent="0.15">
      <c r="A11857"/>
      <c r="B11857"/>
      <c r="C11857"/>
      <c r="D11857"/>
      <c r="E11857"/>
    </row>
    <row r="11858" spans="1:5" x14ac:dyDescent="0.15">
      <c r="A11858"/>
      <c r="B11858"/>
      <c r="C11858"/>
      <c r="D11858"/>
      <c r="E11858"/>
    </row>
    <row r="11859" spans="1:5" x14ac:dyDescent="0.15">
      <c r="A11859"/>
      <c r="B11859"/>
      <c r="C11859"/>
      <c r="D11859"/>
      <c r="E11859"/>
    </row>
    <row r="11860" spans="1:5" x14ac:dyDescent="0.15">
      <c r="A11860"/>
      <c r="B11860"/>
      <c r="C11860"/>
      <c r="D11860"/>
      <c r="E11860"/>
    </row>
    <row r="11861" spans="1:5" x14ac:dyDescent="0.15">
      <c r="A11861"/>
      <c r="B11861"/>
      <c r="C11861"/>
      <c r="D11861"/>
      <c r="E11861"/>
    </row>
    <row r="11862" spans="1:5" x14ac:dyDescent="0.15">
      <c r="A11862"/>
      <c r="B11862"/>
      <c r="C11862"/>
      <c r="D11862"/>
      <c r="E11862"/>
    </row>
    <row r="11863" spans="1:5" x14ac:dyDescent="0.15">
      <c r="A11863"/>
      <c r="B11863"/>
      <c r="C11863"/>
      <c r="D11863"/>
      <c r="E11863"/>
    </row>
    <row r="11864" spans="1:5" x14ac:dyDescent="0.15">
      <c r="A11864"/>
      <c r="B11864"/>
      <c r="C11864"/>
      <c r="D11864"/>
      <c r="E11864"/>
    </row>
    <row r="11865" spans="1:5" x14ac:dyDescent="0.15">
      <c r="A11865"/>
      <c r="B11865"/>
      <c r="C11865"/>
      <c r="D11865"/>
      <c r="E11865"/>
    </row>
    <row r="11866" spans="1:5" x14ac:dyDescent="0.15">
      <c r="A11866"/>
      <c r="B11866"/>
      <c r="C11866"/>
      <c r="D11866"/>
      <c r="E11866"/>
    </row>
    <row r="11867" spans="1:5" x14ac:dyDescent="0.15">
      <c r="A11867"/>
      <c r="B11867"/>
      <c r="C11867"/>
      <c r="D11867"/>
      <c r="E11867"/>
    </row>
    <row r="11868" spans="1:5" x14ac:dyDescent="0.15">
      <c r="A11868"/>
      <c r="B11868"/>
      <c r="C11868"/>
      <c r="D11868"/>
      <c r="E11868"/>
    </row>
    <row r="11869" spans="1:5" x14ac:dyDescent="0.15">
      <c r="A11869"/>
      <c r="B11869"/>
      <c r="C11869"/>
      <c r="D11869"/>
      <c r="E11869"/>
    </row>
    <row r="11870" spans="1:5" x14ac:dyDescent="0.15">
      <c r="A11870"/>
      <c r="B11870"/>
      <c r="C11870"/>
      <c r="D11870"/>
      <c r="E11870"/>
    </row>
    <row r="11871" spans="1:5" x14ac:dyDescent="0.15">
      <c r="A11871"/>
      <c r="B11871"/>
      <c r="C11871"/>
      <c r="D11871"/>
      <c r="E11871"/>
    </row>
    <row r="11872" spans="1:5" x14ac:dyDescent="0.15">
      <c r="A11872"/>
      <c r="B11872"/>
      <c r="C11872"/>
      <c r="D11872"/>
      <c r="E11872"/>
    </row>
    <row r="11873" spans="1:5" x14ac:dyDescent="0.15">
      <c r="A11873"/>
      <c r="B11873"/>
      <c r="C11873"/>
      <c r="D11873"/>
      <c r="E11873"/>
    </row>
    <row r="11874" spans="1:5" x14ac:dyDescent="0.15">
      <c r="A11874"/>
      <c r="B11874"/>
      <c r="C11874"/>
      <c r="D11874"/>
      <c r="E11874"/>
    </row>
    <row r="11875" spans="1:5" x14ac:dyDescent="0.15">
      <c r="A11875"/>
      <c r="B11875"/>
      <c r="C11875"/>
      <c r="D11875"/>
      <c r="E11875"/>
    </row>
    <row r="11876" spans="1:5" x14ac:dyDescent="0.15">
      <c r="A11876"/>
      <c r="B11876"/>
      <c r="C11876"/>
      <c r="D11876"/>
      <c r="E11876"/>
    </row>
    <row r="11877" spans="1:5" x14ac:dyDescent="0.15">
      <c r="A11877"/>
      <c r="B11877"/>
      <c r="C11877"/>
      <c r="D11877"/>
      <c r="E11877"/>
    </row>
    <row r="11878" spans="1:5" x14ac:dyDescent="0.15">
      <c r="A11878"/>
      <c r="B11878"/>
      <c r="C11878"/>
      <c r="D11878"/>
      <c r="E11878"/>
    </row>
    <row r="11879" spans="1:5" x14ac:dyDescent="0.15">
      <c r="A11879"/>
      <c r="B11879"/>
      <c r="C11879"/>
      <c r="D11879"/>
      <c r="E11879"/>
    </row>
    <row r="11880" spans="1:5" x14ac:dyDescent="0.15">
      <c r="A11880"/>
      <c r="B11880"/>
      <c r="C11880"/>
      <c r="D11880"/>
      <c r="E11880"/>
    </row>
    <row r="11881" spans="1:5" x14ac:dyDescent="0.15">
      <c r="A11881"/>
      <c r="B11881"/>
      <c r="C11881"/>
      <c r="D11881"/>
      <c r="E11881"/>
    </row>
    <row r="11882" spans="1:5" x14ac:dyDescent="0.15">
      <c r="A11882"/>
      <c r="B11882"/>
      <c r="C11882"/>
      <c r="D11882"/>
      <c r="E11882"/>
    </row>
    <row r="11883" spans="1:5" x14ac:dyDescent="0.15">
      <c r="A11883"/>
      <c r="B11883"/>
      <c r="C11883"/>
      <c r="D11883"/>
      <c r="E11883"/>
    </row>
    <row r="11884" spans="1:5" x14ac:dyDescent="0.15">
      <c r="A11884"/>
      <c r="B11884"/>
      <c r="C11884"/>
      <c r="D11884"/>
      <c r="E11884"/>
    </row>
    <row r="11885" spans="1:5" x14ac:dyDescent="0.15">
      <c r="A11885"/>
      <c r="B11885"/>
      <c r="C11885"/>
      <c r="D11885"/>
      <c r="E11885"/>
    </row>
    <row r="11886" spans="1:5" x14ac:dyDescent="0.15">
      <c r="A11886"/>
      <c r="B11886"/>
      <c r="C11886"/>
      <c r="D11886"/>
      <c r="E11886"/>
    </row>
    <row r="11887" spans="1:5" x14ac:dyDescent="0.15">
      <c r="A11887"/>
      <c r="B11887"/>
      <c r="C11887"/>
      <c r="D11887"/>
      <c r="E11887"/>
    </row>
    <row r="11888" spans="1:5" x14ac:dyDescent="0.15">
      <c r="A11888"/>
      <c r="B11888"/>
      <c r="C11888"/>
      <c r="D11888"/>
      <c r="E11888"/>
    </row>
    <row r="11889" spans="1:5" x14ac:dyDescent="0.15">
      <c r="A11889"/>
      <c r="B11889"/>
      <c r="C11889"/>
      <c r="D11889"/>
      <c r="E11889"/>
    </row>
    <row r="11890" spans="1:5" x14ac:dyDescent="0.15">
      <c r="A11890"/>
      <c r="B11890"/>
      <c r="C11890"/>
      <c r="D11890"/>
      <c r="E11890"/>
    </row>
    <row r="11891" spans="1:5" x14ac:dyDescent="0.15">
      <c r="A11891"/>
      <c r="B11891"/>
      <c r="C11891"/>
      <c r="D11891"/>
      <c r="E11891"/>
    </row>
    <row r="11892" spans="1:5" x14ac:dyDescent="0.15">
      <c r="A11892"/>
      <c r="B11892"/>
      <c r="C11892"/>
      <c r="D11892"/>
      <c r="E11892"/>
    </row>
    <row r="11893" spans="1:5" x14ac:dyDescent="0.15">
      <c r="A11893"/>
      <c r="B11893"/>
      <c r="C11893"/>
      <c r="D11893"/>
      <c r="E11893"/>
    </row>
    <row r="11894" spans="1:5" x14ac:dyDescent="0.15">
      <c r="A11894"/>
      <c r="B11894"/>
      <c r="C11894"/>
      <c r="D11894"/>
      <c r="E11894"/>
    </row>
    <row r="11895" spans="1:5" x14ac:dyDescent="0.15">
      <c r="A11895"/>
      <c r="B11895"/>
      <c r="C11895"/>
      <c r="D11895"/>
      <c r="E11895"/>
    </row>
    <row r="11896" spans="1:5" x14ac:dyDescent="0.15">
      <c r="A11896"/>
      <c r="B11896"/>
      <c r="C11896"/>
      <c r="D11896"/>
      <c r="E11896"/>
    </row>
    <row r="11897" spans="1:5" x14ac:dyDescent="0.15">
      <c r="A11897"/>
      <c r="B11897"/>
      <c r="C11897"/>
      <c r="D11897"/>
      <c r="E11897"/>
    </row>
    <row r="11898" spans="1:5" x14ac:dyDescent="0.15">
      <c r="A11898"/>
      <c r="B11898"/>
      <c r="C11898"/>
      <c r="D11898"/>
      <c r="E11898"/>
    </row>
    <row r="11899" spans="1:5" x14ac:dyDescent="0.15">
      <c r="A11899"/>
      <c r="B11899"/>
      <c r="C11899"/>
      <c r="D11899"/>
      <c r="E11899"/>
    </row>
    <row r="11900" spans="1:5" x14ac:dyDescent="0.15">
      <c r="A11900"/>
      <c r="B11900"/>
      <c r="C11900"/>
      <c r="D11900"/>
      <c r="E11900"/>
    </row>
    <row r="11901" spans="1:5" x14ac:dyDescent="0.15">
      <c r="A11901"/>
      <c r="B11901"/>
      <c r="C11901"/>
      <c r="D11901"/>
      <c r="E11901"/>
    </row>
    <row r="11902" spans="1:5" x14ac:dyDescent="0.15">
      <c r="A11902"/>
      <c r="B11902"/>
      <c r="C11902"/>
      <c r="D11902"/>
      <c r="E11902"/>
    </row>
    <row r="11903" spans="1:5" x14ac:dyDescent="0.15">
      <c r="A11903"/>
      <c r="B11903"/>
      <c r="C11903"/>
      <c r="D11903"/>
      <c r="E11903"/>
    </row>
    <row r="11904" spans="1:5" x14ac:dyDescent="0.15">
      <c r="A11904"/>
      <c r="B11904"/>
      <c r="C11904"/>
      <c r="D11904"/>
      <c r="E11904"/>
    </row>
    <row r="11905" spans="1:5" x14ac:dyDescent="0.15">
      <c r="A11905"/>
      <c r="B11905"/>
      <c r="C11905"/>
      <c r="D11905"/>
      <c r="E11905"/>
    </row>
    <row r="11906" spans="1:5" x14ac:dyDescent="0.15">
      <c r="A11906"/>
      <c r="B11906"/>
      <c r="C11906"/>
      <c r="D11906"/>
      <c r="E11906"/>
    </row>
    <row r="11907" spans="1:5" x14ac:dyDescent="0.15">
      <c r="A11907"/>
      <c r="B11907"/>
      <c r="C11907"/>
      <c r="D11907"/>
      <c r="E11907"/>
    </row>
    <row r="11908" spans="1:5" x14ac:dyDescent="0.15">
      <c r="A11908"/>
      <c r="B11908"/>
      <c r="C11908"/>
      <c r="D11908"/>
      <c r="E11908"/>
    </row>
    <row r="11909" spans="1:5" x14ac:dyDescent="0.15">
      <c r="A11909"/>
      <c r="B11909"/>
      <c r="C11909"/>
      <c r="D11909"/>
      <c r="E11909"/>
    </row>
    <row r="11910" spans="1:5" x14ac:dyDescent="0.15">
      <c r="A11910"/>
      <c r="B11910"/>
      <c r="C11910"/>
      <c r="D11910"/>
      <c r="E11910"/>
    </row>
    <row r="11911" spans="1:5" x14ac:dyDescent="0.15">
      <c r="A11911"/>
      <c r="B11911"/>
      <c r="C11911"/>
      <c r="D11911"/>
      <c r="E11911"/>
    </row>
    <row r="11912" spans="1:5" x14ac:dyDescent="0.15">
      <c r="A11912"/>
      <c r="B11912"/>
      <c r="C11912"/>
      <c r="D11912"/>
      <c r="E11912"/>
    </row>
    <row r="11913" spans="1:5" x14ac:dyDescent="0.15">
      <c r="A11913"/>
      <c r="B11913"/>
      <c r="C11913"/>
      <c r="D11913"/>
      <c r="E11913"/>
    </row>
    <row r="11914" spans="1:5" x14ac:dyDescent="0.15">
      <c r="A11914"/>
      <c r="B11914"/>
      <c r="C11914"/>
      <c r="D11914"/>
      <c r="E11914"/>
    </row>
    <row r="11915" spans="1:5" x14ac:dyDescent="0.15">
      <c r="A11915"/>
      <c r="B11915"/>
      <c r="C11915"/>
      <c r="D11915"/>
      <c r="E11915"/>
    </row>
    <row r="11916" spans="1:5" x14ac:dyDescent="0.15">
      <c r="A11916"/>
      <c r="B11916"/>
      <c r="C11916"/>
      <c r="D11916"/>
      <c r="E11916"/>
    </row>
    <row r="11917" spans="1:5" x14ac:dyDescent="0.15">
      <c r="A11917"/>
      <c r="B11917"/>
      <c r="C11917"/>
      <c r="D11917"/>
      <c r="E11917"/>
    </row>
    <row r="11918" spans="1:5" x14ac:dyDescent="0.15">
      <c r="A11918"/>
      <c r="B11918"/>
      <c r="C11918"/>
      <c r="D11918"/>
      <c r="E11918"/>
    </row>
    <row r="11919" spans="1:5" x14ac:dyDescent="0.15">
      <c r="A11919"/>
      <c r="B11919"/>
      <c r="C11919"/>
      <c r="D11919"/>
      <c r="E11919"/>
    </row>
    <row r="11920" spans="1:5" x14ac:dyDescent="0.15">
      <c r="A11920"/>
      <c r="B11920"/>
      <c r="C11920"/>
      <c r="D11920"/>
      <c r="E11920"/>
    </row>
    <row r="11921" spans="1:5" x14ac:dyDescent="0.15">
      <c r="A11921"/>
      <c r="B11921"/>
      <c r="C11921"/>
      <c r="D11921"/>
      <c r="E11921"/>
    </row>
    <row r="11922" spans="1:5" x14ac:dyDescent="0.15">
      <c r="A11922"/>
      <c r="B11922"/>
      <c r="C11922"/>
      <c r="D11922"/>
      <c r="E11922"/>
    </row>
    <row r="11923" spans="1:5" x14ac:dyDescent="0.15">
      <c r="A11923"/>
      <c r="B11923"/>
      <c r="C11923"/>
      <c r="D11923"/>
      <c r="E11923"/>
    </row>
    <row r="11924" spans="1:5" x14ac:dyDescent="0.15">
      <c r="A11924"/>
      <c r="B11924"/>
      <c r="C11924"/>
      <c r="D11924"/>
      <c r="E11924"/>
    </row>
    <row r="11925" spans="1:5" x14ac:dyDescent="0.15">
      <c r="A11925"/>
      <c r="B11925"/>
      <c r="C11925"/>
      <c r="D11925"/>
      <c r="E11925"/>
    </row>
    <row r="11926" spans="1:5" x14ac:dyDescent="0.15">
      <c r="A11926"/>
      <c r="B11926"/>
      <c r="C11926"/>
      <c r="D11926"/>
      <c r="E11926"/>
    </row>
    <row r="11927" spans="1:5" x14ac:dyDescent="0.15">
      <c r="A11927"/>
      <c r="B11927"/>
      <c r="C11927"/>
      <c r="D11927"/>
      <c r="E11927"/>
    </row>
    <row r="11928" spans="1:5" x14ac:dyDescent="0.15">
      <c r="A11928"/>
      <c r="B11928"/>
      <c r="C11928"/>
      <c r="D11928"/>
      <c r="E11928"/>
    </row>
    <row r="11929" spans="1:5" x14ac:dyDescent="0.15">
      <c r="A11929"/>
      <c r="B11929"/>
      <c r="C11929"/>
      <c r="D11929"/>
      <c r="E11929"/>
    </row>
    <row r="11930" spans="1:5" x14ac:dyDescent="0.15">
      <c r="A11930"/>
      <c r="B11930"/>
      <c r="C11930"/>
      <c r="D11930"/>
      <c r="E11930"/>
    </row>
    <row r="11931" spans="1:5" x14ac:dyDescent="0.15">
      <c r="A11931"/>
      <c r="B11931"/>
      <c r="C11931"/>
      <c r="D11931"/>
      <c r="E11931"/>
    </row>
    <row r="11932" spans="1:5" x14ac:dyDescent="0.15">
      <c r="A11932"/>
      <c r="B11932"/>
      <c r="C11932"/>
      <c r="D11932"/>
      <c r="E11932"/>
    </row>
    <row r="11933" spans="1:5" x14ac:dyDescent="0.15">
      <c r="A11933"/>
      <c r="B11933"/>
      <c r="C11933"/>
      <c r="D11933"/>
      <c r="E11933"/>
    </row>
    <row r="11934" spans="1:5" x14ac:dyDescent="0.15">
      <c r="A11934"/>
      <c r="B11934"/>
      <c r="C11934"/>
      <c r="D11934"/>
      <c r="E11934"/>
    </row>
    <row r="11935" spans="1:5" x14ac:dyDescent="0.15">
      <c r="A11935"/>
      <c r="B11935"/>
      <c r="C11935"/>
      <c r="D11935"/>
      <c r="E11935"/>
    </row>
    <row r="11936" spans="1:5" x14ac:dyDescent="0.15">
      <c r="A11936"/>
      <c r="B11936"/>
      <c r="C11936"/>
      <c r="D11936"/>
      <c r="E11936"/>
    </row>
    <row r="11937" spans="1:5" x14ac:dyDescent="0.15">
      <c r="A11937"/>
      <c r="B11937"/>
      <c r="C11937"/>
      <c r="D11937"/>
      <c r="E11937"/>
    </row>
    <row r="11938" spans="1:5" x14ac:dyDescent="0.15">
      <c r="A11938"/>
      <c r="B11938"/>
      <c r="C11938"/>
      <c r="D11938"/>
      <c r="E11938"/>
    </row>
    <row r="11939" spans="1:5" x14ac:dyDescent="0.15">
      <c r="A11939"/>
      <c r="B11939"/>
      <c r="C11939"/>
      <c r="D11939"/>
      <c r="E11939"/>
    </row>
    <row r="11940" spans="1:5" x14ac:dyDescent="0.15">
      <c r="A11940"/>
      <c r="B11940"/>
      <c r="C11940"/>
      <c r="D11940"/>
      <c r="E11940"/>
    </row>
    <row r="11941" spans="1:5" x14ac:dyDescent="0.15">
      <c r="A11941"/>
      <c r="B11941"/>
      <c r="C11941"/>
      <c r="D11941"/>
      <c r="E11941"/>
    </row>
    <row r="11942" spans="1:5" x14ac:dyDescent="0.15">
      <c r="A11942"/>
      <c r="B11942"/>
      <c r="C11942"/>
      <c r="D11942"/>
      <c r="E11942"/>
    </row>
    <row r="11943" spans="1:5" x14ac:dyDescent="0.15">
      <c r="A11943"/>
      <c r="B11943"/>
      <c r="C11943"/>
      <c r="D11943"/>
      <c r="E11943"/>
    </row>
    <row r="11944" spans="1:5" x14ac:dyDescent="0.15">
      <c r="A11944"/>
      <c r="B11944"/>
      <c r="C11944"/>
      <c r="D11944"/>
      <c r="E11944"/>
    </row>
    <row r="11945" spans="1:5" x14ac:dyDescent="0.15">
      <c r="A11945"/>
      <c r="B11945"/>
      <c r="C11945"/>
      <c r="D11945"/>
      <c r="E11945"/>
    </row>
    <row r="11946" spans="1:5" x14ac:dyDescent="0.15">
      <c r="A11946"/>
      <c r="B11946"/>
      <c r="C11946"/>
      <c r="D11946"/>
      <c r="E11946"/>
    </row>
    <row r="11947" spans="1:5" x14ac:dyDescent="0.15">
      <c r="A11947"/>
      <c r="B11947"/>
      <c r="C11947"/>
      <c r="D11947"/>
      <c r="E11947"/>
    </row>
    <row r="11948" spans="1:5" x14ac:dyDescent="0.15">
      <c r="A11948"/>
      <c r="B11948"/>
      <c r="C11948"/>
      <c r="D11948"/>
      <c r="E11948"/>
    </row>
    <row r="11949" spans="1:5" x14ac:dyDescent="0.15">
      <c r="A11949"/>
      <c r="B11949"/>
      <c r="C11949"/>
      <c r="D11949"/>
      <c r="E11949"/>
    </row>
    <row r="11950" spans="1:5" x14ac:dyDescent="0.15">
      <c r="A11950"/>
      <c r="B11950"/>
      <c r="C11950"/>
      <c r="D11950"/>
      <c r="E11950"/>
    </row>
    <row r="11951" spans="1:5" x14ac:dyDescent="0.15">
      <c r="A11951"/>
      <c r="B11951"/>
      <c r="C11951"/>
      <c r="D11951"/>
      <c r="E11951"/>
    </row>
    <row r="11952" spans="1:5" x14ac:dyDescent="0.15">
      <c r="A11952"/>
      <c r="B11952"/>
      <c r="C11952"/>
      <c r="D11952"/>
      <c r="E11952"/>
    </row>
    <row r="11953" spans="1:5" x14ac:dyDescent="0.15">
      <c r="A11953"/>
      <c r="B11953"/>
      <c r="C11953"/>
      <c r="D11953"/>
      <c r="E11953"/>
    </row>
    <row r="11954" spans="1:5" x14ac:dyDescent="0.15">
      <c r="A11954"/>
      <c r="B11954"/>
      <c r="C11954"/>
      <c r="D11954"/>
      <c r="E11954"/>
    </row>
    <row r="11955" spans="1:5" x14ac:dyDescent="0.15">
      <c r="A11955"/>
      <c r="B11955"/>
      <c r="C11955"/>
      <c r="D11955"/>
      <c r="E11955"/>
    </row>
    <row r="11956" spans="1:5" x14ac:dyDescent="0.15">
      <c r="A11956"/>
      <c r="B11956"/>
      <c r="C11956"/>
      <c r="D11956"/>
      <c r="E11956"/>
    </row>
    <row r="11957" spans="1:5" x14ac:dyDescent="0.15">
      <c r="A11957"/>
      <c r="B11957"/>
      <c r="C11957"/>
      <c r="D11957"/>
      <c r="E11957"/>
    </row>
    <row r="11958" spans="1:5" x14ac:dyDescent="0.15">
      <c r="A11958"/>
      <c r="B11958"/>
      <c r="C11958"/>
      <c r="D11958"/>
      <c r="E11958"/>
    </row>
    <row r="11959" spans="1:5" x14ac:dyDescent="0.15">
      <c r="A11959"/>
      <c r="B11959"/>
      <c r="C11959"/>
      <c r="D11959"/>
      <c r="E11959"/>
    </row>
    <row r="11960" spans="1:5" x14ac:dyDescent="0.15">
      <c r="A11960"/>
      <c r="B11960"/>
      <c r="C11960"/>
      <c r="D11960"/>
      <c r="E11960"/>
    </row>
    <row r="11961" spans="1:5" x14ac:dyDescent="0.15">
      <c r="A11961"/>
      <c r="B11961"/>
      <c r="C11961"/>
      <c r="D11961"/>
      <c r="E11961"/>
    </row>
    <row r="11962" spans="1:5" x14ac:dyDescent="0.15">
      <c r="A11962"/>
      <c r="B11962"/>
      <c r="C11962"/>
      <c r="D11962"/>
      <c r="E11962"/>
    </row>
    <row r="11963" spans="1:5" x14ac:dyDescent="0.15">
      <c r="A11963"/>
      <c r="B11963"/>
      <c r="C11963"/>
      <c r="D11963"/>
      <c r="E11963"/>
    </row>
    <row r="11964" spans="1:5" x14ac:dyDescent="0.15">
      <c r="A11964"/>
      <c r="B11964"/>
      <c r="C11964"/>
      <c r="D11964"/>
      <c r="E11964"/>
    </row>
    <row r="11965" spans="1:5" x14ac:dyDescent="0.15">
      <c r="A11965"/>
      <c r="B11965"/>
      <c r="C11965"/>
      <c r="D11965"/>
      <c r="E11965"/>
    </row>
    <row r="11966" spans="1:5" x14ac:dyDescent="0.15">
      <c r="A11966"/>
      <c r="B11966"/>
      <c r="C11966"/>
      <c r="D11966"/>
      <c r="E11966"/>
    </row>
    <row r="11967" spans="1:5" x14ac:dyDescent="0.15">
      <c r="A11967"/>
      <c r="B11967"/>
      <c r="C11967"/>
      <c r="D11967"/>
      <c r="E11967"/>
    </row>
    <row r="11968" spans="1:5" x14ac:dyDescent="0.15">
      <c r="A11968"/>
      <c r="B11968"/>
      <c r="C11968"/>
      <c r="D11968"/>
      <c r="E11968"/>
    </row>
    <row r="11969" spans="1:5" x14ac:dyDescent="0.15">
      <c r="A11969"/>
      <c r="B11969"/>
      <c r="C11969"/>
      <c r="D11969"/>
      <c r="E11969"/>
    </row>
    <row r="11970" spans="1:5" x14ac:dyDescent="0.15">
      <c r="A11970"/>
      <c r="B11970"/>
      <c r="C11970"/>
      <c r="D11970"/>
      <c r="E11970"/>
    </row>
    <row r="11971" spans="1:5" x14ac:dyDescent="0.15">
      <c r="A11971"/>
      <c r="B11971"/>
      <c r="C11971"/>
      <c r="D11971"/>
      <c r="E11971"/>
    </row>
    <row r="11972" spans="1:5" x14ac:dyDescent="0.15">
      <c r="A11972"/>
      <c r="B11972"/>
      <c r="C11972"/>
      <c r="D11972"/>
      <c r="E11972"/>
    </row>
    <row r="11973" spans="1:5" x14ac:dyDescent="0.15">
      <c r="A11973"/>
      <c r="B11973"/>
      <c r="C11973"/>
      <c r="D11973"/>
      <c r="E11973"/>
    </row>
    <row r="11974" spans="1:5" x14ac:dyDescent="0.15">
      <c r="A11974"/>
      <c r="B11974"/>
      <c r="C11974"/>
      <c r="D11974"/>
      <c r="E11974"/>
    </row>
    <row r="11975" spans="1:5" x14ac:dyDescent="0.15">
      <c r="A11975"/>
      <c r="B11975"/>
      <c r="C11975"/>
      <c r="D11975"/>
      <c r="E11975"/>
    </row>
    <row r="11976" spans="1:5" x14ac:dyDescent="0.15">
      <c r="A11976"/>
      <c r="B11976"/>
      <c r="C11976"/>
      <c r="D11976"/>
      <c r="E11976"/>
    </row>
    <row r="11977" spans="1:5" x14ac:dyDescent="0.15">
      <c r="A11977"/>
      <c r="B11977"/>
      <c r="C11977"/>
      <c r="D11977"/>
      <c r="E11977"/>
    </row>
    <row r="11978" spans="1:5" x14ac:dyDescent="0.15">
      <c r="A11978"/>
      <c r="B11978"/>
      <c r="C11978"/>
      <c r="D11978"/>
      <c r="E11978"/>
    </row>
    <row r="11979" spans="1:5" x14ac:dyDescent="0.15">
      <c r="A11979"/>
      <c r="B11979"/>
      <c r="C11979"/>
      <c r="D11979"/>
      <c r="E11979"/>
    </row>
    <row r="11980" spans="1:5" x14ac:dyDescent="0.15">
      <c r="A11980"/>
      <c r="B11980"/>
      <c r="C11980"/>
      <c r="D11980"/>
      <c r="E11980"/>
    </row>
    <row r="11981" spans="1:5" x14ac:dyDescent="0.15">
      <c r="A11981"/>
      <c r="B11981"/>
      <c r="C11981"/>
      <c r="D11981"/>
      <c r="E11981"/>
    </row>
    <row r="11982" spans="1:5" x14ac:dyDescent="0.15">
      <c r="A11982"/>
      <c r="B11982"/>
      <c r="C11982"/>
      <c r="D11982"/>
      <c r="E11982"/>
    </row>
    <row r="11983" spans="1:5" x14ac:dyDescent="0.15">
      <c r="A11983"/>
      <c r="B11983"/>
      <c r="C11983"/>
      <c r="D11983"/>
      <c r="E11983"/>
    </row>
    <row r="11984" spans="1:5" x14ac:dyDescent="0.15">
      <c r="A11984"/>
      <c r="B11984"/>
      <c r="C11984"/>
      <c r="D11984"/>
      <c r="E11984"/>
    </row>
    <row r="11985" spans="1:5" x14ac:dyDescent="0.15">
      <c r="A11985"/>
      <c r="B11985"/>
      <c r="C11985"/>
      <c r="D11985"/>
      <c r="E11985"/>
    </row>
    <row r="11986" spans="1:5" x14ac:dyDescent="0.15">
      <c r="A11986"/>
      <c r="B11986"/>
      <c r="C11986"/>
      <c r="D11986"/>
      <c r="E11986"/>
    </row>
    <row r="11987" spans="1:5" x14ac:dyDescent="0.15">
      <c r="A11987"/>
      <c r="B11987"/>
      <c r="C11987"/>
      <c r="D11987"/>
      <c r="E11987"/>
    </row>
    <row r="11988" spans="1:5" x14ac:dyDescent="0.15">
      <c r="A11988"/>
      <c r="B11988"/>
      <c r="C11988"/>
      <c r="D11988"/>
      <c r="E11988"/>
    </row>
    <row r="11989" spans="1:5" x14ac:dyDescent="0.15">
      <c r="A11989"/>
      <c r="B11989"/>
      <c r="C11989"/>
      <c r="D11989"/>
      <c r="E11989"/>
    </row>
    <row r="11990" spans="1:5" x14ac:dyDescent="0.15">
      <c r="A11990"/>
      <c r="B11990"/>
      <c r="C11990"/>
      <c r="D11990"/>
      <c r="E11990"/>
    </row>
    <row r="11991" spans="1:5" x14ac:dyDescent="0.15">
      <c r="A11991"/>
      <c r="B11991"/>
      <c r="C11991"/>
      <c r="D11991"/>
      <c r="E11991"/>
    </row>
    <row r="11992" spans="1:5" x14ac:dyDescent="0.15">
      <c r="A11992"/>
      <c r="B11992"/>
      <c r="C11992"/>
      <c r="D11992"/>
      <c r="E11992"/>
    </row>
    <row r="11993" spans="1:5" x14ac:dyDescent="0.15">
      <c r="A11993"/>
      <c r="B11993"/>
      <c r="C11993"/>
      <c r="D11993"/>
      <c r="E11993"/>
    </row>
    <row r="11994" spans="1:5" x14ac:dyDescent="0.15">
      <c r="A11994"/>
      <c r="B11994"/>
      <c r="C11994"/>
      <c r="D11994"/>
      <c r="E11994"/>
    </row>
    <row r="11995" spans="1:5" x14ac:dyDescent="0.15">
      <c r="A11995"/>
      <c r="B11995"/>
      <c r="C11995"/>
      <c r="D11995"/>
      <c r="E11995"/>
    </row>
    <row r="11996" spans="1:5" x14ac:dyDescent="0.15">
      <c r="A11996"/>
      <c r="B11996"/>
      <c r="C11996"/>
      <c r="D11996"/>
      <c r="E11996"/>
    </row>
    <row r="11997" spans="1:5" x14ac:dyDescent="0.15">
      <c r="A11997"/>
      <c r="B11997"/>
      <c r="C11997"/>
      <c r="D11997"/>
      <c r="E11997"/>
    </row>
    <row r="11998" spans="1:5" x14ac:dyDescent="0.15">
      <c r="A11998"/>
      <c r="B11998"/>
      <c r="C11998"/>
      <c r="D11998"/>
      <c r="E11998"/>
    </row>
    <row r="11999" spans="1:5" x14ac:dyDescent="0.15">
      <c r="A11999"/>
      <c r="B11999"/>
      <c r="C11999"/>
      <c r="D11999"/>
      <c r="E11999"/>
    </row>
    <row r="12000" spans="1:5" x14ac:dyDescent="0.15">
      <c r="A12000"/>
      <c r="B12000"/>
      <c r="C12000"/>
      <c r="D12000"/>
      <c r="E12000"/>
    </row>
    <row r="12001" spans="1:5" x14ac:dyDescent="0.15">
      <c r="A12001"/>
      <c r="B12001"/>
      <c r="C12001"/>
      <c r="D12001"/>
      <c r="E12001"/>
    </row>
    <row r="12002" spans="1:5" x14ac:dyDescent="0.15">
      <c r="A12002"/>
      <c r="B12002"/>
      <c r="C12002"/>
      <c r="D12002"/>
      <c r="E12002"/>
    </row>
    <row r="12003" spans="1:5" x14ac:dyDescent="0.15">
      <c r="A12003"/>
      <c r="B12003"/>
      <c r="C12003"/>
      <c r="D12003"/>
      <c r="E12003"/>
    </row>
    <row r="12004" spans="1:5" x14ac:dyDescent="0.15">
      <c r="A12004"/>
      <c r="B12004"/>
      <c r="C12004"/>
      <c r="D12004"/>
      <c r="E12004"/>
    </row>
    <row r="12005" spans="1:5" x14ac:dyDescent="0.15">
      <c r="A12005"/>
      <c r="B12005"/>
      <c r="C12005"/>
      <c r="D12005"/>
      <c r="E12005"/>
    </row>
    <row r="12006" spans="1:5" x14ac:dyDescent="0.15">
      <c r="A12006"/>
      <c r="B12006"/>
      <c r="C12006"/>
      <c r="D12006"/>
      <c r="E12006"/>
    </row>
    <row r="12007" spans="1:5" x14ac:dyDescent="0.15">
      <c r="A12007"/>
      <c r="B12007"/>
      <c r="C12007"/>
      <c r="D12007"/>
      <c r="E12007"/>
    </row>
    <row r="12008" spans="1:5" x14ac:dyDescent="0.15">
      <c r="A12008"/>
      <c r="B12008"/>
      <c r="C12008"/>
      <c r="D12008"/>
      <c r="E12008"/>
    </row>
    <row r="12009" spans="1:5" x14ac:dyDescent="0.15">
      <c r="A12009"/>
      <c r="B12009"/>
      <c r="C12009"/>
      <c r="D12009"/>
      <c r="E12009"/>
    </row>
    <row r="12010" spans="1:5" x14ac:dyDescent="0.15">
      <c r="A12010"/>
      <c r="B12010"/>
      <c r="C12010"/>
      <c r="D12010"/>
      <c r="E12010"/>
    </row>
    <row r="12011" spans="1:5" x14ac:dyDescent="0.15">
      <c r="A12011"/>
      <c r="B12011"/>
      <c r="C12011"/>
      <c r="D12011"/>
      <c r="E12011"/>
    </row>
    <row r="12012" spans="1:5" x14ac:dyDescent="0.15">
      <c r="A12012"/>
      <c r="B12012"/>
      <c r="C12012"/>
      <c r="D12012"/>
      <c r="E12012"/>
    </row>
    <row r="12013" spans="1:5" x14ac:dyDescent="0.15">
      <c r="A12013"/>
      <c r="B12013"/>
      <c r="C12013"/>
      <c r="D12013"/>
      <c r="E12013"/>
    </row>
    <row r="12014" spans="1:5" x14ac:dyDescent="0.15">
      <c r="A12014"/>
      <c r="B12014"/>
      <c r="C12014"/>
      <c r="D12014"/>
      <c r="E12014"/>
    </row>
    <row r="12015" spans="1:5" x14ac:dyDescent="0.15">
      <c r="A12015"/>
      <c r="B12015"/>
      <c r="C12015"/>
      <c r="D12015"/>
      <c r="E12015"/>
    </row>
    <row r="12016" spans="1:5" x14ac:dyDescent="0.15">
      <c r="A12016"/>
      <c r="B12016"/>
      <c r="C12016"/>
      <c r="D12016"/>
      <c r="E12016"/>
    </row>
    <row r="12017" spans="1:5" x14ac:dyDescent="0.15">
      <c r="A12017"/>
      <c r="B12017"/>
      <c r="C12017"/>
      <c r="D12017"/>
      <c r="E12017"/>
    </row>
    <row r="12018" spans="1:5" x14ac:dyDescent="0.15">
      <c r="A12018"/>
      <c r="B12018"/>
      <c r="C12018"/>
      <c r="D12018"/>
      <c r="E12018"/>
    </row>
    <row r="12019" spans="1:5" x14ac:dyDescent="0.15">
      <c r="A12019"/>
      <c r="B12019"/>
      <c r="C12019"/>
      <c r="D12019"/>
      <c r="E12019"/>
    </row>
    <row r="12020" spans="1:5" x14ac:dyDescent="0.15">
      <c r="A12020"/>
      <c r="B12020"/>
      <c r="C12020"/>
      <c r="D12020"/>
      <c r="E12020"/>
    </row>
    <row r="12021" spans="1:5" x14ac:dyDescent="0.15">
      <c r="A12021"/>
      <c r="B12021"/>
      <c r="C12021"/>
      <c r="D12021"/>
      <c r="E12021"/>
    </row>
    <row r="12022" spans="1:5" x14ac:dyDescent="0.15">
      <c r="A12022"/>
      <c r="B12022"/>
      <c r="C12022"/>
      <c r="D12022"/>
      <c r="E12022"/>
    </row>
    <row r="12023" spans="1:5" x14ac:dyDescent="0.15">
      <c r="A12023"/>
      <c r="B12023"/>
      <c r="C12023"/>
      <c r="D12023"/>
      <c r="E12023"/>
    </row>
    <row r="12024" spans="1:5" x14ac:dyDescent="0.15">
      <c r="A12024"/>
      <c r="B12024"/>
      <c r="C12024"/>
      <c r="D12024"/>
      <c r="E12024"/>
    </row>
    <row r="12025" spans="1:5" x14ac:dyDescent="0.15">
      <c r="A12025"/>
      <c r="B12025"/>
      <c r="C12025"/>
      <c r="D12025"/>
      <c r="E12025"/>
    </row>
    <row r="12026" spans="1:5" x14ac:dyDescent="0.15">
      <c r="A12026"/>
      <c r="B12026"/>
      <c r="C12026"/>
      <c r="D12026"/>
      <c r="E12026"/>
    </row>
    <row r="12027" spans="1:5" x14ac:dyDescent="0.15">
      <c r="A12027"/>
      <c r="B12027"/>
      <c r="C12027"/>
      <c r="D12027"/>
      <c r="E12027"/>
    </row>
    <row r="12028" spans="1:5" x14ac:dyDescent="0.15">
      <c r="A12028"/>
      <c r="B12028"/>
      <c r="C12028"/>
      <c r="D12028"/>
      <c r="E12028"/>
    </row>
    <row r="12029" spans="1:5" x14ac:dyDescent="0.15">
      <c r="A12029"/>
      <c r="B12029"/>
      <c r="C12029"/>
      <c r="D12029"/>
      <c r="E12029"/>
    </row>
    <row r="12030" spans="1:5" x14ac:dyDescent="0.15">
      <c r="A12030"/>
      <c r="B12030"/>
      <c r="C12030"/>
      <c r="D12030"/>
      <c r="E12030"/>
    </row>
    <row r="12031" spans="1:5" x14ac:dyDescent="0.15">
      <c r="A12031"/>
      <c r="B12031"/>
      <c r="C12031"/>
      <c r="D12031"/>
      <c r="E12031"/>
    </row>
    <row r="12032" spans="1:5" x14ac:dyDescent="0.15">
      <c r="A12032"/>
      <c r="B12032"/>
      <c r="C12032"/>
      <c r="D12032"/>
      <c r="E12032"/>
    </row>
    <row r="12033" spans="1:5" x14ac:dyDescent="0.15">
      <c r="A12033"/>
      <c r="B12033"/>
      <c r="C12033"/>
      <c r="D12033"/>
      <c r="E12033"/>
    </row>
    <row r="12034" spans="1:5" x14ac:dyDescent="0.15">
      <c r="A12034"/>
      <c r="B12034"/>
      <c r="C12034"/>
      <c r="D12034"/>
      <c r="E12034"/>
    </row>
    <row r="12035" spans="1:5" x14ac:dyDescent="0.15">
      <c r="A12035"/>
      <c r="B12035"/>
      <c r="C12035"/>
      <c r="D12035"/>
      <c r="E12035"/>
    </row>
    <row r="12036" spans="1:5" x14ac:dyDescent="0.15">
      <c r="A12036"/>
      <c r="B12036"/>
      <c r="C12036"/>
      <c r="D12036"/>
      <c r="E12036"/>
    </row>
    <row r="12037" spans="1:5" x14ac:dyDescent="0.15">
      <c r="A12037"/>
      <c r="B12037"/>
      <c r="C12037"/>
      <c r="D12037"/>
      <c r="E12037"/>
    </row>
    <row r="12038" spans="1:5" x14ac:dyDescent="0.15">
      <c r="A12038"/>
      <c r="B12038"/>
      <c r="C12038"/>
      <c r="D12038"/>
      <c r="E12038"/>
    </row>
    <row r="12039" spans="1:5" x14ac:dyDescent="0.15">
      <c r="A12039"/>
      <c r="B12039"/>
      <c r="C12039"/>
      <c r="D12039"/>
      <c r="E12039"/>
    </row>
    <row r="12040" spans="1:5" x14ac:dyDescent="0.15">
      <c r="A12040"/>
      <c r="B12040"/>
      <c r="C12040"/>
      <c r="D12040"/>
      <c r="E12040"/>
    </row>
    <row r="12041" spans="1:5" x14ac:dyDescent="0.15">
      <c r="A12041"/>
      <c r="B12041"/>
      <c r="C12041"/>
      <c r="D12041"/>
      <c r="E12041"/>
    </row>
    <row r="12042" spans="1:5" x14ac:dyDescent="0.15">
      <c r="A12042"/>
      <c r="B12042"/>
      <c r="C12042"/>
      <c r="D12042"/>
      <c r="E12042"/>
    </row>
    <row r="12043" spans="1:5" x14ac:dyDescent="0.15">
      <c r="A12043"/>
      <c r="B12043"/>
      <c r="C12043"/>
      <c r="D12043"/>
      <c r="E12043"/>
    </row>
    <row r="12044" spans="1:5" x14ac:dyDescent="0.15">
      <c r="A12044"/>
      <c r="B12044"/>
      <c r="C12044"/>
      <c r="D12044"/>
      <c r="E12044"/>
    </row>
    <row r="12045" spans="1:5" x14ac:dyDescent="0.15">
      <c r="A12045"/>
      <c r="B12045"/>
      <c r="C12045"/>
      <c r="D12045"/>
      <c r="E12045"/>
    </row>
    <row r="12046" spans="1:5" x14ac:dyDescent="0.15">
      <c r="A12046"/>
      <c r="B12046"/>
      <c r="C12046"/>
      <c r="D12046"/>
      <c r="E12046"/>
    </row>
    <row r="12047" spans="1:5" x14ac:dyDescent="0.15">
      <c r="A12047"/>
      <c r="B12047"/>
      <c r="C12047"/>
      <c r="D12047"/>
      <c r="E12047"/>
    </row>
    <row r="12048" spans="1:5" x14ac:dyDescent="0.15">
      <c r="A12048"/>
      <c r="B12048"/>
      <c r="C12048"/>
      <c r="D12048"/>
      <c r="E12048"/>
    </row>
    <row r="12049" spans="1:5" x14ac:dyDescent="0.15">
      <c r="A12049"/>
      <c r="B12049"/>
      <c r="C12049"/>
      <c r="D12049"/>
      <c r="E12049"/>
    </row>
    <row r="12050" spans="1:5" x14ac:dyDescent="0.15">
      <c r="A12050"/>
      <c r="B12050"/>
      <c r="C12050"/>
      <c r="D12050"/>
      <c r="E12050"/>
    </row>
    <row r="12051" spans="1:5" x14ac:dyDescent="0.15">
      <c r="A12051"/>
      <c r="B12051"/>
      <c r="C12051"/>
      <c r="D12051"/>
      <c r="E12051"/>
    </row>
    <row r="12052" spans="1:5" x14ac:dyDescent="0.15">
      <c r="A12052"/>
      <c r="B12052"/>
      <c r="C12052"/>
      <c r="D12052"/>
      <c r="E12052"/>
    </row>
    <row r="12053" spans="1:5" x14ac:dyDescent="0.15">
      <c r="A12053"/>
      <c r="B12053"/>
      <c r="C12053"/>
      <c r="D12053"/>
      <c r="E12053"/>
    </row>
    <row r="12054" spans="1:5" x14ac:dyDescent="0.15">
      <c r="A12054"/>
      <c r="B12054"/>
      <c r="C12054"/>
      <c r="D12054"/>
      <c r="E12054"/>
    </row>
    <row r="12055" spans="1:5" x14ac:dyDescent="0.15">
      <c r="A12055"/>
      <c r="B12055"/>
      <c r="C12055"/>
      <c r="D12055"/>
      <c r="E12055"/>
    </row>
    <row r="12056" spans="1:5" x14ac:dyDescent="0.15">
      <c r="A12056"/>
      <c r="B12056"/>
      <c r="C12056"/>
      <c r="D12056"/>
      <c r="E12056"/>
    </row>
    <row r="12057" spans="1:5" x14ac:dyDescent="0.15">
      <c r="A12057"/>
      <c r="B12057"/>
      <c r="C12057"/>
      <c r="D12057"/>
      <c r="E12057"/>
    </row>
    <row r="12058" spans="1:5" x14ac:dyDescent="0.15">
      <c r="A12058"/>
      <c r="B12058"/>
      <c r="C12058"/>
      <c r="D12058"/>
      <c r="E12058"/>
    </row>
    <row r="12059" spans="1:5" x14ac:dyDescent="0.15">
      <c r="A12059"/>
      <c r="B12059"/>
      <c r="C12059"/>
      <c r="D12059"/>
      <c r="E12059"/>
    </row>
    <row r="12060" spans="1:5" x14ac:dyDescent="0.15">
      <c r="A12060"/>
      <c r="B12060"/>
      <c r="C12060"/>
      <c r="D12060"/>
      <c r="E12060"/>
    </row>
    <row r="12061" spans="1:5" x14ac:dyDescent="0.15">
      <c r="A12061"/>
      <c r="B12061"/>
      <c r="C12061"/>
      <c r="D12061"/>
      <c r="E12061"/>
    </row>
    <row r="12062" spans="1:5" x14ac:dyDescent="0.15">
      <c r="A12062"/>
      <c r="B12062"/>
      <c r="C12062"/>
      <c r="D12062"/>
      <c r="E12062"/>
    </row>
    <row r="12063" spans="1:5" x14ac:dyDescent="0.15">
      <c r="A12063"/>
      <c r="B12063"/>
      <c r="C12063"/>
      <c r="D12063"/>
      <c r="E12063"/>
    </row>
    <row r="12064" spans="1:5" x14ac:dyDescent="0.15">
      <c r="A12064"/>
      <c r="B12064"/>
      <c r="C12064"/>
      <c r="D12064"/>
      <c r="E12064"/>
    </row>
    <row r="12065" spans="1:5" x14ac:dyDescent="0.15">
      <c r="A12065"/>
      <c r="B12065"/>
      <c r="C12065"/>
      <c r="D12065"/>
      <c r="E12065"/>
    </row>
    <row r="12066" spans="1:5" x14ac:dyDescent="0.15">
      <c r="A12066"/>
      <c r="B12066"/>
      <c r="C12066"/>
      <c r="D12066"/>
      <c r="E12066"/>
    </row>
    <row r="12067" spans="1:5" x14ac:dyDescent="0.15">
      <c r="A12067"/>
      <c r="B12067"/>
      <c r="C12067"/>
      <c r="D12067"/>
      <c r="E12067"/>
    </row>
    <row r="12068" spans="1:5" x14ac:dyDescent="0.15">
      <c r="A12068"/>
      <c r="B12068"/>
      <c r="C12068"/>
      <c r="D12068"/>
      <c r="E12068"/>
    </row>
    <row r="12069" spans="1:5" x14ac:dyDescent="0.15">
      <c r="A12069"/>
      <c r="B12069"/>
      <c r="C12069"/>
      <c r="D12069"/>
      <c r="E12069"/>
    </row>
    <row r="12070" spans="1:5" x14ac:dyDescent="0.15">
      <c r="A12070"/>
      <c r="B12070"/>
      <c r="C12070"/>
      <c r="D12070"/>
      <c r="E12070"/>
    </row>
    <row r="12071" spans="1:5" x14ac:dyDescent="0.15">
      <c r="A12071"/>
      <c r="B12071"/>
      <c r="C12071"/>
      <c r="D12071"/>
      <c r="E12071"/>
    </row>
    <row r="12072" spans="1:5" x14ac:dyDescent="0.15">
      <c r="A12072"/>
      <c r="B12072"/>
      <c r="C12072"/>
      <c r="D12072"/>
      <c r="E12072"/>
    </row>
    <row r="12073" spans="1:5" x14ac:dyDescent="0.15">
      <c r="A12073"/>
      <c r="B12073"/>
      <c r="C12073"/>
      <c r="D12073"/>
      <c r="E12073"/>
    </row>
    <row r="12074" spans="1:5" x14ac:dyDescent="0.15">
      <c r="A12074"/>
      <c r="B12074"/>
      <c r="C12074"/>
      <c r="D12074"/>
      <c r="E12074"/>
    </row>
    <row r="12075" spans="1:5" x14ac:dyDescent="0.15">
      <c r="A12075"/>
      <c r="B12075"/>
      <c r="C12075"/>
      <c r="D12075"/>
      <c r="E12075"/>
    </row>
    <row r="12076" spans="1:5" x14ac:dyDescent="0.15">
      <c r="A12076"/>
      <c r="B12076"/>
      <c r="C12076"/>
      <c r="D12076"/>
      <c r="E12076"/>
    </row>
    <row r="12077" spans="1:5" x14ac:dyDescent="0.15">
      <c r="A12077"/>
      <c r="B12077"/>
      <c r="C12077"/>
      <c r="D12077"/>
      <c r="E12077"/>
    </row>
    <row r="12078" spans="1:5" x14ac:dyDescent="0.15">
      <c r="A12078"/>
      <c r="B12078"/>
      <c r="C12078"/>
      <c r="D12078"/>
      <c r="E12078"/>
    </row>
    <row r="12079" spans="1:5" x14ac:dyDescent="0.15">
      <c r="A12079"/>
      <c r="B12079"/>
      <c r="C12079"/>
      <c r="D12079"/>
      <c r="E12079"/>
    </row>
    <row r="12080" spans="1:5" x14ac:dyDescent="0.15">
      <c r="A12080"/>
      <c r="B12080"/>
      <c r="C12080"/>
      <c r="D12080"/>
      <c r="E12080"/>
    </row>
    <row r="12081" spans="1:5" x14ac:dyDescent="0.15">
      <c r="A12081"/>
      <c r="B12081"/>
      <c r="C12081"/>
      <c r="D12081"/>
      <c r="E12081"/>
    </row>
    <row r="12082" spans="1:5" x14ac:dyDescent="0.15">
      <c r="A12082"/>
      <c r="B12082"/>
      <c r="C12082"/>
      <c r="D12082"/>
      <c r="E12082"/>
    </row>
    <row r="12083" spans="1:5" x14ac:dyDescent="0.15">
      <c r="A12083"/>
      <c r="B12083"/>
      <c r="C12083"/>
      <c r="D12083"/>
      <c r="E12083"/>
    </row>
    <row r="12084" spans="1:5" x14ac:dyDescent="0.15">
      <c r="A12084"/>
      <c r="B12084"/>
      <c r="C12084"/>
      <c r="D12084"/>
      <c r="E12084"/>
    </row>
    <row r="12085" spans="1:5" x14ac:dyDescent="0.15">
      <c r="A12085"/>
      <c r="B12085"/>
      <c r="C12085"/>
      <c r="D12085"/>
      <c r="E12085"/>
    </row>
    <row r="12086" spans="1:5" x14ac:dyDescent="0.15">
      <c r="A12086"/>
      <c r="B12086"/>
      <c r="C12086"/>
      <c r="D12086"/>
      <c r="E12086"/>
    </row>
    <row r="12087" spans="1:5" x14ac:dyDescent="0.15">
      <c r="A12087"/>
      <c r="B12087"/>
      <c r="C12087"/>
      <c r="D12087"/>
      <c r="E12087"/>
    </row>
    <row r="12088" spans="1:5" x14ac:dyDescent="0.15">
      <c r="A12088"/>
      <c r="B12088"/>
      <c r="C12088"/>
      <c r="D12088"/>
      <c r="E12088"/>
    </row>
    <row r="12089" spans="1:5" x14ac:dyDescent="0.15">
      <c r="A12089"/>
      <c r="B12089"/>
      <c r="C12089"/>
      <c r="D12089"/>
      <c r="E12089"/>
    </row>
    <row r="12090" spans="1:5" x14ac:dyDescent="0.15">
      <c r="A12090"/>
      <c r="B12090"/>
      <c r="C12090"/>
      <c r="D12090"/>
      <c r="E12090"/>
    </row>
    <row r="12091" spans="1:5" x14ac:dyDescent="0.15">
      <c r="A12091"/>
      <c r="B12091"/>
      <c r="C12091"/>
      <c r="D12091"/>
      <c r="E12091"/>
    </row>
    <row r="12092" spans="1:5" x14ac:dyDescent="0.15">
      <c r="A12092"/>
      <c r="B12092"/>
      <c r="C12092"/>
      <c r="D12092"/>
      <c r="E12092"/>
    </row>
    <row r="12093" spans="1:5" x14ac:dyDescent="0.15">
      <c r="A12093"/>
      <c r="B12093"/>
      <c r="C12093"/>
      <c r="D12093"/>
      <c r="E12093"/>
    </row>
    <row r="12094" spans="1:5" x14ac:dyDescent="0.15">
      <c r="A12094"/>
      <c r="B12094"/>
      <c r="C12094"/>
      <c r="D12094"/>
      <c r="E12094"/>
    </row>
    <row r="12095" spans="1:5" x14ac:dyDescent="0.15">
      <c r="A12095"/>
      <c r="B12095"/>
      <c r="C12095"/>
      <c r="D12095"/>
      <c r="E12095"/>
    </row>
    <row r="12096" spans="1:5" x14ac:dyDescent="0.15">
      <c r="A12096"/>
      <c r="B12096"/>
      <c r="C12096"/>
      <c r="D12096"/>
      <c r="E12096"/>
    </row>
    <row r="12097" spans="1:5" x14ac:dyDescent="0.15">
      <c r="A12097"/>
      <c r="B12097"/>
      <c r="C12097"/>
      <c r="D12097"/>
      <c r="E12097"/>
    </row>
    <row r="12098" spans="1:5" x14ac:dyDescent="0.15">
      <c r="A12098"/>
      <c r="B12098"/>
      <c r="C12098"/>
      <c r="D12098"/>
      <c r="E12098"/>
    </row>
    <row r="12099" spans="1:5" x14ac:dyDescent="0.15">
      <c r="A12099"/>
      <c r="B12099"/>
      <c r="C12099"/>
      <c r="D12099"/>
      <c r="E12099"/>
    </row>
    <row r="12100" spans="1:5" x14ac:dyDescent="0.15">
      <c r="A12100"/>
      <c r="B12100"/>
      <c r="C12100"/>
      <c r="D12100"/>
      <c r="E12100"/>
    </row>
    <row r="12101" spans="1:5" x14ac:dyDescent="0.15">
      <c r="A12101"/>
      <c r="B12101"/>
      <c r="C12101"/>
      <c r="D12101"/>
      <c r="E12101"/>
    </row>
    <row r="12102" spans="1:5" x14ac:dyDescent="0.15">
      <c r="A12102"/>
      <c r="B12102"/>
      <c r="C12102"/>
      <c r="D12102"/>
      <c r="E12102"/>
    </row>
    <row r="12103" spans="1:5" x14ac:dyDescent="0.15">
      <c r="A12103"/>
      <c r="B12103"/>
      <c r="C12103"/>
      <c r="D12103"/>
      <c r="E12103"/>
    </row>
    <row r="12104" spans="1:5" x14ac:dyDescent="0.15">
      <c r="A12104"/>
      <c r="B12104"/>
      <c r="C12104"/>
      <c r="D12104"/>
      <c r="E12104"/>
    </row>
    <row r="12105" spans="1:5" x14ac:dyDescent="0.15">
      <c r="A12105"/>
      <c r="B12105"/>
      <c r="C12105"/>
      <c r="D12105"/>
      <c r="E12105"/>
    </row>
    <row r="12106" spans="1:5" x14ac:dyDescent="0.15">
      <c r="A12106"/>
      <c r="B12106"/>
      <c r="C12106"/>
      <c r="D12106"/>
      <c r="E12106"/>
    </row>
    <row r="12107" spans="1:5" x14ac:dyDescent="0.15">
      <c r="A12107"/>
      <c r="B12107"/>
      <c r="C12107"/>
      <c r="D12107"/>
      <c r="E12107"/>
    </row>
    <row r="12108" spans="1:5" x14ac:dyDescent="0.15">
      <c r="A12108"/>
      <c r="B12108"/>
      <c r="C12108"/>
      <c r="D12108"/>
      <c r="E12108"/>
    </row>
    <row r="12109" spans="1:5" x14ac:dyDescent="0.15">
      <c r="A12109"/>
      <c r="B12109"/>
      <c r="C12109"/>
      <c r="D12109"/>
      <c r="E12109"/>
    </row>
    <row r="12110" spans="1:5" x14ac:dyDescent="0.15">
      <c r="A12110"/>
      <c r="B12110"/>
      <c r="C12110"/>
      <c r="D12110"/>
      <c r="E12110"/>
    </row>
    <row r="12111" spans="1:5" x14ac:dyDescent="0.15">
      <c r="A12111"/>
      <c r="B12111"/>
      <c r="C12111"/>
      <c r="D12111"/>
      <c r="E12111"/>
    </row>
    <row r="12112" spans="1:5" x14ac:dyDescent="0.15">
      <c r="A12112"/>
      <c r="B12112"/>
      <c r="C12112"/>
      <c r="D12112"/>
      <c r="E12112"/>
    </row>
    <row r="12113" spans="1:5" x14ac:dyDescent="0.15">
      <c r="A12113"/>
      <c r="B12113"/>
      <c r="C12113"/>
      <c r="D12113"/>
      <c r="E12113"/>
    </row>
    <row r="12114" spans="1:5" x14ac:dyDescent="0.15">
      <c r="A12114"/>
      <c r="B12114"/>
      <c r="C12114"/>
      <c r="D12114"/>
      <c r="E12114"/>
    </row>
    <row r="12115" spans="1:5" x14ac:dyDescent="0.15">
      <c r="A12115"/>
      <c r="B12115"/>
      <c r="C12115"/>
      <c r="D12115"/>
      <c r="E12115"/>
    </row>
    <row r="12116" spans="1:5" x14ac:dyDescent="0.15">
      <c r="A12116"/>
      <c r="B12116"/>
      <c r="C12116"/>
      <c r="D12116"/>
      <c r="E12116"/>
    </row>
    <row r="12117" spans="1:5" x14ac:dyDescent="0.15">
      <c r="A12117"/>
      <c r="B12117"/>
      <c r="C12117"/>
      <c r="D12117"/>
      <c r="E12117"/>
    </row>
    <row r="12118" spans="1:5" x14ac:dyDescent="0.15">
      <c r="A12118"/>
      <c r="B12118"/>
      <c r="C12118"/>
      <c r="D12118"/>
      <c r="E12118"/>
    </row>
    <row r="12119" spans="1:5" x14ac:dyDescent="0.15">
      <c r="A12119"/>
      <c r="B12119"/>
      <c r="C12119"/>
      <c r="D12119"/>
      <c r="E12119"/>
    </row>
    <row r="12120" spans="1:5" x14ac:dyDescent="0.15">
      <c r="A12120"/>
      <c r="B12120"/>
      <c r="C12120"/>
      <c r="D12120"/>
      <c r="E12120"/>
    </row>
    <row r="12121" spans="1:5" x14ac:dyDescent="0.15">
      <c r="A12121"/>
      <c r="B12121"/>
      <c r="C12121"/>
      <c r="D12121"/>
      <c r="E12121"/>
    </row>
    <row r="12122" spans="1:5" x14ac:dyDescent="0.15">
      <c r="A12122"/>
      <c r="B12122"/>
      <c r="C12122"/>
      <c r="D12122"/>
      <c r="E12122"/>
    </row>
    <row r="12123" spans="1:5" x14ac:dyDescent="0.15">
      <c r="A12123"/>
      <c r="B12123"/>
      <c r="C12123"/>
      <c r="D12123"/>
      <c r="E12123"/>
    </row>
    <row r="12124" spans="1:5" x14ac:dyDescent="0.15">
      <c r="A12124"/>
      <c r="B12124"/>
      <c r="C12124"/>
      <c r="D12124"/>
      <c r="E12124"/>
    </row>
    <row r="12125" spans="1:5" x14ac:dyDescent="0.15">
      <c r="A12125"/>
      <c r="B12125"/>
      <c r="C12125"/>
      <c r="D12125"/>
      <c r="E12125"/>
    </row>
    <row r="12126" spans="1:5" x14ac:dyDescent="0.15">
      <c r="A12126"/>
      <c r="B12126"/>
      <c r="C12126"/>
      <c r="D12126"/>
      <c r="E12126"/>
    </row>
    <row r="12127" spans="1:5" x14ac:dyDescent="0.15">
      <c r="A12127"/>
      <c r="B12127"/>
      <c r="C12127"/>
      <c r="D12127"/>
      <c r="E12127"/>
    </row>
    <row r="12128" spans="1:5" x14ac:dyDescent="0.15">
      <c r="A12128"/>
      <c r="B12128"/>
      <c r="C12128"/>
      <c r="D12128"/>
      <c r="E12128"/>
    </row>
    <row r="12129" spans="1:5" x14ac:dyDescent="0.15">
      <c r="A12129"/>
      <c r="B12129"/>
      <c r="C12129"/>
      <c r="D12129"/>
      <c r="E12129"/>
    </row>
    <row r="12130" spans="1:5" x14ac:dyDescent="0.15">
      <c r="A12130"/>
      <c r="B12130"/>
      <c r="C12130"/>
      <c r="D12130"/>
      <c r="E12130"/>
    </row>
    <row r="12131" spans="1:5" x14ac:dyDescent="0.15">
      <c r="A12131"/>
      <c r="B12131"/>
      <c r="C12131"/>
      <c r="D12131"/>
      <c r="E12131"/>
    </row>
    <row r="12132" spans="1:5" x14ac:dyDescent="0.15">
      <c r="A12132"/>
      <c r="B12132"/>
      <c r="C12132"/>
      <c r="D12132"/>
      <c r="E12132"/>
    </row>
    <row r="12133" spans="1:5" x14ac:dyDescent="0.15">
      <c r="A12133"/>
      <c r="B12133"/>
      <c r="C12133"/>
      <c r="D12133"/>
      <c r="E12133"/>
    </row>
    <row r="12134" spans="1:5" x14ac:dyDescent="0.15">
      <c r="A12134"/>
      <c r="B12134"/>
      <c r="C12134"/>
      <c r="D12134"/>
      <c r="E12134"/>
    </row>
    <row r="12135" spans="1:5" x14ac:dyDescent="0.15">
      <c r="A12135"/>
      <c r="B12135"/>
      <c r="C12135"/>
      <c r="D12135"/>
      <c r="E12135"/>
    </row>
    <row r="12136" spans="1:5" x14ac:dyDescent="0.15">
      <c r="A12136"/>
      <c r="B12136"/>
      <c r="C12136"/>
      <c r="D12136"/>
      <c r="E12136"/>
    </row>
    <row r="12137" spans="1:5" x14ac:dyDescent="0.15">
      <c r="A12137"/>
      <c r="B12137"/>
      <c r="C12137"/>
      <c r="D12137"/>
      <c r="E12137"/>
    </row>
    <row r="12138" spans="1:5" x14ac:dyDescent="0.15">
      <c r="A12138"/>
      <c r="B12138"/>
      <c r="C12138"/>
      <c r="D12138"/>
      <c r="E12138"/>
    </row>
    <row r="12139" spans="1:5" x14ac:dyDescent="0.15">
      <c r="A12139"/>
      <c r="B12139"/>
      <c r="C12139"/>
      <c r="D12139"/>
      <c r="E12139"/>
    </row>
    <row r="12140" spans="1:5" x14ac:dyDescent="0.15">
      <c r="A12140"/>
      <c r="B12140"/>
      <c r="C12140"/>
      <c r="D12140"/>
      <c r="E12140"/>
    </row>
    <row r="12141" spans="1:5" x14ac:dyDescent="0.15">
      <c r="A12141"/>
      <c r="B12141"/>
      <c r="C12141"/>
      <c r="D12141"/>
      <c r="E12141"/>
    </row>
    <row r="12142" spans="1:5" x14ac:dyDescent="0.15">
      <c r="A12142"/>
      <c r="B12142"/>
      <c r="C12142"/>
      <c r="D12142"/>
      <c r="E12142"/>
    </row>
    <row r="12143" spans="1:5" x14ac:dyDescent="0.15">
      <c r="A12143"/>
      <c r="B12143"/>
      <c r="C12143"/>
      <c r="D12143"/>
      <c r="E12143"/>
    </row>
    <row r="12144" spans="1:5" x14ac:dyDescent="0.15">
      <c r="A12144"/>
      <c r="B12144"/>
      <c r="C12144"/>
      <c r="D12144"/>
      <c r="E12144"/>
    </row>
    <row r="12145" spans="1:5" x14ac:dyDescent="0.15">
      <c r="A12145"/>
      <c r="B12145"/>
      <c r="C12145"/>
      <c r="D12145"/>
      <c r="E12145"/>
    </row>
    <row r="12146" spans="1:5" x14ac:dyDescent="0.15">
      <c r="A12146"/>
      <c r="B12146"/>
      <c r="C12146"/>
      <c r="D12146"/>
      <c r="E12146"/>
    </row>
    <row r="12147" spans="1:5" x14ac:dyDescent="0.15">
      <c r="A12147"/>
      <c r="B12147"/>
      <c r="C12147"/>
      <c r="D12147"/>
      <c r="E12147"/>
    </row>
    <row r="12148" spans="1:5" x14ac:dyDescent="0.15">
      <c r="A12148"/>
      <c r="B12148"/>
      <c r="C12148"/>
      <c r="D12148"/>
      <c r="E12148"/>
    </row>
    <row r="12149" spans="1:5" x14ac:dyDescent="0.15">
      <c r="A12149"/>
      <c r="B12149"/>
      <c r="C12149"/>
      <c r="D12149"/>
      <c r="E12149"/>
    </row>
    <row r="12150" spans="1:5" x14ac:dyDescent="0.15">
      <c r="A12150"/>
      <c r="B12150"/>
      <c r="C12150"/>
      <c r="D12150"/>
      <c r="E12150"/>
    </row>
    <row r="12151" spans="1:5" x14ac:dyDescent="0.15">
      <c r="A12151"/>
      <c r="B12151"/>
      <c r="C12151"/>
      <c r="D12151"/>
      <c r="E12151"/>
    </row>
    <row r="12152" spans="1:5" x14ac:dyDescent="0.15">
      <c r="A12152"/>
      <c r="B12152"/>
      <c r="C12152"/>
      <c r="D12152"/>
      <c r="E12152"/>
    </row>
    <row r="12153" spans="1:5" x14ac:dyDescent="0.15">
      <c r="A12153"/>
      <c r="B12153"/>
      <c r="C12153"/>
      <c r="D12153"/>
      <c r="E12153"/>
    </row>
    <row r="12154" spans="1:5" x14ac:dyDescent="0.15">
      <c r="A12154"/>
      <c r="B12154"/>
      <c r="C12154"/>
      <c r="D12154"/>
      <c r="E12154"/>
    </row>
    <row r="12155" spans="1:5" x14ac:dyDescent="0.15">
      <c r="A12155"/>
      <c r="B12155"/>
      <c r="C12155"/>
      <c r="D12155"/>
      <c r="E12155"/>
    </row>
    <row r="12156" spans="1:5" x14ac:dyDescent="0.15">
      <c r="A12156"/>
      <c r="B12156"/>
      <c r="C12156"/>
      <c r="D12156"/>
      <c r="E12156"/>
    </row>
    <row r="12157" spans="1:5" x14ac:dyDescent="0.15">
      <c r="A12157"/>
      <c r="B12157"/>
      <c r="C12157"/>
      <c r="D12157"/>
      <c r="E12157"/>
    </row>
    <row r="12158" spans="1:5" x14ac:dyDescent="0.15">
      <c r="A12158"/>
      <c r="B12158"/>
      <c r="C12158"/>
      <c r="D12158"/>
      <c r="E12158"/>
    </row>
    <row r="12159" spans="1:5" x14ac:dyDescent="0.15">
      <c r="A12159"/>
      <c r="B12159"/>
      <c r="C12159"/>
      <c r="D12159"/>
      <c r="E12159"/>
    </row>
    <row r="12160" spans="1:5" x14ac:dyDescent="0.15">
      <c r="A12160"/>
      <c r="B12160"/>
      <c r="C12160"/>
      <c r="D12160"/>
      <c r="E12160"/>
    </row>
    <row r="12161" spans="1:5" x14ac:dyDescent="0.15">
      <c r="A12161"/>
      <c r="B12161"/>
      <c r="C12161"/>
      <c r="D12161"/>
      <c r="E12161"/>
    </row>
    <row r="12162" spans="1:5" x14ac:dyDescent="0.15">
      <c r="A12162"/>
      <c r="B12162"/>
      <c r="C12162"/>
      <c r="D12162"/>
      <c r="E12162"/>
    </row>
    <row r="12163" spans="1:5" x14ac:dyDescent="0.15">
      <c r="A12163"/>
      <c r="B12163"/>
      <c r="C12163"/>
      <c r="D12163"/>
      <c r="E12163"/>
    </row>
    <row r="12164" spans="1:5" x14ac:dyDescent="0.15">
      <c r="A12164"/>
      <c r="B12164"/>
      <c r="C12164"/>
      <c r="D12164"/>
      <c r="E12164"/>
    </row>
    <row r="12165" spans="1:5" x14ac:dyDescent="0.15">
      <c r="A12165"/>
      <c r="B12165"/>
      <c r="C12165"/>
      <c r="D12165"/>
      <c r="E12165"/>
    </row>
    <row r="12166" spans="1:5" x14ac:dyDescent="0.15">
      <c r="A12166"/>
      <c r="B12166"/>
      <c r="C12166"/>
      <c r="D12166"/>
      <c r="E12166"/>
    </row>
    <row r="12167" spans="1:5" x14ac:dyDescent="0.15">
      <c r="A12167"/>
      <c r="B12167"/>
      <c r="C12167"/>
      <c r="D12167"/>
      <c r="E12167"/>
    </row>
    <row r="12168" spans="1:5" x14ac:dyDescent="0.15">
      <c r="A12168"/>
      <c r="B12168"/>
      <c r="C12168"/>
      <c r="D12168"/>
      <c r="E12168"/>
    </row>
    <row r="12169" spans="1:5" x14ac:dyDescent="0.15">
      <c r="A12169"/>
      <c r="B12169"/>
      <c r="C12169"/>
      <c r="D12169"/>
      <c r="E12169"/>
    </row>
    <row r="12170" spans="1:5" x14ac:dyDescent="0.15">
      <c r="A12170"/>
      <c r="B12170"/>
      <c r="C12170"/>
      <c r="D12170"/>
      <c r="E12170"/>
    </row>
    <row r="12171" spans="1:5" x14ac:dyDescent="0.15">
      <c r="A12171"/>
      <c r="B12171"/>
      <c r="C12171"/>
      <c r="D12171"/>
      <c r="E12171"/>
    </row>
    <row r="12172" spans="1:5" x14ac:dyDescent="0.15">
      <c r="A12172"/>
      <c r="B12172"/>
      <c r="C12172"/>
      <c r="D12172"/>
      <c r="E12172"/>
    </row>
    <row r="12173" spans="1:5" x14ac:dyDescent="0.15">
      <c r="A12173"/>
      <c r="B12173"/>
      <c r="C12173"/>
      <c r="D12173"/>
      <c r="E12173"/>
    </row>
    <row r="12174" spans="1:5" x14ac:dyDescent="0.15">
      <c r="A12174"/>
      <c r="B12174"/>
      <c r="C12174"/>
      <c r="D12174"/>
      <c r="E12174"/>
    </row>
    <row r="12175" spans="1:5" x14ac:dyDescent="0.15">
      <c r="A12175"/>
      <c r="B12175"/>
      <c r="C12175"/>
      <c r="D12175"/>
      <c r="E12175"/>
    </row>
    <row r="12176" spans="1:5" x14ac:dyDescent="0.15">
      <c r="A12176"/>
      <c r="B12176"/>
      <c r="C12176"/>
      <c r="D12176"/>
      <c r="E12176"/>
    </row>
    <row r="12177" spans="1:5" x14ac:dyDescent="0.15">
      <c r="A12177"/>
      <c r="B12177"/>
      <c r="C12177"/>
      <c r="D12177"/>
      <c r="E12177"/>
    </row>
    <row r="12178" spans="1:5" x14ac:dyDescent="0.15">
      <c r="A12178"/>
      <c r="B12178"/>
      <c r="C12178"/>
      <c r="D12178"/>
      <c r="E12178"/>
    </row>
    <row r="12179" spans="1:5" x14ac:dyDescent="0.15">
      <c r="A12179"/>
      <c r="B12179"/>
      <c r="C12179"/>
      <c r="D12179"/>
      <c r="E12179"/>
    </row>
    <row r="12180" spans="1:5" x14ac:dyDescent="0.15">
      <c r="A12180"/>
      <c r="B12180"/>
      <c r="C12180"/>
      <c r="D12180"/>
      <c r="E12180"/>
    </row>
    <row r="12181" spans="1:5" x14ac:dyDescent="0.15">
      <c r="A12181"/>
      <c r="B12181"/>
      <c r="C12181"/>
      <c r="D12181"/>
      <c r="E12181"/>
    </row>
    <row r="12182" spans="1:5" x14ac:dyDescent="0.15">
      <c r="A12182"/>
      <c r="B12182"/>
      <c r="C12182"/>
      <c r="D12182"/>
      <c r="E12182"/>
    </row>
    <row r="12183" spans="1:5" x14ac:dyDescent="0.15">
      <c r="A12183"/>
      <c r="B12183"/>
      <c r="C12183"/>
      <c r="D12183"/>
      <c r="E12183"/>
    </row>
    <row r="12184" spans="1:5" x14ac:dyDescent="0.15">
      <c r="A12184"/>
      <c r="B12184"/>
      <c r="C12184"/>
      <c r="D12184"/>
      <c r="E12184"/>
    </row>
    <row r="12185" spans="1:5" x14ac:dyDescent="0.15">
      <c r="A12185"/>
      <c r="B12185"/>
      <c r="C12185"/>
      <c r="D12185"/>
      <c r="E12185"/>
    </row>
    <row r="12186" spans="1:5" x14ac:dyDescent="0.15">
      <c r="A12186"/>
      <c r="B12186"/>
      <c r="C12186"/>
      <c r="D12186"/>
      <c r="E12186"/>
    </row>
    <row r="12187" spans="1:5" x14ac:dyDescent="0.15">
      <c r="A12187"/>
      <c r="B12187"/>
      <c r="C12187"/>
      <c r="D12187"/>
      <c r="E12187"/>
    </row>
    <row r="12188" spans="1:5" x14ac:dyDescent="0.15">
      <c r="A12188"/>
      <c r="B12188"/>
      <c r="C12188"/>
      <c r="D12188"/>
      <c r="E12188"/>
    </row>
    <row r="12189" spans="1:5" x14ac:dyDescent="0.15">
      <c r="A12189"/>
      <c r="B12189"/>
      <c r="C12189"/>
      <c r="D12189"/>
      <c r="E12189"/>
    </row>
    <row r="12190" spans="1:5" x14ac:dyDescent="0.15">
      <c r="A12190"/>
      <c r="B12190"/>
      <c r="C12190"/>
      <c r="D12190"/>
      <c r="E12190"/>
    </row>
    <row r="12191" spans="1:5" x14ac:dyDescent="0.15">
      <c r="A12191"/>
      <c r="B12191"/>
      <c r="C12191"/>
      <c r="D12191"/>
      <c r="E12191"/>
    </row>
    <row r="12192" spans="1:5" x14ac:dyDescent="0.15">
      <c r="A12192"/>
      <c r="B12192"/>
      <c r="C12192"/>
      <c r="D12192"/>
      <c r="E12192"/>
    </row>
    <row r="12193" spans="1:5" x14ac:dyDescent="0.15">
      <c r="A12193"/>
      <c r="B12193"/>
      <c r="C12193"/>
      <c r="D12193"/>
      <c r="E12193"/>
    </row>
    <row r="12194" spans="1:5" x14ac:dyDescent="0.15">
      <c r="A12194"/>
      <c r="B12194"/>
      <c r="C12194"/>
      <c r="D12194"/>
      <c r="E12194"/>
    </row>
    <row r="12195" spans="1:5" x14ac:dyDescent="0.15">
      <c r="A12195"/>
      <c r="B12195"/>
      <c r="C12195"/>
      <c r="D12195"/>
      <c r="E12195"/>
    </row>
    <row r="12196" spans="1:5" x14ac:dyDescent="0.15">
      <c r="A12196"/>
      <c r="B12196"/>
      <c r="C12196"/>
      <c r="D12196"/>
      <c r="E12196"/>
    </row>
    <row r="12197" spans="1:5" x14ac:dyDescent="0.15">
      <c r="A12197"/>
      <c r="B12197"/>
      <c r="C12197"/>
      <c r="D12197"/>
      <c r="E12197"/>
    </row>
    <row r="12198" spans="1:5" x14ac:dyDescent="0.15">
      <c r="A12198"/>
      <c r="B12198"/>
      <c r="C12198"/>
      <c r="D12198"/>
      <c r="E12198"/>
    </row>
    <row r="12199" spans="1:5" x14ac:dyDescent="0.15">
      <c r="A12199"/>
      <c r="B12199"/>
      <c r="C12199"/>
      <c r="D12199"/>
      <c r="E12199"/>
    </row>
    <row r="12200" spans="1:5" x14ac:dyDescent="0.15">
      <c r="A12200"/>
      <c r="B12200"/>
      <c r="C12200"/>
      <c r="D12200"/>
      <c r="E12200"/>
    </row>
    <row r="12201" spans="1:5" x14ac:dyDescent="0.15">
      <c r="A12201"/>
      <c r="B12201"/>
      <c r="C12201"/>
      <c r="D12201"/>
      <c r="E12201"/>
    </row>
    <row r="12202" spans="1:5" x14ac:dyDescent="0.15">
      <c r="A12202"/>
      <c r="B12202"/>
      <c r="C12202"/>
      <c r="D12202"/>
      <c r="E12202"/>
    </row>
    <row r="12203" spans="1:5" x14ac:dyDescent="0.15">
      <c r="A12203"/>
      <c r="B12203"/>
      <c r="C12203"/>
      <c r="D12203"/>
      <c r="E12203"/>
    </row>
    <row r="12204" spans="1:5" x14ac:dyDescent="0.15">
      <c r="A12204"/>
      <c r="B12204"/>
      <c r="C12204"/>
      <c r="D12204"/>
      <c r="E12204"/>
    </row>
    <row r="12205" spans="1:5" x14ac:dyDescent="0.15">
      <c r="A12205"/>
      <c r="B12205"/>
      <c r="C12205"/>
      <c r="D12205"/>
      <c r="E12205"/>
    </row>
    <row r="12206" spans="1:5" x14ac:dyDescent="0.15">
      <c r="A12206"/>
      <c r="B12206"/>
      <c r="C12206"/>
      <c r="D12206"/>
      <c r="E12206"/>
    </row>
    <row r="12207" spans="1:5" x14ac:dyDescent="0.15">
      <c r="A12207"/>
      <c r="B12207"/>
      <c r="C12207"/>
      <c r="D12207"/>
      <c r="E12207"/>
    </row>
    <row r="12208" spans="1:5" x14ac:dyDescent="0.15">
      <c r="A12208"/>
      <c r="B12208"/>
      <c r="C12208"/>
      <c r="D12208"/>
      <c r="E12208"/>
    </row>
    <row r="12209" spans="1:5" x14ac:dyDescent="0.15">
      <c r="A12209"/>
      <c r="B12209"/>
      <c r="C12209"/>
      <c r="D12209"/>
      <c r="E12209"/>
    </row>
    <row r="12210" spans="1:5" x14ac:dyDescent="0.15">
      <c r="A12210"/>
      <c r="B12210"/>
      <c r="C12210"/>
      <c r="D12210"/>
      <c r="E12210"/>
    </row>
    <row r="12211" spans="1:5" x14ac:dyDescent="0.15">
      <c r="A12211"/>
      <c r="B12211"/>
      <c r="C12211"/>
      <c r="D12211"/>
      <c r="E12211"/>
    </row>
    <row r="12212" spans="1:5" x14ac:dyDescent="0.15">
      <c r="A12212"/>
      <c r="B12212"/>
      <c r="C12212"/>
      <c r="D12212"/>
      <c r="E12212"/>
    </row>
    <row r="12213" spans="1:5" x14ac:dyDescent="0.15">
      <c r="A12213"/>
      <c r="B12213"/>
      <c r="C12213"/>
      <c r="D12213"/>
      <c r="E12213"/>
    </row>
    <row r="12214" spans="1:5" x14ac:dyDescent="0.15">
      <c r="A12214"/>
      <c r="B12214"/>
      <c r="C12214"/>
      <c r="D12214"/>
      <c r="E12214"/>
    </row>
    <row r="12215" spans="1:5" x14ac:dyDescent="0.15">
      <c r="A12215"/>
      <c r="B12215"/>
      <c r="C12215"/>
      <c r="D12215"/>
      <c r="E12215"/>
    </row>
    <row r="12216" spans="1:5" x14ac:dyDescent="0.15">
      <c r="A12216"/>
      <c r="B12216"/>
      <c r="C12216"/>
      <c r="D12216"/>
      <c r="E12216"/>
    </row>
    <row r="12217" spans="1:5" x14ac:dyDescent="0.15">
      <c r="A12217"/>
      <c r="B12217"/>
      <c r="C12217"/>
      <c r="D12217"/>
      <c r="E12217"/>
    </row>
    <row r="12218" spans="1:5" x14ac:dyDescent="0.15">
      <c r="A12218"/>
      <c r="B12218"/>
      <c r="C12218"/>
      <c r="D12218"/>
      <c r="E12218"/>
    </row>
    <row r="12219" spans="1:5" x14ac:dyDescent="0.15">
      <c r="A12219"/>
      <c r="B12219"/>
      <c r="C12219"/>
      <c r="D12219"/>
      <c r="E12219"/>
    </row>
    <row r="12220" spans="1:5" x14ac:dyDescent="0.15">
      <c r="A12220"/>
      <c r="B12220"/>
      <c r="C12220"/>
      <c r="D12220"/>
      <c r="E12220"/>
    </row>
    <row r="12221" spans="1:5" x14ac:dyDescent="0.15">
      <c r="A12221"/>
      <c r="B12221"/>
      <c r="C12221"/>
      <c r="D12221"/>
      <c r="E12221"/>
    </row>
    <row r="12222" spans="1:5" x14ac:dyDescent="0.15">
      <c r="A12222"/>
      <c r="B12222"/>
      <c r="C12222"/>
      <c r="D12222"/>
      <c r="E12222"/>
    </row>
    <row r="12223" spans="1:5" x14ac:dyDescent="0.15">
      <c r="A12223"/>
      <c r="B12223"/>
      <c r="C12223"/>
      <c r="D12223"/>
      <c r="E12223"/>
    </row>
    <row r="12224" spans="1:5" x14ac:dyDescent="0.15">
      <c r="A12224"/>
      <c r="B12224"/>
      <c r="C12224"/>
      <c r="D12224"/>
      <c r="E12224"/>
    </row>
    <row r="12225" spans="1:5" x14ac:dyDescent="0.15">
      <c r="A12225"/>
      <c r="B12225"/>
      <c r="C12225"/>
      <c r="D12225"/>
      <c r="E12225"/>
    </row>
    <row r="12226" spans="1:5" x14ac:dyDescent="0.15">
      <c r="A12226"/>
      <c r="B12226"/>
      <c r="C12226"/>
      <c r="D12226"/>
      <c r="E12226"/>
    </row>
    <row r="12227" spans="1:5" x14ac:dyDescent="0.15">
      <c r="A12227"/>
      <c r="B12227"/>
      <c r="C12227"/>
      <c r="D12227"/>
      <c r="E12227"/>
    </row>
    <row r="12228" spans="1:5" x14ac:dyDescent="0.15">
      <c r="A12228"/>
      <c r="B12228"/>
      <c r="C12228"/>
      <c r="D12228"/>
      <c r="E12228"/>
    </row>
    <row r="12229" spans="1:5" x14ac:dyDescent="0.15">
      <c r="A12229"/>
      <c r="B12229"/>
      <c r="C12229"/>
      <c r="D12229"/>
      <c r="E12229"/>
    </row>
    <row r="12230" spans="1:5" x14ac:dyDescent="0.15">
      <c r="A12230"/>
      <c r="B12230"/>
      <c r="C12230"/>
      <c r="D12230"/>
      <c r="E12230"/>
    </row>
    <row r="12231" spans="1:5" x14ac:dyDescent="0.15">
      <c r="A12231"/>
      <c r="B12231"/>
      <c r="C12231"/>
      <c r="D12231"/>
      <c r="E12231"/>
    </row>
    <row r="12232" spans="1:5" x14ac:dyDescent="0.15">
      <c r="A12232"/>
      <c r="B12232"/>
      <c r="C12232"/>
      <c r="D12232"/>
      <c r="E12232"/>
    </row>
    <row r="12233" spans="1:5" x14ac:dyDescent="0.15">
      <c r="A12233"/>
      <c r="B12233"/>
      <c r="C12233"/>
      <c r="D12233"/>
      <c r="E12233"/>
    </row>
    <row r="12234" spans="1:5" x14ac:dyDescent="0.15">
      <c r="A12234"/>
      <c r="B12234"/>
      <c r="C12234"/>
      <c r="D12234"/>
      <c r="E12234"/>
    </row>
    <row r="12235" spans="1:5" x14ac:dyDescent="0.15">
      <c r="A12235"/>
      <c r="B12235"/>
      <c r="C12235"/>
      <c r="D12235"/>
      <c r="E12235"/>
    </row>
    <row r="12236" spans="1:5" x14ac:dyDescent="0.15">
      <c r="A12236"/>
      <c r="B12236"/>
      <c r="C12236"/>
      <c r="D12236"/>
      <c r="E12236"/>
    </row>
    <row r="12237" spans="1:5" x14ac:dyDescent="0.15">
      <c r="A12237"/>
      <c r="B12237"/>
      <c r="C12237"/>
      <c r="D12237"/>
      <c r="E12237"/>
    </row>
    <row r="12238" spans="1:5" x14ac:dyDescent="0.15">
      <c r="A12238"/>
      <c r="B12238"/>
      <c r="C12238"/>
      <c r="D12238"/>
      <c r="E12238"/>
    </row>
    <row r="12239" spans="1:5" x14ac:dyDescent="0.15">
      <c r="A12239"/>
      <c r="B12239"/>
      <c r="C12239"/>
      <c r="D12239"/>
      <c r="E12239"/>
    </row>
    <row r="12240" spans="1:5" x14ac:dyDescent="0.15">
      <c r="A12240"/>
      <c r="B12240"/>
      <c r="C12240"/>
      <c r="D12240"/>
      <c r="E12240"/>
    </row>
    <row r="12241" spans="1:5" x14ac:dyDescent="0.15">
      <c r="A12241"/>
      <c r="B12241"/>
      <c r="C12241"/>
      <c r="D12241"/>
      <c r="E12241"/>
    </row>
    <row r="12242" spans="1:5" x14ac:dyDescent="0.15">
      <c r="A12242"/>
      <c r="B12242"/>
      <c r="C12242"/>
      <c r="D12242"/>
      <c r="E12242"/>
    </row>
    <row r="12243" spans="1:5" x14ac:dyDescent="0.15">
      <c r="A12243"/>
      <c r="B12243"/>
      <c r="C12243"/>
      <c r="D12243"/>
      <c r="E12243"/>
    </row>
    <row r="12244" spans="1:5" x14ac:dyDescent="0.15">
      <c r="A12244"/>
      <c r="B12244"/>
      <c r="C12244"/>
      <c r="D12244"/>
      <c r="E12244"/>
    </row>
    <row r="12245" spans="1:5" x14ac:dyDescent="0.15">
      <c r="A12245"/>
      <c r="B12245"/>
      <c r="C12245"/>
      <c r="D12245"/>
      <c r="E12245"/>
    </row>
    <row r="12246" spans="1:5" x14ac:dyDescent="0.15">
      <c r="A12246"/>
      <c r="B12246"/>
      <c r="C12246"/>
      <c r="D12246"/>
      <c r="E12246"/>
    </row>
    <row r="12247" spans="1:5" x14ac:dyDescent="0.15">
      <c r="A12247"/>
      <c r="B12247"/>
      <c r="C12247"/>
      <c r="D12247"/>
      <c r="E12247"/>
    </row>
    <row r="12248" spans="1:5" x14ac:dyDescent="0.15">
      <c r="A12248"/>
      <c r="B12248"/>
      <c r="C12248"/>
      <c r="D12248"/>
      <c r="E12248"/>
    </row>
    <row r="12249" spans="1:5" x14ac:dyDescent="0.15">
      <c r="A12249"/>
      <c r="B12249"/>
      <c r="C12249"/>
      <c r="D12249"/>
      <c r="E12249"/>
    </row>
    <row r="12250" spans="1:5" x14ac:dyDescent="0.15">
      <c r="A12250"/>
      <c r="B12250"/>
      <c r="C12250"/>
      <c r="D12250"/>
      <c r="E12250"/>
    </row>
    <row r="12251" spans="1:5" x14ac:dyDescent="0.15">
      <c r="A12251"/>
      <c r="B12251"/>
      <c r="C12251"/>
      <c r="D12251"/>
      <c r="E12251"/>
    </row>
    <row r="12252" spans="1:5" x14ac:dyDescent="0.15">
      <c r="A12252"/>
      <c r="B12252"/>
      <c r="C12252"/>
      <c r="D12252"/>
      <c r="E12252"/>
    </row>
    <row r="12253" spans="1:5" x14ac:dyDescent="0.15">
      <c r="A12253"/>
      <c r="B12253"/>
      <c r="C12253"/>
      <c r="D12253"/>
      <c r="E12253"/>
    </row>
    <row r="12254" spans="1:5" x14ac:dyDescent="0.15">
      <c r="A12254"/>
      <c r="B12254"/>
      <c r="C12254"/>
      <c r="D12254"/>
      <c r="E12254"/>
    </row>
    <row r="12255" spans="1:5" x14ac:dyDescent="0.15">
      <c r="A12255"/>
      <c r="B12255"/>
      <c r="C12255"/>
      <c r="D12255"/>
      <c r="E12255"/>
    </row>
    <row r="12256" spans="1:5" x14ac:dyDescent="0.15">
      <c r="A12256"/>
      <c r="B12256"/>
      <c r="C12256"/>
      <c r="D12256"/>
      <c r="E12256"/>
    </row>
    <row r="12257" spans="1:5" x14ac:dyDescent="0.15">
      <c r="A12257"/>
      <c r="B12257"/>
      <c r="C12257"/>
      <c r="D12257"/>
      <c r="E12257"/>
    </row>
    <row r="12258" spans="1:5" x14ac:dyDescent="0.15">
      <c r="A12258"/>
      <c r="B12258"/>
      <c r="C12258"/>
      <c r="D12258"/>
      <c r="E12258"/>
    </row>
    <row r="12259" spans="1:5" x14ac:dyDescent="0.15">
      <c r="A12259"/>
      <c r="B12259"/>
      <c r="C12259"/>
      <c r="D12259"/>
      <c r="E12259"/>
    </row>
    <row r="12260" spans="1:5" x14ac:dyDescent="0.15">
      <c r="A12260"/>
      <c r="B12260"/>
      <c r="C12260"/>
      <c r="D12260"/>
      <c r="E12260"/>
    </row>
    <row r="12261" spans="1:5" x14ac:dyDescent="0.15">
      <c r="A12261"/>
      <c r="B12261"/>
      <c r="C12261"/>
      <c r="D12261"/>
      <c r="E12261"/>
    </row>
    <row r="12262" spans="1:5" x14ac:dyDescent="0.15">
      <c r="A12262"/>
      <c r="B12262"/>
      <c r="C12262"/>
      <c r="D12262"/>
      <c r="E12262"/>
    </row>
    <row r="12263" spans="1:5" x14ac:dyDescent="0.15">
      <c r="A12263"/>
      <c r="B12263"/>
      <c r="C12263"/>
      <c r="D12263"/>
      <c r="E12263"/>
    </row>
    <row r="12264" spans="1:5" x14ac:dyDescent="0.15">
      <c r="A12264"/>
      <c r="B12264"/>
      <c r="C12264"/>
      <c r="D12264"/>
      <c r="E12264"/>
    </row>
    <row r="12265" spans="1:5" x14ac:dyDescent="0.15">
      <c r="A12265"/>
      <c r="B12265"/>
      <c r="C12265"/>
      <c r="D12265"/>
      <c r="E12265"/>
    </row>
    <row r="12266" spans="1:5" x14ac:dyDescent="0.15">
      <c r="A12266"/>
      <c r="B12266"/>
      <c r="C12266"/>
      <c r="D12266"/>
      <c r="E12266"/>
    </row>
    <row r="12267" spans="1:5" x14ac:dyDescent="0.15">
      <c r="A12267"/>
      <c r="B12267"/>
      <c r="C12267"/>
      <c r="D12267"/>
      <c r="E12267"/>
    </row>
    <row r="12268" spans="1:5" x14ac:dyDescent="0.15">
      <c r="A12268"/>
      <c r="B12268"/>
      <c r="C12268"/>
      <c r="D12268"/>
      <c r="E12268"/>
    </row>
    <row r="12269" spans="1:5" x14ac:dyDescent="0.15">
      <c r="A12269"/>
      <c r="B12269"/>
      <c r="C12269"/>
      <c r="D12269"/>
      <c r="E12269"/>
    </row>
    <row r="12270" spans="1:5" x14ac:dyDescent="0.15">
      <c r="A12270"/>
      <c r="B12270"/>
      <c r="C12270"/>
      <c r="D12270"/>
      <c r="E12270"/>
    </row>
    <row r="12271" spans="1:5" x14ac:dyDescent="0.15">
      <c r="A12271"/>
      <c r="B12271"/>
      <c r="C12271"/>
      <c r="D12271"/>
      <c r="E12271"/>
    </row>
    <row r="12272" spans="1:5" x14ac:dyDescent="0.15">
      <c r="A12272"/>
      <c r="B12272"/>
      <c r="C12272"/>
      <c r="D12272"/>
      <c r="E12272"/>
    </row>
    <row r="12273" spans="1:5" x14ac:dyDescent="0.15">
      <c r="A12273"/>
      <c r="B12273"/>
      <c r="C12273"/>
      <c r="D12273"/>
      <c r="E12273"/>
    </row>
    <row r="12274" spans="1:5" x14ac:dyDescent="0.15">
      <c r="A12274"/>
      <c r="B12274"/>
      <c r="C12274"/>
      <c r="D12274"/>
      <c r="E12274"/>
    </row>
    <row r="12275" spans="1:5" x14ac:dyDescent="0.15">
      <c r="A12275"/>
      <c r="B12275"/>
      <c r="C12275"/>
      <c r="D12275"/>
      <c r="E12275"/>
    </row>
    <row r="12276" spans="1:5" x14ac:dyDescent="0.15">
      <c r="A12276"/>
      <c r="B12276"/>
      <c r="C12276"/>
      <c r="D12276"/>
      <c r="E12276"/>
    </row>
    <row r="12277" spans="1:5" x14ac:dyDescent="0.15">
      <c r="A12277"/>
      <c r="B12277"/>
      <c r="C12277"/>
      <c r="D12277"/>
      <c r="E12277"/>
    </row>
    <row r="12278" spans="1:5" x14ac:dyDescent="0.15">
      <c r="A12278"/>
      <c r="B12278"/>
      <c r="C12278"/>
      <c r="D12278"/>
      <c r="E12278"/>
    </row>
    <row r="12279" spans="1:5" x14ac:dyDescent="0.15">
      <c r="A12279"/>
      <c r="B12279"/>
      <c r="C12279"/>
      <c r="D12279"/>
      <c r="E12279"/>
    </row>
    <row r="12280" spans="1:5" x14ac:dyDescent="0.15">
      <c r="A12280"/>
      <c r="B12280"/>
      <c r="C12280"/>
      <c r="D12280"/>
      <c r="E12280"/>
    </row>
    <row r="12281" spans="1:5" x14ac:dyDescent="0.15">
      <c r="A12281"/>
      <c r="B12281"/>
      <c r="C12281"/>
      <c r="D12281"/>
      <c r="E12281"/>
    </row>
    <row r="12282" spans="1:5" x14ac:dyDescent="0.15">
      <c r="A12282"/>
      <c r="B12282"/>
      <c r="C12282"/>
      <c r="D12282"/>
      <c r="E12282"/>
    </row>
    <row r="12283" spans="1:5" x14ac:dyDescent="0.15">
      <c r="A12283"/>
      <c r="B12283"/>
      <c r="C12283"/>
      <c r="D12283"/>
      <c r="E12283"/>
    </row>
    <row r="12284" spans="1:5" x14ac:dyDescent="0.15">
      <c r="A12284"/>
      <c r="B12284"/>
      <c r="C12284"/>
      <c r="D12284"/>
      <c r="E12284"/>
    </row>
    <row r="12285" spans="1:5" x14ac:dyDescent="0.15">
      <c r="A12285"/>
      <c r="B12285"/>
      <c r="C12285"/>
      <c r="D12285"/>
      <c r="E12285"/>
    </row>
    <row r="12286" spans="1:5" x14ac:dyDescent="0.15">
      <c r="A12286"/>
      <c r="B12286"/>
      <c r="C12286"/>
      <c r="D12286"/>
      <c r="E12286"/>
    </row>
    <row r="12287" spans="1:5" x14ac:dyDescent="0.15">
      <c r="A12287"/>
      <c r="B12287"/>
      <c r="C12287"/>
      <c r="D12287"/>
      <c r="E12287"/>
    </row>
    <row r="12288" spans="1:5" x14ac:dyDescent="0.15">
      <c r="A12288"/>
      <c r="B12288"/>
      <c r="C12288"/>
      <c r="D12288"/>
      <c r="E12288"/>
    </row>
    <row r="12289" spans="1:5" x14ac:dyDescent="0.15">
      <c r="A12289"/>
      <c r="B12289"/>
      <c r="C12289"/>
      <c r="D12289"/>
      <c r="E12289"/>
    </row>
    <row r="12290" spans="1:5" x14ac:dyDescent="0.15">
      <c r="A12290"/>
      <c r="B12290"/>
      <c r="C12290"/>
      <c r="D12290"/>
      <c r="E12290"/>
    </row>
    <row r="12291" spans="1:5" x14ac:dyDescent="0.15">
      <c r="A12291"/>
      <c r="B12291"/>
      <c r="C12291"/>
      <c r="D12291"/>
      <c r="E12291"/>
    </row>
    <row r="12292" spans="1:5" x14ac:dyDescent="0.15">
      <c r="A12292"/>
      <c r="B12292"/>
      <c r="C12292"/>
      <c r="D12292"/>
      <c r="E12292"/>
    </row>
    <row r="12293" spans="1:5" x14ac:dyDescent="0.15">
      <c r="A12293"/>
      <c r="B12293"/>
      <c r="C12293"/>
      <c r="D12293"/>
      <c r="E12293"/>
    </row>
    <row r="12294" spans="1:5" x14ac:dyDescent="0.15">
      <c r="A12294"/>
      <c r="B12294"/>
      <c r="C12294"/>
      <c r="D12294"/>
      <c r="E12294"/>
    </row>
    <row r="12295" spans="1:5" x14ac:dyDescent="0.15">
      <c r="A12295"/>
      <c r="B12295"/>
      <c r="C12295"/>
      <c r="D12295"/>
      <c r="E12295"/>
    </row>
    <row r="12296" spans="1:5" x14ac:dyDescent="0.15">
      <c r="A12296"/>
      <c r="B12296"/>
      <c r="C12296"/>
      <c r="D12296"/>
      <c r="E12296"/>
    </row>
    <row r="12297" spans="1:5" x14ac:dyDescent="0.15">
      <c r="A12297"/>
      <c r="B12297"/>
      <c r="C12297"/>
      <c r="D12297"/>
      <c r="E12297"/>
    </row>
    <row r="12298" spans="1:5" x14ac:dyDescent="0.15">
      <c r="A12298"/>
      <c r="B12298"/>
      <c r="C12298"/>
      <c r="D12298"/>
      <c r="E12298"/>
    </row>
    <row r="12299" spans="1:5" x14ac:dyDescent="0.15">
      <c r="A12299"/>
      <c r="B12299"/>
      <c r="C12299"/>
      <c r="D12299"/>
      <c r="E12299"/>
    </row>
    <row r="12300" spans="1:5" x14ac:dyDescent="0.15">
      <c r="A12300"/>
      <c r="B12300"/>
      <c r="C12300"/>
      <c r="D12300"/>
      <c r="E12300"/>
    </row>
    <row r="12301" spans="1:5" x14ac:dyDescent="0.15">
      <c r="A12301"/>
      <c r="B12301"/>
      <c r="C12301"/>
      <c r="D12301"/>
      <c r="E12301"/>
    </row>
    <row r="12302" spans="1:5" x14ac:dyDescent="0.15">
      <c r="A12302"/>
      <c r="B12302"/>
      <c r="C12302"/>
      <c r="D12302"/>
      <c r="E12302"/>
    </row>
    <row r="12303" spans="1:5" x14ac:dyDescent="0.15">
      <c r="A12303"/>
      <c r="B12303"/>
      <c r="C12303"/>
      <c r="D12303"/>
      <c r="E12303"/>
    </row>
    <row r="12304" spans="1:5" x14ac:dyDescent="0.15">
      <c r="A12304"/>
      <c r="B12304"/>
      <c r="C12304"/>
      <c r="D12304"/>
      <c r="E12304"/>
    </row>
    <row r="12305" spans="1:5" x14ac:dyDescent="0.15">
      <c r="A12305"/>
      <c r="B12305"/>
      <c r="C12305"/>
      <c r="D12305"/>
      <c r="E12305"/>
    </row>
    <row r="12306" spans="1:5" x14ac:dyDescent="0.15">
      <c r="A12306"/>
      <c r="B12306"/>
      <c r="C12306"/>
      <c r="D12306"/>
      <c r="E12306"/>
    </row>
    <row r="12307" spans="1:5" x14ac:dyDescent="0.15">
      <c r="A12307"/>
      <c r="B12307"/>
      <c r="C12307"/>
      <c r="D12307"/>
      <c r="E12307"/>
    </row>
    <row r="12308" spans="1:5" x14ac:dyDescent="0.15">
      <c r="A12308"/>
      <c r="B12308"/>
      <c r="C12308"/>
      <c r="D12308"/>
      <c r="E12308"/>
    </row>
    <row r="12309" spans="1:5" x14ac:dyDescent="0.15">
      <c r="A12309"/>
      <c r="B12309"/>
      <c r="C12309"/>
      <c r="D12309"/>
      <c r="E12309"/>
    </row>
    <row r="12310" spans="1:5" x14ac:dyDescent="0.15">
      <c r="A12310"/>
      <c r="B12310"/>
      <c r="C12310"/>
      <c r="D12310"/>
      <c r="E12310"/>
    </row>
    <row r="12311" spans="1:5" x14ac:dyDescent="0.15">
      <c r="A12311"/>
      <c r="B12311"/>
      <c r="C12311"/>
      <c r="D12311"/>
      <c r="E12311"/>
    </row>
    <row r="12312" spans="1:5" x14ac:dyDescent="0.15">
      <c r="A12312"/>
      <c r="B12312"/>
      <c r="C12312"/>
      <c r="D12312"/>
      <c r="E12312"/>
    </row>
    <row r="12313" spans="1:5" x14ac:dyDescent="0.15">
      <c r="A12313"/>
      <c r="B12313"/>
      <c r="C12313"/>
      <c r="D12313"/>
      <c r="E12313"/>
    </row>
    <row r="12314" spans="1:5" x14ac:dyDescent="0.15">
      <c r="A12314"/>
      <c r="B12314"/>
      <c r="C12314"/>
      <c r="D12314"/>
      <c r="E12314"/>
    </row>
    <row r="12315" spans="1:5" x14ac:dyDescent="0.15">
      <c r="A12315"/>
      <c r="B12315"/>
      <c r="C12315"/>
      <c r="D12315"/>
      <c r="E12315"/>
    </row>
    <row r="12316" spans="1:5" x14ac:dyDescent="0.15">
      <c r="A12316"/>
      <c r="B12316"/>
      <c r="C12316"/>
      <c r="D12316"/>
      <c r="E12316"/>
    </row>
    <row r="12317" spans="1:5" x14ac:dyDescent="0.15">
      <c r="A12317"/>
      <c r="B12317"/>
      <c r="C12317"/>
      <c r="D12317"/>
      <c r="E12317"/>
    </row>
    <row r="12318" spans="1:5" x14ac:dyDescent="0.15">
      <c r="A12318"/>
      <c r="B12318"/>
      <c r="C12318"/>
      <c r="D12318"/>
      <c r="E12318"/>
    </row>
    <row r="12319" spans="1:5" x14ac:dyDescent="0.15">
      <c r="A12319"/>
      <c r="B12319"/>
      <c r="C12319"/>
      <c r="D12319"/>
      <c r="E12319"/>
    </row>
    <row r="12320" spans="1:5" x14ac:dyDescent="0.15">
      <c r="A12320"/>
      <c r="B12320"/>
      <c r="C12320"/>
      <c r="D12320"/>
      <c r="E12320"/>
    </row>
    <row r="12321" spans="1:5" x14ac:dyDescent="0.15">
      <c r="A12321"/>
      <c r="B12321"/>
      <c r="C12321"/>
      <c r="D12321"/>
      <c r="E12321"/>
    </row>
    <row r="12322" spans="1:5" x14ac:dyDescent="0.15">
      <c r="A12322"/>
      <c r="B12322"/>
      <c r="C12322"/>
      <c r="D12322"/>
      <c r="E12322"/>
    </row>
    <row r="12323" spans="1:5" x14ac:dyDescent="0.15">
      <c r="A12323"/>
      <c r="B12323"/>
      <c r="C12323"/>
      <c r="D12323"/>
      <c r="E12323"/>
    </row>
    <row r="12324" spans="1:5" x14ac:dyDescent="0.15">
      <c r="A12324"/>
      <c r="B12324"/>
      <c r="C12324"/>
      <c r="D12324"/>
      <c r="E12324"/>
    </row>
    <row r="12325" spans="1:5" x14ac:dyDescent="0.15">
      <c r="A12325"/>
      <c r="B12325"/>
      <c r="C12325"/>
      <c r="D12325"/>
      <c r="E12325"/>
    </row>
    <row r="12326" spans="1:5" x14ac:dyDescent="0.15">
      <c r="A12326"/>
      <c r="B12326"/>
      <c r="C12326"/>
      <c r="D12326"/>
      <c r="E12326"/>
    </row>
    <row r="12327" spans="1:5" x14ac:dyDescent="0.15">
      <c r="A12327"/>
      <c r="B12327"/>
      <c r="C12327"/>
      <c r="D12327"/>
      <c r="E12327"/>
    </row>
    <row r="12328" spans="1:5" x14ac:dyDescent="0.15">
      <c r="A12328"/>
      <c r="B12328"/>
      <c r="C12328"/>
      <c r="D12328"/>
      <c r="E12328"/>
    </row>
    <row r="12329" spans="1:5" x14ac:dyDescent="0.15">
      <c r="A12329"/>
      <c r="B12329"/>
      <c r="C12329"/>
      <c r="D12329"/>
      <c r="E12329"/>
    </row>
    <row r="12330" spans="1:5" x14ac:dyDescent="0.15">
      <c r="A12330"/>
      <c r="B12330"/>
      <c r="C12330"/>
      <c r="D12330"/>
      <c r="E12330"/>
    </row>
    <row r="12331" spans="1:5" x14ac:dyDescent="0.15">
      <c r="A12331"/>
      <c r="B12331"/>
      <c r="C12331"/>
      <c r="D12331"/>
      <c r="E12331"/>
    </row>
    <row r="12332" spans="1:5" x14ac:dyDescent="0.15">
      <c r="A12332"/>
      <c r="B12332"/>
      <c r="C12332"/>
      <c r="D12332"/>
      <c r="E12332"/>
    </row>
    <row r="12333" spans="1:5" x14ac:dyDescent="0.15">
      <c r="A12333"/>
      <c r="B12333"/>
      <c r="C12333"/>
      <c r="D12333"/>
      <c r="E12333"/>
    </row>
    <row r="12334" spans="1:5" x14ac:dyDescent="0.15">
      <c r="A12334"/>
      <c r="B12334"/>
      <c r="C12334"/>
      <c r="D12334"/>
      <c r="E12334"/>
    </row>
    <row r="12335" spans="1:5" x14ac:dyDescent="0.15">
      <c r="A12335"/>
      <c r="B12335"/>
      <c r="C12335"/>
      <c r="D12335"/>
      <c r="E12335"/>
    </row>
    <row r="12336" spans="1:5" x14ac:dyDescent="0.15">
      <c r="A12336"/>
      <c r="B12336"/>
      <c r="C12336"/>
      <c r="D12336"/>
      <c r="E12336"/>
    </row>
    <row r="12337" spans="1:5" x14ac:dyDescent="0.15">
      <c r="A12337"/>
      <c r="B12337"/>
      <c r="C12337"/>
      <c r="D12337"/>
      <c r="E12337"/>
    </row>
    <row r="12338" spans="1:5" x14ac:dyDescent="0.15">
      <c r="A12338"/>
      <c r="B12338"/>
      <c r="C12338"/>
      <c r="D12338"/>
      <c r="E12338"/>
    </row>
    <row r="12339" spans="1:5" x14ac:dyDescent="0.15">
      <c r="A12339"/>
      <c r="B12339"/>
      <c r="C12339"/>
      <c r="D12339"/>
      <c r="E12339"/>
    </row>
    <row r="12340" spans="1:5" x14ac:dyDescent="0.15">
      <c r="A12340"/>
      <c r="B12340"/>
      <c r="C12340"/>
      <c r="D12340"/>
      <c r="E12340"/>
    </row>
    <row r="12341" spans="1:5" x14ac:dyDescent="0.15">
      <c r="A12341"/>
      <c r="B12341"/>
      <c r="C12341"/>
      <c r="D12341"/>
      <c r="E12341"/>
    </row>
    <row r="12342" spans="1:5" x14ac:dyDescent="0.15">
      <c r="A12342"/>
      <c r="B12342"/>
      <c r="C12342"/>
      <c r="D12342"/>
      <c r="E12342"/>
    </row>
    <row r="12343" spans="1:5" x14ac:dyDescent="0.15">
      <c r="A12343"/>
      <c r="B12343"/>
      <c r="C12343"/>
      <c r="D12343"/>
      <c r="E12343"/>
    </row>
    <row r="12344" spans="1:5" x14ac:dyDescent="0.15">
      <c r="A12344"/>
      <c r="B12344"/>
      <c r="C12344"/>
      <c r="D12344"/>
      <c r="E12344"/>
    </row>
    <row r="12345" spans="1:5" x14ac:dyDescent="0.15">
      <c r="A12345"/>
      <c r="B12345"/>
      <c r="C12345"/>
      <c r="D12345"/>
      <c r="E12345"/>
    </row>
    <row r="12346" spans="1:5" x14ac:dyDescent="0.15">
      <c r="A12346"/>
      <c r="B12346"/>
      <c r="C12346"/>
      <c r="D12346"/>
      <c r="E12346"/>
    </row>
    <row r="12347" spans="1:5" x14ac:dyDescent="0.15">
      <c r="A12347"/>
      <c r="B12347"/>
      <c r="C12347"/>
      <c r="D12347"/>
      <c r="E12347"/>
    </row>
    <row r="12348" spans="1:5" x14ac:dyDescent="0.15">
      <c r="A12348"/>
      <c r="B12348"/>
      <c r="C12348"/>
      <c r="D12348"/>
      <c r="E12348"/>
    </row>
    <row r="12349" spans="1:5" x14ac:dyDescent="0.15">
      <c r="A12349"/>
      <c r="B12349"/>
      <c r="C12349"/>
      <c r="D12349"/>
      <c r="E12349"/>
    </row>
    <row r="12350" spans="1:5" x14ac:dyDescent="0.15">
      <c r="A12350"/>
      <c r="B12350"/>
      <c r="C12350"/>
      <c r="D12350"/>
      <c r="E12350"/>
    </row>
    <row r="12351" spans="1:5" x14ac:dyDescent="0.15">
      <c r="A12351"/>
      <c r="B12351"/>
      <c r="C12351"/>
      <c r="D12351"/>
      <c r="E12351"/>
    </row>
    <row r="12352" spans="1:5" x14ac:dyDescent="0.15">
      <c r="A12352"/>
      <c r="B12352"/>
      <c r="C12352"/>
      <c r="D12352"/>
      <c r="E12352"/>
    </row>
    <row r="12353" spans="1:5" x14ac:dyDescent="0.15">
      <c r="A12353"/>
      <c r="B12353"/>
      <c r="C12353"/>
      <c r="D12353"/>
      <c r="E12353"/>
    </row>
    <row r="12354" spans="1:5" x14ac:dyDescent="0.15">
      <c r="A12354"/>
      <c r="B12354"/>
      <c r="C12354"/>
      <c r="D12354"/>
      <c r="E12354"/>
    </row>
    <row r="12355" spans="1:5" x14ac:dyDescent="0.15">
      <c r="A12355"/>
      <c r="B12355"/>
      <c r="C12355"/>
      <c r="D12355"/>
      <c r="E12355"/>
    </row>
    <row r="12356" spans="1:5" x14ac:dyDescent="0.15">
      <c r="A12356"/>
      <c r="B12356"/>
      <c r="C12356"/>
      <c r="D12356"/>
      <c r="E12356"/>
    </row>
    <row r="12357" spans="1:5" x14ac:dyDescent="0.15">
      <c r="A12357"/>
      <c r="B12357"/>
      <c r="C12357"/>
      <c r="D12357"/>
      <c r="E12357"/>
    </row>
    <row r="12358" spans="1:5" x14ac:dyDescent="0.15">
      <c r="A12358"/>
      <c r="B12358"/>
      <c r="C12358"/>
      <c r="D12358"/>
      <c r="E12358"/>
    </row>
    <row r="12359" spans="1:5" x14ac:dyDescent="0.15">
      <c r="A12359"/>
      <c r="B12359"/>
      <c r="C12359"/>
      <c r="D12359"/>
      <c r="E12359"/>
    </row>
    <row r="12360" spans="1:5" x14ac:dyDescent="0.15">
      <c r="A12360"/>
      <c r="B12360"/>
      <c r="C12360"/>
      <c r="D12360"/>
      <c r="E12360"/>
    </row>
    <row r="12361" spans="1:5" x14ac:dyDescent="0.15">
      <c r="A12361"/>
      <c r="B12361"/>
      <c r="C12361"/>
      <c r="D12361"/>
      <c r="E12361"/>
    </row>
    <row r="12362" spans="1:5" x14ac:dyDescent="0.15">
      <c r="A12362"/>
      <c r="B12362"/>
      <c r="C12362"/>
      <c r="D12362"/>
      <c r="E12362"/>
    </row>
    <row r="12363" spans="1:5" x14ac:dyDescent="0.15">
      <c r="A12363"/>
      <c r="B12363"/>
      <c r="C12363"/>
      <c r="D12363"/>
      <c r="E12363"/>
    </row>
    <row r="12364" spans="1:5" x14ac:dyDescent="0.15">
      <c r="A12364"/>
      <c r="B12364"/>
      <c r="C12364"/>
      <c r="D12364"/>
      <c r="E12364"/>
    </row>
    <row r="12365" spans="1:5" x14ac:dyDescent="0.15">
      <c r="A12365"/>
      <c r="B12365"/>
      <c r="C12365"/>
      <c r="D12365"/>
      <c r="E12365"/>
    </row>
    <row r="12366" spans="1:5" x14ac:dyDescent="0.15">
      <c r="A12366"/>
      <c r="B12366"/>
      <c r="C12366"/>
      <c r="D12366"/>
      <c r="E12366"/>
    </row>
    <row r="12367" spans="1:5" x14ac:dyDescent="0.15">
      <c r="A12367"/>
      <c r="B12367"/>
      <c r="C12367"/>
      <c r="D12367"/>
      <c r="E12367"/>
    </row>
    <row r="12368" spans="1:5" x14ac:dyDescent="0.15">
      <c r="A12368"/>
      <c r="B12368"/>
      <c r="C12368"/>
      <c r="D12368"/>
      <c r="E12368"/>
    </row>
    <row r="12369" spans="1:5" x14ac:dyDescent="0.15">
      <c r="A12369"/>
      <c r="B12369"/>
      <c r="C12369"/>
      <c r="D12369"/>
      <c r="E12369"/>
    </row>
    <row r="12370" spans="1:5" x14ac:dyDescent="0.15">
      <c r="A12370"/>
      <c r="B12370"/>
      <c r="C12370"/>
      <c r="D12370"/>
      <c r="E12370"/>
    </row>
    <row r="12371" spans="1:5" x14ac:dyDescent="0.15">
      <c r="A12371"/>
      <c r="B12371"/>
      <c r="C12371"/>
      <c r="D12371"/>
      <c r="E12371"/>
    </row>
    <row r="12372" spans="1:5" x14ac:dyDescent="0.15">
      <c r="A12372"/>
      <c r="B12372"/>
      <c r="C12372"/>
      <c r="D12372"/>
      <c r="E12372"/>
    </row>
    <row r="12373" spans="1:5" x14ac:dyDescent="0.15">
      <c r="A12373"/>
      <c r="B12373"/>
      <c r="C12373"/>
      <c r="D12373"/>
      <c r="E12373"/>
    </row>
    <row r="12374" spans="1:5" x14ac:dyDescent="0.15">
      <c r="A12374"/>
      <c r="B12374"/>
      <c r="C12374"/>
      <c r="D12374"/>
      <c r="E12374"/>
    </row>
    <row r="12375" spans="1:5" x14ac:dyDescent="0.15">
      <c r="A12375"/>
      <c r="B12375"/>
      <c r="C12375"/>
      <c r="D12375"/>
      <c r="E12375"/>
    </row>
    <row r="12376" spans="1:5" x14ac:dyDescent="0.15">
      <c r="A12376"/>
      <c r="B12376"/>
      <c r="C12376"/>
      <c r="D12376"/>
      <c r="E12376"/>
    </row>
    <row r="12377" spans="1:5" x14ac:dyDescent="0.15">
      <c r="A12377"/>
      <c r="B12377"/>
      <c r="C12377"/>
      <c r="D12377"/>
      <c r="E12377"/>
    </row>
    <row r="12378" spans="1:5" x14ac:dyDescent="0.15">
      <c r="A12378"/>
      <c r="B12378"/>
      <c r="C12378"/>
      <c r="D12378"/>
      <c r="E12378"/>
    </row>
    <row r="12379" spans="1:5" x14ac:dyDescent="0.15">
      <c r="A12379"/>
      <c r="B12379"/>
      <c r="C12379"/>
      <c r="D12379"/>
      <c r="E12379"/>
    </row>
    <row r="12380" spans="1:5" x14ac:dyDescent="0.15">
      <c r="A12380"/>
      <c r="B12380"/>
      <c r="C12380"/>
      <c r="D12380"/>
      <c r="E12380"/>
    </row>
    <row r="12381" spans="1:5" x14ac:dyDescent="0.15">
      <c r="A12381"/>
      <c r="B12381"/>
      <c r="C12381"/>
      <c r="D12381"/>
      <c r="E12381"/>
    </row>
    <row r="12382" spans="1:5" x14ac:dyDescent="0.15">
      <c r="A12382"/>
      <c r="B12382"/>
      <c r="C12382"/>
      <c r="D12382"/>
      <c r="E12382"/>
    </row>
    <row r="12383" spans="1:5" x14ac:dyDescent="0.15">
      <c r="A12383"/>
      <c r="B12383"/>
      <c r="C12383"/>
      <c r="D12383"/>
      <c r="E12383"/>
    </row>
    <row r="12384" spans="1:5" x14ac:dyDescent="0.15">
      <c r="A12384"/>
      <c r="B12384"/>
      <c r="C12384"/>
      <c r="D12384"/>
      <c r="E12384"/>
    </row>
    <row r="12385" spans="1:5" x14ac:dyDescent="0.15">
      <c r="A12385"/>
      <c r="B12385"/>
      <c r="C12385"/>
      <c r="D12385"/>
      <c r="E12385"/>
    </row>
    <row r="12386" spans="1:5" x14ac:dyDescent="0.15">
      <c r="A12386"/>
      <c r="B12386"/>
      <c r="C12386"/>
      <c r="D12386"/>
      <c r="E12386"/>
    </row>
    <row r="12387" spans="1:5" x14ac:dyDescent="0.15">
      <c r="A12387"/>
      <c r="B12387"/>
      <c r="C12387"/>
      <c r="D12387"/>
      <c r="E12387"/>
    </row>
    <row r="12388" spans="1:5" x14ac:dyDescent="0.15">
      <c r="A12388"/>
      <c r="B12388"/>
      <c r="C12388"/>
      <c r="D12388"/>
      <c r="E12388"/>
    </row>
    <row r="12389" spans="1:5" x14ac:dyDescent="0.15">
      <c r="A12389"/>
      <c r="B12389"/>
      <c r="C12389"/>
      <c r="D12389"/>
      <c r="E12389"/>
    </row>
    <row r="12390" spans="1:5" x14ac:dyDescent="0.15">
      <c r="A12390"/>
      <c r="B12390"/>
      <c r="C12390"/>
      <c r="D12390"/>
      <c r="E12390"/>
    </row>
    <row r="12391" spans="1:5" x14ac:dyDescent="0.15">
      <c r="A12391"/>
      <c r="B12391"/>
      <c r="C12391"/>
      <c r="D12391"/>
      <c r="E12391"/>
    </row>
    <row r="12392" spans="1:5" x14ac:dyDescent="0.15">
      <c r="A12392"/>
      <c r="B12392"/>
      <c r="C12392"/>
      <c r="D12392"/>
      <c r="E12392"/>
    </row>
    <row r="12393" spans="1:5" x14ac:dyDescent="0.15">
      <c r="A12393"/>
      <c r="B12393"/>
      <c r="C12393"/>
      <c r="D12393"/>
      <c r="E12393"/>
    </row>
    <row r="12394" spans="1:5" x14ac:dyDescent="0.15">
      <c r="A12394"/>
      <c r="B12394"/>
      <c r="C12394"/>
      <c r="D12394"/>
      <c r="E12394"/>
    </row>
    <row r="12395" spans="1:5" x14ac:dyDescent="0.15">
      <c r="A12395"/>
      <c r="B12395"/>
      <c r="C12395"/>
      <c r="D12395"/>
      <c r="E12395"/>
    </row>
    <row r="12396" spans="1:5" x14ac:dyDescent="0.15">
      <c r="A12396"/>
      <c r="B12396"/>
      <c r="C12396"/>
      <c r="D12396"/>
      <c r="E12396"/>
    </row>
    <row r="12397" spans="1:5" x14ac:dyDescent="0.15">
      <c r="A12397"/>
      <c r="B12397"/>
      <c r="C12397"/>
      <c r="D12397"/>
      <c r="E12397"/>
    </row>
    <row r="12398" spans="1:5" x14ac:dyDescent="0.15">
      <c r="A12398"/>
      <c r="B12398"/>
      <c r="C12398"/>
      <c r="D12398"/>
      <c r="E12398"/>
    </row>
    <row r="12399" spans="1:5" x14ac:dyDescent="0.15">
      <c r="A12399"/>
      <c r="B12399"/>
      <c r="C12399"/>
      <c r="D12399"/>
      <c r="E12399"/>
    </row>
    <row r="12400" spans="1:5" x14ac:dyDescent="0.15">
      <c r="A12400"/>
      <c r="B12400"/>
      <c r="C12400"/>
      <c r="D12400"/>
      <c r="E12400"/>
    </row>
    <row r="12401" spans="1:5" x14ac:dyDescent="0.15">
      <c r="A12401"/>
      <c r="B12401"/>
      <c r="C12401"/>
      <c r="D12401"/>
      <c r="E12401"/>
    </row>
    <row r="12402" spans="1:5" x14ac:dyDescent="0.15">
      <c r="A12402"/>
      <c r="B12402"/>
      <c r="C12402"/>
      <c r="D12402"/>
      <c r="E12402"/>
    </row>
    <row r="12403" spans="1:5" x14ac:dyDescent="0.15">
      <c r="A12403"/>
      <c r="B12403"/>
      <c r="C12403"/>
      <c r="D12403"/>
      <c r="E12403"/>
    </row>
    <row r="12404" spans="1:5" x14ac:dyDescent="0.15">
      <c r="A12404"/>
      <c r="B12404"/>
      <c r="C12404"/>
      <c r="D12404"/>
      <c r="E12404"/>
    </row>
    <row r="12405" spans="1:5" x14ac:dyDescent="0.15">
      <c r="A12405"/>
      <c r="B12405"/>
      <c r="C12405"/>
      <c r="D12405"/>
      <c r="E12405"/>
    </row>
    <row r="12406" spans="1:5" x14ac:dyDescent="0.15">
      <c r="A12406"/>
      <c r="B12406"/>
      <c r="C12406"/>
      <c r="D12406"/>
      <c r="E12406"/>
    </row>
    <row r="12407" spans="1:5" x14ac:dyDescent="0.15">
      <c r="A12407"/>
      <c r="B12407"/>
      <c r="C12407"/>
      <c r="D12407"/>
      <c r="E12407"/>
    </row>
    <row r="12408" spans="1:5" x14ac:dyDescent="0.15">
      <c r="A12408"/>
      <c r="B12408"/>
      <c r="C12408"/>
      <c r="D12408"/>
      <c r="E12408"/>
    </row>
    <row r="12409" spans="1:5" x14ac:dyDescent="0.15">
      <c r="A12409"/>
      <c r="B12409"/>
      <c r="C12409"/>
      <c r="D12409"/>
      <c r="E12409"/>
    </row>
    <row r="12410" spans="1:5" x14ac:dyDescent="0.15">
      <c r="A12410"/>
      <c r="B12410"/>
      <c r="C12410"/>
      <c r="D12410"/>
      <c r="E12410"/>
    </row>
    <row r="12411" spans="1:5" x14ac:dyDescent="0.15">
      <c r="A12411"/>
      <c r="B12411"/>
      <c r="C12411"/>
      <c r="D12411"/>
      <c r="E12411"/>
    </row>
    <row r="12412" spans="1:5" x14ac:dyDescent="0.15">
      <c r="A12412"/>
      <c r="B12412"/>
      <c r="C12412"/>
      <c r="D12412"/>
      <c r="E12412"/>
    </row>
    <row r="12413" spans="1:5" x14ac:dyDescent="0.15">
      <c r="A12413"/>
      <c r="B12413"/>
      <c r="C12413"/>
      <c r="D12413"/>
      <c r="E12413"/>
    </row>
    <row r="12414" spans="1:5" x14ac:dyDescent="0.15">
      <c r="A12414"/>
      <c r="B12414"/>
      <c r="C12414"/>
      <c r="D12414"/>
      <c r="E12414"/>
    </row>
    <row r="12415" spans="1:5" x14ac:dyDescent="0.15">
      <c r="A12415"/>
      <c r="B12415"/>
      <c r="C12415"/>
      <c r="D12415"/>
      <c r="E12415"/>
    </row>
    <row r="12416" spans="1:5" x14ac:dyDescent="0.15">
      <c r="A12416"/>
      <c r="B12416"/>
      <c r="C12416"/>
      <c r="D12416"/>
      <c r="E12416"/>
    </row>
    <row r="12417" spans="1:5" x14ac:dyDescent="0.15">
      <c r="A12417"/>
      <c r="B12417"/>
      <c r="C12417"/>
      <c r="D12417"/>
      <c r="E12417"/>
    </row>
    <row r="12418" spans="1:5" x14ac:dyDescent="0.15">
      <c r="A12418"/>
      <c r="B12418"/>
      <c r="C12418"/>
      <c r="D12418"/>
      <c r="E12418"/>
    </row>
    <row r="12419" spans="1:5" x14ac:dyDescent="0.15">
      <c r="A12419"/>
      <c r="B12419"/>
      <c r="C12419"/>
      <c r="D12419"/>
      <c r="E12419"/>
    </row>
    <row r="12420" spans="1:5" x14ac:dyDescent="0.15">
      <c r="A12420"/>
      <c r="B12420"/>
      <c r="C12420"/>
      <c r="D12420"/>
      <c r="E12420"/>
    </row>
    <row r="12421" spans="1:5" x14ac:dyDescent="0.15">
      <c r="A12421"/>
      <c r="B12421"/>
      <c r="C12421"/>
      <c r="D12421"/>
      <c r="E12421"/>
    </row>
    <row r="12422" spans="1:5" x14ac:dyDescent="0.15">
      <c r="A12422"/>
      <c r="B12422"/>
      <c r="C12422"/>
      <c r="D12422"/>
      <c r="E12422"/>
    </row>
    <row r="12423" spans="1:5" x14ac:dyDescent="0.15">
      <c r="A12423"/>
      <c r="B12423"/>
      <c r="C12423"/>
      <c r="D12423"/>
      <c r="E12423"/>
    </row>
    <row r="12424" spans="1:5" x14ac:dyDescent="0.15">
      <c r="A12424"/>
      <c r="B12424"/>
      <c r="C12424"/>
      <c r="D12424"/>
      <c r="E12424"/>
    </row>
    <row r="12425" spans="1:5" x14ac:dyDescent="0.15">
      <c r="A12425"/>
      <c r="B12425"/>
      <c r="C12425"/>
      <c r="D12425"/>
      <c r="E12425"/>
    </row>
    <row r="12426" spans="1:5" x14ac:dyDescent="0.15">
      <c r="A12426"/>
      <c r="B12426"/>
      <c r="C12426"/>
      <c r="D12426"/>
      <c r="E12426"/>
    </row>
    <row r="12427" spans="1:5" x14ac:dyDescent="0.15">
      <c r="A12427"/>
      <c r="B12427"/>
      <c r="C12427"/>
      <c r="D12427"/>
      <c r="E12427"/>
    </row>
    <row r="12428" spans="1:5" x14ac:dyDescent="0.15">
      <c r="A12428"/>
      <c r="B12428"/>
      <c r="C12428"/>
      <c r="D12428"/>
      <c r="E12428"/>
    </row>
    <row r="12429" spans="1:5" x14ac:dyDescent="0.15">
      <c r="A12429"/>
      <c r="B12429"/>
      <c r="C12429"/>
      <c r="D12429"/>
      <c r="E12429"/>
    </row>
    <row r="12430" spans="1:5" x14ac:dyDescent="0.15">
      <c r="A12430"/>
      <c r="B12430"/>
      <c r="C12430"/>
      <c r="D12430"/>
      <c r="E12430"/>
    </row>
    <row r="12431" spans="1:5" x14ac:dyDescent="0.15">
      <c r="A12431"/>
      <c r="B12431"/>
      <c r="C12431"/>
      <c r="D12431"/>
      <c r="E12431"/>
    </row>
    <row r="12432" spans="1:5" x14ac:dyDescent="0.15">
      <c r="A12432"/>
      <c r="B12432"/>
      <c r="C12432"/>
      <c r="D12432"/>
      <c r="E12432"/>
    </row>
    <row r="12433" spans="1:5" x14ac:dyDescent="0.15">
      <c r="A12433"/>
      <c r="B12433"/>
      <c r="C12433"/>
      <c r="D12433"/>
      <c r="E12433"/>
    </row>
    <row r="12434" spans="1:5" x14ac:dyDescent="0.15">
      <c r="A12434"/>
      <c r="B12434"/>
      <c r="C12434"/>
      <c r="D12434"/>
      <c r="E12434"/>
    </row>
    <row r="12435" spans="1:5" x14ac:dyDescent="0.15">
      <c r="A12435"/>
      <c r="B12435"/>
      <c r="C12435"/>
      <c r="D12435"/>
      <c r="E12435"/>
    </row>
    <row r="12436" spans="1:5" x14ac:dyDescent="0.15">
      <c r="A12436"/>
      <c r="B12436"/>
      <c r="C12436"/>
      <c r="D12436"/>
      <c r="E12436"/>
    </row>
    <row r="12437" spans="1:5" x14ac:dyDescent="0.15">
      <c r="A12437"/>
      <c r="B12437"/>
      <c r="C12437"/>
      <c r="D12437"/>
      <c r="E12437"/>
    </row>
    <row r="12438" spans="1:5" x14ac:dyDescent="0.15">
      <c r="A12438"/>
      <c r="B12438"/>
      <c r="C12438"/>
      <c r="D12438"/>
      <c r="E12438"/>
    </row>
    <row r="12439" spans="1:5" x14ac:dyDescent="0.15">
      <c r="A12439"/>
      <c r="B12439"/>
      <c r="C12439"/>
      <c r="D12439"/>
      <c r="E12439"/>
    </row>
    <row r="12440" spans="1:5" x14ac:dyDescent="0.15">
      <c r="A12440"/>
      <c r="B12440"/>
      <c r="C12440"/>
      <c r="D12440"/>
      <c r="E12440"/>
    </row>
    <row r="12441" spans="1:5" x14ac:dyDescent="0.15">
      <c r="A12441"/>
      <c r="B12441"/>
      <c r="C12441"/>
      <c r="D12441"/>
      <c r="E12441"/>
    </row>
    <row r="12442" spans="1:5" x14ac:dyDescent="0.15">
      <c r="A12442"/>
      <c r="B12442"/>
      <c r="C12442"/>
      <c r="D12442"/>
      <c r="E12442"/>
    </row>
    <row r="12443" spans="1:5" x14ac:dyDescent="0.15">
      <c r="A12443"/>
      <c r="B12443"/>
      <c r="C12443"/>
      <c r="D12443"/>
      <c r="E12443"/>
    </row>
    <row r="12444" spans="1:5" x14ac:dyDescent="0.15">
      <c r="A12444"/>
      <c r="B12444"/>
      <c r="C12444"/>
      <c r="D12444"/>
      <c r="E12444"/>
    </row>
    <row r="12445" spans="1:5" x14ac:dyDescent="0.15">
      <c r="A12445"/>
      <c r="B12445"/>
      <c r="C12445"/>
      <c r="D12445"/>
      <c r="E12445"/>
    </row>
    <row r="12446" spans="1:5" x14ac:dyDescent="0.15">
      <c r="A12446"/>
      <c r="B12446"/>
      <c r="C12446"/>
      <c r="D12446"/>
      <c r="E12446"/>
    </row>
    <row r="12447" spans="1:5" x14ac:dyDescent="0.15">
      <c r="A12447"/>
      <c r="B12447"/>
      <c r="C12447"/>
      <c r="D12447"/>
      <c r="E12447"/>
    </row>
    <row r="12448" spans="1:5" x14ac:dyDescent="0.15">
      <c r="A12448"/>
      <c r="B12448"/>
      <c r="C12448"/>
      <c r="D12448"/>
      <c r="E12448"/>
    </row>
    <row r="12449" spans="1:5" x14ac:dyDescent="0.15">
      <c r="A12449"/>
      <c r="B12449"/>
      <c r="C12449"/>
      <c r="D12449"/>
      <c r="E12449"/>
    </row>
    <row r="12450" spans="1:5" x14ac:dyDescent="0.15">
      <c r="A12450"/>
      <c r="B12450"/>
      <c r="C12450"/>
      <c r="D12450"/>
      <c r="E12450"/>
    </row>
    <row r="12451" spans="1:5" x14ac:dyDescent="0.15">
      <c r="A12451"/>
      <c r="B12451"/>
      <c r="C12451"/>
      <c r="D12451"/>
      <c r="E12451"/>
    </row>
    <row r="12452" spans="1:5" x14ac:dyDescent="0.15">
      <c r="A12452"/>
      <c r="B12452"/>
      <c r="C12452"/>
      <c r="D12452"/>
      <c r="E12452"/>
    </row>
    <row r="12453" spans="1:5" x14ac:dyDescent="0.15">
      <c r="A12453"/>
      <c r="B12453"/>
      <c r="C12453"/>
      <c r="D12453"/>
      <c r="E12453"/>
    </row>
    <row r="12454" spans="1:5" x14ac:dyDescent="0.15">
      <c r="A12454"/>
      <c r="B12454"/>
      <c r="C12454"/>
      <c r="D12454"/>
      <c r="E12454"/>
    </row>
    <row r="12455" spans="1:5" x14ac:dyDescent="0.15">
      <c r="A12455"/>
      <c r="B12455"/>
      <c r="C12455"/>
      <c r="D12455"/>
      <c r="E12455"/>
    </row>
    <row r="12456" spans="1:5" x14ac:dyDescent="0.15">
      <c r="A12456"/>
      <c r="B12456"/>
      <c r="C12456"/>
      <c r="D12456"/>
      <c r="E12456"/>
    </row>
    <row r="12457" spans="1:5" x14ac:dyDescent="0.15">
      <c r="A12457"/>
      <c r="B12457"/>
      <c r="C12457"/>
      <c r="D12457"/>
      <c r="E12457"/>
    </row>
    <row r="12458" spans="1:5" x14ac:dyDescent="0.15">
      <c r="A12458"/>
      <c r="B12458"/>
      <c r="C12458"/>
      <c r="D12458"/>
      <c r="E12458"/>
    </row>
    <row r="12459" spans="1:5" x14ac:dyDescent="0.15">
      <c r="A12459"/>
      <c r="B12459"/>
      <c r="C12459"/>
      <c r="D12459"/>
      <c r="E12459"/>
    </row>
    <row r="12460" spans="1:5" x14ac:dyDescent="0.15">
      <c r="A12460"/>
      <c r="B12460"/>
      <c r="C12460"/>
      <c r="D12460"/>
      <c r="E12460"/>
    </row>
    <row r="12461" spans="1:5" x14ac:dyDescent="0.15">
      <c r="A12461"/>
      <c r="B12461"/>
      <c r="C12461"/>
      <c r="D12461"/>
      <c r="E12461"/>
    </row>
    <row r="12462" spans="1:5" x14ac:dyDescent="0.15">
      <c r="A12462"/>
      <c r="B12462"/>
      <c r="C12462"/>
      <c r="D12462"/>
      <c r="E12462"/>
    </row>
    <row r="12463" spans="1:5" x14ac:dyDescent="0.15">
      <c r="A12463"/>
      <c r="B12463"/>
      <c r="C12463"/>
      <c r="D12463"/>
      <c r="E12463"/>
    </row>
    <row r="12464" spans="1:5" x14ac:dyDescent="0.15">
      <c r="A12464"/>
      <c r="B12464"/>
      <c r="C12464"/>
      <c r="D12464"/>
      <c r="E12464"/>
    </row>
    <row r="12465" spans="1:5" x14ac:dyDescent="0.15">
      <c r="A12465"/>
      <c r="B12465"/>
      <c r="C12465"/>
      <c r="D12465"/>
      <c r="E12465"/>
    </row>
    <row r="12466" spans="1:5" x14ac:dyDescent="0.15">
      <c r="A12466"/>
      <c r="B12466"/>
      <c r="C12466"/>
      <c r="D12466"/>
      <c r="E12466"/>
    </row>
    <row r="12467" spans="1:5" x14ac:dyDescent="0.15">
      <c r="A12467"/>
      <c r="B12467"/>
      <c r="C12467"/>
      <c r="D12467"/>
      <c r="E12467"/>
    </row>
    <row r="12468" spans="1:5" x14ac:dyDescent="0.15">
      <c r="A12468"/>
      <c r="B12468"/>
      <c r="C12468"/>
      <c r="D12468"/>
      <c r="E12468"/>
    </row>
    <row r="12469" spans="1:5" x14ac:dyDescent="0.15">
      <c r="A12469"/>
      <c r="B12469"/>
      <c r="C12469"/>
      <c r="D12469"/>
      <c r="E12469"/>
    </row>
    <row r="12470" spans="1:5" x14ac:dyDescent="0.15">
      <c r="A12470"/>
      <c r="B12470"/>
      <c r="C12470"/>
      <c r="D12470"/>
      <c r="E12470"/>
    </row>
    <row r="12471" spans="1:5" x14ac:dyDescent="0.15">
      <c r="A12471"/>
      <c r="B12471"/>
      <c r="C12471"/>
      <c r="D12471"/>
      <c r="E12471"/>
    </row>
    <row r="12472" spans="1:5" x14ac:dyDescent="0.15">
      <c r="A12472"/>
      <c r="B12472"/>
      <c r="C12472"/>
      <c r="D12472"/>
      <c r="E12472"/>
    </row>
    <row r="12473" spans="1:5" x14ac:dyDescent="0.15">
      <c r="A12473"/>
      <c r="B12473"/>
      <c r="C12473"/>
      <c r="D12473"/>
      <c r="E12473"/>
    </row>
    <row r="12474" spans="1:5" x14ac:dyDescent="0.15">
      <c r="A12474"/>
      <c r="B12474"/>
      <c r="C12474"/>
      <c r="D12474"/>
      <c r="E12474"/>
    </row>
    <row r="12475" spans="1:5" x14ac:dyDescent="0.15">
      <c r="A12475"/>
      <c r="B12475"/>
      <c r="C12475"/>
      <c r="D12475"/>
      <c r="E12475"/>
    </row>
    <row r="12476" spans="1:5" x14ac:dyDescent="0.15">
      <c r="A12476"/>
      <c r="B12476"/>
      <c r="C12476"/>
      <c r="D12476"/>
      <c r="E12476"/>
    </row>
    <row r="12477" spans="1:5" x14ac:dyDescent="0.15">
      <c r="A12477"/>
      <c r="B12477"/>
      <c r="C12477"/>
      <c r="D12477"/>
      <c r="E12477"/>
    </row>
    <row r="12478" spans="1:5" x14ac:dyDescent="0.15">
      <c r="A12478"/>
      <c r="B12478"/>
      <c r="C12478"/>
      <c r="D12478"/>
      <c r="E12478"/>
    </row>
    <row r="12479" spans="1:5" x14ac:dyDescent="0.15">
      <c r="A12479"/>
      <c r="B12479"/>
      <c r="C12479"/>
      <c r="D12479"/>
      <c r="E12479"/>
    </row>
    <row r="12480" spans="1:5" x14ac:dyDescent="0.15">
      <c r="A12480"/>
      <c r="B12480"/>
      <c r="C12480"/>
      <c r="D12480"/>
      <c r="E12480"/>
    </row>
    <row r="12481" spans="1:5" x14ac:dyDescent="0.15">
      <c r="A12481"/>
      <c r="B12481"/>
      <c r="C12481"/>
      <c r="D12481"/>
      <c r="E12481"/>
    </row>
    <row r="12482" spans="1:5" x14ac:dyDescent="0.15">
      <c r="A12482"/>
      <c r="B12482"/>
      <c r="C12482"/>
      <c r="D12482"/>
      <c r="E12482"/>
    </row>
    <row r="12483" spans="1:5" x14ac:dyDescent="0.15">
      <c r="A12483"/>
      <c r="B12483"/>
      <c r="C12483"/>
      <c r="D12483"/>
      <c r="E12483"/>
    </row>
    <row r="12484" spans="1:5" x14ac:dyDescent="0.15">
      <c r="A12484"/>
      <c r="B12484"/>
      <c r="C12484"/>
      <c r="D12484"/>
      <c r="E12484"/>
    </row>
    <row r="12485" spans="1:5" x14ac:dyDescent="0.15">
      <c r="A12485"/>
      <c r="B12485"/>
      <c r="C12485"/>
      <c r="D12485"/>
      <c r="E12485"/>
    </row>
    <row r="12486" spans="1:5" x14ac:dyDescent="0.15">
      <c r="A12486"/>
      <c r="B12486"/>
      <c r="C12486"/>
      <c r="D12486"/>
      <c r="E12486"/>
    </row>
    <row r="12487" spans="1:5" x14ac:dyDescent="0.15">
      <c r="A12487"/>
      <c r="B12487"/>
      <c r="C12487"/>
      <c r="D12487"/>
      <c r="E12487"/>
    </row>
    <row r="12488" spans="1:5" x14ac:dyDescent="0.15">
      <c r="A12488"/>
      <c r="B12488"/>
      <c r="C12488"/>
      <c r="D12488"/>
      <c r="E12488"/>
    </row>
    <row r="12489" spans="1:5" x14ac:dyDescent="0.15">
      <c r="A12489"/>
      <c r="B12489"/>
      <c r="C12489"/>
      <c r="D12489"/>
      <c r="E12489"/>
    </row>
    <row r="12490" spans="1:5" x14ac:dyDescent="0.15">
      <c r="A12490"/>
      <c r="B12490"/>
      <c r="C12490"/>
      <c r="D12490"/>
      <c r="E12490"/>
    </row>
    <row r="12491" spans="1:5" x14ac:dyDescent="0.15">
      <c r="A12491"/>
      <c r="B12491"/>
      <c r="C12491"/>
      <c r="D12491"/>
      <c r="E12491"/>
    </row>
    <row r="12492" spans="1:5" x14ac:dyDescent="0.15">
      <c r="A12492"/>
      <c r="B12492"/>
      <c r="C12492"/>
      <c r="D12492"/>
      <c r="E12492"/>
    </row>
    <row r="12493" spans="1:5" x14ac:dyDescent="0.15">
      <c r="A12493"/>
      <c r="B12493"/>
      <c r="C12493"/>
      <c r="D12493"/>
      <c r="E12493"/>
    </row>
    <row r="12494" spans="1:5" x14ac:dyDescent="0.15">
      <c r="A12494"/>
      <c r="B12494"/>
      <c r="C12494"/>
      <c r="D12494"/>
      <c r="E12494"/>
    </row>
    <row r="12495" spans="1:5" x14ac:dyDescent="0.15">
      <c r="A12495"/>
      <c r="B12495"/>
      <c r="C12495"/>
      <c r="D12495"/>
      <c r="E12495"/>
    </row>
    <row r="12496" spans="1:5" x14ac:dyDescent="0.15">
      <c r="A12496"/>
      <c r="B12496"/>
      <c r="C12496"/>
      <c r="D12496"/>
      <c r="E12496"/>
    </row>
    <row r="12497" spans="1:5" x14ac:dyDescent="0.15">
      <c r="A12497"/>
      <c r="B12497"/>
      <c r="C12497"/>
      <c r="D12497"/>
      <c r="E12497"/>
    </row>
    <row r="12498" spans="1:5" x14ac:dyDescent="0.15">
      <c r="A12498"/>
      <c r="B12498"/>
      <c r="C12498"/>
      <c r="D12498"/>
      <c r="E12498"/>
    </row>
    <row r="12499" spans="1:5" x14ac:dyDescent="0.15">
      <c r="A12499"/>
      <c r="B12499"/>
      <c r="C12499"/>
      <c r="D12499"/>
      <c r="E12499"/>
    </row>
    <row r="12500" spans="1:5" x14ac:dyDescent="0.15">
      <c r="A12500"/>
      <c r="B12500"/>
      <c r="C12500"/>
      <c r="D12500"/>
      <c r="E12500"/>
    </row>
    <row r="12501" spans="1:5" x14ac:dyDescent="0.15">
      <c r="A12501"/>
      <c r="B12501"/>
      <c r="C12501"/>
      <c r="D12501"/>
      <c r="E12501"/>
    </row>
    <row r="12502" spans="1:5" x14ac:dyDescent="0.15">
      <c r="A12502"/>
      <c r="B12502"/>
      <c r="C12502"/>
      <c r="D12502"/>
      <c r="E12502"/>
    </row>
    <row r="12503" spans="1:5" x14ac:dyDescent="0.15">
      <c r="A12503"/>
      <c r="B12503"/>
      <c r="C12503"/>
      <c r="D12503"/>
      <c r="E12503"/>
    </row>
    <row r="12504" spans="1:5" x14ac:dyDescent="0.15">
      <c r="A12504"/>
      <c r="B12504"/>
      <c r="C12504"/>
      <c r="D12504"/>
      <c r="E12504"/>
    </row>
    <row r="12505" spans="1:5" x14ac:dyDescent="0.15">
      <c r="A12505"/>
      <c r="B12505"/>
      <c r="C12505"/>
      <c r="D12505"/>
      <c r="E12505"/>
    </row>
    <row r="12506" spans="1:5" x14ac:dyDescent="0.15">
      <c r="A12506"/>
      <c r="B12506"/>
      <c r="C12506"/>
      <c r="D12506"/>
      <c r="E12506"/>
    </row>
    <row r="12507" spans="1:5" x14ac:dyDescent="0.15">
      <c r="A12507"/>
      <c r="B12507"/>
      <c r="C12507"/>
      <c r="D12507"/>
      <c r="E12507"/>
    </row>
    <row r="12508" spans="1:5" x14ac:dyDescent="0.15">
      <c r="A12508"/>
      <c r="B12508"/>
      <c r="C12508"/>
      <c r="D12508"/>
      <c r="E12508"/>
    </row>
    <row r="12509" spans="1:5" x14ac:dyDescent="0.15">
      <c r="A12509"/>
      <c r="B12509"/>
      <c r="C12509"/>
      <c r="D12509"/>
      <c r="E12509"/>
    </row>
    <row r="12510" spans="1:5" x14ac:dyDescent="0.15">
      <c r="A12510"/>
      <c r="B12510"/>
      <c r="C12510"/>
      <c r="D12510"/>
      <c r="E12510"/>
    </row>
    <row r="12511" spans="1:5" x14ac:dyDescent="0.15">
      <c r="A12511"/>
      <c r="B12511"/>
      <c r="C12511"/>
      <c r="D12511"/>
      <c r="E12511"/>
    </row>
    <row r="12512" spans="1:5" x14ac:dyDescent="0.15">
      <c r="A12512"/>
      <c r="B12512"/>
      <c r="C12512"/>
      <c r="D12512"/>
      <c r="E12512"/>
    </row>
    <row r="12513" spans="1:5" x14ac:dyDescent="0.15">
      <c r="A12513"/>
      <c r="B12513"/>
      <c r="C12513"/>
      <c r="D12513"/>
      <c r="E12513"/>
    </row>
    <row r="12514" spans="1:5" x14ac:dyDescent="0.15">
      <c r="A12514"/>
      <c r="B12514"/>
      <c r="C12514"/>
      <c r="D12514"/>
      <c r="E12514"/>
    </row>
    <row r="12515" spans="1:5" x14ac:dyDescent="0.15">
      <c r="A12515"/>
      <c r="B12515"/>
      <c r="C12515"/>
      <c r="D12515"/>
      <c r="E12515"/>
    </row>
    <row r="12516" spans="1:5" x14ac:dyDescent="0.15">
      <c r="A12516"/>
      <c r="B12516"/>
      <c r="C12516"/>
      <c r="D12516"/>
      <c r="E12516"/>
    </row>
    <row r="12517" spans="1:5" x14ac:dyDescent="0.15">
      <c r="A12517"/>
      <c r="B12517"/>
      <c r="C12517"/>
      <c r="D12517"/>
      <c r="E12517"/>
    </row>
    <row r="12518" spans="1:5" x14ac:dyDescent="0.15">
      <c r="A12518"/>
      <c r="B12518"/>
      <c r="C12518"/>
      <c r="D12518"/>
      <c r="E12518"/>
    </row>
    <row r="12519" spans="1:5" x14ac:dyDescent="0.15">
      <c r="A12519"/>
      <c r="B12519"/>
      <c r="C12519"/>
      <c r="D12519"/>
      <c r="E12519"/>
    </row>
    <row r="12520" spans="1:5" x14ac:dyDescent="0.15">
      <c r="A12520"/>
      <c r="B12520"/>
      <c r="C12520"/>
      <c r="D12520"/>
      <c r="E12520"/>
    </row>
    <row r="12521" spans="1:5" x14ac:dyDescent="0.15">
      <c r="A12521"/>
      <c r="B12521"/>
      <c r="C12521"/>
      <c r="D12521"/>
      <c r="E12521"/>
    </row>
    <row r="12522" spans="1:5" x14ac:dyDescent="0.15">
      <c r="A12522"/>
      <c r="B12522"/>
      <c r="C12522"/>
      <c r="D12522"/>
      <c r="E12522"/>
    </row>
    <row r="12523" spans="1:5" x14ac:dyDescent="0.15">
      <c r="A12523"/>
      <c r="B12523"/>
      <c r="C12523"/>
      <c r="D12523"/>
      <c r="E12523"/>
    </row>
    <row r="12524" spans="1:5" x14ac:dyDescent="0.15">
      <c r="A12524"/>
      <c r="B12524"/>
      <c r="C12524"/>
      <c r="D12524"/>
      <c r="E12524"/>
    </row>
    <row r="12525" spans="1:5" x14ac:dyDescent="0.15">
      <c r="A12525"/>
      <c r="B12525"/>
      <c r="C12525"/>
      <c r="D12525"/>
      <c r="E12525"/>
    </row>
    <row r="12526" spans="1:5" x14ac:dyDescent="0.15">
      <c r="A12526"/>
      <c r="B12526"/>
      <c r="C12526"/>
      <c r="D12526"/>
      <c r="E12526"/>
    </row>
    <row r="12527" spans="1:5" x14ac:dyDescent="0.15">
      <c r="A12527"/>
      <c r="B12527"/>
      <c r="C12527"/>
      <c r="D12527"/>
      <c r="E12527"/>
    </row>
    <row r="12528" spans="1:5" x14ac:dyDescent="0.15">
      <c r="A12528"/>
      <c r="B12528"/>
      <c r="C12528"/>
      <c r="D12528"/>
      <c r="E12528"/>
    </row>
    <row r="12529" spans="1:5" x14ac:dyDescent="0.15">
      <c r="A12529"/>
      <c r="B12529"/>
      <c r="C12529"/>
      <c r="D12529"/>
      <c r="E12529"/>
    </row>
    <row r="12530" spans="1:5" x14ac:dyDescent="0.15">
      <c r="A12530"/>
      <c r="B12530"/>
      <c r="C12530"/>
      <c r="D12530"/>
      <c r="E12530"/>
    </row>
    <row r="12531" spans="1:5" x14ac:dyDescent="0.15">
      <c r="A12531"/>
      <c r="B12531"/>
      <c r="C12531"/>
      <c r="D12531"/>
      <c r="E12531"/>
    </row>
    <row r="12532" spans="1:5" x14ac:dyDescent="0.15">
      <c r="A12532"/>
      <c r="B12532"/>
      <c r="C12532"/>
      <c r="D12532"/>
      <c r="E12532"/>
    </row>
    <row r="12533" spans="1:5" x14ac:dyDescent="0.15">
      <c r="A12533"/>
      <c r="B12533"/>
      <c r="C12533"/>
      <c r="D12533"/>
      <c r="E12533"/>
    </row>
    <row r="12534" spans="1:5" x14ac:dyDescent="0.15">
      <c r="A12534"/>
      <c r="B12534"/>
      <c r="C12534"/>
      <c r="D12534"/>
      <c r="E12534"/>
    </row>
    <row r="12535" spans="1:5" x14ac:dyDescent="0.15">
      <c r="A12535"/>
      <c r="B12535"/>
      <c r="C12535"/>
      <c r="D12535"/>
      <c r="E12535"/>
    </row>
    <row r="12536" spans="1:5" x14ac:dyDescent="0.15">
      <c r="A12536"/>
      <c r="B12536"/>
      <c r="C12536"/>
      <c r="D12536"/>
      <c r="E12536"/>
    </row>
    <row r="12537" spans="1:5" x14ac:dyDescent="0.15">
      <c r="A12537"/>
      <c r="B12537"/>
      <c r="C12537"/>
      <c r="D12537"/>
      <c r="E12537"/>
    </row>
    <row r="12538" spans="1:5" x14ac:dyDescent="0.15">
      <c r="A12538"/>
      <c r="B12538"/>
      <c r="C12538"/>
      <c r="D12538"/>
      <c r="E12538"/>
    </row>
    <row r="12539" spans="1:5" x14ac:dyDescent="0.15">
      <c r="A12539"/>
      <c r="B12539"/>
      <c r="C12539"/>
      <c r="D12539"/>
      <c r="E12539"/>
    </row>
    <row r="12540" spans="1:5" x14ac:dyDescent="0.15">
      <c r="A12540"/>
      <c r="B12540"/>
      <c r="C12540"/>
      <c r="D12540"/>
      <c r="E12540"/>
    </row>
    <row r="12541" spans="1:5" x14ac:dyDescent="0.15">
      <c r="A12541"/>
      <c r="B12541"/>
      <c r="C12541"/>
      <c r="D12541"/>
      <c r="E12541"/>
    </row>
    <row r="12542" spans="1:5" x14ac:dyDescent="0.15">
      <c r="A12542"/>
      <c r="B12542"/>
      <c r="C12542"/>
      <c r="D12542"/>
      <c r="E12542"/>
    </row>
    <row r="12543" spans="1:5" x14ac:dyDescent="0.15">
      <c r="A12543"/>
      <c r="B12543"/>
      <c r="C12543"/>
      <c r="D12543"/>
      <c r="E12543"/>
    </row>
    <row r="12544" spans="1:5" x14ac:dyDescent="0.15">
      <c r="A12544"/>
      <c r="B12544"/>
      <c r="C12544"/>
      <c r="D12544"/>
      <c r="E12544"/>
    </row>
    <row r="12545" spans="1:5" x14ac:dyDescent="0.15">
      <c r="A12545"/>
      <c r="B12545"/>
      <c r="C12545"/>
      <c r="D12545"/>
      <c r="E12545"/>
    </row>
    <row r="12546" spans="1:5" x14ac:dyDescent="0.15">
      <c r="A12546"/>
      <c r="B12546"/>
      <c r="C12546"/>
      <c r="D12546"/>
      <c r="E12546"/>
    </row>
    <row r="12547" spans="1:5" x14ac:dyDescent="0.15">
      <c r="A12547"/>
      <c r="B12547"/>
      <c r="C12547"/>
      <c r="D12547"/>
      <c r="E12547"/>
    </row>
    <row r="12548" spans="1:5" x14ac:dyDescent="0.15">
      <c r="A12548"/>
      <c r="B12548"/>
      <c r="C12548"/>
      <c r="D12548"/>
      <c r="E12548"/>
    </row>
    <row r="12549" spans="1:5" x14ac:dyDescent="0.15">
      <c r="A12549"/>
      <c r="B12549"/>
      <c r="C12549"/>
      <c r="D12549"/>
      <c r="E12549"/>
    </row>
    <row r="12550" spans="1:5" x14ac:dyDescent="0.15">
      <c r="A12550"/>
      <c r="B12550"/>
      <c r="C12550"/>
      <c r="D12550"/>
      <c r="E12550"/>
    </row>
    <row r="12551" spans="1:5" x14ac:dyDescent="0.15">
      <c r="A12551"/>
      <c r="B12551"/>
      <c r="C12551"/>
      <c r="D12551"/>
      <c r="E12551"/>
    </row>
    <row r="12552" spans="1:5" x14ac:dyDescent="0.15">
      <c r="A12552"/>
      <c r="B12552"/>
      <c r="C12552"/>
      <c r="D12552"/>
      <c r="E12552"/>
    </row>
    <row r="12553" spans="1:5" x14ac:dyDescent="0.15">
      <c r="A12553"/>
      <c r="B12553"/>
      <c r="C12553"/>
      <c r="D12553"/>
      <c r="E12553"/>
    </row>
    <row r="12554" spans="1:5" x14ac:dyDescent="0.15">
      <c r="A12554"/>
      <c r="B12554"/>
      <c r="C12554"/>
      <c r="D12554"/>
      <c r="E12554"/>
    </row>
    <row r="12555" spans="1:5" x14ac:dyDescent="0.15">
      <c r="A12555"/>
      <c r="B12555"/>
      <c r="C12555"/>
      <c r="D12555"/>
      <c r="E12555"/>
    </row>
    <row r="12556" spans="1:5" x14ac:dyDescent="0.15">
      <c r="A12556"/>
      <c r="B12556"/>
      <c r="C12556"/>
      <c r="D12556"/>
      <c r="E12556"/>
    </row>
    <row r="12557" spans="1:5" x14ac:dyDescent="0.15">
      <c r="A12557"/>
      <c r="B12557"/>
      <c r="C12557"/>
      <c r="D12557"/>
      <c r="E12557"/>
    </row>
    <row r="12558" spans="1:5" x14ac:dyDescent="0.15">
      <c r="A12558"/>
      <c r="B12558"/>
      <c r="C12558"/>
      <c r="D12558"/>
      <c r="E12558"/>
    </row>
    <row r="12559" spans="1:5" x14ac:dyDescent="0.15">
      <c r="A12559"/>
      <c r="B12559"/>
      <c r="C12559"/>
      <c r="D12559"/>
      <c r="E12559"/>
    </row>
    <row r="12560" spans="1:5" x14ac:dyDescent="0.15">
      <c r="A12560"/>
      <c r="B12560"/>
      <c r="C12560"/>
      <c r="D12560"/>
      <c r="E12560"/>
    </row>
    <row r="12561" spans="1:5" x14ac:dyDescent="0.15">
      <c r="A12561"/>
      <c r="B12561"/>
      <c r="C12561"/>
      <c r="D12561"/>
      <c r="E12561"/>
    </row>
    <row r="12562" spans="1:5" x14ac:dyDescent="0.15">
      <c r="A12562"/>
      <c r="B12562"/>
      <c r="C12562"/>
      <c r="D12562"/>
      <c r="E12562"/>
    </row>
    <row r="12563" spans="1:5" x14ac:dyDescent="0.15">
      <c r="A12563"/>
      <c r="B12563"/>
      <c r="C12563"/>
      <c r="D12563"/>
      <c r="E12563"/>
    </row>
    <row r="12564" spans="1:5" x14ac:dyDescent="0.15">
      <c r="A12564"/>
      <c r="B12564"/>
      <c r="C12564"/>
      <c r="D12564"/>
      <c r="E12564"/>
    </row>
    <row r="12565" spans="1:5" x14ac:dyDescent="0.15">
      <c r="A12565"/>
      <c r="B12565"/>
      <c r="C12565"/>
      <c r="D12565"/>
      <c r="E12565"/>
    </row>
    <row r="12566" spans="1:5" x14ac:dyDescent="0.15">
      <c r="A12566"/>
      <c r="B12566"/>
      <c r="C12566"/>
      <c r="D12566"/>
      <c r="E12566"/>
    </row>
    <row r="12567" spans="1:5" x14ac:dyDescent="0.15">
      <c r="A12567"/>
      <c r="B12567"/>
      <c r="C12567"/>
      <c r="D12567"/>
      <c r="E12567"/>
    </row>
    <row r="12568" spans="1:5" x14ac:dyDescent="0.15">
      <c r="A12568"/>
      <c r="B12568"/>
      <c r="C12568"/>
      <c r="D12568"/>
      <c r="E12568"/>
    </row>
    <row r="12569" spans="1:5" x14ac:dyDescent="0.15">
      <c r="A12569"/>
      <c r="B12569"/>
      <c r="C12569"/>
      <c r="D12569"/>
      <c r="E12569"/>
    </row>
    <row r="12570" spans="1:5" x14ac:dyDescent="0.15">
      <c r="A12570"/>
      <c r="B12570"/>
      <c r="C12570"/>
      <c r="D12570"/>
      <c r="E12570"/>
    </row>
    <row r="12571" spans="1:5" x14ac:dyDescent="0.15">
      <c r="A12571"/>
      <c r="B12571"/>
      <c r="C12571"/>
      <c r="D12571"/>
      <c r="E12571"/>
    </row>
    <row r="12572" spans="1:5" x14ac:dyDescent="0.15">
      <c r="A12572"/>
      <c r="B12572"/>
      <c r="C12572"/>
      <c r="D12572"/>
      <c r="E12572"/>
    </row>
    <row r="12573" spans="1:5" x14ac:dyDescent="0.15">
      <c r="A12573"/>
      <c r="B12573"/>
      <c r="C12573"/>
      <c r="D12573"/>
      <c r="E12573"/>
    </row>
    <row r="12574" spans="1:5" x14ac:dyDescent="0.15">
      <c r="A12574"/>
      <c r="B12574"/>
      <c r="C12574"/>
      <c r="D12574"/>
      <c r="E12574"/>
    </row>
    <row r="12575" spans="1:5" x14ac:dyDescent="0.15">
      <c r="A12575"/>
      <c r="B12575"/>
      <c r="C12575"/>
      <c r="D12575"/>
      <c r="E12575"/>
    </row>
    <row r="12576" spans="1:5" x14ac:dyDescent="0.15">
      <c r="A12576"/>
      <c r="B12576"/>
      <c r="C12576"/>
      <c r="D12576"/>
      <c r="E12576"/>
    </row>
    <row r="12577" spans="1:5" x14ac:dyDescent="0.15">
      <c r="A12577"/>
      <c r="B12577"/>
      <c r="C12577"/>
      <c r="D12577"/>
      <c r="E12577"/>
    </row>
    <row r="12578" spans="1:5" x14ac:dyDescent="0.15">
      <c r="A12578"/>
      <c r="B12578"/>
      <c r="C12578"/>
      <c r="D12578"/>
      <c r="E12578"/>
    </row>
    <row r="12579" spans="1:5" x14ac:dyDescent="0.15">
      <c r="A12579"/>
      <c r="B12579"/>
      <c r="C12579"/>
      <c r="D12579"/>
      <c r="E12579"/>
    </row>
    <row r="12580" spans="1:5" x14ac:dyDescent="0.15">
      <c r="A12580"/>
      <c r="B12580"/>
      <c r="C12580"/>
      <c r="D12580"/>
      <c r="E12580"/>
    </row>
    <row r="12581" spans="1:5" x14ac:dyDescent="0.15">
      <c r="A12581"/>
      <c r="B12581"/>
      <c r="C12581"/>
      <c r="D12581"/>
      <c r="E12581"/>
    </row>
    <row r="12582" spans="1:5" x14ac:dyDescent="0.15">
      <c r="A12582"/>
      <c r="B12582"/>
      <c r="C12582"/>
      <c r="D12582"/>
      <c r="E12582"/>
    </row>
    <row r="12583" spans="1:5" x14ac:dyDescent="0.15">
      <c r="A12583"/>
      <c r="B12583"/>
      <c r="C12583"/>
      <c r="D12583"/>
      <c r="E12583"/>
    </row>
    <row r="12584" spans="1:5" x14ac:dyDescent="0.15">
      <c r="A12584"/>
      <c r="B12584"/>
      <c r="C12584"/>
      <c r="D12584"/>
      <c r="E12584"/>
    </row>
    <row r="12585" spans="1:5" x14ac:dyDescent="0.15">
      <c r="A12585"/>
      <c r="B12585"/>
      <c r="C12585"/>
      <c r="D12585"/>
      <c r="E12585"/>
    </row>
    <row r="12586" spans="1:5" x14ac:dyDescent="0.15">
      <c r="A12586"/>
      <c r="B12586"/>
      <c r="C12586"/>
      <c r="D12586"/>
      <c r="E12586"/>
    </row>
    <row r="12587" spans="1:5" x14ac:dyDescent="0.15">
      <c r="A12587"/>
      <c r="B12587"/>
      <c r="C12587"/>
      <c r="D12587"/>
      <c r="E12587"/>
    </row>
    <row r="12588" spans="1:5" x14ac:dyDescent="0.15">
      <c r="A12588"/>
      <c r="B12588"/>
      <c r="C12588"/>
      <c r="D12588"/>
      <c r="E12588"/>
    </row>
    <row r="12589" spans="1:5" x14ac:dyDescent="0.15">
      <c r="A12589"/>
      <c r="B12589"/>
      <c r="C12589"/>
      <c r="D12589"/>
      <c r="E12589"/>
    </row>
    <row r="12590" spans="1:5" x14ac:dyDescent="0.15">
      <c r="A12590"/>
      <c r="B12590"/>
      <c r="C12590"/>
      <c r="D12590"/>
      <c r="E12590"/>
    </row>
    <row r="12591" spans="1:5" x14ac:dyDescent="0.15">
      <c r="A12591"/>
      <c r="B12591"/>
      <c r="C12591"/>
      <c r="D12591"/>
      <c r="E12591"/>
    </row>
    <row r="12592" spans="1:5" x14ac:dyDescent="0.15">
      <c r="A12592"/>
      <c r="B12592"/>
      <c r="C12592"/>
      <c r="D12592"/>
      <c r="E12592"/>
    </row>
    <row r="12593" spans="1:5" x14ac:dyDescent="0.15">
      <c r="A12593"/>
      <c r="B12593"/>
      <c r="C12593"/>
      <c r="D12593"/>
      <c r="E12593"/>
    </row>
    <row r="12594" spans="1:5" x14ac:dyDescent="0.15">
      <c r="A12594"/>
      <c r="B12594"/>
      <c r="C12594"/>
      <c r="D12594"/>
      <c r="E12594"/>
    </row>
    <row r="12595" spans="1:5" x14ac:dyDescent="0.15">
      <c r="A12595"/>
      <c r="B12595"/>
      <c r="C12595"/>
      <c r="D12595"/>
      <c r="E12595"/>
    </row>
    <row r="12596" spans="1:5" x14ac:dyDescent="0.15">
      <c r="A12596"/>
      <c r="B12596"/>
      <c r="C12596"/>
      <c r="D12596"/>
      <c r="E12596"/>
    </row>
    <row r="12597" spans="1:5" x14ac:dyDescent="0.15">
      <c r="A12597"/>
      <c r="B12597"/>
      <c r="C12597"/>
      <c r="D12597"/>
      <c r="E12597"/>
    </row>
    <row r="12598" spans="1:5" x14ac:dyDescent="0.15">
      <c r="A12598"/>
      <c r="B12598"/>
      <c r="C12598"/>
      <c r="D12598"/>
      <c r="E12598"/>
    </row>
    <row r="12599" spans="1:5" x14ac:dyDescent="0.15">
      <c r="A12599"/>
      <c r="B12599"/>
      <c r="C12599"/>
      <c r="D12599"/>
      <c r="E12599"/>
    </row>
    <row r="12600" spans="1:5" x14ac:dyDescent="0.15">
      <c r="A12600"/>
      <c r="B12600"/>
      <c r="C12600"/>
      <c r="D12600"/>
      <c r="E12600"/>
    </row>
    <row r="12601" spans="1:5" x14ac:dyDescent="0.15">
      <c r="A12601"/>
      <c r="B12601"/>
      <c r="C12601"/>
      <c r="D12601"/>
      <c r="E12601"/>
    </row>
    <row r="12602" spans="1:5" x14ac:dyDescent="0.15">
      <c r="A12602"/>
      <c r="B12602"/>
      <c r="C12602"/>
      <c r="D12602"/>
      <c r="E12602"/>
    </row>
    <row r="12603" spans="1:5" x14ac:dyDescent="0.15">
      <c r="A12603"/>
      <c r="B12603"/>
      <c r="C12603"/>
      <c r="D12603"/>
      <c r="E12603"/>
    </row>
    <row r="12604" spans="1:5" x14ac:dyDescent="0.15">
      <c r="A12604"/>
      <c r="B12604"/>
      <c r="C12604"/>
      <c r="D12604"/>
      <c r="E12604"/>
    </row>
    <row r="12605" spans="1:5" x14ac:dyDescent="0.15">
      <c r="A12605"/>
      <c r="B12605"/>
      <c r="C12605"/>
      <c r="D12605"/>
      <c r="E12605"/>
    </row>
    <row r="12606" spans="1:5" x14ac:dyDescent="0.15">
      <c r="A12606"/>
      <c r="B12606"/>
      <c r="C12606"/>
      <c r="D12606"/>
      <c r="E12606"/>
    </row>
    <row r="12607" spans="1:5" x14ac:dyDescent="0.15">
      <c r="A12607"/>
      <c r="B12607"/>
      <c r="C12607"/>
      <c r="D12607"/>
      <c r="E12607"/>
    </row>
    <row r="12608" spans="1:5" x14ac:dyDescent="0.15">
      <c r="A12608"/>
      <c r="B12608"/>
      <c r="C12608"/>
      <c r="D12608"/>
      <c r="E12608"/>
    </row>
    <row r="12609" spans="1:5" x14ac:dyDescent="0.15">
      <c r="A12609"/>
      <c r="B12609"/>
      <c r="C12609"/>
      <c r="D12609"/>
      <c r="E12609"/>
    </row>
    <row r="12610" spans="1:5" x14ac:dyDescent="0.15">
      <c r="A12610"/>
      <c r="B12610"/>
      <c r="C12610"/>
      <c r="D12610"/>
      <c r="E12610"/>
    </row>
    <row r="12611" spans="1:5" x14ac:dyDescent="0.15">
      <c r="A12611"/>
      <c r="B12611"/>
      <c r="C12611"/>
      <c r="D12611"/>
      <c r="E12611"/>
    </row>
    <row r="12612" spans="1:5" x14ac:dyDescent="0.15">
      <c r="A12612"/>
      <c r="B12612"/>
      <c r="C12612"/>
      <c r="D12612"/>
      <c r="E12612"/>
    </row>
    <row r="12613" spans="1:5" x14ac:dyDescent="0.15">
      <c r="A12613"/>
      <c r="B12613"/>
      <c r="C12613"/>
      <c r="D12613"/>
      <c r="E12613"/>
    </row>
    <row r="12614" spans="1:5" x14ac:dyDescent="0.15">
      <c r="A12614"/>
      <c r="B12614"/>
      <c r="C12614"/>
      <c r="D12614"/>
      <c r="E12614"/>
    </row>
    <row r="12615" spans="1:5" x14ac:dyDescent="0.15">
      <c r="A12615"/>
      <c r="B12615"/>
      <c r="C12615"/>
      <c r="D12615"/>
      <c r="E12615"/>
    </row>
    <row r="12616" spans="1:5" x14ac:dyDescent="0.15">
      <c r="A12616"/>
      <c r="B12616"/>
      <c r="C12616"/>
      <c r="D12616"/>
      <c r="E12616"/>
    </row>
    <row r="12617" spans="1:5" x14ac:dyDescent="0.15">
      <c r="A12617"/>
      <c r="B12617"/>
      <c r="C12617"/>
      <c r="D12617"/>
      <c r="E12617"/>
    </row>
    <row r="12618" spans="1:5" x14ac:dyDescent="0.15">
      <c r="A12618"/>
      <c r="B12618"/>
      <c r="C12618"/>
      <c r="D12618"/>
      <c r="E12618"/>
    </row>
    <row r="12619" spans="1:5" x14ac:dyDescent="0.15">
      <c r="A12619"/>
      <c r="B12619"/>
      <c r="C12619"/>
      <c r="D12619"/>
      <c r="E12619"/>
    </row>
    <row r="12620" spans="1:5" x14ac:dyDescent="0.15">
      <c r="A12620"/>
      <c r="B12620"/>
      <c r="C12620"/>
      <c r="D12620"/>
      <c r="E12620"/>
    </row>
    <row r="12621" spans="1:5" x14ac:dyDescent="0.15">
      <c r="A12621"/>
      <c r="B12621"/>
      <c r="C12621"/>
      <c r="D12621"/>
      <c r="E12621"/>
    </row>
    <row r="12622" spans="1:5" x14ac:dyDescent="0.15">
      <c r="A12622"/>
      <c r="B12622"/>
      <c r="C12622"/>
      <c r="D12622"/>
      <c r="E12622"/>
    </row>
    <row r="12623" spans="1:5" x14ac:dyDescent="0.15">
      <c r="A12623"/>
      <c r="B12623"/>
      <c r="C12623"/>
      <c r="D12623"/>
      <c r="E12623"/>
    </row>
    <row r="12624" spans="1:5" x14ac:dyDescent="0.15">
      <c r="A12624"/>
      <c r="B12624"/>
      <c r="C12624"/>
      <c r="D12624"/>
      <c r="E12624"/>
    </row>
    <row r="12625" spans="1:5" x14ac:dyDescent="0.15">
      <c r="A12625"/>
      <c r="B12625"/>
      <c r="C12625"/>
      <c r="D12625"/>
      <c r="E12625"/>
    </row>
    <row r="12626" spans="1:5" x14ac:dyDescent="0.15">
      <c r="A12626"/>
      <c r="B12626"/>
      <c r="C12626"/>
      <c r="D12626"/>
      <c r="E12626"/>
    </row>
    <row r="12627" spans="1:5" x14ac:dyDescent="0.15">
      <c r="A12627"/>
      <c r="B12627"/>
      <c r="C12627"/>
      <c r="D12627"/>
      <c r="E12627"/>
    </row>
    <row r="12628" spans="1:5" x14ac:dyDescent="0.15">
      <c r="A12628"/>
      <c r="B12628"/>
      <c r="C12628"/>
      <c r="D12628"/>
      <c r="E12628"/>
    </row>
    <row r="12629" spans="1:5" x14ac:dyDescent="0.15">
      <c r="A12629"/>
      <c r="B12629"/>
      <c r="C12629"/>
      <c r="D12629"/>
      <c r="E12629"/>
    </row>
    <row r="12630" spans="1:5" x14ac:dyDescent="0.15">
      <c r="A12630"/>
      <c r="B12630"/>
      <c r="C12630"/>
      <c r="D12630"/>
      <c r="E12630"/>
    </row>
    <row r="12631" spans="1:5" x14ac:dyDescent="0.15">
      <c r="A12631"/>
      <c r="B12631"/>
      <c r="C12631"/>
      <c r="D12631"/>
      <c r="E12631"/>
    </row>
    <row r="12632" spans="1:5" x14ac:dyDescent="0.15">
      <c r="A12632"/>
      <c r="B12632"/>
      <c r="C12632"/>
      <c r="D12632"/>
      <c r="E12632"/>
    </row>
    <row r="12633" spans="1:5" x14ac:dyDescent="0.15">
      <c r="A12633"/>
      <c r="B12633"/>
      <c r="C12633"/>
      <c r="D12633"/>
      <c r="E12633"/>
    </row>
    <row r="12634" spans="1:5" x14ac:dyDescent="0.15">
      <c r="A12634"/>
      <c r="B12634"/>
      <c r="C12634"/>
      <c r="D12634"/>
      <c r="E12634"/>
    </row>
    <row r="12635" spans="1:5" x14ac:dyDescent="0.15">
      <c r="A12635"/>
      <c r="B12635"/>
      <c r="C12635"/>
      <c r="D12635"/>
      <c r="E12635"/>
    </row>
    <row r="12636" spans="1:5" x14ac:dyDescent="0.15">
      <c r="A12636"/>
      <c r="B12636"/>
      <c r="C12636"/>
      <c r="D12636"/>
      <c r="E12636"/>
    </row>
    <row r="12637" spans="1:5" x14ac:dyDescent="0.15">
      <c r="A12637"/>
      <c r="B12637"/>
      <c r="C12637"/>
      <c r="D12637"/>
      <c r="E12637"/>
    </row>
    <row r="12638" spans="1:5" x14ac:dyDescent="0.15">
      <c r="A12638"/>
      <c r="B12638"/>
      <c r="C12638"/>
      <c r="D12638"/>
      <c r="E12638"/>
    </row>
    <row r="12639" spans="1:5" x14ac:dyDescent="0.15">
      <c r="A12639"/>
      <c r="B12639"/>
      <c r="C12639"/>
      <c r="D12639"/>
      <c r="E12639"/>
    </row>
    <row r="12640" spans="1:5" x14ac:dyDescent="0.15">
      <c r="A12640"/>
      <c r="B12640"/>
      <c r="C12640"/>
      <c r="D12640"/>
      <c r="E12640"/>
    </row>
    <row r="12641" spans="1:5" x14ac:dyDescent="0.15">
      <c r="A12641"/>
      <c r="B12641"/>
      <c r="C12641"/>
      <c r="D12641"/>
      <c r="E12641"/>
    </row>
    <row r="12642" spans="1:5" x14ac:dyDescent="0.15">
      <c r="A12642"/>
      <c r="B12642"/>
      <c r="C12642"/>
      <c r="D12642"/>
      <c r="E12642"/>
    </row>
    <row r="12643" spans="1:5" x14ac:dyDescent="0.15">
      <c r="A12643"/>
      <c r="B12643"/>
      <c r="C12643"/>
      <c r="D12643"/>
      <c r="E12643"/>
    </row>
    <row r="12644" spans="1:5" x14ac:dyDescent="0.15">
      <c r="A12644"/>
      <c r="B12644"/>
      <c r="C12644"/>
      <c r="D12644"/>
      <c r="E12644"/>
    </row>
    <row r="12645" spans="1:5" x14ac:dyDescent="0.15">
      <c r="A12645"/>
      <c r="B12645"/>
      <c r="C12645"/>
      <c r="D12645"/>
      <c r="E12645"/>
    </row>
    <row r="12646" spans="1:5" x14ac:dyDescent="0.15">
      <c r="A12646"/>
      <c r="B12646"/>
      <c r="C12646"/>
      <c r="D12646"/>
      <c r="E12646"/>
    </row>
    <row r="12647" spans="1:5" x14ac:dyDescent="0.15">
      <c r="A12647"/>
      <c r="B12647"/>
      <c r="C12647"/>
      <c r="D12647"/>
      <c r="E12647"/>
    </row>
    <row r="12648" spans="1:5" x14ac:dyDescent="0.15">
      <c r="A12648"/>
      <c r="B12648"/>
      <c r="C12648"/>
      <c r="D12648"/>
      <c r="E12648"/>
    </row>
    <row r="12649" spans="1:5" x14ac:dyDescent="0.15">
      <c r="A12649"/>
      <c r="B12649"/>
      <c r="C12649"/>
      <c r="D12649"/>
      <c r="E12649"/>
    </row>
    <row r="12650" spans="1:5" x14ac:dyDescent="0.15">
      <c r="A12650"/>
      <c r="B12650"/>
      <c r="C12650"/>
      <c r="D12650"/>
      <c r="E12650"/>
    </row>
    <row r="12651" spans="1:5" x14ac:dyDescent="0.15">
      <c r="A12651"/>
      <c r="B12651"/>
      <c r="C12651"/>
      <c r="D12651"/>
      <c r="E12651"/>
    </row>
    <row r="12652" spans="1:5" x14ac:dyDescent="0.15">
      <c r="A12652"/>
      <c r="B12652"/>
      <c r="C12652"/>
      <c r="D12652"/>
      <c r="E12652"/>
    </row>
    <row r="12653" spans="1:5" x14ac:dyDescent="0.15">
      <c r="A12653"/>
      <c r="B12653"/>
      <c r="C12653"/>
      <c r="D12653"/>
      <c r="E12653"/>
    </row>
    <row r="12654" spans="1:5" x14ac:dyDescent="0.15">
      <c r="A12654"/>
      <c r="B12654"/>
      <c r="C12654"/>
      <c r="D12654"/>
      <c r="E12654"/>
    </row>
    <row r="12655" spans="1:5" x14ac:dyDescent="0.15">
      <c r="A12655"/>
      <c r="B12655"/>
      <c r="C12655"/>
      <c r="D12655"/>
      <c r="E12655"/>
    </row>
    <row r="12656" spans="1:5" x14ac:dyDescent="0.15">
      <c r="A12656"/>
      <c r="B12656"/>
      <c r="C12656"/>
      <c r="D12656"/>
      <c r="E12656"/>
    </row>
    <row r="12657" spans="1:5" x14ac:dyDescent="0.15">
      <c r="A12657"/>
      <c r="B12657"/>
      <c r="C12657"/>
      <c r="D12657"/>
      <c r="E12657"/>
    </row>
    <row r="12658" spans="1:5" x14ac:dyDescent="0.15">
      <c r="A12658"/>
      <c r="B12658"/>
      <c r="C12658"/>
      <c r="D12658"/>
      <c r="E12658"/>
    </row>
    <row r="12659" spans="1:5" x14ac:dyDescent="0.15">
      <c r="A12659"/>
      <c r="B12659"/>
      <c r="C12659"/>
      <c r="D12659"/>
      <c r="E12659"/>
    </row>
    <row r="12660" spans="1:5" x14ac:dyDescent="0.15">
      <c r="A12660"/>
      <c r="B12660"/>
      <c r="C12660"/>
      <c r="D12660"/>
      <c r="E12660"/>
    </row>
    <row r="12661" spans="1:5" x14ac:dyDescent="0.15">
      <c r="A12661"/>
      <c r="B12661"/>
      <c r="C12661"/>
      <c r="D12661"/>
      <c r="E12661"/>
    </row>
    <row r="12662" spans="1:5" x14ac:dyDescent="0.15">
      <c r="A12662"/>
      <c r="B12662"/>
      <c r="C12662"/>
      <c r="D12662"/>
      <c r="E12662"/>
    </row>
    <row r="12663" spans="1:5" x14ac:dyDescent="0.15">
      <c r="A12663"/>
      <c r="B12663"/>
      <c r="C12663"/>
      <c r="D12663"/>
      <c r="E12663"/>
    </row>
    <row r="12664" spans="1:5" x14ac:dyDescent="0.15">
      <c r="A12664"/>
      <c r="B12664"/>
      <c r="C12664"/>
      <c r="D12664"/>
      <c r="E12664"/>
    </row>
    <row r="12665" spans="1:5" x14ac:dyDescent="0.15">
      <c r="A12665"/>
      <c r="B12665"/>
      <c r="C12665"/>
      <c r="D12665"/>
      <c r="E12665"/>
    </row>
    <row r="12666" spans="1:5" x14ac:dyDescent="0.15">
      <c r="A12666"/>
      <c r="B12666"/>
      <c r="C12666"/>
      <c r="D12666"/>
      <c r="E12666"/>
    </row>
    <row r="12667" spans="1:5" x14ac:dyDescent="0.15">
      <c r="A12667"/>
      <c r="B12667"/>
      <c r="C12667"/>
      <c r="D12667"/>
      <c r="E12667"/>
    </row>
    <row r="12668" spans="1:5" x14ac:dyDescent="0.15">
      <c r="A12668"/>
      <c r="B12668"/>
      <c r="C12668"/>
      <c r="D12668"/>
      <c r="E12668"/>
    </row>
    <row r="12669" spans="1:5" x14ac:dyDescent="0.15">
      <c r="A12669"/>
      <c r="B12669"/>
      <c r="C12669"/>
      <c r="D12669"/>
      <c r="E12669"/>
    </row>
    <row r="12670" spans="1:5" x14ac:dyDescent="0.15">
      <c r="A12670"/>
      <c r="B12670"/>
      <c r="C12670"/>
      <c r="D12670"/>
      <c r="E12670"/>
    </row>
    <row r="12671" spans="1:5" x14ac:dyDescent="0.15">
      <c r="A12671"/>
      <c r="B12671"/>
      <c r="C12671"/>
      <c r="D12671"/>
      <c r="E12671"/>
    </row>
    <row r="12672" spans="1:5" x14ac:dyDescent="0.15">
      <c r="A12672"/>
      <c r="B12672"/>
      <c r="C12672"/>
      <c r="D12672"/>
      <c r="E12672"/>
    </row>
    <row r="12673" spans="1:5" x14ac:dyDescent="0.15">
      <c r="A12673"/>
      <c r="B12673"/>
      <c r="C12673"/>
      <c r="D12673"/>
      <c r="E12673"/>
    </row>
    <row r="12674" spans="1:5" x14ac:dyDescent="0.15">
      <c r="A12674"/>
      <c r="B12674"/>
      <c r="C12674"/>
      <c r="D12674"/>
      <c r="E12674"/>
    </row>
    <row r="12675" spans="1:5" x14ac:dyDescent="0.15">
      <c r="A12675"/>
      <c r="B12675"/>
      <c r="C12675"/>
      <c r="D12675"/>
      <c r="E12675"/>
    </row>
    <row r="12676" spans="1:5" x14ac:dyDescent="0.15">
      <c r="A12676"/>
      <c r="B12676"/>
      <c r="C12676"/>
      <c r="D12676"/>
      <c r="E12676"/>
    </row>
    <row r="12677" spans="1:5" x14ac:dyDescent="0.15">
      <c r="A12677"/>
      <c r="B12677"/>
      <c r="C12677"/>
      <c r="D12677"/>
      <c r="E12677"/>
    </row>
    <row r="12678" spans="1:5" x14ac:dyDescent="0.15">
      <c r="A12678"/>
      <c r="B12678"/>
      <c r="C12678"/>
      <c r="D12678"/>
      <c r="E12678"/>
    </row>
    <row r="12679" spans="1:5" x14ac:dyDescent="0.15">
      <c r="A12679"/>
      <c r="B12679"/>
      <c r="C12679"/>
      <c r="D12679"/>
      <c r="E12679"/>
    </row>
    <row r="12680" spans="1:5" x14ac:dyDescent="0.15">
      <c r="A12680"/>
      <c r="B12680"/>
      <c r="C12680"/>
      <c r="D12680"/>
      <c r="E12680"/>
    </row>
    <row r="12681" spans="1:5" x14ac:dyDescent="0.15">
      <c r="A12681"/>
      <c r="B12681"/>
      <c r="C12681"/>
      <c r="D12681"/>
      <c r="E12681"/>
    </row>
    <row r="12682" spans="1:5" x14ac:dyDescent="0.15">
      <c r="A12682"/>
      <c r="B12682"/>
      <c r="C12682"/>
      <c r="D12682"/>
      <c r="E12682"/>
    </row>
    <row r="12683" spans="1:5" x14ac:dyDescent="0.15">
      <c r="A12683"/>
      <c r="B12683"/>
      <c r="C12683"/>
      <c r="D12683"/>
      <c r="E12683"/>
    </row>
    <row r="12684" spans="1:5" x14ac:dyDescent="0.15">
      <c r="A12684"/>
      <c r="B12684"/>
      <c r="C12684"/>
      <c r="D12684"/>
      <c r="E12684"/>
    </row>
    <row r="12685" spans="1:5" x14ac:dyDescent="0.15">
      <c r="A12685"/>
      <c r="B12685"/>
      <c r="C12685"/>
      <c r="D12685"/>
      <c r="E12685"/>
    </row>
    <row r="12686" spans="1:5" x14ac:dyDescent="0.15">
      <c r="A12686"/>
      <c r="B12686"/>
      <c r="C12686"/>
      <c r="D12686"/>
      <c r="E12686"/>
    </row>
    <row r="12687" spans="1:5" x14ac:dyDescent="0.15">
      <c r="A12687"/>
      <c r="B12687"/>
      <c r="C12687"/>
      <c r="D12687"/>
      <c r="E12687"/>
    </row>
    <row r="12688" spans="1:5" x14ac:dyDescent="0.15">
      <c r="A12688"/>
      <c r="B12688"/>
      <c r="C12688"/>
      <c r="D12688"/>
      <c r="E12688"/>
    </row>
    <row r="12689" spans="1:5" x14ac:dyDescent="0.15">
      <c r="A12689"/>
      <c r="B12689"/>
      <c r="C12689"/>
      <c r="D12689"/>
      <c r="E12689"/>
    </row>
    <row r="12690" spans="1:5" x14ac:dyDescent="0.15">
      <c r="A12690"/>
      <c r="B12690"/>
      <c r="C12690"/>
      <c r="D12690"/>
      <c r="E12690"/>
    </row>
    <row r="12691" spans="1:5" x14ac:dyDescent="0.15">
      <c r="A12691"/>
      <c r="B12691"/>
      <c r="C12691"/>
      <c r="D12691"/>
      <c r="E12691"/>
    </row>
    <row r="12692" spans="1:5" x14ac:dyDescent="0.15">
      <c r="A12692"/>
      <c r="B12692"/>
      <c r="C12692"/>
      <c r="D12692"/>
      <c r="E12692"/>
    </row>
    <row r="12693" spans="1:5" x14ac:dyDescent="0.15">
      <c r="A12693"/>
      <c r="B12693"/>
      <c r="C12693"/>
      <c r="D12693"/>
      <c r="E12693"/>
    </row>
    <row r="12694" spans="1:5" x14ac:dyDescent="0.15">
      <c r="A12694"/>
      <c r="B12694"/>
      <c r="C12694"/>
      <c r="D12694"/>
      <c r="E12694"/>
    </row>
    <row r="12695" spans="1:5" x14ac:dyDescent="0.15">
      <c r="A12695"/>
      <c r="B12695"/>
      <c r="C12695"/>
      <c r="D12695"/>
      <c r="E12695"/>
    </row>
    <row r="12696" spans="1:5" x14ac:dyDescent="0.15">
      <c r="A12696"/>
      <c r="B12696"/>
      <c r="C12696"/>
      <c r="D12696"/>
      <c r="E12696"/>
    </row>
    <row r="12697" spans="1:5" x14ac:dyDescent="0.15">
      <c r="A12697"/>
      <c r="B12697"/>
      <c r="C12697"/>
      <c r="D12697"/>
      <c r="E12697"/>
    </row>
    <row r="12698" spans="1:5" x14ac:dyDescent="0.15">
      <c r="A12698"/>
      <c r="B12698"/>
      <c r="C12698"/>
      <c r="D12698"/>
      <c r="E12698"/>
    </row>
    <row r="12699" spans="1:5" x14ac:dyDescent="0.15">
      <c r="A12699"/>
      <c r="B12699"/>
      <c r="C12699"/>
      <c r="D12699"/>
      <c r="E12699"/>
    </row>
    <row r="12700" spans="1:5" x14ac:dyDescent="0.15">
      <c r="A12700"/>
      <c r="B12700"/>
      <c r="C12700"/>
      <c r="D12700"/>
      <c r="E12700"/>
    </row>
    <row r="12701" spans="1:5" x14ac:dyDescent="0.15">
      <c r="A12701"/>
      <c r="B12701"/>
      <c r="C12701"/>
      <c r="D12701"/>
      <c r="E12701"/>
    </row>
    <row r="12702" spans="1:5" x14ac:dyDescent="0.15">
      <c r="A12702"/>
      <c r="B12702"/>
      <c r="C12702"/>
      <c r="D12702"/>
      <c r="E12702"/>
    </row>
    <row r="12703" spans="1:5" x14ac:dyDescent="0.15">
      <c r="A12703"/>
      <c r="B12703"/>
      <c r="C12703"/>
      <c r="D12703"/>
      <c r="E12703"/>
    </row>
    <row r="12704" spans="1:5" x14ac:dyDescent="0.15">
      <c r="A12704"/>
      <c r="B12704"/>
      <c r="C12704"/>
      <c r="D12704"/>
      <c r="E12704"/>
    </row>
    <row r="12705" spans="1:5" x14ac:dyDescent="0.15">
      <c r="A12705"/>
      <c r="B12705"/>
      <c r="C12705"/>
      <c r="D12705"/>
      <c r="E12705"/>
    </row>
    <row r="12706" spans="1:5" x14ac:dyDescent="0.15">
      <c r="A12706"/>
      <c r="B12706"/>
      <c r="C12706"/>
      <c r="D12706"/>
      <c r="E12706"/>
    </row>
    <row r="12707" spans="1:5" x14ac:dyDescent="0.15">
      <c r="A12707"/>
      <c r="B12707"/>
      <c r="C12707"/>
      <c r="D12707"/>
      <c r="E12707"/>
    </row>
    <row r="12708" spans="1:5" x14ac:dyDescent="0.15">
      <c r="A12708"/>
      <c r="B12708"/>
      <c r="C12708"/>
      <c r="D12708"/>
      <c r="E12708"/>
    </row>
    <row r="12709" spans="1:5" x14ac:dyDescent="0.15">
      <c r="A12709"/>
      <c r="B12709"/>
      <c r="C12709"/>
      <c r="D12709"/>
      <c r="E12709"/>
    </row>
    <row r="12710" spans="1:5" x14ac:dyDescent="0.15">
      <c r="A12710"/>
      <c r="B12710"/>
      <c r="C12710"/>
      <c r="D12710"/>
      <c r="E12710"/>
    </row>
    <row r="12711" spans="1:5" x14ac:dyDescent="0.15">
      <c r="A12711"/>
      <c r="B12711"/>
      <c r="C12711"/>
      <c r="D12711"/>
      <c r="E12711"/>
    </row>
    <row r="12712" spans="1:5" x14ac:dyDescent="0.15">
      <c r="A12712"/>
      <c r="B12712"/>
      <c r="C12712"/>
      <c r="D12712"/>
      <c r="E12712"/>
    </row>
    <row r="12713" spans="1:5" x14ac:dyDescent="0.15">
      <c r="A12713"/>
      <c r="B12713"/>
      <c r="C12713"/>
      <c r="D12713"/>
      <c r="E12713"/>
    </row>
    <row r="12714" spans="1:5" x14ac:dyDescent="0.15">
      <c r="A12714"/>
      <c r="B12714"/>
      <c r="C12714"/>
      <c r="D12714"/>
      <c r="E12714"/>
    </row>
    <row r="12715" spans="1:5" x14ac:dyDescent="0.15">
      <c r="A12715"/>
      <c r="B12715"/>
      <c r="C12715"/>
      <c r="D12715"/>
      <c r="E12715"/>
    </row>
    <row r="12716" spans="1:5" x14ac:dyDescent="0.15">
      <c r="A12716"/>
      <c r="B12716"/>
      <c r="C12716"/>
      <c r="D12716"/>
      <c r="E12716"/>
    </row>
    <row r="12717" spans="1:5" x14ac:dyDescent="0.15">
      <c r="A12717"/>
      <c r="B12717"/>
      <c r="C12717"/>
      <c r="D12717"/>
      <c r="E12717"/>
    </row>
    <row r="12718" spans="1:5" x14ac:dyDescent="0.15">
      <c r="A12718"/>
      <c r="B12718"/>
      <c r="C12718"/>
      <c r="D12718"/>
      <c r="E12718"/>
    </row>
    <row r="12719" spans="1:5" x14ac:dyDescent="0.15">
      <c r="A12719"/>
      <c r="B12719"/>
      <c r="C12719"/>
      <c r="D12719"/>
      <c r="E12719"/>
    </row>
    <row r="12720" spans="1:5" x14ac:dyDescent="0.15">
      <c r="A12720"/>
      <c r="B12720"/>
      <c r="C12720"/>
      <c r="D12720"/>
      <c r="E12720"/>
    </row>
    <row r="12721" spans="1:5" x14ac:dyDescent="0.15">
      <c r="A12721"/>
      <c r="B12721"/>
      <c r="C12721"/>
      <c r="D12721"/>
      <c r="E12721"/>
    </row>
    <row r="12722" spans="1:5" x14ac:dyDescent="0.15">
      <c r="A12722"/>
      <c r="B12722"/>
      <c r="C12722"/>
      <c r="D12722"/>
      <c r="E12722"/>
    </row>
    <row r="12723" spans="1:5" x14ac:dyDescent="0.15">
      <c r="A12723"/>
      <c r="B12723"/>
      <c r="C12723"/>
      <c r="D12723"/>
      <c r="E12723"/>
    </row>
    <row r="12724" spans="1:5" x14ac:dyDescent="0.15">
      <c r="A12724"/>
      <c r="B12724"/>
      <c r="C12724"/>
      <c r="D12724"/>
      <c r="E12724"/>
    </row>
    <row r="12725" spans="1:5" x14ac:dyDescent="0.15">
      <c r="A12725"/>
      <c r="B12725"/>
      <c r="C12725"/>
      <c r="D12725"/>
      <c r="E12725"/>
    </row>
    <row r="12726" spans="1:5" x14ac:dyDescent="0.15">
      <c r="A12726"/>
      <c r="B12726"/>
      <c r="C12726"/>
      <c r="D12726"/>
      <c r="E12726"/>
    </row>
    <row r="12727" spans="1:5" x14ac:dyDescent="0.15">
      <c r="A12727"/>
      <c r="B12727"/>
      <c r="C12727"/>
      <c r="D12727"/>
      <c r="E12727"/>
    </row>
    <row r="12728" spans="1:5" x14ac:dyDescent="0.15">
      <c r="A12728"/>
      <c r="B12728"/>
      <c r="C12728"/>
      <c r="D12728"/>
      <c r="E12728"/>
    </row>
    <row r="12729" spans="1:5" x14ac:dyDescent="0.15">
      <c r="A12729"/>
      <c r="B12729"/>
      <c r="C12729"/>
      <c r="D12729"/>
      <c r="E12729"/>
    </row>
    <row r="12730" spans="1:5" x14ac:dyDescent="0.15">
      <c r="A12730"/>
      <c r="B12730"/>
      <c r="C12730"/>
      <c r="D12730"/>
      <c r="E12730"/>
    </row>
    <row r="12731" spans="1:5" x14ac:dyDescent="0.15">
      <c r="A12731"/>
      <c r="B12731"/>
      <c r="C12731"/>
      <c r="D12731"/>
      <c r="E12731"/>
    </row>
    <row r="12732" spans="1:5" x14ac:dyDescent="0.15">
      <c r="A12732"/>
      <c r="B12732"/>
      <c r="C12732"/>
      <c r="D12732"/>
      <c r="E12732"/>
    </row>
    <row r="12733" spans="1:5" x14ac:dyDescent="0.15">
      <c r="A12733"/>
      <c r="B12733"/>
      <c r="C12733"/>
      <c r="D12733"/>
      <c r="E12733"/>
    </row>
    <row r="12734" spans="1:5" x14ac:dyDescent="0.15">
      <c r="A12734"/>
      <c r="B12734"/>
      <c r="C12734"/>
      <c r="D12734"/>
      <c r="E12734"/>
    </row>
    <row r="12735" spans="1:5" x14ac:dyDescent="0.15">
      <c r="A12735"/>
      <c r="B12735"/>
      <c r="C12735"/>
      <c r="D12735"/>
      <c r="E12735"/>
    </row>
    <row r="12736" spans="1:5" x14ac:dyDescent="0.15">
      <c r="A12736"/>
      <c r="B12736"/>
      <c r="C12736"/>
      <c r="D12736"/>
      <c r="E12736"/>
    </row>
    <row r="12737" spans="1:5" x14ac:dyDescent="0.15">
      <c r="A12737"/>
      <c r="B12737"/>
      <c r="C12737"/>
      <c r="D12737"/>
      <c r="E12737"/>
    </row>
    <row r="12738" spans="1:5" x14ac:dyDescent="0.15">
      <c r="A12738"/>
      <c r="B12738"/>
      <c r="C12738"/>
      <c r="D12738"/>
      <c r="E12738"/>
    </row>
    <row r="12739" spans="1:5" x14ac:dyDescent="0.15">
      <c r="A12739"/>
      <c r="B12739"/>
      <c r="C12739"/>
      <c r="D12739"/>
      <c r="E12739"/>
    </row>
    <row r="12740" spans="1:5" x14ac:dyDescent="0.15">
      <c r="A12740"/>
      <c r="B12740"/>
      <c r="C12740"/>
      <c r="D12740"/>
      <c r="E12740"/>
    </row>
    <row r="12741" spans="1:5" x14ac:dyDescent="0.15">
      <c r="A12741"/>
      <c r="B12741"/>
      <c r="C12741"/>
      <c r="D12741"/>
      <c r="E12741"/>
    </row>
    <row r="12742" spans="1:5" x14ac:dyDescent="0.15">
      <c r="A12742"/>
      <c r="B12742"/>
      <c r="C12742"/>
      <c r="D12742"/>
      <c r="E12742"/>
    </row>
    <row r="12743" spans="1:5" x14ac:dyDescent="0.15">
      <c r="A12743"/>
      <c r="B12743"/>
      <c r="C12743"/>
      <c r="D12743"/>
      <c r="E12743"/>
    </row>
    <row r="12744" spans="1:5" x14ac:dyDescent="0.15">
      <c r="A12744"/>
      <c r="B12744"/>
      <c r="C12744"/>
      <c r="D12744"/>
      <c r="E12744"/>
    </row>
    <row r="12745" spans="1:5" x14ac:dyDescent="0.15">
      <c r="A12745"/>
      <c r="B12745"/>
      <c r="C12745"/>
      <c r="D12745"/>
      <c r="E12745"/>
    </row>
    <row r="12746" spans="1:5" x14ac:dyDescent="0.15">
      <c r="A12746"/>
      <c r="B12746"/>
      <c r="C12746"/>
      <c r="D12746"/>
      <c r="E12746"/>
    </row>
    <row r="12747" spans="1:5" x14ac:dyDescent="0.15">
      <c r="A12747"/>
      <c r="B12747"/>
      <c r="C12747"/>
      <c r="D12747"/>
      <c r="E12747"/>
    </row>
    <row r="12748" spans="1:5" x14ac:dyDescent="0.15">
      <c r="A12748"/>
      <c r="B12748"/>
      <c r="C12748"/>
      <c r="D12748"/>
      <c r="E12748"/>
    </row>
    <row r="12749" spans="1:5" x14ac:dyDescent="0.15">
      <c r="A12749"/>
      <c r="B12749"/>
      <c r="C12749"/>
      <c r="D12749"/>
      <c r="E12749"/>
    </row>
    <row r="12750" spans="1:5" x14ac:dyDescent="0.15">
      <c r="A12750"/>
      <c r="B12750"/>
      <c r="C12750"/>
      <c r="D12750"/>
      <c r="E12750"/>
    </row>
    <row r="12751" spans="1:5" x14ac:dyDescent="0.15">
      <c r="A12751"/>
      <c r="B12751"/>
      <c r="C12751"/>
      <c r="D12751"/>
      <c r="E12751"/>
    </row>
    <row r="12752" spans="1:5" x14ac:dyDescent="0.15">
      <c r="A12752"/>
      <c r="B12752"/>
      <c r="C12752"/>
      <c r="D12752"/>
      <c r="E12752"/>
    </row>
    <row r="12753" spans="1:5" x14ac:dyDescent="0.15">
      <c r="A12753"/>
      <c r="B12753"/>
      <c r="C12753"/>
      <c r="D12753"/>
      <c r="E12753"/>
    </row>
    <row r="12754" spans="1:5" x14ac:dyDescent="0.15">
      <c r="A12754"/>
      <c r="B12754"/>
      <c r="C12754"/>
      <c r="D12754"/>
      <c r="E12754"/>
    </row>
    <row r="12755" spans="1:5" x14ac:dyDescent="0.15">
      <c r="A12755"/>
      <c r="B12755"/>
      <c r="C12755"/>
      <c r="D12755"/>
      <c r="E12755"/>
    </row>
    <row r="12756" spans="1:5" x14ac:dyDescent="0.15">
      <c r="A12756"/>
      <c r="B12756"/>
      <c r="C12756"/>
      <c r="D12756"/>
      <c r="E12756"/>
    </row>
    <row r="12757" spans="1:5" x14ac:dyDescent="0.15">
      <c r="A12757"/>
      <c r="B12757"/>
      <c r="C12757"/>
      <c r="D12757"/>
      <c r="E12757"/>
    </row>
    <row r="12758" spans="1:5" x14ac:dyDescent="0.15">
      <c r="A12758"/>
      <c r="B12758"/>
      <c r="C12758"/>
      <c r="D12758"/>
      <c r="E12758"/>
    </row>
    <row r="12759" spans="1:5" x14ac:dyDescent="0.15">
      <c r="A12759"/>
      <c r="B12759"/>
      <c r="C12759"/>
      <c r="D12759"/>
      <c r="E12759"/>
    </row>
    <row r="12760" spans="1:5" x14ac:dyDescent="0.15">
      <c r="A12760"/>
      <c r="B12760"/>
      <c r="C12760"/>
      <c r="D12760"/>
      <c r="E12760"/>
    </row>
    <row r="12761" spans="1:5" x14ac:dyDescent="0.15">
      <c r="A12761"/>
      <c r="B12761"/>
      <c r="C12761"/>
      <c r="D12761"/>
      <c r="E12761"/>
    </row>
    <row r="12762" spans="1:5" x14ac:dyDescent="0.15">
      <c r="A12762"/>
      <c r="B12762"/>
      <c r="C12762"/>
      <c r="D12762"/>
      <c r="E12762"/>
    </row>
    <row r="12763" spans="1:5" x14ac:dyDescent="0.15">
      <c r="A12763"/>
      <c r="B12763"/>
      <c r="C12763"/>
      <c r="D12763"/>
      <c r="E12763"/>
    </row>
    <row r="12764" spans="1:5" x14ac:dyDescent="0.15">
      <c r="A12764"/>
      <c r="B12764"/>
      <c r="C12764"/>
      <c r="D12764"/>
      <c r="E12764"/>
    </row>
    <row r="12765" spans="1:5" x14ac:dyDescent="0.15">
      <c r="A12765"/>
      <c r="B12765"/>
      <c r="C12765"/>
      <c r="D12765"/>
      <c r="E12765"/>
    </row>
    <row r="12766" spans="1:5" x14ac:dyDescent="0.15">
      <c r="A12766"/>
      <c r="B12766"/>
      <c r="C12766"/>
      <c r="D12766"/>
      <c r="E12766"/>
    </row>
    <row r="12767" spans="1:5" x14ac:dyDescent="0.15">
      <c r="A12767"/>
      <c r="B12767"/>
      <c r="C12767"/>
      <c r="D12767"/>
      <c r="E12767"/>
    </row>
    <row r="12768" spans="1:5" x14ac:dyDescent="0.15">
      <c r="A12768"/>
      <c r="B12768"/>
      <c r="C12768"/>
      <c r="D12768"/>
      <c r="E12768"/>
    </row>
    <row r="12769" spans="1:5" x14ac:dyDescent="0.15">
      <c r="A12769"/>
      <c r="B12769"/>
      <c r="C12769"/>
      <c r="D12769"/>
      <c r="E12769"/>
    </row>
    <row r="12770" spans="1:5" x14ac:dyDescent="0.15">
      <c r="A12770"/>
      <c r="B12770"/>
      <c r="C12770"/>
      <c r="D12770"/>
      <c r="E12770"/>
    </row>
    <row r="12771" spans="1:5" x14ac:dyDescent="0.15">
      <c r="A12771"/>
      <c r="B12771"/>
      <c r="C12771"/>
      <c r="D12771"/>
      <c r="E12771"/>
    </row>
    <row r="12772" spans="1:5" x14ac:dyDescent="0.15">
      <c r="A12772"/>
      <c r="B12772"/>
      <c r="C12772"/>
      <c r="D12772"/>
      <c r="E12772"/>
    </row>
    <row r="12773" spans="1:5" x14ac:dyDescent="0.15">
      <c r="A12773"/>
      <c r="B12773"/>
      <c r="C12773"/>
      <c r="D12773"/>
      <c r="E12773"/>
    </row>
    <row r="12774" spans="1:5" x14ac:dyDescent="0.15">
      <c r="A12774"/>
      <c r="B12774"/>
      <c r="C12774"/>
      <c r="D12774"/>
      <c r="E12774"/>
    </row>
    <row r="12775" spans="1:5" x14ac:dyDescent="0.15">
      <c r="A12775"/>
      <c r="B12775"/>
      <c r="C12775"/>
      <c r="D12775"/>
      <c r="E12775"/>
    </row>
    <row r="12776" spans="1:5" x14ac:dyDescent="0.15">
      <c r="A12776"/>
      <c r="B12776"/>
      <c r="C12776"/>
      <c r="D12776"/>
      <c r="E12776"/>
    </row>
    <row r="12777" spans="1:5" x14ac:dyDescent="0.15">
      <c r="A12777"/>
      <c r="B12777"/>
      <c r="C12777"/>
      <c r="D12777"/>
      <c r="E12777"/>
    </row>
    <row r="12778" spans="1:5" x14ac:dyDescent="0.15">
      <c r="A12778"/>
      <c r="B12778"/>
      <c r="C12778"/>
      <c r="D12778"/>
      <c r="E12778"/>
    </row>
    <row r="12779" spans="1:5" x14ac:dyDescent="0.15">
      <c r="A12779"/>
      <c r="B12779"/>
      <c r="C12779"/>
      <c r="D12779"/>
      <c r="E12779"/>
    </row>
    <row r="12780" spans="1:5" x14ac:dyDescent="0.15">
      <c r="A12780"/>
      <c r="B12780"/>
      <c r="C12780"/>
      <c r="D12780"/>
      <c r="E12780"/>
    </row>
    <row r="12781" spans="1:5" x14ac:dyDescent="0.15">
      <c r="A12781"/>
      <c r="B12781"/>
      <c r="C12781"/>
      <c r="D12781"/>
      <c r="E12781"/>
    </row>
    <row r="12782" spans="1:5" x14ac:dyDescent="0.15">
      <c r="A12782"/>
      <c r="B12782"/>
      <c r="C12782"/>
      <c r="D12782"/>
      <c r="E12782"/>
    </row>
    <row r="12783" spans="1:5" x14ac:dyDescent="0.15">
      <c r="A12783"/>
      <c r="B12783"/>
      <c r="C12783"/>
      <c r="D12783"/>
      <c r="E12783"/>
    </row>
    <row r="12784" spans="1:5" x14ac:dyDescent="0.15">
      <c r="A12784"/>
      <c r="B12784"/>
      <c r="C12784"/>
      <c r="D12784"/>
      <c r="E12784"/>
    </row>
    <row r="12785" spans="1:5" x14ac:dyDescent="0.15">
      <c r="A12785"/>
      <c r="B12785"/>
      <c r="C12785"/>
      <c r="D12785"/>
      <c r="E12785"/>
    </row>
    <row r="12786" spans="1:5" x14ac:dyDescent="0.15">
      <c r="A12786"/>
      <c r="B12786"/>
      <c r="C12786"/>
      <c r="D12786"/>
      <c r="E12786"/>
    </row>
    <row r="12787" spans="1:5" x14ac:dyDescent="0.15">
      <c r="A12787"/>
      <c r="B12787"/>
      <c r="C12787"/>
      <c r="D12787"/>
      <c r="E12787"/>
    </row>
    <row r="12788" spans="1:5" x14ac:dyDescent="0.15">
      <c r="A12788"/>
      <c r="B12788"/>
      <c r="C12788"/>
      <c r="D12788"/>
      <c r="E12788"/>
    </row>
    <row r="12789" spans="1:5" x14ac:dyDescent="0.15">
      <c r="A12789"/>
      <c r="B12789"/>
      <c r="C12789"/>
      <c r="D12789"/>
      <c r="E12789"/>
    </row>
    <row r="12790" spans="1:5" x14ac:dyDescent="0.15">
      <c r="A12790"/>
      <c r="B12790"/>
      <c r="C12790"/>
      <c r="D12790"/>
      <c r="E12790"/>
    </row>
    <row r="12791" spans="1:5" x14ac:dyDescent="0.15">
      <c r="A12791"/>
      <c r="B12791"/>
      <c r="C12791"/>
      <c r="D12791"/>
      <c r="E12791"/>
    </row>
    <row r="12792" spans="1:5" x14ac:dyDescent="0.15">
      <c r="A12792"/>
      <c r="B12792"/>
      <c r="C12792"/>
      <c r="D12792"/>
      <c r="E12792"/>
    </row>
    <row r="12793" spans="1:5" x14ac:dyDescent="0.15">
      <c r="A12793"/>
      <c r="B12793"/>
      <c r="C12793"/>
      <c r="D12793"/>
      <c r="E12793"/>
    </row>
    <row r="12794" spans="1:5" x14ac:dyDescent="0.15">
      <c r="A12794"/>
      <c r="B12794"/>
      <c r="C12794"/>
      <c r="D12794"/>
      <c r="E12794"/>
    </row>
    <row r="12795" spans="1:5" x14ac:dyDescent="0.15">
      <c r="A12795"/>
      <c r="B12795"/>
      <c r="C12795"/>
      <c r="D12795"/>
      <c r="E12795"/>
    </row>
    <row r="12796" spans="1:5" x14ac:dyDescent="0.15">
      <c r="A12796"/>
      <c r="B12796"/>
      <c r="C12796"/>
      <c r="D12796"/>
      <c r="E12796"/>
    </row>
    <row r="12797" spans="1:5" x14ac:dyDescent="0.15">
      <c r="A12797"/>
      <c r="B12797"/>
      <c r="C12797"/>
      <c r="D12797"/>
      <c r="E12797"/>
    </row>
    <row r="12798" spans="1:5" x14ac:dyDescent="0.15">
      <c r="A12798"/>
      <c r="B12798"/>
      <c r="C12798"/>
      <c r="D12798"/>
      <c r="E12798"/>
    </row>
    <row r="12799" spans="1:5" x14ac:dyDescent="0.15">
      <c r="A12799"/>
      <c r="B12799"/>
      <c r="C12799"/>
      <c r="D12799"/>
      <c r="E12799"/>
    </row>
    <row r="12800" spans="1:5" x14ac:dyDescent="0.15">
      <c r="A12800"/>
      <c r="B12800"/>
      <c r="C12800"/>
      <c r="D12800"/>
      <c r="E12800"/>
    </row>
    <row r="12801" spans="1:5" x14ac:dyDescent="0.15">
      <c r="A12801"/>
      <c r="B12801"/>
      <c r="C12801"/>
      <c r="D12801"/>
      <c r="E12801"/>
    </row>
    <row r="12802" spans="1:5" x14ac:dyDescent="0.15">
      <c r="A12802"/>
      <c r="B12802"/>
      <c r="C12802"/>
      <c r="D12802"/>
      <c r="E12802"/>
    </row>
    <row r="12803" spans="1:5" x14ac:dyDescent="0.15">
      <c r="A12803"/>
      <c r="B12803"/>
      <c r="C12803"/>
      <c r="D12803"/>
      <c r="E12803"/>
    </row>
    <row r="12804" spans="1:5" x14ac:dyDescent="0.15">
      <c r="A12804"/>
      <c r="B12804"/>
      <c r="C12804"/>
      <c r="D12804"/>
      <c r="E12804"/>
    </row>
    <row r="12805" spans="1:5" x14ac:dyDescent="0.15">
      <c r="A12805"/>
      <c r="B12805"/>
      <c r="C12805"/>
      <c r="D12805"/>
      <c r="E12805"/>
    </row>
    <row r="12806" spans="1:5" x14ac:dyDescent="0.15">
      <c r="A12806"/>
      <c r="B12806"/>
      <c r="C12806"/>
      <c r="D12806"/>
      <c r="E12806"/>
    </row>
    <row r="12807" spans="1:5" x14ac:dyDescent="0.15">
      <c r="A12807"/>
      <c r="B12807"/>
      <c r="C12807"/>
      <c r="D12807"/>
      <c r="E12807"/>
    </row>
    <row r="12808" spans="1:5" x14ac:dyDescent="0.15">
      <c r="A12808"/>
      <c r="B12808"/>
      <c r="C12808"/>
      <c r="D12808"/>
      <c r="E12808"/>
    </row>
    <row r="12809" spans="1:5" x14ac:dyDescent="0.15">
      <c r="A12809"/>
      <c r="B12809"/>
      <c r="C12809"/>
      <c r="D12809"/>
      <c r="E12809"/>
    </row>
    <row r="12810" spans="1:5" x14ac:dyDescent="0.15">
      <c r="A12810"/>
      <c r="B12810"/>
      <c r="C12810"/>
      <c r="D12810"/>
      <c r="E12810"/>
    </row>
    <row r="12811" spans="1:5" x14ac:dyDescent="0.15">
      <c r="A12811"/>
      <c r="B12811"/>
      <c r="C12811"/>
      <c r="D12811"/>
      <c r="E12811"/>
    </row>
    <row r="12812" spans="1:5" x14ac:dyDescent="0.15">
      <c r="A12812"/>
      <c r="B12812"/>
      <c r="C12812"/>
      <c r="D12812"/>
      <c r="E12812"/>
    </row>
    <row r="12813" spans="1:5" x14ac:dyDescent="0.15">
      <c r="A12813"/>
      <c r="B12813"/>
      <c r="C12813"/>
      <c r="D12813"/>
      <c r="E12813"/>
    </row>
    <row r="12814" spans="1:5" x14ac:dyDescent="0.15">
      <c r="A12814"/>
      <c r="B12814"/>
      <c r="C12814"/>
      <c r="D12814"/>
      <c r="E12814"/>
    </row>
    <row r="12815" spans="1:5" x14ac:dyDescent="0.15">
      <c r="A12815"/>
      <c r="B12815"/>
      <c r="C12815"/>
      <c r="D12815"/>
      <c r="E12815"/>
    </row>
    <row r="12816" spans="1:5" x14ac:dyDescent="0.15">
      <c r="A12816"/>
      <c r="B12816"/>
      <c r="C12816"/>
      <c r="D12816"/>
      <c r="E12816"/>
    </row>
    <row r="12817" spans="1:5" x14ac:dyDescent="0.15">
      <c r="A12817"/>
      <c r="B12817"/>
      <c r="C12817"/>
      <c r="D12817"/>
      <c r="E12817"/>
    </row>
    <row r="12818" spans="1:5" x14ac:dyDescent="0.15">
      <c r="A12818"/>
      <c r="B12818"/>
      <c r="C12818"/>
      <c r="D12818"/>
      <c r="E12818"/>
    </row>
    <row r="12819" spans="1:5" x14ac:dyDescent="0.15">
      <c r="A12819"/>
      <c r="B12819"/>
      <c r="C12819"/>
      <c r="D12819"/>
      <c r="E12819"/>
    </row>
    <row r="12820" spans="1:5" x14ac:dyDescent="0.15">
      <c r="A12820"/>
      <c r="B12820"/>
      <c r="C12820"/>
      <c r="D12820"/>
      <c r="E12820"/>
    </row>
    <row r="12821" spans="1:5" x14ac:dyDescent="0.15">
      <c r="A12821"/>
      <c r="B12821"/>
      <c r="C12821"/>
      <c r="D12821"/>
      <c r="E12821"/>
    </row>
    <row r="12822" spans="1:5" x14ac:dyDescent="0.15">
      <c r="A12822"/>
      <c r="B12822"/>
      <c r="C12822"/>
      <c r="D12822"/>
      <c r="E12822"/>
    </row>
    <row r="12823" spans="1:5" x14ac:dyDescent="0.15">
      <c r="A12823"/>
      <c r="B12823"/>
      <c r="C12823"/>
      <c r="D12823"/>
      <c r="E12823"/>
    </row>
    <row r="12824" spans="1:5" x14ac:dyDescent="0.15">
      <c r="A12824"/>
      <c r="B12824"/>
      <c r="C12824"/>
      <c r="D12824"/>
      <c r="E12824"/>
    </row>
    <row r="12825" spans="1:5" x14ac:dyDescent="0.15">
      <c r="A12825"/>
      <c r="B12825"/>
      <c r="C12825"/>
      <c r="D12825"/>
      <c r="E12825"/>
    </row>
    <row r="12826" spans="1:5" x14ac:dyDescent="0.15">
      <c r="A12826"/>
      <c r="B12826"/>
      <c r="C12826"/>
      <c r="D12826"/>
      <c r="E12826"/>
    </row>
    <row r="12827" spans="1:5" x14ac:dyDescent="0.15">
      <c r="A12827"/>
      <c r="B12827"/>
      <c r="C12827"/>
      <c r="D12827"/>
      <c r="E12827"/>
    </row>
    <row r="12828" spans="1:5" x14ac:dyDescent="0.15">
      <c r="A12828"/>
      <c r="B12828"/>
      <c r="C12828"/>
      <c r="D12828"/>
      <c r="E12828"/>
    </row>
    <row r="12829" spans="1:5" x14ac:dyDescent="0.15">
      <c r="A12829"/>
      <c r="B12829"/>
      <c r="C12829"/>
      <c r="D12829"/>
      <c r="E12829"/>
    </row>
    <row r="12830" spans="1:5" x14ac:dyDescent="0.15">
      <c r="A12830"/>
      <c r="B12830"/>
      <c r="C12830"/>
      <c r="D12830"/>
      <c r="E12830"/>
    </row>
    <row r="12831" spans="1:5" x14ac:dyDescent="0.15">
      <c r="A12831"/>
      <c r="B12831"/>
      <c r="C12831"/>
      <c r="D12831"/>
      <c r="E12831"/>
    </row>
    <row r="12832" spans="1:5" x14ac:dyDescent="0.15">
      <c r="A12832"/>
      <c r="B12832"/>
      <c r="C12832"/>
      <c r="D12832"/>
      <c r="E12832"/>
    </row>
    <row r="12833" spans="1:5" x14ac:dyDescent="0.15">
      <c r="A12833"/>
      <c r="B12833"/>
      <c r="C12833"/>
      <c r="D12833"/>
      <c r="E12833"/>
    </row>
    <row r="12834" spans="1:5" x14ac:dyDescent="0.15">
      <c r="A12834"/>
      <c r="B12834"/>
      <c r="C12834"/>
      <c r="D12834"/>
      <c r="E12834"/>
    </row>
    <row r="12835" spans="1:5" x14ac:dyDescent="0.15">
      <c r="A12835"/>
      <c r="B12835"/>
      <c r="C12835"/>
      <c r="D12835"/>
      <c r="E12835"/>
    </row>
    <row r="12836" spans="1:5" x14ac:dyDescent="0.15">
      <c r="A12836"/>
      <c r="B12836"/>
      <c r="C12836"/>
      <c r="D12836"/>
      <c r="E12836"/>
    </row>
    <row r="12837" spans="1:5" x14ac:dyDescent="0.15">
      <c r="A12837"/>
      <c r="B12837"/>
      <c r="C12837"/>
      <c r="D12837"/>
      <c r="E12837"/>
    </row>
    <row r="12838" spans="1:5" x14ac:dyDescent="0.15">
      <c r="A12838"/>
      <c r="B12838"/>
      <c r="C12838"/>
      <c r="D12838"/>
      <c r="E12838"/>
    </row>
    <row r="12839" spans="1:5" x14ac:dyDescent="0.15">
      <c r="A12839"/>
      <c r="B12839"/>
      <c r="C12839"/>
      <c r="D12839"/>
      <c r="E12839"/>
    </row>
    <row r="12840" spans="1:5" x14ac:dyDescent="0.15">
      <c r="A12840"/>
      <c r="B12840"/>
      <c r="C12840"/>
      <c r="D12840"/>
      <c r="E12840"/>
    </row>
    <row r="12841" spans="1:5" x14ac:dyDescent="0.15">
      <c r="A12841"/>
      <c r="B12841"/>
      <c r="C12841"/>
      <c r="D12841"/>
      <c r="E12841"/>
    </row>
    <row r="12842" spans="1:5" x14ac:dyDescent="0.15">
      <c r="A12842"/>
      <c r="B12842"/>
      <c r="C12842"/>
      <c r="D12842"/>
      <c r="E12842"/>
    </row>
    <row r="12843" spans="1:5" x14ac:dyDescent="0.15">
      <c r="A12843"/>
      <c r="B12843"/>
      <c r="C12843"/>
      <c r="D12843"/>
      <c r="E12843"/>
    </row>
    <row r="12844" spans="1:5" x14ac:dyDescent="0.15">
      <c r="A12844"/>
      <c r="B12844"/>
      <c r="C12844"/>
      <c r="D12844"/>
      <c r="E12844"/>
    </row>
    <row r="12845" spans="1:5" x14ac:dyDescent="0.15">
      <c r="A12845"/>
      <c r="B12845"/>
      <c r="C12845"/>
      <c r="D12845"/>
      <c r="E12845"/>
    </row>
    <row r="12846" spans="1:5" x14ac:dyDescent="0.15">
      <c r="A12846"/>
      <c r="B12846"/>
      <c r="C12846"/>
      <c r="D12846"/>
      <c r="E12846"/>
    </row>
    <row r="12847" spans="1:5" x14ac:dyDescent="0.15">
      <c r="A12847"/>
      <c r="B12847"/>
      <c r="C12847"/>
      <c r="D12847"/>
      <c r="E12847"/>
    </row>
    <row r="12848" spans="1:5" x14ac:dyDescent="0.15">
      <c r="A12848"/>
      <c r="B12848"/>
      <c r="C12848"/>
      <c r="D12848"/>
      <c r="E12848"/>
    </row>
    <row r="12849" spans="1:5" x14ac:dyDescent="0.15">
      <c r="A12849"/>
      <c r="B12849"/>
      <c r="C12849"/>
      <c r="D12849"/>
      <c r="E12849"/>
    </row>
    <row r="12850" spans="1:5" x14ac:dyDescent="0.15">
      <c r="A12850"/>
      <c r="B12850"/>
      <c r="C12850"/>
      <c r="D12850"/>
      <c r="E12850"/>
    </row>
    <row r="12851" spans="1:5" x14ac:dyDescent="0.15">
      <c r="A12851"/>
      <c r="B12851"/>
      <c r="C12851"/>
      <c r="D12851"/>
      <c r="E12851"/>
    </row>
    <row r="12852" spans="1:5" x14ac:dyDescent="0.15">
      <c r="A12852"/>
      <c r="B12852"/>
      <c r="C12852"/>
      <c r="D12852"/>
      <c r="E12852"/>
    </row>
    <row r="12853" spans="1:5" x14ac:dyDescent="0.15">
      <c r="A12853"/>
      <c r="B12853"/>
      <c r="C12853"/>
      <c r="D12853"/>
      <c r="E12853"/>
    </row>
    <row r="12854" spans="1:5" x14ac:dyDescent="0.15">
      <c r="A12854"/>
      <c r="B12854"/>
      <c r="C12854"/>
      <c r="D12854"/>
      <c r="E12854"/>
    </row>
    <row r="12855" spans="1:5" x14ac:dyDescent="0.15">
      <c r="A12855"/>
      <c r="B12855"/>
      <c r="C12855"/>
      <c r="D12855"/>
      <c r="E12855"/>
    </row>
    <row r="12856" spans="1:5" x14ac:dyDescent="0.15">
      <c r="A12856"/>
      <c r="B12856"/>
      <c r="C12856"/>
      <c r="D12856"/>
      <c r="E12856"/>
    </row>
    <row r="12857" spans="1:5" x14ac:dyDescent="0.15">
      <c r="A12857"/>
      <c r="B12857"/>
      <c r="C12857"/>
      <c r="D12857"/>
      <c r="E12857"/>
    </row>
    <row r="12858" spans="1:5" x14ac:dyDescent="0.15">
      <c r="A12858"/>
      <c r="B12858"/>
      <c r="C12858"/>
      <c r="D12858"/>
      <c r="E12858"/>
    </row>
    <row r="12859" spans="1:5" x14ac:dyDescent="0.15">
      <c r="A12859"/>
      <c r="B12859"/>
      <c r="C12859"/>
      <c r="D12859"/>
      <c r="E12859"/>
    </row>
    <row r="12860" spans="1:5" x14ac:dyDescent="0.15">
      <c r="A12860"/>
      <c r="B12860"/>
      <c r="C12860"/>
      <c r="D12860"/>
      <c r="E12860"/>
    </row>
    <row r="12861" spans="1:5" x14ac:dyDescent="0.15">
      <c r="A12861"/>
      <c r="B12861"/>
      <c r="C12861"/>
      <c r="D12861"/>
      <c r="E12861"/>
    </row>
    <row r="12862" spans="1:5" x14ac:dyDescent="0.15">
      <c r="A12862"/>
      <c r="B12862"/>
      <c r="C12862"/>
      <c r="D12862"/>
      <c r="E12862"/>
    </row>
    <row r="12863" spans="1:5" x14ac:dyDescent="0.15">
      <c r="A12863"/>
      <c r="B12863"/>
      <c r="C12863"/>
      <c r="D12863"/>
      <c r="E12863"/>
    </row>
    <row r="12864" spans="1:5" x14ac:dyDescent="0.15">
      <c r="A12864"/>
      <c r="B12864"/>
      <c r="C12864"/>
      <c r="D12864"/>
      <c r="E12864"/>
    </row>
    <row r="12865" spans="1:5" x14ac:dyDescent="0.15">
      <c r="A12865"/>
      <c r="B12865"/>
      <c r="C12865"/>
      <c r="D12865"/>
      <c r="E12865"/>
    </row>
    <row r="12866" spans="1:5" x14ac:dyDescent="0.15">
      <c r="A12866"/>
      <c r="B12866"/>
      <c r="C12866"/>
      <c r="D12866"/>
      <c r="E12866"/>
    </row>
    <row r="12867" spans="1:5" x14ac:dyDescent="0.15">
      <c r="A12867"/>
      <c r="B12867"/>
      <c r="C12867"/>
      <c r="D12867"/>
      <c r="E12867"/>
    </row>
    <row r="12868" spans="1:5" x14ac:dyDescent="0.15">
      <c r="A12868"/>
      <c r="B12868"/>
      <c r="C12868"/>
      <c r="D12868"/>
      <c r="E12868"/>
    </row>
    <row r="12869" spans="1:5" x14ac:dyDescent="0.15">
      <c r="A12869"/>
      <c r="B12869"/>
      <c r="C12869"/>
      <c r="D12869"/>
      <c r="E12869"/>
    </row>
    <row r="12870" spans="1:5" x14ac:dyDescent="0.15">
      <c r="A12870"/>
      <c r="B12870"/>
      <c r="C12870"/>
      <c r="D12870"/>
      <c r="E12870"/>
    </row>
    <row r="12871" spans="1:5" x14ac:dyDescent="0.15">
      <c r="A12871"/>
      <c r="B12871"/>
      <c r="C12871"/>
      <c r="D12871"/>
      <c r="E12871"/>
    </row>
    <row r="12872" spans="1:5" x14ac:dyDescent="0.15">
      <c r="A12872"/>
      <c r="B12872"/>
      <c r="C12872"/>
      <c r="D12872"/>
      <c r="E12872"/>
    </row>
    <row r="12873" spans="1:5" x14ac:dyDescent="0.15">
      <c r="A12873"/>
      <c r="B12873"/>
      <c r="C12873"/>
      <c r="D12873"/>
      <c r="E12873"/>
    </row>
    <row r="12874" spans="1:5" x14ac:dyDescent="0.15">
      <c r="A12874"/>
      <c r="B12874"/>
      <c r="C12874"/>
      <c r="D12874"/>
      <c r="E12874"/>
    </row>
    <row r="12875" spans="1:5" x14ac:dyDescent="0.15">
      <c r="A12875"/>
      <c r="B12875"/>
      <c r="C12875"/>
      <c r="D12875"/>
      <c r="E12875"/>
    </row>
    <row r="12876" spans="1:5" x14ac:dyDescent="0.15">
      <c r="A12876"/>
      <c r="B12876"/>
      <c r="C12876"/>
      <c r="D12876"/>
      <c r="E12876"/>
    </row>
    <row r="12877" spans="1:5" x14ac:dyDescent="0.15">
      <c r="A12877"/>
      <c r="B12877"/>
      <c r="C12877"/>
      <c r="D12877"/>
      <c r="E12877"/>
    </row>
    <row r="12878" spans="1:5" x14ac:dyDescent="0.15">
      <c r="A12878"/>
      <c r="B12878"/>
      <c r="C12878"/>
      <c r="D12878"/>
      <c r="E12878"/>
    </row>
    <row r="12879" spans="1:5" x14ac:dyDescent="0.15">
      <c r="A12879"/>
      <c r="B12879"/>
      <c r="C12879"/>
      <c r="D12879"/>
      <c r="E12879"/>
    </row>
    <row r="12880" spans="1:5" x14ac:dyDescent="0.15">
      <c r="A12880"/>
      <c r="B12880"/>
      <c r="C12880"/>
      <c r="D12880"/>
      <c r="E12880"/>
    </row>
    <row r="12881" spans="1:5" x14ac:dyDescent="0.15">
      <c r="A12881"/>
      <c r="B12881"/>
      <c r="C12881"/>
      <c r="D12881"/>
      <c r="E12881"/>
    </row>
    <row r="12882" spans="1:5" x14ac:dyDescent="0.15">
      <c r="A12882"/>
      <c r="B12882"/>
      <c r="C12882"/>
      <c r="D12882"/>
      <c r="E12882"/>
    </row>
    <row r="12883" spans="1:5" x14ac:dyDescent="0.15">
      <c r="A12883"/>
      <c r="B12883"/>
      <c r="C12883"/>
      <c r="D12883"/>
      <c r="E12883"/>
    </row>
    <row r="12884" spans="1:5" x14ac:dyDescent="0.15">
      <c r="A12884"/>
      <c r="B12884"/>
      <c r="C12884"/>
      <c r="D12884"/>
      <c r="E12884"/>
    </row>
    <row r="12885" spans="1:5" x14ac:dyDescent="0.15">
      <c r="A12885"/>
      <c r="B12885"/>
      <c r="C12885"/>
      <c r="D12885"/>
      <c r="E12885"/>
    </row>
    <row r="12886" spans="1:5" x14ac:dyDescent="0.15">
      <c r="A12886"/>
      <c r="B12886"/>
      <c r="C12886"/>
      <c r="D12886"/>
      <c r="E12886"/>
    </row>
    <row r="12887" spans="1:5" x14ac:dyDescent="0.15">
      <c r="A12887"/>
      <c r="B12887"/>
      <c r="C12887"/>
      <c r="D12887"/>
      <c r="E12887"/>
    </row>
    <row r="12888" spans="1:5" x14ac:dyDescent="0.15">
      <c r="A12888"/>
      <c r="B12888"/>
      <c r="C12888"/>
      <c r="D12888"/>
      <c r="E12888"/>
    </row>
    <row r="12889" spans="1:5" x14ac:dyDescent="0.15">
      <c r="A12889"/>
      <c r="B12889"/>
      <c r="C12889"/>
      <c r="D12889"/>
      <c r="E12889"/>
    </row>
    <row r="12890" spans="1:5" x14ac:dyDescent="0.15">
      <c r="A12890"/>
      <c r="B12890"/>
      <c r="C12890"/>
      <c r="D12890"/>
      <c r="E12890"/>
    </row>
    <row r="12891" spans="1:5" x14ac:dyDescent="0.15">
      <c r="A12891"/>
      <c r="B12891"/>
      <c r="C12891"/>
      <c r="D12891"/>
      <c r="E12891"/>
    </row>
    <row r="12892" spans="1:5" x14ac:dyDescent="0.15">
      <c r="A12892"/>
      <c r="B12892"/>
      <c r="C12892"/>
      <c r="D12892"/>
      <c r="E12892"/>
    </row>
    <row r="12893" spans="1:5" x14ac:dyDescent="0.15">
      <c r="A12893"/>
      <c r="B12893"/>
      <c r="C12893"/>
      <c r="D12893"/>
      <c r="E12893"/>
    </row>
    <row r="12894" spans="1:5" x14ac:dyDescent="0.15">
      <c r="A12894"/>
      <c r="B12894"/>
      <c r="C12894"/>
      <c r="D12894"/>
      <c r="E12894"/>
    </row>
    <row r="12895" spans="1:5" x14ac:dyDescent="0.15">
      <c r="A12895"/>
      <c r="B12895"/>
      <c r="C12895"/>
      <c r="D12895"/>
      <c r="E12895"/>
    </row>
    <row r="12896" spans="1:5" x14ac:dyDescent="0.15">
      <c r="A12896"/>
      <c r="B12896"/>
      <c r="C12896"/>
      <c r="D12896"/>
      <c r="E12896"/>
    </row>
    <row r="12897" spans="1:5" x14ac:dyDescent="0.15">
      <c r="A12897"/>
      <c r="B12897"/>
      <c r="C12897"/>
      <c r="D12897"/>
      <c r="E12897"/>
    </row>
    <row r="12898" spans="1:5" x14ac:dyDescent="0.15">
      <c r="A12898"/>
      <c r="B12898"/>
      <c r="C12898"/>
      <c r="D12898"/>
      <c r="E12898"/>
    </row>
    <row r="12899" spans="1:5" x14ac:dyDescent="0.15">
      <c r="A12899"/>
      <c r="B12899"/>
      <c r="C12899"/>
      <c r="D12899"/>
      <c r="E12899"/>
    </row>
    <row r="12900" spans="1:5" x14ac:dyDescent="0.15">
      <c r="A12900"/>
      <c r="B12900"/>
      <c r="C12900"/>
      <c r="D12900"/>
      <c r="E12900"/>
    </row>
    <row r="12901" spans="1:5" x14ac:dyDescent="0.15">
      <c r="A12901"/>
      <c r="B12901"/>
      <c r="C12901"/>
      <c r="D12901"/>
      <c r="E12901"/>
    </row>
    <row r="12902" spans="1:5" x14ac:dyDescent="0.15">
      <c r="A12902"/>
      <c r="B12902"/>
      <c r="C12902"/>
      <c r="D12902"/>
      <c r="E12902"/>
    </row>
    <row r="12903" spans="1:5" x14ac:dyDescent="0.15">
      <c r="A12903"/>
      <c r="B12903"/>
      <c r="C12903"/>
      <c r="D12903"/>
      <c r="E12903"/>
    </row>
    <row r="12904" spans="1:5" x14ac:dyDescent="0.15">
      <c r="A12904"/>
      <c r="B12904"/>
      <c r="C12904"/>
      <c r="D12904"/>
      <c r="E12904"/>
    </row>
    <row r="12905" spans="1:5" x14ac:dyDescent="0.15">
      <c r="A12905"/>
      <c r="B12905"/>
      <c r="C12905"/>
      <c r="D12905"/>
      <c r="E12905"/>
    </row>
    <row r="12906" spans="1:5" x14ac:dyDescent="0.15">
      <c r="A12906"/>
      <c r="B12906"/>
      <c r="C12906"/>
      <c r="D12906"/>
      <c r="E12906"/>
    </row>
    <row r="12907" spans="1:5" x14ac:dyDescent="0.15">
      <c r="A12907"/>
      <c r="B12907"/>
      <c r="C12907"/>
      <c r="D12907"/>
      <c r="E12907"/>
    </row>
    <row r="12908" spans="1:5" x14ac:dyDescent="0.15">
      <c r="A12908"/>
      <c r="B12908"/>
      <c r="C12908"/>
      <c r="D12908"/>
      <c r="E12908"/>
    </row>
    <row r="12909" spans="1:5" x14ac:dyDescent="0.15">
      <c r="A12909"/>
      <c r="B12909"/>
      <c r="C12909"/>
      <c r="D12909"/>
      <c r="E12909"/>
    </row>
    <row r="12910" spans="1:5" x14ac:dyDescent="0.15">
      <c r="A12910"/>
      <c r="B12910"/>
      <c r="C12910"/>
      <c r="D12910"/>
      <c r="E12910"/>
    </row>
    <row r="12911" spans="1:5" x14ac:dyDescent="0.15">
      <c r="A12911"/>
      <c r="B12911"/>
      <c r="C12911"/>
      <c r="D12911"/>
      <c r="E12911"/>
    </row>
    <row r="12912" spans="1:5" x14ac:dyDescent="0.15">
      <c r="A12912"/>
      <c r="B12912"/>
      <c r="C12912"/>
      <c r="D12912"/>
      <c r="E12912"/>
    </row>
    <row r="12913" spans="1:5" x14ac:dyDescent="0.15">
      <c r="A12913"/>
      <c r="B12913"/>
      <c r="C12913"/>
      <c r="D12913"/>
      <c r="E12913"/>
    </row>
    <row r="12914" spans="1:5" x14ac:dyDescent="0.15">
      <c r="A12914"/>
      <c r="B12914"/>
      <c r="C12914"/>
      <c r="D12914"/>
      <c r="E12914"/>
    </row>
    <row r="12915" spans="1:5" x14ac:dyDescent="0.15">
      <c r="A12915"/>
      <c r="B12915"/>
      <c r="C12915"/>
      <c r="D12915"/>
      <c r="E12915"/>
    </row>
    <row r="12916" spans="1:5" x14ac:dyDescent="0.15">
      <c r="A12916"/>
      <c r="B12916"/>
      <c r="C12916"/>
      <c r="D12916"/>
      <c r="E12916"/>
    </row>
    <row r="12917" spans="1:5" x14ac:dyDescent="0.15">
      <c r="A12917"/>
      <c r="B12917"/>
      <c r="C12917"/>
      <c r="D12917"/>
      <c r="E12917"/>
    </row>
    <row r="12918" spans="1:5" x14ac:dyDescent="0.15">
      <c r="A12918"/>
      <c r="B12918"/>
      <c r="C12918"/>
      <c r="D12918"/>
      <c r="E12918"/>
    </row>
    <row r="12919" spans="1:5" x14ac:dyDescent="0.15">
      <c r="A12919"/>
      <c r="B12919"/>
      <c r="C12919"/>
      <c r="D12919"/>
      <c r="E12919"/>
    </row>
    <row r="12920" spans="1:5" x14ac:dyDescent="0.15">
      <c r="A12920"/>
      <c r="B12920"/>
      <c r="C12920"/>
      <c r="D12920"/>
      <c r="E12920"/>
    </row>
    <row r="12921" spans="1:5" x14ac:dyDescent="0.15">
      <c r="A12921"/>
      <c r="B12921"/>
      <c r="C12921"/>
      <c r="D12921"/>
      <c r="E12921"/>
    </row>
    <row r="12922" spans="1:5" x14ac:dyDescent="0.15">
      <c r="A12922"/>
      <c r="B12922"/>
      <c r="C12922"/>
      <c r="D12922"/>
      <c r="E12922"/>
    </row>
    <row r="12923" spans="1:5" x14ac:dyDescent="0.15">
      <c r="A12923"/>
      <c r="B12923"/>
      <c r="C12923"/>
      <c r="D12923"/>
      <c r="E12923"/>
    </row>
    <row r="12924" spans="1:5" x14ac:dyDescent="0.15">
      <c r="A12924"/>
      <c r="B12924"/>
      <c r="C12924"/>
      <c r="D12924"/>
      <c r="E12924"/>
    </row>
    <row r="12925" spans="1:5" x14ac:dyDescent="0.15">
      <c r="A12925"/>
      <c r="B12925"/>
      <c r="C12925"/>
      <c r="D12925"/>
      <c r="E12925"/>
    </row>
    <row r="12926" spans="1:5" x14ac:dyDescent="0.15">
      <c r="A12926"/>
      <c r="B12926"/>
      <c r="C12926"/>
      <c r="D12926"/>
      <c r="E12926"/>
    </row>
    <row r="12927" spans="1:5" x14ac:dyDescent="0.15">
      <c r="A12927"/>
      <c r="B12927"/>
      <c r="C12927"/>
      <c r="D12927"/>
      <c r="E12927"/>
    </row>
    <row r="12928" spans="1:5" x14ac:dyDescent="0.15">
      <c r="A12928"/>
      <c r="B12928"/>
      <c r="C12928"/>
      <c r="D12928"/>
      <c r="E12928"/>
    </row>
    <row r="12929" spans="1:5" x14ac:dyDescent="0.15">
      <c r="A12929"/>
      <c r="B12929"/>
      <c r="C12929"/>
      <c r="D12929"/>
      <c r="E12929"/>
    </row>
    <row r="12930" spans="1:5" x14ac:dyDescent="0.15">
      <c r="A12930"/>
      <c r="B12930"/>
      <c r="C12930"/>
      <c r="D12930"/>
      <c r="E12930"/>
    </row>
    <row r="12931" spans="1:5" x14ac:dyDescent="0.15">
      <c r="A12931"/>
      <c r="B12931"/>
      <c r="C12931"/>
      <c r="D12931"/>
      <c r="E12931"/>
    </row>
    <row r="12932" spans="1:5" x14ac:dyDescent="0.15">
      <c r="A12932"/>
      <c r="B12932"/>
      <c r="C12932"/>
      <c r="D12932"/>
      <c r="E12932"/>
    </row>
    <row r="12933" spans="1:5" x14ac:dyDescent="0.15">
      <c r="A12933"/>
      <c r="B12933"/>
      <c r="C12933"/>
      <c r="D12933"/>
      <c r="E12933"/>
    </row>
    <row r="12934" spans="1:5" x14ac:dyDescent="0.15">
      <c r="A12934"/>
      <c r="B12934"/>
      <c r="C12934"/>
      <c r="D12934"/>
      <c r="E12934"/>
    </row>
    <row r="12935" spans="1:5" x14ac:dyDescent="0.15">
      <c r="A12935"/>
      <c r="B12935"/>
      <c r="C12935"/>
      <c r="D12935"/>
      <c r="E12935"/>
    </row>
    <row r="12936" spans="1:5" x14ac:dyDescent="0.15">
      <c r="A12936"/>
      <c r="B12936"/>
      <c r="C12936"/>
      <c r="D12936"/>
      <c r="E12936"/>
    </row>
    <row r="12937" spans="1:5" x14ac:dyDescent="0.15">
      <c r="A12937"/>
      <c r="B12937"/>
      <c r="C12937"/>
      <c r="D12937"/>
      <c r="E12937"/>
    </row>
    <row r="12938" spans="1:5" x14ac:dyDescent="0.15">
      <c r="A12938"/>
      <c r="B12938"/>
      <c r="C12938"/>
      <c r="D12938"/>
      <c r="E12938"/>
    </row>
    <row r="12939" spans="1:5" x14ac:dyDescent="0.15">
      <c r="A12939"/>
      <c r="B12939"/>
      <c r="C12939"/>
      <c r="D12939"/>
      <c r="E12939"/>
    </row>
    <row r="12940" spans="1:5" x14ac:dyDescent="0.15">
      <c r="A12940"/>
      <c r="B12940"/>
      <c r="C12940"/>
      <c r="D12940"/>
      <c r="E12940"/>
    </row>
    <row r="12941" spans="1:5" x14ac:dyDescent="0.15">
      <c r="A12941"/>
      <c r="B12941"/>
      <c r="C12941"/>
      <c r="D12941"/>
      <c r="E12941"/>
    </row>
    <row r="12942" spans="1:5" x14ac:dyDescent="0.15">
      <c r="A12942"/>
      <c r="B12942"/>
      <c r="C12942"/>
      <c r="D12942"/>
      <c r="E12942"/>
    </row>
    <row r="12943" spans="1:5" x14ac:dyDescent="0.15">
      <c r="A12943"/>
      <c r="B12943"/>
      <c r="C12943"/>
      <c r="D12943"/>
      <c r="E12943"/>
    </row>
    <row r="12944" spans="1:5" x14ac:dyDescent="0.15">
      <c r="A12944"/>
      <c r="B12944"/>
      <c r="C12944"/>
      <c r="D12944"/>
      <c r="E12944"/>
    </row>
    <row r="12945" spans="1:5" x14ac:dyDescent="0.15">
      <c r="A12945"/>
      <c r="B12945"/>
      <c r="C12945"/>
      <c r="D12945"/>
      <c r="E12945"/>
    </row>
    <row r="12946" spans="1:5" x14ac:dyDescent="0.15">
      <c r="A12946"/>
      <c r="B12946"/>
      <c r="C12946"/>
      <c r="D12946"/>
      <c r="E12946"/>
    </row>
    <row r="12947" spans="1:5" x14ac:dyDescent="0.15">
      <c r="A12947"/>
      <c r="B12947"/>
      <c r="C12947"/>
      <c r="D12947"/>
      <c r="E12947"/>
    </row>
    <row r="12948" spans="1:5" x14ac:dyDescent="0.15">
      <c r="A12948"/>
      <c r="B12948"/>
      <c r="C12948"/>
      <c r="D12948"/>
      <c r="E12948"/>
    </row>
    <row r="12949" spans="1:5" x14ac:dyDescent="0.15">
      <c r="A12949"/>
      <c r="B12949"/>
      <c r="C12949"/>
      <c r="D12949"/>
      <c r="E12949"/>
    </row>
    <row r="12950" spans="1:5" x14ac:dyDescent="0.15">
      <c r="A12950"/>
      <c r="B12950"/>
      <c r="C12950"/>
      <c r="D12950"/>
      <c r="E12950"/>
    </row>
    <row r="12951" spans="1:5" x14ac:dyDescent="0.15">
      <c r="A12951"/>
      <c r="B12951"/>
      <c r="C12951"/>
      <c r="D12951"/>
      <c r="E12951"/>
    </row>
    <row r="12952" spans="1:5" x14ac:dyDescent="0.15">
      <c r="A12952"/>
      <c r="B12952"/>
      <c r="C12952"/>
      <c r="D12952"/>
      <c r="E12952"/>
    </row>
    <row r="12953" spans="1:5" x14ac:dyDescent="0.15">
      <c r="A12953"/>
      <c r="B12953"/>
      <c r="C12953"/>
      <c r="D12953"/>
      <c r="E12953"/>
    </row>
    <row r="12954" spans="1:5" x14ac:dyDescent="0.15">
      <c r="A12954"/>
      <c r="B12954"/>
      <c r="C12954"/>
      <c r="D12954"/>
      <c r="E12954"/>
    </row>
    <row r="12955" spans="1:5" x14ac:dyDescent="0.15">
      <c r="A12955"/>
      <c r="B12955"/>
      <c r="C12955"/>
      <c r="D12955"/>
      <c r="E12955"/>
    </row>
    <row r="12956" spans="1:5" x14ac:dyDescent="0.15">
      <c r="A12956"/>
      <c r="B12956"/>
      <c r="C12956"/>
      <c r="D12956"/>
      <c r="E12956"/>
    </row>
    <row r="12957" spans="1:5" x14ac:dyDescent="0.15">
      <c r="A12957"/>
      <c r="B12957"/>
      <c r="C12957"/>
      <c r="D12957"/>
      <c r="E12957"/>
    </row>
    <row r="12958" spans="1:5" x14ac:dyDescent="0.15">
      <c r="A12958"/>
      <c r="B12958"/>
      <c r="C12958"/>
      <c r="D12958"/>
      <c r="E12958"/>
    </row>
    <row r="12959" spans="1:5" x14ac:dyDescent="0.15">
      <c r="A12959"/>
      <c r="B12959"/>
      <c r="C12959"/>
      <c r="D12959"/>
      <c r="E12959"/>
    </row>
    <row r="12960" spans="1:5" x14ac:dyDescent="0.15">
      <c r="A12960"/>
      <c r="B12960"/>
      <c r="C12960"/>
      <c r="D12960"/>
      <c r="E12960"/>
    </row>
    <row r="12961" spans="1:5" x14ac:dyDescent="0.15">
      <c r="A12961"/>
      <c r="B12961"/>
      <c r="C12961"/>
      <c r="D12961"/>
      <c r="E12961"/>
    </row>
    <row r="12962" spans="1:5" x14ac:dyDescent="0.15">
      <c r="A12962"/>
      <c r="B12962"/>
      <c r="C12962"/>
      <c r="D12962"/>
      <c r="E12962"/>
    </row>
    <row r="12963" spans="1:5" x14ac:dyDescent="0.15">
      <c r="A12963"/>
      <c r="B12963"/>
      <c r="C12963"/>
      <c r="D12963"/>
      <c r="E12963"/>
    </row>
    <row r="12964" spans="1:5" x14ac:dyDescent="0.15">
      <c r="A12964"/>
      <c r="B12964"/>
      <c r="C12964"/>
      <c r="D12964"/>
      <c r="E12964"/>
    </row>
    <row r="12965" spans="1:5" x14ac:dyDescent="0.15">
      <c r="A12965"/>
      <c r="B12965"/>
      <c r="C12965"/>
      <c r="D12965"/>
      <c r="E12965"/>
    </row>
    <row r="12966" spans="1:5" x14ac:dyDescent="0.15">
      <c r="A12966"/>
      <c r="B12966"/>
      <c r="C12966"/>
      <c r="D12966"/>
      <c r="E12966"/>
    </row>
    <row r="12967" spans="1:5" x14ac:dyDescent="0.15">
      <c r="A12967"/>
      <c r="B12967"/>
      <c r="C12967"/>
      <c r="D12967"/>
      <c r="E12967"/>
    </row>
    <row r="12968" spans="1:5" x14ac:dyDescent="0.15">
      <c r="A12968"/>
      <c r="B12968"/>
      <c r="C12968"/>
      <c r="D12968"/>
      <c r="E12968"/>
    </row>
    <row r="12969" spans="1:5" x14ac:dyDescent="0.15">
      <c r="A12969"/>
      <c r="B12969"/>
      <c r="C12969"/>
      <c r="D12969"/>
      <c r="E12969"/>
    </row>
    <row r="12970" spans="1:5" x14ac:dyDescent="0.15">
      <c r="A12970"/>
      <c r="B12970"/>
      <c r="C12970"/>
      <c r="D12970"/>
      <c r="E12970"/>
    </row>
    <row r="12971" spans="1:5" x14ac:dyDescent="0.15">
      <c r="A12971"/>
      <c r="B12971"/>
      <c r="C12971"/>
      <c r="D12971"/>
      <c r="E12971"/>
    </row>
    <row r="12972" spans="1:5" x14ac:dyDescent="0.15">
      <c r="A12972"/>
      <c r="B12972"/>
      <c r="C12972"/>
      <c r="D12972"/>
      <c r="E12972"/>
    </row>
    <row r="12973" spans="1:5" x14ac:dyDescent="0.15">
      <c r="A12973"/>
      <c r="B12973"/>
      <c r="C12973"/>
      <c r="D12973"/>
      <c r="E12973"/>
    </row>
    <row r="12974" spans="1:5" x14ac:dyDescent="0.15">
      <c r="A12974"/>
      <c r="B12974"/>
      <c r="C12974"/>
      <c r="D12974"/>
      <c r="E12974"/>
    </row>
    <row r="12975" spans="1:5" x14ac:dyDescent="0.15">
      <c r="A12975"/>
      <c r="B12975"/>
      <c r="C12975"/>
      <c r="D12975"/>
      <c r="E12975"/>
    </row>
    <row r="12976" spans="1:5" x14ac:dyDescent="0.15">
      <c r="A12976"/>
      <c r="B12976"/>
      <c r="C12976"/>
      <c r="D12976"/>
      <c r="E12976"/>
    </row>
    <row r="12977" spans="1:5" x14ac:dyDescent="0.15">
      <c r="A12977"/>
      <c r="B12977"/>
      <c r="C12977"/>
      <c r="D12977"/>
      <c r="E12977"/>
    </row>
    <row r="12978" spans="1:5" x14ac:dyDescent="0.15">
      <c r="A12978"/>
      <c r="B12978"/>
      <c r="C12978"/>
      <c r="D12978"/>
      <c r="E12978"/>
    </row>
    <row r="12979" spans="1:5" x14ac:dyDescent="0.15">
      <c r="A12979"/>
      <c r="B12979"/>
      <c r="C12979"/>
      <c r="D12979"/>
      <c r="E12979"/>
    </row>
    <row r="12980" spans="1:5" x14ac:dyDescent="0.15">
      <c r="A12980"/>
      <c r="B12980"/>
      <c r="C12980"/>
      <c r="D12980"/>
      <c r="E12980"/>
    </row>
    <row r="12981" spans="1:5" x14ac:dyDescent="0.15">
      <c r="A12981"/>
      <c r="B12981"/>
      <c r="C12981"/>
      <c r="D12981"/>
      <c r="E12981"/>
    </row>
    <row r="12982" spans="1:5" x14ac:dyDescent="0.15">
      <c r="A12982"/>
      <c r="B12982"/>
      <c r="C12982"/>
      <c r="D12982"/>
      <c r="E12982"/>
    </row>
    <row r="12983" spans="1:5" x14ac:dyDescent="0.15">
      <c r="A12983"/>
      <c r="B12983"/>
      <c r="C12983"/>
      <c r="D12983"/>
      <c r="E12983"/>
    </row>
    <row r="12984" spans="1:5" x14ac:dyDescent="0.15">
      <c r="A12984"/>
      <c r="B12984"/>
      <c r="C12984"/>
      <c r="D12984"/>
      <c r="E12984"/>
    </row>
    <row r="12985" spans="1:5" x14ac:dyDescent="0.15">
      <c r="A12985"/>
      <c r="B12985"/>
      <c r="C12985"/>
      <c r="D12985"/>
      <c r="E12985"/>
    </row>
    <row r="12986" spans="1:5" x14ac:dyDescent="0.15">
      <c r="A12986"/>
      <c r="B12986"/>
      <c r="C12986"/>
      <c r="D12986"/>
      <c r="E12986"/>
    </row>
    <row r="12987" spans="1:5" x14ac:dyDescent="0.15">
      <c r="A12987"/>
      <c r="B12987"/>
      <c r="C12987"/>
      <c r="D12987"/>
      <c r="E12987"/>
    </row>
    <row r="12988" spans="1:5" x14ac:dyDescent="0.15">
      <c r="A12988"/>
      <c r="B12988"/>
      <c r="C12988"/>
      <c r="D12988"/>
      <c r="E12988"/>
    </row>
    <row r="12989" spans="1:5" x14ac:dyDescent="0.15">
      <c r="A12989"/>
      <c r="B12989"/>
      <c r="C12989"/>
      <c r="D12989"/>
      <c r="E12989"/>
    </row>
    <row r="12990" spans="1:5" x14ac:dyDescent="0.15">
      <c r="A12990"/>
      <c r="B12990"/>
      <c r="C12990"/>
      <c r="D12990"/>
      <c r="E12990"/>
    </row>
    <row r="12991" spans="1:5" x14ac:dyDescent="0.15">
      <c r="A12991"/>
      <c r="B12991"/>
      <c r="C12991"/>
      <c r="D12991"/>
      <c r="E12991"/>
    </row>
    <row r="12992" spans="1:5" x14ac:dyDescent="0.15">
      <c r="A12992"/>
      <c r="B12992"/>
      <c r="C12992"/>
      <c r="D12992"/>
      <c r="E12992"/>
    </row>
    <row r="12993" spans="1:5" x14ac:dyDescent="0.15">
      <c r="A12993"/>
      <c r="B12993"/>
      <c r="C12993"/>
      <c r="D12993"/>
      <c r="E12993"/>
    </row>
    <row r="12994" spans="1:5" x14ac:dyDescent="0.15">
      <c r="A12994"/>
      <c r="B12994"/>
      <c r="C12994"/>
      <c r="D12994"/>
      <c r="E12994"/>
    </row>
    <row r="12995" spans="1:5" x14ac:dyDescent="0.15">
      <c r="A12995"/>
      <c r="B12995"/>
      <c r="C12995"/>
      <c r="D12995"/>
      <c r="E12995"/>
    </row>
    <row r="12996" spans="1:5" x14ac:dyDescent="0.15">
      <c r="A12996"/>
      <c r="B12996"/>
      <c r="C12996"/>
      <c r="D12996"/>
      <c r="E12996"/>
    </row>
    <row r="12997" spans="1:5" x14ac:dyDescent="0.15">
      <c r="A12997"/>
      <c r="B12997"/>
      <c r="C12997"/>
      <c r="D12997"/>
      <c r="E12997"/>
    </row>
    <row r="12998" spans="1:5" x14ac:dyDescent="0.15">
      <c r="A12998"/>
      <c r="B12998"/>
      <c r="C12998"/>
      <c r="D12998"/>
      <c r="E12998"/>
    </row>
    <row r="12999" spans="1:5" x14ac:dyDescent="0.15">
      <c r="A12999"/>
      <c r="B12999"/>
      <c r="C12999"/>
      <c r="D12999"/>
      <c r="E12999"/>
    </row>
    <row r="13000" spans="1:5" x14ac:dyDescent="0.15">
      <c r="A13000"/>
      <c r="B13000"/>
      <c r="C13000"/>
      <c r="D13000"/>
      <c r="E13000"/>
    </row>
    <row r="13001" spans="1:5" x14ac:dyDescent="0.15">
      <c r="A13001"/>
      <c r="B13001"/>
      <c r="C13001"/>
      <c r="D13001"/>
      <c r="E13001"/>
    </row>
    <row r="13002" spans="1:5" x14ac:dyDescent="0.15">
      <c r="A13002"/>
      <c r="B13002"/>
      <c r="C13002"/>
      <c r="D13002"/>
      <c r="E13002"/>
    </row>
    <row r="13003" spans="1:5" x14ac:dyDescent="0.15">
      <c r="A13003"/>
      <c r="B13003"/>
      <c r="C13003"/>
      <c r="D13003"/>
      <c r="E13003"/>
    </row>
    <row r="13004" spans="1:5" x14ac:dyDescent="0.15">
      <c r="A13004"/>
      <c r="B13004"/>
      <c r="C13004"/>
      <c r="D13004"/>
      <c r="E13004"/>
    </row>
    <row r="13005" spans="1:5" x14ac:dyDescent="0.15">
      <c r="A13005"/>
      <c r="B13005"/>
      <c r="C13005"/>
      <c r="D13005"/>
      <c r="E13005"/>
    </row>
    <row r="13006" spans="1:5" x14ac:dyDescent="0.15">
      <c r="A13006"/>
      <c r="B13006"/>
      <c r="C13006"/>
      <c r="D13006"/>
      <c r="E13006"/>
    </row>
    <row r="13007" spans="1:5" x14ac:dyDescent="0.15">
      <c r="A13007"/>
      <c r="B13007"/>
      <c r="C13007"/>
      <c r="D13007"/>
      <c r="E13007"/>
    </row>
    <row r="13008" spans="1:5" x14ac:dyDescent="0.15">
      <c r="A13008"/>
      <c r="B13008"/>
      <c r="C13008"/>
      <c r="D13008"/>
      <c r="E13008"/>
    </row>
    <row r="13009" spans="1:5" x14ac:dyDescent="0.15">
      <c r="A13009"/>
      <c r="B13009"/>
      <c r="C13009"/>
      <c r="D13009"/>
      <c r="E13009"/>
    </row>
    <row r="13010" spans="1:5" x14ac:dyDescent="0.15">
      <c r="A13010"/>
      <c r="B13010"/>
      <c r="C13010"/>
      <c r="D13010"/>
      <c r="E13010"/>
    </row>
    <row r="13011" spans="1:5" x14ac:dyDescent="0.15">
      <c r="A13011"/>
      <c r="B13011"/>
      <c r="C13011"/>
      <c r="D13011"/>
      <c r="E13011"/>
    </row>
    <row r="13012" spans="1:5" x14ac:dyDescent="0.15">
      <c r="A13012"/>
      <c r="B13012"/>
      <c r="C13012"/>
      <c r="D13012"/>
      <c r="E13012"/>
    </row>
    <row r="13013" spans="1:5" x14ac:dyDescent="0.15">
      <c r="A13013"/>
      <c r="B13013"/>
      <c r="C13013"/>
      <c r="D13013"/>
      <c r="E13013"/>
    </row>
    <row r="13014" spans="1:5" x14ac:dyDescent="0.15">
      <c r="A13014"/>
      <c r="B13014"/>
      <c r="C13014"/>
      <c r="D13014"/>
      <c r="E13014"/>
    </row>
    <row r="13015" spans="1:5" x14ac:dyDescent="0.15">
      <c r="A13015"/>
      <c r="B13015"/>
      <c r="C13015"/>
      <c r="D13015"/>
      <c r="E13015"/>
    </row>
    <row r="13016" spans="1:5" x14ac:dyDescent="0.15">
      <c r="A13016"/>
      <c r="B13016"/>
      <c r="C13016"/>
      <c r="D13016"/>
      <c r="E13016"/>
    </row>
    <row r="13017" spans="1:5" x14ac:dyDescent="0.15">
      <c r="A13017"/>
      <c r="B13017"/>
      <c r="C13017"/>
      <c r="D13017"/>
      <c r="E13017"/>
    </row>
    <row r="13018" spans="1:5" x14ac:dyDescent="0.15">
      <c r="A13018"/>
      <c r="B13018"/>
      <c r="C13018"/>
      <c r="D13018"/>
      <c r="E13018"/>
    </row>
    <row r="13019" spans="1:5" x14ac:dyDescent="0.15">
      <c r="A13019"/>
      <c r="B13019"/>
      <c r="C13019"/>
      <c r="D13019"/>
      <c r="E13019"/>
    </row>
    <row r="13020" spans="1:5" x14ac:dyDescent="0.15">
      <c r="A13020"/>
      <c r="B13020"/>
      <c r="C13020"/>
      <c r="D13020"/>
      <c r="E13020"/>
    </row>
    <row r="13021" spans="1:5" x14ac:dyDescent="0.15">
      <c r="A13021"/>
      <c r="B13021"/>
      <c r="C13021"/>
      <c r="D13021"/>
      <c r="E13021"/>
    </row>
    <row r="13022" spans="1:5" x14ac:dyDescent="0.15">
      <c r="A13022"/>
      <c r="B13022"/>
      <c r="C13022"/>
      <c r="D13022"/>
      <c r="E13022"/>
    </row>
    <row r="13023" spans="1:5" x14ac:dyDescent="0.15">
      <c r="A13023"/>
      <c r="B13023"/>
      <c r="C13023"/>
      <c r="D13023"/>
      <c r="E13023"/>
    </row>
    <row r="13024" spans="1:5" x14ac:dyDescent="0.15">
      <c r="A13024"/>
      <c r="B13024"/>
      <c r="C13024"/>
      <c r="D13024"/>
      <c r="E13024"/>
    </row>
    <row r="13025" spans="1:5" x14ac:dyDescent="0.15">
      <c r="A13025"/>
      <c r="B13025"/>
      <c r="C13025"/>
      <c r="D13025"/>
      <c r="E13025"/>
    </row>
    <row r="13026" spans="1:5" x14ac:dyDescent="0.15">
      <c r="A13026"/>
      <c r="B13026"/>
      <c r="C13026"/>
      <c r="D13026"/>
      <c r="E13026"/>
    </row>
    <row r="13027" spans="1:5" x14ac:dyDescent="0.15">
      <c r="A13027"/>
      <c r="B13027"/>
      <c r="C13027"/>
      <c r="D13027"/>
      <c r="E13027"/>
    </row>
    <row r="13028" spans="1:5" x14ac:dyDescent="0.15">
      <c r="A13028"/>
      <c r="B13028"/>
      <c r="C13028"/>
      <c r="D13028"/>
      <c r="E13028"/>
    </row>
    <row r="13029" spans="1:5" x14ac:dyDescent="0.15">
      <c r="A13029"/>
      <c r="B13029"/>
      <c r="C13029"/>
      <c r="D13029"/>
      <c r="E13029"/>
    </row>
    <row r="13030" spans="1:5" x14ac:dyDescent="0.15">
      <c r="A13030"/>
      <c r="B13030"/>
      <c r="C13030"/>
      <c r="D13030"/>
      <c r="E13030"/>
    </row>
    <row r="13031" spans="1:5" x14ac:dyDescent="0.15">
      <c r="A13031"/>
      <c r="B13031"/>
      <c r="C13031"/>
      <c r="D13031"/>
      <c r="E13031"/>
    </row>
    <row r="13032" spans="1:5" x14ac:dyDescent="0.15">
      <c r="A13032"/>
      <c r="B13032"/>
      <c r="C13032"/>
      <c r="D13032"/>
      <c r="E13032"/>
    </row>
    <row r="13033" spans="1:5" x14ac:dyDescent="0.15">
      <c r="A13033"/>
      <c r="B13033"/>
      <c r="C13033"/>
      <c r="D13033"/>
      <c r="E13033"/>
    </row>
    <row r="13034" spans="1:5" x14ac:dyDescent="0.15">
      <c r="A13034"/>
      <c r="B13034"/>
      <c r="C13034"/>
      <c r="D13034"/>
      <c r="E13034"/>
    </row>
    <row r="13035" spans="1:5" x14ac:dyDescent="0.15">
      <c r="A13035"/>
      <c r="B13035"/>
      <c r="C13035"/>
      <c r="D13035"/>
      <c r="E13035"/>
    </row>
    <row r="13036" spans="1:5" x14ac:dyDescent="0.15">
      <c r="A13036"/>
      <c r="B13036"/>
      <c r="C13036"/>
      <c r="D13036"/>
      <c r="E13036"/>
    </row>
    <row r="13037" spans="1:5" x14ac:dyDescent="0.15">
      <c r="A13037"/>
      <c r="B13037"/>
      <c r="C13037"/>
      <c r="D13037"/>
      <c r="E13037"/>
    </row>
    <row r="13038" spans="1:5" x14ac:dyDescent="0.15">
      <c r="A13038"/>
      <c r="B13038"/>
      <c r="C13038"/>
      <c r="D13038"/>
      <c r="E13038"/>
    </row>
    <row r="13039" spans="1:5" x14ac:dyDescent="0.15">
      <c r="A13039"/>
      <c r="B13039"/>
      <c r="C13039"/>
      <c r="D13039"/>
      <c r="E13039"/>
    </row>
    <row r="13040" spans="1:5" x14ac:dyDescent="0.15">
      <c r="A13040"/>
      <c r="B13040"/>
      <c r="C13040"/>
      <c r="D13040"/>
      <c r="E13040"/>
    </row>
    <row r="13041" spans="1:5" x14ac:dyDescent="0.15">
      <c r="A13041"/>
      <c r="B13041"/>
      <c r="C13041"/>
      <c r="D13041"/>
      <c r="E13041"/>
    </row>
    <row r="13042" spans="1:5" x14ac:dyDescent="0.15">
      <c r="A13042"/>
      <c r="B13042"/>
      <c r="C13042"/>
      <c r="D13042"/>
      <c r="E13042"/>
    </row>
    <row r="13043" spans="1:5" x14ac:dyDescent="0.15">
      <c r="A13043"/>
      <c r="B13043"/>
      <c r="C13043"/>
      <c r="D13043"/>
      <c r="E13043"/>
    </row>
    <row r="13044" spans="1:5" x14ac:dyDescent="0.15">
      <c r="A13044"/>
      <c r="B13044"/>
      <c r="C13044"/>
      <c r="D13044"/>
      <c r="E13044"/>
    </row>
    <row r="13045" spans="1:5" x14ac:dyDescent="0.15">
      <c r="A13045"/>
      <c r="B13045"/>
      <c r="C13045"/>
      <c r="D13045"/>
      <c r="E13045"/>
    </row>
    <row r="13046" spans="1:5" x14ac:dyDescent="0.15">
      <c r="A13046"/>
      <c r="B13046"/>
      <c r="C13046"/>
      <c r="D13046"/>
      <c r="E13046"/>
    </row>
    <row r="13047" spans="1:5" x14ac:dyDescent="0.15">
      <c r="A13047"/>
      <c r="B13047"/>
      <c r="C13047"/>
      <c r="D13047"/>
      <c r="E13047"/>
    </row>
    <row r="13048" spans="1:5" x14ac:dyDescent="0.15">
      <c r="A13048"/>
      <c r="B13048"/>
      <c r="C13048"/>
      <c r="D13048"/>
      <c r="E13048"/>
    </row>
    <row r="13049" spans="1:5" x14ac:dyDescent="0.15">
      <c r="A13049"/>
      <c r="B13049"/>
      <c r="C13049"/>
      <c r="D13049"/>
      <c r="E13049"/>
    </row>
    <row r="13050" spans="1:5" x14ac:dyDescent="0.15">
      <c r="A13050"/>
      <c r="B13050"/>
      <c r="C13050"/>
      <c r="D13050"/>
      <c r="E13050"/>
    </row>
    <row r="13051" spans="1:5" x14ac:dyDescent="0.15">
      <c r="A13051"/>
      <c r="B13051"/>
      <c r="C13051"/>
      <c r="D13051"/>
      <c r="E13051"/>
    </row>
    <row r="13052" spans="1:5" x14ac:dyDescent="0.15">
      <c r="A13052"/>
      <c r="B13052"/>
      <c r="C13052"/>
      <c r="D13052"/>
      <c r="E13052"/>
    </row>
    <row r="13053" spans="1:5" x14ac:dyDescent="0.15">
      <c r="A13053"/>
      <c r="B13053"/>
      <c r="C13053"/>
      <c r="D13053"/>
      <c r="E13053"/>
    </row>
    <row r="13054" spans="1:5" x14ac:dyDescent="0.15">
      <c r="A13054"/>
      <c r="B13054"/>
      <c r="C13054"/>
      <c r="D13054"/>
      <c r="E13054"/>
    </row>
    <row r="13055" spans="1:5" x14ac:dyDescent="0.15">
      <c r="A13055"/>
      <c r="B13055"/>
      <c r="C13055"/>
      <c r="D13055"/>
      <c r="E13055"/>
    </row>
    <row r="13056" spans="1:5" x14ac:dyDescent="0.15">
      <c r="A13056"/>
      <c r="B13056"/>
      <c r="C13056"/>
      <c r="D13056"/>
      <c r="E13056"/>
    </row>
    <row r="13057" spans="1:5" x14ac:dyDescent="0.15">
      <c r="A13057"/>
      <c r="B13057"/>
      <c r="C13057"/>
      <c r="D13057"/>
      <c r="E13057"/>
    </row>
    <row r="13058" spans="1:5" x14ac:dyDescent="0.15">
      <c r="A13058"/>
      <c r="B13058"/>
      <c r="C13058"/>
      <c r="D13058"/>
      <c r="E13058"/>
    </row>
    <row r="13059" spans="1:5" x14ac:dyDescent="0.15">
      <c r="A13059"/>
      <c r="B13059"/>
      <c r="C13059"/>
      <c r="D13059"/>
      <c r="E13059"/>
    </row>
    <row r="13060" spans="1:5" x14ac:dyDescent="0.15">
      <c r="A13060"/>
      <c r="B13060"/>
      <c r="C13060"/>
      <c r="D13060"/>
      <c r="E13060"/>
    </row>
    <row r="13061" spans="1:5" x14ac:dyDescent="0.15">
      <c r="A13061"/>
      <c r="B13061"/>
      <c r="C13061"/>
      <c r="D13061"/>
      <c r="E13061"/>
    </row>
    <row r="13062" spans="1:5" x14ac:dyDescent="0.15">
      <c r="A13062"/>
      <c r="B13062"/>
      <c r="C13062"/>
      <c r="D13062"/>
      <c r="E13062"/>
    </row>
    <row r="13063" spans="1:5" x14ac:dyDescent="0.15">
      <c r="A13063"/>
      <c r="B13063"/>
      <c r="C13063"/>
      <c r="D13063"/>
      <c r="E13063"/>
    </row>
    <row r="13064" spans="1:5" x14ac:dyDescent="0.15">
      <c r="A13064"/>
      <c r="B13064"/>
      <c r="C13064"/>
      <c r="D13064"/>
      <c r="E13064"/>
    </row>
    <row r="13065" spans="1:5" x14ac:dyDescent="0.15">
      <c r="A13065"/>
      <c r="B13065"/>
      <c r="C13065"/>
      <c r="D13065"/>
      <c r="E13065"/>
    </row>
    <row r="13066" spans="1:5" x14ac:dyDescent="0.15">
      <c r="A13066"/>
      <c r="B13066"/>
      <c r="C13066"/>
      <c r="D13066"/>
      <c r="E13066"/>
    </row>
    <row r="13067" spans="1:5" x14ac:dyDescent="0.15">
      <c r="A13067"/>
      <c r="B13067"/>
      <c r="C13067"/>
      <c r="D13067"/>
      <c r="E13067"/>
    </row>
    <row r="13068" spans="1:5" x14ac:dyDescent="0.15">
      <c r="A13068"/>
      <c r="B13068"/>
      <c r="C13068"/>
      <c r="D13068"/>
      <c r="E13068"/>
    </row>
    <row r="13069" spans="1:5" x14ac:dyDescent="0.15">
      <c r="A13069"/>
      <c r="B13069"/>
      <c r="C13069"/>
      <c r="D13069"/>
      <c r="E13069"/>
    </row>
    <row r="13070" spans="1:5" x14ac:dyDescent="0.15">
      <c r="A13070"/>
      <c r="B13070"/>
      <c r="C13070"/>
      <c r="D13070"/>
      <c r="E13070"/>
    </row>
    <row r="13071" spans="1:5" x14ac:dyDescent="0.15">
      <c r="A13071"/>
      <c r="B13071"/>
      <c r="C13071"/>
      <c r="D13071"/>
      <c r="E13071"/>
    </row>
    <row r="13072" spans="1:5" x14ac:dyDescent="0.15">
      <c r="A13072"/>
      <c r="B13072"/>
      <c r="C13072"/>
      <c r="D13072"/>
      <c r="E13072"/>
    </row>
    <row r="13073" spans="1:5" x14ac:dyDescent="0.15">
      <c r="A13073"/>
      <c r="B13073"/>
      <c r="C13073"/>
      <c r="D13073"/>
      <c r="E13073"/>
    </row>
    <row r="13074" spans="1:5" x14ac:dyDescent="0.15">
      <c r="A13074"/>
      <c r="B13074"/>
      <c r="C13074"/>
      <c r="D13074"/>
      <c r="E13074"/>
    </row>
    <row r="13075" spans="1:5" x14ac:dyDescent="0.15">
      <c r="A13075"/>
      <c r="B13075"/>
      <c r="C13075"/>
      <c r="D13075"/>
      <c r="E13075"/>
    </row>
    <row r="13076" spans="1:5" x14ac:dyDescent="0.15">
      <c r="A13076"/>
      <c r="B13076"/>
      <c r="C13076"/>
      <c r="D13076"/>
      <c r="E13076"/>
    </row>
    <row r="13077" spans="1:5" x14ac:dyDescent="0.15">
      <c r="A13077"/>
      <c r="B13077"/>
      <c r="C13077"/>
      <c r="D13077"/>
      <c r="E13077"/>
    </row>
    <row r="13078" spans="1:5" x14ac:dyDescent="0.15">
      <c r="A13078"/>
      <c r="B13078"/>
      <c r="C13078"/>
      <c r="D13078"/>
      <c r="E13078"/>
    </row>
    <row r="13079" spans="1:5" x14ac:dyDescent="0.15">
      <c r="A13079"/>
      <c r="B13079"/>
      <c r="C13079"/>
      <c r="D13079"/>
      <c r="E13079"/>
    </row>
    <row r="13080" spans="1:5" x14ac:dyDescent="0.15">
      <c r="A13080"/>
      <c r="B13080"/>
      <c r="C13080"/>
      <c r="D13080"/>
      <c r="E13080"/>
    </row>
    <row r="13081" spans="1:5" x14ac:dyDescent="0.15">
      <c r="A13081"/>
      <c r="B13081"/>
      <c r="C13081"/>
      <c r="D13081"/>
      <c r="E13081"/>
    </row>
    <row r="13082" spans="1:5" x14ac:dyDescent="0.15">
      <c r="A13082"/>
      <c r="B13082"/>
      <c r="C13082"/>
      <c r="D13082"/>
      <c r="E13082"/>
    </row>
    <row r="13083" spans="1:5" x14ac:dyDescent="0.15">
      <c r="A13083"/>
      <c r="B13083"/>
      <c r="C13083"/>
      <c r="D13083"/>
      <c r="E13083"/>
    </row>
    <row r="13084" spans="1:5" x14ac:dyDescent="0.15">
      <c r="A13084"/>
      <c r="B13084"/>
      <c r="C13084"/>
      <c r="D13084"/>
      <c r="E13084"/>
    </row>
    <row r="13085" spans="1:5" x14ac:dyDescent="0.15">
      <c r="A13085"/>
      <c r="B13085"/>
      <c r="C13085"/>
      <c r="D13085"/>
      <c r="E13085"/>
    </row>
    <row r="13086" spans="1:5" x14ac:dyDescent="0.15">
      <c r="A13086"/>
      <c r="B13086"/>
      <c r="C13086"/>
      <c r="D13086"/>
      <c r="E13086"/>
    </row>
    <row r="13087" spans="1:5" x14ac:dyDescent="0.15">
      <c r="A13087"/>
      <c r="B13087"/>
      <c r="C13087"/>
      <c r="D13087"/>
      <c r="E13087"/>
    </row>
    <row r="13088" spans="1:5" x14ac:dyDescent="0.15">
      <c r="A13088"/>
      <c r="B13088"/>
      <c r="C13088"/>
      <c r="D13088"/>
      <c r="E13088"/>
    </row>
    <row r="13089" spans="1:5" x14ac:dyDescent="0.15">
      <c r="A13089"/>
      <c r="B13089"/>
      <c r="C13089"/>
      <c r="D13089"/>
      <c r="E13089"/>
    </row>
    <row r="13090" spans="1:5" x14ac:dyDescent="0.15">
      <c r="A13090"/>
      <c r="B13090"/>
      <c r="C13090"/>
      <c r="D13090"/>
      <c r="E13090"/>
    </row>
    <row r="13091" spans="1:5" x14ac:dyDescent="0.15">
      <c r="A13091"/>
      <c r="B13091"/>
      <c r="C13091"/>
      <c r="D13091"/>
      <c r="E13091"/>
    </row>
    <row r="13092" spans="1:5" x14ac:dyDescent="0.15">
      <c r="A13092"/>
      <c r="B13092"/>
      <c r="C13092"/>
      <c r="D13092"/>
      <c r="E13092"/>
    </row>
    <row r="13093" spans="1:5" x14ac:dyDescent="0.15">
      <c r="A13093"/>
      <c r="B13093"/>
      <c r="C13093"/>
      <c r="D13093"/>
      <c r="E13093"/>
    </row>
    <row r="13094" spans="1:5" x14ac:dyDescent="0.15">
      <c r="A13094"/>
      <c r="B13094"/>
      <c r="C13094"/>
      <c r="D13094"/>
      <c r="E13094"/>
    </row>
    <row r="13095" spans="1:5" x14ac:dyDescent="0.15">
      <c r="A13095"/>
      <c r="B13095"/>
      <c r="C13095"/>
      <c r="D13095"/>
      <c r="E13095"/>
    </row>
    <row r="13096" spans="1:5" x14ac:dyDescent="0.15">
      <c r="A13096"/>
      <c r="B13096"/>
      <c r="C13096"/>
      <c r="D13096"/>
      <c r="E13096"/>
    </row>
    <row r="13097" spans="1:5" x14ac:dyDescent="0.15">
      <c r="A13097"/>
      <c r="B13097"/>
      <c r="C13097"/>
      <c r="D13097"/>
      <c r="E13097"/>
    </row>
    <row r="13098" spans="1:5" x14ac:dyDescent="0.15">
      <c r="A13098"/>
      <c r="B13098"/>
      <c r="C13098"/>
      <c r="D13098"/>
      <c r="E13098"/>
    </row>
    <row r="13099" spans="1:5" x14ac:dyDescent="0.15">
      <c r="A13099"/>
      <c r="B13099"/>
      <c r="C13099"/>
      <c r="D13099"/>
      <c r="E13099"/>
    </row>
    <row r="13100" spans="1:5" x14ac:dyDescent="0.15">
      <c r="A13100"/>
      <c r="B13100"/>
      <c r="C13100"/>
      <c r="D13100"/>
      <c r="E13100"/>
    </row>
    <row r="13101" spans="1:5" x14ac:dyDescent="0.15">
      <c r="A13101"/>
      <c r="B13101"/>
      <c r="C13101"/>
      <c r="D13101"/>
      <c r="E13101"/>
    </row>
    <row r="13102" spans="1:5" x14ac:dyDescent="0.15">
      <c r="A13102"/>
      <c r="B13102"/>
      <c r="C13102"/>
      <c r="D13102"/>
      <c r="E13102"/>
    </row>
    <row r="13103" spans="1:5" x14ac:dyDescent="0.15">
      <c r="A13103"/>
      <c r="B13103"/>
      <c r="C13103"/>
      <c r="D13103"/>
      <c r="E13103"/>
    </row>
    <row r="13104" spans="1:5" x14ac:dyDescent="0.15">
      <c r="A13104"/>
      <c r="B13104"/>
      <c r="C13104"/>
      <c r="D13104"/>
      <c r="E13104"/>
    </row>
    <row r="13105" spans="1:5" x14ac:dyDescent="0.15">
      <c r="A13105"/>
      <c r="B13105"/>
      <c r="C13105"/>
      <c r="D13105"/>
      <c r="E13105"/>
    </row>
    <row r="13106" spans="1:5" x14ac:dyDescent="0.15">
      <c r="A13106"/>
      <c r="B13106"/>
      <c r="C13106"/>
      <c r="D13106"/>
      <c r="E13106"/>
    </row>
    <row r="13107" spans="1:5" x14ac:dyDescent="0.15">
      <c r="A13107"/>
      <c r="B13107"/>
      <c r="C13107"/>
      <c r="D13107"/>
      <c r="E13107"/>
    </row>
    <row r="13108" spans="1:5" x14ac:dyDescent="0.15">
      <c r="A13108"/>
      <c r="B13108"/>
      <c r="C13108"/>
      <c r="D13108"/>
      <c r="E13108"/>
    </row>
    <row r="13109" spans="1:5" x14ac:dyDescent="0.15">
      <c r="A13109"/>
      <c r="B13109"/>
      <c r="C13109"/>
      <c r="D13109"/>
      <c r="E13109"/>
    </row>
    <row r="13110" spans="1:5" x14ac:dyDescent="0.15">
      <c r="A13110"/>
      <c r="B13110"/>
      <c r="C13110"/>
      <c r="D13110"/>
      <c r="E13110"/>
    </row>
    <row r="13111" spans="1:5" x14ac:dyDescent="0.15">
      <c r="A13111"/>
      <c r="B13111"/>
      <c r="C13111"/>
      <c r="D13111"/>
      <c r="E13111"/>
    </row>
    <row r="13112" spans="1:5" x14ac:dyDescent="0.15">
      <c r="A13112"/>
      <c r="B13112"/>
      <c r="C13112"/>
      <c r="D13112"/>
      <c r="E13112"/>
    </row>
    <row r="13113" spans="1:5" x14ac:dyDescent="0.15">
      <c r="A13113"/>
      <c r="B13113"/>
      <c r="C13113"/>
      <c r="D13113"/>
      <c r="E13113"/>
    </row>
    <row r="13114" spans="1:5" x14ac:dyDescent="0.15">
      <c r="A13114"/>
      <c r="B13114"/>
      <c r="C13114"/>
      <c r="D13114"/>
      <c r="E13114"/>
    </row>
    <row r="13115" spans="1:5" x14ac:dyDescent="0.15">
      <c r="A13115"/>
      <c r="B13115"/>
      <c r="C13115"/>
      <c r="D13115"/>
      <c r="E13115"/>
    </row>
    <row r="13116" spans="1:5" x14ac:dyDescent="0.15">
      <c r="A13116"/>
      <c r="B13116"/>
      <c r="C13116"/>
      <c r="D13116"/>
      <c r="E13116"/>
    </row>
    <row r="13117" spans="1:5" x14ac:dyDescent="0.15">
      <c r="A13117"/>
      <c r="B13117"/>
      <c r="C13117"/>
      <c r="D13117"/>
      <c r="E13117"/>
    </row>
    <row r="13118" spans="1:5" x14ac:dyDescent="0.15">
      <c r="A13118"/>
      <c r="B13118"/>
      <c r="C13118"/>
      <c r="D13118"/>
      <c r="E13118"/>
    </row>
    <row r="13119" spans="1:5" x14ac:dyDescent="0.15">
      <c r="A13119"/>
      <c r="B13119"/>
      <c r="C13119"/>
      <c r="D13119"/>
      <c r="E13119"/>
    </row>
    <row r="13120" spans="1:5" x14ac:dyDescent="0.15">
      <c r="A13120"/>
      <c r="B13120"/>
      <c r="C13120"/>
      <c r="D13120"/>
      <c r="E13120"/>
    </row>
    <row r="13121" spans="1:5" x14ac:dyDescent="0.15">
      <c r="A13121"/>
      <c r="B13121"/>
      <c r="C13121"/>
      <c r="D13121"/>
      <c r="E13121"/>
    </row>
    <row r="13122" spans="1:5" x14ac:dyDescent="0.15">
      <c r="A13122"/>
      <c r="B13122"/>
      <c r="C13122"/>
      <c r="D13122"/>
      <c r="E13122"/>
    </row>
    <row r="13123" spans="1:5" x14ac:dyDescent="0.15">
      <c r="A13123"/>
      <c r="B13123"/>
      <c r="C13123"/>
      <c r="D13123"/>
      <c r="E13123"/>
    </row>
    <row r="13124" spans="1:5" x14ac:dyDescent="0.15">
      <c r="A13124"/>
      <c r="B13124"/>
      <c r="C13124"/>
      <c r="D13124"/>
      <c r="E13124"/>
    </row>
    <row r="13125" spans="1:5" x14ac:dyDescent="0.15">
      <c r="A13125"/>
      <c r="B13125"/>
      <c r="C13125"/>
      <c r="D13125"/>
      <c r="E13125"/>
    </row>
    <row r="13126" spans="1:5" x14ac:dyDescent="0.15">
      <c r="A13126"/>
      <c r="B13126"/>
      <c r="C13126"/>
      <c r="D13126"/>
      <c r="E13126"/>
    </row>
    <row r="13127" spans="1:5" x14ac:dyDescent="0.15">
      <c r="A13127"/>
      <c r="B13127"/>
      <c r="C13127"/>
      <c r="D13127"/>
      <c r="E13127"/>
    </row>
    <row r="13128" spans="1:5" x14ac:dyDescent="0.15">
      <c r="A13128"/>
      <c r="B13128"/>
      <c r="C13128"/>
      <c r="D13128"/>
      <c r="E13128"/>
    </row>
    <row r="13129" spans="1:5" x14ac:dyDescent="0.15">
      <c r="A13129"/>
      <c r="B13129"/>
      <c r="C13129"/>
      <c r="D13129"/>
      <c r="E13129"/>
    </row>
    <row r="13130" spans="1:5" x14ac:dyDescent="0.15">
      <c r="A13130"/>
      <c r="B13130"/>
      <c r="C13130"/>
      <c r="D13130"/>
      <c r="E13130"/>
    </row>
    <row r="13131" spans="1:5" x14ac:dyDescent="0.15">
      <c r="A13131"/>
      <c r="B13131"/>
      <c r="C13131"/>
      <c r="D13131"/>
      <c r="E13131"/>
    </row>
    <row r="13132" spans="1:5" x14ac:dyDescent="0.15">
      <c r="A13132"/>
      <c r="B13132"/>
      <c r="C13132"/>
      <c r="D13132"/>
      <c r="E13132"/>
    </row>
    <row r="13133" spans="1:5" x14ac:dyDescent="0.15">
      <c r="A13133"/>
      <c r="B13133"/>
      <c r="C13133"/>
      <c r="D13133"/>
      <c r="E13133"/>
    </row>
    <row r="13134" spans="1:5" x14ac:dyDescent="0.15">
      <c r="A13134"/>
      <c r="B13134"/>
      <c r="C13134"/>
      <c r="D13134"/>
      <c r="E13134"/>
    </row>
    <row r="13135" spans="1:5" x14ac:dyDescent="0.15">
      <c r="A13135"/>
      <c r="B13135"/>
      <c r="C13135"/>
      <c r="D13135"/>
      <c r="E13135"/>
    </row>
    <row r="13136" spans="1:5" x14ac:dyDescent="0.15">
      <c r="A13136"/>
      <c r="B13136"/>
      <c r="C13136"/>
      <c r="D13136"/>
      <c r="E13136"/>
    </row>
    <row r="13137" spans="1:5" x14ac:dyDescent="0.15">
      <c r="A13137"/>
      <c r="B13137"/>
      <c r="C13137"/>
      <c r="D13137"/>
      <c r="E13137"/>
    </row>
    <row r="13138" spans="1:5" x14ac:dyDescent="0.15">
      <c r="A13138"/>
      <c r="B13138"/>
      <c r="C13138"/>
      <c r="D13138"/>
      <c r="E13138"/>
    </row>
    <row r="13139" spans="1:5" x14ac:dyDescent="0.15">
      <c r="A13139"/>
      <c r="B13139"/>
      <c r="C13139"/>
      <c r="D13139"/>
      <c r="E13139"/>
    </row>
    <row r="13140" spans="1:5" x14ac:dyDescent="0.15">
      <c r="A13140"/>
      <c r="B13140"/>
      <c r="C13140"/>
      <c r="D13140"/>
      <c r="E13140"/>
    </row>
    <row r="13141" spans="1:5" x14ac:dyDescent="0.15">
      <c r="A13141"/>
      <c r="B13141"/>
      <c r="C13141"/>
      <c r="D13141"/>
      <c r="E13141"/>
    </row>
    <row r="13142" spans="1:5" x14ac:dyDescent="0.15">
      <c r="A13142"/>
      <c r="B13142"/>
      <c r="C13142"/>
      <c r="D13142"/>
      <c r="E13142"/>
    </row>
    <row r="13143" spans="1:5" x14ac:dyDescent="0.15">
      <c r="A13143"/>
      <c r="B13143"/>
      <c r="C13143"/>
      <c r="D13143"/>
      <c r="E13143"/>
    </row>
    <row r="13144" spans="1:5" x14ac:dyDescent="0.15">
      <c r="A13144"/>
      <c r="B13144"/>
      <c r="C13144"/>
      <c r="D13144"/>
      <c r="E13144"/>
    </row>
    <row r="13145" spans="1:5" x14ac:dyDescent="0.15">
      <c r="A13145"/>
      <c r="B13145"/>
      <c r="C13145"/>
      <c r="D13145"/>
      <c r="E13145"/>
    </row>
    <row r="13146" spans="1:5" x14ac:dyDescent="0.15">
      <c r="A13146"/>
      <c r="B13146"/>
      <c r="C13146"/>
      <c r="D13146"/>
      <c r="E13146"/>
    </row>
    <row r="13147" spans="1:5" x14ac:dyDescent="0.15">
      <c r="A13147"/>
      <c r="B13147"/>
      <c r="C13147"/>
      <c r="D13147"/>
      <c r="E13147"/>
    </row>
    <row r="13148" spans="1:5" x14ac:dyDescent="0.15">
      <c r="A13148"/>
      <c r="B13148"/>
      <c r="C13148"/>
      <c r="D13148"/>
      <c r="E13148"/>
    </row>
    <row r="13149" spans="1:5" x14ac:dyDescent="0.15">
      <c r="A13149"/>
      <c r="B13149"/>
      <c r="C13149"/>
      <c r="D13149"/>
      <c r="E13149"/>
    </row>
    <row r="13150" spans="1:5" x14ac:dyDescent="0.15">
      <c r="A13150"/>
      <c r="B13150"/>
      <c r="C13150"/>
      <c r="D13150"/>
      <c r="E13150"/>
    </row>
    <row r="13151" spans="1:5" x14ac:dyDescent="0.15">
      <c r="A13151"/>
      <c r="B13151"/>
      <c r="C13151"/>
      <c r="D13151"/>
      <c r="E13151"/>
    </row>
    <row r="13152" spans="1:5" x14ac:dyDescent="0.15">
      <c r="A13152"/>
      <c r="B13152"/>
      <c r="C13152"/>
      <c r="D13152"/>
      <c r="E13152"/>
    </row>
    <row r="13153" spans="1:5" x14ac:dyDescent="0.15">
      <c r="A13153"/>
      <c r="B13153"/>
      <c r="C13153"/>
      <c r="D13153"/>
      <c r="E13153"/>
    </row>
    <row r="13154" spans="1:5" x14ac:dyDescent="0.15">
      <c r="A13154"/>
      <c r="B13154"/>
      <c r="C13154"/>
      <c r="D13154"/>
      <c r="E13154"/>
    </row>
    <row r="13155" spans="1:5" x14ac:dyDescent="0.15">
      <c r="A13155"/>
      <c r="B13155"/>
      <c r="C13155"/>
      <c r="D13155"/>
      <c r="E13155"/>
    </row>
    <row r="13156" spans="1:5" x14ac:dyDescent="0.15">
      <c r="A13156"/>
      <c r="B13156"/>
      <c r="C13156"/>
      <c r="D13156"/>
      <c r="E13156"/>
    </row>
    <row r="13157" spans="1:5" x14ac:dyDescent="0.15">
      <c r="A13157"/>
      <c r="B13157"/>
      <c r="C13157"/>
      <c r="D13157"/>
      <c r="E13157"/>
    </row>
    <row r="13158" spans="1:5" x14ac:dyDescent="0.15">
      <c r="A13158"/>
      <c r="B13158"/>
      <c r="C13158"/>
      <c r="D13158"/>
      <c r="E13158"/>
    </row>
    <row r="13159" spans="1:5" x14ac:dyDescent="0.15">
      <c r="A13159"/>
      <c r="B13159"/>
      <c r="C13159"/>
      <c r="D13159"/>
      <c r="E13159"/>
    </row>
    <row r="13160" spans="1:5" x14ac:dyDescent="0.15">
      <c r="A13160"/>
      <c r="B13160"/>
      <c r="C13160"/>
      <c r="D13160"/>
      <c r="E13160"/>
    </row>
    <row r="13161" spans="1:5" x14ac:dyDescent="0.15">
      <c r="A13161"/>
      <c r="B13161"/>
      <c r="C13161"/>
      <c r="D13161"/>
      <c r="E13161"/>
    </row>
    <row r="13162" spans="1:5" x14ac:dyDescent="0.15">
      <c r="A13162"/>
      <c r="B13162"/>
      <c r="C13162"/>
      <c r="D13162"/>
      <c r="E13162"/>
    </row>
    <row r="13163" spans="1:5" x14ac:dyDescent="0.15">
      <c r="A13163"/>
      <c r="B13163"/>
      <c r="C13163"/>
      <c r="D13163"/>
      <c r="E13163"/>
    </row>
    <row r="13164" spans="1:5" x14ac:dyDescent="0.15">
      <c r="A13164"/>
      <c r="B13164"/>
      <c r="C13164"/>
      <c r="D13164"/>
      <c r="E13164"/>
    </row>
    <row r="13165" spans="1:5" x14ac:dyDescent="0.15">
      <c r="A13165"/>
      <c r="B13165"/>
      <c r="C13165"/>
      <c r="D13165"/>
      <c r="E13165"/>
    </row>
    <row r="13166" spans="1:5" x14ac:dyDescent="0.15">
      <c r="A13166"/>
      <c r="B13166"/>
      <c r="C13166"/>
      <c r="D13166"/>
      <c r="E13166"/>
    </row>
    <row r="13167" spans="1:5" x14ac:dyDescent="0.15">
      <c r="A13167"/>
      <c r="B13167"/>
      <c r="C13167"/>
      <c r="D13167"/>
      <c r="E13167"/>
    </row>
    <row r="13168" spans="1:5" x14ac:dyDescent="0.15">
      <c r="A13168"/>
      <c r="B13168"/>
      <c r="C13168"/>
      <c r="D13168"/>
      <c r="E13168"/>
    </row>
    <row r="13169" spans="1:5" x14ac:dyDescent="0.15">
      <c r="A13169"/>
      <c r="B13169"/>
      <c r="C13169"/>
      <c r="D13169"/>
      <c r="E13169"/>
    </row>
    <row r="13170" spans="1:5" x14ac:dyDescent="0.15">
      <c r="A13170"/>
      <c r="B13170"/>
      <c r="C13170"/>
      <c r="D13170"/>
      <c r="E13170"/>
    </row>
    <row r="13171" spans="1:5" x14ac:dyDescent="0.15">
      <c r="A13171"/>
      <c r="B13171"/>
      <c r="C13171"/>
      <c r="D13171"/>
      <c r="E13171"/>
    </row>
    <row r="13172" spans="1:5" x14ac:dyDescent="0.15">
      <c r="A13172"/>
      <c r="B13172"/>
      <c r="C13172"/>
      <c r="D13172"/>
      <c r="E13172"/>
    </row>
    <row r="13173" spans="1:5" x14ac:dyDescent="0.15">
      <c r="A13173"/>
      <c r="B13173"/>
      <c r="C13173"/>
      <c r="D13173"/>
      <c r="E13173"/>
    </row>
    <row r="13174" spans="1:5" x14ac:dyDescent="0.15">
      <c r="A13174"/>
      <c r="B13174"/>
      <c r="C13174"/>
      <c r="D13174"/>
      <c r="E13174"/>
    </row>
    <row r="13175" spans="1:5" x14ac:dyDescent="0.15">
      <c r="A13175"/>
      <c r="B13175"/>
      <c r="C13175"/>
      <c r="D13175"/>
      <c r="E13175"/>
    </row>
    <row r="13176" spans="1:5" x14ac:dyDescent="0.15">
      <c r="A13176"/>
      <c r="B13176"/>
      <c r="C13176"/>
      <c r="D13176"/>
      <c r="E13176"/>
    </row>
    <row r="13177" spans="1:5" x14ac:dyDescent="0.15">
      <c r="A13177"/>
      <c r="B13177"/>
      <c r="C13177"/>
      <c r="D13177"/>
      <c r="E13177"/>
    </row>
    <row r="13178" spans="1:5" x14ac:dyDescent="0.15">
      <c r="A13178"/>
      <c r="B13178"/>
      <c r="C13178"/>
      <c r="D13178"/>
      <c r="E13178"/>
    </row>
    <row r="13179" spans="1:5" x14ac:dyDescent="0.15">
      <c r="A13179"/>
      <c r="B13179"/>
      <c r="C13179"/>
      <c r="D13179"/>
      <c r="E13179"/>
    </row>
    <row r="13180" spans="1:5" x14ac:dyDescent="0.15">
      <c r="A13180"/>
      <c r="B13180"/>
      <c r="C13180"/>
      <c r="D13180"/>
      <c r="E13180"/>
    </row>
    <row r="13181" spans="1:5" x14ac:dyDescent="0.15">
      <c r="A13181"/>
      <c r="B13181"/>
      <c r="C13181"/>
      <c r="D13181"/>
      <c r="E13181"/>
    </row>
    <row r="13182" spans="1:5" x14ac:dyDescent="0.15">
      <c r="A13182"/>
      <c r="B13182"/>
      <c r="C13182"/>
      <c r="D13182"/>
      <c r="E13182"/>
    </row>
    <row r="13183" spans="1:5" x14ac:dyDescent="0.15">
      <c r="A13183"/>
      <c r="B13183"/>
      <c r="C13183"/>
      <c r="D13183"/>
      <c r="E13183"/>
    </row>
    <row r="13184" spans="1:5" x14ac:dyDescent="0.15">
      <c r="A13184"/>
      <c r="B13184"/>
      <c r="C13184"/>
      <c r="D13184"/>
      <c r="E13184"/>
    </row>
    <row r="13185" spans="1:5" x14ac:dyDescent="0.15">
      <c r="A13185"/>
      <c r="B13185"/>
      <c r="C13185"/>
      <c r="D13185"/>
      <c r="E13185"/>
    </row>
    <row r="13186" spans="1:5" x14ac:dyDescent="0.15">
      <c r="A13186"/>
      <c r="B13186"/>
      <c r="C13186"/>
      <c r="D13186"/>
      <c r="E13186"/>
    </row>
    <row r="13187" spans="1:5" x14ac:dyDescent="0.15">
      <c r="A13187"/>
      <c r="B13187"/>
      <c r="C13187"/>
      <c r="D13187"/>
      <c r="E13187"/>
    </row>
    <row r="13188" spans="1:5" x14ac:dyDescent="0.15">
      <c r="A13188"/>
      <c r="B13188"/>
      <c r="C13188"/>
      <c r="D13188"/>
      <c r="E13188"/>
    </row>
    <row r="13189" spans="1:5" x14ac:dyDescent="0.15">
      <c r="A13189"/>
      <c r="B13189"/>
      <c r="C13189"/>
      <c r="D13189"/>
      <c r="E13189"/>
    </row>
    <row r="13190" spans="1:5" x14ac:dyDescent="0.15">
      <c r="A13190"/>
      <c r="B13190"/>
      <c r="C13190"/>
      <c r="D13190"/>
      <c r="E13190"/>
    </row>
    <row r="13191" spans="1:5" x14ac:dyDescent="0.15">
      <c r="A13191"/>
      <c r="B13191"/>
      <c r="C13191"/>
      <c r="D13191"/>
      <c r="E13191"/>
    </row>
    <row r="13192" spans="1:5" x14ac:dyDescent="0.15">
      <c r="A13192"/>
      <c r="B13192"/>
      <c r="C13192"/>
      <c r="D13192"/>
      <c r="E13192"/>
    </row>
    <row r="13193" spans="1:5" x14ac:dyDescent="0.15">
      <c r="A13193"/>
      <c r="B13193"/>
      <c r="C13193"/>
      <c r="D13193"/>
      <c r="E13193"/>
    </row>
    <row r="13194" spans="1:5" x14ac:dyDescent="0.15">
      <c r="A13194"/>
      <c r="B13194"/>
      <c r="C13194"/>
      <c r="D13194"/>
      <c r="E13194"/>
    </row>
    <row r="13195" spans="1:5" x14ac:dyDescent="0.15">
      <c r="A13195"/>
      <c r="B13195"/>
      <c r="C13195"/>
      <c r="D13195"/>
      <c r="E13195"/>
    </row>
    <row r="13196" spans="1:5" x14ac:dyDescent="0.15">
      <c r="A13196"/>
      <c r="B13196"/>
      <c r="C13196"/>
      <c r="D13196"/>
      <c r="E13196"/>
    </row>
    <row r="13197" spans="1:5" x14ac:dyDescent="0.15">
      <c r="A13197"/>
      <c r="B13197"/>
      <c r="C13197"/>
      <c r="D13197"/>
      <c r="E13197"/>
    </row>
    <row r="13198" spans="1:5" x14ac:dyDescent="0.15">
      <c r="A13198"/>
      <c r="B13198"/>
      <c r="C13198"/>
      <c r="D13198"/>
      <c r="E13198"/>
    </row>
    <row r="13199" spans="1:5" x14ac:dyDescent="0.15">
      <c r="A13199"/>
      <c r="B13199"/>
      <c r="C13199"/>
      <c r="D13199"/>
      <c r="E13199"/>
    </row>
    <row r="13200" spans="1:5" x14ac:dyDescent="0.15">
      <c r="A13200"/>
      <c r="B13200"/>
      <c r="C13200"/>
      <c r="D13200"/>
      <c r="E13200"/>
    </row>
    <row r="13201" spans="1:5" x14ac:dyDescent="0.15">
      <c r="A13201"/>
      <c r="B13201"/>
      <c r="C13201"/>
      <c r="D13201"/>
      <c r="E13201"/>
    </row>
    <row r="13202" spans="1:5" x14ac:dyDescent="0.15">
      <c r="A13202"/>
      <c r="B13202"/>
      <c r="C13202"/>
      <c r="D13202"/>
      <c r="E13202"/>
    </row>
    <row r="13203" spans="1:5" x14ac:dyDescent="0.15">
      <c r="A13203"/>
      <c r="B13203"/>
      <c r="C13203"/>
      <c r="D13203"/>
      <c r="E13203"/>
    </row>
    <row r="13204" spans="1:5" x14ac:dyDescent="0.15">
      <c r="A13204"/>
      <c r="B13204"/>
      <c r="C13204"/>
      <c r="D13204"/>
      <c r="E13204"/>
    </row>
    <row r="13205" spans="1:5" x14ac:dyDescent="0.15">
      <c r="A13205"/>
      <c r="B13205"/>
      <c r="C13205"/>
      <c r="D13205"/>
      <c r="E13205"/>
    </row>
    <row r="13206" spans="1:5" x14ac:dyDescent="0.15">
      <c r="A13206"/>
      <c r="B13206"/>
      <c r="C13206"/>
      <c r="D13206"/>
      <c r="E13206"/>
    </row>
    <row r="13207" spans="1:5" x14ac:dyDescent="0.15">
      <c r="A13207"/>
      <c r="B13207"/>
      <c r="C13207"/>
      <c r="D13207"/>
      <c r="E13207"/>
    </row>
    <row r="13208" spans="1:5" x14ac:dyDescent="0.15">
      <c r="A13208"/>
      <c r="B13208"/>
      <c r="C13208"/>
      <c r="D13208"/>
      <c r="E13208"/>
    </row>
    <row r="13209" spans="1:5" x14ac:dyDescent="0.15">
      <c r="A13209"/>
      <c r="B13209"/>
      <c r="C13209"/>
      <c r="D13209"/>
      <c r="E13209"/>
    </row>
    <row r="13210" spans="1:5" x14ac:dyDescent="0.15">
      <c r="A13210"/>
      <c r="B13210"/>
      <c r="C13210"/>
      <c r="D13210"/>
      <c r="E13210"/>
    </row>
    <row r="13211" spans="1:5" x14ac:dyDescent="0.15">
      <c r="A13211"/>
      <c r="B13211"/>
      <c r="C13211"/>
      <c r="D13211"/>
      <c r="E13211"/>
    </row>
    <row r="13212" spans="1:5" x14ac:dyDescent="0.15">
      <c r="A13212"/>
      <c r="B13212"/>
      <c r="C13212"/>
      <c r="D13212"/>
      <c r="E13212"/>
    </row>
    <row r="13213" spans="1:5" x14ac:dyDescent="0.15">
      <c r="A13213"/>
      <c r="B13213"/>
      <c r="C13213"/>
      <c r="D13213"/>
      <c r="E13213"/>
    </row>
    <row r="13214" spans="1:5" x14ac:dyDescent="0.15">
      <c r="A13214"/>
      <c r="B13214"/>
      <c r="C13214"/>
      <c r="D13214"/>
      <c r="E13214"/>
    </row>
    <row r="13215" spans="1:5" x14ac:dyDescent="0.15">
      <c r="A13215"/>
      <c r="B13215"/>
      <c r="C13215"/>
      <c r="D13215"/>
      <c r="E13215"/>
    </row>
    <row r="13216" spans="1:5" x14ac:dyDescent="0.15">
      <c r="A13216"/>
      <c r="B13216"/>
      <c r="C13216"/>
      <c r="D13216"/>
      <c r="E13216"/>
    </row>
    <row r="13217" spans="1:5" x14ac:dyDescent="0.15">
      <c r="A13217"/>
      <c r="B13217"/>
      <c r="C13217"/>
      <c r="D13217"/>
      <c r="E13217"/>
    </row>
    <row r="13218" spans="1:5" x14ac:dyDescent="0.15">
      <c r="A13218"/>
      <c r="B13218"/>
      <c r="C13218"/>
      <c r="D13218"/>
      <c r="E13218"/>
    </row>
    <row r="13219" spans="1:5" x14ac:dyDescent="0.15">
      <c r="A13219"/>
      <c r="B13219"/>
      <c r="C13219"/>
      <c r="D13219"/>
      <c r="E13219"/>
    </row>
    <row r="13220" spans="1:5" x14ac:dyDescent="0.15">
      <c r="A13220"/>
      <c r="B13220"/>
      <c r="C13220"/>
      <c r="D13220"/>
      <c r="E13220"/>
    </row>
    <row r="13221" spans="1:5" x14ac:dyDescent="0.15">
      <c r="A13221"/>
      <c r="B13221"/>
      <c r="C13221"/>
      <c r="D13221"/>
      <c r="E13221"/>
    </row>
    <row r="13222" spans="1:5" x14ac:dyDescent="0.15">
      <c r="A13222"/>
      <c r="B13222"/>
      <c r="C13222"/>
      <c r="D13222"/>
      <c r="E13222"/>
    </row>
    <row r="13223" spans="1:5" x14ac:dyDescent="0.15">
      <c r="A13223"/>
      <c r="B13223"/>
      <c r="C13223"/>
      <c r="D13223"/>
      <c r="E13223"/>
    </row>
    <row r="13224" spans="1:5" x14ac:dyDescent="0.15">
      <c r="A13224"/>
      <c r="B13224"/>
      <c r="C13224"/>
      <c r="D13224"/>
      <c r="E13224"/>
    </row>
    <row r="13225" spans="1:5" x14ac:dyDescent="0.15">
      <c r="A13225"/>
      <c r="B13225"/>
      <c r="C13225"/>
      <c r="D13225"/>
      <c r="E13225"/>
    </row>
    <row r="13226" spans="1:5" x14ac:dyDescent="0.15">
      <c r="A13226"/>
      <c r="B13226"/>
      <c r="C13226"/>
      <c r="D13226"/>
      <c r="E13226"/>
    </row>
    <row r="13227" spans="1:5" x14ac:dyDescent="0.15">
      <c r="A13227"/>
      <c r="B13227"/>
      <c r="C13227"/>
      <c r="D13227"/>
      <c r="E13227"/>
    </row>
    <row r="13228" spans="1:5" x14ac:dyDescent="0.15">
      <c r="A13228"/>
      <c r="B13228"/>
      <c r="C13228"/>
      <c r="D13228"/>
      <c r="E13228"/>
    </row>
    <row r="13229" spans="1:5" x14ac:dyDescent="0.15">
      <c r="A13229"/>
      <c r="B13229"/>
      <c r="C13229"/>
      <c r="D13229"/>
      <c r="E13229"/>
    </row>
    <row r="13230" spans="1:5" x14ac:dyDescent="0.15">
      <c r="A13230"/>
      <c r="B13230"/>
      <c r="C13230"/>
      <c r="D13230"/>
      <c r="E13230"/>
    </row>
    <row r="13231" spans="1:5" x14ac:dyDescent="0.15">
      <c r="A13231"/>
      <c r="B13231"/>
      <c r="C13231"/>
      <c r="D13231"/>
      <c r="E13231"/>
    </row>
    <row r="13232" spans="1:5" x14ac:dyDescent="0.15">
      <c r="A13232"/>
      <c r="B13232"/>
      <c r="C13232"/>
      <c r="D13232"/>
      <c r="E13232"/>
    </row>
    <row r="13233" spans="1:5" x14ac:dyDescent="0.15">
      <c r="A13233"/>
      <c r="B13233"/>
      <c r="C13233"/>
      <c r="D13233"/>
      <c r="E13233"/>
    </row>
    <row r="13234" spans="1:5" x14ac:dyDescent="0.15">
      <c r="A13234"/>
      <c r="B13234"/>
      <c r="C13234"/>
      <c r="D13234"/>
      <c r="E13234"/>
    </row>
    <row r="13235" spans="1:5" x14ac:dyDescent="0.15">
      <c r="A13235"/>
      <c r="B13235"/>
      <c r="C13235"/>
      <c r="D13235"/>
      <c r="E13235"/>
    </row>
    <row r="13236" spans="1:5" x14ac:dyDescent="0.15">
      <c r="A13236"/>
      <c r="B13236"/>
      <c r="C13236"/>
      <c r="D13236"/>
      <c r="E13236"/>
    </row>
    <row r="13237" spans="1:5" x14ac:dyDescent="0.15">
      <c r="A13237"/>
      <c r="B13237"/>
      <c r="C13237"/>
      <c r="D13237"/>
      <c r="E13237"/>
    </row>
    <row r="13238" spans="1:5" x14ac:dyDescent="0.15">
      <c r="A13238"/>
      <c r="B13238"/>
      <c r="C13238"/>
      <c r="D13238"/>
      <c r="E13238"/>
    </row>
    <row r="13239" spans="1:5" x14ac:dyDescent="0.15">
      <c r="A13239"/>
      <c r="B13239"/>
      <c r="C13239"/>
      <c r="D13239"/>
      <c r="E13239"/>
    </row>
    <row r="13240" spans="1:5" x14ac:dyDescent="0.15">
      <c r="A13240"/>
      <c r="B13240"/>
      <c r="C13240"/>
      <c r="D13240"/>
      <c r="E13240"/>
    </row>
    <row r="13241" spans="1:5" x14ac:dyDescent="0.15">
      <c r="A13241"/>
      <c r="B13241"/>
      <c r="C13241"/>
      <c r="D13241"/>
      <c r="E13241"/>
    </row>
    <row r="13242" spans="1:5" x14ac:dyDescent="0.15">
      <c r="A13242"/>
      <c r="B13242"/>
      <c r="C13242"/>
      <c r="D13242"/>
      <c r="E13242"/>
    </row>
    <row r="13243" spans="1:5" x14ac:dyDescent="0.15">
      <c r="A13243"/>
      <c r="B13243"/>
      <c r="C13243"/>
      <c r="D13243"/>
      <c r="E13243"/>
    </row>
    <row r="13244" spans="1:5" x14ac:dyDescent="0.15">
      <c r="A13244"/>
      <c r="B13244"/>
      <c r="C13244"/>
      <c r="D13244"/>
      <c r="E13244"/>
    </row>
    <row r="13245" spans="1:5" x14ac:dyDescent="0.15">
      <c r="A13245"/>
      <c r="B13245"/>
      <c r="C13245"/>
      <c r="D13245"/>
      <c r="E13245"/>
    </row>
    <row r="13246" spans="1:5" x14ac:dyDescent="0.15">
      <c r="A13246"/>
      <c r="B13246"/>
      <c r="C13246"/>
      <c r="D13246"/>
      <c r="E13246"/>
    </row>
    <row r="13247" spans="1:5" x14ac:dyDescent="0.15">
      <c r="A13247"/>
      <c r="B13247"/>
      <c r="C13247"/>
      <c r="D13247"/>
      <c r="E13247"/>
    </row>
    <row r="13248" spans="1:5" x14ac:dyDescent="0.15">
      <c r="A13248"/>
      <c r="B13248"/>
      <c r="C13248"/>
      <c r="D13248"/>
      <c r="E13248"/>
    </row>
    <row r="13249" spans="1:5" x14ac:dyDescent="0.15">
      <c r="A13249"/>
      <c r="B13249"/>
      <c r="C13249"/>
      <c r="D13249"/>
      <c r="E13249"/>
    </row>
    <row r="13250" spans="1:5" x14ac:dyDescent="0.15">
      <c r="A13250"/>
      <c r="B13250"/>
      <c r="C13250"/>
      <c r="D13250"/>
      <c r="E13250"/>
    </row>
    <row r="13251" spans="1:5" x14ac:dyDescent="0.15">
      <c r="A13251"/>
      <c r="B13251"/>
      <c r="C13251"/>
      <c r="D13251"/>
      <c r="E13251"/>
    </row>
    <row r="13252" spans="1:5" x14ac:dyDescent="0.15">
      <c r="A13252"/>
      <c r="B13252"/>
      <c r="C13252"/>
      <c r="D13252"/>
      <c r="E13252"/>
    </row>
    <row r="13253" spans="1:5" x14ac:dyDescent="0.15">
      <c r="A13253"/>
      <c r="B13253"/>
      <c r="C13253"/>
      <c r="D13253"/>
      <c r="E13253"/>
    </row>
    <row r="13254" spans="1:5" x14ac:dyDescent="0.15">
      <c r="A13254"/>
      <c r="B13254"/>
      <c r="C13254"/>
      <c r="D13254"/>
      <c r="E13254"/>
    </row>
    <row r="13255" spans="1:5" x14ac:dyDescent="0.15">
      <c r="A13255"/>
      <c r="B13255"/>
      <c r="C13255"/>
      <c r="D13255"/>
      <c r="E13255"/>
    </row>
    <row r="13256" spans="1:5" x14ac:dyDescent="0.15">
      <c r="A13256"/>
      <c r="B13256"/>
      <c r="C13256"/>
      <c r="D13256"/>
      <c r="E13256"/>
    </row>
    <row r="13257" spans="1:5" x14ac:dyDescent="0.15">
      <c r="A13257"/>
      <c r="B13257"/>
      <c r="C13257"/>
      <c r="D13257"/>
      <c r="E13257"/>
    </row>
    <row r="13258" spans="1:5" x14ac:dyDescent="0.15">
      <c r="A13258"/>
      <c r="B13258"/>
      <c r="C13258"/>
      <c r="D13258"/>
      <c r="E13258"/>
    </row>
    <row r="13259" spans="1:5" x14ac:dyDescent="0.15">
      <c r="A13259"/>
      <c r="B13259"/>
      <c r="C13259"/>
      <c r="D13259"/>
      <c r="E13259"/>
    </row>
    <row r="13260" spans="1:5" x14ac:dyDescent="0.15">
      <c r="A13260"/>
      <c r="B13260"/>
      <c r="C13260"/>
      <c r="D13260"/>
      <c r="E13260"/>
    </row>
    <row r="13261" spans="1:5" x14ac:dyDescent="0.15">
      <c r="A13261"/>
      <c r="B13261"/>
      <c r="C13261"/>
      <c r="D13261"/>
      <c r="E13261"/>
    </row>
    <row r="13262" spans="1:5" x14ac:dyDescent="0.15">
      <c r="A13262"/>
      <c r="B13262"/>
      <c r="C13262"/>
      <c r="D13262"/>
      <c r="E13262"/>
    </row>
    <row r="13263" spans="1:5" x14ac:dyDescent="0.15">
      <c r="A13263"/>
      <c r="B13263"/>
      <c r="C13263"/>
      <c r="D13263"/>
      <c r="E13263"/>
    </row>
    <row r="13264" spans="1:5" x14ac:dyDescent="0.15">
      <c r="A13264"/>
      <c r="B13264"/>
      <c r="C13264"/>
      <c r="D13264"/>
      <c r="E13264"/>
    </row>
    <row r="13265" spans="1:5" x14ac:dyDescent="0.15">
      <c r="A13265"/>
      <c r="B13265"/>
      <c r="C13265"/>
      <c r="D13265"/>
      <c r="E13265"/>
    </row>
    <row r="13266" spans="1:5" x14ac:dyDescent="0.15">
      <c r="A13266"/>
      <c r="B13266"/>
      <c r="C13266"/>
      <c r="D13266"/>
      <c r="E13266"/>
    </row>
    <row r="13267" spans="1:5" x14ac:dyDescent="0.15">
      <c r="A13267"/>
      <c r="B13267"/>
      <c r="C13267"/>
      <c r="D13267"/>
      <c r="E13267"/>
    </row>
    <row r="13268" spans="1:5" x14ac:dyDescent="0.15">
      <c r="A13268"/>
      <c r="B13268"/>
      <c r="C13268"/>
      <c r="D13268"/>
      <c r="E13268"/>
    </row>
    <row r="13269" spans="1:5" x14ac:dyDescent="0.15">
      <c r="A13269"/>
      <c r="B13269"/>
      <c r="C13269"/>
      <c r="D13269"/>
      <c r="E13269"/>
    </row>
    <row r="13270" spans="1:5" x14ac:dyDescent="0.15">
      <c r="A13270"/>
      <c r="B13270"/>
      <c r="C13270"/>
      <c r="D13270"/>
      <c r="E13270"/>
    </row>
    <row r="13271" spans="1:5" x14ac:dyDescent="0.15">
      <c r="A13271"/>
      <c r="B13271"/>
      <c r="C13271"/>
      <c r="D13271"/>
      <c r="E13271"/>
    </row>
    <row r="13272" spans="1:5" x14ac:dyDescent="0.15">
      <c r="A13272"/>
      <c r="B13272"/>
      <c r="C13272"/>
      <c r="D13272"/>
      <c r="E13272"/>
    </row>
    <row r="13273" spans="1:5" x14ac:dyDescent="0.15">
      <c r="A13273"/>
      <c r="B13273"/>
      <c r="C13273"/>
      <c r="D13273"/>
      <c r="E13273"/>
    </row>
    <row r="13274" spans="1:5" x14ac:dyDescent="0.15">
      <c r="A13274"/>
      <c r="B13274"/>
      <c r="C13274"/>
      <c r="D13274"/>
      <c r="E13274"/>
    </row>
    <row r="13275" spans="1:5" x14ac:dyDescent="0.15">
      <c r="A13275"/>
      <c r="B13275"/>
      <c r="C13275"/>
      <c r="D13275"/>
      <c r="E13275"/>
    </row>
    <row r="13276" spans="1:5" x14ac:dyDescent="0.15">
      <c r="A13276"/>
      <c r="B13276"/>
      <c r="C13276"/>
      <c r="D13276"/>
      <c r="E13276"/>
    </row>
    <row r="13277" spans="1:5" x14ac:dyDescent="0.15">
      <c r="A13277"/>
      <c r="B13277"/>
      <c r="C13277"/>
      <c r="D13277"/>
      <c r="E13277"/>
    </row>
    <row r="13278" spans="1:5" x14ac:dyDescent="0.15">
      <c r="A13278"/>
      <c r="B13278"/>
      <c r="C13278"/>
      <c r="D13278"/>
      <c r="E13278"/>
    </row>
    <row r="13279" spans="1:5" x14ac:dyDescent="0.15">
      <c r="A13279"/>
      <c r="B13279"/>
      <c r="C13279"/>
      <c r="D13279"/>
      <c r="E13279"/>
    </row>
    <row r="13280" spans="1:5" x14ac:dyDescent="0.15">
      <c r="A13280"/>
      <c r="B13280"/>
      <c r="C13280"/>
      <c r="D13280"/>
      <c r="E13280"/>
    </row>
    <row r="13281" spans="1:5" x14ac:dyDescent="0.15">
      <c r="A13281"/>
      <c r="B13281"/>
      <c r="C13281"/>
      <c r="D13281"/>
      <c r="E13281"/>
    </row>
    <row r="13282" spans="1:5" x14ac:dyDescent="0.15">
      <c r="A13282"/>
      <c r="B13282"/>
      <c r="C13282"/>
      <c r="D13282"/>
      <c r="E13282"/>
    </row>
    <row r="13283" spans="1:5" x14ac:dyDescent="0.15">
      <c r="A13283"/>
      <c r="B13283"/>
      <c r="C13283"/>
      <c r="D13283"/>
      <c r="E13283"/>
    </row>
    <row r="13284" spans="1:5" x14ac:dyDescent="0.15">
      <c r="A13284"/>
      <c r="B13284"/>
      <c r="C13284"/>
      <c r="D13284"/>
      <c r="E13284"/>
    </row>
    <row r="13285" spans="1:5" x14ac:dyDescent="0.15">
      <c r="A13285"/>
      <c r="B13285"/>
      <c r="C13285"/>
      <c r="D13285"/>
      <c r="E13285"/>
    </row>
    <row r="13286" spans="1:5" x14ac:dyDescent="0.15">
      <c r="A13286"/>
      <c r="B13286"/>
      <c r="C13286"/>
      <c r="D13286"/>
      <c r="E13286"/>
    </row>
    <row r="13287" spans="1:5" x14ac:dyDescent="0.15">
      <c r="A13287"/>
      <c r="B13287"/>
      <c r="C13287"/>
      <c r="D13287"/>
      <c r="E13287"/>
    </row>
    <row r="13288" spans="1:5" x14ac:dyDescent="0.15">
      <c r="A13288"/>
      <c r="B13288"/>
      <c r="C13288"/>
      <c r="D13288"/>
      <c r="E13288"/>
    </row>
    <row r="13289" spans="1:5" x14ac:dyDescent="0.15">
      <c r="A13289"/>
      <c r="B13289"/>
      <c r="C13289"/>
      <c r="D13289"/>
      <c r="E13289"/>
    </row>
    <row r="13290" spans="1:5" x14ac:dyDescent="0.15">
      <c r="A13290"/>
      <c r="B13290"/>
      <c r="C13290"/>
      <c r="D13290"/>
      <c r="E13290"/>
    </row>
    <row r="13291" spans="1:5" x14ac:dyDescent="0.15">
      <c r="A13291"/>
      <c r="B13291"/>
      <c r="C13291"/>
      <c r="D13291"/>
      <c r="E13291"/>
    </row>
    <row r="13292" spans="1:5" x14ac:dyDescent="0.15">
      <c r="A13292"/>
      <c r="B13292"/>
      <c r="C13292"/>
      <c r="D13292"/>
      <c r="E13292"/>
    </row>
    <row r="13293" spans="1:5" x14ac:dyDescent="0.15">
      <c r="A13293"/>
      <c r="B13293"/>
      <c r="C13293"/>
      <c r="D13293"/>
      <c r="E13293"/>
    </row>
    <row r="13294" spans="1:5" x14ac:dyDescent="0.15">
      <c r="A13294"/>
      <c r="B13294"/>
      <c r="C13294"/>
      <c r="D13294"/>
      <c r="E13294"/>
    </row>
    <row r="13295" spans="1:5" x14ac:dyDescent="0.15">
      <c r="A13295"/>
      <c r="B13295"/>
      <c r="C13295"/>
      <c r="D13295"/>
      <c r="E13295"/>
    </row>
    <row r="13296" spans="1:5" x14ac:dyDescent="0.15">
      <c r="A13296"/>
      <c r="B13296"/>
      <c r="C13296"/>
      <c r="D13296"/>
      <c r="E13296"/>
    </row>
    <row r="13297" spans="1:5" x14ac:dyDescent="0.15">
      <c r="A13297"/>
      <c r="B13297"/>
      <c r="C13297"/>
      <c r="D13297"/>
      <c r="E13297"/>
    </row>
    <row r="13298" spans="1:5" x14ac:dyDescent="0.15">
      <c r="A13298"/>
      <c r="B13298"/>
      <c r="C13298"/>
      <c r="D13298"/>
      <c r="E13298"/>
    </row>
    <row r="13299" spans="1:5" x14ac:dyDescent="0.15">
      <c r="A13299"/>
      <c r="B13299"/>
      <c r="C13299"/>
      <c r="D13299"/>
      <c r="E13299"/>
    </row>
    <row r="13300" spans="1:5" x14ac:dyDescent="0.15">
      <c r="A13300"/>
      <c r="B13300"/>
      <c r="C13300"/>
      <c r="D13300"/>
      <c r="E13300"/>
    </row>
    <row r="13301" spans="1:5" x14ac:dyDescent="0.15">
      <c r="A13301"/>
      <c r="B13301"/>
      <c r="C13301"/>
      <c r="D13301"/>
      <c r="E13301"/>
    </row>
    <row r="13302" spans="1:5" x14ac:dyDescent="0.15">
      <c r="A13302"/>
      <c r="B13302"/>
      <c r="C13302"/>
      <c r="D13302"/>
      <c r="E13302"/>
    </row>
    <row r="13303" spans="1:5" x14ac:dyDescent="0.15">
      <c r="A13303"/>
      <c r="B13303"/>
      <c r="C13303"/>
      <c r="D13303"/>
      <c r="E13303"/>
    </row>
    <row r="13304" spans="1:5" x14ac:dyDescent="0.15">
      <c r="A13304"/>
      <c r="B13304"/>
      <c r="C13304"/>
      <c r="D13304"/>
      <c r="E13304"/>
    </row>
    <row r="13305" spans="1:5" x14ac:dyDescent="0.15">
      <c r="A13305"/>
      <c r="B13305"/>
      <c r="C13305"/>
      <c r="D13305"/>
      <c r="E13305"/>
    </row>
    <row r="13306" spans="1:5" x14ac:dyDescent="0.15">
      <c r="A13306"/>
      <c r="B13306"/>
      <c r="C13306"/>
      <c r="D13306"/>
      <c r="E13306"/>
    </row>
    <row r="13307" spans="1:5" x14ac:dyDescent="0.15">
      <c r="A13307"/>
      <c r="B13307"/>
      <c r="C13307"/>
      <c r="D13307"/>
      <c r="E13307"/>
    </row>
    <row r="13308" spans="1:5" x14ac:dyDescent="0.15">
      <c r="A13308"/>
      <c r="B13308"/>
      <c r="C13308"/>
      <c r="D13308"/>
      <c r="E13308"/>
    </row>
    <row r="13309" spans="1:5" x14ac:dyDescent="0.15">
      <c r="A13309"/>
      <c r="B13309"/>
      <c r="C13309"/>
      <c r="D13309"/>
      <c r="E13309"/>
    </row>
    <row r="13310" spans="1:5" x14ac:dyDescent="0.15">
      <c r="A13310"/>
      <c r="B13310"/>
      <c r="C13310"/>
      <c r="D13310"/>
      <c r="E13310"/>
    </row>
    <row r="13311" spans="1:5" x14ac:dyDescent="0.15">
      <c r="A13311"/>
      <c r="B13311"/>
      <c r="C13311"/>
      <c r="D13311"/>
      <c r="E13311"/>
    </row>
    <row r="13312" spans="1:5" x14ac:dyDescent="0.15">
      <c r="A13312"/>
      <c r="B13312"/>
      <c r="C13312"/>
      <c r="D13312"/>
      <c r="E13312"/>
    </row>
    <row r="13313" spans="1:5" x14ac:dyDescent="0.15">
      <c r="A13313"/>
      <c r="B13313"/>
      <c r="C13313"/>
      <c r="D13313"/>
      <c r="E13313"/>
    </row>
    <row r="13314" spans="1:5" x14ac:dyDescent="0.15">
      <c r="A13314"/>
      <c r="B13314"/>
      <c r="C13314"/>
      <c r="D13314"/>
      <c r="E13314"/>
    </row>
    <row r="13315" spans="1:5" x14ac:dyDescent="0.15">
      <c r="A13315"/>
      <c r="B13315"/>
      <c r="C13315"/>
      <c r="D13315"/>
      <c r="E13315"/>
    </row>
    <row r="13316" spans="1:5" x14ac:dyDescent="0.15">
      <c r="A13316"/>
      <c r="B13316"/>
      <c r="C13316"/>
      <c r="D13316"/>
      <c r="E13316"/>
    </row>
    <row r="13317" spans="1:5" x14ac:dyDescent="0.15">
      <c r="A13317"/>
      <c r="B13317"/>
      <c r="C13317"/>
      <c r="D13317"/>
      <c r="E13317"/>
    </row>
    <row r="13318" spans="1:5" x14ac:dyDescent="0.15">
      <c r="A13318"/>
      <c r="B13318"/>
      <c r="C13318"/>
      <c r="D13318"/>
      <c r="E13318"/>
    </row>
    <row r="13319" spans="1:5" x14ac:dyDescent="0.15">
      <c r="A13319"/>
      <c r="B13319"/>
      <c r="C13319"/>
      <c r="D13319"/>
      <c r="E13319"/>
    </row>
    <row r="13320" spans="1:5" x14ac:dyDescent="0.15">
      <c r="A13320"/>
      <c r="B13320"/>
      <c r="C13320"/>
      <c r="D13320"/>
      <c r="E13320"/>
    </row>
    <row r="13321" spans="1:5" x14ac:dyDescent="0.15">
      <c r="A13321"/>
      <c r="B13321"/>
      <c r="C13321"/>
      <c r="D13321"/>
      <c r="E13321"/>
    </row>
    <row r="13322" spans="1:5" x14ac:dyDescent="0.15">
      <c r="A13322"/>
      <c r="B13322"/>
      <c r="C13322"/>
      <c r="D13322"/>
      <c r="E13322"/>
    </row>
    <row r="13323" spans="1:5" x14ac:dyDescent="0.15">
      <c r="A13323"/>
      <c r="B13323"/>
      <c r="C13323"/>
      <c r="D13323"/>
      <c r="E13323"/>
    </row>
    <row r="13324" spans="1:5" x14ac:dyDescent="0.15">
      <c r="A13324"/>
      <c r="B13324"/>
      <c r="C13324"/>
      <c r="D13324"/>
      <c r="E13324"/>
    </row>
    <row r="13325" spans="1:5" x14ac:dyDescent="0.15">
      <c r="A13325"/>
      <c r="B13325"/>
      <c r="C13325"/>
      <c r="D13325"/>
      <c r="E13325"/>
    </row>
    <row r="13326" spans="1:5" x14ac:dyDescent="0.15">
      <c r="A13326"/>
      <c r="B13326"/>
      <c r="C13326"/>
      <c r="D13326"/>
      <c r="E13326"/>
    </row>
    <row r="13327" spans="1:5" x14ac:dyDescent="0.15">
      <c r="A13327"/>
      <c r="B13327"/>
      <c r="C13327"/>
      <c r="D13327"/>
      <c r="E13327"/>
    </row>
    <row r="13328" spans="1:5" x14ac:dyDescent="0.15">
      <c r="A13328"/>
      <c r="B13328"/>
      <c r="C13328"/>
      <c r="D13328"/>
      <c r="E13328"/>
    </row>
    <row r="13329" spans="1:5" x14ac:dyDescent="0.15">
      <c r="A13329"/>
      <c r="B13329"/>
      <c r="C13329"/>
      <c r="D13329"/>
      <c r="E13329"/>
    </row>
    <row r="13330" spans="1:5" x14ac:dyDescent="0.15">
      <c r="A13330"/>
      <c r="B13330"/>
      <c r="C13330"/>
      <c r="D13330"/>
      <c r="E13330"/>
    </row>
    <row r="13331" spans="1:5" x14ac:dyDescent="0.15">
      <c r="A13331"/>
      <c r="B13331"/>
      <c r="C13331"/>
      <c r="D13331"/>
      <c r="E13331"/>
    </row>
    <row r="13332" spans="1:5" x14ac:dyDescent="0.15">
      <c r="A13332"/>
      <c r="B13332"/>
      <c r="C13332"/>
      <c r="D13332"/>
      <c r="E13332"/>
    </row>
    <row r="13333" spans="1:5" x14ac:dyDescent="0.15">
      <c r="A13333"/>
      <c r="B13333"/>
      <c r="C13333"/>
      <c r="D13333"/>
      <c r="E13333"/>
    </row>
    <row r="13334" spans="1:5" x14ac:dyDescent="0.15">
      <c r="A13334"/>
      <c r="B13334"/>
      <c r="C13334"/>
      <c r="D13334"/>
      <c r="E13334"/>
    </row>
    <row r="13335" spans="1:5" x14ac:dyDescent="0.15">
      <c r="A13335"/>
      <c r="B13335"/>
      <c r="C13335"/>
      <c r="D13335"/>
      <c r="E13335"/>
    </row>
    <row r="13336" spans="1:5" x14ac:dyDescent="0.15">
      <c r="A13336"/>
      <c r="B13336"/>
      <c r="C13336"/>
      <c r="D13336"/>
      <c r="E13336"/>
    </row>
    <row r="13337" spans="1:5" x14ac:dyDescent="0.15">
      <c r="A13337"/>
      <c r="B13337"/>
      <c r="C13337"/>
      <c r="D13337"/>
      <c r="E13337"/>
    </row>
    <row r="13338" spans="1:5" x14ac:dyDescent="0.15">
      <c r="A13338"/>
      <c r="B13338"/>
      <c r="C13338"/>
      <c r="D13338"/>
      <c r="E13338"/>
    </row>
    <row r="13339" spans="1:5" x14ac:dyDescent="0.15">
      <c r="A13339"/>
      <c r="B13339"/>
      <c r="C13339"/>
      <c r="D13339"/>
      <c r="E13339"/>
    </row>
    <row r="13340" spans="1:5" x14ac:dyDescent="0.15">
      <c r="A13340"/>
      <c r="B13340"/>
      <c r="C13340"/>
      <c r="D13340"/>
      <c r="E13340"/>
    </row>
    <row r="13341" spans="1:5" x14ac:dyDescent="0.15">
      <c r="A13341"/>
      <c r="B13341"/>
      <c r="C13341"/>
      <c r="D13341"/>
      <c r="E13341"/>
    </row>
    <row r="13342" spans="1:5" x14ac:dyDescent="0.15">
      <c r="A13342"/>
      <c r="B13342"/>
      <c r="C13342"/>
      <c r="D13342"/>
      <c r="E13342"/>
    </row>
    <row r="13343" spans="1:5" x14ac:dyDescent="0.15">
      <c r="A13343"/>
      <c r="B13343"/>
      <c r="C13343"/>
      <c r="D13343"/>
      <c r="E13343"/>
    </row>
    <row r="13344" spans="1:5" x14ac:dyDescent="0.15">
      <c r="A13344"/>
      <c r="B13344"/>
      <c r="C13344"/>
      <c r="D13344"/>
      <c r="E13344"/>
    </row>
    <row r="13345" spans="1:5" x14ac:dyDescent="0.15">
      <c r="A13345"/>
      <c r="B13345"/>
      <c r="C13345"/>
      <c r="D13345"/>
      <c r="E13345"/>
    </row>
    <row r="13346" spans="1:5" x14ac:dyDescent="0.15">
      <c r="A13346"/>
      <c r="B13346"/>
      <c r="C13346"/>
      <c r="D13346"/>
      <c r="E13346"/>
    </row>
    <row r="13347" spans="1:5" x14ac:dyDescent="0.15">
      <c r="A13347"/>
      <c r="B13347"/>
      <c r="C13347"/>
      <c r="D13347"/>
      <c r="E13347"/>
    </row>
    <row r="13348" spans="1:5" x14ac:dyDescent="0.15">
      <c r="A13348"/>
      <c r="B13348"/>
      <c r="C13348"/>
      <c r="D13348"/>
      <c r="E13348"/>
    </row>
    <row r="13349" spans="1:5" x14ac:dyDescent="0.15">
      <c r="A13349"/>
      <c r="B13349"/>
      <c r="C13349"/>
      <c r="D13349"/>
      <c r="E13349"/>
    </row>
    <row r="13350" spans="1:5" x14ac:dyDescent="0.15">
      <c r="A13350"/>
      <c r="B13350"/>
      <c r="C13350"/>
      <c r="D13350"/>
      <c r="E13350"/>
    </row>
    <row r="13351" spans="1:5" x14ac:dyDescent="0.15">
      <c r="A13351"/>
      <c r="B13351"/>
      <c r="C13351"/>
      <c r="D13351"/>
      <c r="E13351"/>
    </row>
    <row r="13352" spans="1:5" x14ac:dyDescent="0.15">
      <c r="A13352"/>
      <c r="B13352"/>
      <c r="C13352"/>
      <c r="D13352"/>
      <c r="E13352"/>
    </row>
    <row r="13353" spans="1:5" x14ac:dyDescent="0.15">
      <c r="A13353"/>
      <c r="B13353"/>
      <c r="C13353"/>
      <c r="D13353"/>
      <c r="E13353"/>
    </row>
    <row r="13354" spans="1:5" x14ac:dyDescent="0.15">
      <c r="A13354"/>
      <c r="B13354"/>
      <c r="C13354"/>
      <c r="D13354"/>
      <c r="E13354"/>
    </row>
    <row r="13355" spans="1:5" x14ac:dyDescent="0.15">
      <c r="A13355"/>
      <c r="B13355"/>
      <c r="C13355"/>
      <c r="D13355"/>
      <c r="E13355"/>
    </row>
    <row r="13356" spans="1:5" x14ac:dyDescent="0.15">
      <c r="A13356"/>
      <c r="B13356"/>
      <c r="C13356"/>
      <c r="D13356"/>
      <c r="E13356"/>
    </row>
    <row r="13357" spans="1:5" x14ac:dyDescent="0.15">
      <c r="A13357"/>
      <c r="B13357"/>
      <c r="C13357"/>
      <c r="D13357"/>
      <c r="E13357"/>
    </row>
    <row r="13358" spans="1:5" x14ac:dyDescent="0.15">
      <c r="A13358"/>
      <c r="B13358"/>
      <c r="C13358"/>
      <c r="D13358"/>
      <c r="E13358"/>
    </row>
    <row r="13359" spans="1:5" x14ac:dyDescent="0.15">
      <c r="A13359"/>
      <c r="B13359"/>
      <c r="C13359"/>
      <c r="D13359"/>
      <c r="E13359"/>
    </row>
    <row r="13360" spans="1:5" x14ac:dyDescent="0.15">
      <c r="A13360"/>
      <c r="B13360"/>
      <c r="C13360"/>
      <c r="D13360"/>
      <c r="E13360"/>
    </row>
    <row r="13361" spans="1:5" x14ac:dyDescent="0.15">
      <c r="A13361"/>
      <c r="B13361"/>
      <c r="C13361"/>
      <c r="D13361"/>
      <c r="E13361"/>
    </row>
    <row r="13362" spans="1:5" x14ac:dyDescent="0.15">
      <c r="A13362"/>
      <c r="B13362"/>
      <c r="C13362"/>
      <c r="D13362"/>
      <c r="E13362"/>
    </row>
    <row r="13363" spans="1:5" x14ac:dyDescent="0.15">
      <c r="A13363"/>
      <c r="B13363"/>
      <c r="C13363"/>
      <c r="D13363"/>
      <c r="E13363"/>
    </row>
    <row r="13364" spans="1:5" x14ac:dyDescent="0.15">
      <c r="A13364"/>
      <c r="B13364"/>
      <c r="C13364"/>
      <c r="D13364"/>
      <c r="E13364"/>
    </row>
    <row r="13365" spans="1:5" x14ac:dyDescent="0.15">
      <c r="A13365"/>
      <c r="B13365"/>
      <c r="C13365"/>
      <c r="D13365"/>
      <c r="E13365"/>
    </row>
    <row r="13366" spans="1:5" x14ac:dyDescent="0.15">
      <c r="A13366"/>
      <c r="B13366"/>
      <c r="C13366"/>
      <c r="D13366"/>
      <c r="E13366"/>
    </row>
    <row r="13367" spans="1:5" x14ac:dyDescent="0.15">
      <c r="A13367"/>
      <c r="B13367"/>
      <c r="C13367"/>
      <c r="D13367"/>
      <c r="E13367"/>
    </row>
    <row r="13368" spans="1:5" x14ac:dyDescent="0.15">
      <c r="A13368"/>
      <c r="B13368"/>
      <c r="C13368"/>
      <c r="D13368"/>
      <c r="E13368"/>
    </row>
    <row r="13369" spans="1:5" x14ac:dyDescent="0.15">
      <c r="A13369"/>
      <c r="B13369"/>
      <c r="C13369"/>
      <c r="D13369"/>
      <c r="E13369"/>
    </row>
    <row r="13370" spans="1:5" x14ac:dyDescent="0.15">
      <c r="A13370"/>
      <c r="B13370"/>
      <c r="C13370"/>
      <c r="D13370"/>
      <c r="E13370"/>
    </row>
    <row r="13371" spans="1:5" x14ac:dyDescent="0.15">
      <c r="A13371"/>
      <c r="B13371"/>
      <c r="C13371"/>
      <c r="D13371"/>
      <c r="E13371"/>
    </row>
    <row r="13372" spans="1:5" x14ac:dyDescent="0.15">
      <c r="A13372"/>
      <c r="B13372"/>
      <c r="C13372"/>
      <c r="D13372"/>
      <c r="E13372"/>
    </row>
    <row r="13373" spans="1:5" x14ac:dyDescent="0.15">
      <c r="A13373"/>
      <c r="B13373"/>
      <c r="C13373"/>
      <c r="D13373"/>
      <c r="E13373"/>
    </row>
    <row r="13374" spans="1:5" x14ac:dyDescent="0.15">
      <c r="A13374"/>
      <c r="B13374"/>
      <c r="C13374"/>
      <c r="D13374"/>
      <c r="E13374"/>
    </row>
    <row r="13375" spans="1:5" x14ac:dyDescent="0.15">
      <c r="A13375"/>
      <c r="B13375"/>
      <c r="C13375"/>
      <c r="D13375"/>
      <c r="E13375"/>
    </row>
    <row r="13376" spans="1:5" x14ac:dyDescent="0.15">
      <c r="A13376"/>
      <c r="B13376"/>
      <c r="C13376"/>
      <c r="D13376"/>
      <c r="E13376"/>
    </row>
    <row r="13377" spans="1:5" x14ac:dyDescent="0.15">
      <c r="A13377"/>
      <c r="B13377"/>
      <c r="C13377"/>
      <c r="D13377"/>
      <c r="E13377"/>
    </row>
    <row r="13378" spans="1:5" x14ac:dyDescent="0.15">
      <c r="A13378"/>
      <c r="B13378"/>
      <c r="C13378"/>
      <c r="D13378"/>
      <c r="E13378"/>
    </row>
    <row r="13379" spans="1:5" x14ac:dyDescent="0.15">
      <c r="A13379"/>
      <c r="B13379"/>
      <c r="C13379"/>
      <c r="D13379"/>
      <c r="E13379"/>
    </row>
    <row r="13380" spans="1:5" x14ac:dyDescent="0.15">
      <c r="A13380"/>
      <c r="B13380"/>
      <c r="C13380"/>
      <c r="D13380"/>
      <c r="E13380"/>
    </row>
    <row r="13381" spans="1:5" x14ac:dyDescent="0.15">
      <c r="A13381"/>
      <c r="B13381"/>
      <c r="C13381"/>
      <c r="D13381"/>
      <c r="E13381"/>
    </row>
    <row r="13382" spans="1:5" x14ac:dyDescent="0.15">
      <c r="A13382"/>
      <c r="B13382"/>
      <c r="C13382"/>
      <c r="D13382"/>
      <c r="E13382"/>
    </row>
    <row r="13383" spans="1:5" x14ac:dyDescent="0.15">
      <c r="A13383"/>
      <c r="B13383"/>
      <c r="C13383"/>
      <c r="D13383"/>
      <c r="E13383"/>
    </row>
    <row r="13384" spans="1:5" x14ac:dyDescent="0.15">
      <c r="A13384"/>
      <c r="B13384"/>
      <c r="C13384"/>
      <c r="D13384"/>
      <c r="E13384"/>
    </row>
    <row r="13385" spans="1:5" x14ac:dyDescent="0.15">
      <c r="A13385"/>
      <c r="B13385"/>
      <c r="C13385"/>
      <c r="D13385"/>
      <c r="E13385"/>
    </row>
    <row r="13386" spans="1:5" x14ac:dyDescent="0.15">
      <c r="A13386"/>
      <c r="B13386"/>
      <c r="C13386"/>
      <c r="D13386"/>
      <c r="E13386"/>
    </row>
    <row r="13387" spans="1:5" x14ac:dyDescent="0.15">
      <c r="A13387"/>
      <c r="B13387"/>
      <c r="C13387"/>
      <c r="D13387"/>
      <c r="E13387"/>
    </row>
    <row r="13388" spans="1:5" x14ac:dyDescent="0.15">
      <c r="A13388"/>
      <c r="B13388"/>
      <c r="C13388"/>
      <c r="D13388"/>
      <c r="E13388"/>
    </row>
    <row r="13389" spans="1:5" x14ac:dyDescent="0.15">
      <c r="A13389"/>
      <c r="B13389"/>
      <c r="C13389"/>
      <c r="D13389"/>
      <c r="E13389"/>
    </row>
    <row r="13390" spans="1:5" x14ac:dyDescent="0.15">
      <c r="A13390"/>
      <c r="B13390"/>
      <c r="C13390"/>
      <c r="D13390"/>
      <c r="E13390"/>
    </row>
    <row r="13391" spans="1:5" x14ac:dyDescent="0.15">
      <c r="A13391"/>
      <c r="B13391"/>
      <c r="C13391"/>
      <c r="D13391"/>
      <c r="E13391"/>
    </row>
    <row r="13392" spans="1:5" x14ac:dyDescent="0.15">
      <c r="A13392"/>
      <c r="B13392"/>
      <c r="C13392"/>
      <c r="D13392"/>
      <c r="E13392"/>
    </row>
    <row r="13393" spans="1:5" x14ac:dyDescent="0.15">
      <c r="A13393"/>
      <c r="B13393"/>
      <c r="C13393"/>
      <c r="D13393"/>
      <c r="E13393"/>
    </row>
    <row r="13394" spans="1:5" x14ac:dyDescent="0.15">
      <c r="A13394"/>
      <c r="B13394"/>
      <c r="C13394"/>
      <c r="D13394"/>
      <c r="E13394"/>
    </row>
    <row r="13395" spans="1:5" x14ac:dyDescent="0.15">
      <c r="A13395"/>
      <c r="B13395"/>
      <c r="C13395"/>
      <c r="D13395"/>
      <c r="E13395"/>
    </row>
    <row r="13396" spans="1:5" x14ac:dyDescent="0.15">
      <c r="A13396"/>
      <c r="B13396"/>
      <c r="C13396"/>
      <c r="D13396"/>
      <c r="E13396"/>
    </row>
    <row r="13397" spans="1:5" x14ac:dyDescent="0.15">
      <c r="A13397"/>
      <c r="B13397"/>
      <c r="C13397"/>
      <c r="D13397"/>
      <c r="E13397"/>
    </row>
    <row r="13398" spans="1:5" x14ac:dyDescent="0.15">
      <c r="A13398"/>
      <c r="B13398"/>
      <c r="C13398"/>
      <c r="D13398"/>
      <c r="E13398"/>
    </row>
    <row r="13399" spans="1:5" x14ac:dyDescent="0.15">
      <c r="A13399"/>
      <c r="B13399"/>
      <c r="C13399"/>
      <c r="D13399"/>
      <c r="E13399"/>
    </row>
    <row r="13400" spans="1:5" x14ac:dyDescent="0.15">
      <c r="A13400"/>
      <c r="B13400"/>
      <c r="C13400"/>
      <c r="D13400"/>
      <c r="E13400"/>
    </row>
    <row r="13401" spans="1:5" x14ac:dyDescent="0.15">
      <c r="A13401"/>
      <c r="B13401"/>
      <c r="C13401"/>
      <c r="D13401"/>
      <c r="E13401"/>
    </row>
    <row r="13402" spans="1:5" x14ac:dyDescent="0.15">
      <c r="A13402"/>
      <c r="B13402"/>
      <c r="C13402"/>
      <c r="D13402"/>
      <c r="E13402"/>
    </row>
    <row r="13403" spans="1:5" x14ac:dyDescent="0.15">
      <c r="A13403"/>
      <c r="B13403"/>
      <c r="C13403"/>
      <c r="D13403"/>
      <c r="E13403"/>
    </row>
    <row r="13404" spans="1:5" x14ac:dyDescent="0.15">
      <c r="A13404"/>
      <c r="B13404"/>
      <c r="C13404"/>
      <c r="D13404"/>
      <c r="E13404"/>
    </row>
    <row r="13405" spans="1:5" x14ac:dyDescent="0.15">
      <c r="A13405"/>
      <c r="B13405"/>
      <c r="C13405"/>
      <c r="D13405"/>
      <c r="E13405"/>
    </row>
    <row r="13406" spans="1:5" x14ac:dyDescent="0.15">
      <c r="A13406"/>
      <c r="B13406"/>
      <c r="C13406"/>
      <c r="D13406"/>
      <c r="E13406"/>
    </row>
    <row r="13407" spans="1:5" x14ac:dyDescent="0.15">
      <c r="A13407"/>
      <c r="B13407"/>
      <c r="C13407"/>
      <c r="D13407"/>
      <c r="E13407"/>
    </row>
    <row r="13408" spans="1:5" x14ac:dyDescent="0.15">
      <c r="A13408"/>
      <c r="B13408"/>
      <c r="C13408"/>
      <c r="D13408"/>
      <c r="E13408"/>
    </row>
    <row r="13409" spans="1:5" x14ac:dyDescent="0.15">
      <c r="A13409"/>
      <c r="B13409"/>
      <c r="C13409"/>
      <c r="D13409"/>
      <c r="E13409"/>
    </row>
    <row r="13410" spans="1:5" x14ac:dyDescent="0.15">
      <c r="A13410"/>
      <c r="B13410"/>
      <c r="C13410"/>
      <c r="D13410"/>
      <c r="E13410"/>
    </row>
    <row r="13411" spans="1:5" x14ac:dyDescent="0.15">
      <c r="A13411"/>
      <c r="B13411"/>
      <c r="C13411"/>
      <c r="D13411"/>
      <c r="E13411"/>
    </row>
    <row r="13412" spans="1:5" x14ac:dyDescent="0.15">
      <c r="A13412"/>
      <c r="B13412"/>
      <c r="C13412"/>
      <c r="D13412"/>
      <c r="E13412"/>
    </row>
    <row r="13413" spans="1:5" x14ac:dyDescent="0.15">
      <c r="A13413"/>
      <c r="B13413"/>
      <c r="C13413"/>
      <c r="D13413"/>
      <c r="E13413"/>
    </row>
    <row r="13414" spans="1:5" x14ac:dyDescent="0.15">
      <c r="A13414"/>
      <c r="B13414"/>
      <c r="C13414"/>
      <c r="D13414"/>
      <c r="E13414"/>
    </row>
    <row r="13415" spans="1:5" x14ac:dyDescent="0.15">
      <c r="A13415"/>
      <c r="B13415"/>
      <c r="C13415"/>
      <c r="D13415"/>
      <c r="E13415"/>
    </row>
    <row r="13416" spans="1:5" x14ac:dyDescent="0.15">
      <c r="A13416"/>
      <c r="B13416"/>
      <c r="C13416"/>
      <c r="D13416"/>
      <c r="E13416"/>
    </row>
    <row r="13417" spans="1:5" x14ac:dyDescent="0.15">
      <c r="A13417"/>
      <c r="B13417"/>
      <c r="C13417"/>
      <c r="D13417"/>
      <c r="E13417"/>
    </row>
    <row r="13418" spans="1:5" x14ac:dyDescent="0.15">
      <c r="A13418"/>
      <c r="B13418"/>
      <c r="C13418"/>
      <c r="D13418"/>
      <c r="E13418"/>
    </row>
    <row r="13419" spans="1:5" x14ac:dyDescent="0.15">
      <c r="A13419"/>
      <c r="B13419"/>
      <c r="C13419"/>
      <c r="D13419"/>
      <c r="E13419"/>
    </row>
    <row r="13420" spans="1:5" x14ac:dyDescent="0.15">
      <c r="A13420"/>
      <c r="B13420"/>
      <c r="C13420"/>
      <c r="D13420"/>
      <c r="E13420"/>
    </row>
    <row r="13421" spans="1:5" x14ac:dyDescent="0.15">
      <c r="A13421"/>
      <c r="B13421"/>
      <c r="C13421"/>
      <c r="D13421"/>
      <c r="E13421"/>
    </row>
    <row r="13422" spans="1:5" x14ac:dyDescent="0.15">
      <c r="A13422"/>
      <c r="B13422"/>
      <c r="C13422"/>
      <c r="D13422"/>
      <c r="E13422"/>
    </row>
    <row r="13423" spans="1:5" x14ac:dyDescent="0.15">
      <c r="A13423"/>
      <c r="B13423"/>
      <c r="C13423"/>
      <c r="D13423"/>
      <c r="E13423"/>
    </row>
    <row r="13424" spans="1:5" x14ac:dyDescent="0.15">
      <c r="A13424"/>
      <c r="B13424"/>
      <c r="C13424"/>
      <c r="D13424"/>
      <c r="E13424"/>
    </row>
    <row r="13425" spans="1:5" x14ac:dyDescent="0.15">
      <c r="A13425"/>
      <c r="B13425"/>
      <c r="C13425"/>
      <c r="D13425"/>
      <c r="E13425"/>
    </row>
    <row r="13426" spans="1:5" x14ac:dyDescent="0.15">
      <c r="A13426"/>
      <c r="B13426"/>
      <c r="C13426"/>
      <c r="D13426"/>
      <c r="E13426"/>
    </row>
    <row r="13427" spans="1:5" x14ac:dyDescent="0.15">
      <c r="A13427"/>
      <c r="B13427"/>
      <c r="C13427"/>
      <c r="D13427"/>
      <c r="E13427"/>
    </row>
    <row r="13428" spans="1:5" x14ac:dyDescent="0.15">
      <c r="A13428"/>
      <c r="B13428"/>
      <c r="C13428"/>
      <c r="D13428"/>
      <c r="E13428"/>
    </row>
    <row r="13429" spans="1:5" x14ac:dyDescent="0.15">
      <c r="A13429"/>
      <c r="B13429"/>
      <c r="C13429"/>
      <c r="D13429"/>
      <c r="E13429"/>
    </row>
    <row r="13430" spans="1:5" x14ac:dyDescent="0.15">
      <c r="A13430"/>
      <c r="B13430"/>
      <c r="C13430"/>
      <c r="D13430"/>
      <c r="E13430"/>
    </row>
    <row r="13431" spans="1:5" x14ac:dyDescent="0.15">
      <c r="A13431"/>
      <c r="B13431"/>
      <c r="C13431"/>
      <c r="D13431"/>
      <c r="E13431"/>
    </row>
    <row r="13432" spans="1:5" x14ac:dyDescent="0.15">
      <c r="A13432"/>
      <c r="B13432"/>
      <c r="C13432"/>
      <c r="D13432"/>
      <c r="E13432"/>
    </row>
    <row r="13433" spans="1:5" x14ac:dyDescent="0.15">
      <c r="A13433"/>
      <c r="B13433"/>
      <c r="C13433"/>
      <c r="D13433"/>
      <c r="E13433"/>
    </row>
    <row r="13434" spans="1:5" x14ac:dyDescent="0.15">
      <c r="A13434"/>
      <c r="B13434"/>
      <c r="C13434"/>
      <c r="D13434"/>
      <c r="E13434"/>
    </row>
    <row r="13435" spans="1:5" x14ac:dyDescent="0.15">
      <c r="A13435"/>
      <c r="B13435"/>
      <c r="C13435"/>
      <c r="D13435"/>
      <c r="E13435"/>
    </row>
    <row r="13436" spans="1:5" x14ac:dyDescent="0.15">
      <c r="A13436"/>
      <c r="B13436"/>
      <c r="C13436"/>
      <c r="D13436"/>
      <c r="E13436"/>
    </row>
    <row r="13437" spans="1:5" x14ac:dyDescent="0.15">
      <c r="A13437"/>
      <c r="B13437"/>
      <c r="C13437"/>
      <c r="D13437"/>
      <c r="E13437"/>
    </row>
    <row r="13438" spans="1:5" x14ac:dyDescent="0.15">
      <c r="A13438"/>
      <c r="B13438"/>
      <c r="C13438"/>
      <c r="D13438"/>
      <c r="E13438"/>
    </row>
    <row r="13439" spans="1:5" x14ac:dyDescent="0.15">
      <c r="A13439"/>
      <c r="B13439"/>
      <c r="C13439"/>
      <c r="D13439"/>
      <c r="E13439"/>
    </row>
    <row r="13440" spans="1:5" x14ac:dyDescent="0.15">
      <c r="A13440"/>
      <c r="B13440"/>
      <c r="C13440"/>
      <c r="D13440"/>
      <c r="E13440"/>
    </row>
    <row r="13441" spans="1:5" x14ac:dyDescent="0.15">
      <c r="A13441"/>
      <c r="B13441"/>
      <c r="C13441"/>
      <c r="D13441"/>
      <c r="E13441"/>
    </row>
    <row r="13442" spans="1:5" x14ac:dyDescent="0.15">
      <c r="A13442"/>
      <c r="B13442"/>
      <c r="C13442"/>
      <c r="D13442"/>
      <c r="E13442"/>
    </row>
    <row r="13443" spans="1:5" x14ac:dyDescent="0.15">
      <c r="A13443"/>
      <c r="B13443"/>
      <c r="C13443"/>
      <c r="D13443"/>
      <c r="E13443"/>
    </row>
    <row r="13444" spans="1:5" x14ac:dyDescent="0.15">
      <c r="A13444"/>
      <c r="B13444"/>
      <c r="C13444"/>
      <c r="D13444"/>
      <c r="E13444"/>
    </row>
    <row r="13445" spans="1:5" x14ac:dyDescent="0.15">
      <c r="A13445"/>
      <c r="B13445"/>
      <c r="C13445"/>
      <c r="D13445"/>
      <c r="E13445"/>
    </row>
    <row r="13446" spans="1:5" x14ac:dyDescent="0.15">
      <c r="A13446"/>
      <c r="B13446"/>
      <c r="C13446"/>
      <c r="D13446"/>
      <c r="E13446"/>
    </row>
    <row r="13447" spans="1:5" x14ac:dyDescent="0.15">
      <c r="A13447"/>
      <c r="B13447"/>
      <c r="C13447"/>
      <c r="D13447"/>
      <c r="E13447"/>
    </row>
    <row r="13448" spans="1:5" x14ac:dyDescent="0.15">
      <c r="A13448"/>
      <c r="B13448"/>
      <c r="C13448"/>
      <c r="D13448"/>
      <c r="E13448"/>
    </row>
    <row r="13449" spans="1:5" x14ac:dyDescent="0.15">
      <c r="A13449"/>
      <c r="B13449"/>
      <c r="C13449"/>
      <c r="D13449"/>
      <c r="E13449"/>
    </row>
    <row r="13450" spans="1:5" x14ac:dyDescent="0.15">
      <c r="A13450"/>
      <c r="B13450"/>
      <c r="C13450"/>
      <c r="D13450"/>
      <c r="E13450"/>
    </row>
    <row r="13451" spans="1:5" x14ac:dyDescent="0.15">
      <c r="A13451"/>
      <c r="B13451"/>
      <c r="C13451"/>
      <c r="D13451"/>
      <c r="E13451"/>
    </row>
    <row r="13452" spans="1:5" x14ac:dyDescent="0.15">
      <c r="A13452"/>
      <c r="B13452"/>
      <c r="C13452"/>
      <c r="D13452"/>
      <c r="E13452"/>
    </row>
    <row r="13453" spans="1:5" x14ac:dyDescent="0.15">
      <c r="A13453"/>
      <c r="B13453"/>
      <c r="C13453"/>
      <c r="D13453"/>
      <c r="E13453"/>
    </row>
    <row r="13454" spans="1:5" x14ac:dyDescent="0.15">
      <c r="A13454"/>
      <c r="B13454"/>
      <c r="C13454"/>
      <c r="D13454"/>
      <c r="E13454"/>
    </row>
    <row r="13455" spans="1:5" x14ac:dyDescent="0.15">
      <c r="A13455"/>
      <c r="B13455"/>
      <c r="C13455"/>
      <c r="D13455"/>
      <c r="E13455"/>
    </row>
    <row r="13456" spans="1:5" x14ac:dyDescent="0.15">
      <c r="A13456"/>
      <c r="B13456"/>
      <c r="C13456"/>
      <c r="D13456"/>
      <c r="E13456"/>
    </row>
    <row r="13457" spans="1:5" x14ac:dyDescent="0.15">
      <c r="A13457"/>
      <c r="B13457"/>
      <c r="C13457"/>
      <c r="D13457"/>
      <c r="E13457"/>
    </row>
    <row r="13458" spans="1:5" x14ac:dyDescent="0.15">
      <c r="A13458"/>
      <c r="B13458"/>
      <c r="C13458"/>
      <c r="D13458"/>
      <c r="E13458"/>
    </row>
    <row r="13459" spans="1:5" x14ac:dyDescent="0.15">
      <c r="A13459"/>
      <c r="B13459"/>
      <c r="C13459"/>
      <c r="D13459"/>
      <c r="E13459"/>
    </row>
    <row r="13460" spans="1:5" x14ac:dyDescent="0.15">
      <c r="A13460"/>
      <c r="B13460"/>
      <c r="C13460"/>
      <c r="D13460"/>
      <c r="E13460"/>
    </row>
    <row r="13461" spans="1:5" x14ac:dyDescent="0.15">
      <c r="A13461"/>
      <c r="B13461"/>
      <c r="C13461"/>
      <c r="D13461"/>
      <c r="E13461"/>
    </row>
    <row r="13462" spans="1:5" x14ac:dyDescent="0.15">
      <c r="A13462"/>
      <c r="B13462"/>
      <c r="C13462"/>
      <c r="D13462"/>
      <c r="E13462"/>
    </row>
    <row r="13463" spans="1:5" x14ac:dyDescent="0.15">
      <c r="A13463"/>
      <c r="B13463"/>
      <c r="C13463"/>
      <c r="D13463"/>
      <c r="E13463"/>
    </row>
    <row r="13464" spans="1:5" x14ac:dyDescent="0.15">
      <c r="A13464"/>
      <c r="B13464"/>
      <c r="C13464"/>
      <c r="D13464"/>
      <c r="E13464"/>
    </row>
    <row r="13465" spans="1:5" x14ac:dyDescent="0.15">
      <c r="A13465"/>
      <c r="B13465"/>
      <c r="C13465"/>
      <c r="D13465"/>
      <c r="E13465"/>
    </row>
    <row r="13466" spans="1:5" x14ac:dyDescent="0.15">
      <c r="A13466"/>
      <c r="B13466"/>
      <c r="C13466"/>
      <c r="D13466"/>
      <c r="E13466"/>
    </row>
    <row r="13467" spans="1:5" x14ac:dyDescent="0.15">
      <c r="A13467"/>
      <c r="B13467"/>
      <c r="C13467"/>
      <c r="D13467"/>
      <c r="E13467"/>
    </row>
    <row r="13468" spans="1:5" x14ac:dyDescent="0.15">
      <c r="A13468"/>
      <c r="B13468"/>
      <c r="C13468"/>
      <c r="D13468"/>
      <c r="E13468"/>
    </row>
    <row r="13469" spans="1:5" x14ac:dyDescent="0.15">
      <c r="A13469"/>
      <c r="B13469"/>
      <c r="C13469"/>
      <c r="D13469"/>
      <c r="E13469"/>
    </row>
    <row r="13470" spans="1:5" x14ac:dyDescent="0.15">
      <c r="A13470"/>
      <c r="B13470"/>
      <c r="C13470"/>
      <c r="D13470"/>
      <c r="E13470"/>
    </row>
    <row r="13471" spans="1:5" x14ac:dyDescent="0.15">
      <c r="A13471"/>
      <c r="B13471"/>
      <c r="C13471"/>
      <c r="D13471"/>
      <c r="E13471"/>
    </row>
    <row r="13472" spans="1:5" x14ac:dyDescent="0.15">
      <c r="A13472"/>
      <c r="B13472"/>
      <c r="C13472"/>
      <c r="D13472"/>
      <c r="E13472"/>
    </row>
    <row r="13473" spans="1:5" x14ac:dyDescent="0.15">
      <c r="A13473"/>
      <c r="B13473"/>
      <c r="C13473"/>
      <c r="D13473"/>
      <c r="E13473"/>
    </row>
    <row r="13474" spans="1:5" x14ac:dyDescent="0.15">
      <c r="A13474"/>
      <c r="B13474"/>
      <c r="C13474"/>
      <c r="D13474"/>
      <c r="E13474"/>
    </row>
    <row r="13475" spans="1:5" x14ac:dyDescent="0.15">
      <c r="A13475"/>
      <c r="B13475"/>
      <c r="C13475"/>
      <c r="D13475"/>
      <c r="E13475"/>
    </row>
    <row r="13476" spans="1:5" x14ac:dyDescent="0.15">
      <c r="A13476"/>
      <c r="B13476"/>
      <c r="C13476"/>
      <c r="D13476"/>
      <c r="E13476"/>
    </row>
    <row r="13477" spans="1:5" x14ac:dyDescent="0.15">
      <c r="A13477"/>
      <c r="B13477"/>
      <c r="C13477"/>
      <c r="D13477"/>
      <c r="E13477"/>
    </row>
    <row r="13478" spans="1:5" x14ac:dyDescent="0.15">
      <c r="A13478"/>
      <c r="B13478"/>
      <c r="C13478"/>
      <c r="D13478"/>
      <c r="E13478"/>
    </row>
    <row r="13479" spans="1:5" x14ac:dyDescent="0.15">
      <c r="A13479"/>
      <c r="B13479"/>
      <c r="C13479"/>
      <c r="D13479"/>
      <c r="E13479"/>
    </row>
    <row r="13480" spans="1:5" x14ac:dyDescent="0.15">
      <c r="A13480"/>
      <c r="B13480"/>
      <c r="C13480"/>
      <c r="D13480"/>
      <c r="E13480"/>
    </row>
    <row r="13481" spans="1:5" x14ac:dyDescent="0.15">
      <c r="A13481"/>
      <c r="B13481"/>
      <c r="C13481"/>
      <c r="D13481"/>
      <c r="E13481"/>
    </row>
    <row r="13482" spans="1:5" x14ac:dyDescent="0.15">
      <c r="A13482"/>
      <c r="B13482"/>
      <c r="C13482"/>
      <c r="D13482"/>
      <c r="E13482"/>
    </row>
    <row r="13483" spans="1:5" x14ac:dyDescent="0.15">
      <c r="A13483"/>
      <c r="B13483"/>
      <c r="C13483"/>
      <c r="D13483"/>
      <c r="E13483"/>
    </row>
    <row r="13484" spans="1:5" x14ac:dyDescent="0.15">
      <c r="A13484"/>
      <c r="B13484"/>
      <c r="C13484"/>
      <c r="D13484"/>
      <c r="E13484"/>
    </row>
    <row r="13485" spans="1:5" x14ac:dyDescent="0.15">
      <c r="A13485"/>
      <c r="B13485"/>
      <c r="C13485"/>
      <c r="D13485"/>
      <c r="E13485"/>
    </row>
    <row r="13486" spans="1:5" x14ac:dyDescent="0.15">
      <c r="A13486"/>
      <c r="B13486"/>
      <c r="C13486"/>
      <c r="D13486"/>
      <c r="E13486"/>
    </row>
    <row r="13487" spans="1:5" x14ac:dyDescent="0.15">
      <c r="A13487"/>
      <c r="B13487"/>
      <c r="C13487"/>
      <c r="D13487"/>
      <c r="E13487"/>
    </row>
    <row r="13488" spans="1:5" x14ac:dyDescent="0.15">
      <c r="A13488"/>
      <c r="B13488"/>
      <c r="C13488"/>
      <c r="D13488"/>
      <c r="E13488"/>
    </row>
    <row r="13489" spans="1:5" x14ac:dyDescent="0.15">
      <c r="A13489"/>
      <c r="B13489"/>
      <c r="C13489"/>
      <c r="D13489"/>
      <c r="E13489"/>
    </row>
    <row r="13490" spans="1:5" x14ac:dyDescent="0.15">
      <c r="A13490"/>
      <c r="B13490"/>
      <c r="C13490"/>
      <c r="D13490"/>
      <c r="E13490"/>
    </row>
    <row r="13491" spans="1:5" x14ac:dyDescent="0.15">
      <c r="A13491"/>
      <c r="B13491"/>
      <c r="C13491"/>
      <c r="D13491"/>
      <c r="E13491"/>
    </row>
    <row r="13492" spans="1:5" x14ac:dyDescent="0.15">
      <c r="A13492"/>
      <c r="B13492"/>
      <c r="C13492"/>
      <c r="D13492"/>
      <c r="E13492"/>
    </row>
    <row r="13493" spans="1:5" x14ac:dyDescent="0.15">
      <c r="A13493"/>
      <c r="B13493"/>
      <c r="C13493"/>
      <c r="D13493"/>
      <c r="E13493"/>
    </row>
    <row r="13494" spans="1:5" x14ac:dyDescent="0.15">
      <c r="A13494"/>
      <c r="B13494"/>
      <c r="C13494"/>
      <c r="D13494"/>
      <c r="E13494"/>
    </row>
    <row r="13495" spans="1:5" x14ac:dyDescent="0.15">
      <c r="A13495"/>
      <c r="B13495"/>
      <c r="C13495"/>
      <c r="D13495"/>
      <c r="E13495"/>
    </row>
    <row r="13496" spans="1:5" x14ac:dyDescent="0.15">
      <c r="A13496"/>
      <c r="B13496"/>
      <c r="C13496"/>
      <c r="D13496"/>
      <c r="E13496"/>
    </row>
    <row r="13497" spans="1:5" x14ac:dyDescent="0.15">
      <c r="A13497"/>
      <c r="B13497"/>
      <c r="C13497"/>
      <c r="D13497"/>
      <c r="E13497"/>
    </row>
    <row r="13498" spans="1:5" x14ac:dyDescent="0.15">
      <c r="A13498"/>
      <c r="B13498"/>
      <c r="C13498"/>
      <c r="D13498"/>
      <c r="E13498"/>
    </row>
    <row r="13499" spans="1:5" x14ac:dyDescent="0.15">
      <c r="A13499"/>
      <c r="B13499"/>
      <c r="C13499"/>
      <c r="D13499"/>
      <c r="E13499"/>
    </row>
    <row r="13500" spans="1:5" x14ac:dyDescent="0.15">
      <c r="A13500"/>
      <c r="B13500"/>
      <c r="C13500"/>
      <c r="D13500"/>
      <c r="E13500"/>
    </row>
    <row r="13501" spans="1:5" x14ac:dyDescent="0.15">
      <c r="A13501"/>
      <c r="B13501"/>
      <c r="C13501"/>
      <c r="D13501"/>
      <c r="E13501"/>
    </row>
    <row r="13502" spans="1:5" x14ac:dyDescent="0.15">
      <c r="A13502"/>
      <c r="B13502"/>
      <c r="C13502"/>
      <c r="D13502"/>
      <c r="E13502"/>
    </row>
    <row r="13503" spans="1:5" x14ac:dyDescent="0.15">
      <c r="A13503"/>
      <c r="B13503"/>
      <c r="C13503"/>
      <c r="D13503"/>
      <c r="E13503"/>
    </row>
    <row r="13504" spans="1:5" x14ac:dyDescent="0.15">
      <c r="A13504"/>
      <c r="B13504"/>
      <c r="C13504"/>
      <c r="D13504"/>
      <c r="E13504"/>
    </row>
    <row r="13505" spans="1:5" x14ac:dyDescent="0.15">
      <c r="A13505"/>
      <c r="B13505"/>
      <c r="C13505"/>
      <c r="D13505"/>
      <c r="E13505"/>
    </row>
    <row r="13506" spans="1:5" x14ac:dyDescent="0.15">
      <c r="A13506"/>
      <c r="B13506"/>
      <c r="C13506"/>
      <c r="D13506"/>
      <c r="E13506"/>
    </row>
    <row r="13507" spans="1:5" x14ac:dyDescent="0.15">
      <c r="A13507"/>
      <c r="B13507"/>
      <c r="C13507"/>
      <c r="D13507"/>
      <c r="E13507"/>
    </row>
    <row r="13508" spans="1:5" x14ac:dyDescent="0.15">
      <c r="A13508"/>
      <c r="B13508"/>
      <c r="C13508"/>
      <c r="D13508"/>
      <c r="E13508"/>
    </row>
    <row r="13509" spans="1:5" x14ac:dyDescent="0.15">
      <c r="A13509"/>
      <c r="B13509"/>
      <c r="C13509"/>
      <c r="D13509"/>
      <c r="E13509"/>
    </row>
    <row r="13510" spans="1:5" x14ac:dyDescent="0.15">
      <c r="A13510"/>
      <c r="B13510"/>
      <c r="C13510"/>
      <c r="D13510"/>
      <c r="E13510"/>
    </row>
    <row r="13511" spans="1:5" x14ac:dyDescent="0.15">
      <c r="A13511"/>
      <c r="B13511"/>
      <c r="C13511"/>
      <c r="D13511"/>
      <c r="E13511"/>
    </row>
    <row r="13512" spans="1:5" x14ac:dyDescent="0.15">
      <c r="A13512"/>
      <c r="B13512"/>
      <c r="C13512"/>
      <c r="D13512"/>
      <c r="E13512"/>
    </row>
    <row r="13513" spans="1:5" x14ac:dyDescent="0.15">
      <c r="A13513"/>
      <c r="B13513"/>
      <c r="C13513"/>
      <c r="D13513"/>
      <c r="E13513"/>
    </row>
    <row r="13514" spans="1:5" x14ac:dyDescent="0.15">
      <c r="A13514"/>
      <c r="B13514"/>
      <c r="C13514"/>
      <c r="D13514"/>
      <c r="E13514"/>
    </row>
    <row r="13515" spans="1:5" x14ac:dyDescent="0.15">
      <c r="A13515"/>
      <c r="B13515"/>
      <c r="C13515"/>
      <c r="D13515"/>
      <c r="E13515"/>
    </row>
    <row r="13516" spans="1:5" x14ac:dyDescent="0.15">
      <c r="A13516"/>
      <c r="B13516"/>
      <c r="C13516"/>
      <c r="D13516"/>
      <c r="E13516"/>
    </row>
    <row r="13517" spans="1:5" x14ac:dyDescent="0.15">
      <c r="A13517"/>
      <c r="B13517"/>
      <c r="C13517"/>
      <c r="D13517"/>
      <c r="E13517"/>
    </row>
    <row r="13518" spans="1:5" x14ac:dyDescent="0.15">
      <c r="A13518"/>
      <c r="B13518"/>
      <c r="C13518"/>
      <c r="D13518"/>
      <c r="E13518"/>
    </row>
    <row r="13519" spans="1:5" x14ac:dyDescent="0.15">
      <c r="A13519"/>
      <c r="B13519"/>
      <c r="C13519"/>
      <c r="D13519"/>
      <c r="E13519"/>
    </row>
    <row r="13520" spans="1:5" x14ac:dyDescent="0.15">
      <c r="A13520"/>
      <c r="B13520"/>
      <c r="C13520"/>
      <c r="D13520"/>
      <c r="E13520"/>
    </row>
    <row r="13521" spans="1:5" x14ac:dyDescent="0.15">
      <c r="A13521"/>
      <c r="B13521"/>
      <c r="C13521"/>
      <c r="D13521"/>
      <c r="E13521"/>
    </row>
    <row r="13522" spans="1:5" x14ac:dyDescent="0.15">
      <c r="A13522"/>
      <c r="B13522"/>
      <c r="C13522"/>
      <c r="D13522"/>
      <c r="E13522"/>
    </row>
    <row r="13523" spans="1:5" x14ac:dyDescent="0.15">
      <c r="A13523"/>
      <c r="B13523"/>
      <c r="C13523"/>
      <c r="D13523"/>
      <c r="E13523"/>
    </row>
    <row r="13524" spans="1:5" x14ac:dyDescent="0.15">
      <c r="A13524"/>
      <c r="B13524"/>
      <c r="C13524"/>
      <c r="D13524"/>
      <c r="E13524"/>
    </row>
    <row r="13525" spans="1:5" x14ac:dyDescent="0.15">
      <c r="A13525"/>
      <c r="B13525"/>
      <c r="C13525"/>
      <c r="D13525"/>
      <c r="E13525"/>
    </row>
    <row r="13526" spans="1:5" x14ac:dyDescent="0.15">
      <c r="A13526"/>
      <c r="B13526"/>
      <c r="C13526"/>
      <c r="D13526"/>
      <c r="E13526"/>
    </row>
    <row r="13527" spans="1:5" x14ac:dyDescent="0.15">
      <c r="A13527"/>
      <c r="B13527"/>
      <c r="C13527"/>
      <c r="D13527"/>
      <c r="E13527"/>
    </row>
    <row r="13528" spans="1:5" x14ac:dyDescent="0.15">
      <c r="A13528"/>
      <c r="B13528"/>
      <c r="C13528"/>
      <c r="D13528"/>
      <c r="E13528"/>
    </row>
    <row r="13529" spans="1:5" x14ac:dyDescent="0.15">
      <c r="A13529"/>
      <c r="B13529"/>
      <c r="C13529"/>
      <c r="D13529"/>
      <c r="E13529"/>
    </row>
    <row r="13530" spans="1:5" x14ac:dyDescent="0.15">
      <c r="A13530"/>
      <c r="B13530"/>
      <c r="C13530"/>
      <c r="D13530"/>
      <c r="E13530"/>
    </row>
    <row r="13531" spans="1:5" x14ac:dyDescent="0.15">
      <c r="A13531"/>
      <c r="B13531"/>
      <c r="C13531"/>
      <c r="D13531"/>
      <c r="E13531"/>
    </row>
    <row r="13532" spans="1:5" x14ac:dyDescent="0.15">
      <c r="A13532"/>
      <c r="B13532"/>
      <c r="C13532"/>
      <c r="D13532"/>
      <c r="E13532"/>
    </row>
    <row r="13533" spans="1:5" x14ac:dyDescent="0.15">
      <c r="A13533"/>
      <c r="B13533"/>
      <c r="C13533"/>
      <c r="D13533"/>
      <c r="E13533"/>
    </row>
    <row r="13534" spans="1:5" x14ac:dyDescent="0.15">
      <c r="A13534"/>
      <c r="B13534"/>
      <c r="C13534"/>
      <c r="D13534"/>
      <c r="E13534"/>
    </row>
    <row r="13535" spans="1:5" x14ac:dyDescent="0.15">
      <c r="A13535"/>
      <c r="B13535"/>
      <c r="C13535"/>
      <c r="D13535"/>
      <c r="E13535"/>
    </row>
    <row r="13536" spans="1:5" x14ac:dyDescent="0.15">
      <c r="A13536"/>
      <c r="B13536"/>
      <c r="C13536"/>
      <c r="D13536"/>
      <c r="E13536"/>
    </row>
    <row r="13537" spans="1:5" x14ac:dyDescent="0.15">
      <c r="A13537"/>
      <c r="B13537"/>
      <c r="C13537"/>
      <c r="D13537"/>
      <c r="E13537"/>
    </row>
    <row r="13538" spans="1:5" x14ac:dyDescent="0.15">
      <c r="A13538"/>
      <c r="B13538"/>
      <c r="C13538"/>
      <c r="D13538"/>
      <c r="E13538"/>
    </row>
    <row r="13539" spans="1:5" x14ac:dyDescent="0.15">
      <c r="A13539"/>
      <c r="B13539"/>
      <c r="C13539"/>
      <c r="D13539"/>
      <c r="E13539"/>
    </row>
    <row r="13540" spans="1:5" x14ac:dyDescent="0.15">
      <c r="A13540"/>
      <c r="B13540"/>
      <c r="C13540"/>
      <c r="D13540"/>
      <c r="E13540"/>
    </row>
    <row r="13541" spans="1:5" x14ac:dyDescent="0.15">
      <c r="A13541"/>
      <c r="B13541"/>
      <c r="C13541"/>
      <c r="D13541"/>
      <c r="E13541"/>
    </row>
    <row r="13542" spans="1:5" x14ac:dyDescent="0.15">
      <c r="A13542"/>
      <c r="B13542"/>
      <c r="C13542"/>
      <c r="D13542"/>
      <c r="E13542"/>
    </row>
    <row r="13543" spans="1:5" x14ac:dyDescent="0.15">
      <c r="A13543"/>
      <c r="B13543"/>
      <c r="C13543"/>
      <c r="D13543"/>
      <c r="E13543"/>
    </row>
    <row r="13544" spans="1:5" x14ac:dyDescent="0.15">
      <c r="A13544"/>
      <c r="B13544"/>
      <c r="C13544"/>
      <c r="D13544"/>
      <c r="E13544"/>
    </row>
    <row r="13545" spans="1:5" x14ac:dyDescent="0.15">
      <c r="A13545"/>
      <c r="B13545"/>
      <c r="C13545"/>
      <c r="D13545"/>
      <c r="E13545"/>
    </row>
    <row r="13546" spans="1:5" x14ac:dyDescent="0.15">
      <c r="A13546"/>
      <c r="B13546"/>
      <c r="C13546"/>
      <c r="D13546"/>
      <c r="E13546"/>
    </row>
    <row r="13547" spans="1:5" x14ac:dyDescent="0.15">
      <c r="A13547"/>
      <c r="B13547"/>
      <c r="C13547"/>
      <c r="D13547"/>
      <c r="E13547"/>
    </row>
    <row r="13548" spans="1:5" x14ac:dyDescent="0.15">
      <c r="A13548"/>
      <c r="B13548"/>
      <c r="C13548"/>
      <c r="D13548"/>
      <c r="E13548"/>
    </row>
    <row r="13549" spans="1:5" x14ac:dyDescent="0.15">
      <c r="A13549"/>
      <c r="B13549"/>
      <c r="C13549"/>
      <c r="D13549"/>
      <c r="E13549"/>
    </row>
    <row r="13550" spans="1:5" x14ac:dyDescent="0.15">
      <c r="A13550"/>
      <c r="B13550"/>
      <c r="C13550"/>
      <c r="D13550"/>
      <c r="E13550"/>
    </row>
    <row r="13551" spans="1:5" x14ac:dyDescent="0.15">
      <c r="A13551"/>
      <c r="B13551"/>
      <c r="C13551"/>
      <c r="D13551"/>
      <c r="E13551"/>
    </row>
    <row r="13552" spans="1:5" x14ac:dyDescent="0.15">
      <c r="A13552"/>
      <c r="B13552"/>
      <c r="C13552"/>
      <c r="D13552"/>
      <c r="E13552"/>
    </row>
    <row r="13553" spans="1:5" x14ac:dyDescent="0.15">
      <c r="A13553"/>
      <c r="B13553"/>
      <c r="C13553"/>
      <c r="D13553"/>
      <c r="E13553"/>
    </row>
    <row r="13554" spans="1:5" x14ac:dyDescent="0.15">
      <c r="A13554"/>
      <c r="B13554"/>
      <c r="C13554"/>
      <c r="D13554"/>
      <c r="E13554"/>
    </row>
    <row r="13555" spans="1:5" x14ac:dyDescent="0.15">
      <c r="A13555"/>
      <c r="B13555"/>
      <c r="C13555"/>
      <c r="D13555"/>
      <c r="E13555"/>
    </row>
    <row r="13556" spans="1:5" x14ac:dyDescent="0.15">
      <c r="A13556"/>
      <c r="B13556"/>
      <c r="C13556"/>
      <c r="D13556"/>
      <c r="E13556"/>
    </row>
    <row r="13557" spans="1:5" x14ac:dyDescent="0.15">
      <c r="A13557"/>
      <c r="B13557"/>
      <c r="C13557"/>
      <c r="D13557"/>
      <c r="E13557"/>
    </row>
    <row r="13558" spans="1:5" x14ac:dyDescent="0.15">
      <c r="A13558"/>
      <c r="B13558"/>
      <c r="C13558"/>
      <c r="D13558"/>
      <c r="E13558"/>
    </row>
    <row r="13559" spans="1:5" x14ac:dyDescent="0.15">
      <c r="A13559"/>
      <c r="B13559"/>
      <c r="C13559"/>
      <c r="D13559"/>
      <c r="E13559"/>
    </row>
    <row r="13560" spans="1:5" x14ac:dyDescent="0.15">
      <c r="A13560"/>
      <c r="B13560"/>
      <c r="C13560"/>
      <c r="D13560"/>
      <c r="E13560"/>
    </row>
    <row r="13561" spans="1:5" x14ac:dyDescent="0.15">
      <c r="A13561"/>
      <c r="B13561"/>
      <c r="C13561"/>
      <c r="D13561"/>
      <c r="E13561"/>
    </row>
    <row r="13562" spans="1:5" x14ac:dyDescent="0.15">
      <c r="A13562"/>
      <c r="B13562"/>
      <c r="C13562"/>
      <c r="D13562"/>
      <c r="E13562"/>
    </row>
    <row r="13563" spans="1:5" x14ac:dyDescent="0.15">
      <c r="A13563"/>
      <c r="B13563"/>
      <c r="C13563"/>
      <c r="D13563"/>
      <c r="E13563"/>
    </row>
    <row r="13564" spans="1:5" x14ac:dyDescent="0.15">
      <c r="A13564"/>
      <c r="B13564"/>
      <c r="C13564"/>
      <c r="D13564"/>
      <c r="E13564"/>
    </row>
    <row r="13565" spans="1:5" x14ac:dyDescent="0.15">
      <c r="A13565"/>
      <c r="B13565"/>
      <c r="C13565"/>
      <c r="D13565"/>
      <c r="E13565"/>
    </row>
    <row r="13566" spans="1:5" x14ac:dyDescent="0.15">
      <c r="A13566"/>
      <c r="B13566"/>
      <c r="C13566"/>
      <c r="D13566"/>
      <c r="E13566"/>
    </row>
    <row r="13567" spans="1:5" x14ac:dyDescent="0.15">
      <c r="A13567"/>
      <c r="B13567"/>
      <c r="C13567"/>
      <c r="D13567"/>
      <c r="E13567"/>
    </row>
    <row r="13568" spans="1:5" x14ac:dyDescent="0.15">
      <c r="A13568"/>
      <c r="B13568"/>
      <c r="C13568"/>
      <c r="D13568"/>
      <c r="E13568"/>
    </row>
    <row r="13569" spans="1:5" x14ac:dyDescent="0.15">
      <c r="A13569"/>
      <c r="B13569"/>
      <c r="C13569"/>
      <c r="D13569"/>
      <c r="E13569"/>
    </row>
    <row r="13570" spans="1:5" x14ac:dyDescent="0.15">
      <c r="A13570"/>
      <c r="B13570"/>
      <c r="C13570"/>
      <c r="D13570"/>
      <c r="E13570"/>
    </row>
    <row r="13571" spans="1:5" x14ac:dyDescent="0.15">
      <c r="A13571"/>
      <c r="B13571"/>
      <c r="C13571"/>
      <c r="D13571"/>
      <c r="E13571"/>
    </row>
    <row r="13572" spans="1:5" x14ac:dyDescent="0.15">
      <c r="A13572"/>
      <c r="B13572"/>
      <c r="C13572"/>
      <c r="D13572"/>
      <c r="E13572"/>
    </row>
    <row r="13573" spans="1:5" x14ac:dyDescent="0.15">
      <c r="A13573"/>
      <c r="B13573"/>
      <c r="C13573"/>
      <c r="D13573"/>
      <c r="E13573"/>
    </row>
    <row r="13574" spans="1:5" x14ac:dyDescent="0.15">
      <c r="A13574"/>
      <c r="B13574"/>
      <c r="C13574"/>
      <c r="D13574"/>
      <c r="E13574"/>
    </row>
    <row r="13575" spans="1:5" x14ac:dyDescent="0.15">
      <c r="A13575"/>
      <c r="B13575"/>
      <c r="C13575"/>
      <c r="D13575"/>
      <c r="E13575"/>
    </row>
    <row r="13576" spans="1:5" x14ac:dyDescent="0.15">
      <c r="A13576"/>
      <c r="B13576"/>
      <c r="C13576"/>
      <c r="D13576"/>
      <c r="E13576"/>
    </row>
    <row r="13577" spans="1:5" x14ac:dyDescent="0.15">
      <c r="A13577"/>
      <c r="B13577"/>
      <c r="C13577"/>
      <c r="D13577"/>
      <c r="E13577"/>
    </row>
    <row r="13578" spans="1:5" x14ac:dyDescent="0.15">
      <c r="A13578"/>
      <c r="B13578"/>
      <c r="C13578"/>
      <c r="D13578"/>
      <c r="E13578"/>
    </row>
    <row r="13579" spans="1:5" x14ac:dyDescent="0.15">
      <c r="A13579"/>
      <c r="B13579"/>
      <c r="C13579"/>
      <c r="D13579"/>
      <c r="E13579"/>
    </row>
    <row r="13580" spans="1:5" x14ac:dyDescent="0.15">
      <c r="A13580"/>
      <c r="B13580"/>
      <c r="C13580"/>
      <c r="D13580"/>
      <c r="E13580"/>
    </row>
    <row r="13581" spans="1:5" x14ac:dyDescent="0.15">
      <c r="A13581"/>
      <c r="B13581"/>
      <c r="C13581"/>
      <c r="D13581"/>
      <c r="E13581"/>
    </row>
    <row r="13582" spans="1:5" x14ac:dyDescent="0.15">
      <c r="A13582"/>
      <c r="B13582"/>
      <c r="C13582"/>
      <c r="D13582"/>
      <c r="E13582"/>
    </row>
    <row r="13583" spans="1:5" x14ac:dyDescent="0.15">
      <c r="A13583"/>
      <c r="B13583"/>
      <c r="C13583"/>
      <c r="D13583"/>
      <c r="E13583"/>
    </row>
    <row r="13584" spans="1:5" x14ac:dyDescent="0.15">
      <c r="A13584"/>
      <c r="B13584"/>
      <c r="C13584"/>
      <c r="D13584"/>
      <c r="E13584"/>
    </row>
    <row r="13585" spans="1:5" x14ac:dyDescent="0.15">
      <c r="A13585"/>
      <c r="B13585"/>
      <c r="C13585"/>
      <c r="D13585"/>
      <c r="E13585"/>
    </row>
    <row r="13586" spans="1:5" x14ac:dyDescent="0.15">
      <c r="A13586"/>
      <c r="B13586"/>
      <c r="C13586"/>
      <c r="D13586"/>
      <c r="E13586"/>
    </row>
    <row r="13587" spans="1:5" x14ac:dyDescent="0.15">
      <c r="A13587"/>
      <c r="B13587"/>
      <c r="C13587"/>
      <c r="D13587"/>
      <c r="E13587"/>
    </row>
    <row r="13588" spans="1:5" x14ac:dyDescent="0.15">
      <c r="A13588"/>
      <c r="B13588"/>
      <c r="C13588"/>
      <c r="D13588"/>
      <c r="E13588"/>
    </row>
    <row r="13589" spans="1:5" x14ac:dyDescent="0.15">
      <c r="A13589"/>
      <c r="B13589"/>
      <c r="C13589"/>
      <c r="D13589"/>
      <c r="E13589"/>
    </row>
    <row r="13590" spans="1:5" x14ac:dyDescent="0.15">
      <c r="A13590"/>
      <c r="B13590"/>
      <c r="C13590"/>
      <c r="D13590"/>
      <c r="E13590"/>
    </row>
    <row r="13591" spans="1:5" x14ac:dyDescent="0.15">
      <c r="A13591"/>
      <c r="B13591"/>
      <c r="C13591"/>
      <c r="D13591"/>
      <c r="E13591"/>
    </row>
    <row r="13592" spans="1:5" x14ac:dyDescent="0.15">
      <c r="A13592"/>
      <c r="B13592"/>
      <c r="C13592"/>
      <c r="D13592"/>
      <c r="E13592"/>
    </row>
    <row r="13593" spans="1:5" x14ac:dyDescent="0.15">
      <c r="A13593"/>
      <c r="B13593"/>
      <c r="C13593"/>
      <c r="D13593"/>
      <c r="E13593"/>
    </row>
    <row r="13594" spans="1:5" x14ac:dyDescent="0.15">
      <c r="A13594"/>
      <c r="B13594"/>
      <c r="C13594"/>
      <c r="D13594"/>
      <c r="E13594"/>
    </row>
    <row r="13595" spans="1:5" x14ac:dyDescent="0.15">
      <c r="A13595"/>
      <c r="B13595"/>
      <c r="C13595"/>
      <c r="D13595"/>
      <c r="E13595"/>
    </row>
    <row r="13596" spans="1:5" x14ac:dyDescent="0.15">
      <c r="A13596"/>
      <c r="B13596"/>
      <c r="C13596"/>
      <c r="D13596"/>
      <c r="E13596"/>
    </row>
    <row r="13597" spans="1:5" x14ac:dyDescent="0.15">
      <c r="A13597"/>
      <c r="B13597"/>
      <c r="C13597"/>
      <c r="D13597"/>
      <c r="E13597"/>
    </row>
    <row r="13598" spans="1:5" x14ac:dyDescent="0.15">
      <c r="A13598"/>
      <c r="B13598"/>
      <c r="C13598"/>
      <c r="D13598"/>
      <c r="E13598"/>
    </row>
    <row r="13599" spans="1:5" x14ac:dyDescent="0.15">
      <c r="A13599"/>
      <c r="B13599"/>
      <c r="C13599"/>
      <c r="D13599"/>
      <c r="E13599"/>
    </row>
    <row r="13600" spans="1:5" x14ac:dyDescent="0.15">
      <c r="A13600"/>
      <c r="B13600"/>
      <c r="C13600"/>
      <c r="D13600"/>
      <c r="E13600"/>
    </row>
    <row r="13601" spans="1:5" x14ac:dyDescent="0.15">
      <c r="A13601"/>
      <c r="B13601"/>
      <c r="C13601"/>
      <c r="D13601"/>
      <c r="E13601"/>
    </row>
    <row r="13602" spans="1:5" x14ac:dyDescent="0.15">
      <c r="A13602"/>
      <c r="B13602"/>
      <c r="C13602"/>
      <c r="D13602"/>
      <c r="E13602"/>
    </row>
    <row r="13603" spans="1:5" x14ac:dyDescent="0.15">
      <c r="A13603"/>
      <c r="B13603"/>
      <c r="C13603"/>
      <c r="D13603"/>
      <c r="E13603"/>
    </row>
    <row r="13604" spans="1:5" x14ac:dyDescent="0.15">
      <c r="A13604"/>
      <c r="B13604"/>
      <c r="C13604"/>
      <c r="D13604"/>
      <c r="E13604"/>
    </row>
    <row r="13605" spans="1:5" x14ac:dyDescent="0.15">
      <c r="A13605"/>
      <c r="B13605"/>
      <c r="C13605"/>
      <c r="D13605"/>
      <c r="E13605"/>
    </row>
    <row r="13606" spans="1:5" x14ac:dyDescent="0.15">
      <c r="A13606"/>
      <c r="B13606"/>
      <c r="C13606"/>
      <c r="D13606"/>
      <c r="E13606"/>
    </row>
    <row r="13607" spans="1:5" x14ac:dyDescent="0.15">
      <c r="A13607"/>
      <c r="B13607"/>
      <c r="C13607"/>
      <c r="D13607"/>
      <c r="E13607"/>
    </row>
    <row r="13608" spans="1:5" x14ac:dyDescent="0.15">
      <c r="A13608"/>
      <c r="B13608"/>
      <c r="C13608"/>
      <c r="D13608"/>
      <c r="E13608"/>
    </row>
    <row r="13609" spans="1:5" x14ac:dyDescent="0.15">
      <c r="A13609"/>
      <c r="B13609"/>
      <c r="C13609"/>
      <c r="D13609"/>
      <c r="E13609"/>
    </row>
    <row r="13610" spans="1:5" x14ac:dyDescent="0.15">
      <c r="A13610"/>
      <c r="B13610"/>
      <c r="C13610"/>
      <c r="D13610"/>
      <c r="E13610"/>
    </row>
    <row r="13611" spans="1:5" x14ac:dyDescent="0.15">
      <c r="A13611"/>
      <c r="B13611"/>
      <c r="C13611"/>
      <c r="D13611"/>
      <c r="E13611"/>
    </row>
    <row r="13612" spans="1:5" x14ac:dyDescent="0.15">
      <c r="A13612"/>
      <c r="B13612"/>
      <c r="C13612"/>
      <c r="D13612"/>
      <c r="E13612"/>
    </row>
    <row r="13613" spans="1:5" x14ac:dyDescent="0.15">
      <c r="A13613"/>
      <c r="B13613"/>
      <c r="C13613"/>
      <c r="D13613"/>
      <c r="E13613"/>
    </row>
    <row r="13614" spans="1:5" x14ac:dyDescent="0.15">
      <c r="A13614"/>
      <c r="B13614"/>
      <c r="C13614"/>
      <c r="D13614"/>
      <c r="E13614"/>
    </row>
    <row r="13615" spans="1:5" x14ac:dyDescent="0.15">
      <c r="A13615"/>
      <c r="B13615"/>
      <c r="C13615"/>
      <c r="D13615"/>
      <c r="E13615"/>
    </row>
    <row r="13616" spans="1:5" x14ac:dyDescent="0.15">
      <c r="A13616"/>
      <c r="B13616"/>
      <c r="C13616"/>
      <c r="D13616"/>
      <c r="E13616"/>
    </row>
    <row r="13617" spans="1:5" x14ac:dyDescent="0.15">
      <c r="A13617"/>
      <c r="B13617"/>
      <c r="C13617"/>
      <c r="D13617"/>
      <c r="E13617"/>
    </row>
    <row r="13618" spans="1:5" x14ac:dyDescent="0.15">
      <c r="A13618"/>
      <c r="B13618"/>
      <c r="C13618"/>
      <c r="D13618"/>
      <c r="E13618"/>
    </row>
    <row r="13619" spans="1:5" x14ac:dyDescent="0.15">
      <c r="A13619"/>
      <c r="B13619"/>
      <c r="C13619"/>
      <c r="D13619"/>
      <c r="E13619"/>
    </row>
    <row r="13620" spans="1:5" x14ac:dyDescent="0.15">
      <c r="A13620"/>
      <c r="B13620"/>
      <c r="C13620"/>
      <c r="D13620"/>
      <c r="E13620"/>
    </row>
    <row r="13621" spans="1:5" x14ac:dyDescent="0.15">
      <c r="A13621"/>
      <c r="B13621"/>
      <c r="C13621"/>
      <c r="D13621"/>
      <c r="E13621"/>
    </row>
    <row r="13622" spans="1:5" x14ac:dyDescent="0.15">
      <c r="A13622"/>
      <c r="B13622"/>
      <c r="C13622"/>
      <c r="D13622"/>
      <c r="E13622"/>
    </row>
    <row r="13623" spans="1:5" x14ac:dyDescent="0.15">
      <c r="A13623"/>
      <c r="B13623"/>
      <c r="C13623"/>
      <c r="D13623"/>
      <c r="E13623"/>
    </row>
    <row r="13624" spans="1:5" x14ac:dyDescent="0.15">
      <c r="A13624"/>
      <c r="B13624"/>
      <c r="C13624"/>
      <c r="D13624"/>
      <c r="E13624"/>
    </row>
    <row r="13625" spans="1:5" x14ac:dyDescent="0.15">
      <c r="A13625"/>
      <c r="B13625"/>
      <c r="C13625"/>
      <c r="D13625"/>
      <c r="E13625"/>
    </row>
    <row r="13626" spans="1:5" x14ac:dyDescent="0.15">
      <c r="A13626"/>
      <c r="B13626"/>
      <c r="C13626"/>
      <c r="D13626"/>
      <c r="E13626"/>
    </row>
    <row r="13627" spans="1:5" x14ac:dyDescent="0.15">
      <c r="A13627"/>
      <c r="B13627"/>
      <c r="C13627"/>
      <c r="D13627"/>
      <c r="E13627"/>
    </row>
    <row r="13628" spans="1:5" x14ac:dyDescent="0.15">
      <c r="A13628"/>
      <c r="B13628"/>
      <c r="C13628"/>
      <c r="D13628"/>
      <c r="E13628"/>
    </row>
    <row r="13629" spans="1:5" x14ac:dyDescent="0.15">
      <c r="A13629"/>
      <c r="B13629"/>
      <c r="C13629"/>
      <c r="D13629"/>
      <c r="E13629"/>
    </row>
    <row r="13630" spans="1:5" x14ac:dyDescent="0.15">
      <c r="A13630"/>
      <c r="B13630"/>
      <c r="C13630"/>
      <c r="D13630"/>
      <c r="E13630"/>
    </row>
    <row r="13631" spans="1:5" x14ac:dyDescent="0.15">
      <c r="A13631"/>
      <c r="B13631"/>
      <c r="C13631"/>
      <c r="D13631"/>
      <c r="E13631"/>
    </row>
    <row r="13632" spans="1:5" x14ac:dyDescent="0.15">
      <c r="A13632"/>
      <c r="B13632"/>
      <c r="C13632"/>
      <c r="D13632"/>
      <c r="E13632"/>
    </row>
    <row r="13633" spans="1:5" x14ac:dyDescent="0.15">
      <c r="A13633"/>
      <c r="B13633"/>
      <c r="C13633"/>
      <c r="D13633"/>
      <c r="E13633"/>
    </row>
    <row r="13634" spans="1:5" x14ac:dyDescent="0.15">
      <c r="A13634"/>
      <c r="B13634"/>
      <c r="C13634"/>
      <c r="D13634"/>
      <c r="E13634"/>
    </row>
    <row r="13635" spans="1:5" x14ac:dyDescent="0.15">
      <c r="A13635"/>
      <c r="B13635"/>
      <c r="C13635"/>
      <c r="D13635"/>
      <c r="E13635"/>
    </row>
    <row r="13636" spans="1:5" x14ac:dyDescent="0.15">
      <c r="A13636"/>
      <c r="B13636"/>
      <c r="C13636"/>
      <c r="D13636"/>
      <c r="E13636"/>
    </row>
    <row r="13637" spans="1:5" x14ac:dyDescent="0.15">
      <c r="A13637"/>
      <c r="B13637"/>
      <c r="C13637"/>
      <c r="D13637"/>
      <c r="E13637"/>
    </row>
    <row r="13638" spans="1:5" x14ac:dyDescent="0.15">
      <c r="A13638"/>
      <c r="B13638"/>
      <c r="C13638"/>
      <c r="D13638"/>
      <c r="E13638"/>
    </row>
    <row r="13639" spans="1:5" x14ac:dyDescent="0.15">
      <c r="A13639"/>
      <c r="B13639"/>
      <c r="C13639"/>
      <c r="D13639"/>
      <c r="E13639"/>
    </row>
    <row r="13640" spans="1:5" x14ac:dyDescent="0.15">
      <c r="A13640"/>
      <c r="B13640"/>
      <c r="C13640"/>
      <c r="D13640"/>
      <c r="E13640"/>
    </row>
    <row r="13641" spans="1:5" x14ac:dyDescent="0.15">
      <c r="A13641"/>
      <c r="B13641"/>
      <c r="C13641"/>
      <c r="D13641"/>
      <c r="E13641"/>
    </row>
    <row r="13642" spans="1:5" x14ac:dyDescent="0.15">
      <c r="A13642"/>
      <c r="B13642"/>
      <c r="C13642"/>
      <c r="D13642"/>
      <c r="E13642"/>
    </row>
    <row r="13643" spans="1:5" x14ac:dyDescent="0.15">
      <c r="A13643"/>
      <c r="B13643"/>
      <c r="C13643"/>
      <c r="D13643"/>
      <c r="E13643"/>
    </row>
    <row r="13644" spans="1:5" x14ac:dyDescent="0.15">
      <c r="A13644"/>
      <c r="B13644"/>
      <c r="C13644"/>
      <c r="D13644"/>
      <c r="E13644"/>
    </row>
    <row r="13645" spans="1:5" x14ac:dyDescent="0.15">
      <c r="A13645"/>
      <c r="B13645"/>
      <c r="C13645"/>
      <c r="D13645"/>
      <c r="E13645"/>
    </row>
    <row r="13646" spans="1:5" x14ac:dyDescent="0.15">
      <c r="A13646"/>
      <c r="B13646"/>
      <c r="C13646"/>
      <c r="D13646"/>
      <c r="E13646"/>
    </row>
    <row r="13647" spans="1:5" x14ac:dyDescent="0.15">
      <c r="A13647"/>
      <c r="B13647"/>
      <c r="C13647"/>
      <c r="D13647"/>
      <c r="E13647"/>
    </row>
    <row r="13648" spans="1:5" x14ac:dyDescent="0.15">
      <c r="A13648"/>
      <c r="B13648"/>
      <c r="C13648"/>
      <c r="D13648"/>
      <c r="E13648"/>
    </row>
    <row r="13649" spans="1:5" x14ac:dyDescent="0.15">
      <c r="A13649"/>
      <c r="B13649"/>
      <c r="C13649"/>
      <c r="D13649"/>
      <c r="E13649"/>
    </row>
    <row r="13650" spans="1:5" x14ac:dyDescent="0.15">
      <c r="A13650"/>
      <c r="B13650"/>
      <c r="C13650"/>
      <c r="D13650"/>
      <c r="E13650"/>
    </row>
    <row r="13651" spans="1:5" x14ac:dyDescent="0.15">
      <c r="A13651"/>
      <c r="B13651"/>
      <c r="C13651"/>
      <c r="D13651"/>
      <c r="E13651"/>
    </row>
    <row r="13652" spans="1:5" x14ac:dyDescent="0.15">
      <c r="A13652"/>
      <c r="B13652"/>
      <c r="C13652"/>
      <c r="D13652"/>
      <c r="E13652"/>
    </row>
    <row r="13653" spans="1:5" x14ac:dyDescent="0.15">
      <c r="A13653"/>
      <c r="B13653"/>
      <c r="C13653"/>
      <c r="D13653"/>
      <c r="E13653"/>
    </row>
    <row r="13654" spans="1:5" x14ac:dyDescent="0.15">
      <c r="A13654"/>
      <c r="B13654"/>
      <c r="C13654"/>
      <c r="D13654"/>
      <c r="E13654"/>
    </row>
    <row r="13655" spans="1:5" x14ac:dyDescent="0.15">
      <c r="A13655"/>
      <c r="B13655"/>
      <c r="C13655"/>
      <c r="D13655"/>
      <c r="E13655"/>
    </row>
    <row r="13656" spans="1:5" x14ac:dyDescent="0.15">
      <c r="A13656"/>
      <c r="B13656"/>
      <c r="C13656"/>
      <c r="D13656"/>
      <c r="E13656"/>
    </row>
    <row r="13657" spans="1:5" x14ac:dyDescent="0.15">
      <c r="A13657"/>
      <c r="B13657"/>
      <c r="C13657"/>
      <c r="D13657"/>
      <c r="E13657"/>
    </row>
    <row r="13658" spans="1:5" x14ac:dyDescent="0.15">
      <c r="A13658"/>
      <c r="B13658"/>
      <c r="C13658"/>
      <c r="D13658"/>
      <c r="E13658"/>
    </row>
    <row r="13659" spans="1:5" x14ac:dyDescent="0.15">
      <c r="A13659"/>
      <c r="B13659"/>
      <c r="C13659"/>
      <c r="D13659"/>
      <c r="E13659"/>
    </row>
    <row r="13660" spans="1:5" x14ac:dyDescent="0.15">
      <c r="A13660"/>
      <c r="B13660"/>
      <c r="C13660"/>
      <c r="D13660"/>
      <c r="E13660"/>
    </row>
    <row r="13661" spans="1:5" x14ac:dyDescent="0.15">
      <c r="A13661"/>
      <c r="B13661"/>
      <c r="C13661"/>
      <c r="D13661"/>
      <c r="E13661"/>
    </row>
    <row r="13662" spans="1:5" x14ac:dyDescent="0.15">
      <c r="A13662"/>
      <c r="B13662"/>
      <c r="C13662"/>
      <c r="D13662"/>
      <c r="E13662"/>
    </row>
    <row r="13663" spans="1:5" x14ac:dyDescent="0.15">
      <c r="A13663"/>
      <c r="B13663"/>
      <c r="C13663"/>
      <c r="D13663"/>
      <c r="E13663"/>
    </row>
    <row r="13664" spans="1:5" x14ac:dyDescent="0.15">
      <c r="A13664"/>
      <c r="B13664"/>
      <c r="C13664"/>
      <c r="D13664"/>
      <c r="E13664"/>
    </row>
    <row r="13665" spans="1:5" x14ac:dyDescent="0.15">
      <c r="A13665"/>
      <c r="B13665"/>
      <c r="C13665"/>
      <c r="D13665"/>
      <c r="E13665"/>
    </row>
    <row r="13666" spans="1:5" x14ac:dyDescent="0.15">
      <c r="A13666"/>
      <c r="B13666"/>
      <c r="C13666"/>
      <c r="D13666"/>
      <c r="E13666"/>
    </row>
    <row r="13667" spans="1:5" x14ac:dyDescent="0.15">
      <c r="A13667"/>
      <c r="B13667"/>
      <c r="C13667"/>
      <c r="D13667"/>
      <c r="E13667"/>
    </row>
    <row r="13668" spans="1:5" x14ac:dyDescent="0.15">
      <c r="A13668"/>
      <c r="B13668"/>
      <c r="C13668"/>
      <c r="D13668"/>
      <c r="E13668"/>
    </row>
    <row r="13669" spans="1:5" x14ac:dyDescent="0.15">
      <c r="A13669"/>
      <c r="B13669"/>
      <c r="C13669"/>
      <c r="D13669"/>
      <c r="E13669"/>
    </row>
    <row r="13670" spans="1:5" x14ac:dyDescent="0.15">
      <c r="A13670"/>
      <c r="B13670"/>
      <c r="C13670"/>
      <c r="D13670"/>
      <c r="E13670"/>
    </row>
    <row r="13671" spans="1:5" x14ac:dyDescent="0.15">
      <c r="A13671"/>
      <c r="B13671"/>
      <c r="C13671"/>
      <c r="D13671"/>
      <c r="E13671"/>
    </row>
    <row r="13672" spans="1:5" x14ac:dyDescent="0.15">
      <c r="A13672"/>
      <c r="B13672"/>
      <c r="C13672"/>
      <c r="D13672"/>
      <c r="E13672"/>
    </row>
    <row r="13673" spans="1:5" x14ac:dyDescent="0.15">
      <c r="A13673"/>
      <c r="B13673"/>
      <c r="C13673"/>
      <c r="D13673"/>
      <c r="E13673"/>
    </row>
    <row r="13674" spans="1:5" x14ac:dyDescent="0.15">
      <c r="A13674"/>
      <c r="B13674"/>
      <c r="C13674"/>
      <c r="D13674"/>
      <c r="E13674"/>
    </row>
    <row r="13675" spans="1:5" x14ac:dyDescent="0.15">
      <c r="A13675"/>
      <c r="B13675"/>
      <c r="C13675"/>
      <c r="D13675"/>
      <c r="E13675"/>
    </row>
    <row r="13676" spans="1:5" x14ac:dyDescent="0.15">
      <c r="A13676"/>
      <c r="B13676"/>
      <c r="C13676"/>
      <c r="D13676"/>
      <c r="E13676"/>
    </row>
    <row r="13677" spans="1:5" x14ac:dyDescent="0.15">
      <c r="A13677"/>
      <c r="B13677"/>
      <c r="C13677"/>
      <c r="D13677"/>
      <c r="E13677"/>
    </row>
    <row r="13678" spans="1:5" x14ac:dyDescent="0.15">
      <c r="A13678"/>
      <c r="B13678"/>
      <c r="C13678"/>
      <c r="D13678"/>
      <c r="E13678"/>
    </row>
    <row r="13679" spans="1:5" x14ac:dyDescent="0.15">
      <c r="A13679"/>
      <c r="B13679"/>
      <c r="C13679"/>
      <c r="D13679"/>
      <c r="E13679"/>
    </row>
    <row r="13680" spans="1:5" x14ac:dyDescent="0.15">
      <c r="A13680"/>
      <c r="B13680"/>
      <c r="C13680"/>
      <c r="D13680"/>
      <c r="E13680"/>
    </row>
    <row r="13681" spans="1:5" x14ac:dyDescent="0.15">
      <c r="A13681"/>
      <c r="B13681"/>
      <c r="C13681"/>
      <c r="D13681"/>
      <c r="E13681"/>
    </row>
    <row r="13682" spans="1:5" x14ac:dyDescent="0.15">
      <c r="A13682"/>
      <c r="B13682"/>
      <c r="C13682"/>
      <c r="D13682"/>
      <c r="E13682"/>
    </row>
    <row r="13683" spans="1:5" x14ac:dyDescent="0.15">
      <c r="A13683"/>
      <c r="B13683"/>
      <c r="C13683"/>
      <c r="D13683"/>
      <c r="E13683"/>
    </row>
    <row r="13684" spans="1:5" x14ac:dyDescent="0.15">
      <c r="A13684"/>
      <c r="B13684"/>
      <c r="C13684"/>
      <c r="D13684"/>
      <c r="E13684"/>
    </row>
    <row r="13685" spans="1:5" x14ac:dyDescent="0.15">
      <c r="A13685"/>
      <c r="B13685"/>
      <c r="C13685"/>
      <c r="D13685"/>
      <c r="E13685"/>
    </row>
    <row r="13686" spans="1:5" x14ac:dyDescent="0.15">
      <c r="A13686"/>
      <c r="B13686"/>
      <c r="C13686"/>
      <c r="D13686"/>
      <c r="E13686"/>
    </row>
    <row r="13687" spans="1:5" x14ac:dyDescent="0.15">
      <c r="A13687"/>
      <c r="B13687"/>
      <c r="C13687"/>
      <c r="D13687"/>
      <c r="E13687"/>
    </row>
    <row r="13688" spans="1:5" x14ac:dyDescent="0.15">
      <c r="A13688"/>
      <c r="B13688"/>
      <c r="C13688"/>
      <c r="D13688"/>
      <c r="E13688"/>
    </row>
    <row r="13689" spans="1:5" x14ac:dyDescent="0.15">
      <c r="A13689"/>
      <c r="B13689"/>
      <c r="C13689"/>
      <c r="D13689"/>
      <c r="E13689"/>
    </row>
    <row r="13690" spans="1:5" x14ac:dyDescent="0.15">
      <c r="A13690"/>
      <c r="B13690"/>
      <c r="C13690"/>
      <c r="D13690"/>
      <c r="E13690"/>
    </row>
    <row r="13691" spans="1:5" x14ac:dyDescent="0.15">
      <c r="A13691"/>
      <c r="B13691"/>
      <c r="C13691"/>
      <c r="D13691"/>
      <c r="E13691"/>
    </row>
    <row r="13692" spans="1:5" x14ac:dyDescent="0.15">
      <c r="A13692"/>
      <c r="B13692"/>
      <c r="C13692"/>
      <c r="D13692"/>
      <c r="E13692"/>
    </row>
    <row r="13693" spans="1:5" x14ac:dyDescent="0.15">
      <c r="A13693"/>
      <c r="B13693"/>
      <c r="C13693"/>
      <c r="D13693"/>
      <c r="E13693"/>
    </row>
    <row r="13694" spans="1:5" x14ac:dyDescent="0.15">
      <c r="A13694"/>
      <c r="B13694"/>
      <c r="C13694"/>
      <c r="D13694"/>
      <c r="E13694"/>
    </row>
    <row r="13695" spans="1:5" x14ac:dyDescent="0.15">
      <c r="A13695"/>
      <c r="B13695"/>
      <c r="C13695"/>
      <c r="D13695"/>
      <c r="E13695"/>
    </row>
    <row r="13696" spans="1:5" x14ac:dyDescent="0.15">
      <c r="A13696"/>
      <c r="B13696"/>
      <c r="C13696"/>
      <c r="D13696"/>
      <c r="E13696"/>
    </row>
    <row r="13697" spans="1:5" x14ac:dyDescent="0.15">
      <c r="A13697"/>
      <c r="B13697"/>
      <c r="C13697"/>
      <c r="D13697"/>
      <c r="E13697"/>
    </row>
    <row r="13698" spans="1:5" x14ac:dyDescent="0.15">
      <c r="A13698"/>
      <c r="B13698"/>
      <c r="C13698"/>
      <c r="D13698"/>
      <c r="E13698"/>
    </row>
    <row r="13699" spans="1:5" x14ac:dyDescent="0.15">
      <c r="A13699"/>
      <c r="B13699"/>
      <c r="C13699"/>
      <c r="D13699"/>
      <c r="E13699"/>
    </row>
    <row r="13700" spans="1:5" x14ac:dyDescent="0.15">
      <c r="A13700"/>
      <c r="B13700"/>
      <c r="C13700"/>
      <c r="D13700"/>
      <c r="E13700"/>
    </row>
    <row r="13701" spans="1:5" x14ac:dyDescent="0.15">
      <c r="A13701"/>
      <c r="B13701"/>
      <c r="C13701"/>
      <c r="D13701"/>
      <c r="E13701"/>
    </row>
    <row r="13702" spans="1:5" x14ac:dyDescent="0.15">
      <c r="A13702"/>
      <c r="B13702"/>
      <c r="C13702"/>
      <c r="D13702"/>
      <c r="E13702"/>
    </row>
    <row r="13703" spans="1:5" x14ac:dyDescent="0.15">
      <c r="A13703"/>
      <c r="B13703"/>
      <c r="C13703"/>
      <c r="D13703"/>
      <c r="E13703"/>
    </row>
    <row r="13704" spans="1:5" x14ac:dyDescent="0.15">
      <c r="A13704"/>
      <c r="B13704"/>
      <c r="C13704"/>
      <c r="D13704"/>
      <c r="E13704"/>
    </row>
    <row r="13705" spans="1:5" x14ac:dyDescent="0.15">
      <c r="A13705"/>
      <c r="B13705"/>
      <c r="C13705"/>
      <c r="D13705"/>
      <c r="E13705"/>
    </row>
    <row r="13706" spans="1:5" x14ac:dyDescent="0.15">
      <c r="A13706"/>
      <c r="B13706"/>
      <c r="C13706"/>
      <c r="D13706"/>
      <c r="E13706"/>
    </row>
    <row r="13707" spans="1:5" x14ac:dyDescent="0.15">
      <c r="A13707"/>
      <c r="B13707"/>
      <c r="C13707"/>
      <c r="D13707"/>
      <c r="E13707"/>
    </row>
    <row r="13708" spans="1:5" x14ac:dyDescent="0.15">
      <c r="A13708"/>
      <c r="B13708"/>
      <c r="C13708"/>
      <c r="D13708"/>
      <c r="E13708"/>
    </row>
    <row r="13709" spans="1:5" x14ac:dyDescent="0.15">
      <c r="A13709"/>
      <c r="B13709"/>
      <c r="C13709"/>
      <c r="D13709"/>
      <c r="E13709"/>
    </row>
    <row r="13710" spans="1:5" x14ac:dyDescent="0.15">
      <c r="A13710"/>
      <c r="B13710"/>
      <c r="C13710"/>
      <c r="D13710"/>
      <c r="E13710"/>
    </row>
    <row r="13711" spans="1:5" x14ac:dyDescent="0.15">
      <c r="A13711"/>
      <c r="B13711"/>
      <c r="C13711"/>
      <c r="D13711"/>
      <c r="E13711"/>
    </row>
    <row r="13712" spans="1:5" x14ac:dyDescent="0.15">
      <c r="A13712"/>
      <c r="B13712"/>
      <c r="C13712"/>
      <c r="D13712"/>
      <c r="E13712"/>
    </row>
    <row r="13713" spans="1:5" x14ac:dyDescent="0.15">
      <c r="A13713"/>
      <c r="B13713"/>
      <c r="C13713"/>
      <c r="D13713"/>
      <c r="E13713"/>
    </row>
    <row r="13714" spans="1:5" x14ac:dyDescent="0.15">
      <c r="A13714"/>
      <c r="B13714"/>
      <c r="C13714"/>
      <c r="D13714"/>
      <c r="E13714"/>
    </row>
    <row r="13715" spans="1:5" x14ac:dyDescent="0.15">
      <c r="A13715"/>
      <c r="B13715"/>
      <c r="C13715"/>
      <c r="D13715"/>
      <c r="E13715"/>
    </row>
    <row r="13716" spans="1:5" x14ac:dyDescent="0.15">
      <c r="A13716"/>
      <c r="B13716"/>
      <c r="C13716"/>
      <c r="D13716"/>
      <c r="E13716"/>
    </row>
    <row r="13717" spans="1:5" x14ac:dyDescent="0.15">
      <c r="A13717"/>
      <c r="B13717"/>
      <c r="C13717"/>
      <c r="D13717"/>
      <c r="E13717"/>
    </row>
    <row r="13718" spans="1:5" x14ac:dyDescent="0.15">
      <c r="A13718"/>
      <c r="B13718"/>
      <c r="C13718"/>
      <c r="D13718"/>
      <c r="E13718"/>
    </row>
    <row r="13719" spans="1:5" x14ac:dyDescent="0.15">
      <c r="A13719"/>
      <c r="B13719"/>
      <c r="C13719"/>
      <c r="D13719"/>
      <c r="E13719"/>
    </row>
    <row r="13720" spans="1:5" x14ac:dyDescent="0.15">
      <c r="A13720"/>
      <c r="B13720"/>
      <c r="C13720"/>
      <c r="D13720"/>
      <c r="E13720"/>
    </row>
    <row r="13721" spans="1:5" x14ac:dyDescent="0.15">
      <c r="A13721"/>
      <c r="B13721"/>
      <c r="C13721"/>
      <c r="D13721"/>
      <c r="E13721"/>
    </row>
    <row r="13722" spans="1:5" x14ac:dyDescent="0.15">
      <c r="A13722"/>
      <c r="B13722"/>
      <c r="C13722"/>
      <c r="D13722"/>
      <c r="E13722"/>
    </row>
    <row r="13723" spans="1:5" x14ac:dyDescent="0.15">
      <c r="A13723"/>
      <c r="B13723"/>
      <c r="C13723"/>
      <c r="D13723"/>
      <c r="E13723"/>
    </row>
    <row r="13724" spans="1:5" x14ac:dyDescent="0.15">
      <c r="A13724"/>
      <c r="B13724"/>
      <c r="C13724"/>
      <c r="D13724"/>
      <c r="E13724"/>
    </row>
    <row r="13725" spans="1:5" x14ac:dyDescent="0.15">
      <c r="A13725"/>
      <c r="B13725"/>
      <c r="C13725"/>
      <c r="D13725"/>
      <c r="E13725"/>
    </row>
    <row r="13726" spans="1:5" x14ac:dyDescent="0.15">
      <c r="A13726"/>
      <c r="B13726"/>
      <c r="C13726"/>
      <c r="D13726"/>
      <c r="E13726"/>
    </row>
    <row r="13727" spans="1:5" x14ac:dyDescent="0.15">
      <c r="A13727"/>
      <c r="B13727"/>
      <c r="C13727"/>
      <c r="D13727"/>
      <c r="E13727"/>
    </row>
    <row r="13728" spans="1:5" x14ac:dyDescent="0.15">
      <c r="A13728"/>
      <c r="B13728"/>
      <c r="C13728"/>
      <c r="D13728"/>
      <c r="E13728"/>
    </row>
    <row r="13729" spans="1:5" x14ac:dyDescent="0.15">
      <c r="A13729"/>
      <c r="B13729"/>
      <c r="C13729"/>
      <c r="D13729"/>
      <c r="E13729"/>
    </row>
    <row r="13730" spans="1:5" x14ac:dyDescent="0.15">
      <c r="A13730"/>
      <c r="B13730"/>
      <c r="C13730"/>
      <c r="D13730"/>
      <c r="E13730"/>
    </row>
    <row r="13731" spans="1:5" x14ac:dyDescent="0.15">
      <c r="A13731"/>
      <c r="B13731"/>
      <c r="C13731"/>
      <c r="D13731"/>
      <c r="E13731"/>
    </row>
    <row r="13732" spans="1:5" x14ac:dyDescent="0.15">
      <c r="A13732"/>
      <c r="B13732"/>
      <c r="C13732"/>
      <c r="D13732"/>
      <c r="E13732"/>
    </row>
    <row r="13733" spans="1:5" x14ac:dyDescent="0.15">
      <c r="A13733"/>
      <c r="B13733"/>
      <c r="C13733"/>
      <c r="D13733"/>
      <c r="E13733"/>
    </row>
    <row r="13734" spans="1:5" x14ac:dyDescent="0.15">
      <c r="A13734"/>
      <c r="B13734"/>
      <c r="C13734"/>
      <c r="D13734"/>
      <c r="E13734"/>
    </row>
    <row r="13735" spans="1:5" x14ac:dyDescent="0.15">
      <c r="A13735"/>
      <c r="B13735"/>
      <c r="C13735"/>
      <c r="D13735"/>
      <c r="E13735"/>
    </row>
    <row r="13736" spans="1:5" x14ac:dyDescent="0.15">
      <c r="A13736"/>
      <c r="B13736"/>
      <c r="C13736"/>
      <c r="D13736"/>
      <c r="E13736"/>
    </row>
    <row r="13737" spans="1:5" x14ac:dyDescent="0.15">
      <c r="A13737"/>
      <c r="B13737"/>
      <c r="C13737"/>
      <c r="D13737"/>
      <c r="E13737"/>
    </row>
    <row r="13738" spans="1:5" x14ac:dyDescent="0.15">
      <c r="A13738"/>
      <c r="B13738"/>
      <c r="C13738"/>
      <c r="D13738"/>
      <c r="E13738"/>
    </row>
    <row r="13739" spans="1:5" x14ac:dyDescent="0.15">
      <c r="A13739"/>
      <c r="B13739"/>
      <c r="C13739"/>
      <c r="D13739"/>
      <c r="E13739"/>
    </row>
    <row r="13740" spans="1:5" x14ac:dyDescent="0.15">
      <c r="A13740"/>
      <c r="B13740"/>
      <c r="C13740"/>
      <c r="D13740"/>
      <c r="E13740"/>
    </row>
    <row r="13741" spans="1:5" x14ac:dyDescent="0.15">
      <c r="A13741"/>
      <c r="B13741"/>
      <c r="C13741"/>
      <c r="D13741"/>
      <c r="E13741"/>
    </row>
    <row r="13742" spans="1:5" x14ac:dyDescent="0.15">
      <c r="A13742"/>
      <c r="B13742"/>
      <c r="C13742"/>
      <c r="D13742"/>
      <c r="E13742"/>
    </row>
    <row r="13743" spans="1:5" x14ac:dyDescent="0.15">
      <c r="A13743"/>
      <c r="B13743"/>
      <c r="C13743"/>
      <c r="D13743"/>
      <c r="E13743"/>
    </row>
    <row r="13744" spans="1:5" x14ac:dyDescent="0.15">
      <c r="A13744"/>
      <c r="B13744"/>
      <c r="C13744"/>
      <c r="D13744"/>
      <c r="E13744"/>
    </row>
    <row r="13745" spans="1:5" x14ac:dyDescent="0.15">
      <c r="A13745"/>
      <c r="B13745"/>
      <c r="C13745"/>
      <c r="D13745"/>
      <c r="E13745"/>
    </row>
    <row r="13746" spans="1:5" x14ac:dyDescent="0.15">
      <c r="A13746"/>
      <c r="B13746"/>
      <c r="C13746"/>
      <c r="D13746"/>
      <c r="E13746"/>
    </row>
    <row r="13747" spans="1:5" x14ac:dyDescent="0.15">
      <c r="A13747"/>
      <c r="B13747"/>
      <c r="C13747"/>
      <c r="D13747"/>
      <c r="E13747"/>
    </row>
    <row r="13748" spans="1:5" x14ac:dyDescent="0.15">
      <c r="A13748"/>
      <c r="B13748"/>
      <c r="C13748"/>
      <c r="D13748"/>
      <c r="E13748"/>
    </row>
    <row r="13749" spans="1:5" x14ac:dyDescent="0.15">
      <c r="A13749"/>
      <c r="B13749"/>
      <c r="C13749"/>
      <c r="D13749"/>
      <c r="E13749"/>
    </row>
    <row r="13750" spans="1:5" x14ac:dyDescent="0.15">
      <c r="A13750"/>
      <c r="B13750"/>
      <c r="C13750"/>
      <c r="D13750"/>
      <c r="E13750"/>
    </row>
    <row r="13751" spans="1:5" x14ac:dyDescent="0.15">
      <c r="A13751"/>
      <c r="B13751"/>
      <c r="C13751"/>
      <c r="D13751"/>
      <c r="E13751"/>
    </row>
    <row r="13752" spans="1:5" x14ac:dyDescent="0.15">
      <c r="A13752"/>
      <c r="B13752"/>
      <c r="C13752"/>
      <c r="D13752"/>
      <c r="E13752"/>
    </row>
    <row r="13753" spans="1:5" x14ac:dyDescent="0.15">
      <c r="A13753"/>
      <c r="B13753"/>
      <c r="C13753"/>
      <c r="D13753"/>
      <c r="E13753"/>
    </row>
    <row r="13754" spans="1:5" x14ac:dyDescent="0.15">
      <c r="A13754"/>
      <c r="B13754"/>
      <c r="C13754"/>
      <c r="D13754"/>
      <c r="E13754"/>
    </row>
    <row r="13755" spans="1:5" x14ac:dyDescent="0.15">
      <c r="A13755"/>
      <c r="B13755"/>
      <c r="C13755"/>
      <c r="D13755"/>
      <c r="E13755"/>
    </row>
    <row r="13756" spans="1:5" x14ac:dyDescent="0.15">
      <c r="A13756"/>
      <c r="B13756"/>
      <c r="C13756"/>
      <c r="D13756"/>
      <c r="E13756"/>
    </row>
    <row r="13757" spans="1:5" x14ac:dyDescent="0.15">
      <c r="A13757"/>
      <c r="B13757"/>
      <c r="C13757"/>
      <c r="D13757"/>
      <c r="E13757"/>
    </row>
    <row r="13758" spans="1:5" x14ac:dyDescent="0.15">
      <c r="A13758"/>
      <c r="B13758"/>
      <c r="C13758"/>
      <c r="D13758"/>
      <c r="E13758"/>
    </row>
    <row r="13759" spans="1:5" x14ac:dyDescent="0.15">
      <c r="A13759"/>
      <c r="B13759"/>
      <c r="C13759"/>
      <c r="D13759"/>
      <c r="E13759"/>
    </row>
    <row r="13760" spans="1:5" x14ac:dyDescent="0.15">
      <c r="A13760"/>
      <c r="B13760"/>
      <c r="C13760"/>
      <c r="D13760"/>
      <c r="E13760"/>
    </row>
    <row r="13761" spans="1:5" x14ac:dyDescent="0.15">
      <c r="A13761"/>
      <c r="B13761"/>
      <c r="C13761"/>
      <c r="D13761"/>
      <c r="E13761"/>
    </row>
    <row r="13762" spans="1:5" x14ac:dyDescent="0.15">
      <c r="A13762"/>
      <c r="B13762"/>
      <c r="C13762"/>
      <c r="D13762"/>
      <c r="E13762"/>
    </row>
    <row r="13763" spans="1:5" x14ac:dyDescent="0.15">
      <c r="A13763"/>
      <c r="B13763"/>
      <c r="C13763"/>
      <c r="D13763"/>
      <c r="E13763"/>
    </row>
    <row r="13764" spans="1:5" x14ac:dyDescent="0.15">
      <c r="A13764"/>
      <c r="B13764"/>
      <c r="C13764"/>
      <c r="D13764"/>
      <c r="E13764"/>
    </row>
    <row r="13765" spans="1:5" x14ac:dyDescent="0.15">
      <c r="A13765"/>
      <c r="B13765"/>
      <c r="C13765"/>
      <c r="D13765"/>
      <c r="E13765"/>
    </row>
    <row r="13766" spans="1:5" x14ac:dyDescent="0.15">
      <c r="A13766"/>
      <c r="B13766"/>
      <c r="C13766"/>
      <c r="D13766"/>
      <c r="E13766"/>
    </row>
    <row r="13767" spans="1:5" x14ac:dyDescent="0.15">
      <c r="A13767"/>
      <c r="B13767"/>
      <c r="C13767"/>
      <c r="D13767"/>
      <c r="E13767"/>
    </row>
    <row r="13768" spans="1:5" x14ac:dyDescent="0.15">
      <c r="A13768"/>
      <c r="B13768"/>
      <c r="C13768"/>
      <c r="D13768"/>
      <c r="E13768"/>
    </row>
    <row r="13769" spans="1:5" x14ac:dyDescent="0.15">
      <c r="A13769"/>
      <c r="B13769"/>
      <c r="C13769"/>
      <c r="D13769"/>
      <c r="E13769"/>
    </row>
    <row r="13770" spans="1:5" x14ac:dyDescent="0.15">
      <c r="A13770"/>
      <c r="B13770"/>
      <c r="C13770"/>
      <c r="D13770"/>
      <c r="E13770"/>
    </row>
    <row r="13771" spans="1:5" x14ac:dyDescent="0.15">
      <c r="A13771"/>
      <c r="B13771"/>
      <c r="C13771"/>
      <c r="D13771"/>
      <c r="E13771"/>
    </row>
    <row r="13772" spans="1:5" x14ac:dyDescent="0.15">
      <c r="A13772"/>
      <c r="B13772"/>
      <c r="C13772"/>
      <c r="D13772"/>
      <c r="E13772"/>
    </row>
    <row r="13773" spans="1:5" x14ac:dyDescent="0.15">
      <c r="A13773"/>
      <c r="B13773"/>
      <c r="C13773"/>
      <c r="D13773"/>
      <c r="E13773"/>
    </row>
    <row r="13774" spans="1:5" x14ac:dyDescent="0.15">
      <c r="A13774"/>
      <c r="B13774"/>
      <c r="C13774"/>
      <c r="D13774"/>
      <c r="E13774"/>
    </row>
    <row r="13775" spans="1:5" x14ac:dyDescent="0.15">
      <c r="A13775"/>
      <c r="B13775"/>
      <c r="C13775"/>
      <c r="D13775"/>
      <c r="E13775"/>
    </row>
    <row r="13776" spans="1:5" x14ac:dyDescent="0.15">
      <c r="A13776"/>
      <c r="B13776"/>
      <c r="C13776"/>
      <c r="D13776"/>
      <c r="E13776"/>
    </row>
    <row r="13777" spans="1:5" x14ac:dyDescent="0.15">
      <c r="A13777"/>
      <c r="B13777"/>
      <c r="C13777"/>
      <c r="D13777"/>
      <c r="E13777"/>
    </row>
    <row r="13778" spans="1:5" x14ac:dyDescent="0.15">
      <c r="A13778"/>
      <c r="B13778"/>
      <c r="C13778"/>
      <c r="D13778"/>
      <c r="E13778"/>
    </row>
    <row r="13779" spans="1:5" x14ac:dyDescent="0.15">
      <c r="A13779"/>
      <c r="B13779"/>
      <c r="C13779"/>
      <c r="D13779"/>
      <c r="E13779"/>
    </row>
    <row r="13780" spans="1:5" x14ac:dyDescent="0.15">
      <c r="A13780"/>
      <c r="B13780"/>
      <c r="C13780"/>
      <c r="D13780"/>
      <c r="E13780"/>
    </row>
    <row r="13781" spans="1:5" x14ac:dyDescent="0.15">
      <c r="A13781"/>
      <c r="B13781"/>
      <c r="C13781"/>
      <c r="D13781"/>
      <c r="E13781"/>
    </row>
    <row r="13782" spans="1:5" x14ac:dyDescent="0.15">
      <c r="A13782"/>
      <c r="B13782"/>
      <c r="C13782"/>
      <c r="D13782"/>
      <c r="E13782"/>
    </row>
    <row r="13783" spans="1:5" x14ac:dyDescent="0.15">
      <c r="A13783"/>
      <c r="B13783"/>
      <c r="C13783"/>
      <c r="D13783"/>
      <c r="E13783"/>
    </row>
    <row r="13784" spans="1:5" x14ac:dyDescent="0.15">
      <c r="A13784"/>
      <c r="B13784"/>
      <c r="C13784"/>
      <c r="D13784"/>
      <c r="E13784"/>
    </row>
    <row r="13785" spans="1:5" x14ac:dyDescent="0.15">
      <c r="A13785"/>
      <c r="B13785"/>
      <c r="C13785"/>
      <c r="D13785"/>
      <c r="E13785"/>
    </row>
    <row r="13786" spans="1:5" x14ac:dyDescent="0.15">
      <c r="A13786"/>
      <c r="B13786"/>
      <c r="C13786"/>
      <c r="D13786"/>
      <c r="E13786"/>
    </row>
    <row r="13787" spans="1:5" x14ac:dyDescent="0.15">
      <c r="A13787"/>
      <c r="B13787"/>
      <c r="C13787"/>
      <c r="D13787"/>
      <c r="E13787"/>
    </row>
    <row r="13788" spans="1:5" x14ac:dyDescent="0.15">
      <c r="A13788"/>
      <c r="B13788"/>
      <c r="C13788"/>
      <c r="D13788"/>
      <c r="E13788"/>
    </row>
    <row r="13789" spans="1:5" x14ac:dyDescent="0.15">
      <c r="A13789"/>
      <c r="B13789"/>
      <c r="C13789"/>
      <c r="D13789"/>
      <c r="E13789"/>
    </row>
    <row r="13790" spans="1:5" x14ac:dyDescent="0.15">
      <c r="A13790"/>
      <c r="B13790"/>
      <c r="C13790"/>
      <c r="D13790"/>
      <c r="E13790"/>
    </row>
    <row r="13791" spans="1:5" x14ac:dyDescent="0.15">
      <c r="A13791"/>
      <c r="B13791"/>
      <c r="C13791"/>
      <c r="D13791"/>
      <c r="E13791"/>
    </row>
    <row r="13792" spans="1:5" x14ac:dyDescent="0.15">
      <c r="A13792"/>
      <c r="B13792"/>
      <c r="C13792"/>
      <c r="D13792"/>
      <c r="E13792"/>
    </row>
    <row r="13793" spans="1:5" x14ac:dyDescent="0.15">
      <c r="A13793"/>
      <c r="B13793"/>
      <c r="C13793"/>
      <c r="D13793"/>
      <c r="E13793"/>
    </row>
    <row r="13794" spans="1:5" x14ac:dyDescent="0.15">
      <c r="A13794"/>
      <c r="B13794"/>
      <c r="C13794"/>
      <c r="D13794"/>
      <c r="E13794"/>
    </row>
    <row r="13795" spans="1:5" x14ac:dyDescent="0.15">
      <c r="A13795"/>
      <c r="B13795"/>
      <c r="C13795"/>
      <c r="D13795"/>
      <c r="E13795"/>
    </row>
    <row r="13796" spans="1:5" x14ac:dyDescent="0.15">
      <c r="A13796"/>
      <c r="B13796"/>
      <c r="C13796"/>
      <c r="D13796"/>
      <c r="E13796"/>
    </row>
    <row r="13797" spans="1:5" x14ac:dyDescent="0.15">
      <c r="A13797"/>
      <c r="B13797"/>
      <c r="C13797"/>
      <c r="D13797"/>
      <c r="E13797"/>
    </row>
    <row r="13798" spans="1:5" x14ac:dyDescent="0.15">
      <c r="A13798"/>
      <c r="B13798"/>
      <c r="C13798"/>
      <c r="D13798"/>
      <c r="E13798"/>
    </row>
    <row r="13799" spans="1:5" x14ac:dyDescent="0.15">
      <c r="A13799"/>
      <c r="B13799"/>
      <c r="C13799"/>
      <c r="D13799"/>
      <c r="E13799"/>
    </row>
    <row r="13800" spans="1:5" x14ac:dyDescent="0.15">
      <c r="A13800"/>
      <c r="B13800"/>
      <c r="C13800"/>
      <c r="D13800"/>
      <c r="E13800"/>
    </row>
    <row r="13801" spans="1:5" x14ac:dyDescent="0.15">
      <c r="A13801"/>
      <c r="B13801"/>
      <c r="C13801"/>
      <c r="D13801"/>
      <c r="E13801"/>
    </row>
    <row r="13802" spans="1:5" x14ac:dyDescent="0.15">
      <c r="A13802"/>
      <c r="B13802"/>
      <c r="C13802"/>
      <c r="D13802"/>
      <c r="E13802"/>
    </row>
    <row r="13803" spans="1:5" x14ac:dyDescent="0.15">
      <c r="A13803"/>
      <c r="B13803"/>
      <c r="C13803"/>
      <c r="D13803"/>
      <c r="E13803"/>
    </row>
    <row r="13804" spans="1:5" x14ac:dyDescent="0.15">
      <c r="A13804"/>
      <c r="B13804"/>
      <c r="C13804"/>
      <c r="D13804"/>
      <c r="E13804"/>
    </row>
    <row r="13805" spans="1:5" x14ac:dyDescent="0.15">
      <c r="A13805"/>
      <c r="B13805"/>
      <c r="C13805"/>
      <c r="D13805"/>
      <c r="E13805"/>
    </row>
    <row r="13806" spans="1:5" x14ac:dyDescent="0.15">
      <c r="A13806"/>
      <c r="B13806"/>
      <c r="C13806"/>
      <c r="D13806"/>
      <c r="E13806"/>
    </row>
    <row r="13807" spans="1:5" x14ac:dyDescent="0.15">
      <c r="A13807"/>
      <c r="B13807"/>
      <c r="C13807"/>
      <c r="D13807"/>
      <c r="E13807"/>
    </row>
    <row r="13808" spans="1:5" x14ac:dyDescent="0.15">
      <c r="A13808"/>
      <c r="B13808"/>
      <c r="C13808"/>
      <c r="D13808"/>
      <c r="E13808"/>
    </row>
    <row r="13809" spans="1:5" x14ac:dyDescent="0.15">
      <c r="A13809"/>
      <c r="B13809"/>
      <c r="C13809"/>
      <c r="D13809"/>
      <c r="E13809"/>
    </row>
    <row r="13810" spans="1:5" x14ac:dyDescent="0.15">
      <c r="A13810"/>
      <c r="B13810"/>
      <c r="C13810"/>
      <c r="D13810"/>
      <c r="E13810"/>
    </row>
    <row r="13811" spans="1:5" x14ac:dyDescent="0.15">
      <c r="A13811"/>
      <c r="B13811"/>
      <c r="C13811"/>
      <c r="D13811"/>
      <c r="E13811"/>
    </row>
    <row r="13812" spans="1:5" x14ac:dyDescent="0.15">
      <c r="A13812"/>
      <c r="B13812"/>
      <c r="C13812"/>
      <c r="D13812"/>
      <c r="E13812"/>
    </row>
    <row r="13813" spans="1:5" x14ac:dyDescent="0.15">
      <c r="A13813"/>
      <c r="B13813"/>
      <c r="C13813"/>
      <c r="D13813"/>
      <c r="E13813"/>
    </row>
    <row r="13814" spans="1:5" x14ac:dyDescent="0.15">
      <c r="A13814"/>
      <c r="B13814"/>
      <c r="C13814"/>
      <c r="D13814"/>
      <c r="E13814"/>
    </row>
    <row r="13815" spans="1:5" x14ac:dyDescent="0.15">
      <c r="A13815"/>
      <c r="B13815"/>
      <c r="C13815"/>
      <c r="D13815"/>
      <c r="E13815"/>
    </row>
    <row r="13816" spans="1:5" x14ac:dyDescent="0.15">
      <c r="A13816"/>
      <c r="B13816"/>
      <c r="C13816"/>
      <c r="D13816"/>
      <c r="E13816"/>
    </row>
    <row r="13817" spans="1:5" x14ac:dyDescent="0.15">
      <c r="A13817"/>
      <c r="B13817"/>
      <c r="C13817"/>
      <c r="D13817"/>
      <c r="E13817"/>
    </row>
    <row r="13818" spans="1:5" x14ac:dyDescent="0.15">
      <c r="A13818"/>
      <c r="B13818"/>
      <c r="C13818"/>
      <c r="D13818"/>
      <c r="E13818"/>
    </row>
    <row r="13819" spans="1:5" x14ac:dyDescent="0.15">
      <c r="A13819"/>
      <c r="B13819"/>
      <c r="C13819"/>
      <c r="D13819"/>
      <c r="E13819"/>
    </row>
    <row r="13820" spans="1:5" x14ac:dyDescent="0.15">
      <c r="A13820"/>
      <c r="B13820"/>
      <c r="C13820"/>
      <c r="D13820"/>
      <c r="E13820"/>
    </row>
    <row r="13821" spans="1:5" x14ac:dyDescent="0.15">
      <c r="A13821"/>
      <c r="B13821"/>
      <c r="C13821"/>
      <c r="D13821"/>
      <c r="E13821"/>
    </row>
    <row r="13822" spans="1:5" x14ac:dyDescent="0.15">
      <c r="A13822"/>
      <c r="B13822"/>
      <c r="C13822"/>
      <c r="D13822"/>
      <c r="E13822"/>
    </row>
    <row r="13823" spans="1:5" x14ac:dyDescent="0.15">
      <c r="A13823"/>
      <c r="B13823"/>
      <c r="C13823"/>
      <c r="D13823"/>
      <c r="E13823"/>
    </row>
    <row r="13824" spans="1:5" x14ac:dyDescent="0.15">
      <c r="A13824"/>
      <c r="B13824"/>
      <c r="C13824"/>
      <c r="D13824"/>
      <c r="E13824"/>
    </row>
    <row r="13825" spans="1:5" x14ac:dyDescent="0.15">
      <c r="A13825"/>
      <c r="B13825"/>
      <c r="C13825"/>
      <c r="D13825"/>
      <c r="E13825"/>
    </row>
    <row r="13826" spans="1:5" x14ac:dyDescent="0.15">
      <c r="A13826"/>
      <c r="B13826"/>
      <c r="C13826"/>
      <c r="D13826"/>
      <c r="E13826"/>
    </row>
    <row r="13827" spans="1:5" x14ac:dyDescent="0.15">
      <c r="A13827"/>
      <c r="B13827"/>
      <c r="C13827"/>
      <c r="D13827"/>
      <c r="E13827"/>
    </row>
    <row r="13828" spans="1:5" x14ac:dyDescent="0.15">
      <c r="A13828"/>
      <c r="B13828"/>
      <c r="C13828"/>
      <c r="D13828"/>
      <c r="E13828"/>
    </row>
    <row r="13829" spans="1:5" x14ac:dyDescent="0.15">
      <c r="A13829"/>
      <c r="B13829"/>
      <c r="C13829"/>
      <c r="D13829"/>
      <c r="E13829"/>
    </row>
    <row r="13830" spans="1:5" x14ac:dyDescent="0.15">
      <c r="A13830"/>
      <c r="B13830"/>
      <c r="C13830"/>
      <c r="D13830"/>
      <c r="E13830"/>
    </row>
    <row r="13831" spans="1:5" x14ac:dyDescent="0.15">
      <c r="A13831"/>
      <c r="B13831"/>
      <c r="C13831"/>
      <c r="D13831"/>
      <c r="E13831"/>
    </row>
    <row r="13832" spans="1:5" x14ac:dyDescent="0.15">
      <c r="A13832"/>
      <c r="B13832"/>
      <c r="C13832"/>
      <c r="D13832"/>
      <c r="E13832"/>
    </row>
    <row r="13833" spans="1:5" x14ac:dyDescent="0.15">
      <c r="A13833"/>
      <c r="B13833"/>
      <c r="C13833"/>
      <c r="D13833"/>
      <c r="E13833"/>
    </row>
    <row r="13834" spans="1:5" x14ac:dyDescent="0.15">
      <c r="A13834"/>
      <c r="B13834"/>
      <c r="C13834"/>
      <c r="D13834"/>
      <c r="E13834"/>
    </row>
    <row r="13835" spans="1:5" x14ac:dyDescent="0.15">
      <c r="A13835"/>
      <c r="B13835"/>
      <c r="C13835"/>
      <c r="D13835"/>
      <c r="E13835"/>
    </row>
    <row r="13836" spans="1:5" x14ac:dyDescent="0.15">
      <c r="A13836"/>
      <c r="B13836"/>
      <c r="C13836"/>
      <c r="D13836"/>
      <c r="E13836"/>
    </row>
    <row r="13837" spans="1:5" x14ac:dyDescent="0.15">
      <c r="A13837"/>
      <c r="B13837"/>
      <c r="C13837"/>
      <c r="D13837"/>
      <c r="E13837"/>
    </row>
    <row r="13838" spans="1:5" x14ac:dyDescent="0.15">
      <c r="A13838"/>
      <c r="B13838"/>
      <c r="C13838"/>
      <c r="D13838"/>
      <c r="E13838"/>
    </row>
    <row r="13839" spans="1:5" x14ac:dyDescent="0.15">
      <c r="A13839"/>
      <c r="B13839"/>
      <c r="C13839"/>
      <c r="D13839"/>
      <c r="E13839"/>
    </row>
    <row r="13840" spans="1:5" x14ac:dyDescent="0.15">
      <c r="A13840"/>
      <c r="B13840"/>
      <c r="C13840"/>
      <c r="D13840"/>
      <c r="E13840"/>
    </row>
    <row r="13841" spans="1:5" x14ac:dyDescent="0.15">
      <c r="A13841"/>
      <c r="B13841"/>
      <c r="C13841"/>
      <c r="D13841"/>
      <c r="E13841"/>
    </row>
    <row r="13842" spans="1:5" x14ac:dyDescent="0.15">
      <c r="A13842"/>
      <c r="B13842"/>
      <c r="C13842"/>
      <c r="D13842"/>
      <c r="E13842"/>
    </row>
    <row r="13843" spans="1:5" x14ac:dyDescent="0.15">
      <c r="A13843"/>
      <c r="B13843"/>
      <c r="C13843"/>
      <c r="D13843"/>
      <c r="E13843"/>
    </row>
    <row r="13844" spans="1:5" x14ac:dyDescent="0.15">
      <c r="A13844"/>
      <c r="B13844"/>
      <c r="C13844"/>
      <c r="D13844"/>
      <c r="E13844"/>
    </row>
    <row r="13845" spans="1:5" x14ac:dyDescent="0.15">
      <c r="A13845"/>
      <c r="B13845"/>
      <c r="C13845"/>
      <c r="D13845"/>
      <c r="E13845"/>
    </row>
    <row r="13846" spans="1:5" x14ac:dyDescent="0.15">
      <c r="A13846"/>
      <c r="B13846"/>
      <c r="C13846"/>
      <c r="D13846"/>
      <c r="E13846"/>
    </row>
    <row r="13847" spans="1:5" x14ac:dyDescent="0.15">
      <c r="A13847"/>
      <c r="B13847"/>
      <c r="C13847"/>
      <c r="D13847"/>
      <c r="E13847"/>
    </row>
    <row r="13848" spans="1:5" x14ac:dyDescent="0.15">
      <c r="A13848"/>
      <c r="B13848"/>
      <c r="C13848"/>
      <c r="D13848"/>
      <c r="E13848"/>
    </row>
    <row r="13849" spans="1:5" x14ac:dyDescent="0.15">
      <c r="A13849"/>
      <c r="B13849"/>
      <c r="C13849"/>
      <c r="D13849"/>
      <c r="E13849"/>
    </row>
    <row r="13850" spans="1:5" x14ac:dyDescent="0.15">
      <c r="A13850"/>
      <c r="B13850"/>
      <c r="C13850"/>
      <c r="D13850"/>
      <c r="E13850"/>
    </row>
    <row r="13851" spans="1:5" x14ac:dyDescent="0.15">
      <c r="A13851"/>
      <c r="B13851"/>
      <c r="C13851"/>
      <c r="D13851"/>
      <c r="E13851"/>
    </row>
    <row r="13852" spans="1:5" x14ac:dyDescent="0.15">
      <c r="A13852"/>
      <c r="B13852"/>
      <c r="C13852"/>
      <c r="D13852"/>
      <c r="E13852"/>
    </row>
    <row r="13853" spans="1:5" x14ac:dyDescent="0.15">
      <c r="A13853"/>
      <c r="B13853"/>
      <c r="C13853"/>
      <c r="D13853"/>
      <c r="E13853"/>
    </row>
    <row r="13854" spans="1:5" x14ac:dyDescent="0.15">
      <c r="A13854"/>
      <c r="B13854"/>
      <c r="C13854"/>
      <c r="D13854"/>
      <c r="E13854"/>
    </row>
    <row r="13855" spans="1:5" x14ac:dyDescent="0.15">
      <c r="A13855"/>
      <c r="B13855"/>
      <c r="C13855"/>
      <c r="D13855"/>
      <c r="E13855"/>
    </row>
    <row r="13856" spans="1:5" x14ac:dyDescent="0.15">
      <c r="A13856"/>
      <c r="B13856"/>
      <c r="C13856"/>
      <c r="D13856"/>
      <c r="E13856"/>
    </row>
    <row r="13857" spans="1:5" x14ac:dyDescent="0.15">
      <c r="A13857"/>
      <c r="B13857"/>
      <c r="C13857"/>
      <c r="D13857"/>
      <c r="E13857"/>
    </row>
    <row r="13858" spans="1:5" x14ac:dyDescent="0.15">
      <c r="A13858"/>
      <c r="B13858"/>
      <c r="C13858"/>
      <c r="D13858"/>
      <c r="E13858"/>
    </row>
    <row r="13859" spans="1:5" x14ac:dyDescent="0.15">
      <c r="A13859"/>
      <c r="B13859"/>
      <c r="C13859"/>
      <c r="D13859"/>
      <c r="E13859"/>
    </row>
    <row r="13860" spans="1:5" x14ac:dyDescent="0.15">
      <c r="A13860"/>
      <c r="B13860"/>
      <c r="C13860"/>
      <c r="D13860"/>
      <c r="E13860"/>
    </row>
    <row r="13861" spans="1:5" x14ac:dyDescent="0.15">
      <c r="A13861"/>
      <c r="B13861"/>
      <c r="C13861"/>
      <c r="D13861"/>
      <c r="E13861"/>
    </row>
    <row r="13862" spans="1:5" x14ac:dyDescent="0.15">
      <c r="A13862"/>
      <c r="B13862"/>
      <c r="C13862"/>
      <c r="D13862"/>
      <c r="E13862"/>
    </row>
    <row r="13863" spans="1:5" x14ac:dyDescent="0.15">
      <c r="A13863"/>
      <c r="B13863"/>
      <c r="C13863"/>
      <c r="D13863"/>
      <c r="E13863"/>
    </row>
    <row r="13864" spans="1:5" x14ac:dyDescent="0.15">
      <c r="A13864"/>
      <c r="B13864"/>
      <c r="C13864"/>
      <c r="D13864"/>
      <c r="E13864"/>
    </row>
    <row r="13865" spans="1:5" x14ac:dyDescent="0.15">
      <c r="A13865"/>
      <c r="B13865"/>
      <c r="C13865"/>
      <c r="D13865"/>
      <c r="E13865"/>
    </row>
    <row r="13866" spans="1:5" x14ac:dyDescent="0.15">
      <c r="A13866"/>
      <c r="B13866"/>
      <c r="C13866"/>
      <c r="D13866"/>
      <c r="E13866"/>
    </row>
    <row r="13867" spans="1:5" x14ac:dyDescent="0.15">
      <c r="A13867"/>
      <c r="B13867"/>
      <c r="C13867"/>
      <c r="D13867"/>
      <c r="E13867"/>
    </row>
    <row r="13868" spans="1:5" x14ac:dyDescent="0.15">
      <c r="A13868"/>
      <c r="B13868"/>
      <c r="C13868"/>
      <c r="D13868"/>
      <c r="E13868"/>
    </row>
    <row r="13869" spans="1:5" x14ac:dyDescent="0.15">
      <c r="A13869"/>
      <c r="B13869"/>
      <c r="C13869"/>
      <c r="D13869"/>
      <c r="E13869"/>
    </row>
    <row r="13870" spans="1:5" x14ac:dyDescent="0.15">
      <c r="A13870"/>
      <c r="B13870"/>
      <c r="C13870"/>
      <c r="D13870"/>
      <c r="E13870"/>
    </row>
    <row r="13871" spans="1:5" x14ac:dyDescent="0.15">
      <c r="A13871"/>
      <c r="B13871"/>
      <c r="C13871"/>
      <c r="D13871"/>
      <c r="E13871"/>
    </row>
    <row r="13872" spans="1:5" x14ac:dyDescent="0.15">
      <c r="A13872"/>
      <c r="B13872"/>
      <c r="C13872"/>
      <c r="D13872"/>
      <c r="E13872"/>
    </row>
    <row r="13873" spans="1:5" x14ac:dyDescent="0.15">
      <c r="A13873"/>
      <c r="B13873"/>
      <c r="C13873"/>
      <c r="D13873"/>
      <c r="E13873"/>
    </row>
    <row r="13874" spans="1:5" x14ac:dyDescent="0.15">
      <c r="A13874"/>
      <c r="B13874"/>
      <c r="C13874"/>
      <c r="D13874"/>
      <c r="E13874"/>
    </row>
    <row r="13875" spans="1:5" x14ac:dyDescent="0.15">
      <c r="A13875"/>
      <c r="B13875"/>
      <c r="C13875"/>
      <c r="D13875"/>
      <c r="E13875"/>
    </row>
    <row r="13876" spans="1:5" x14ac:dyDescent="0.15">
      <c r="A13876"/>
      <c r="B13876"/>
      <c r="C13876"/>
      <c r="D13876"/>
      <c r="E13876"/>
    </row>
    <row r="13877" spans="1:5" x14ac:dyDescent="0.15">
      <c r="A13877"/>
      <c r="B13877"/>
      <c r="C13877"/>
      <c r="D13877"/>
      <c r="E13877"/>
    </row>
    <row r="13878" spans="1:5" x14ac:dyDescent="0.15">
      <c r="A13878"/>
      <c r="B13878"/>
      <c r="C13878"/>
      <c r="D13878"/>
      <c r="E13878"/>
    </row>
    <row r="13879" spans="1:5" x14ac:dyDescent="0.15">
      <c r="A13879"/>
      <c r="B13879"/>
      <c r="C13879"/>
      <c r="D13879"/>
      <c r="E13879"/>
    </row>
    <row r="13880" spans="1:5" x14ac:dyDescent="0.15">
      <c r="A13880"/>
      <c r="B13880"/>
      <c r="C13880"/>
      <c r="D13880"/>
      <c r="E13880"/>
    </row>
    <row r="13881" spans="1:5" x14ac:dyDescent="0.15">
      <c r="A13881"/>
      <c r="B13881"/>
      <c r="C13881"/>
      <c r="D13881"/>
      <c r="E13881"/>
    </row>
    <row r="13882" spans="1:5" x14ac:dyDescent="0.15">
      <c r="A13882"/>
      <c r="B13882"/>
      <c r="C13882"/>
      <c r="D13882"/>
      <c r="E13882"/>
    </row>
    <row r="13883" spans="1:5" x14ac:dyDescent="0.15">
      <c r="A13883"/>
      <c r="B13883"/>
      <c r="C13883"/>
      <c r="D13883"/>
      <c r="E13883"/>
    </row>
    <row r="13884" spans="1:5" x14ac:dyDescent="0.15">
      <c r="A13884"/>
      <c r="B13884"/>
      <c r="C13884"/>
      <c r="D13884"/>
      <c r="E13884"/>
    </row>
    <row r="13885" spans="1:5" x14ac:dyDescent="0.15">
      <c r="A13885"/>
      <c r="B13885"/>
      <c r="C13885"/>
      <c r="D13885"/>
      <c r="E13885"/>
    </row>
    <row r="13886" spans="1:5" x14ac:dyDescent="0.15">
      <c r="A13886"/>
      <c r="B13886"/>
      <c r="C13886"/>
      <c r="D13886"/>
      <c r="E13886"/>
    </row>
    <row r="13887" spans="1:5" x14ac:dyDescent="0.15">
      <c r="A13887"/>
      <c r="B13887"/>
      <c r="C13887"/>
      <c r="D13887"/>
      <c r="E13887"/>
    </row>
    <row r="13888" spans="1:5" x14ac:dyDescent="0.15">
      <c r="A13888"/>
      <c r="B13888"/>
      <c r="C13888"/>
      <c r="D13888"/>
      <c r="E13888"/>
    </row>
    <row r="13889" spans="1:5" x14ac:dyDescent="0.15">
      <c r="A13889"/>
      <c r="B13889"/>
      <c r="C13889"/>
      <c r="D13889"/>
      <c r="E13889"/>
    </row>
    <row r="13890" spans="1:5" x14ac:dyDescent="0.15">
      <c r="A13890"/>
      <c r="B13890"/>
      <c r="C13890"/>
      <c r="D13890"/>
      <c r="E13890"/>
    </row>
    <row r="13891" spans="1:5" x14ac:dyDescent="0.15">
      <c r="A13891"/>
      <c r="B13891"/>
      <c r="C13891"/>
      <c r="D13891"/>
      <c r="E13891"/>
    </row>
    <row r="13892" spans="1:5" x14ac:dyDescent="0.15">
      <c r="A13892"/>
      <c r="B13892"/>
      <c r="C13892"/>
      <c r="D13892"/>
      <c r="E13892"/>
    </row>
    <row r="13893" spans="1:5" x14ac:dyDescent="0.15">
      <c r="A13893"/>
      <c r="B13893"/>
      <c r="C13893"/>
      <c r="D13893"/>
      <c r="E13893"/>
    </row>
    <row r="13894" spans="1:5" x14ac:dyDescent="0.15">
      <c r="A13894"/>
      <c r="B13894"/>
      <c r="C13894"/>
      <c r="D13894"/>
      <c r="E13894"/>
    </row>
    <row r="13895" spans="1:5" x14ac:dyDescent="0.15">
      <c r="A13895"/>
      <c r="B13895"/>
      <c r="C13895"/>
      <c r="D13895"/>
      <c r="E13895"/>
    </row>
    <row r="13896" spans="1:5" x14ac:dyDescent="0.15">
      <c r="A13896"/>
      <c r="B13896"/>
      <c r="C13896"/>
      <c r="D13896"/>
      <c r="E13896"/>
    </row>
    <row r="13897" spans="1:5" x14ac:dyDescent="0.15">
      <c r="A13897"/>
      <c r="B13897"/>
      <c r="C13897"/>
      <c r="D13897"/>
      <c r="E13897"/>
    </row>
    <row r="13898" spans="1:5" x14ac:dyDescent="0.15">
      <c r="A13898"/>
      <c r="B13898"/>
      <c r="C13898"/>
      <c r="D13898"/>
      <c r="E13898"/>
    </row>
    <row r="13899" spans="1:5" x14ac:dyDescent="0.15">
      <c r="A13899"/>
      <c r="B13899"/>
      <c r="C13899"/>
      <c r="D13899"/>
      <c r="E13899"/>
    </row>
    <row r="13900" spans="1:5" x14ac:dyDescent="0.15">
      <c r="A13900"/>
      <c r="B13900"/>
      <c r="C13900"/>
      <c r="D13900"/>
      <c r="E13900"/>
    </row>
    <row r="13901" spans="1:5" x14ac:dyDescent="0.15">
      <c r="A13901"/>
      <c r="B13901"/>
      <c r="C13901"/>
      <c r="D13901"/>
      <c r="E13901"/>
    </row>
    <row r="13902" spans="1:5" x14ac:dyDescent="0.15">
      <c r="A13902"/>
      <c r="B13902"/>
      <c r="C13902"/>
      <c r="D13902"/>
      <c r="E13902"/>
    </row>
    <row r="13903" spans="1:5" x14ac:dyDescent="0.15">
      <c r="A13903"/>
      <c r="B13903"/>
      <c r="C13903"/>
      <c r="D13903"/>
      <c r="E13903"/>
    </row>
    <row r="13904" spans="1:5" x14ac:dyDescent="0.15">
      <c r="A13904"/>
      <c r="B13904"/>
      <c r="C13904"/>
      <c r="D13904"/>
      <c r="E13904"/>
    </row>
    <row r="13905" spans="1:5" x14ac:dyDescent="0.15">
      <c r="A13905"/>
      <c r="B13905"/>
      <c r="C13905"/>
      <c r="D13905"/>
      <c r="E13905"/>
    </row>
    <row r="13906" spans="1:5" x14ac:dyDescent="0.15">
      <c r="A13906"/>
      <c r="B13906"/>
      <c r="C13906"/>
      <c r="D13906"/>
      <c r="E13906"/>
    </row>
    <row r="13907" spans="1:5" x14ac:dyDescent="0.15">
      <c r="A13907"/>
      <c r="B13907"/>
      <c r="C13907"/>
      <c r="D13907"/>
      <c r="E13907"/>
    </row>
    <row r="13908" spans="1:5" x14ac:dyDescent="0.15">
      <c r="A13908"/>
      <c r="B13908"/>
      <c r="C13908"/>
      <c r="D13908"/>
      <c r="E13908"/>
    </row>
    <row r="13909" spans="1:5" x14ac:dyDescent="0.15">
      <c r="A13909"/>
      <c r="B13909"/>
      <c r="C13909"/>
      <c r="D13909"/>
      <c r="E13909"/>
    </row>
    <row r="13910" spans="1:5" x14ac:dyDescent="0.15">
      <c r="A13910"/>
      <c r="B13910"/>
      <c r="C13910"/>
      <c r="D13910"/>
      <c r="E13910"/>
    </row>
    <row r="13911" spans="1:5" x14ac:dyDescent="0.15">
      <c r="A13911"/>
      <c r="B13911"/>
      <c r="C13911"/>
      <c r="D13911"/>
      <c r="E13911"/>
    </row>
    <row r="13912" spans="1:5" x14ac:dyDescent="0.15">
      <c r="A13912"/>
      <c r="B13912"/>
      <c r="C13912"/>
      <c r="D13912"/>
      <c r="E13912"/>
    </row>
    <row r="13913" spans="1:5" x14ac:dyDescent="0.15">
      <c r="A13913"/>
      <c r="B13913"/>
      <c r="C13913"/>
      <c r="D13913"/>
      <c r="E13913"/>
    </row>
    <row r="13914" spans="1:5" x14ac:dyDescent="0.15">
      <c r="A13914"/>
      <c r="B13914"/>
      <c r="C13914"/>
      <c r="D13914"/>
      <c r="E13914"/>
    </row>
    <row r="13915" spans="1:5" x14ac:dyDescent="0.15">
      <c r="A13915"/>
      <c r="B13915"/>
      <c r="C13915"/>
      <c r="D13915"/>
      <c r="E13915"/>
    </row>
    <row r="13916" spans="1:5" x14ac:dyDescent="0.15">
      <c r="A13916"/>
      <c r="B13916"/>
      <c r="C13916"/>
      <c r="D13916"/>
      <c r="E13916"/>
    </row>
    <row r="13917" spans="1:5" x14ac:dyDescent="0.15">
      <c r="A13917"/>
      <c r="B13917"/>
      <c r="C13917"/>
      <c r="D13917"/>
      <c r="E13917"/>
    </row>
    <row r="13918" spans="1:5" x14ac:dyDescent="0.15">
      <c r="A13918"/>
      <c r="B13918"/>
      <c r="C13918"/>
      <c r="D13918"/>
      <c r="E13918"/>
    </row>
    <row r="13919" spans="1:5" x14ac:dyDescent="0.15">
      <c r="A13919"/>
      <c r="B13919"/>
      <c r="C13919"/>
      <c r="D13919"/>
      <c r="E13919"/>
    </row>
    <row r="13920" spans="1:5" x14ac:dyDescent="0.15">
      <c r="A13920"/>
      <c r="B13920"/>
      <c r="C13920"/>
      <c r="D13920"/>
      <c r="E13920"/>
    </row>
    <row r="13921" spans="1:5" x14ac:dyDescent="0.15">
      <c r="A13921"/>
      <c r="B13921"/>
      <c r="C13921"/>
      <c r="D13921"/>
      <c r="E13921"/>
    </row>
    <row r="13922" spans="1:5" x14ac:dyDescent="0.15">
      <c r="A13922"/>
      <c r="B13922"/>
      <c r="C13922"/>
      <c r="D13922"/>
      <c r="E13922"/>
    </row>
    <row r="13923" spans="1:5" x14ac:dyDescent="0.15">
      <c r="A13923"/>
      <c r="B13923"/>
      <c r="C13923"/>
      <c r="D13923"/>
      <c r="E13923"/>
    </row>
    <row r="13924" spans="1:5" x14ac:dyDescent="0.15">
      <c r="A13924"/>
      <c r="B13924"/>
      <c r="C13924"/>
      <c r="D13924"/>
      <c r="E13924"/>
    </row>
    <row r="13925" spans="1:5" x14ac:dyDescent="0.15">
      <c r="A13925"/>
      <c r="B13925"/>
      <c r="C13925"/>
      <c r="D13925"/>
      <c r="E13925"/>
    </row>
    <row r="13926" spans="1:5" x14ac:dyDescent="0.15">
      <c r="A13926"/>
      <c r="B13926"/>
      <c r="C13926"/>
      <c r="D13926"/>
      <c r="E13926"/>
    </row>
    <row r="13927" spans="1:5" x14ac:dyDescent="0.15">
      <c r="A13927"/>
      <c r="B13927"/>
      <c r="C13927"/>
      <c r="D13927"/>
      <c r="E13927"/>
    </row>
    <row r="13928" spans="1:5" x14ac:dyDescent="0.15">
      <c r="A13928"/>
      <c r="B13928"/>
      <c r="C13928"/>
      <c r="D13928"/>
      <c r="E13928"/>
    </row>
    <row r="13929" spans="1:5" x14ac:dyDescent="0.15">
      <c r="A13929"/>
      <c r="B13929"/>
      <c r="C13929"/>
      <c r="D13929"/>
      <c r="E13929"/>
    </row>
    <row r="13930" spans="1:5" x14ac:dyDescent="0.15">
      <c r="A13930"/>
      <c r="B13930"/>
      <c r="C13930"/>
      <c r="D13930"/>
      <c r="E13930"/>
    </row>
    <row r="13931" spans="1:5" x14ac:dyDescent="0.15">
      <c r="A13931"/>
      <c r="B13931"/>
      <c r="C13931"/>
      <c r="D13931"/>
      <c r="E13931"/>
    </row>
    <row r="13932" spans="1:5" x14ac:dyDescent="0.15">
      <c r="A13932"/>
      <c r="B13932"/>
      <c r="C13932"/>
      <c r="D13932"/>
      <c r="E13932"/>
    </row>
    <row r="13933" spans="1:5" x14ac:dyDescent="0.15">
      <c r="A13933"/>
      <c r="B13933"/>
      <c r="C13933"/>
      <c r="D13933"/>
      <c r="E13933"/>
    </row>
    <row r="13934" spans="1:5" x14ac:dyDescent="0.15">
      <c r="A13934"/>
      <c r="B13934"/>
      <c r="C13934"/>
      <c r="D13934"/>
      <c r="E13934"/>
    </row>
    <row r="13935" spans="1:5" x14ac:dyDescent="0.15">
      <c r="A13935"/>
      <c r="B13935"/>
      <c r="C13935"/>
      <c r="D13935"/>
      <c r="E13935"/>
    </row>
    <row r="13936" spans="1:5" x14ac:dyDescent="0.15">
      <c r="A13936"/>
      <c r="B13936"/>
      <c r="C13936"/>
      <c r="D13936"/>
      <c r="E13936"/>
    </row>
    <row r="13937" spans="1:5" x14ac:dyDescent="0.15">
      <c r="A13937"/>
      <c r="B13937"/>
      <c r="C13937"/>
      <c r="D13937"/>
      <c r="E13937"/>
    </row>
    <row r="13938" spans="1:5" x14ac:dyDescent="0.15">
      <c r="A13938"/>
      <c r="B13938"/>
      <c r="C13938"/>
      <c r="D13938"/>
      <c r="E13938"/>
    </row>
    <row r="13939" spans="1:5" x14ac:dyDescent="0.15">
      <c r="A13939"/>
      <c r="B13939"/>
      <c r="C13939"/>
      <c r="D13939"/>
      <c r="E13939"/>
    </row>
    <row r="13940" spans="1:5" x14ac:dyDescent="0.15">
      <c r="A13940"/>
      <c r="B13940"/>
      <c r="C13940"/>
      <c r="D13940"/>
      <c r="E13940"/>
    </row>
    <row r="13941" spans="1:5" x14ac:dyDescent="0.15">
      <c r="A13941"/>
      <c r="B13941"/>
      <c r="C13941"/>
      <c r="D13941"/>
      <c r="E13941"/>
    </row>
    <row r="13942" spans="1:5" x14ac:dyDescent="0.15">
      <c r="A13942"/>
      <c r="B13942"/>
      <c r="C13942"/>
      <c r="D13942"/>
      <c r="E13942"/>
    </row>
    <row r="13943" spans="1:5" x14ac:dyDescent="0.15">
      <c r="A13943"/>
      <c r="B13943"/>
      <c r="C13943"/>
      <c r="D13943"/>
      <c r="E13943"/>
    </row>
    <row r="13944" spans="1:5" x14ac:dyDescent="0.15">
      <c r="A13944"/>
      <c r="B13944"/>
      <c r="C13944"/>
      <c r="D13944"/>
      <c r="E13944"/>
    </row>
    <row r="13945" spans="1:5" x14ac:dyDescent="0.15">
      <c r="A13945"/>
      <c r="B13945"/>
      <c r="C13945"/>
      <c r="D13945"/>
      <c r="E13945"/>
    </row>
    <row r="13946" spans="1:5" x14ac:dyDescent="0.15">
      <c r="A13946"/>
      <c r="B13946"/>
      <c r="C13946"/>
      <c r="D13946"/>
      <c r="E13946"/>
    </row>
    <row r="13947" spans="1:5" x14ac:dyDescent="0.15">
      <c r="A13947"/>
      <c r="B13947"/>
      <c r="C13947"/>
      <c r="D13947"/>
      <c r="E13947"/>
    </row>
    <row r="13948" spans="1:5" x14ac:dyDescent="0.15">
      <c r="A13948"/>
      <c r="B13948"/>
      <c r="C13948"/>
      <c r="D13948"/>
      <c r="E13948"/>
    </row>
    <row r="13949" spans="1:5" x14ac:dyDescent="0.15">
      <c r="A13949"/>
      <c r="B13949"/>
      <c r="C13949"/>
      <c r="D13949"/>
      <c r="E13949"/>
    </row>
    <row r="13950" spans="1:5" x14ac:dyDescent="0.15">
      <c r="A13950"/>
      <c r="B13950"/>
      <c r="C13950"/>
      <c r="D13950"/>
      <c r="E13950"/>
    </row>
    <row r="13951" spans="1:5" x14ac:dyDescent="0.15">
      <c r="A13951"/>
      <c r="B13951"/>
      <c r="C13951"/>
      <c r="D13951"/>
      <c r="E13951"/>
    </row>
    <row r="13952" spans="1:5" x14ac:dyDescent="0.15">
      <c r="A13952"/>
      <c r="B13952"/>
      <c r="C13952"/>
      <c r="D13952"/>
      <c r="E13952"/>
    </row>
    <row r="13953" spans="1:5" x14ac:dyDescent="0.15">
      <c r="A13953"/>
      <c r="B13953"/>
      <c r="C13953"/>
      <c r="D13953"/>
      <c r="E13953"/>
    </row>
    <row r="13954" spans="1:5" x14ac:dyDescent="0.15">
      <c r="A13954"/>
      <c r="B13954"/>
      <c r="C13954"/>
      <c r="D13954"/>
      <c r="E13954"/>
    </row>
    <row r="13955" spans="1:5" x14ac:dyDescent="0.15">
      <c r="A13955"/>
      <c r="B13955"/>
      <c r="C13955"/>
      <c r="D13955"/>
      <c r="E13955"/>
    </row>
    <row r="13956" spans="1:5" x14ac:dyDescent="0.15">
      <c r="A13956"/>
      <c r="B13956"/>
      <c r="C13956"/>
      <c r="D13956"/>
      <c r="E13956"/>
    </row>
    <row r="13957" spans="1:5" x14ac:dyDescent="0.15">
      <c r="A13957"/>
      <c r="B13957"/>
      <c r="C13957"/>
      <c r="D13957"/>
      <c r="E13957"/>
    </row>
    <row r="13958" spans="1:5" x14ac:dyDescent="0.15">
      <c r="A13958"/>
      <c r="B13958"/>
      <c r="C13958"/>
      <c r="D13958"/>
      <c r="E13958"/>
    </row>
    <row r="13959" spans="1:5" x14ac:dyDescent="0.15">
      <c r="A13959"/>
      <c r="B13959"/>
      <c r="C13959"/>
      <c r="D13959"/>
      <c r="E13959"/>
    </row>
    <row r="13960" spans="1:5" x14ac:dyDescent="0.15">
      <c r="A13960"/>
      <c r="B13960"/>
      <c r="C13960"/>
      <c r="D13960"/>
      <c r="E13960"/>
    </row>
    <row r="13961" spans="1:5" x14ac:dyDescent="0.15">
      <c r="A13961"/>
      <c r="B13961"/>
      <c r="C13961"/>
      <c r="D13961"/>
      <c r="E13961"/>
    </row>
    <row r="13962" spans="1:5" x14ac:dyDescent="0.15">
      <c r="A13962"/>
      <c r="B13962"/>
      <c r="C13962"/>
      <c r="D13962"/>
      <c r="E13962"/>
    </row>
    <row r="13963" spans="1:5" x14ac:dyDescent="0.15">
      <c r="A13963"/>
      <c r="B13963"/>
      <c r="C13963"/>
      <c r="D13963"/>
      <c r="E13963"/>
    </row>
    <row r="13964" spans="1:5" x14ac:dyDescent="0.15">
      <c r="A13964"/>
      <c r="B13964"/>
      <c r="C13964"/>
      <c r="D13964"/>
      <c r="E13964"/>
    </row>
    <row r="13965" spans="1:5" x14ac:dyDescent="0.15">
      <c r="A13965"/>
      <c r="B13965"/>
      <c r="C13965"/>
      <c r="D13965"/>
      <c r="E13965"/>
    </row>
    <row r="13966" spans="1:5" x14ac:dyDescent="0.15">
      <c r="A13966"/>
      <c r="B13966"/>
      <c r="C13966"/>
      <c r="D13966"/>
      <c r="E13966"/>
    </row>
    <row r="13967" spans="1:5" x14ac:dyDescent="0.15">
      <c r="A13967"/>
      <c r="B13967"/>
      <c r="C13967"/>
      <c r="D13967"/>
      <c r="E13967"/>
    </row>
    <row r="13968" spans="1:5" x14ac:dyDescent="0.15">
      <c r="A13968"/>
      <c r="B13968"/>
      <c r="C13968"/>
      <c r="D13968"/>
      <c r="E13968"/>
    </row>
    <row r="13969" spans="1:5" x14ac:dyDescent="0.15">
      <c r="A13969"/>
      <c r="B13969"/>
      <c r="C13969"/>
      <c r="D13969"/>
      <c r="E13969"/>
    </row>
    <row r="13970" spans="1:5" x14ac:dyDescent="0.15">
      <c r="A13970"/>
      <c r="B13970"/>
      <c r="C13970"/>
      <c r="D13970"/>
      <c r="E13970"/>
    </row>
    <row r="13971" spans="1:5" x14ac:dyDescent="0.15">
      <c r="A13971"/>
      <c r="B13971"/>
      <c r="C13971"/>
      <c r="D13971"/>
      <c r="E13971"/>
    </row>
    <row r="13972" spans="1:5" x14ac:dyDescent="0.15">
      <c r="A13972"/>
      <c r="B13972"/>
      <c r="C13972"/>
      <c r="D13972"/>
      <c r="E13972"/>
    </row>
    <row r="13973" spans="1:5" x14ac:dyDescent="0.15">
      <c r="A13973"/>
      <c r="B13973"/>
      <c r="C13973"/>
      <c r="D13973"/>
      <c r="E13973"/>
    </row>
    <row r="13974" spans="1:5" x14ac:dyDescent="0.15">
      <c r="A13974"/>
      <c r="B13974"/>
      <c r="C13974"/>
      <c r="D13974"/>
      <c r="E13974"/>
    </row>
    <row r="13975" spans="1:5" x14ac:dyDescent="0.15">
      <c r="A13975"/>
      <c r="B13975"/>
      <c r="C13975"/>
      <c r="D13975"/>
      <c r="E13975"/>
    </row>
    <row r="13976" spans="1:5" x14ac:dyDescent="0.15">
      <c r="A13976"/>
      <c r="B13976"/>
      <c r="C13976"/>
      <c r="D13976"/>
      <c r="E13976"/>
    </row>
    <row r="13977" spans="1:5" x14ac:dyDescent="0.15">
      <c r="A13977"/>
      <c r="B13977"/>
      <c r="C13977"/>
      <c r="D13977"/>
      <c r="E13977"/>
    </row>
    <row r="13978" spans="1:5" x14ac:dyDescent="0.15">
      <c r="A13978"/>
      <c r="B13978"/>
      <c r="C13978"/>
      <c r="D13978"/>
      <c r="E13978"/>
    </row>
    <row r="13979" spans="1:5" x14ac:dyDescent="0.15">
      <c r="A13979"/>
      <c r="B13979"/>
      <c r="C13979"/>
      <c r="D13979"/>
      <c r="E13979"/>
    </row>
    <row r="13980" spans="1:5" x14ac:dyDescent="0.15">
      <c r="A13980"/>
      <c r="B13980"/>
      <c r="C13980"/>
      <c r="D13980"/>
      <c r="E13980"/>
    </row>
    <row r="13981" spans="1:5" x14ac:dyDescent="0.15">
      <c r="A13981"/>
      <c r="B13981"/>
      <c r="C13981"/>
      <c r="D13981"/>
      <c r="E13981"/>
    </row>
    <row r="13982" spans="1:5" x14ac:dyDescent="0.15">
      <c r="A13982"/>
      <c r="B13982"/>
      <c r="C13982"/>
      <c r="D13982"/>
      <c r="E13982"/>
    </row>
    <row r="13983" spans="1:5" x14ac:dyDescent="0.15">
      <c r="A13983"/>
      <c r="B13983"/>
      <c r="C13983"/>
      <c r="D13983"/>
      <c r="E13983"/>
    </row>
    <row r="13984" spans="1:5" x14ac:dyDescent="0.15">
      <c r="A13984"/>
      <c r="B13984"/>
      <c r="C13984"/>
      <c r="D13984"/>
      <c r="E13984"/>
    </row>
    <row r="13985" spans="1:5" x14ac:dyDescent="0.15">
      <c r="A13985"/>
      <c r="B13985"/>
      <c r="C13985"/>
      <c r="D13985"/>
      <c r="E13985"/>
    </row>
    <row r="13986" spans="1:5" x14ac:dyDescent="0.15">
      <c r="A13986"/>
      <c r="B13986"/>
      <c r="C13986"/>
      <c r="D13986"/>
      <c r="E13986"/>
    </row>
    <row r="13987" spans="1:5" x14ac:dyDescent="0.15">
      <c r="A13987"/>
      <c r="B13987"/>
      <c r="C13987"/>
      <c r="D13987"/>
      <c r="E13987"/>
    </row>
    <row r="13988" spans="1:5" x14ac:dyDescent="0.15">
      <c r="A13988"/>
      <c r="B13988"/>
      <c r="C13988"/>
      <c r="D13988"/>
      <c r="E13988"/>
    </row>
    <row r="13989" spans="1:5" x14ac:dyDescent="0.15">
      <c r="A13989"/>
      <c r="B13989"/>
      <c r="C13989"/>
      <c r="D13989"/>
      <c r="E13989"/>
    </row>
    <row r="13990" spans="1:5" x14ac:dyDescent="0.15">
      <c r="A13990"/>
      <c r="B13990"/>
      <c r="C13990"/>
      <c r="D13990"/>
      <c r="E13990"/>
    </row>
    <row r="13991" spans="1:5" x14ac:dyDescent="0.15">
      <c r="A13991"/>
      <c r="B13991"/>
      <c r="C13991"/>
      <c r="D13991"/>
      <c r="E13991"/>
    </row>
    <row r="13992" spans="1:5" x14ac:dyDescent="0.15">
      <c r="A13992"/>
      <c r="B13992"/>
      <c r="C13992"/>
      <c r="D13992"/>
      <c r="E13992"/>
    </row>
    <row r="13993" spans="1:5" x14ac:dyDescent="0.15">
      <c r="A13993"/>
      <c r="B13993"/>
      <c r="C13993"/>
      <c r="D13993"/>
      <c r="E13993"/>
    </row>
    <row r="13994" spans="1:5" x14ac:dyDescent="0.15">
      <c r="A13994"/>
      <c r="B13994"/>
      <c r="C13994"/>
      <c r="D13994"/>
      <c r="E13994"/>
    </row>
    <row r="13995" spans="1:5" x14ac:dyDescent="0.15">
      <c r="A13995"/>
      <c r="B13995"/>
      <c r="C13995"/>
      <c r="D13995"/>
      <c r="E13995"/>
    </row>
    <row r="13996" spans="1:5" x14ac:dyDescent="0.15">
      <c r="A13996"/>
      <c r="B13996"/>
      <c r="C13996"/>
      <c r="D13996"/>
      <c r="E13996"/>
    </row>
    <row r="13997" spans="1:5" x14ac:dyDescent="0.15">
      <c r="A13997"/>
      <c r="B13997"/>
      <c r="C13997"/>
      <c r="D13997"/>
      <c r="E13997"/>
    </row>
    <row r="13998" spans="1:5" x14ac:dyDescent="0.15">
      <c r="A13998"/>
      <c r="B13998"/>
      <c r="C13998"/>
      <c r="D13998"/>
      <c r="E13998"/>
    </row>
    <row r="13999" spans="1:5" x14ac:dyDescent="0.15">
      <c r="A13999"/>
      <c r="B13999"/>
      <c r="C13999"/>
      <c r="D13999"/>
      <c r="E13999"/>
    </row>
    <row r="14000" spans="1:5" x14ac:dyDescent="0.15">
      <c r="A14000"/>
      <c r="B14000"/>
      <c r="C14000"/>
      <c r="D14000"/>
      <c r="E14000"/>
    </row>
    <row r="14001" spans="1:5" x14ac:dyDescent="0.15">
      <c r="A14001"/>
      <c r="B14001"/>
      <c r="C14001"/>
      <c r="D14001"/>
      <c r="E14001"/>
    </row>
    <row r="14002" spans="1:5" x14ac:dyDescent="0.15">
      <c r="A14002"/>
      <c r="B14002"/>
      <c r="C14002"/>
      <c r="D14002"/>
      <c r="E14002"/>
    </row>
    <row r="14003" spans="1:5" x14ac:dyDescent="0.15">
      <c r="A14003"/>
      <c r="B14003"/>
      <c r="C14003"/>
      <c r="D14003"/>
      <c r="E14003"/>
    </row>
    <row r="14004" spans="1:5" x14ac:dyDescent="0.15">
      <c r="A14004"/>
      <c r="B14004"/>
      <c r="C14004"/>
      <c r="D14004"/>
      <c r="E14004"/>
    </row>
    <row r="14005" spans="1:5" x14ac:dyDescent="0.15">
      <c r="A14005"/>
      <c r="B14005"/>
      <c r="C14005"/>
      <c r="D14005"/>
      <c r="E14005"/>
    </row>
    <row r="14006" spans="1:5" x14ac:dyDescent="0.15">
      <c r="A14006"/>
      <c r="B14006"/>
      <c r="C14006"/>
      <c r="D14006"/>
      <c r="E14006"/>
    </row>
    <row r="14007" spans="1:5" x14ac:dyDescent="0.15">
      <c r="A14007"/>
      <c r="B14007"/>
      <c r="C14007"/>
      <c r="D14007"/>
      <c r="E14007"/>
    </row>
    <row r="14008" spans="1:5" x14ac:dyDescent="0.15">
      <c r="A14008"/>
      <c r="B14008"/>
      <c r="C14008"/>
      <c r="D14008"/>
      <c r="E14008"/>
    </row>
    <row r="14009" spans="1:5" x14ac:dyDescent="0.15">
      <c r="A14009"/>
      <c r="B14009"/>
      <c r="C14009"/>
      <c r="D14009"/>
      <c r="E14009"/>
    </row>
    <row r="14010" spans="1:5" x14ac:dyDescent="0.15">
      <c r="A14010"/>
      <c r="B14010"/>
      <c r="C14010"/>
      <c r="D14010"/>
      <c r="E14010"/>
    </row>
    <row r="14011" spans="1:5" x14ac:dyDescent="0.15">
      <c r="A14011"/>
      <c r="B14011"/>
      <c r="C14011"/>
      <c r="D14011"/>
      <c r="E14011"/>
    </row>
    <row r="14012" spans="1:5" x14ac:dyDescent="0.15">
      <c r="A14012"/>
      <c r="B14012"/>
      <c r="C14012"/>
      <c r="D14012"/>
      <c r="E14012"/>
    </row>
    <row r="14013" spans="1:5" x14ac:dyDescent="0.15">
      <c r="A14013"/>
      <c r="B14013"/>
      <c r="C14013"/>
      <c r="D14013"/>
      <c r="E14013"/>
    </row>
    <row r="14014" spans="1:5" x14ac:dyDescent="0.15">
      <c r="A14014"/>
      <c r="B14014"/>
      <c r="C14014"/>
      <c r="D14014"/>
      <c r="E14014"/>
    </row>
    <row r="14015" spans="1:5" x14ac:dyDescent="0.15">
      <c r="A14015"/>
      <c r="B14015"/>
      <c r="C14015"/>
      <c r="D14015"/>
      <c r="E14015"/>
    </row>
    <row r="14016" spans="1:5" x14ac:dyDescent="0.15">
      <c r="A14016"/>
      <c r="B14016"/>
      <c r="C14016"/>
      <c r="D14016"/>
      <c r="E14016"/>
    </row>
    <row r="14017" spans="1:5" x14ac:dyDescent="0.15">
      <c r="A14017"/>
      <c r="B14017"/>
      <c r="C14017"/>
      <c r="D14017"/>
      <c r="E14017"/>
    </row>
    <row r="14018" spans="1:5" x14ac:dyDescent="0.15">
      <c r="A14018"/>
      <c r="B14018"/>
      <c r="C14018"/>
      <c r="D14018"/>
      <c r="E14018"/>
    </row>
    <row r="14019" spans="1:5" x14ac:dyDescent="0.15">
      <c r="A14019"/>
      <c r="B14019"/>
      <c r="C14019"/>
      <c r="D14019"/>
      <c r="E14019"/>
    </row>
    <row r="14020" spans="1:5" x14ac:dyDescent="0.15">
      <c r="A14020"/>
      <c r="B14020"/>
      <c r="C14020"/>
      <c r="D14020"/>
      <c r="E14020"/>
    </row>
    <row r="14021" spans="1:5" x14ac:dyDescent="0.15">
      <c r="A14021"/>
      <c r="B14021"/>
      <c r="C14021"/>
      <c r="D14021"/>
      <c r="E14021"/>
    </row>
    <row r="14022" spans="1:5" x14ac:dyDescent="0.15">
      <c r="A14022"/>
      <c r="B14022"/>
      <c r="C14022"/>
      <c r="D14022"/>
      <c r="E14022"/>
    </row>
    <row r="14023" spans="1:5" x14ac:dyDescent="0.15">
      <c r="A14023"/>
      <c r="B14023"/>
      <c r="C14023"/>
      <c r="D14023"/>
      <c r="E14023"/>
    </row>
    <row r="14024" spans="1:5" x14ac:dyDescent="0.15">
      <c r="A14024"/>
      <c r="B14024"/>
      <c r="C14024"/>
      <c r="D14024"/>
      <c r="E14024"/>
    </row>
    <row r="14025" spans="1:5" x14ac:dyDescent="0.15">
      <c r="A14025"/>
      <c r="B14025"/>
      <c r="C14025"/>
      <c r="D14025"/>
      <c r="E14025"/>
    </row>
    <row r="14026" spans="1:5" x14ac:dyDescent="0.15">
      <c r="A14026"/>
      <c r="B14026"/>
      <c r="C14026"/>
      <c r="D14026"/>
      <c r="E14026"/>
    </row>
    <row r="14027" spans="1:5" x14ac:dyDescent="0.15">
      <c r="A14027"/>
      <c r="B14027"/>
      <c r="C14027"/>
      <c r="D14027"/>
      <c r="E14027"/>
    </row>
    <row r="14028" spans="1:5" x14ac:dyDescent="0.15">
      <c r="A14028"/>
      <c r="B14028"/>
      <c r="C14028"/>
      <c r="D14028"/>
      <c r="E14028"/>
    </row>
    <row r="14029" spans="1:5" x14ac:dyDescent="0.15">
      <c r="A14029"/>
      <c r="B14029"/>
      <c r="C14029"/>
      <c r="D14029"/>
      <c r="E14029"/>
    </row>
    <row r="14030" spans="1:5" x14ac:dyDescent="0.15">
      <c r="A14030"/>
      <c r="B14030"/>
      <c r="C14030"/>
      <c r="D14030"/>
      <c r="E14030"/>
    </row>
    <row r="14031" spans="1:5" x14ac:dyDescent="0.15">
      <c r="A14031"/>
      <c r="B14031"/>
      <c r="C14031"/>
      <c r="D14031"/>
      <c r="E14031"/>
    </row>
    <row r="14032" spans="1:5" x14ac:dyDescent="0.15">
      <c r="A14032"/>
      <c r="B14032"/>
      <c r="C14032"/>
      <c r="D14032"/>
      <c r="E14032"/>
    </row>
    <row r="14033" spans="1:5" x14ac:dyDescent="0.15">
      <c r="A14033"/>
      <c r="B14033"/>
      <c r="C14033"/>
      <c r="D14033"/>
      <c r="E14033"/>
    </row>
    <row r="14034" spans="1:5" x14ac:dyDescent="0.15">
      <c r="A14034"/>
      <c r="B14034"/>
      <c r="C14034"/>
      <c r="D14034"/>
      <c r="E14034"/>
    </row>
    <row r="14035" spans="1:5" x14ac:dyDescent="0.15">
      <c r="A14035"/>
      <c r="B14035"/>
      <c r="C14035"/>
      <c r="D14035"/>
      <c r="E14035"/>
    </row>
    <row r="14036" spans="1:5" x14ac:dyDescent="0.15">
      <c r="A14036"/>
      <c r="B14036"/>
      <c r="C14036"/>
      <c r="D14036"/>
      <c r="E14036"/>
    </row>
    <row r="14037" spans="1:5" x14ac:dyDescent="0.15">
      <c r="A14037"/>
      <c r="B14037"/>
      <c r="C14037"/>
      <c r="D14037"/>
      <c r="E14037"/>
    </row>
    <row r="14038" spans="1:5" x14ac:dyDescent="0.15">
      <c r="A14038"/>
      <c r="B14038"/>
      <c r="C14038"/>
      <c r="D14038"/>
      <c r="E14038"/>
    </row>
    <row r="14039" spans="1:5" x14ac:dyDescent="0.15">
      <c r="A14039"/>
      <c r="B14039"/>
      <c r="C14039"/>
      <c r="D14039"/>
      <c r="E14039"/>
    </row>
    <row r="14040" spans="1:5" x14ac:dyDescent="0.15">
      <c r="A14040"/>
      <c r="B14040"/>
      <c r="C14040"/>
      <c r="D14040"/>
      <c r="E14040"/>
    </row>
    <row r="14041" spans="1:5" x14ac:dyDescent="0.15">
      <c r="A14041"/>
      <c r="B14041"/>
      <c r="C14041"/>
      <c r="D14041"/>
      <c r="E14041"/>
    </row>
    <row r="14042" spans="1:5" x14ac:dyDescent="0.15">
      <c r="A14042"/>
      <c r="B14042"/>
      <c r="C14042"/>
      <c r="D14042"/>
      <c r="E14042"/>
    </row>
    <row r="14043" spans="1:5" x14ac:dyDescent="0.15">
      <c r="A14043"/>
      <c r="B14043"/>
      <c r="C14043"/>
      <c r="D14043"/>
      <c r="E14043"/>
    </row>
    <row r="14044" spans="1:5" x14ac:dyDescent="0.15">
      <c r="A14044"/>
      <c r="B14044"/>
      <c r="C14044"/>
      <c r="D14044"/>
      <c r="E14044"/>
    </row>
    <row r="14045" spans="1:5" x14ac:dyDescent="0.15">
      <c r="A14045"/>
      <c r="B14045"/>
      <c r="C14045"/>
      <c r="D14045"/>
      <c r="E14045"/>
    </row>
    <row r="14046" spans="1:5" x14ac:dyDescent="0.15">
      <c r="A14046"/>
      <c r="B14046"/>
      <c r="C14046"/>
      <c r="D14046"/>
      <c r="E14046"/>
    </row>
    <row r="14047" spans="1:5" x14ac:dyDescent="0.15">
      <c r="A14047"/>
      <c r="B14047"/>
      <c r="C14047"/>
      <c r="D14047"/>
      <c r="E14047"/>
    </row>
    <row r="14048" spans="1:5" x14ac:dyDescent="0.15">
      <c r="A14048"/>
      <c r="B14048"/>
      <c r="C14048"/>
      <c r="D14048"/>
      <c r="E14048"/>
    </row>
    <row r="14049" spans="1:5" x14ac:dyDescent="0.15">
      <c r="A14049"/>
      <c r="B14049"/>
      <c r="C14049"/>
      <c r="D14049"/>
      <c r="E14049"/>
    </row>
    <row r="14050" spans="1:5" x14ac:dyDescent="0.15">
      <c r="A14050"/>
      <c r="B14050"/>
      <c r="C14050"/>
      <c r="D14050"/>
      <c r="E14050"/>
    </row>
    <row r="14051" spans="1:5" x14ac:dyDescent="0.15">
      <c r="A14051"/>
      <c r="B14051"/>
      <c r="C14051"/>
      <c r="D14051"/>
      <c r="E14051"/>
    </row>
    <row r="14052" spans="1:5" x14ac:dyDescent="0.15">
      <c r="A14052"/>
      <c r="B14052"/>
      <c r="C14052"/>
      <c r="D14052"/>
      <c r="E14052"/>
    </row>
    <row r="14053" spans="1:5" x14ac:dyDescent="0.15">
      <c r="A14053"/>
      <c r="B14053"/>
      <c r="C14053"/>
      <c r="D14053"/>
      <c r="E14053"/>
    </row>
    <row r="14054" spans="1:5" x14ac:dyDescent="0.15">
      <c r="A14054"/>
      <c r="B14054"/>
      <c r="C14054"/>
      <c r="D14054"/>
      <c r="E14054"/>
    </row>
    <row r="14055" spans="1:5" x14ac:dyDescent="0.15">
      <c r="A14055"/>
      <c r="B14055"/>
      <c r="C14055"/>
      <c r="D14055"/>
      <c r="E14055"/>
    </row>
    <row r="14056" spans="1:5" x14ac:dyDescent="0.15">
      <c r="A14056"/>
      <c r="B14056"/>
      <c r="C14056"/>
      <c r="D14056"/>
      <c r="E14056"/>
    </row>
    <row r="14057" spans="1:5" x14ac:dyDescent="0.15">
      <c r="A14057"/>
      <c r="B14057"/>
      <c r="C14057"/>
      <c r="D14057"/>
      <c r="E14057"/>
    </row>
    <row r="14058" spans="1:5" x14ac:dyDescent="0.15">
      <c r="A14058"/>
      <c r="B14058"/>
      <c r="C14058"/>
      <c r="D14058"/>
      <c r="E14058"/>
    </row>
    <row r="14059" spans="1:5" x14ac:dyDescent="0.15">
      <c r="A14059"/>
      <c r="B14059"/>
      <c r="C14059"/>
      <c r="D14059"/>
      <c r="E14059"/>
    </row>
    <row r="14060" spans="1:5" x14ac:dyDescent="0.15">
      <c r="A14060"/>
      <c r="B14060"/>
      <c r="C14060"/>
      <c r="D14060"/>
      <c r="E14060"/>
    </row>
    <row r="14061" spans="1:5" x14ac:dyDescent="0.15">
      <c r="A14061"/>
      <c r="B14061"/>
      <c r="C14061"/>
      <c r="D14061"/>
      <c r="E14061"/>
    </row>
    <row r="14062" spans="1:5" x14ac:dyDescent="0.15">
      <c r="A14062"/>
      <c r="B14062"/>
      <c r="C14062"/>
      <c r="D14062"/>
      <c r="E14062"/>
    </row>
    <row r="14063" spans="1:5" x14ac:dyDescent="0.15">
      <c r="A14063"/>
      <c r="B14063"/>
      <c r="C14063"/>
      <c r="D14063"/>
      <c r="E14063"/>
    </row>
    <row r="14064" spans="1:5" x14ac:dyDescent="0.15">
      <c r="A14064"/>
      <c r="B14064"/>
      <c r="C14064"/>
      <c r="D14064"/>
      <c r="E14064"/>
    </row>
    <row r="14065" spans="1:5" x14ac:dyDescent="0.15">
      <c r="A14065"/>
      <c r="B14065"/>
      <c r="C14065"/>
      <c r="D14065"/>
      <c r="E14065"/>
    </row>
    <row r="14066" spans="1:5" x14ac:dyDescent="0.15">
      <c r="A14066"/>
      <c r="B14066"/>
      <c r="C14066"/>
      <c r="D14066"/>
      <c r="E14066"/>
    </row>
    <row r="14067" spans="1:5" x14ac:dyDescent="0.15">
      <c r="A14067"/>
      <c r="B14067"/>
      <c r="C14067"/>
      <c r="D14067"/>
      <c r="E14067"/>
    </row>
    <row r="14068" spans="1:5" x14ac:dyDescent="0.15">
      <c r="A14068"/>
      <c r="B14068"/>
      <c r="C14068"/>
      <c r="D14068"/>
      <c r="E14068"/>
    </row>
    <row r="14069" spans="1:5" x14ac:dyDescent="0.15">
      <c r="A14069"/>
      <c r="B14069"/>
      <c r="C14069"/>
      <c r="D14069"/>
      <c r="E14069"/>
    </row>
    <row r="14070" spans="1:5" x14ac:dyDescent="0.15">
      <c r="A14070"/>
      <c r="B14070"/>
      <c r="C14070"/>
      <c r="D14070"/>
      <c r="E14070"/>
    </row>
    <row r="14071" spans="1:5" x14ac:dyDescent="0.15">
      <c r="A14071"/>
      <c r="B14071"/>
      <c r="C14071"/>
      <c r="D14071"/>
      <c r="E14071"/>
    </row>
    <row r="14072" spans="1:5" x14ac:dyDescent="0.15">
      <c r="A14072"/>
      <c r="B14072"/>
      <c r="C14072"/>
      <c r="D14072"/>
      <c r="E14072"/>
    </row>
    <row r="14073" spans="1:5" x14ac:dyDescent="0.15">
      <c r="A14073"/>
      <c r="B14073"/>
      <c r="C14073"/>
      <c r="D14073"/>
      <c r="E14073"/>
    </row>
    <row r="14074" spans="1:5" x14ac:dyDescent="0.15">
      <c r="A14074"/>
      <c r="B14074"/>
      <c r="C14074"/>
      <c r="D14074"/>
      <c r="E14074"/>
    </row>
    <row r="14075" spans="1:5" x14ac:dyDescent="0.15">
      <c r="A14075"/>
      <c r="B14075"/>
      <c r="C14075"/>
      <c r="D14075"/>
      <c r="E14075"/>
    </row>
    <row r="14076" spans="1:5" x14ac:dyDescent="0.15">
      <c r="A14076"/>
      <c r="B14076"/>
      <c r="C14076"/>
      <c r="D14076"/>
      <c r="E14076"/>
    </row>
    <row r="14077" spans="1:5" x14ac:dyDescent="0.15">
      <c r="A14077"/>
      <c r="B14077"/>
      <c r="C14077"/>
      <c r="D14077"/>
      <c r="E14077"/>
    </row>
    <row r="14078" spans="1:5" x14ac:dyDescent="0.15">
      <c r="A14078"/>
      <c r="B14078"/>
      <c r="C14078"/>
      <c r="D14078"/>
      <c r="E14078"/>
    </row>
    <row r="14079" spans="1:5" x14ac:dyDescent="0.15">
      <c r="A14079"/>
      <c r="B14079"/>
      <c r="C14079"/>
      <c r="D14079"/>
      <c r="E14079"/>
    </row>
    <row r="14080" spans="1:5" x14ac:dyDescent="0.15">
      <c r="A14080"/>
      <c r="B14080"/>
      <c r="C14080"/>
      <c r="D14080"/>
      <c r="E14080"/>
    </row>
    <row r="14081" spans="1:5" x14ac:dyDescent="0.15">
      <c r="A14081"/>
      <c r="B14081"/>
      <c r="C14081"/>
      <c r="D14081"/>
      <c r="E14081"/>
    </row>
    <row r="14082" spans="1:5" x14ac:dyDescent="0.15">
      <c r="A14082"/>
      <c r="B14082"/>
      <c r="C14082"/>
      <c r="D14082"/>
      <c r="E14082"/>
    </row>
    <row r="14083" spans="1:5" x14ac:dyDescent="0.15">
      <c r="A14083"/>
      <c r="B14083"/>
      <c r="C14083"/>
      <c r="D14083"/>
      <c r="E14083"/>
    </row>
    <row r="14084" spans="1:5" x14ac:dyDescent="0.15">
      <c r="A14084"/>
      <c r="B14084"/>
      <c r="C14084"/>
      <c r="D14084"/>
      <c r="E14084"/>
    </row>
    <row r="14085" spans="1:5" x14ac:dyDescent="0.15">
      <c r="A14085"/>
      <c r="B14085"/>
      <c r="C14085"/>
      <c r="D14085"/>
      <c r="E14085"/>
    </row>
    <row r="14086" spans="1:5" x14ac:dyDescent="0.15">
      <c r="A14086"/>
      <c r="B14086"/>
      <c r="C14086"/>
      <c r="D14086"/>
      <c r="E14086"/>
    </row>
    <row r="14087" spans="1:5" x14ac:dyDescent="0.15">
      <c r="A14087"/>
      <c r="B14087"/>
      <c r="C14087"/>
      <c r="D14087"/>
      <c r="E14087"/>
    </row>
    <row r="14088" spans="1:5" x14ac:dyDescent="0.15">
      <c r="A14088"/>
      <c r="B14088"/>
      <c r="C14088"/>
      <c r="D14088"/>
      <c r="E14088"/>
    </row>
    <row r="14089" spans="1:5" x14ac:dyDescent="0.15">
      <c r="A14089"/>
      <c r="B14089"/>
      <c r="C14089"/>
      <c r="D14089"/>
      <c r="E14089"/>
    </row>
    <row r="14090" spans="1:5" x14ac:dyDescent="0.15">
      <c r="A14090"/>
      <c r="B14090"/>
      <c r="C14090"/>
      <c r="D14090"/>
      <c r="E14090"/>
    </row>
    <row r="14091" spans="1:5" x14ac:dyDescent="0.15">
      <c r="A14091"/>
      <c r="B14091"/>
      <c r="C14091"/>
      <c r="D14091"/>
      <c r="E14091"/>
    </row>
    <row r="14092" spans="1:5" x14ac:dyDescent="0.15">
      <c r="A14092"/>
      <c r="B14092"/>
      <c r="C14092"/>
      <c r="D14092"/>
      <c r="E14092"/>
    </row>
    <row r="14093" spans="1:5" x14ac:dyDescent="0.15">
      <c r="A14093"/>
      <c r="B14093"/>
      <c r="C14093"/>
      <c r="D14093"/>
      <c r="E14093"/>
    </row>
    <row r="14094" spans="1:5" x14ac:dyDescent="0.15">
      <c r="A14094"/>
      <c r="B14094"/>
      <c r="C14094"/>
      <c r="D14094"/>
      <c r="E14094"/>
    </row>
    <row r="14095" spans="1:5" x14ac:dyDescent="0.15">
      <c r="A14095"/>
      <c r="B14095"/>
      <c r="C14095"/>
      <c r="D14095"/>
      <c r="E14095"/>
    </row>
    <row r="14096" spans="1:5" x14ac:dyDescent="0.15">
      <c r="A14096"/>
      <c r="B14096"/>
      <c r="C14096"/>
      <c r="D14096"/>
      <c r="E14096"/>
    </row>
    <row r="14097" spans="1:5" x14ac:dyDescent="0.15">
      <c r="A14097"/>
      <c r="B14097"/>
      <c r="C14097"/>
      <c r="D14097"/>
      <c r="E14097"/>
    </row>
    <row r="14098" spans="1:5" x14ac:dyDescent="0.15">
      <c r="A14098"/>
      <c r="B14098"/>
      <c r="C14098"/>
      <c r="D14098"/>
      <c r="E14098"/>
    </row>
    <row r="14099" spans="1:5" x14ac:dyDescent="0.15">
      <c r="A14099"/>
      <c r="B14099"/>
      <c r="C14099"/>
      <c r="D14099"/>
      <c r="E14099"/>
    </row>
    <row r="14100" spans="1:5" x14ac:dyDescent="0.15">
      <c r="A14100"/>
      <c r="B14100"/>
      <c r="C14100"/>
      <c r="D14100"/>
      <c r="E14100"/>
    </row>
    <row r="14101" spans="1:5" x14ac:dyDescent="0.15">
      <c r="A14101"/>
      <c r="B14101"/>
      <c r="C14101"/>
      <c r="D14101"/>
      <c r="E14101"/>
    </row>
    <row r="14102" spans="1:5" x14ac:dyDescent="0.15">
      <c r="A14102"/>
      <c r="B14102"/>
      <c r="C14102"/>
      <c r="D14102"/>
      <c r="E14102"/>
    </row>
    <row r="14103" spans="1:5" x14ac:dyDescent="0.15">
      <c r="A14103"/>
      <c r="B14103"/>
      <c r="C14103"/>
      <c r="D14103"/>
      <c r="E14103"/>
    </row>
    <row r="14104" spans="1:5" x14ac:dyDescent="0.15">
      <c r="A14104"/>
      <c r="B14104"/>
      <c r="C14104"/>
      <c r="D14104"/>
      <c r="E14104"/>
    </row>
    <row r="14105" spans="1:5" x14ac:dyDescent="0.15">
      <c r="A14105"/>
      <c r="B14105"/>
      <c r="C14105"/>
      <c r="D14105"/>
      <c r="E14105"/>
    </row>
    <row r="14106" spans="1:5" x14ac:dyDescent="0.15">
      <c r="A14106"/>
      <c r="B14106"/>
      <c r="C14106"/>
      <c r="D14106"/>
      <c r="E14106"/>
    </row>
    <row r="14107" spans="1:5" x14ac:dyDescent="0.15">
      <c r="A14107"/>
      <c r="B14107"/>
      <c r="C14107"/>
      <c r="D14107"/>
      <c r="E14107"/>
    </row>
    <row r="14108" spans="1:5" x14ac:dyDescent="0.15">
      <c r="A14108"/>
      <c r="B14108"/>
      <c r="C14108"/>
      <c r="D14108"/>
      <c r="E14108"/>
    </row>
    <row r="14109" spans="1:5" x14ac:dyDescent="0.15">
      <c r="A14109"/>
      <c r="B14109"/>
      <c r="C14109"/>
      <c r="D14109"/>
      <c r="E14109"/>
    </row>
    <row r="14110" spans="1:5" x14ac:dyDescent="0.15">
      <c r="A14110"/>
      <c r="B14110"/>
      <c r="C14110"/>
      <c r="D14110"/>
      <c r="E14110"/>
    </row>
    <row r="14111" spans="1:5" x14ac:dyDescent="0.15">
      <c r="A14111"/>
      <c r="B14111"/>
      <c r="C14111"/>
      <c r="D14111"/>
      <c r="E14111"/>
    </row>
    <row r="14112" spans="1:5" x14ac:dyDescent="0.15">
      <c r="A14112"/>
      <c r="B14112"/>
      <c r="C14112"/>
      <c r="D14112"/>
      <c r="E14112"/>
    </row>
    <row r="14113" spans="1:5" x14ac:dyDescent="0.15">
      <c r="A14113"/>
      <c r="B14113"/>
      <c r="C14113"/>
      <c r="D14113"/>
      <c r="E14113"/>
    </row>
    <row r="14114" spans="1:5" x14ac:dyDescent="0.15">
      <c r="A14114"/>
      <c r="B14114"/>
      <c r="C14114"/>
      <c r="D14114"/>
      <c r="E14114"/>
    </row>
    <row r="14115" spans="1:5" x14ac:dyDescent="0.15">
      <c r="A14115"/>
      <c r="B14115"/>
      <c r="C14115"/>
      <c r="D14115"/>
      <c r="E14115"/>
    </row>
    <row r="14116" spans="1:5" x14ac:dyDescent="0.15">
      <c r="A14116"/>
      <c r="B14116"/>
      <c r="C14116"/>
      <c r="D14116"/>
      <c r="E14116"/>
    </row>
    <row r="14117" spans="1:5" x14ac:dyDescent="0.15">
      <c r="A14117"/>
      <c r="B14117"/>
      <c r="C14117"/>
      <c r="D14117"/>
      <c r="E14117"/>
    </row>
    <row r="14118" spans="1:5" x14ac:dyDescent="0.15">
      <c r="A14118"/>
      <c r="B14118"/>
      <c r="C14118"/>
      <c r="D14118"/>
      <c r="E14118"/>
    </row>
    <row r="14119" spans="1:5" x14ac:dyDescent="0.15">
      <c r="A14119"/>
      <c r="B14119"/>
      <c r="C14119"/>
      <c r="D14119"/>
      <c r="E14119"/>
    </row>
    <row r="14120" spans="1:5" x14ac:dyDescent="0.15">
      <c r="A14120"/>
      <c r="B14120"/>
      <c r="C14120"/>
      <c r="D14120"/>
      <c r="E14120"/>
    </row>
    <row r="14121" spans="1:5" x14ac:dyDescent="0.15">
      <c r="A14121"/>
      <c r="B14121"/>
      <c r="C14121"/>
      <c r="D14121"/>
      <c r="E14121"/>
    </row>
    <row r="14122" spans="1:5" x14ac:dyDescent="0.15">
      <c r="A14122"/>
      <c r="B14122"/>
      <c r="C14122"/>
      <c r="D14122"/>
      <c r="E14122"/>
    </row>
    <row r="14123" spans="1:5" x14ac:dyDescent="0.15">
      <c r="A14123"/>
      <c r="B14123"/>
      <c r="C14123"/>
      <c r="D14123"/>
      <c r="E14123"/>
    </row>
    <row r="14124" spans="1:5" x14ac:dyDescent="0.15">
      <c r="A14124"/>
      <c r="B14124"/>
      <c r="C14124"/>
      <c r="D14124"/>
      <c r="E14124"/>
    </row>
    <row r="14125" spans="1:5" x14ac:dyDescent="0.15">
      <c r="A14125"/>
      <c r="B14125"/>
      <c r="C14125"/>
      <c r="D14125"/>
      <c r="E14125"/>
    </row>
    <row r="14126" spans="1:5" x14ac:dyDescent="0.15">
      <c r="A14126"/>
      <c r="B14126"/>
      <c r="C14126"/>
      <c r="D14126"/>
      <c r="E14126"/>
    </row>
    <row r="14127" spans="1:5" x14ac:dyDescent="0.15">
      <c r="A14127"/>
      <c r="B14127"/>
      <c r="C14127"/>
      <c r="D14127"/>
      <c r="E14127"/>
    </row>
    <row r="14128" spans="1:5" x14ac:dyDescent="0.15">
      <c r="A14128"/>
      <c r="B14128"/>
      <c r="C14128"/>
      <c r="D14128"/>
      <c r="E14128"/>
    </row>
    <row r="14129" spans="1:5" x14ac:dyDescent="0.15">
      <c r="A14129"/>
      <c r="B14129"/>
      <c r="C14129"/>
      <c r="D14129"/>
      <c r="E14129"/>
    </row>
    <row r="14130" spans="1:5" x14ac:dyDescent="0.15">
      <c r="A14130"/>
      <c r="B14130"/>
      <c r="C14130"/>
      <c r="D14130"/>
      <c r="E14130"/>
    </row>
    <row r="14131" spans="1:5" x14ac:dyDescent="0.15">
      <c r="A14131"/>
      <c r="B14131"/>
      <c r="C14131"/>
      <c r="D14131"/>
      <c r="E14131"/>
    </row>
    <row r="14132" spans="1:5" x14ac:dyDescent="0.15">
      <c r="A14132"/>
      <c r="B14132"/>
      <c r="C14132"/>
      <c r="D14132"/>
      <c r="E14132"/>
    </row>
    <row r="14133" spans="1:5" x14ac:dyDescent="0.15">
      <c r="A14133"/>
      <c r="B14133"/>
      <c r="C14133"/>
      <c r="D14133"/>
      <c r="E14133"/>
    </row>
    <row r="14134" spans="1:5" x14ac:dyDescent="0.15">
      <c r="A14134"/>
      <c r="B14134"/>
      <c r="C14134"/>
      <c r="D14134"/>
      <c r="E14134"/>
    </row>
    <row r="14135" spans="1:5" x14ac:dyDescent="0.15">
      <c r="A14135"/>
      <c r="B14135"/>
      <c r="C14135"/>
      <c r="D14135"/>
      <c r="E14135"/>
    </row>
    <row r="14136" spans="1:5" x14ac:dyDescent="0.15">
      <c r="A14136"/>
      <c r="B14136"/>
      <c r="C14136"/>
      <c r="D14136"/>
      <c r="E14136"/>
    </row>
    <row r="14137" spans="1:5" x14ac:dyDescent="0.15">
      <c r="A14137"/>
      <c r="B14137"/>
      <c r="C14137"/>
      <c r="D14137"/>
      <c r="E14137"/>
    </row>
    <row r="14138" spans="1:5" x14ac:dyDescent="0.15">
      <c r="A14138"/>
      <c r="B14138"/>
      <c r="C14138"/>
      <c r="D14138"/>
      <c r="E14138"/>
    </row>
    <row r="14139" spans="1:5" x14ac:dyDescent="0.15">
      <c r="A14139"/>
      <c r="B14139"/>
      <c r="C14139"/>
      <c r="D14139"/>
      <c r="E14139"/>
    </row>
    <row r="14140" spans="1:5" x14ac:dyDescent="0.15">
      <c r="A14140"/>
      <c r="B14140"/>
      <c r="C14140"/>
      <c r="D14140"/>
      <c r="E14140"/>
    </row>
    <row r="14141" spans="1:5" x14ac:dyDescent="0.15">
      <c r="A14141"/>
      <c r="B14141"/>
      <c r="C14141"/>
      <c r="D14141"/>
      <c r="E14141"/>
    </row>
    <row r="14142" spans="1:5" x14ac:dyDescent="0.15">
      <c r="A14142"/>
      <c r="B14142"/>
      <c r="C14142"/>
      <c r="D14142"/>
      <c r="E14142"/>
    </row>
    <row r="14143" spans="1:5" x14ac:dyDescent="0.15">
      <c r="A14143"/>
      <c r="B14143"/>
      <c r="C14143"/>
      <c r="D14143"/>
      <c r="E14143"/>
    </row>
    <row r="14144" spans="1:5" x14ac:dyDescent="0.15">
      <c r="A14144"/>
      <c r="B14144"/>
      <c r="C14144"/>
      <c r="D14144"/>
      <c r="E14144"/>
    </row>
    <row r="14145" spans="1:5" x14ac:dyDescent="0.15">
      <c r="A14145"/>
      <c r="B14145"/>
      <c r="C14145"/>
      <c r="D14145"/>
      <c r="E14145"/>
    </row>
    <row r="14146" spans="1:5" x14ac:dyDescent="0.15">
      <c r="A14146"/>
      <c r="B14146"/>
      <c r="C14146"/>
      <c r="D14146"/>
      <c r="E14146"/>
    </row>
    <row r="14147" spans="1:5" x14ac:dyDescent="0.15">
      <c r="A14147"/>
      <c r="B14147"/>
      <c r="C14147"/>
      <c r="D14147"/>
      <c r="E14147"/>
    </row>
    <row r="14148" spans="1:5" x14ac:dyDescent="0.15">
      <c r="A14148"/>
      <c r="B14148"/>
      <c r="C14148"/>
      <c r="D14148"/>
      <c r="E14148"/>
    </row>
    <row r="14149" spans="1:5" x14ac:dyDescent="0.15">
      <c r="A14149"/>
      <c r="B14149"/>
      <c r="C14149"/>
      <c r="D14149"/>
      <c r="E14149"/>
    </row>
    <row r="14150" spans="1:5" x14ac:dyDescent="0.15">
      <c r="A14150"/>
      <c r="B14150"/>
      <c r="C14150"/>
      <c r="D14150"/>
      <c r="E14150"/>
    </row>
    <row r="14151" spans="1:5" x14ac:dyDescent="0.15">
      <c r="A14151"/>
      <c r="B14151"/>
      <c r="C14151"/>
      <c r="D14151"/>
      <c r="E14151"/>
    </row>
    <row r="14152" spans="1:5" x14ac:dyDescent="0.15">
      <c r="A14152"/>
      <c r="B14152"/>
      <c r="C14152"/>
      <c r="D14152"/>
      <c r="E14152"/>
    </row>
    <row r="14153" spans="1:5" x14ac:dyDescent="0.15">
      <c r="A14153"/>
      <c r="B14153"/>
      <c r="C14153"/>
      <c r="D14153"/>
      <c r="E14153"/>
    </row>
    <row r="14154" spans="1:5" x14ac:dyDescent="0.15">
      <c r="A14154"/>
      <c r="B14154"/>
      <c r="C14154"/>
      <c r="D14154"/>
      <c r="E14154"/>
    </row>
    <row r="14155" spans="1:5" x14ac:dyDescent="0.15">
      <c r="A14155"/>
      <c r="B14155"/>
      <c r="C14155"/>
      <c r="D14155"/>
      <c r="E14155"/>
    </row>
    <row r="14156" spans="1:5" x14ac:dyDescent="0.15">
      <c r="A14156"/>
      <c r="B14156"/>
      <c r="C14156"/>
      <c r="D14156"/>
      <c r="E14156"/>
    </row>
    <row r="14157" spans="1:5" x14ac:dyDescent="0.15">
      <c r="A14157"/>
      <c r="B14157"/>
      <c r="C14157"/>
      <c r="D14157"/>
      <c r="E14157"/>
    </row>
    <row r="14158" spans="1:5" x14ac:dyDescent="0.15">
      <c r="A14158"/>
      <c r="B14158"/>
      <c r="C14158"/>
      <c r="D14158"/>
      <c r="E14158"/>
    </row>
    <row r="14159" spans="1:5" x14ac:dyDescent="0.15">
      <c r="A14159"/>
      <c r="B14159"/>
      <c r="C14159"/>
      <c r="D14159"/>
      <c r="E14159"/>
    </row>
    <row r="14160" spans="1:5" x14ac:dyDescent="0.15">
      <c r="A14160"/>
      <c r="B14160"/>
      <c r="C14160"/>
      <c r="D14160"/>
      <c r="E14160"/>
    </row>
    <row r="14161" spans="1:5" x14ac:dyDescent="0.15">
      <c r="A14161"/>
      <c r="B14161"/>
      <c r="C14161"/>
      <c r="D14161"/>
      <c r="E14161"/>
    </row>
    <row r="14162" spans="1:5" x14ac:dyDescent="0.15">
      <c r="A14162"/>
      <c r="B14162"/>
      <c r="C14162"/>
      <c r="D14162"/>
      <c r="E14162"/>
    </row>
    <row r="14163" spans="1:5" x14ac:dyDescent="0.15">
      <c r="A14163"/>
      <c r="B14163"/>
      <c r="C14163"/>
      <c r="D14163"/>
      <c r="E14163"/>
    </row>
    <row r="14164" spans="1:5" x14ac:dyDescent="0.15">
      <c r="A14164"/>
      <c r="B14164"/>
      <c r="C14164"/>
      <c r="D14164"/>
      <c r="E14164"/>
    </row>
    <row r="14165" spans="1:5" x14ac:dyDescent="0.15">
      <c r="A14165"/>
      <c r="B14165"/>
      <c r="C14165"/>
      <c r="D14165"/>
      <c r="E14165"/>
    </row>
    <row r="14166" spans="1:5" x14ac:dyDescent="0.15">
      <c r="A14166"/>
      <c r="B14166"/>
      <c r="C14166"/>
      <c r="D14166"/>
      <c r="E14166"/>
    </row>
    <row r="14167" spans="1:5" x14ac:dyDescent="0.15">
      <c r="A14167"/>
      <c r="B14167"/>
      <c r="C14167"/>
      <c r="D14167"/>
      <c r="E14167"/>
    </row>
    <row r="14168" spans="1:5" x14ac:dyDescent="0.15">
      <c r="A14168"/>
      <c r="B14168"/>
      <c r="C14168"/>
      <c r="D14168"/>
      <c r="E14168"/>
    </row>
    <row r="14169" spans="1:5" x14ac:dyDescent="0.15">
      <c r="A14169"/>
      <c r="B14169"/>
      <c r="C14169"/>
      <c r="D14169"/>
      <c r="E14169"/>
    </row>
    <row r="14170" spans="1:5" x14ac:dyDescent="0.15">
      <c r="A14170"/>
      <c r="B14170"/>
      <c r="C14170"/>
      <c r="D14170"/>
      <c r="E14170"/>
    </row>
    <row r="14171" spans="1:5" x14ac:dyDescent="0.15">
      <c r="A14171"/>
      <c r="B14171"/>
      <c r="C14171"/>
      <c r="D14171"/>
      <c r="E14171"/>
    </row>
    <row r="14172" spans="1:5" x14ac:dyDescent="0.15">
      <c r="A14172"/>
      <c r="B14172"/>
      <c r="C14172"/>
      <c r="D14172"/>
      <c r="E14172"/>
    </row>
    <row r="14173" spans="1:5" x14ac:dyDescent="0.15">
      <c r="A14173"/>
      <c r="B14173"/>
      <c r="C14173"/>
      <c r="D14173"/>
      <c r="E14173"/>
    </row>
    <row r="14174" spans="1:5" x14ac:dyDescent="0.15">
      <c r="A14174"/>
      <c r="B14174"/>
      <c r="C14174"/>
      <c r="D14174"/>
      <c r="E14174"/>
    </row>
    <row r="14175" spans="1:5" x14ac:dyDescent="0.15">
      <c r="A14175"/>
      <c r="B14175"/>
      <c r="C14175"/>
      <c r="D14175"/>
      <c r="E14175"/>
    </row>
    <row r="14176" spans="1:5" x14ac:dyDescent="0.15">
      <c r="A14176"/>
      <c r="B14176"/>
      <c r="C14176"/>
      <c r="D14176"/>
      <c r="E14176"/>
    </row>
    <row r="14177" spans="1:5" x14ac:dyDescent="0.15">
      <c r="A14177"/>
      <c r="B14177"/>
      <c r="C14177"/>
      <c r="D14177"/>
      <c r="E14177"/>
    </row>
    <row r="14178" spans="1:5" x14ac:dyDescent="0.15">
      <c r="A14178"/>
      <c r="B14178"/>
      <c r="C14178"/>
      <c r="D14178"/>
      <c r="E14178"/>
    </row>
    <row r="14179" spans="1:5" x14ac:dyDescent="0.15">
      <c r="A14179"/>
      <c r="B14179"/>
      <c r="C14179"/>
      <c r="D14179"/>
      <c r="E14179"/>
    </row>
    <row r="14180" spans="1:5" x14ac:dyDescent="0.15">
      <c r="A14180"/>
      <c r="B14180"/>
      <c r="C14180"/>
      <c r="D14180"/>
      <c r="E14180"/>
    </row>
    <row r="14181" spans="1:5" x14ac:dyDescent="0.15">
      <c r="A14181"/>
      <c r="B14181"/>
      <c r="C14181"/>
      <c r="D14181"/>
      <c r="E14181"/>
    </row>
    <row r="14182" spans="1:5" x14ac:dyDescent="0.15">
      <c r="A14182"/>
      <c r="B14182"/>
      <c r="C14182"/>
      <c r="D14182"/>
      <c r="E14182"/>
    </row>
    <row r="14183" spans="1:5" x14ac:dyDescent="0.15">
      <c r="A14183"/>
      <c r="B14183"/>
      <c r="C14183"/>
      <c r="D14183"/>
      <c r="E14183"/>
    </row>
    <row r="14184" spans="1:5" x14ac:dyDescent="0.15">
      <c r="A14184"/>
      <c r="B14184"/>
      <c r="C14184"/>
      <c r="D14184"/>
      <c r="E14184"/>
    </row>
    <row r="14185" spans="1:5" x14ac:dyDescent="0.15">
      <c r="A14185"/>
      <c r="B14185"/>
      <c r="C14185"/>
      <c r="D14185"/>
      <c r="E14185"/>
    </row>
    <row r="14186" spans="1:5" x14ac:dyDescent="0.15">
      <c r="A14186"/>
      <c r="B14186"/>
      <c r="C14186"/>
      <c r="D14186"/>
      <c r="E14186"/>
    </row>
    <row r="14187" spans="1:5" x14ac:dyDescent="0.15">
      <c r="A14187"/>
      <c r="B14187"/>
      <c r="C14187"/>
      <c r="D14187"/>
      <c r="E14187"/>
    </row>
    <row r="14188" spans="1:5" x14ac:dyDescent="0.15">
      <c r="A14188"/>
      <c r="B14188"/>
      <c r="C14188"/>
      <c r="D14188"/>
      <c r="E14188"/>
    </row>
    <row r="14189" spans="1:5" x14ac:dyDescent="0.15">
      <c r="A14189"/>
      <c r="B14189"/>
      <c r="C14189"/>
      <c r="D14189"/>
      <c r="E14189"/>
    </row>
    <row r="14190" spans="1:5" x14ac:dyDescent="0.15">
      <c r="A14190"/>
      <c r="B14190"/>
      <c r="C14190"/>
      <c r="D14190"/>
      <c r="E14190"/>
    </row>
    <row r="14191" spans="1:5" x14ac:dyDescent="0.15">
      <c r="A14191"/>
      <c r="B14191"/>
      <c r="C14191"/>
      <c r="D14191"/>
      <c r="E14191"/>
    </row>
    <row r="14192" spans="1:5" x14ac:dyDescent="0.15">
      <c r="A14192"/>
      <c r="B14192"/>
      <c r="C14192"/>
      <c r="D14192"/>
      <c r="E14192"/>
    </row>
    <row r="14193" spans="1:5" x14ac:dyDescent="0.15">
      <c r="A14193"/>
      <c r="B14193"/>
      <c r="C14193"/>
      <c r="D14193"/>
      <c r="E14193"/>
    </row>
    <row r="14194" spans="1:5" x14ac:dyDescent="0.15">
      <c r="A14194"/>
      <c r="B14194"/>
      <c r="C14194"/>
      <c r="D14194"/>
      <c r="E14194"/>
    </row>
    <row r="14195" spans="1:5" x14ac:dyDescent="0.15">
      <c r="A14195"/>
      <c r="B14195"/>
      <c r="C14195"/>
      <c r="D14195"/>
      <c r="E14195"/>
    </row>
    <row r="14196" spans="1:5" x14ac:dyDescent="0.15">
      <c r="A14196"/>
      <c r="B14196"/>
      <c r="C14196"/>
      <c r="D14196"/>
      <c r="E14196"/>
    </row>
    <row r="14197" spans="1:5" x14ac:dyDescent="0.15">
      <c r="A14197"/>
      <c r="B14197"/>
      <c r="C14197"/>
      <c r="D14197"/>
      <c r="E14197"/>
    </row>
    <row r="14198" spans="1:5" x14ac:dyDescent="0.15">
      <c r="A14198"/>
      <c r="B14198"/>
      <c r="C14198"/>
      <c r="D14198"/>
      <c r="E14198"/>
    </row>
    <row r="14199" spans="1:5" x14ac:dyDescent="0.15">
      <c r="A14199"/>
      <c r="B14199"/>
      <c r="C14199"/>
      <c r="D14199"/>
      <c r="E14199"/>
    </row>
    <row r="14200" spans="1:5" x14ac:dyDescent="0.15">
      <c r="A14200"/>
      <c r="B14200"/>
      <c r="C14200"/>
      <c r="D14200"/>
      <c r="E14200"/>
    </row>
    <row r="14201" spans="1:5" x14ac:dyDescent="0.15">
      <c r="A14201"/>
      <c r="B14201"/>
      <c r="C14201"/>
      <c r="D14201"/>
      <c r="E14201"/>
    </row>
    <row r="14202" spans="1:5" x14ac:dyDescent="0.15">
      <c r="A14202"/>
      <c r="B14202"/>
      <c r="C14202"/>
      <c r="D14202"/>
      <c r="E14202"/>
    </row>
    <row r="14203" spans="1:5" x14ac:dyDescent="0.15">
      <c r="A14203"/>
      <c r="B14203"/>
      <c r="C14203"/>
      <c r="D14203"/>
      <c r="E14203"/>
    </row>
    <row r="14204" spans="1:5" x14ac:dyDescent="0.15">
      <c r="A14204"/>
      <c r="B14204"/>
      <c r="C14204"/>
      <c r="D14204"/>
      <c r="E14204"/>
    </row>
    <row r="14205" spans="1:5" x14ac:dyDescent="0.15">
      <c r="A14205"/>
      <c r="B14205"/>
      <c r="C14205"/>
      <c r="D14205"/>
      <c r="E14205"/>
    </row>
    <row r="14206" spans="1:5" x14ac:dyDescent="0.15">
      <c r="A14206"/>
      <c r="B14206"/>
      <c r="C14206"/>
      <c r="D14206"/>
      <c r="E14206"/>
    </row>
    <row r="14207" spans="1:5" x14ac:dyDescent="0.15">
      <c r="A14207"/>
      <c r="B14207"/>
      <c r="C14207"/>
      <c r="D14207"/>
      <c r="E14207"/>
    </row>
    <row r="14208" spans="1:5" x14ac:dyDescent="0.15">
      <c r="A14208"/>
      <c r="B14208"/>
      <c r="C14208"/>
      <c r="D14208"/>
      <c r="E14208"/>
    </row>
    <row r="14209" spans="1:5" x14ac:dyDescent="0.15">
      <c r="A14209"/>
      <c r="B14209"/>
      <c r="C14209"/>
      <c r="D14209"/>
      <c r="E14209"/>
    </row>
    <row r="14210" spans="1:5" x14ac:dyDescent="0.15">
      <c r="A14210"/>
      <c r="B14210"/>
      <c r="C14210"/>
      <c r="D14210"/>
      <c r="E14210"/>
    </row>
    <row r="14211" spans="1:5" x14ac:dyDescent="0.15">
      <c r="A14211"/>
      <c r="B14211"/>
      <c r="C14211"/>
      <c r="D14211"/>
      <c r="E14211"/>
    </row>
    <row r="14212" spans="1:5" x14ac:dyDescent="0.15">
      <c r="A14212"/>
      <c r="B14212"/>
      <c r="C14212"/>
      <c r="D14212"/>
      <c r="E14212"/>
    </row>
    <row r="14213" spans="1:5" x14ac:dyDescent="0.15">
      <c r="A14213"/>
      <c r="B14213"/>
      <c r="C14213"/>
      <c r="D14213"/>
      <c r="E14213"/>
    </row>
    <row r="14214" spans="1:5" x14ac:dyDescent="0.15">
      <c r="A14214"/>
      <c r="B14214"/>
      <c r="C14214"/>
      <c r="D14214"/>
      <c r="E14214"/>
    </row>
    <row r="14215" spans="1:5" x14ac:dyDescent="0.15">
      <c r="A14215"/>
      <c r="B14215"/>
      <c r="C14215"/>
      <c r="D14215"/>
      <c r="E14215"/>
    </row>
    <row r="14216" spans="1:5" x14ac:dyDescent="0.15">
      <c r="A14216"/>
      <c r="B14216"/>
      <c r="C14216"/>
      <c r="D14216"/>
      <c r="E14216"/>
    </row>
    <row r="14217" spans="1:5" x14ac:dyDescent="0.15">
      <c r="A14217"/>
      <c r="B14217"/>
      <c r="C14217"/>
      <c r="D14217"/>
      <c r="E14217"/>
    </row>
    <row r="14218" spans="1:5" x14ac:dyDescent="0.15">
      <c r="A14218"/>
      <c r="B14218"/>
      <c r="C14218"/>
      <c r="D14218"/>
      <c r="E14218"/>
    </row>
    <row r="14219" spans="1:5" x14ac:dyDescent="0.15">
      <c r="A14219"/>
      <c r="B14219"/>
      <c r="C14219"/>
      <c r="D14219"/>
      <c r="E14219"/>
    </row>
    <row r="14220" spans="1:5" x14ac:dyDescent="0.15">
      <c r="A14220"/>
      <c r="B14220"/>
      <c r="C14220"/>
      <c r="D14220"/>
      <c r="E14220"/>
    </row>
    <row r="14221" spans="1:5" x14ac:dyDescent="0.15">
      <c r="A14221"/>
      <c r="B14221"/>
      <c r="C14221"/>
      <c r="D14221"/>
      <c r="E14221"/>
    </row>
    <row r="14222" spans="1:5" x14ac:dyDescent="0.15">
      <c r="A14222"/>
      <c r="B14222"/>
      <c r="C14222"/>
      <c r="D14222"/>
      <c r="E14222"/>
    </row>
    <row r="14223" spans="1:5" x14ac:dyDescent="0.15">
      <c r="A14223"/>
      <c r="B14223"/>
      <c r="C14223"/>
      <c r="D14223"/>
      <c r="E14223"/>
    </row>
    <row r="14224" spans="1:5" x14ac:dyDescent="0.15">
      <c r="A14224"/>
      <c r="B14224"/>
      <c r="C14224"/>
      <c r="D14224"/>
      <c r="E14224"/>
    </row>
    <row r="14225" spans="1:5" x14ac:dyDescent="0.15">
      <c r="A14225"/>
      <c r="B14225"/>
      <c r="C14225"/>
      <c r="D14225"/>
      <c r="E14225"/>
    </row>
    <row r="14226" spans="1:5" x14ac:dyDescent="0.15">
      <c r="A14226"/>
      <c r="B14226"/>
      <c r="C14226"/>
      <c r="D14226"/>
      <c r="E14226"/>
    </row>
    <row r="14227" spans="1:5" x14ac:dyDescent="0.15">
      <c r="A14227"/>
      <c r="B14227"/>
      <c r="C14227"/>
      <c r="D14227"/>
      <c r="E14227"/>
    </row>
    <row r="14228" spans="1:5" x14ac:dyDescent="0.15">
      <c r="A14228"/>
      <c r="B14228"/>
      <c r="C14228"/>
      <c r="D14228"/>
      <c r="E14228"/>
    </row>
    <row r="14229" spans="1:5" x14ac:dyDescent="0.15">
      <c r="A14229"/>
      <c r="B14229"/>
      <c r="C14229"/>
      <c r="D14229"/>
      <c r="E14229"/>
    </row>
    <row r="14230" spans="1:5" x14ac:dyDescent="0.15">
      <c r="A14230"/>
      <c r="B14230"/>
      <c r="C14230"/>
      <c r="D14230"/>
      <c r="E14230"/>
    </row>
    <row r="14231" spans="1:5" x14ac:dyDescent="0.15">
      <c r="A14231"/>
      <c r="B14231"/>
      <c r="C14231"/>
      <c r="D14231"/>
      <c r="E14231"/>
    </row>
    <row r="14232" spans="1:5" x14ac:dyDescent="0.15">
      <c r="A14232"/>
      <c r="B14232"/>
      <c r="C14232"/>
      <c r="D14232"/>
      <c r="E14232"/>
    </row>
    <row r="14233" spans="1:5" x14ac:dyDescent="0.15">
      <c r="A14233"/>
      <c r="B14233"/>
      <c r="C14233"/>
      <c r="D14233"/>
      <c r="E14233"/>
    </row>
    <row r="14234" spans="1:5" x14ac:dyDescent="0.15">
      <c r="A14234"/>
      <c r="B14234"/>
      <c r="C14234"/>
      <c r="D14234"/>
      <c r="E14234"/>
    </row>
    <row r="14235" spans="1:5" x14ac:dyDescent="0.15">
      <c r="A14235"/>
      <c r="B14235"/>
      <c r="C14235"/>
      <c r="D14235"/>
      <c r="E14235"/>
    </row>
    <row r="14236" spans="1:5" x14ac:dyDescent="0.15">
      <c r="A14236"/>
      <c r="B14236"/>
      <c r="C14236"/>
      <c r="D14236"/>
      <c r="E14236"/>
    </row>
    <row r="14237" spans="1:5" x14ac:dyDescent="0.15">
      <c r="A14237"/>
      <c r="B14237"/>
      <c r="C14237"/>
      <c r="D14237"/>
      <c r="E14237"/>
    </row>
    <row r="14238" spans="1:5" x14ac:dyDescent="0.15">
      <c r="A14238"/>
      <c r="B14238"/>
      <c r="C14238"/>
      <c r="D14238"/>
      <c r="E14238"/>
    </row>
    <row r="14239" spans="1:5" x14ac:dyDescent="0.15">
      <c r="A14239"/>
      <c r="B14239"/>
      <c r="C14239"/>
      <c r="D14239"/>
      <c r="E14239"/>
    </row>
    <row r="14240" spans="1:5" x14ac:dyDescent="0.15">
      <c r="A14240"/>
      <c r="B14240"/>
      <c r="C14240"/>
      <c r="D14240"/>
      <c r="E14240"/>
    </row>
    <row r="14241" spans="1:5" x14ac:dyDescent="0.15">
      <c r="A14241"/>
      <c r="B14241"/>
      <c r="C14241"/>
      <c r="D14241"/>
      <c r="E14241"/>
    </row>
    <row r="14242" spans="1:5" x14ac:dyDescent="0.15">
      <c r="A14242"/>
      <c r="B14242"/>
      <c r="C14242"/>
      <c r="D14242"/>
      <c r="E14242"/>
    </row>
    <row r="14243" spans="1:5" x14ac:dyDescent="0.15">
      <c r="A14243"/>
      <c r="B14243"/>
      <c r="C14243"/>
      <c r="D14243"/>
      <c r="E14243"/>
    </row>
    <row r="14244" spans="1:5" x14ac:dyDescent="0.15">
      <c r="A14244"/>
      <c r="B14244"/>
      <c r="C14244"/>
      <c r="D14244"/>
      <c r="E14244"/>
    </row>
    <row r="14245" spans="1:5" x14ac:dyDescent="0.15">
      <c r="A14245"/>
      <c r="B14245"/>
      <c r="C14245"/>
      <c r="D14245"/>
      <c r="E14245"/>
    </row>
    <row r="14246" spans="1:5" x14ac:dyDescent="0.15">
      <c r="A14246"/>
      <c r="B14246"/>
      <c r="C14246"/>
      <c r="D14246"/>
      <c r="E14246"/>
    </row>
    <row r="14247" spans="1:5" x14ac:dyDescent="0.15">
      <c r="A14247"/>
      <c r="B14247"/>
      <c r="C14247"/>
      <c r="D14247"/>
      <c r="E14247"/>
    </row>
    <row r="14248" spans="1:5" x14ac:dyDescent="0.15">
      <c r="A14248"/>
      <c r="B14248"/>
      <c r="C14248"/>
      <c r="D14248"/>
      <c r="E14248"/>
    </row>
    <row r="14249" spans="1:5" x14ac:dyDescent="0.15">
      <c r="A14249"/>
      <c r="B14249"/>
      <c r="C14249"/>
      <c r="D14249"/>
      <c r="E14249"/>
    </row>
    <row r="14250" spans="1:5" x14ac:dyDescent="0.15">
      <c r="A14250"/>
      <c r="B14250"/>
      <c r="C14250"/>
      <c r="D14250"/>
      <c r="E14250"/>
    </row>
    <row r="14251" spans="1:5" x14ac:dyDescent="0.15">
      <c r="A14251"/>
      <c r="B14251"/>
      <c r="C14251"/>
      <c r="D14251"/>
      <c r="E14251"/>
    </row>
    <row r="14252" spans="1:5" x14ac:dyDescent="0.15">
      <c r="A14252"/>
      <c r="B14252"/>
      <c r="C14252"/>
      <c r="D14252"/>
      <c r="E14252"/>
    </row>
    <row r="14253" spans="1:5" x14ac:dyDescent="0.15">
      <c r="A14253"/>
      <c r="B14253"/>
      <c r="C14253"/>
      <c r="D14253"/>
      <c r="E14253"/>
    </row>
    <row r="14254" spans="1:5" x14ac:dyDescent="0.15">
      <c r="A14254"/>
      <c r="B14254"/>
      <c r="C14254"/>
      <c r="D14254"/>
      <c r="E14254"/>
    </row>
    <row r="14255" spans="1:5" x14ac:dyDescent="0.15">
      <c r="A14255"/>
      <c r="B14255"/>
      <c r="C14255"/>
      <c r="D14255"/>
      <c r="E14255"/>
    </row>
    <row r="14256" spans="1:5" x14ac:dyDescent="0.15">
      <c r="A14256"/>
      <c r="B14256"/>
      <c r="C14256"/>
      <c r="D14256"/>
      <c r="E14256"/>
    </row>
    <row r="14257" spans="1:5" x14ac:dyDescent="0.15">
      <c r="A14257"/>
      <c r="B14257"/>
      <c r="C14257"/>
      <c r="D14257"/>
      <c r="E14257"/>
    </row>
    <row r="14258" spans="1:5" x14ac:dyDescent="0.15">
      <c r="A14258"/>
      <c r="B14258"/>
      <c r="C14258"/>
      <c r="D14258"/>
      <c r="E14258"/>
    </row>
    <row r="14259" spans="1:5" x14ac:dyDescent="0.15">
      <c r="A14259"/>
      <c r="B14259"/>
      <c r="C14259"/>
      <c r="D14259"/>
      <c r="E14259"/>
    </row>
    <row r="14260" spans="1:5" x14ac:dyDescent="0.15">
      <c r="A14260"/>
      <c r="B14260"/>
      <c r="C14260"/>
      <c r="D14260"/>
      <c r="E14260"/>
    </row>
    <row r="14261" spans="1:5" x14ac:dyDescent="0.15">
      <c r="A14261"/>
      <c r="B14261"/>
      <c r="C14261"/>
      <c r="D14261"/>
      <c r="E14261"/>
    </row>
    <row r="14262" spans="1:5" x14ac:dyDescent="0.15">
      <c r="A14262"/>
      <c r="B14262"/>
      <c r="C14262"/>
      <c r="D14262"/>
      <c r="E14262"/>
    </row>
    <row r="14263" spans="1:5" x14ac:dyDescent="0.15">
      <c r="A14263"/>
      <c r="B14263"/>
      <c r="C14263"/>
      <c r="D14263"/>
      <c r="E14263"/>
    </row>
    <row r="14264" spans="1:5" x14ac:dyDescent="0.15">
      <c r="A14264"/>
      <c r="B14264"/>
      <c r="C14264"/>
      <c r="D14264"/>
      <c r="E14264"/>
    </row>
    <row r="14265" spans="1:5" x14ac:dyDescent="0.15">
      <c r="A14265"/>
      <c r="B14265"/>
      <c r="C14265"/>
      <c r="D14265"/>
      <c r="E14265"/>
    </row>
    <row r="14266" spans="1:5" x14ac:dyDescent="0.15">
      <c r="A14266"/>
      <c r="B14266"/>
      <c r="C14266"/>
      <c r="D14266"/>
      <c r="E14266"/>
    </row>
    <row r="14267" spans="1:5" x14ac:dyDescent="0.15">
      <c r="A14267"/>
      <c r="B14267"/>
      <c r="C14267"/>
      <c r="D14267"/>
      <c r="E14267"/>
    </row>
    <row r="14268" spans="1:5" x14ac:dyDescent="0.15">
      <c r="A14268"/>
      <c r="B14268"/>
      <c r="C14268"/>
      <c r="D14268"/>
      <c r="E14268"/>
    </row>
    <row r="14269" spans="1:5" x14ac:dyDescent="0.15">
      <c r="A14269"/>
      <c r="B14269"/>
      <c r="C14269"/>
      <c r="D14269"/>
      <c r="E14269"/>
    </row>
    <row r="14270" spans="1:5" x14ac:dyDescent="0.15">
      <c r="A14270"/>
      <c r="B14270"/>
      <c r="C14270"/>
      <c r="D14270"/>
      <c r="E14270"/>
    </row>
    <row r="14271" spans="1:5" x14ac:dyDescent="0.15">
      <c r="A14271"/>
      <c r="B14271"/>
      <c r="C14271"/>
      <c r="D14271"/>
      <c r="E14271"/>
    </row>
    <row r="14272" spans="1:5" x14ac:dyDescent="0.15">
      <c r="A14272"/>
      <c r="B14272"/>
      <c r="C14272"/>
      <c r="D14272"/>
      <c r="E14272"/>
    </row>
    <row r="14273" spans="1:5" x14ac:dyDescent="0.15">
      <c r="A14273"/>
      <c r="B14273"/>
      <c r="C14273"/>
      <c r="D14273"/>
      <c r="E14273"/>
    </row>
    <row r="14274" spans="1:5" x14ac:dyDescent="0.15">
      <c r="A14274"/>
      <c r="B14274"/>
      <c r="C14274"/>
      <c r="D14274"/>
      <c r="E14274"/>
    </row>
    <row r="14275" spans="1:5" x14ac:dyDescent="0.15">
      <c r="A14275"/>
      <c r="B14275"/>
      <c r="C14275"/>
      <c r="D14275"/>
      <c r="E14275"/>
    </row>
    <row r="14276" spans="1:5" x14ac:dyDescent="0.15">
      <c r="A14276"/>
      <c r="B14276"/>
      <c r="C14276"/>
      <c r="D14276"/>
      <c r="E14276"/>
    </row>
    <row r="14277" spans="1:5" x14ac:dyDescent="0.15">
      <c r="A14277"/>
      <c r="B14277"/>
      <c r="C14277"/>
      <c r="D14277"/>
      <c r="E14277"/>
    </row>
    <row r="14278" spans="1:5" x14ac:dyDescent="0.15">
      <c r="A14278"/>
      <c r="B14278"/>
      <c r="C14278"/>
      <c r="D14278"/>
      <c r="E14278"/>
    </row>
    <row r="14279" spans="1:5" x14ac:dyDescent="0.15">
      <c r="A14279"/>
      <c r="B14279"/>
      <c r="C14279"/>
      <c r="D14279"/>
      <c r="E14279"/>
    </row>
    <row r="14280" spans="1:5" x14ac:dyDescent="0.15">
      <c r="A14280"/>
      <c r="B14280"/>
      <c r="C14280"/>
      <c r="D14280"/>
      <c r="E14280"/>
    </row>
    <row r="14281" spans="1:5" x14ac:dyDescent="0.15">
      <c r="A14281"/>
      <c r="B14281"/>
      <c r="C14281"/>
      <c r="D14281"/>
      <c r="E14281"/>
    </row>
    <row r="14282" spans="1:5" x14ac:dyDescent="0.15">
      <c r="A14282"/>
      <c r="B14282"/>
      <c r="C14282"/>
      <c r="D14282"/>
      <c r="E14282"/>
    </row>
    <row r="14283" spans="1:5" x14ac:dyDescent="0.15">
      <c r="A14283"/>
      <c r="B14283"/>
      <c r="C14283"/>
      <c r="D14283"/>
      <c r="E14283"/>
    </row>
    <row r="14284" spans="1:5" x14ac:dyDescent="0.15">
      <c r="A14284"/>
      <c r="B14284"/>
      <c r="C14284"/>
      <c r="D14284"/>
      <c r="E14284"/>
    </row>
    <row r="14285" spans="1:5" x14ac:dyDescent="0.15">
      <c r="A14285"/>
      <c r="B14285"/>
      <c r="C14285"/>
      <c r="D14285"/>
      <c r="E14285"/>
    </row>
    <row r="14286" spans="1:5" x14ac:dyDescent="0.15">
      <c r="A14286"/>
      <c r="B14286"/>
      <c r="C14286"/>
      <c r="D14286"/>
      <c r="E14286"/>
    </row>
    <row r="14287" spans="1:5" x14ac:dyDescent="0.15">
      <c r="A14287"/>
      <c r="B14287"/>
      <c r="C14287"/>
      <c r="D14287"/>
      <c r="E14287"/>
    </row>
    <row r="14288" spans="1:5" x14ac:dyDescent="0.15">
      <c r="A14288"/>
      <c r="B14288"/>
      <c r="C14288"/>
      <c r="D14288"/>
      <c r="E14288"/>
    </row>
    <row r="14289" spans="1:5" x14ac:dyDescent="0.15">
      <c r="A14289"/>
      <c r="B14289"/>
      <c r="C14289"/>
      <c r="D14289"/>
      <c r="E14289"/>
    </row>
    <row r="14290" spans="1:5" x14ac:dyDescent="0.15">
      <c r="A14290"/>
      <c r="B14290"/>
      <c r="C14290"/>
      <c r="D14290"/>
      <c r="E14290"/>
    </row>
    <row r="14291" spans="1:5" x14ac:dyDescent="0.15">
      <c r="A14291"/>
      <c r="B14291"/>
      <c r="C14291"/>
      <c r="D14291"/>
      <c r="E14291"/>
    </row>
    <row r="14292" spans="1:5" x14ac:dyDescent="0.15">
      <c r="A14292"/>
      <c r="B14292"/>
      <c r="C14292"/>
      <c r="D14292"/>
      <c r="E14292"/>
    </row>
    <row r="14293" spans="1:5" x14ac:dyDescent="0.15">
      <c r="A14293"/>
      <c r="B14293"/>
      <c r="C14293"/>
      <c r="D14293"/>
      <c r="E14293"/>
    </row>
    <row r="14294" spans="1:5" x14ac:dyDescent="0.15">
      <c r="A14294"/>
      <c r="B14294"/>
      <c r="C14294"/>
      <c r="D14294"/>
      <c r="E14294"/>
    </row>
    <row r="14295" spans="1:5" x14ac:dyDescent="0.15">
      <c r="A14295"/>
      <c r="B14295"/>
      <c r="C14295"/>
      <c r="D14295"/>
      <c r="E14295"/>
    </row>
    <row r="14296" spans="1:5" x14ac:dyDescent="0.15">
      <c r="A14296"/>
      <c r="B14296"/>
      <c r="C14296"/>
      <c r="D14296"/>
      <c r="E14296"/>
    </row>
    <row r="14297" spans="1:5" x14ac:dyDescent="0.15">
      <c r="A14297"/>
      <c r="B14297"/>
      <c r="C14297"/>
      <c r="D14297"/>
      <c r="E14297"/>
    </row>
    <row r="14298" spans="1:5" x14ac:dyDescent="0.15">
      <c r="A14298"/>
      <c r="B14298"/>
      <c r="C14298"/>
      <c r="D14298"/>
      <c r="E14298"/>
    </row>
    <row r="14299" spans="1:5" x14ac:dyDescent="0.15">
      <c r="A14299"/>
      <c r="B14299"/>
      <c r="C14299"/>
      <c r="D14299"/>
      <c r="E14299"/>
    </row>
    <row r="14300" spans="1:5" x14ac:dyDescent="0.15">
      <c r="A14300"/>
      <c r="B14300"/>
      <c r="C14300"/>
      <c r="D14300"/>
      <c r="E14300"/>
    </row>
    <row r="14301" spans="1:5" x14ac:dyDescent="0.15">
      <c r="A14301"/>
      <c r="B14301"/>
      <c r="C14301"/>
      <c r="D14301"/>
      <c r="E14301"/>
    </row>
    <row r="14302" spans="1:5" x14ac:dyDescent="0.15">
      <c r="A14302"/>
      <c r="B14302"/>
      <c r="C14302"/>
      <c r="D14302"/>
      <c r="E14302"/>
    </row>
    <row r="14303" spans="1:5" x14ac:dyDescent="0.15">
      <c r="A14303"/>
      <c r="B14303"/>
      <c r="C14303"/>
      <c r="D14303"/>
      <c r="E14303"/>
    </row>
    <row r="14304" spans="1:5" x14ac:dyDescent="0.15">
      <c r="A14304"/>
      <c r="B14304"/>
      <c r="C14304"/>
      <c r="D14304"/>
      <c r="E14304"/>
    </row>
    <row r="14305" spans="1:5" x14ac:dyDescent="0.15">
      <c r="A14305"/>
      <c r="B14305"/>
      <c r="C14305"/>
      <c r="D14305"/>
      <c r="E14305"/>
    </row>
    <row r="14306" spans="1:5" x14ac:dyDescent="0.15">
      <c r="A14306"/>
      <c r="B14306"/>
      <c r="C14306"/>
      <c r="D14306"/>
      <c r="E14306"/>
    </row>
    <row r="14307" spans="1:5" x14ac:dyDescent="0.15">
      <c r="A14307"/>
      <c r="B14307"/>
      <c r="C14307"/>
      <c r="D14307"/>
      <c r="E14307"/>
    </row>
    <row r="14308" spans="1:5" x14ac:dyDescent="0.15">
      <c r="A14308"/>
      <c r="B14308"/>
      <c r="C14308"/>
      <c r="D14308"/>
      <c r="E14308"/>
    </row>
    <row r="14309" spans="1:5" x14ac:dyDescent="0.15">
      <c r="A14309"/>
      <c r="B14309"/>
      <c r="C14309"/>
      <c r="D14309"/>
      <c r="E14309"/>
    </row>
    <row r="14310" spans="1:5" x14ac:dyDescent="0.15">
      <c r="A14310"/>
      <c r="B14310"/>
      <c r="C14310"/>
      <c r="D14310"/>
      <c r="E14310"/>
    </row>
    <row r="14311" spans="1:5" x14ac:dyDescent="0.15">
      <c r="A14311"/>
      <c r="B14311"/>
      <c r="C14311"/>
      <c r="D14311"/>
      <c r="E14311"/>
    </row>
    <row r="14312" spans="1:5" x14ac:dyDescent="0.15">
      <c r="A14312"/>
      <c r="B14312"/>
      <c r="C14312"/>
      <c r="D14312"/>
      <c r="E14312"/>
    </row>
    <row r="14313" spans="1:5" x14ac:dyDescent="0.15">
      <c r="A14313"/>
      <c r="B14313"/>
      <c r="C14313"/>
      <c r="D14313"/>
      <c r="E14313"/>
    </row>
    <row r="14314" spans="1:5" x14ac:dyDescent="0.15">
      <c r="A14314"/>
      <c r="B14314"/>
      <c r="C14314"/>
      <c r="D14314"/>
      <c r="E14314"/>
    </row>
    <row r="14315" spans="1:5" x14ac:dyDescent="0.15">
      <c r="A14315"/>
      <c r="B14315"/>
      <c r="C14315"/>
      <c r="D14315"/>
      <c r="E14315"/>
    </row>
    <row r="14316" spans="1:5" x14ac:dyDescent="0.15">
      <c r="A14316"/>
      <c r="B14316"/>
      <c r="C14316"/>
      <c r="D14316"/>
      <c r="E14316"/>
    </row>
    <row r="14317" spans="1:5" x14ac:dyDescent="0.15">
      <c r="A14317"/>
      <c r="B14317"/>
      <c r="C14317"/>
      <c r="D14317"/>
      <c r="E14317"/>
    </row>
    <row r="14318" spans="1:5" x14ac:dyDescent="0.15">
      <c r="A14318"/>
      <c r="B14318"/>
      <c r="C14318"/>
      <c r="D14318"/>
      <c r="E14318"/>
    </row>
    <row r="14319" spans="1:5" x14ac:dyDescent="0.15">
      <c r="A14319"/>
      <c r="B14319"/>
      <c r="C14319"/>
      <c r="D14319"/>
      <c r="E14319"/>
    </row>
    <row r="14320" spans="1:5" x14ac:dyDescent="0.15">
      <c r="A14320"/>
      <c r="B14320"/>
      <c r="C14320"/>
      <c r="D14320"/>
      <c r="E14320"/>
    </row>
    <row r="14321" spans="1:5" x14ac:dyDescent="0.15">
      <c r="A14321"/>
      <c r="B14321"/>
      <c r="C14321"/>
      <c r="D14321"/>
      <c r="E14321"/>
    </row>
    <row r="14322" spans="1:5" x14ac:dyDescent="0.15">
      <c r="A14322"/>
      <c r="B14322"/>
      <c r="C14322"/>
      <c r="D14322"/>
      <c r="E14322"/>
    </row>
    <row r="14323" spans="1:5" x14ac:dyDescent="0.15">
      <c r="A14323"/>
      <c r="B14323"/>
      <c r="C14323"/>
      <c r="D14323"/>
      <c r="E14323"/>
    </row>
    <row r="14324" spans="1:5" x14ac:dyDescent="0.15">
      <c r="A14324"/>
      <c r="B14324"/>
      <c r="C14324"/>
      <c r="D14324"/>
      <c r="E14324"/>
    </row>
    <row r="14325" spans="1:5" x14ac:dyDescent="0.15">
      <c r="A14325"/>
      <c r="B14325"/>
      <c r="C14325"/>
      <c r="D14325"/>
      <c r="E14325"/>
    </row>
    <row r="14326" spans="1:5" x14ac:dyDescent="0.15">
      <c r="A14326"/>
      <c r="B14326"/>
      <c r="C14326"/>
      <c r="D14326"/>
      <c r="E14326"/>
    </row>
    <row r="14327" spans="1:5" x14ac:dyDescent="0.15">
      <c r="A14327"/>
      <c r="B14327"/>
      <c r="C14327"/>
      <c r="D14327"/>
      <c r="E14327"/>
    </row>
    <row r="14328" spans="1:5" x14ac:dyDescent="0.15">
      <c r="A14328"/>
      <c r="B14328"/>
      <c r="C14328"/>
      <c r="D14328"/>
      <c r="E14328"/>
    </row>
    <row r="14329" spans="1:5" x14ac:dyDescent="0.15">
      <c r="A14329"/>
      <c r="B14329"/>
      <c r="C14329"/>
      <c r="D14329"/>
      <c r="E14329"/>
    </row>
    <row r="14330" spans="1:5" x14ac:dyDescent="0.15">
      <c r="A14330"/>
      <c r="B14330"/>
      <c r="C14330"/>
      <c r="D14330"/>
      <c r="E14330"/>
    </row>
    <row r="14331" spans="1:5" x14ac:dyDescent="0.15">
      <c r="A14331"/>
      <c r="B14331"/>
      <c r="C14331"/>
      <c r="D14331"/>
      <c r="E14331"/>
    </row>
    <row r="14332" spans="1:5" x14ac:dyDescent="0.15">
      <c r="A14332"/>
      <c r="B14332"/>
      <c r="C14332"/>
      <c r="D14332"/>
      <c r="E14332"/>
    </row>
    <row r="14333" spans="1:5" x14ac:dyDescent="0.15">
      <c r="A14333"/>
      <c r="B14333"/>
      <c r="C14333"/>
      <c r="D14333"/>
      <c r="E14333"/>
    </row>
    <row r="14334" spans="1:5" x14ac:dyDescent="0.15">
      <c r="A14334"/>
      <c r="B14334"/>
      <c r="C14334"/>
      <c r="D14334"/>
      <c r="E14334"/>
    </row>
    <row r="14335" spans="1:5" x14ac:dyDescent="0.15">
      <c r="A14335"/>
      <c r="B14335"/>
      <c r="C14335"/>
      <c r="D14335"/>
      <c r="E14335"/>
    </row>
    <row r="14336" spans="1:5" x14ac:dyDescent="0.15">
      <c r="A14336"/>
      <c r="B14336"/>
      <c r="C14336"/>
      <c r="D14336"/>
      <c r="E14336"/>
    </row>
    <row r="14337" spans="1:5" x14ac:dyDescent="0.15">
      <c r="A14337"/>
      <c r="B14337"/>
      <c r="C14337"/>
      <c r="D14337"/>
      <c r="E14337"/>
    </row>
    <row r="14338" spans="1:5" x14ac:dyDescent="0.15">
      <c r="A14338"/>
      <c r="B14338"/>
      <c r="C14338"/>
      <c r="D14338"/>
      <c r="E14338"/>
    </row>
    <row r="14339" spans="1:5" x14ac:dyDescent="0.15">
      <c r="A14339"/>
      <c r="B14339"/>
      <c r="C14339"/>
      <c r="D14339"/>
      <c r="E14339"/>
    </row>
    <row r="14340" spans="1:5" x14ac:dyDescent="0.15">
      <c r="A14340"/>
      <c r="B14340"/>
      <c r="C14340"/>
      <c r="D14340"/>
      <c r="E14340"/>
    </row>
    <row r="14341" spans="1:5" x14ac:dyDescent="0.15">
      <c r="A14341"/>
      <c r="B14341"/>
      <c r="C14341"/>
      <c r="D14341"/>
      <c r="E14341"/>
    </row>
    <row r="14342" spans="1:5" x14ac:dyDescent="0.15">
      <c r="A14342"/>
      <c r="B14342"/>
      <c r="C14342"/>
      <c r="D14342"/>
      <c r="E14342"/>
    </row>
    <row r="14343" spans="1:5" x14ac:dyDescent="0.15">
      <c r="A14343"/>
      <c r="B14343"/>
      <c r="C14343"/>
      <c r="D14343"/>
      <c r="E14343"/>
    </row>
    <row r="14344" spans="1:5" x14ac:dyDescent="0.15">
      <c r="A14344"/>
      <c r="B14344"/>
      <c r="C14344"/>
      <c r="D14344"/>
      <c r="E14344"/>
    </row>
    <row r="14345" spans="1:5" x14ac:dyDescent="0.15">
      <c r="A14345"/>
      <c r="B14345"/>
      <c r="C14345"/>
      <c r="D14345"/>
      <c r="E14345"/>
    </row>
    <row r="14346" spans="1:5" x14ac:dyDescent="0.15">
      <c r="A14346"/>
      <c r="B14346"/>
      <c r="C14346"/>
      <c r="D14346"/>
      <c r="E14346"/>
    </row>
    <row r="14347" spans="1:5" x14ac:dyDescent="0.15">
      <c r="A14347"/>
      <c r="B14347"/>
      <c r="C14347"/>
      <c r="D14347"/>
      <c r="E14347"/>
    </row>
    <row r="14348" spans="1:5" x14ac:dyDescent="0.15">
      <c r="A14348"/>
      <c r="B14348"/>
      <c r="C14348"/>
      <c r="D14348"/>
      <c r="E14348"/>
    </row>
    <row r="14349" spans="1:5" x14ac:dyDescent="0.15">
      <c r="A14349"/>
      <c r="B14349"/>
      <c r="C14349"/>
      <c r="D14349"/>
      <c r="E14349"/>
    </row>
    <row r="14350" spans="1:5" x14ac:dyDescent="0.15">
      <c r="A14350"/>
      <c r="B14350"/>
      <c r="C14350"/>
      <c r="D14350"/>
      <c r="E14350"/>
    </row>
    <row r="14351" spans="1:5" x14ac:dyDescent="0.15">
      <c r="A14351"/>
      <c r="B14351"/>
      <c r="C14351"/>
      <c r="D14351"/>
      <c r="E14351"/>
    </row>
    <row r="14352" spans="1:5" x14ac:dyDescent="0.15">
      <c r="A14352"/>
      <c r="B14352"/>
      <c r="C14352"/>
      <c r="D14352"/>
      <c r="E14352"/>
    </row>
    <row r="14353" spans="1:5" x14ac:dyDescent="0.15">
      <c r="A14353"/>
      <c r="B14353"/>
      <c r="C14353"/>
      <c r="D14353"/>
      <c r="E14353"/>
    </row>
    <row r="14354" spans="1:5" x14ac:dyDescent="0.15">
      <c r="A14354"/>
      <c r="B14354"/>
      <c r="C14354"/>
      <c r="D14354"/>
      <c r="E14354"/>
    </row>
    <row r="14355" spans="1:5" x14ac:dyDescent="0.15">
      <c r="A14355"/>
      <c r="B14355"/>
      <c r="C14355"/>
      <c r="D14355"/>
      <c r="E14355"/>
    </row>
    <row r="14356" spans="1:5" x14ac:dyDescent="0.15">
      <c r="A14356"/>
      <c r="B14356"/>
      <c r="C14356"/>
      <c r="D14356"/>
      <c r="E14356"/>
    </row>
    <row r="14357" spans="1:5" x14ac:dyDescent="0.15">
      <c r="A14357"/>
      <c r="B14357"/>
      <c r="C14357"/>
      <c r="D14357"/>
      <c r="E14357"/>
    </row>
    <row r="14358" spans="1:5" x14ac:dyDescent="0.15">
      <c r="A14358"/>
      <c r="B14358"/>
      <c r="C14358"/>
      <c r="D14358"/>
      <c r="E14358"/>
    </row>
    <row r="14359" spans="1:5" x14ac:dyDescent="0.15">
      <c r="A14359"/>
      <c r="B14359"/>
      <c r="C14359"/>
      <c r="D14359"/>
      <c r="E14359"/>
    </row>
    <row r="14360" spans="1:5" x14ac:dyDescent="0.15">
      <c r="A14360"/>
      <c r="B14360"/>
      <c r="C14360"/>
      <c r="D14360"/>
      <c r="E14360"/>
    </row>
    <row r="14361" spans="1:5" x14ac:dyDescent="0.15">
      <c r="A14361"/>
      <c r="B14361"/>
      <c r="C14361"/>
      <c r="D14361"/>
      <c r="E14361"/>
    </row>
    <row r="14362" spans="1:5" x14ac:dyDescent="0.15">
      <c r="A14362"/>
      <c r="B14362"/>
      <c r="C14362"/>
      <c r="D14362"/>
      <c r="E14362"/>
    </row>
    <row r="14363" spans="1:5" x14ac:dyDescent="0.15">
      <c r="A14363"/>
      <c r="B14363"/>
      <c r="C14363"/>
      <c r="D14363"/>
      <c r="E14363"/>
    </row>
    <row r="14364" spans="1:5" x14ac:dyDescent="0.15">
      <c r="A14364"/>
      <c r="B14364"/>
      <c r="C14364"/>
      <c r="D14364"/>
      <c r="E14364"/>
    </row>
    <row r="14365" spans="1:5" x14ac:dyDescent="0.15">
      <c r="A14365"/>
      <c r="B14365"/>
      <c r="C14365"/>
      <c r="D14365"/>
      <c r="E14365"/>
    </row>
    <row r="14366" spans="1:5" x14ac:dyDescent="0.15">
      <c r="A14366"/>
      <c r="B14366"/>
      <c r="C14366"/>
      <c r="D14366"/>
      <c r="E14366"/>
    </row>
    <row r="14367" spans="1:5" x14ac:dyDescent="0.15">
      <c r="A14367"/>
      <c r="B14367"/>
      <c r="C14367"/>
      <c r="D14367"/>
      <c r="E14367"/>
    </row>
    <row r="14368" spans="1:5" x14ac:dyDescent="0.15">
      <c r="A14368"/>
      <c r="B14368"/>
      <c r="C14368"/>
      <c r="D14368"/>
      <c r="E14368"/>
    </row>
    <row r="14369" spans="1:5" x14ac:dyDescent="0.15">
      <c r="A14369"/>
      <c r="B14369"/>
      <c r="C14369"/>
      <c r="D14369"/>
      <c r="E14369"/>
    </row>
    <row r="14370" spans="1:5" x14ac:dyDescent="0.15">
      <c r="A14370"/>
      <c r="B14370"/>
      <c r="C14370"/>
      <c r="D14370"/>
      <c r="E14370"/>
    </row>
    <row r="14371" spans="1:5" x14ac:dyDescent="0.15">
      <c r="A14371"/>
      <c r="B14371"/>
      <c r="C14371"/>
      <c r="D14371"/>
      <c r="E14371"/>
    </row>
    <row r="14372" spans="1:5" x14ac:dyDescent="0.15">
      <c r="A14372"/>
      <c r="B14372"/>
      <c r="C14372"/>
      <c r="D14372"/>
      <c r="E14372"/>
    </row>
    <row r="14373" spans="1:5" x14ac:dyDescent="0.15">
      <c r="A14373"/>
      <c r="B14373"/>
      <c r="C14373"/>
      <c r="D14373"/>
      <c r="E14373"/>
    </row>
    <row r="14374" spans="1:5" x14ac:dyDescent="0.15">
      <c r="A14374"/>
      <c r="B14374"/>
      <c r="C14374"/>
      <c r="D14374"/>
      <c r="E14374"/>
    </row>
    <row r="14375" spans="1:5" x14ac:dyDescent="0.15">
      <c r="A14375"/>
      <c r="B14375"/>
      <c r="C14375"/>
      <c r="D14375"/>
      <c r="E14375"/>
    </row>
    <row r="14376" spans="1:5" x14ac:dyDescent="0.15">
      <c r="A14376"/>
      <c r="B14376"/>
      <c r="C14376"/>
      <c r="D14376"/>
      <c r="E14376"/>
    </row>
    <row r="14377" spans="1:5" x14ac:dyDescent="0.15">
      <c r="A14377"/>
      <c r="B14377"/>
      <c r="C14377"/>
      <c r="D14377"/>
      <c r="E14377"/>
    </row>
    <row r="14378" spans="1:5" x14ac:dyDescent="0.15">
      <c r="A14378"/>
      <c r="B14378"/>
      <c r="C14378"/>
      <c r="D14378"/>
      <c r="E14378"/>
    </row>
    <row r="14379" spans="1:5" x14ac:dyDescent="0.15">
      <c r="A14379"/>
      <c r="B14379"/>
      <c r="C14379"/>
      <c r="D14379"/>
      <c r="E14379"/>
    </row>
    <row r="14380" spans="1:5" x14ac:dyDescent="0.15">
      <c r="A14380"/>
      <c r="B14380"/>
      <c r="C14380"/>
      <c r="D14380"/>
      <c r="E14380"/>
    </row>
    <row r="14381" spans="1:5" x14ac:dyDescent="0.15">
      <c r="A14381"/>
      <c r="B14381"/>
      <c r="C14381"/>
      <c r="D14381"/>
      <c r="E14381"/>
    </row>
    <row r="14382" spans="1:5" x14ac:dyDescent="0.15">
      <c r="A14382"/>
      <c r="B14382"/>
      <c r="C14382"/>
      <c r="D14382"/>
      <c r="E14382"/>
    </row>
    <row r="14383" spans="1:5" x14ac:dyDescent="0.15">
      <c r="A14383"/>
      <c r="B14383"/>
      <c r="C14383"/>
      <c r="D14383"/>
      <c r="E14383"/>
    </row>
    <row r="14384" spans="1:5" x14ac:dyDescent="0.15">
      <c r="A14384"/>
      <c r="B14384"/>
      <c r="C14384"/>
      <c r="D14384"/>
      <c r="E14384"/>
    </row>
    <row r="14385" spans="1:5" x14ac:dyDescent="0.15">
      <c r="A14385"/>
      <c r="B14385"/>
      <c r="C14385"/>
      <c r="D14385"/>
      <c r="E14385"/>
    </row>
    <row r="14386" spans="1:5" x14ac:dyDescent="0.15">
      <c r="A14386"/>
      <c r="B14386"/>
      <c r="C14386"/>
      <c r="D14386"/>
      <c r="E14386"/>
    </row>
    <row r="14387" spans="1:5" x14ac:dyDescent="0.15">
      <c r="A14387"/>
      <c r="B14387"/>
      <c r="C14387"/>
      <c r="D14387"/>
      <c r="E14387"/>
    </row>
    <row r="14388" spans="1:5" x14ac:dyDescent="0.15">
      <c r="A14388"/>
      <c r="B14388"/>
      <c r="C14388"/>
      <c r="D14388"/>
      <c r="E14388"/>
    </row>
    <row r="14389" spans="1:5" x14ac:dyDescent="0.15">
      <c r="A14389"/>
      <c r="B14389"/>
      <c r="C14389"/>
      <c r="D14389"/>
      <c r="E14389"/>
    </row>
    <row r="14390" spans="1:5" x14ac:dyDescent="0.15">
      <c r="A14390"/>
      <c r="B14390"/>
      <c r="C14390"/>
      <c r="D14390"/>
      <c r="E14390"/>
    </row>
    <row r="14391" spans="1:5" x14ac:dyDescent="0.15">
      <c r="A14391"/>
      <c r="B14391"/>
      <c r="C14391"/>
      <c r="D14391"/>
      <c r="E14391"/>
    </row>
    <row r="14392" spans="1:5" x14ac:dyDescent="0.15">
      <c r="A14392"/>
      <c r="B14392"/>
      <c r="C14392"/>
      <c r="D14392"/>
      <c r="E14392"/>
    </row>
    <row r="14393" spans="1:5" x14ac:dyDescent="0.15">
      <c r="A14393"/>
      <c r="B14393"/>
      <c r="C14393"/>
      <c r="D14393"/>
      <c r="E14393"/>
    </row>
    <row r="14394" spans="1:5" x14ac:dyDescent="0.15">
      <c r="A14394"/>
      <c r="B14394"/>
      <c r="C14394"/>
      <c r="D14394"/>
      <c r="E14394"/>
    </row>
    <row r="14395" spans="1:5" x14ac:dyDescent="0.15">
      <c r="A14395"/>
      <c r="B14395"/>
      <c r="C14395"/>
      <c r="D14395"/>
      <c r="E14395"/>
    </row>
    <row r="14396" spans="1:5" x14ac:dyDescent="0.15">
      <c r="A14396"/>
      <c r="B14396"/>
      <c r="C14396"/>
      <c r="D14396"/>
      <c r="E14396"/>
    </row>
    <row r="14397" spans="1:5" x14ac:dyDescent="0.15">
      <c r="A14397"/>
      <c r="B14397"/>
      <c r="C14397"/>
      <c r="D14397"/>
      <c r="E14397"/>
    </row>
    <row r="14398" spans="1:5" x14ac:dyDescent="0.15">
      <c r="A14398"/>
      <c r="B14398"/>
      <c r="C14398"/>
      <c r="D14398"/>
      <c r="E14398"/>
    </row>
    <row r="14399" spans="1:5" x14ac:dyDescent="0.15">
      <c r="A14399"/>
      <c r="B14399"/>
      <c r="C14399"/>
      <c r="D14399"/>
      <c r="E14399"/>
    </row>
    <row r="14400" spans="1:5" x14ac:dyDescent="0.15">
      <c r="A14400"/>
      <c r="B14400"/>
      <c r="C14400"/>
      <c r="D14400"/>
      <c r="E14400"/>
    </row>
    <row r="14401" spans="1:5" x14ac:dyDescent="0.15">
      <c r="A14401"/>
      <c r="B14401"/>
      <c r="C14401"/>
      <c r="D14401"/>
      <c r="E14401"/>
    </row>
    <row r="14402" spans="1:5" x14ac:dyDescent="0.15">
      <c r="A14402"/>
      <c r="B14402"/>
      <c r="C14402"/>
      <c r="D14402"/>
      <c r="E14402"/>
    </row>
    <row r="14403" spans="1:5" x14ac:dyDescent="0.15">
      <c r="A14403"/>
      <c r="B14403"/>
      <c r="C14403"/>
      <c r="D14403"/>
      <c r="E14403"/>
    </row>
    <row r="14404" spans="1:5" x14ac:dyDescent="0.15">
      <c r="A14404"/>
      <c r="B14404"/>
      <c r="C14404"/>
      <c r="D14404"/>
      <c r="E14404"/>
    </row>
    <row r="14405" spans="1:5" x14ac:dyDescent="0.15">
      <c r="A14405"/>
      <c r="B14405"/>
      <c r="C14405"/>
      <c r="D14405"/>
      <c r="E14405"/>
    </row>
    <row r="14406" spans="1:5" x14ac:dyDescent="0.15">
      <c r="A14406"/>
      <c r="B14406"/>
      <c r="C14406"/>
      <c r="D14406"/>
      <c r="E14406"/>
    </row>
    <row r="14407" spans="1:5" x14ac:dyDescent="0.15">
      <c r="A14407"/>
      <c r="B14407"/>
      <c r="C14407"/>
      <c r="D14407"/>
      <c r="E14407"/>
    </row>
    <row r="14408" spans="1:5" x14ac:dyDescent="0.15">
      <c r="A14408"/>
      <c r="B14408"/>
      <c r="C14408"/>
      <c r="D14408"/>
      <c r="E14408"/>
    </row>
    <row r="14409" spans="1:5" x14ac:dyDescent="0.15">
      <c r="A14409"/>
      <c r="B14409"/>
      <c r="C14409"/>
      <c r="D14409"/>
      <c r="E14409"/>
    </row>
    <row r="14410" spans="1:5" x14ac:dyDescent="0.15">
      <c r="A14410"/>
      <c r="B14410"/>
      <c r="C14410"/>
      <c r="D14410"/>
      <c r="E14410"/>
    </row>
    <row r="14411" spans="1:5" x14ac:dyDescent="0.15">
      <c r="A14411"/>
      <c r="B14411"/>
      <c r="C14411"/>
      <c r="D14411"/>
      <c r="E14411"/>
    </row>
    <row r="14412" spans="1:5" x14ac:dyDescent="0.15">
      <c r="A14412"/>
      <c r="B14412"/>
      <c r="C14412"/>
      <c r="D14412"/>
      <c r="E14412"/>
    </row>
    <row r="14413" spans="1:5" x14ac:dyDescent="0.15">
      <c r="A14413"/>
      <c r="B14413"/>
      <c r="C14413"/>
      <c r="D14413"/>
      <c r="E14413"/>
    </row>
    <row r="14414" spans="1:5" x14ac:dyDescent="0.15">
      <c r="A14414"/>
      <c r="B14414"/>
      <c r="C14414"/>
      <c r="D14414"/>
      <c r="E14414"/>
    </row>
    <row r="14415" spans="1:5" x14ac:dyDescent="0.15">
      <c r="A14415"/>
      <c r="B14415"/>
      <c r="C14415"/>
      <c r="D14415"/>
      <c r="E14415"/>
    </row>
    <row r="14416" spans="1:5" x14ac:dyDescent="0.15">
      <c r="A14416"/>
      <c r="B14416"/>
      <c r="C14416"/>
      <c r="D14416"/>
      <c r="E14416"/>
    </row>
    <row r="14417" spans="1:5" x14ac:dyDescent="0.15">
      <c r="A14417"/>
      <c r="B14417"/>
      <c r="C14417"/>
      <c r="D14417"/>
      <c r="E14417"/>
    </row>
    <row r="14418" spans="1:5" x14ac:dyDescent="0.15">
      <c r="A14418"/>
      <c r="B14418"/>
      <c r="C14418"/>
      <c r="D14418"/>
      <c r="E14418"/>
    </row>
    <row r="14419" spans="1:5" x14ac:dyDescent="0.15">
      <c r="A14419"/>
      <c r="B14419"/>
      <c r="C14419"/>
      <c r="D14419"/>
      <c r="E14419"/>
    </row>
    <row r="14420" spans="1:5" x14ac:dyDescent="0.15">
      <c r="A14420"/>
      <c r="B14420"/>
      <c r="C14420"/>
      <c r="D14420"/>
      <c r="E14420"/>
    </row>
    <row r="14421" spans="1:5" x14ac:dyDescent="0.15">
      <c r="A14421"/>
      <c r="B14421"/>
      <c r="C14421"/>
      <c r="D14421"/>
      <c r="E14421"/>
    </row>
    <row r="14422" spans="1:5" x14ac:dyDescent="0.15">
      <c r="A14422"/>
      <c r="B14422"/>
      <c r="C14422"/>
      <c r="D14422"/>
      <c r="E14422"/>
    </row>
    <row r="14423" spans="1:5" x14ac:dyDescent="0.15">
      <c r="A14423"/>
      <c r="B14423"/>
      <c r="C14423"/>
      <c r="D14423"/>
      <c r="E14423"/>
    </row>
    <row r="14424" spans="1:5" x14ac:dyDescent="0.15">
      <c r="A14424"/>
      <c r="B14424"/>
      <c r="C14424"/>
      <c r="D14424"/>
      <c r="E14424"/>
    </row>
    <row r="14425" spans="1:5" x14ac:dyDescent="0.15">
      <c r="A14425"/>
      <c r="B14425"/>
      <c r="C14425"/>
      <c r="D14425"/>
      <c r="E14425"/>
    </row>
    <row r="14426" spans="1:5" x14ac:dyDescent="0.15">
      <c r="A14426"/>
      <c r="B14426"/>
      <c r="C14426"/>
      <c r="D14426"/>
      <c r="E14426"/>
    </row>
    <row r="14427" spans="1:5" x14ac:dyDescent="0.15">
      <c r="A14427"/>
      <c r="B14427"/>
      <c r="C14427"/>
      <c r="D14427"/>
      <c r="E14427"/>
    </row>
    <row r="14428" spans="1:5" x14ac:dyDescent="0.15">
      <c r="A14428"/>
      <c r="B14428"/>
      <c r="C14428"/>
      <c r="D14428"/>
      <c r="E14428"/>
    </row>
    <row r="14429" spans="1:5" x14ac:dyDescent="0.15">
      <c r="A14429"/>
      <c r="B14429"/>
      <c r="C14429"/>
      <c r="D14429"/>
      <c r="E14429"/>
    </row>
    <row r="14430" spans="1:5" x14ac:dyDescent="0.15">
      <c r="A14430"/>
      <c r="B14430"/>
      <c r="C14430"/>
      <c r="D14430"/>
      <c r="E14430"/>
    </row>
    <row r="14431" spans="1:5" x14ac:dyDescent="0.15">
      <c r="A14431"/>
      <c r="B14431"/>
      <c r="C14431"/>
      <c r="D14431"/>
      <c r="E14431"/>
    </row>
    <row r="14432" spans="1:5" x14ac:dyDescent="0.15">
      <c r="A14432"/>
      <c r="B14432"/>
      <c r="C14432"/>
      <c r="D14432"/>
      <c r="E14432"/>
    </row>
    <row r="14433" spans="1:5" x14ac:dyDescent="0.15">
      <c r="A14433"/>
      <c r="B14433"/>
      <c r="C14433"/>
      <c r="D14433"/>
      <c r="E14433"/>
    </row>
    <row r="14434" spans="1:5" x14ac:dyDescent="0.15">
      <c r="A14434"/>
      <c r="B14434"/>
      <c r="C14434"/>
      <c r="D14434"/>
      <c r="E14434"/>
    </row>
    <row r="14435" spans="1:5" x14ac:dyDescent="0.15">
      <c r="A14435"/>
      <c r="B14435"/>
      <c r="C14435"/>
      <c r="D14435"/>
      <c r="E14435"/>
    </row>
    <row r="14436" spans="1:5" x14ac:dyDescent="0.15">
      <c r="A14436"/>
      <c r="B14436"/>
      <c r="C14436"/>
      <c r="D14436"/>
      <c r="E14436"/>
    </row>
    <row r="14437" spans="1:5" x14ac:dyDescent="0.15">
      <c r="A14437"/>
      <c r="B14437"/>
      <c r="C14437"/>
      <c r="D14437"/>
      <c r="E14437"/>
    </row>
    <row r="14438" spans="1:5" x14ac:dyDescent="0.15">
      <c r="A14438"/>
      <c r="B14438"/>
      <c r="C14438"/>
      <c r="D14438"/>
      <c r="E14438"/>
    </row>
    <row r="14439" spans="1:5" x14ac:dyDescent="0.15">
      <c r="A14439"/>
      <c r="B14439"/>
      <c r="C14439"/>
      <c r="D14439"/>
      <c r="E14439"/>
    </row>
    <row r="14440" spans="1:5" x14ac:dyDescent="0.15">
      <c r="A14440"/>
      <c r="B14440"/>
      <c r="C14440"/>
      <c r="D14440"/>
      <c r="E14440"/>
    </row>
    <row r="14441" spans="1:5" x14ac:dyDescent="0.15">
      <c r="A14441"/>
      <c r="B14441"/>
      <c r="C14441"/>
      <c r="D14441"/>
      <c r="E14441"/>
    </row>
    <row r="14442" spans="1:5" x14ac:dyDescent="0.15">
      <c r="A14442"/>
      <c r="B14442"/>
      <c r="C14442"/>
      <c r="D14442"/>
      <c r="E14442"/>
    </row>
    <row r="14443" spans="1:5" x14ac:dyDescent="0.15">
      <c r="A14443"/>
      <c r="B14443"/>
      <c r="C14443"/>
      <c r="D14443"/>
      <c r="E14443"/>
    </row>
    <row r="14444" spans="1:5" x14ac:dyDescent="0.15">
      <c r="A14444"/>
      <c r="B14444"/>
      <c r="C14444"/>
      <c r="D14444"/>
      <c r="E14444"/>
    </row>
    <row r="14445" spans="1:5" x14ac:dyDescent="0.15">
      <c r="A14445"/>
      <c r="B14445"/>
      <c r="C14445"/>
      <c r="D14445"/>
      <c r="E14445"/>
    </row>
    <row r="14446" spans="1:5" x14ac:dyDescent="0.15">
      <c r="A14446"/>
      <c r="B14446"/>
      <c r="C14446"/>
      <c r="D14446"/>
      <c r="E14446"/>
    </row>
    <row r="14447" spans="1:5" x14ac:dyDescent="0.15">
      <c r="A14447"/>
      <c r="B14447"/>
      <c r="C14447"/>
      <c r="D14447"/>
      <c r="E14447"/>
    </row>
    <row r="14448" spans="1:5" x14ac:dyDescent="0.15">
      <c r="A14448"/>
      <c r="B14448"/>
      <c r="C14448"/>
      <c r="D14448"/>
      <c r="E14448"/>
    </row>
    <row r="14449" spans="1:5" x14ac:dyDescent="0.15">
      <c r="A14449"/>
      <c r="B14449"/>
      <c r="C14449"/>
      <c r="D14449"/>
      <c r="E14449"/>
    </row>
    <row r="14450" spans="1:5" x14ac:dyDescent="0.15">
      <c r="A14450"/>
      <c r="B14450"/>
      <c r="C14450"/>
      <c r="D14450"/>
      <c r="E14450"/>
    </row>
    <row r="14451" spans="1:5" x14ac:dyDescent="0.15">
      <c r="A14451"/>
      <c r="B14451"/>
      <c r="C14451"/>
      <c r="D14451"/>
      <c r="E14451"/>
    </row>
    <row r="14452" spans="1:5" x14ac:dyDescent="0.15">
      <c r="A14452"/>
      <c r="B14452"/>
      <c r="C14452"/>
      <c r="D14452"/>
      <c r="E14452"/>
    </row>
    <row r="14453" spans="1:5" x14ac:dyDescent="0.15">
      <c r="A14453"/>
      <c r="B14453"/>
      <c r="C14453"/>
      <c r="D14453"/>
      <c r="E14453"/>
    </row>
    <row r="14454" spans="1:5" x14ac:dyDescent="0.15">
      <c r="A14454"/>
      <c r="B14454"/>
      <c r="C14454"/>
      <c r="D14454"/>
      <c r="E14454"/>
    </row>
    <row r="14455" spans="1:5" x14ac:dyDescent="0.15">
      <c r="A14455"/>
      <c r="B14455"/>
      <c r="C14455"/>
      <c r="D14455"/>
      <c r="E14455"/>
    </row>
    <row r="14456" spans="1:5" x14ac:dyDescent="0.15">
      <c r="A14456"/>
      <c r="B14456"/>
      <c r="C14456"/>
      <c r="D14456"/>
      <c r="E14456"/>
    </row>
    <row r="14457" spans="1:5" x14ac:dyDescent="0.15">
      <c r="A14457"/>
      <c r="B14457"/>
      <c r="C14457"/>
      <c r="D14457"/>
      <c r="E14457"/>
    </row>
    <row r="14458" spans="1:5" x14ac:dyDescent="0.15">
      <c r="A14458"/>
      <c r="B14458"/>
      <c r="C14458"/>
      <c r="D14458"/>
      <c r="E14458"/>
    </row>
    <row r="14459" spans="1:5" x14ac:dyDescent="0.15">
      <c r="A14459"/>
      <c r="B14459"/>
      <c r="C14459"/>
      <c r="D14459"/>
      <c r="E14459"/>
    </row>
    <row r="14460" spans="1:5" x14ac:dyDescent="0.15">
      <c r="A14460"/>
      <c r="B14460"/>
      <c r="C14460"/>
      <c r="D14460"/>
      <c r="E14460"/>
    </row>
    <row r="14461" spans="1:5" x14ac:dyDescent="0.15">
      <c r="A14461"/>
      <c r="B14461"/>
      <c r="C14461"/>
      <c r="D14461"/>
      <c r="E14461"/>
    </row>
    <row r="14462" spans="1:5" x14ac:dyDescent="0.15">
      <c r="A14462"/>
      <c r="B14462"/>
      <c r="C14462"/>
      <c r="D14462"/>
      <c r="E14462"/>
    </row>
    <row r="14463" spans="1:5" x14ac:dyDescent="0.15">
      <c r="A14463"/>
      <c r="B14463"/>
      <c r="C14463"/>
      <c r="D14463"/>
      <c r="E14463"/>
    </row>
    <row r="14464" spans="1:5" x14ac:dyDescent="0.15">
      <c r="A14464"/>
      <c r="B14464"/>
      <c r="C14464"/>
      <c r="D14464"/>
      <c r="E14464"/>
    </row>
    <row r="14465" spans="1:5" x14ac:dyDescent="0.15">
      <c r="A14465"/>
      <c r="B14465"/>
      <c r="C14465"/>
      <c r="D14465"/>
      <c r="E14465"/>
    </row>
    <row r="14466" spans="1:5" x14ac:dyDescent="0.15">
      <c r="A14466"/>
      <c r="B14466"/>
      <c r="C14466"/>
      <c r="D14466"/>
      <c r="E14466"/>
    </row>
    <row r="14467" spans="1:5" x14ac:dyDescent="0.15">
      <c r="A14467"/>
      <c r="B14467"/>
      <c r="C14467"/>
      <c r="D14467"/>
      <c r="E14467"/>
    </row>
    <row r="14468" spans="1:5" x14ac:dyDescent="0.15">
      <c r="A14468"/>
      <c r="B14468"/>
      <c r="C14468"/>
      <c r="D14468"/>
      <c r="E14468"/>
    </row>
    <row r="14469" spans="1:5" x14ac:dyDescent="0.15">
      <c r="A14469"/>
      <c r="B14469"/>
      <c r="C14469"/>
      <c r="D14469"/>
      <c r="E14469"/>
    </row>
    <row r="14470" spans="1:5" x14ac:dyDescent="0.15">
      <c r="A14470"/>
      <c r="B14470"/>
      <c r="C14470"/>
      <c r="D14470"/>
      <c r="E14470"/>
    </row>
    <row r="14471" spans="1:5" x14ac:dyDescent="0.15">
      <c r="A14471"/>
      <c r="B14471"/>
      <c r="C14471"/>
      <c r="D14471"/>
      <c r="E14471"/>
    </row>
    <row r="14472" spans="1:5" x14ac:dyDescent="0.15">
      <c r="A14472"/>
      <c r="B14472"/>
      <c r="C14472"/>
      <c r="D14472"/>
      <c r="E14472"/>
    </row>
    <row r="14473" spans="1:5" x14ac:dyDescent="0.15">
      <c r="A14473"/>
      <c r="B14473"/>
      <c r="C14473"/>
      <c r="D14473"/>
      <c r="E14473"/>
    </row>
    <row r="14474" spans="1:5" x14ac:dyDescent="0.15">
      <c r="A14474"/>
      <c r="B14474"/>
      <c r="C14474"/>
      <c r="D14474"/>
      <c r="E14474"/>
    </row>
    <row r="14475" spans="1:5" x14ac:dyDescent="0.15">
      <c r="A14475"/>
      <c r="B14475"/>
      <c r="C14475"/>
      <c r="D14475"/>
      <c r="E14475"/>
    </row>
    <row r="14476" spans="1:5" x14ac:dyDescent="0.15">
      <c r="A14476"/>
      <c r="B14476"/>
      <c r="C14476"/>
      <c r="D14476"/>
      <c r="E14476"/>
    </row>
    <row r="14477" spans="1:5" x14ac:dyDescent="0.15">
      <c r="A14477"/>
      <c r="B14477"/>
      <c r="C14477"/>
      <c r="D14477"/>
      <c r="E14477"/>
    </row>
    <row r="14478" spans="1:5" x14ac:dyDescent="0.15">
      <c r="A14478"/>
      <c r="B14478"/>
      <c r="C14478"/>
      <c r="D14478"/>
      <c r="E14478"/>
    </row>
    <row r="14479" spans="1:5" x14ac:dyDescent="0.15">
      <c r="A14479"/>
      <c r="B14479"/>
      <c r="C14479"/>
      <c r="D14479"/>
      <c r="E14479"/>
    </row>
    <row r="14480" spans="1:5" x14ac:dyDescent="0.15">
      <c r="A14480"/>
      <c r="B14480"/>
      <c r="C14480"/>
      <c r="D14480"/>
      <c r="E14480"/>
    </row>
    <row r="14481" spans="1:5" x14ac:dyDescent="0.15">
      <c r="A14481"/>
      <c r="B14481"/>
      <c r="C14481"/>
      <c r="D14481"/>
      <c r="E14481"/>
    </row>
    <row r="14482" spans="1:5" x14ac:dyDescent="0.15">
      <c r="A14482"/>
      <c r="B14482"/>
      <c r="C14482"/>
      <c r="D14482"/>
      <c r="E14482"/>
    </row>
    <row r="14483" spans="1:5" x14ac:dyDescent="0.15">
      <c r="A14483"/>
      <c r="B14483"/>
      <c r="C14483"/>
      <c r="D14483"/>
      <c r="E14483"/>
    </row>
    <row r="14484" spans="1:5" x14ac:dyDescent="0.15">
      <c r="A14484"/>
      <c r="B14484"/>
      <c r="C14484"/>
      <c r="D14484"/>
      <c r="E14484"/>
    </row>
    <row r="14485" spans="1:5" x14ac:dyDescent="0.15">
      <c r="A14485"/>
      <c r="B14485"/>
      <c r="C14485"/>
      <c r="D14485"/>
      <c r="E14485"/>
    </row>
    <row r="14486" spans="1:5" x14ac:dyDescent="0.15">
      <c r="A14486"/>
      <c r="B14486"/>
      <c r="C14486"/>
      <c r="D14486"/>
      <c r="E14486"/>
    </row>
    <row r="14487" spans="1:5" x14ac:dyDescent="0.15">
      <c r="A14487"/>
      <c r="B14487"/>
      <c r="C14487"/>
      <c r="D14487"/>
      <c r="E14487"/>
    </row>
    <row r="14488" spans="1:5" x14ac:dyDescent="0.15">
      <c r="A14488"/>
      <c r="B14488"/>
      <c r="C14488"/>
      <c r="D14488"/>
      <c r="E14488"/>
    </row>
    <row r="14489" spans="1:5" x14ac:dyDescent="0.15">
      <c r="A14489"/>
      <c r="B14489"/>
      <c r="C14489"/>
      <c r="D14489"/>
      <c r="E14489"/>
    </row>
    <row r="14490" spans="1:5" x14ac:dyDescent="0.15">
      <c r="A14490"/>
      <c r="B14490"/>
      <c r="C14490"/>
      <c r="D14490"/>
      <c r="E14490"/>
    </row>
    <row r="14491" spans="1:5" x14ac:dyDescent="0.15">
      <c r="A14491"/>
      <c r="B14491"/>
      <c r="C14491"/>
      <c r="D14491"/>
      <c r="E14491"/>
    </row>
    <row r="14492" spans="1:5" x14ac:dyDescent="0.15">
      <c r="A14492"/>
      <c r="B14492"/>
      <c r="C14492"/>
      <c r="D14492"/>
      <c r="E14492"/>
    </row>
    <row r="14493" spans="1:5" x14ac:dyDescent="0.15">
      <c r="A14493"/>
      <c r="B14493"/>
      <c r="C14493"/>
      <c r="D14493"/>
      <c r="E14493"/>
    </row>
    <row r="14494" spans="1:5" x14ac:dyDescent="0.15">
      <c r="A14494"/>
      <c r="B14494"/>
      <c r="C14494"/>
      <c r="D14494"/>
      <c r="E14494"/>
    </row>
    <row r="14495" spans="1:5" x14ac:dyDescent="0.15">
      <c r="A14495"/>
      <c r="B14495"/>
      <c r="C14495"/>
      <c r="D14495"/>
      <c r="E14495"/>
    </row>
    <row r="14496" spans="1:5" x14ac:dyDescent="0.15">
      <c r="A14496"/>
      <c r="B14496"/>
      <c r="C14496"/>
      <c r="D14496"/>
      <c r="E14496"/>
    </row>
    <row r="14497" spans="1:5" x14ac:dyDescent="0.15">
      <c r="A14497"/>
      <c r="B14497"/>
      <c r="C14497"/>
      <c r="D14497"/>
      <c r="E14497"/>
    </row>
    <row r="14498" spans="1:5" x14ac:dyDescent="0.15">
      <c r="A14498"/>
      <c r="B14498"/>
      <c r="C14498"/>
      <c r="D14498"/>
      <c r="E14498"/>
    </row>
    <row r="14499" spans="1:5" x14ac:dyDescent="0.15">
      <c r="A14499"/>
      <c r="B14499"/>
      <c r="C14499"/>
      <c r="D14499"/>
      <c r="E14499"/>
    </row>
    <row r="14500" spans="1:5" x14ac:dyDescent="0.15">
      <c r="A14500"/>
      <c r="B14500"/>
      <c r="C14500"/>
      <c r="D14500"/>
      <c r="E14500"/>
    </row>
    <row r="14501" spans="1:5" x14ac:dyDescent="0.15">
      <c r="A14501"/>
      <c r="B14501"/>
      <c r="C14501"/>
      <c r="D14501"/>
      <c r="E14501"/>
    </row>
    <row r="14502" spans="1:5" x14ac:dyDescent="0.15">
      <c r="A14502"/>
      <c r="B14502"/>
      <c r="C14502"/>
      <c r="D14502"/>
      <c r="E14502"/>
    </row>
    <row r="14503" spans="1:5" x14ac:dyDescent="0.15">
      <c r="A14503"/>
      <c r="B14503"/>
      <c r="C14503"/>
      <c r="D14503"/>
      <c r="E14503"/>
    </row>
    <row r="14504" spans="1:5" x14ac:dyDescent="0.15">
      <c r="A14504"/>
      <c r="B14504"/>
      <c r="C14504"/>
      <c r="D14504"/>
      <c r="E14504"/>
    </row>
    <row r="14505" spans="1:5" x14ac:dyDescent="0.15">
      <c r="A14505"/>
      <c r="B14505"/>
      <c r="C14505"/>
      <c r="D14505"/>
      <c r="E14505"/>
    </row>
    <row r="14506" spans="1:5" x14ac:dyDescent="0.15">
      <c r="A14506"/>
      <c r="B14506"/>
      <c r="C14506"/>
      <c r="D14506"/>
      <c r="E14506"/>
    </row>
    <row r="14507" spans="1:5" x14ac:dyDescent="0.15">
      <c r="A14507"/>
      <c r="B14507"/>
      <c r="C14507"/>
      <c r="D14507"/>
      <c r="E14507"/>
    </row>
    <row r="14508" spans="1:5" x14ac:dyDescent="0.15">
      <c r="A14508"/>
      <c r="B14508"/>
      <c r="C14508"/>
      <c r="D14508"/>
      <c r="E14508"/>
    </row>
    <row r="14509" spans="1:5" x14ac:dyDescent="0.15">
      <c r="A14509"/>
      <c r="B14509"/>
      <c r="C14509"/>
      <c r="D14509"/>
      <c r="E14509"/>
    </row>
    <row r="14510" spans="1:5" x14ac:dyDescent="0.15">
      <c r="A14510"/>
      <c r="B14510"/>
      <c r="C14510"/>
      <c r="D14510"/>
      <c r="E14510"/>
    </row>
    <row r="14511" spans="1:5" x14ac:dyDescent="0.15">
      <c r="A14511"/>
      <c r="B14511"/>
      <c r="C14511"/>
      <c r="D14511"/>
      <c r="E14511"/>
    </row>
    <row r="14512" spans="1:5" x14ac:dyDescent="0.15">
      <c r="A14512"/>
      <c r="B14512"/>
      <c r="C14512"/>
      <c r="D14512"/>
      <c r="E14512"/>
    </row>
    <row r="14513" spans="1:5" x14ac:dyDescent="0.15">
      <c r="A14513"/>
      <c r="B14513"/>
      <c r="C14513"/>
      <c r="D14513"/>
      <c r="E14513"/>
    </row>
    <row r="14514" spans="1:5" x14ac:dyDescent="0.15">
      <c r="A14514"/>
      <c r="B14514"/>
      <c r="C14514"/>
      <c r="D14514"/>
      <c r="E14514"/>
    </row>
    <row r="14515" spans="1:5" x14ac:dyDescent="0.15">
      <c r="A14515"/>
      <c r="B14515"/>
      <c r="C14515"/>
      <c r="D14515"/>
      <c r="E14515"/>
    </row>
    <row r="14516" spans="1:5" x14ac:dyDescent="0.15">
      <c r="A14516"/>
      <c r="B14516"/>
      <c r="C14516"/>
      <c r="D14516"/>
      <c r="E14516"/>
    </row>
    <row r="14517" spans="1:5" x14ac:dyDescent="0.15">
      <c r="A14517"/>
      <c r="B14517"/>
      <c r="C14517"/>
      <c r="D14517"/>
      <c r="E14517"/>
    </row>
    <row r="14518" spans="1:5" x14ac:dyDescent="0.15">
      <c r="A14518"/>
      <c r="B14518"/>
      <c r="C14518"/>
      <c r="D14518"/>
      <c r="E14518"/>
    </row>
    <row r="14519" spans="1:5" x14ac:dyDescent="0.15">
      <c r="A14519"/>
      <c r="B14519"/>
      <c r="C14519"/>
      <c r="D14519"/>
      <c r="E14519"/>
    </row>
    <row r="14520" spans="1:5" x14ac:dyDescent="0.15">
      <c r="A14520"/>
      <c r="B14520"/>
      <c r="C14520"/>
      <c r="D14520"/>
      <c r="E14520"/>
    </row>
    <row r="14521" spans="1:5" x14ac:dyDescent="0.15">
      <c r="A14521"/>
      <c r="B14521"/>
      <c r="C14521"/>
      <c r="D14521"/>
      <c r="E14521"/>
    </row>
    <row r="14522" spans="1:5" x14ac:dyDescent="0.15">
      <c r="A14522"/>
      <c r="B14522"/>
      <c r="C14522"/>
      <c r="D14522"/>
      <c r="E14522"/>
    </row>
    <row r="14523" spans="1:5" x14ac:dyDescent="0.15">
      <c r="A14523"/>
      <c r="B14523"/>
      <c r="C14523"/>
      <c r="D14523"/>
      <c r="E14523"/>
    </row>
    <row r="14524" spans="1:5" x14ac:dyDescent="0.15">
      <c r="A14524"/>
      <c r="B14524"/>
      <c r="C14524"/>
      <c r="D14524"/>
      <c r="E14524"/>
    </row>
    <row r="14525" spans="1:5" x14ac:dyDescent="0.15">
      <c r="A14525"/>
      <c r="B14525"/>
      <c r="C14525"/>
      <c r="D14525"/>
      <c r="E14525"/>
    </row>
    <row r="14526" spans="1:5" x14ac:dyDescent="0.15">
      <c r="A14526"/>
      <c r="B14526"/>
      <c r="C14526"/>
      <c r="D14526"/>
      <c r="E14526"/>
    </row>
    <row r="14527" spans="1:5" x14ac:dyDescent="0.15">
      <c r="A14527"/>
      <c r="B14527"/>
      <c r="C14527"/>
      <c r="D14527"/>
      <c r="E14527"/>
    </row>
    <row r="14528" spans="1:5" x14ac:dyDescent="0.15">
      <c r="A14528"/>
      <c r="B14528"/>
      <c r="C14528"/>
      <c r="D14528"/>
      <c r="E14528"/>
    </row>
    <row r="14529" spans="1:5" x14ac:dyDescent="0.15">
      <c r="A14529"/>
      <c r="B14529"/>
      <c r="C14529"/>
      <c r="D14529"/>
      <c r="E14529"/>
    </row>
    <row r="14530" spans="1:5" x14ac:dyDescent="0.15">
      <c r="A14530"/>
      <c r="B14530"/>
      <c r="C14530"/>
      <c r="D14530"/>
      <c r="E14530"/>
    </row>
    <row r="14531" spans="1:5" x14ac:dyDescent="0.15">
      <c r="A14531"/>
      <c r="B14531"/>
      <c r="C14531"/>
      <c r="D14531"/>
      <c r="E14531"/>
    </row>
    <row r="14532" spans="1:5" x14ac:dyDescent="0.15">
      <c r="A14532"/>
      <c r="B14532"/>
      <c r="C14532"/>
      <c r="D14532"/>
      <c r="E14532"/>
    </row>
    <row r="14533" spans="1:5" x14ac:dyDescent="0.15">
      <c r="A14533"/>
      <c r="B14533"/>
      <c r="C14533"/>
      <c r="D14533"/>
      <c r="E14533"/>
    </row>
    <row r="14534" spans="1:5" x14ac:dyDescent="0.15">
      <c r="A14534"/>
      <c r="B14534"/>
      <c r="C14534"/>
      <c r="D14534"/>
      <c r="E14534"/>
    </row>
    <row r="14535" spans="1:5" x14ac:dyDescent="0.15">
      <c r="A14535"/>
      <c r="B14535"/>
      <c r="C14535"/>
      <c r="D14535"/>
      <c r="E14535"/>
    </row>
    <row r="14536" spans="1:5" x14ac:dyDescent="0.15">
      <c r="A14536"/>
      <c r="B14536"/>
      <c r="C14536"/>
      <c r="D14536"/>
      <c r="E14536"/>
    </row>
    <row r="14537" spans="1:5" x14ac:dyDescent="0.15">
      <c r="A14537"/>
      <c r="B14537"/>
      <c r="C14537"/>
      <c r="D14537"/>
      <c r="E14537"/>
    </row>
    <row r="14538" spans="1:5" x14ac:dyDescent="0.15">
      <c r="A14538"/>
      <c r="B14538"/>
      <c r="C14538"/>
      <c r="D14538"/>
      <c r="E14538"/>
    </row>
    <row r="14539" spans="1:5" x14ac:dyDescent="0.15">
      <c r="A14539"/>
      <c r="B14539"/>
      <c r="C14539"/>
      <c r="D14539"/>
      <c r="E14539"/>
    </row>
    <row r="14540" spans="1:5" x14ac:dyDescent="0.15">
      <c r="A14540"/>
      <c r="B14540"/>
      <c r="C14540"/>
      <c r="D14540"/>
      <c r="E14540"/>
    </row>
    <row r="14541" spans="1:5" x14ac:dyDescent="0.15">
      <c r="A14541"/>
      <c r="B14541"/>
      <c r="C14541"/>
      <c r="D14541"/>
      <c r="E14541"/>
    </row>
    <row r="14542" spans="1:5" x14ac:dyDescent="0.15">
      <c r="A14542"/>
      <c r="B14542"/>
      <c r="C14542"/>
      <c r="D14542"/>
      <c r="E14542"/>
    </row>
    <row r="14543" spans="1:5" x14ac:dyDescent="0.15">
      <c r="A14543"/>
      <c r="B14543"/>
      <c r="C14543"/>
      <c r="D14543"/>
      <c r="E14543"/>
    </row>
    <row r="14544" spans="1:5" x14ac:dyDescent="0.15">
      <c r="A14544"/>
      <c r="B14544"/>
      <c r="C14544"/>
      <c r="D14544"/>
      <c r="E14544"/>
    </row>
    <row r="14545" spans="1:5" x14ac:dyDescent="0.15">
      <c r="A14545"/>
      <c r="B14545"/>
      <c r="C14545"/>
      <c r="D14545"/>
      <c r="E14545"/>
    </row>
    <row r="14546" spans="1:5" x14ac:dyDescent="0.15">
      <c r="A14546"/>
      <c r="B14546"/>
      <c r="C14546"/>
      <c r="D14546"/>
      <c r="E14546"/>
    </row>
    <row r="14547" spans="1:5" x14ac:dyDescent="0.15">
      <c r="A14547"/>
      <c r="B14547"/>
      <c r="C14547"/>
      <c r="D14547"/>
      <c r="E14547"/>
    </row>
    <row r="14548" spans="1:5" x14ac:dyDescent="0.15">
      <c r="A14548"/>
      <c r="B14548"/>
      <c r="C14548"/>
      <c r="D14548"/>
      <c r="E14548"/>
    </row>
    <row r="14549" spans="1:5" x14ac:dyDescent="0.15">
      <c r="A14549"/>
      <c r="B14549"/>
      <c r="C14549"/>
      <c r="D14549"/>
      <c r="E14549"/>
    </row>
    <row r="14550" spans="1:5" x14ac:dyDescent="0.15">
      <c r="A14550"/>
      <c r="B14550"/>
      <c r="C14550"/>
      <c r="D14550"/>
      <c r="E14550"/>
    </row>
    <row r="14551" spans="1:5" x14ac:dyDescent="0.15">
      <c r="A14551"/>
      <c r="B14551"/>
      <c r="C14551"/>
      <c r="D14551"/>
      <c r="E14551"/>
    </row>
    <row r="14552" spans="1:5" x14ac:dyDescent="0.15">
      <c r="A14552"/>
      <c r="B14552"/>
      <c r="C14552"/>
      <c r="D14552"/>
      <c r="E14552"/>
    </row>
    <row r="14553" spans="1:5" x14ac:dyDescent="0.15">
      <c r="A14553"/>
      <c r="B14553"/>
      <c r="C14553"/>
      <c r="D14553"/>
      <c r="E14553"/>
    </row>
    <row r="14554" spans="1:5" x14ac:dyDescent="0.15">
      <c r="A14554"/>
      <c r="B14554"/>
      <c r="C14554"/>
      <c r="D14554"/>
      <c r="E14554"/>
    </row>
    <row r="14555" spans="1:5" x14ac:dyDescent="0.15">
      <c r="A14555"/>
      <c r="B14555"/>
      <c r="C14555"/>
      <c r="D14555"/>
      <c r="E14555"/>
    </row>
    <row r="14556" spans="1:5" x14ac:dyDescent="0.15">
      <c r="A14556"/>
      <c r="B14556"/>
      <c r="C14556"/>
      <c r="D14556"/>
      <c r="E14556"/>
    </row>
    <row r="14557" spans="1:5" x14ac:dyDescent="0.15">
      <c r="A14557"/>
      <c r="B14557"/>
      <c r="C14557"/>
      <c r="D14557"/>
      <c r="E14557"/>
    </row>
    <row r="14558" spans="1:5" x14ac:dyDescent="0.15">
      <c r="A14558"/>
      <c r="B14558"/>
      <c r="C14558"/>
      <c r="D14558"/>
      <c r="E14558"/>
    </row>
    <row r="14559" spans="1:5" x14ac:dyDescent="0.15">
      <c r="A14559"/>
      <c r="B14559"/>
      <c r="C14559"/>
      <c r="D14559"/>
      <c r="E14559"/>
    </row>
    <row r="14560" spans="1:5" x14ac:dyDescent="0.15">
      <c r="A14560"/>
      <c r="B14560"/>
      <c r="C14560"/>
      <c r="D14560"/>
      <c r="E14560"/>
    </row>
    <row r="14561" spans="1:5" x14ac:dyDescent="0.15">
      <c r="A14561"/>
      <c r="B14561"/>
      <c r="C14561"/>
      <c r="D14561"/>
      <c r="E14561"/>
    </row>
    <row r="14562" spans="1:5" x14ac:dyDescent="0.15">
      <c r="A14562"/>
      <c r="B14562"/>
      <c r="C14562"/>
      <c r="D14562"/>
      <c r="E14562"/>
    </row>
    <row r="14563" spans="1:5" x14ac:dyDescent="0.15">
      <c r="A14563"/>
      <c r="B14563"/>
      <c r="C14563"/>
      <c r="D14563"/>
      <c r="E14563"/>
    </row>
    <row r="14564" spans="1:5" x14ac:dyDescent="0.15">
      <c r="A14564"/>
      <c r="B14564"/>
      <c r="C14564"/>
      <c r="D14564"/>
      <c r="E14564"/>
    </row>
    <row r="14565" spans="1:5" x14ac:dyDescent="0.15">
      <c r="A14565"/>
      <c r="B14565"/>
      <c r="C14565"/>
      <c r="D14565"/>
      <c r="E14565"/>
    </row>
    <row r="14566" spans="1:5" x14ac:dyDescent="0.15">
      <c r="A14566"/>
      <c r="B14566"/>
      <c r="C14566"/>
      <c r="D14566"/>
      <c r="E14566"/>
    </row>
    <row r="14567" spans="1:5" x14ac:dyDescent="0.15">
      <c r="A14567"/>
      <c r="B14567"/>
      <c r="C14567"/>
      <c r="D14567"/>
      <c r="E14567"/>
    </row>
    <row r="14568" spans="1:5" x14ac:dyDescent="0.15">
      <c r="A14568"/>
      <c r="B14568"/>
      <c r="C14568"/>
      <c r="D14568"/>
      <c r="E14568"/>
    </row>
    <row r="14569" spans="1:5" x14ac:dyDescent="0.15">
      <c r="A14569"/>
      <c r="B14569"/>
      <c r="C14569"/>
      <c r="D14569"/>
      <c r="E14569"/>
    </row>
    <row r="14570" spans="1:5" x14ac:dyDescent="0.15">
      <c r="A14570"/>
      <c r="B14570"/>
      <c r="C14570"/>
      <c r="D14570"/>
      <c r="E14570"/>
    </row>
    <row r="14571" spans="1:5" x14ac:dyDescent="0.15">
      <c r="A14571"/>
      <c r="B14571"/>
      <c r="C14571"/>
      <c r="D14571"/>
      <c r="E14571"/>
    </row>
    <row r="14572" spans="1:5" x14ac:dyDescent="0.15">
      <c r="A14572"/>
      <c r="B14572"/>
      <c r="C14572"/>
      <c r="D14572"/>
      <c r="E14572"/>
    </row>
    <row r="14573" spans="1:5" x14ac:dyDescent="0.15">
      <c r="A14573"/>
      <c r="B14573"/>
      <c r="C14573"/>
      <c r="D14573"/>
      <c r="E14573"/>
    </row>
    <row r="14574" spans="1:5" x14ac:dyDescent="0.15">
      <c r="A14574"/>
      <c r="B14574"/>
      <c r="C14574"/>
      <c r="D14574"/>
      <c r="E14574"/>
    </row>
    <row r="14575" spans="1:5" x14ac:dyDescent="0.15">
      <c r="A14575"/>
      <c r="B14575"/>
      <c r="C14575"/>
      <c r="D14575"/>
      <c r="E14575"/>
    </row>
    <row r="14576" spans="1:5" x14ac:dyDescent="0.15">
      <c r="A14576"/>
      <c r="B14576"/>
      <c r="C14576"/>
      <c r="D14576"/>
      <c r="E14576"/>
    </row>
    <row r="14577" spans="1:5" x14ac:dyDescent="0.15">
      <c r="A14577"/>
      <c r="B14577"/>
      <c r="C14577"/>
      <c r="D14577"/>
      <c r="E14577"/>
    </row>
    <row r="14578" spans="1:5" x14ac:dyDescent="0.15">
      <c r="A14578"/>
      <c r="B14578"/>
      <c r="C14578"/>
      <c r="D14578"/>
      <c r="E14578"/>
    </row>
    <row r="14579" spans="1:5" x14ac:dyDescent="0.15">
      <c r="A14579"/>
      <c r="B14579"/>
      <c r="C14579"/>
      <c r="D14579"/>
      <c r="E14579"/>
    </row>
    <row r="14580" spans="1:5" x14ac:dyDescent="0.15">
      <c r="A14580"/>
      <c r="B14580"/>
      <c r="C14580"/>
      <c r="D14580"/>
      <c r="E14580"/>
    </row>
    <row r="14581" spans="1:5" x14ac:dyDescent="0.15">
      <c r="A14581"/>
      <c r="B14581"/>
      <c r="C14581"/>
      <c r="D14581"/>
      <c r="E14581"/>
    </row>
    <row r="14582" spans="1:5" x14ac:dyDescent="0.15">
      <c r="A14582"/>
      <c r="B14582"/>
      <c r="C14582"/>
      <c r="D14582"/>
      <c r="E14582"/>
    </row>
    <row r="14583" spans="1:5" x14ac:dyDescent="0.15">
      <c r="A14583"/>
      <c r="B14583"/>
      <c r="C14583"/>
      <c r="D14583"/>
      <c r="E14583"/>
    </row>
    <row r="14584" spans="1:5" x14ac:dyDescent="0.15">
      <c r="A14584"/>
      <c r="B14584"/>
      <c r="C14584"/>
      <c r="D14584"/>
      <c r="E14584"/>
    </row>
    <row r="14585" spans="1:5" x14ac:dyDescent="0.15">
      <c r="A14585"/>
      <c r="B14585"/>
      <c r="C14585"/>
      <c r="D14585"/>
      <c r="E14585"/>
    </row>
    <row r="14586" spans="1:5" x14ac:dyDescent="0.15">
      <c r="A14586"/>
      <c r="B14586"/>
      <c r="C14586"/>
      <c r="D14586"/>
      <c r="E14586"/>
    </row>
    <row r="14587" spans="1:5" x14ac:dyDescent="0.15">
      <c r="A14587"/>
      <c r="B14587"/>
      <c r="C14587"/>
      <c r="D14587"/>
      <c r="E14587"/>
    </row>
    <row r="14588" spans="1:5" x14ac:dyDescent="0.15">
      <c r="A14588"/>
      <c r="B14588"/>
      <c r="C14588"/>
      <c r="D14588"/>
      <c r="E14588"/>
    </row>
    <row r="14589" spans="1:5" x14ac:dyDescent="0.15">
      <c r="A14589"/>
      <c r="B14589"/>
      <c r="C14589"/>
      <c r="D14589"/>
      <c r="E14589"/>
    </row>
    <row r="14590" spans="1:5" x14ac:dyDescent="0.15">
      <c r="A14590"/>
      <c r="B14590"/>
      <c r="C14590"/>
      <c r="D14590"/>
      <c r="E14590"/>
    </row>
    <row r="14591" spans="1:5" x14ac:dyDescent="0.15">
      <c r="A14591"/>
      <c r="B14591"/>
      <c r="C14591"/>
      <c r="D14591"/>
      <c r="E14591"/>
    </row>
    <row r="14592" spans="1:5" x14ac:dyDescent="0.15">
      <c r="A14592"/>
      <c r="B14592"/>
      <c r="C14592"/>
      <c r="D14592"/>
      <c r="E14592"/>
    </row>
    <row r="14593" spans="1:5" x14ac:dyDescent="0.15">
      <c r="A14593"/>
      <c r="B14593"/>
      <c r="C14593"/>
      <c r="D14593"/>
      <c r="E14593"/>
    </row>
    <row r="14594" spans="1:5" x14ac:dyDescent="0.15">
      <c r="A14594"/>
      <c r="B14594"/>
      <c r="C14594"/>
      <c r="D14594"/>
      <c r="E14594"/>
    </row>
    <row r="14595" spans="1:5" x14ac:dyDescent="0.15">
      <c r="A14595"/>
      <c r="B14595"/>
      <c r="C14595"/>
      <c r="D14595"/>
      <c r="E14595"/>
    </row>
    <row r="14596" spans="1:5" x14ac:dyDescent="0.15">
      <c r="A14596"/>
      <c r="B14596"/>
      <c r="C14596"/>
      <c r="D14596"/>
      <c r="E14596"/>
    </row>
    <row r="14597" spans="1:5" x14ac:dyDescent="0.15">
      <c r="A14597"/>
      <c r="B14597"/>
      <c r="C14597"/>
      <c r="D14597"/>
      <c r="E14597"/>
    </row>
    <row r="14598" spans="1:5" x14ac:dyDescent="0.15">
      <c r="A14598"/>
      <c r="B14598"/>
      <c r="C14598"/>
      <c r="D14598"/>
      <c r="E14598"/>
    </row>
    <row r="14599" spans="1:5" x14ac:dyDescent="0.15">
      <c r="A14599"/>
      <c r="B14599"/>
      <c r="C14599"/>
      <c r="D14599"/>
      <c r="E14599"/>
    </row>
    <row r="14600" spans="1:5" x14ac:dyDescent="0.15">
      <c r="A14600"/>
      <c r="B14600"/>
      <c r="C14600"/>
      <c r="D14600"/>
      <c r="E14600"/>
    </row>
    <row r="14601" spans="1:5" x14ac:dyDescent="0.15">
      <c r="A14601"/>
      <c r="B14601"/>
      <c r="C14601"/>
      <c r="D14601"/>
      <c r="E14601"/>
    </row>
    <row r="14602" spans="1:5" x14ac:dyDescent="0.15">
      <c r="A14602"/>
      <c r="B14602"/>
      <c r="C14602"/>
      <c r="D14602"/>
      <c r="E14602"/>
    </row>
    <row r="14603" spans="1:5" x14ac:dyDescent="0.15">
      <c r="A14603"/>
      <c r="B14603"/>
      <c r="C14603"/>
      <c r="D14603"/>
      <c r="E14603"/>
    </row>
    <row r="14604" spans="1:5" x14ac:dyDescent="0.15">
      <c r="A14604"/>
      <c r="B14604"/>
      <c r="C14604"/>
      <c r="D14604"/>
      <c r="E14604"/>
    </row>
    <row r="14605" spans="1:5" x14ac:dyDescent="0.15">
      <c r="A14605"/>
      <c r="B14605"/>
      <c r="C14605"/>
      <c r="D14605"/>
      <c r="E14605"/>
    </row>
    <row r="14606" spans="1:5" x14ac:dyDescent="0.15">
      <c r="A14606"/>
      <c r="B14606"/>
      <c r="C14606"/>
      <c r="D14606"/>
      <c r="E14606"/>
    </row>
    <row r="14607" spans="1:5" x14ac:dyDescent="0.15">
      <c r="A14607"/>
      <c r="B14607"/>
      <c r="C14607"/>
      <c r="D14607"/>
      <c r="E14607"/>
    </row>
    <row r="14608" spans="1:5" x14ac:dyDescent="0.15">
      <c r="A14608"/>
      <c r="B14608"/>
      <c r="C14608"/>
      <c r="D14608"/>
      <c r="E14608"/>
    </row>
    <row r="14609" spans="1:5" x14ac:dyDescent="0.15">
      <c r="A14609"/>
      <c r="B14609"/>
      <c r="C14609"/>
      <c r="D14609"/>
      <c r="E14609"/>
    </row>
    <row r="14610" spans="1:5" x14ac:dyDescent="0.15">
      <c r="A14610"/>
      <c r="B14610"/>
      <c r="C14610"/>
      <c r="D14610"/>
      <c r="E14610"/>
    </row>
    <row r="14611" spans="1:5" x14ac:dyDescent="0.15">
      <c r="A14611"/>
      <c r="B14611"/>
      <c r="C14611"/>
      <c r="D14611"/>
      <c r="E14611"/>
    </row>
    <row r="14612" spans="1:5" x14ac:dyDescent="0.15">
      <c r="A14612"/>
      <c r="B14612"/>
      <c r="C14612"/>
      <c r="D14612"/>
      <c r="E14612"/>
    </row>
    <row r="14613" spans="1:5" x14ac:dyDescent="0.15">
      <c r="A14613"/>
      <c r="B14613"/>
      <c r="C14613"/>
      <c r="D14613"/>
      <c r="E14613"/>
    </row>
    <row r="14614" spans="1:5" x14ac:dyDescent="0.15">
      <c r="A14614"/>
      <c r="B14614"/>
      <c r="C14614"/>
      <c r="D14614"/>
      <c r="E14614"/>
    </row>
    <row r="14615" spans="1:5" x14ac:dyDescent="0.15">
      <c r="A14615"/>
      <c r="B14615"/>
      <c r="C14615"/>
      <c r="D14615"/>
      <c r="E14615"/>
    </row>
    <row r="14616" spans="1:5" x14ac:dyDescent="0.15">
      <c r="A14616"/>
      <c r="B14616"/>
      <c r="C14616"/>
      <c r="D14616"/>
      <c r="E14616"/>
    </row>
    <row r="14617" spans="1:5" x14ac:dyDescent="0.15">
      <c r="A14617"/>
      <c r="B14617"/>
      <c r="C14617"/>
      <c r="D14617"/>
      <c r="E14617"/>
    </row>
    <row r="14618" spans="1:5" x14ac:dyDescent="0.15">
      <c r="A14618"/>
      <c r="B14618"/>
      <c r="C14618"/>
      <c r="D14618"/>
      <c r="E14618"/>
    </row>
    <row r="14619" spans="1:5" x14ac:dyDescent="0.15">
      <c r="A14619"/>
      <c r="B14619"/>
      <c r="C14619"/>
      <c r="D14619"/>
      <c r="E14619"/>
    </row>
    <row r="14620" spans="1:5" x14ac:dyDescent="0.15">
      <c r="A14620"/>
      <c r="B14620"/>
      <c r="C14620"/>
      <c r="D14620"/>
      <c r="E14620"/>
    </row>
    <row r="14621" spans="1:5" x14ac:dyDescent="0.15">
      <c r="A14621"/>
      <c r="B14621"/>
      <c r="C14621"/>
      <c r="D14621"/>
      <c r="E14621"/>
    </row>
    <row r="14622" spans="1:5" x14ac:dyDescent="0.15">
      <c r="A14622"/>
      <c r="B14622"/>
      <c r="C14622"/>
      <c r="D14622"/>
      <c r="E14622"/>
    </row>
    <row r="14623" spans="1:5" x14ac:dyDescent="0.15">
      <c r="A14623"/>
      <c r="B14623"/>
      <c r="C14623"/>
      <c r="D14623"/>
      <c r="E14623"/>
    </row>
    <row r="14624" spans="1:5" x14ac:dyDescent="0.15">
      <c r="A14624"/>
      <c r="B14624"/>
      <c r="C14624"/>
      <c r="D14624"/>
      <c r="E14624"/>
    </row>
    <row r="14625" spans="1:5" x14ac:dyDescent="0.15">
      <c r="A14625"/>
      <c r="B14625"/>
      <c r="C14625"/>
      <c r="D14625"/>
      <c r="E14625"/>
    </row>
    <row r="14626" spans="1:5" x14ac:dyDescent="0.15">
      <c r="A14626"/>
      <c r="B14626"/>
      <c r="C14626"/>
      <c r="D14626"/>
      <c r="E14626"/>
    </row>
    <row r="14627" spans="1:5" x14ac:dyDescent="0.15">
      <c r="A14627"/>
      <c r="B14627"/>
      <c r="C14627"/>
      <c r="D14627"/>
      <c r="E14627"/>
    </row>
    <row r="14628" spans="1:5" x14ac:dyDescent="0.15">
      <c r="A14628"/>
      <c r="B14628"/>
      <c r="C14628"/>
      <c r="D14628"/>
      <c r="E14628"/>
    </row>
    <row r="14629" spans="1:5" x14ac:dyDescent="0.15">
      <c r="A14629"/>
      <c r="B14629"/>
      <c r="C14629"/>
      <c r="D14629"/>
      <c r="E14629"/>
    </row>
    <row r="14630" spans="1:5" x14ac:dyDescent="0.15">
      <c r="A14630"/>
      <c r="B14630"/>
      <c r="C14630"/>
      <c r="D14630"/>
      <c r="E14630"/>
    </row>
    <row r="14631" spans="1:5" x14ac:dyDescent="0.15">
      <c r="A14631"/>
      <c r="B14631"/>
      <c r="C14631"/>
      <c r="D14631"/>
      <c r="E14631"/>
    </row>
    <row r="14632" spans="1:5" x14ac:dyDescent="0.15">
      <c r="A14632"/>
      <c r="B14632"/>
      <c r="C14632"/>
      <c r="D14632"/>
      <c r="E14632"/>
    </row>
    <row r="14633" spans="1:5" x14ac:dyDescent="0.15">
      <c r="A14633"/>
      <c r="B14633"/>
      <c r="C14633"/>
      <c r="D14633"/>
      <c r="E14633"/>
    </row>
    <row r="14634" spans="1:5" x14ac:dyDescent="0.15">
      <c r="A14634"/>
      <c r="B14634"/>
      <c r="C14634"/>
      <c r="D14634"/>
      <c r="E14634"/>
    </row>
    <row r="14635" spans="1:5" x14ac:dyDescent="0.15">
      <c r="A14635"/>
      <c r="B14635"/>
      <c r="C14635"/>
      <c r="D14635"/>
      <c r="E14635"/>
    </row>
    <row r="14636" spans="1:5" x14ac:dyDescent="0.15">
      <c r="A14636"/>
      <c r="B14636"/>
      <c r="C14636"/>
      <c r="D14636"/>
      <c r="E14636"/>
    </row>
    <row r="14637" spans="1:5" x14ac:dyDescent="0.15">
      <c r="A14637"/>
      <c r="B14637"/>
      <c r="C14637"/>
      <c r="D14637"/>
      <c r="E14637"/>
    </row>
    <row r="14638" spans="1:5" x14ac:dyDescent="0.15">
      <c r="A14638"/>
      <c r="B14638"/>
      <c r="C14638"/>
      <c r="D14638"/>
      <c r="E14638"/>
    </row>
    <row r="14639" spans="1:5" x14ac:dyDescent="0.15">
      <c r="A14639"/>
      <c r="B14639"/>
      <c r="C14639"/>
      <c r="D14639"/>
      <c r="E14639"/>
    </row>
    <row r="14640" spans="1:5" x14ac:dyDescent="0.15">
      <c r="A14640"/>
      <c r="B14640"/>
      <c r="C14640"/>
      <c r="D14640"/>
      <c r="E14640"/>
    </row>
    <row r="14641" spans="1:5" x14ac:dyDescent="0.15">
      <c r="A14641"/>
      <c r="B14641"/>
      <c r="C14641"/>
      <c r="D14641"/>
      <c r="E14641"/>
    </row>
    <row r="14642" spans="1:5" x14ac:dyDescent="0.15">
      <c r="A14642"/>
      <c r="B14642"/>
      <c r="C14642"/>
      <c r="D14642"/>
      <c r="E14642"/>
    </row>
    <row r="14643" spans="1:5" x14ac:dyDescent="0.15">
      <c r="A14643"/>
      <c r="B14643"/>
      <c r="C14643"/>
      <c r="D14643"/>
      <c r="E14643"/>
    </row>
    <row r="14644" spans="1:5" x14ac:dyDescent="0.15">
      <c r="A14644"/>
      <c r="B14644"/>
      <c r="C14644"/>
      <c r="D14644"/>
      <c r="E14644"/>
    </row>
    <row r="14645" spans="1:5" x14ac:dyDescent="0.15">
      <c r="A14645"/>
      <c r="B14645"/>
      <c r="C14645"/>
      <c r="D14645"/>
      <c r="E14645"/>
    </row>
    <row r="14646" spans="1:5" x14ac:dyDescent="0.15">
      <c r="A14646"/>
      <c r="B14646"/>
      <c r="C14646"/>
      <c r="D14646"/>
      <c r="E14646"/>
    </row>
    <row r="14647" spans="1:5" x14ac:dyDescent="0.15">
      <c r="A14647"/>
      <c r="B14647"/>
      <c r="C14647"/>
      <c r="D14647"/>
      <c r="E14647"/>
    </row>
    <row r="14648" spans="1:5" x14ac:dyDescent="0.15">
      <c r="A14648"/>
      <c r="B14648"/>
      <c r="C14648"/>
      <c r="D14648"/>
      <c r="E14648"/>
    </row>
    <row r="14649" spans="1:5" x14ac:dyDescent="0.15">
      <c r="A14649"/>
      <c r="B14649"/>
      <c r="C14649"/>
      <c r="D14649"/>
      <c r="E14649"/>
    </row>
    <row r="14650" spans="1:5" x14ac:dyDescent="0.15">
      <c r="A14650"/>
      <c r="B14650"/>
      <c r="C14650"/>
      <c r="D14650"/>
      <c r="E14650"/>
    </row>
    <row r="14651" spans="1:5" x14ac:dyDescent="0.15">
      <c r="A14651"/>
      <c r="B14651"/>
      <c r="C14651"/>
      <c r="D14651"/>
      <c r="E14651"/>
    </row>
    <row r="14652" spans="1:5" x14ac:dyDescent="0.15">
      <c r="A14652"/>
      <c r="B14652"/>
      <c r="C14652"/>
      <c r="D14652"/>
      <c r="E14652"/>
    </row>
    <row r="14653" spans="1:5" x14ac:dyDescent="0.15">
      <c r="A14653"/>
      <c r="B14653"/>
      <c r="C14653"/>
      <c r="D14653"/>
      <c r="E14653"/>
    </row>
    <row r="14654" spans="1:5" x14ac:dyDescent="0.15">
      <c r="A14654"/>
      <c r="B14654"/>
      <c r="C14654"/>
      <c r="D14654"/>
      <c r="E14654"/>
    </row>
    <row r="14655" spans="1:5" x14ac:dyDescent="0.15">
      <c r="A14655"/>
      <c r="B14655"/>
      <c r="C14655"/>
      <c r="D14655"/>
      <c r="E14655"/>
    </row>
    <row r="14656" spans="1:5" x14ac:dyDescent="0.15">
      <c r="A14656"/>
      <c r="B14656"/>
      <c r="C14656"/>
      <c r="D14656"/>
      <c r="E14656"/>
    </row>
    <row r="14657" spans="1:5" x14ac:dyDescent="0.15">
      <c r="A14657"/>
      <c r="B14657"/>
      <c r="C14657"/>
      <c r="D14657"/>
      <c r="E14657"/>
    </row>
    <row r="14658" spans="1:5" x14ac:dyDescent="0.15">
      <c r="A14658"/>
      <c r="B14658"/>
      <c r="C14658"/>
      <c r="D14658"/>
      <c r="E14658"/>
    </row>
    <row r="14659" spans="1:5" x14ac:dyDescent="0.15">
      <c r="A14659"/>
      <c r="B14659"/>
      <c r="C14659"/>
      <c r="D14659"/>
      <c r="E14659"/>
    </row>
    <row r="14660" spans="1:5" x14ac:dyDescent="0.15">
      <c r="A14660"/>
      <c r="B14660"/>
      <c r="C14660"/>
      <c r="D14660"/>
      <c r="E14660"/>
    </row>
    <row r="14661" spans="1:5" x14ac:dyDescent="0.15">
      <c r="A14661"/>
      <c r="B14661"/>
      <c r="C14661"/>
      <c r="D14661"/>
      <c r="E14661"/>
    </row>
    <row r="14662" spans="1:5" x14ac:dyDescent="0.15">
      <c r="A14662"/>
      <c r="B14662"/>
      <c r="C14662"/>
      <c r="D14662"/>
      <c r="E14662"/>
    </row>
    <row r="14663" spans="1:5" x14ac:dyDescent="0.15">
      <c r="A14663"/>
      <c r="B14663"/>
      <c r="C14663"/>
      <c r="D14663"/>
      <c r="E14663"/>
    </row>
    <row r="14664" spans="1:5" x14ac:dyDescent="0.15">
      <c r="A14664"/>
      <c r="B14664"/>
      <c r="C14664"/>
      <c r="D14664"/>
      <c r="E14664"/>
    </row>
    <row r="14665" spans="1:5" x14ac:dyDescent="0.15">
      <c r="A14665"/>
      <c r="B14665"/>
      <c r="C14665"/>
      <c r="D14665"/>
      <c r="E14665"/>
    </row>
    <row r="14666" spans="1:5" x14ac:dyDescent="0.15">
      <c r="A14666"/>
      <c r="B14666"/>
      <c r="C14666"/>
      <c r="D14666"/>
      <c r="E14666"/>
    </row>
    <row r="14667" spans="1:5" x14ac:dyDescent="0.15">
      <c r="A14667"/>
      <c r="B14667"/>
      <c r="C14667"/>
      <c r="D14667"/>
      <c r="E14667"/>
    </row>
    <row r="14668" spans="1:5" x14ac:dyDescent="0.15">
      <c r="A14668"/>
      <c r="B14668"/>
      <c r="C14668"/>
      <c r="D14668"/>
      <c r="E14668"/>
    </row>
    <row r="14669" spans="1:5" x14ac:dyDescent="0.15">
      <c r="A14669"/>
      <c r="B14669"/>
      <c r="C14669"/>
      <c r="D14669"/>
      <c r="E14669"/>
    </row>
    <row r="14670" spans="1:5" x14ac:dyDescent="0.15">
      <c r="A14670"/>
      <c r="B14670"/>
      <c r="C14670"/>
      <c r="D14670"/>
      <c r="E14670"/>
    </row>
    <row r="14671" spans="1:5" x14ac:dyDescent="0.15">
      <c r="A14671"/>
      <c r="B14671"/>
      <c r="C14671"/>
      <c r="D14671"/>
      <c r="E14671"/>
    </row>
    <row r="14672" spans="1:5" x14ac:dyDescent="0.15">
      <c r="A14672"/>
      <c r="B14672"/>
      <c r="C14672"/>
      <c r="D14672"/>
      <c r="E14672"/>
    </row>
    <row r="14673" spans="1:5" x14ac:dyDescent="0.15">
      <c r="A14673"/>
      <c r="B14673"/>
      <c r="C14673"/>
      <c r="D14673"/>
      <c r="E14673"/>
    </row>
    <row r="14674" spans="1:5" x14ac:dyDescent="0.15">
      <c r="A14674"/>
      <c r="B14674"/>
      <c r="C14674"/>
      <c r="D14674"/>
      <c r="E14674"/>
    </row>
    <row r="14675" spans="1:5" x14ac:dyDescent="0.15">
      <c r="A14675"/>
      <c r="B14675"/>
      <c r="C14675"/>
      <c r="D14675"/>
      <c r="E14675"/>
    </row>
    <row r="14676" spans="1:5" x14ac:dyDescent="0.15">
      <c r="A14676"/>
      <c r="B14676"/>
      <c r="C14676"/>
      <c r="D14676"/>
      <c r="E14676"/>
    </row>
    <row r="14677" spans="1:5" x14ac:dyDescent="0.15">
      <c r="A14677"/>
      <c r="B14677"/>
      <c r="C14677"/>
      <c r="D14677"/>
      <c r="E14677"/>
    </row>
    <row r="14678" spans="1:5" x14ac:dyDescent="0.15">
      <c r="A14678"/>
      <c r="B14678"/>
      <c r="C14678"/>
      <c r="D14678"/>
      <c r="E14678"/>
    </row>
    <row r="14679" spans="1:5" x14ac:dyDescent="0.15">
      <c r="A14679"/>
      <c r="B14679"/>
      <c r="C14679"/>
      <c r="D14679"/>
      <c r="E14679"/>
    </row>
    <row r="14680" spans="1:5" x14ac:dyDescent="0.15">
      <c r="A14680"/>
      <c r="B14680"/>
      <c r="C14680"/>
      <c r="D14680"/>
      <c r="E14680"/>
    </row>
    <row r="14681" spans="1:5" x14ac:dyDescent="0.15">
      <c r="A14681"/>
      <c r="B14681"/>
      <c r="C14681"/>
      <c r="D14681"/>
      <c r="E14681"/>
    </row>
    <row r="14682" spans="1:5" x14ac:dyDescent="0.15">
      <c r="A14682"/>
      <c r="B14682"/>
      <c r="C14682"/>
      <c r="D14682"/>
      <c r="E14682"/>
    </row>
    <row r="14683" spans="1:5" x14ac:dyDescent="0.15">
      <c r="A14683"/>
      <c r="B14683"/>
      <c r="C14683"/>
      <c r="D14683"/>
      <c r="E14683"/>
    </row>
    <row r="14684" spans="1:5" x14ac:dyDescent="0.15">
      <c r="A14684"/>
      <c r="B14684"/>
      <c r="C14684"/>
      <c r="D14684"/>
      <c r="E14684"/>
    </row>
    <row r="14685" spans="1:5" x14ac:dyDescent="0.15">
      <c r="A14685"/>
      <c r="B14685"/>
      <c r="C14685"/>
      <c r="D14685"/>
      <c r="E14685"/>
    </row>
    <row r="14686" spans="1:5" x14ac:dyDescent="0.15">
      <c r="A14686"/>
      <c r="B14686"/>
      <c r="C14686"/>
      <c r="D14686"/>
      <c r="E14686"/>
    </row>
    <row r="14687" spans="1:5" x14ac:dyDescent="0.15">
      <c r="A14687"/>
      <c r="B14687"/>
      <c r="C14687"/>
      <c r="D14687"/>
      <c r="E14687"/>
    </row>
    <row r="14688" spans="1:5" x14ac:dyDescent="0.15">
      <c r="A14688"/>
      <c r="B14688"/>
      <c r="C14688"/>
      <c r="D14688"/>
      <c r="E14688"/>
    </row>
    <row r="14689" spans="1:5" x14ac:dyDescent="0.15">
      <c r="A14689"/>
      <c r="B14689"/>
      <c r="C14689"/>
      <c r="D14689"/>
      <c r="E14689"/>
    </row>
    <row r="14690" spans="1:5" x14ac:dyDescent="0.15">
      <c r="A14690"/>
      <c r="B14690"/>
      <c r="C14690"/>
      <c r="D14690"/>
      <c r="E14690"/>
    </row>
    <row r="14691" spans="1:5" x14ac:dyDescent="0.15">
      <c r="A14691"/>
      <c r="B14691"/>
      <c r="C14691"/>
      <c r="D14691"/>
      <c r="E14691"/>
    </row>
    <row r="14692" spans="1:5" x14ac:dyDescent="0.15">
      <c r="A14692"/>
      <c r="B14692"/>
      <c r="C14692"/>
      <c r="D14692"/>
      <c r="E14692"/>
    </row>
    <row r="14693" spans="1:5" x14ac:dyDescent="0.15">
      <c r="A14693"/>
      <c r="B14693"/>
      <c r="C14693"/>
      <c r="D14693"/>
      <c r="E14693"/>
    </row>
    <row r="14694" spans="1:5" x14ac:dyDescent="0.15">
      <c r="A14694"/>
      <c r="B14694"/>
      <c r="C14694"/>
      <c r="D14694"/>
      <c r="E14694"/>
    </row>
    <row r="14695" spans="1:5" x14ac:dyDescent="0.15">
      <c r="A14695"/>
      <c r="B14695"/>
      <c r="C14695"/>
      <c r="D14695"/>
      <c r="E14695"/>
    </row>
    <row r="14696" spans="1:5" x14ac:dyDescent="0.15">
      <c r="A14696"/>
      <c r="B14696"/>
      <c r="C14696"/>
      <c r="D14696"/>
      <c r="E14696"/>
    </row>
    <row r="14697" spans="1:5" x14ac:dyDescent="0.15">
      <c r="A14697"/>
      <c r="B14697"/>
      <c r="C14697"/>
      <c r="D14697"/>
      <c r="E14697"/>
    </row>
    <row r="14698" spans="1:5" x14ac:dyDescent="0.15">
      <c r="A14698"/>
      <c r="B14698"/>
      <c r="C14698"/>
      <c r="D14698"/>
      <c r="E14698"/>
    </row>
    <row r="14699" spans="1:5" x14ac:dyDescent="0.15">
      <c r="A14699"/>
      <c r="B14699"/>
      <c r="C14699"/>
      <c r="D14699"/>
      <c r="E14699"/>
    </row>
    <row r="14700" spans="1:5" x14ac:dyDescent="0.15">
      <c r="A14700"/>
      <c r="B14700"/>
      <c r="C14700"/>
      <c r="D14700"/>
      <c r="E14700"/>
    </row>
    <row r="14701" spans="1:5" x14ac:dyDescent="0.15">
      <c r="A14701"/>
      <c r="B14701"/>
      <c r="C14701"/>
      <c r="D14701"/>
      <c r="E14701"/>
    </row>
    <row r="14702" spans="1:5" x14ac:dyDescent="0.15">
      <c r="A14702"/>
      <c r="B14702"/>
      <c r="C14702"/>
      <c r="D14702"/>
      <c r="E14702"/>
    </row>
    <row r="14703" spans="1:5" x14ac:dyDescent="0.15">
      <c r="A14703"/>
      <c r="B14703"/>
      <c r="C14703"/>
      <c r="D14703"/>
      <c r="E14703"/>
    </row>
    <row r="14704" spans="1:5" x14ac:dyDescent="0.15">
      <c r="A14704"/>
      <c r="B14704"/>
      <c r="C14704"/>
      <c r="D14704"/>
      <c r="E14704"/>
    </row>
    <row r="14705" spans="1:5" x14ac:dyDescent="0.15">
      <c r="A14705"/>
      <c r="B14705"/>
      <c r="C14705"/>
      <c r="D14705"/>
      <c r="E14705"/>
    </row>
    <row r="14706" spans="1:5" x14ac:dyDescent="0.15">
      <c r="A14706"/>
      <c r="B14706"/>
      <c r="C14706"/>
      <c r="D14706"/>
      <c r="E14706"/>
    </row>
    <row r="14707" spans="1:5" x14ac:dyDescent="0.15">
      <c r="A14707"/>
      <c r="B14707"/>
      <c r="C14707"/>
      <c r="D14707"/>
      <c r="E14707"/>
    </row>
    <row r="14708" spans="1:5" x14ac:dyDescent="0.15">
      <c r="A14708"/>
      <c r="B14708"/>
      <c r="C14708"/>
      <c r="D14708"/>
      <c r="E14708"/>
    </row>
    <row r="14709" spans="1:5" x14ac:dyDescent="0.15">
      <c r="A14709"/>
      <c r="B14709"/>
      <c r="C14709"/>
      <c r="D14709"/>
      <c r="E14709"/>
    </row>
    <row r="14710" spans="1:5" x14ac:dyDescent="0.15">
      <c r="A14710"/>
      <c r="B14710"/>
      <c r="C14710"/>
      <c r="D14710"/>
      <c r="E14710"/>
    </row>
    <row r="14711" spans="1:5" x14ac:dyDescent="0.15">
      <c r="A14711"/>
      <c r="B14711"/>
      <c r="C14711"/>
      <c r="D14711"/>
      <c r="E14711"/>
    </row>
    <row r="14712" spans="1:5" x14ac:dyDescent="0.15">
      <c r="A14712"/>
      <c r="B14712"/>
      <c r="C14712"/>
      <c r="D14712"/>
      <c r="E14712"/>
    </row>
    <row r="14713" spans="1:5" x14ac:dyDescent="0.15">
      <c r="A14713"/>
      <c r="B14713"/>
      <c r="C14713"/>
      <c r="D14713"/>
      <c r="E14713"/>
    </row>
    <row r="14714" spans="1:5" x14ac:dyDescent="0.15">
      <c r="A14714"/>
      <c r="B14714"/>
      <c r="C14714"/>
      <c r="D14714"/>
      <c r="E14714"/>
    </row>
    <row r="14715" spans="1:5" x14ac:dyDescent="0.15">
      <c r="A14715"/>
      <c r="B14715"/>
      <c r="C14715"/>
      <c r="D14715"/>
      <c r="E14715"/>
    </row>
    <row r="14716" spans="1:5" x14ac:dyDescent="0.15">
      <c r="A14716"/>
      <c r="B14716"/>
      <c r="C14716"/>
      <c r="D14716"/>
      <c r="E14716"/>
    </row>
    <row r="14717" spans="1:5" x14ac:dyDescent="0.15">
      <c r="A14717"/>
      <c r="B14717"/>
      <c r="C14717"/>
      <c r="D14717"/>
      <c r="E14717"/>
    </row>
    <row r="14718" spans="1:5" x14ac:dyDescent="0.15">
      <c r="A14718"/>
      <c r="B14718"/>
      <c r="C14718"/>
      <c r="D14718"/>
      <c r="E14718"/>
    </row>
    <row r="14719" spans="1:5" x14ac:dyDescent="0.15">
      <c r="A14719"/>
      <c r="B14719"/>
      <c r="C14719"/>
      <c r="D14719"/>
      <c r="E14719"/>
    </row>
    <row r="14720" spans="1:5" x14ac:dyDescent="0.15">
      <c r="A14720"/>
      <c r="B14720"/>
      <c r="C14720"/>
      <c r="D14720"/>
      <c r="E14720"/>
    </row>
    <row r="14721" spans="1:5" x14ac:dyDescent="0.15">
      <c r="A14721"/>
      <c r="B14721"/>
      <c r="C14721"/>
      <c r="D14721"/>
      <c r="E14721"/>
    </row>
    <row r="14722" spans="1:5" x14ac:dyDescent="0.15">
      <c r="A14722"/>
      <c r="B14722"/>
      <c r="C14722"/>
      <c r="D14722"/>
      <c r="E14722"/>
    </row>
    <row r="14723" spans="1:5" x14ac:dyDescent="0.15">
      <c r="A14723"/>
      <c r="B14723"/>
      <c r="C14723"/>
      <c r="D14723"/>
      <c r="E14723"/>
    </row>
    <row r="14724" spans="1:5" x14ac:dyDescent="0.15">
      <c r="A14724"/>
      <c r="B14724"/>
      <c r="C14724"/>
      <c r="D14724"/>
      <c r="E14724"/>
    </row>
    <row r="14725" spans="1:5" x14ac:dyDescent="0.15">
      <c r="A14725"/>
      <c r="B14725"/>
      <c r="C14725"/>
      <c r="D14725"/>
      <c r="E14725"/>
    </row>
    <row r="14726" spans="1:5" x14ac:dyDescent="0.15">
      <c r="A14726"/>
      <c r="B14726"/>
      <c r="C14726"/>
      <c r="D14726"/>
      <c r="E14726"/>
    </row>
    <row r="14727" spans="1:5" x14ac:dyDescent="0.15">
      <c r="A14727"/>
      <c r="B14727"/>
      <c r="C14727"/>
      <c r="D14727"/>
      <c r="E14727"/>
    </row>
    <row r="14728" spans="1:5" x14ac:dyDescent="0.15">
      <c r="A14728"/>
      <c r="B14728"/>
      <c r="C14728"/>
      <c r="D14728"/>
      <c r="E14728"/>
    </row>
    <row r="14729" spans="1:5" x14ac:dyDescent="0.15">
      <c r="A14729"/>
      <c r="B14729"/>
      <c r="C14729"/>
      <c r="D14729"/>
      <c r="E14729"/>
    </row>
    <row r="14730" spans="1:5" x14ac:dyDescent="0.15">
      <c r="A14730"/>
      <c r="B14730"/>
      <c r="C14730"/>
      <c r="D14730"/>
      <c r="E14730"/>
    </row>
    <row r="14731" spans="1:5" x14ac:dyDescent="0.15">
      <c r="A14731"/>
      <c r="B14731"/>
      <c r="C14731"/>
      <c r="D14731"/>
      <c r="E14731"/>
    </row>
    <row r="14732" spans="1:5" x14ac:dyDescent="0.15">
      <c r="A14732"/>
      <c r="B14732"/>
      <c r="C14732"/>
      <c r="D14732"/>
      <c r="E14732"/>
    </row>
    <row r="14733" spans="1:5" x14ac:dyDescent="0.15">
      <c r="A14733"/>
      <c r="B14733"/>
      <c r="C14733"/>
      <c r="D14733"/>
      <c r="E14733"/>
    </row>
    <row r="14734" spans="1:5" x14ac:dyDescent="0.15">
      <c r="A14734"/>
      <c r="B14734"/>
      <c r="C14734"/>
      <c r="D14734"/>
      <c r="E14734"/>
    </row>
    <row r="14735" spans="1:5" x14ac:dyDescent="0.15">
      <c r="A14735"/>
      <c r="B14735"/>
      <c r="C14735"/>
      <c r="D14735"/>
      <c r="E14735"/>
    </row>
    <row r="14736" spans="1:5" x14ac:dyDescent="0.15">
      <c r="A14736"/>
      <c r="B14736"/>
      <c r="C14736"/>
      <c r="D14736"/>
      <c r="E14736"/>
    </row>
    <row r="14737" spans="1:5" x14ac:dyDescent="0.15">
      <c r="A14737"/>
      <c r="B14737"/>
      <c r="C14737"/>
      <c r="D14737"/>
      <c r="E14737"/>
    </row>
    <row r="14738" spans="1:5" x14ac:dyDescent="0.15">
      <c r="A14738"/>
      <c r="B14738"/>
      <c r="C14738"/>
      <c r="D14738"/>
      <c r="E14738"/>
    </row>
    <row r="14739" spans="1:5" x14ac:dyDescent="0.15">
      <c r="A14739"/>
      <c r="B14739"/>
      <c r="C14739"/>
      <c r="D14739"/>
      <c r="E14739"/>
    </row>
    <row r="14740" spans="1:5" x14ac:dyDescent="0.15">
      <c r="A14740"/>
      <c r="B14740"/>
      <c r="C14740"/>
      <c r="D14740"/>
      <c r="E14740"/>
    </row>
    <row r="14741" spans="1:5" x14ac:dyDescent="0.15">
      <c r="A14741"/>
      <c r="B14741"/>
      <c r="C14741"/>
      <c r="D14741"/>
      <c r="E14741"/>
    </row>
    <row r="14742" spans="1:5" x14ac:dyDescent="0.15">
      <c r="A14742"/>
      <c r="B14742"/>
      <c r="C14742"/>
      <c r="D14742"/>
      <c r="E14742"/>
    </row>
    <row r="14743" spans="1:5" x14ac:dyDescent="0.15">
      <c r="A14743"/>
      <c r="B14743"/>
      <c r="C14743"/>
      <c r="D14743"/>
      <c r="E14743"/>
    </row>
    <row r="14744" spans="1:5" x14ac:dyDescent="0.15">
      <c r="A14744"/>
      <c r="B14744"/>
      <c r="C14744"/>
      <c r="D14744"/>
      <c r="E14744"/>
    </row>
    <row r="14745" spans="1:5" x14ac:dyDescent="0.15">
      <c r="A14745"/>
      <c r="B14745"/>
      <c r="C14745"/>
      <c r="D14745"/>
      <c r="E14745"/>
    </row>
    <row r="14746" spans="1:5" x14ac:dyDescent="0.15">
      <c r="A14746"/>
      <c r="B14746"/>
      <c r="C14746"/>
      <c r="D14746"/>
      <c r="E14746"/>
    </row>
    <row r="14747" spans="1:5" x14ac:dyDescent="0.15">
      <c r="A14747"/>
      <c r="B14747"/>
      <c r="C14747"/>
      <c r="D14747"/>
      <c r="E14747"/>
    </row>
    <row r="14748" spans="1:5" x14ac:dyDescent="0.15">
      <c r="A14748"/>
      <c r="B14748"/>
      <c r="C14748"/>
      <c r="D14748"/>
      <c r="E14748"/>
    </row>
    <row r="14749" spans="1:5" x14ac:dyDescent="0.15">
      <c r="A14749"/>
      <c r="B14749"/>
      <c r="C14749"/>
      <c r="D14749"/>
      <c r="E14749"/>
    </row>
    <row r="14750" spans="1:5" x14ac:dyDescent="0.15">
      <c r="A14750"/>
      <c r="B14750"/>
      <c r="C14750"/>
      <c r="D14750"/>
      <c r="E14750"/>
    </row>
    <row r="14751" spans="1:5" x14ac:dyDescent="0.15">
      <c r="A14751"/>
      <c r="B14751"/>
      <c r="C14751"/>
      <c r="D14751"/>
      <c r="E14751"/>
    </row>
    <row r="14752" spans="1:5" x14ac:dyDescent="0.15">
      <c r="A14752"/>
      <c r="B14752"/>
      <c r="C14752"/>
      <c r="D14752"/>
      <c r="E14752"/>
    </row>
    <row r="14753" spans="1:5" x14ac:dyDescent="0.15">
      <c r="A14753"/>
      <c r="B14753"/>
      <c r="C14753"/>
      <c r="D14753"/>
      <c r="E14753"/>
    </row>
    <row r="14754" spans="1:5" x14ac:dyDescent="0.15">
      <c r="A14754"/>
      <c r="B14754"/>
      <c r="C14754"/>
      <c r="D14754"/>
      <c r="E14754"/>
    </row>
    <row r="14755" spans="1:5" x14ac:dyDescent="0.15">
      <c r="A14755"/>
      <c r="B14755"/>
      <c r="C14755"/>
      <c r="D14755"/>
      <c r="E14755"/>
    </row>
    <row r="14756" spans="1:5" x14ac:dyDescent="0.15">
      <c r="A14756"/>
      <c r="B14756"/>
      <c r="C14756"/>
      <c r="D14756"/>
      <c r="E14756"/>
    </row>
    <row r="14757" spans="1:5" x14ac:dyDescent="0.15">
      <c r="A14757"/>
      <c r="B14757"/>
      <c r="C14757"/>
      <c r="D14757"/>
      <c r="E14757"/>
    </row>
    <row r="14758" spans="1:5" x14ac:dyDescent="0.15">
      <c r="A14758"/>
      <c r="B14758"/>
      <c r="C14758"/>
      <c r="D14758"/>
      <c r="E14758"/>
    </row>
    <row r="14759" spans="1:5" x14ac:dyDescent="0.15">
      <c r="A14759"/>
      <c r="B14759"/>
      <c r="C14759"/>
      <c r="D14759"/>
      <c r="E14759"/>
    </row>
    <row r="14760" spans="1:5" x14ac:dyDescent="0.15">
      <c r="A14760"/>
      <c r="B14760"/>
      <c r="C14760"/>
      <c r="D14760"/>
      <c r="E14760"/>
    </row>
    <row r="14761" spans="1:5" x14ac:dyDescent="0.15">
      <c r="A14761"/>
      <c r="B14761"/>
      <c r="C14761"/>
      <c r="D14761"/>
      <c r="E14761"/>
    </row>
    <row r="14762" spans="1:5" x14ac:dyDescent="0.15">
      <c r="A14762"/>
      <c r="B14762"/>
      <c r="C14762"/>
      <c r="D14762"/>
      <c r="E14762"/>
    </row>
    <row r="14763" spans="1:5" x14ac:dyDescent="0.15">
      <c r="A14763"/>
      <c r="B14763"/>
      <c r="C14763"/>
      <c r="D14763"/>
      <c r="E14763"/>
    </row>
    <row r="14764" spans="1:5" x14ac:dyDescent="0.15">
      <c r="A14764"/>
      <c r="B14764"/>
      <c r="C14764"/>
      <c r="D14764"/>
      <c r="E14764"/>
    </row>
    <row r="14765" spans="1:5" x14ac:dyDescent="0.15">
      <c r="A14765"/>
      <c r="B14765"/>
      <c r="C14765"/>
      <c r="D14765"/>
      <c r="E14765"/>
    </row>
    <row r="14766" spans="1:5" x14ac:dyDescent="0.15">
      <c r="A14766"/>
      <c r="B14766"/>
      <c r="C14766"/>
      <c r="D14766"/>
      <c r="E14766"/>
    </row>
    <row r="14767" spans="1:5" x14ac:dyDescent="0.15">
      <c r="A14767"/>
      <c r="B14767"/>
      <c r="C14767"/>
      <c r="D14767"/>
      <c r="E14767"/>
    </row>
    <row r="14768" spans="1:5" x14ac:dyDescent="0.15">
      <c r="A14768"/>
      <c r="B14768"/>
      <c r="C14768"/>
      <c r="D14768"/>
      <c r="E14768"/>
    </row>
    <row r="14769" spans="1:5" x14ac:dyDescent="0.15">
      <c r="A14769"/>
      <c r="B14769"/>
      <c r="C14769"/>
      <c r="D14769"/>
      <c r="E14769"/>
    </row>
    <row r="14770" spans="1:5" x14ac:dyDescent="0.15">
      <c r="A14770"/>
      <c r="B14770"/>
      <c r="C14770"/>
      <c r="D14770"/>
      <c r="E14770"/>
    </row>
    <row r="14771" spans="1:5" x14ac:dyDescent="0.15">
      <c r="A14771"/>
      <c r="B14771"/>
      <c r="C14771"/>
      <c r="D14771"/>
      <c r="E14771"/>
    </row>
    <row r="14772" spans="1:5" x14ac:dyDescent="0.15">
      <c r="A14772"/>
      <c r="B14772"/>
      <c r="C14772"/>
      <c r="D14772"/>
      <c r="E14772"/>
    </row>
    <row r="14773" spans="1:5" x14ac:dyDescent="0.15">
      <c r="A14773"/>
      <c r="B14773"/>
      <c r="C14773"/>
      <c r="D14773"/>
      <c r="E14773"/>
    </row>
    <row r="14774" spans="1:5" x14ac:dyDescent="0.15">
      <c r="A14774"/>
      <c r="B14774"/>
      <c r="C14774"/>
      <c r="D14774"/>
      <c r="E14774"/>
    </row>
    <row r="14775" spans="1:5" x14ac:dyDescent="0.15">
      <c r="A14775"/>
      <c r="B14775"/>
      <c r="C14775"/>
      <c r="D14775"/>
      <c r="E14775"/>
    </row>
    <row r="14776" spans="1:5" x14ac:dyDescent="0.15">
      <c r="A14776"/>
      <c r="B14776"/>
      <c r="C14776"/>
      <c r="D14776"/>
      <c r="E14776"/>
    </row>
    <row r="14777" spans="1:5" x14ac:dyDescent="0.15">
      <c r="A14777"/>
      <c r="B14777"/>
      <c r="C14777"/>
      <c r="D14777"/>
      <c r="E14777"/>
    </row>
    <row r="14778" spans="1:5" x14ac:dyDescent="0.15">
      <c r="A14778"/>
      <c r="B14778"/>
      <c r="C14778"/>
      <c r="D14778"/>
      <c r="E14778"/>
    </row>
    <row r="14779" spans="1:5" x14ac:dyDescent="0.15">
      <c r="A14779"/>
      <c r="B14779"/>
      <c r="C14779"/>
      <c r="D14779"/>
      <c r="E14779"/>
    </row>
    <row r="14780" spans="1:5" x14ac:dyDescent="0.15">
      <c r="A14780"/>
      <c r="B14780"/>
      <c r="C14780"/>
      <c r="D14780"/>
      <c r="E14780"/>
    </row>
    <row r="14781" spans="1:5" x14ac:dyDescent="0.15">
      <c r="A14781"/>
      <c r="B14781"/>
      <c r="C14781"/>
      <c r="D14781"/>
      <c r="E14781"/>
    </row>
    <row r="14782" spans="1:5" x14ac:dyDescent="0.15">
      <c r="A14782"/>
      <c r="B14782"/>
      <c r="C14782"/>
      <c r="D14782"/>
      <c r="E14782"/>
    </row>
    <row r="14783" spans="1:5" x14ac:dyDescent="0.15">
      <c r="A14783"/>
      <c r="B14783"/>
      <c r="C14783"/>
      <c r="D14783"/>
      <c r="E14783"/>
    </row>
    <row r="14784" spans="1:5" x14ac:dyDescent="0.15">
      <c r="A14784"/>
      <c r="B14784"/>
      <c r="C14784"/>
      <c r="D14784"/>
      <c r="E14784"/>
    </row>
    <row r="14785" spans="1:5" x14ac:dyDescent="0.15">
      <c r="A14785"/>
      <c r="B14785"/>
      <c r="C14785"/>
      <c r="D14785"/>
      <c r="E14785"/>
    </row>
    <row r="14786" spans="1:5" x14ac:dyDescent="0.15">
      <c r="A14786"/>
      <c r="B14786"/>
      <c r="C14786"/>
      <c r="D14786"/>
      <c r="E14786"/>
    </row>
    <row r="14787" spans="1:5" x14ac:dyDescent="0.15">
      <c r="A14787"/>
      <c r="B14787"/>
      <c r="C14787"/>
      <c r="D14787"/>
      <c r="E14787"/>
    </row>
    <row r="14788" spans="1:5" x14ac:dyDescent="0.15">
      <c r="A14788"/>
      <c r="B14788"/>
      <c r="C14788"/>
      <c r="D14788"/>
      <c r="E14788"/>
    </row>
    <row r="14789" spans="1:5" x14ac:dyDescent="0.15">
      <c r="A14789"/>
      <c r="B14789"/>
      <c r="C14789"/>
      <c r="D14789"/>
      <c r="E14789"/>
    </row>
    <row r="14790" spans="1:5" x14ac:dyDescent="0.15">
      <c r="A14790"/>
      <c r="B14790"/>
      <c r="C14790"/>
      <c r="D14790"/>
      <c r="E14790"/>
    </row>
    <row r="14791" spans="1:5" x14ac:dyDescent="0.15">
      <c r="A14791"/>
      <c r="B14791"/>
      <c r="C14791"/>
      <c r="D14791"/>
      <c r="E14791"/>
    </row>
    <row r="14792" spans="1:5" x14ac:dyDescent="0.15">
      <c r="A14792"/>
      <c r="B14792"/>
      <c r="C14792"/>
      <c r="D14792"/>
      <c r="E14792"/>
    </row>
    <row r="14793" spans="1:5" x14ac:dyDescent="0.15">
      <c r="A14793"/>
      <c r="B14793"/>
      <c r="C14793"/>
      <c r="D14793"/>
      <c r="E14793"/>
    </row>
    <row r="14794" spans="1:5" x14ac:dyDescent="0.15">
      <c r="A14794"/>
      <c r="B14794"/>
      <c r="C14794"/>
      <c r="D14794"/>
      <c r="E14794"/>
    </row>
    <row r="14795" spans="1:5" x14ac:dyDescent="0.15">
      <c r="A14795"/>
      <c r="B14795"/>
      <c r="C14795"/>
      <c r="D14795"/>
      <c r="E14795"/>
    </row>
    <row r="14796" spans="1:5" x14ac:dyDescent="0.15">
      <c r="A14796"/>
      <c r="B14796"/>
      <c r="C14796"/>
      <c r="D14796"/>
      <c r="E14796"/>
    </row>
    <row r="14797" spans="1:5" x14ac:dyDescent="0.15">
      <c r="A14797"/>
      <c r="B14797"/>
      <c r="C14797"/>
      <c r="D14797"/>
      <c r="E14797"/>
    </row>
    <row r="14798" spans="1:5" x14ac:dyDescent="0.15">
      <c r="A14798"/>
      <c r="B14798"/>
      <c r="C14798"/>
      <c r="D14798"/>
      <c r="E14798"/>
    </row>
    <row r="14799" spans="1:5" x14ac:dyDescent="0.15">
      <c r="A14799"/>
      <c r="B14799"/>
      <c r="C14799"/>
      <c r="D14799"/>
      <c r="E14799"/>
    </row>
    <row r="14800" spans="1:5" x14ac:dyDescent="0.15">
      <c r="A14800"/>
      <c r="B14800"/>
      <c r="C14800"/>
      <c r="D14800"/>
      <c r="E14800"/>
    </row>
    <row r="14801" spans="1:5" x14ac:dyDescent="0.15">
      <c r="A14801"/>
      <c r="B14801"/>
      <c r="C14801"/>
      <c r="D14801"/>
      <c r="E14801"/>
    </row>
    <row r="14802" spans="1:5" x14ac:dyDescent="0.15">
      <c r="A14802"/>
      <c r="B14802"/>
      <c r="C14802"/>
      <c r="D14802"/>
      <c r="E14802"/>
    </row>
    <row r="14803" spans="1:5" x14ac:dyDescent="0.15">
      <c r="A14803"/>
      <c r="B14803"/>
      <c r="C14803"/>
      <c r="D14803"/>
      <c r="E14803"/>
    </row>
    <row r="14804" spans="1:5" x14ac:dyDescent="0.15">
      <c r="A14804"/>
      <c r="B14804"/>
      <c r="C14804"/>
      <c r="D14804"/>
      <c r="E14804"/>
    </row>
    <row r="14805" spans="1:5" x14ac:dyDescent="0.15">
      <c r="A14805"/>
      <c r="B14805"/>
      <c r="C14805"/>
      <c r="D14805"/>
      <c r="E14805"/>
    </row>
    <row r="14806" spans="1:5" x14ac:dyDescent="0.15">
      <c r="A14806"/>
      <c r="B14806"/>
      <c r="C14806"/>
      <c r="D14806"/>
      <c r="E14806"/>
    </row>
    <row r="14807" spans="1:5" x14ac:dyDescent="0.15">
      <c r="A14807"/>
      <c r="B14807"/>
      <c r="C14807"/>
      <c r="D14807"/>
      <c r="E14807"/>
    </row>
    <row r="14808" spans="1:5" x14ac:dyDescent="0.15">
      <c r="A14808"/>
      <c r="B14808"/>
      <c r="C14808"/>
      <c r="D14808"/>
      <c r="E14808"/>
    </row>
    <row r="14809" spans="1:5" x14ac:dyDescent="0.15">
      <c r="A14809"/>
      <c r="B14809"/>
      <c r="C14809"/>
      <c r="D14809"/>
      <c r="E14809"/>
    </row>
    <row r="14810" spans="1:5" x14ac:dyDescent="0.15">
      <c r="A14810"/>
      <c r="B14810"/>
      <c r="C14810"/>
      <c r="D14810"/>
      <c r="E14810"/>
    </row>
    <row r="14811" spans="1:5" x14ac:dyDescent="0.15">
      <c r="A14811"/>
      <c r="B14811"/>
      <c r="C14811"/>
      <c r="D14811"/>
      <c r="E14811"/>
    </row>
    <row r="14812" spans="1:5" x14ac:dyDescent="0.15">
      <c r="A14812"/>
      <c r="B14812"/>
      <c r="C14812"/>
      <c r="D14812"/>
      <c r="E14812"/>
    </row>
    <row r="14813" spans="1:5" x14ac:dyDescent="0.15">
      <c r="A14813"/>
      <c r="B14813"/>
      <c r="C14813"/>
      <c r="D14813"/>
      <c r="E14813"/>
    </row>
    <row r="14814" spans="1:5" x14ac:dyDescent="0.15">
      <c r="A14814"/>
      <c r="B14814"/>
      <c r="C14814"/>
      <c r="D14814"/>
      <c r="E14814"/>
    </row>
    <row r="14815" spans="1:5" x14ac:dyDescent="0.15">
      <c r="A14815"/>
      <c r="B14815"/>
      <c r="C14815"/>
      <c r="D14815"/>
      <c r="E14815"/>
    </row>
    <row r="14816" spans="1:5" x14ac:dyDescent="0.15">
      <c r="A14816"/>
      <c r="B14816"/>
      <c r="C14816"/>
      <c r="D14816"/>
      <c r="E14816"/>
    </row>
    <row r="14817" spans="1:5" x14ac:dyDescent="0.15">
      <c r="A14817"/>
      <c r="B14817"/>
      <c r="C14817"/>
      <c r="D14817"/>
      <c r="E14817"/>
    </row>
    <row r="14818" spans="1:5" x14ac:dyDescent="0.15">
      <c r="A14818"/>
      <c r="B14818"/>
      <c r="C14818"/>
      <c r="D14818"/>
      <c r="E14818"/>
    </row>
    <row r="14819" spans="1:5" x14ac:dyDescent="0.15">
      <c r="A14819"/>
      <c r="B14819"/>
      <c r="C14819"/>
      <c r="D14819"/>
      <c r="E14819"/>
    </row>
    <row r="14820" spans="1:5" x14ac:dyDescent="0.15">
      <c r="A14820"/>
      <c r="B14820"/>
      <c r="C14820"/>
      <c r="D14820"/>
      <c r="E14820"/>
    </row>
    <row r="14821" spans="1:5" x14ac:dyDescent="0.15">
      <c r="A14821"/>
      <c r="B14821"/>
      <c r="C14821"/>
      <c r="D14821"/>
      <c r="E14821"/>
    </row>
    <row r="14822" spans="1:5" x14ac:dyDescent="0.15">
      <c r="A14822"/>
      <c r="B14822"/>
      <c r="C14822"/>
      <c r="D14822"/>
      <c r="E14822"/>
    </row>
    <row r="14823" spans="1:5" x14ac:dyDescent="0.15">
      <c r="A14823"/>
      <c r="B14823"/>
      <c r="C14823"/>
      <c r="D14823"/>
      <c r="E14823"/>
    </row>
    <row r="14824" spans="1:5" x14ac:dyDescent="0.15">
      <c r="A14824"/>
      <c r="B14824"/>
      <c r="C14824"/>
      <c r="D14824"/>
      <c r="E14824"/>
    </row>
    <row r="14825" spans="1:5" x14ac:dyDescent="0.15">
      <c r="A14825"/>
      <c r="B14825"/>
      <c r="C14825"/>
      <c r="D14825"/>
      <c r="E14825"/>
    </row>
    <row r="14826" spans="1:5" x14ac:dyDescent="0.15">
      <c r="A14826"/>
      <c r="B14826"/>
      <c r="C14826"/>
      <c r="D14826"/>
      <c r="E14826"/>
    </row>
    <row r="14827" spans="1:5" x14ac:dyDescent="0.15">
      <c r="A14827"/>
      <c r="B14827"/>
      <c r="C14827"/>
      <c r="D14827"/>
      <c r="E14827"/>
    </row>
    <row r="14828" spans="1:5" x14ac:dyDescent="0.15">
      <c r="A14828"/>
      <c r="B14828"/>
      <c r="C14828"/>
      <c r="D14828"/>
      <c r="E14828"/>
    </row>
    <row r="14829" spans="1:5" x14ac:dyDescent="0.15">
      <c r="A14829"/>
      <c r="B14829"/>
      <c r="C14829"/>
      <c r="D14829"/>
      <c r="E14829"/>
    </row>
    <row r="14830" spans="1:5" x14ac:dyDescent="0.15">
      <c r="A14830"/>
      <c r="B14830"/>
      <c r="C14830"/>
      <c r="D14830"/>
      <c r="E14830"/>
    </row>
    <row r="14831" spans="1:5" x14ac:dyDescent="0.15">
      <c r="A14831"/>
      <c r="B14831"/>
      <c r="C14831"/>
      <c r="D14831"/>
      <c r="E14831"/>
    </row>
    <row r="14832" spans="1:5" x14ac:dyDescent="0.15">
      <c r="A14832"/>
      <c r="B14832"/>
      <c r="C14832"/>
      <c r="D14832"/>
      <c r="E14832"/>
    </row>
    <row r="14833" spans="1:5" x14ac:dyDescent="0.15">
      <c r="A14833"/>
      <c r="B14833"/>
      <c r="C14833"/>
      <c r="D14833"/>
      <c r="E14833"/>
    </row>
    <row r="14834" spans="1:5" x14ac:dyDescent="0.15">
      <c r="A14834"/>
      <c r="B14834"/>
      <c r="C14834"/>
      <c r="D14834"/>
      <c r="E14834"/>
    </row>
    <row r="14835" spans="1:5" x14ac:dyDescent="0.15">
      <c r="A14835"/>
      <c r="B14835"/>
      <c r="C14835"/>
      <c r="D14835"/>
      <c r="E14835"/>
    </row>
    <row r="14836" spans="1:5" x14ac:dyDescent="0.15">
      <c r="A14836"/>
      <c r="B14836"/>
      <c r="C14836"/>
      <c r="D14836"/>
      <c r="E14836"/>
    </row>
    <row r="14837" spans="1:5" x14ac:dyDescent="0.15">
      <c r="A14837"/>
      <c r="B14837"/>
      <c r="C14837"/>
      <c r="D14837"/>
      <c r="E14837"/>
    </row>
    <row r="14838" spans="1:5" x14ac:dyDescent="0.15">
      <c r="A14838"/>
      <c r="B14838"/>
      <c r="C14838"/>
      <c r="D14838"/>
      <c r="E14838"/>
    </row>
    <row r="14839" spans="1:5" x14ac:dyDescent="0.15">
      <c r="A14839"/>
      <c r="B14839"/>
      <c r="C14839"/>
      <c r="D14839"/>
      <c r="E14839"/>
    </row>
    <row r="14840" spans="1:5" x14ac:dyDescent="0.15">
      <c r="A14840"/>
      <c r="B14840"/>
      <c r="C14840"/>
      <c r="D14840"/>
      <c r="E14840"/>
    </row>
    <row r="14841" spans="1:5" x14ac:dyDescent="0.15">
      <c r="A14841"/>
      <c r="B14841"/>
      <c r="C14841"/>
      <c r="D14841"/>
      <c r="E14841"/>
    </row>
    <row r="14842" spans="1:5" x14ac:dyDescent="0.15">
      <c r="A14842"/>
      <c r="B14842"/>
      <c r="C14842"/>
      <c r="D14842"/>
      <c r="E14842"/>
    </row>
    <row r="14843" spans="1:5" x14ac:dyDescent="0.15">
      <c r="A14843"/>
      <c r="B14843"/>
      <c r="C14843"/>
      <c r="D14843"/>
      <c r="E14843"/>
    </row>
    <row r="14844" spans="1:5" x14ac:dyDescent="0.15">
      <c r="A14844"/>
      <c r="B14844"/>
      <c r="C14844"/>
      <c r="D14844"/>
      <c r="E14844"/>
    </row>
    <row r="14845" spans="1:5" x14ac:dyDescent="0.15">
      <c r="A14845"/>
      <c r="B14845"/>
      <c r="C14845"/>
      <c r="D14845"/>
      <c r="E14845"/>
    </row>
    <row r="14846" spans="1:5" x14ac:dyDescent="0.15">
      <c r="A14846"/>
      <c r="B14846"/>
      <c r="C14846"/>
      <c r="D14846"/>
      <c r="E14846"/>
    </row>
    <row r="14847" spans="1:5" x14ac:dyDescent="0.15">
      <c r="A14847"/>
      <c r="B14847"/>
      <c r="C14847"/>
      <c r="D14847"/>
      <c r="E14847"/>
    </row>
    <row r="14848" spans="1:5" x14ac:dyDescent="0.15">
      <c r="A14848"/>
      <c r="B14848"/>
      <c r="C14848"/>
      <c r="D14848"/>
      <c r="E14848"/>
    </row>
    <row r="14849" spans="1:5" x14ac:dyDescent="0.15">
      <c r="A14849"/>
      <c r="B14849"/>
      <c r="C14849"/>
      <c r="D14849"/>
      <c r="E14849"/>
    </row>
    <row r="14850" spans="1:5" x14ac:dyDescent="0.15">
      <c r="A14850"/>
      <c r="B14850"/>
      <c r="C14850"/>
      <c r="D14850"/>
      <c r="E14850"/>
    </row>
    <row r="14851" spans="1:5" x14ac:dyDescent="0.15">
      <c r="A14851"/>
      <c r="B14851"/>
      <c r="C14851"/>
      <c r="D14851"/>
      <c r="E14851"/>
    </row>
    <row r="14852" spans="1:5" x14ac:dyDescent="0.15">
      <c r="A14852"/>
      <c r="B14852"/>
      <c r="C14852"/>
      <c r="D14852"/>
      <c r="E14852"/>
    </row>
    <row r="14853" spans="1:5" x14ac:dyDescent="0.15">
      <c r="A14853"/>
      <c r="B14853"/>
      <c r="C14853"/>
      <c r="D14853"/>
      <c r="E14853"/>
    </row>
    <row r="14854" spans="1:5" x14ac:dyDescent="0.15">
      <c r="A14854"/>
      <c r="B14854"/>
      <c r="C14854"/>
      <c r="D14854"/>
      <c r="E14854"/>
    </row>
    <row r="14855" spans="1:5" x14ac:dyDescent="0.15">
      <c r="A14855"/>
      <c r="B14855"/>
      <c r="C14855"/>
      <c r="D14855"/>
      <c r="E14855"/>
    </row>
    <row r="14856" spans="1:5" x14ac:dyDescent="0.15">
      <c r="A14856"/>
      <c r="B14856"/>
      <c r="C14856"/>
      <c r="D14856"/>
      <c r="E14856"/>
    </row>
    <row r="14857" spans="1:5" x14ac:dyDescent="0.15">
      <c r="A14857"/>
      <c r="B14857"/>
      <c r="C14857"/>
      <c r="D14857"/>
      <c r="E14857"/>
    </row>
    <row r="14858" spans="1:5" x14ac:dyDescent="0.15">
      <c r="A14858"/>
      <c r="B14858"/>
      <c r="C14858"/>
      <c r="D14858"/>
      <c r="E14858"/>
    </row>
    <row r="14859" spans="1:5" x14ac:dyDescent="0.15">
      <c r="A14859"/>
      <c r="B14859"/>
      <c r="C14859"/>
      <c r="D14859"/>
      <c r="E14859"/>
    </row>
    <row r="14860" spans="1:5" x14ac:dyDescent="0.15">
      <c r="A14860"/>
      <c r="B14860"/>
      <c r="C14860"/>
      <c r="D14860"/>
      <c r="E14860"/>
    </row>
    <row r="14861" spans="1:5" x14ac:dyDescent="0.15">
      <c r="A14861"/>
      <c r="B14861"/>
      <c r="C14861"/>
      <c r="D14861"/>
      <c r="E14861"/>
    </row>
    <row r="14862" spans="1:5" x14ac:dyDescent="0.15">
      <c r="A14862"/>
      <c r="B14862"/>
      <c r="C14862"/>
      <c r="D14862"/>
      <c r="E14862"/>
    </row>
    <row r="14863" spans="1:5" x14ac:dyDescent="0.15">
      <c r="A14863"/>
      <c r="B14863"/>
      <c r="C14863"/>
      <c r="D14863"/>
      <c r="E14863"/>
    </row>
    <row r="14864" spans="1:5" x14ac:dyDescent="0.15">
      <c r="A14864"/>
      <c r="B14864"/>
      <c r="C14864"/>
      <c r="D14864"/>
      <c r="E14864"/>
    </row>
    <row r="14865" spans="1:5" x14ac:dyDescent="0.15">
      <c r="A14865"/>
      <c r="B14865"/>
      <c r="C14865"/>
      <c r="D14865"/>
      <c r="E14865"/>
    </row>
    <row r="14866" spans="1:5" x14ac:dyDescent="0.15">
      <c r="A14866"/>
      <c r="B14866"/>
      <c r="C14866"/>
      <c r="D14866"/>
      <c r="E14866"/>
    </row>
    <row r="14867" spans="1:5" x14ac:dyDescent="0.15">
      <c r="A14867"/>
      <c r="B14867"/>
      <c r="C14867"/>
      <c r="D14867"/>
      <c r="E14867"/>
    </row>
    <row r="14868" spans="1:5" x14ac:dyDescent="0.15">
      <c r="A14868"/>
      <c r="B14868"/>
      <c r="C14868"/>
      <c r="D14868"/>
      <c r="E14868"/>
    </row>
    <row r="14869" spans="1:5" x14ac:dyDescent="0.15">
      <c r="A14869"/>
      <c r="B14869"/>
      <c r="C14869"/>
      <c r="D14869"/>
      <c r="E14869"/>
    </row>
    <row r="14870" spans="1:5" x14ac:dyDescent="0.15">
      <c r="A14870"/>
      <c r="B14870"/>
      <c r="C14870"/>
      <c r="D14870"/>
      <c r="E14870"/>
    </row>
    <row r="14871" spans="1:5" x14ac:dyDescent="0.15">
      <c r="A14871"/>
      <c r="B14871"/>
      <c r="C14871"/>
      <c r="D14871"/>
      <c r="E14871"/>
    </row>
    <row r="14872" spans="1:5" x14ac:dyDescent="0.15">
      <c r="A14872"/>
      <c r="B14872"/>
      <c r="C14872"/>
      <c r="D14872"/>
      <c r="E14872"/>
    </row>
    <row r="14873" spans="1:5" x14ac:dyDescent="0.15">
      <c r="A14873"/>
      <c r="B14873"/>
      <c r="C14873"/>
      <c r="D14873"/>
      <c r="E14873"/>
    </row>
    <row r="14874" spans="1:5" x14ac:dyDescent="0.15">
      <c r="A14874"/>
      <c r="B14874"/>
      <c r="C14874"/>
      <c r="D14874"/>
      <c r="E14874"/>
    </row>
    <row r="14875" spans="1:5" x14ac:dyDescent="0.15">
      <c r="A14875"/>
      <c r="B14875"/>
      <c r="C14875"/>
      <c r="D14875"/>
      <c r="E14875"/>
    </row>
    <row r="14876" spans="1:5" x14ac:dyDescent="0.15">
      <c r="A14876"/>
      <c r="B14876"/>
      <c r="C14876"/>
      <c r="D14876"/>
      <c r="E14876"/>
    </row>
    <row r="14877" spans="1:5" x14ac:dyDescent="0.15">
      <c r="A14877"/>
      <c r="B14877"/>
      <c r="C14877"/>
      <c r="D14877"/>
      <c r="E14877"/>
    </row>
    <row r="14878" spans="1:5" x14ac:dyDescent="0.15">
      <c r="A14878"/>
      <c r="B14878"/>
      <c r="C14878"/>
      <c r="D14878"/>
      <c r="E14878"/>
    </row>
    <row r="14879" spans="1:5" x14ac:dyDescent="0.15">
      <c r="A14879"/>
      <c r="B14879"/>
      <c r="C14879"/>
      <c r="D14879"/>
      <c r="E14879"/>
    </row>
    <row r="14880" spans="1:5" x14ac:dyDescent="0.15">
      <c r="A14880"/>
      <c r="B14880"/>
      <c r="C14880"/>
      <c r="D14880"/>
      <c r="E14880"/>
    </row>
    <row r="14881" spans="1:5" x14ac:dyDescent="0.15">
      <c r="A14881"/>
      <c r="B14881"/>
      <c r="C14881"/>
      <c r="D14881"/>
      <c r="E14881"/>
    </row>
    <row r="14882" spans="1:5" x14ac:dyDescent="0.15">
      <c r="A14882"/>
      <c r="B14882"/>
      <c r="C14882"/>
      <c r="D14882"/>
      <c r="E14882"/>
    </row>
    <row r="14883" spans="1:5" x14ac:dyDescent="0.15">
      <c r="A14883"/>
      <c r="B14883"/>
      <c r="C14883"/>
      <c r="D14883"/>
      <c r="E14883"/>
    </row>
    <row r="14884" spans="1:5" x14ac:dyDescent="0.15">
      <c r="A14884"/>
      <c r="B14884"/>
      <c r="C14884"/>
      <c r="D14884"/>
      <c r="E14884"/>
    </row>
    <row r="14885" spans="1:5" x14ac:dyDescent="0.15">
      <c r="A14885"/>
      <c r="B14885"/>
      <c r="C14885"/>
      <c r="D14885"/>
      <c r="E14885"/>
    </row>
    <row r="14886" spans="1:5" x14ac:dyDescent="0.15">
      <c r="A14886"/>
      <c r="B14886"/>
      <c r="C14886"/>
      <c r="D14886"/>
      <c r="E14886"/>
    </row>
    <row r="14887" spans="1:5" x14ac:dyDescent="0.15">
      <c r="A14887"/>
      <c r="B14887"/>
      <c r="C14887"/>
      <c r="D14887"/>
      <c r="E14887"/>
    </row>
    <row r="14888" spans="1:5" x14ac:dyDescent="0.15">
      <c r="A14888"/>
      <c r="B14888"/>
      <c r="C14888"/>
      <c r="D14888"/>
      <c r="E14888"/>
    </row>
    <row r="14889" spans="1:5" x14ac:dyDescent="0.15">
      <c r="A14889"/>
      <c r="B14889"/>
      <c r="C14889"/>
      <c r="D14889"/>
      <c r="E14889"/>
    </row>
    <row r="14890" spans="1:5" x14ac:dyDescent="0.15">
      <c r="A14890"/>
      <c r="B14890"/>
      <c r="C14890"/>
      <c r="D14890"/>
      <c r="E14890"/>
    </row>
    <row r="14891" spans="1:5" x14ac:dyDescent="0.15">
      <c r="A14891"/>
      <c r="B14891"/>
      <c r="C14891"/>
      <c r="D14891"/>
      <c r="E14891"/>
    </row>
    <row r="14892" spans="1:5" x14ac:dyDescent="0.15">
      <c r="A14892"/>
      <c r="B14892"/>
      <c r="C14892"/>
      <c r="D14892"/>
      <c r="E14892"/>
    </row>
    <row r="14893" spans="1:5" x14ac:dyDescent="0.15">
      <c r="A14893"/>
      <c r="B14893"/>
      <c r="C14893"/>
      <c r="D14893"/>
      <c r="E14893"/>
    </row>
    <row r="14894" spans="1:5" x14ac:dyDescent="0.15">
      <c r="A14894"/>
      <c r="B14894"/>
      <c r="C14894"/>
      <c r="D14894"/>
      <c r="E14894"/>
    </row>
    <row r="14895" spans="1:5" x14ac:dyDescent="0.15">
      <c r="A14895"/>
      <c r="B14895"/>
      <c r="C14895"/>
      <c r="D14895"/>
      <c r="E14895"/>
    </row>
    <row r="14896" spans="1:5" x14ac:dyDescent="0.15">
      <c r="A14896"/>
      <c r="B14896"/>
      <c r="C14896"/>
      <c r="D14896"/>
      <c r="E14896"/>
    </row>
    <row r="14897" spans="1:5" x14ac:dyDescent="0.15">
      <c r="A14897"/>
      <c r="B14897"/>
      <c r="C14897"/>
      <c r="D14897"/>
      <c r="E14897"/>
    </row>
    <row r="14898" spans="1:5" x14ac:dyDescent="0.15">
      <c r="A14898"/>
      <c r="B14898"/>
      <c r="C14898"/>
      <c r="D14898"/>
      <c r="E14898"/>
    </row>
    <row r="14899" spans="1:5" x14ac:dyDescent="0.15">
      <c r="A14899"/>
      <c r="B14899"/>
      <c r="C14899"/>
      <c r="D14899"/>
      <c r="E14899"/>
    </row>
    <row r="14900" spans="1:5" x14ac:dyDescent="0.15">
      <c r="A14900"/>
      <c r="B14900"/>
      <c r="C14900"/>
      <c r="D14900"/>
      <c r="E14900"/>
    </row>
    <row r="14901" spans="1:5" x14ac:dyDescent="0.15">
      <c r="A14901"/>
      <c r="B14901"/>
      <c r="C14901"/>
      <c r="D14901"/>
      <c r="E14901"/>
    </row>
    <row r="14902" spans="1:5" x14ac:dyDescent="0.15">
      <c r="A14902"/>
      <c r="B14902"/>
      <c r="C14902"/>
      <c r="D14902"/>
      <c r="E14902"/>
    </row>
    <row r="14903" spans="1:5" x14ac:dyDescent="0.15">
      <c r="A14903"/>
      <c r="B14903"/>
      <c r="C14903"/>
      <c r="D14903"/>
      <c r="E14903"/>
    </row>
    <row r="14904" spans="1:5" x14ac:dyDescent="0.15">
      <c r="A14904"/>
      <c r="B14904"/>
      <c r="C14904"/>
      <c r="D14904"/>
      <c r="E14904"/>
    </row>
    <row r="14905" spans="1:5" x14ac:dyDescent="0.15">
      <c r="A14905"/>
      <c r="B14905"/>
      <c r="C14905"/>
      <c r="D14905"/>
      <c r="E14905"/>
    </row>
    <row r="14906" spans="1:5" x14ac:dyDescent="0.15">
      <c r="A14906"/>
      <c r="B14906"/>
      <c r="C14906"/>
      <c r="D14906"/>
      <c r="E14906"/>
    </row>
    <row r="14907" spans="1:5" x14ac:dyDescent="0.15">
      <c r="A14907"/>
      <c r="B14907"/>
      <c r="C14907"/>
      <c r="D14907"/>
      <c r="E14907"/>
    </row>
    <row r="14908" spans="1:5" x14ac:dyDescent="0.15">
      <c r="A14908"/>
      <c r="B14908"/>
      <c r="C14908"/>
      <c r="D14908"/>
      <c r="E14908"/>
    </row>
    <row r="14909" spans="1:5" x14ac:dyDescent="0.15">
      <c r="A14909"/>
      <c r="B14909"/>
      <c r="C14909"/>
      <c r="D14909"/>
      <c r="E14909"/>
    </row>
    <row r="14910" spans="1:5" x14ac:dyDescent="0.15">
      <c r="A14910"/>
      <c r="B14910"/>
      <c r="C14910"/>
      <c r="D14910"/>
      <c r="E14910"/>
    </row>
    <row r="14911" spans="1:5" x14ac:dyDescent="0.15">
      <c r="A14911"/>
      <c r="B14911"/>
      <c r="C14911"/>
      <c r="D14911"/>
      <c r="E14911"/>
    </row>
    <row r="14912" spans="1:5" x14ac:dyDescent="0.15">
      <c r="A14912"/>
      <c r="B14912"/>
      <c r="C14912"/>
      <c r="D14912"/>
      <c r="E14912"/>
    </row>
    <row r="14913" spans="1:5" x14ac:dyDescent="0.15">
      <c r="A14913"/>
      <c r="B14913"/>
      <c r="C14913"/>
      <c r="D14913"/>
      <c r="E14913"/>
    </row>
    <row r="14914" spans="1:5" x14ac:dyDescent="0.15">
      <c r="A14914"/>
      <c r="B14914"/>
      <c r="C14914"/>
      <c r="D14914"/>
      <c r="E14914"/>
    </row>
    <row r="14915" spans="1:5" x14ac:dyDescent="0.15">
      <c r="A14915"/>
      <c r="B14915"/>
      <c r="C14915"/>
      <c r="D14915"/>
      <c r="E14915"/>
    </row>
    <row r="14916" spans="1:5" x14ac:dyDescent="0.15">
      <c r="A14916"/>
      <c r="B14916"/>
      <c r="C14916"/>
      <c r="D14916"/>
      <c r="E14916"/>
    </row>
    <row r="14917" spans="1:5" x14ac:dyDescent="0.15">
      <c r="A14917"/>
      <c r="B14917"/>
      <c r="C14917"/>
      <c r="D14917"/>
      <c r="E14917"/>
    </row>
    <row r="14918" spans="1:5" x14ac:dyDescent="0.15">
      <c r="A14918"/>
      <c r="B14918"/>
      <c r="C14918"/>
      <c r="D14918"/>
      <c r="E14918"/>
    </row>
    <row r="14919" spans="1:5" x14ac:dyDescent="0.15">
      <c r="A14919"/>
      <c r="B14919"/>
      <c r="C14919"/>
      <c r="D14919"/>
      <c r="E14919"/>
    </row>
    <row r="14920" spans="1:5" x14ac:dyDescent="0.15">
      <c r="A14920"/>
      <c r="B14920"/>
      <c r="C14920"/>
      <c r="D14920"/>
      <c r="E14920"/>
    </row>
    <row r="14921" spans="1:5" x14ac:dyDescent="0.15">
      <c r="A14921"/>
      <c r="B14921"/>
      <c r="C14921"/>
      <c r="D14921"/>
      <c r="E14921"/>
    </row>
    <row r="14922" spans="1:5" x14ac:dyDescent="0.15">
      <c r="A14922"/>
      <c r="B14922"/>
      <c r="C14922"/>
      <c r="D14922"/>
      <c r="E14922"/>
    </row>
    <row r="14923" spans="1:5" x14ac:dyDescent="0.15">
      <c r="A14923"/>
      <c r="B14923"/>
      <c r="C14923"/>
      <c r="D14923"/>
      <c r="E14923"/>
    </row>
    <row r="14924" spans="1:5" x14ac:dyDescent="0.15">
      <c r="A14924"/>
      <c r="B14924"/>
      <c r="C14924"/>
      <c r="D14924"/>
      <c r="E14924"/>
    </row>
    <row r="14925" spans="1:5" x14ac:dyDescent="0.15">
      <c r="A14925"/>
      <c r="B14925"/>
      <c r="C14925"/>
      <c r="D14925"/>
      <c r="E14925"/>
    </row>
    <row r="14926" spans="1:5" x14ac:dyDescent="0.15">
      <c r="A14926"/>
      <c r="B14926"/>
      <c r="C14926"/>
      <c r="D14926"/>
      <c r="E14926"/>
    </row>
    <row r="14927" spans="1:5" x14ac:dyDescent="0.15">
      <c r="A14927"/>
      <c r="B14927"/>
      <c r="C14927"/>
      <c r="D14927"/>
      <c r="E14927"/>
    </row>
    <row r="14928" spans="1:5" x14ac:dyDescent="0.15">
      <c r="A14928"/>
      <c r="B14928"/>
      <c r="C14928"/>
      <c r="D14928"/>
      <c r="E14928"/>
    </row>
    <row r="14929" spans="1:5" x14ac:dyDescent="0.15">
      <c r="A14929"/>
      <c r="B14929"/>
      <c r="C14929"/>
      <c r="D14929"/>
      <c r="E14929"/>
    </row>
    <row r="14930" spans="1:5" x14ac:dyDescent="0.15">
      <c r="A14930"/>
      <c r="B14930"/>
      <c r="C14930"/>
      <c r="D14930"/>
      <c r="E14930"/>
    </row>
    <row r="14931" spans="1:5" x14ac:dyDescent="0.15">
      <c r="A14931"/>
      <c r="B14931"/>
      <c r="C14931"/>
      <c r="D14931"/>
      <c r="E14931"/>
    </row>
    <row r="14932" spans="1:5" x14ac:dyDescent="0.15">
      <c r="A14932"/>
      <c r="B14932"/>
      <c r="C14932"/>
      <c r="D14932"/>
      <c r="E14932"/>
    </row>
    <row r="14933" spans="1:5" x14ac:dyDescent="0.15">
      <c r="A14933"/>
      <c r="B14933"/>
      <c r="C14933"/>
      <c r="D14933"/>
      <c r="E14933"/>
    </row>
    <row r="14934" spans="1:5" x14ac:dyDescent="0.15">
      <c r="A14934"/>
      <c r="B14934"/>
      <c r="C14934"/>
      <c r="D14934"/>
      <c r="E14934"/>
    </row>
    <row r="14935" spans="1:5" x14ac:dyDescent="0.15">
      <c r="A14935"/>
      <c r="B14935"/>
      <c r="C14935"/>
      <c r="D14935"/>
      <c r="E14935"/>
    </row>
    <row r="14936" spans="1:5" x14ac:dyDescent="0.15">
      <c r="A14936"/>
      <c r="B14936"/>
      <c r="C14936"/>
      <c r="D14936"/>
      <c r="E14936"/>
    </row>
    <row r="14937" spans="1:5" x14ac:dyDescent="0.15">
      <c r="A14937"/>
      <c r="B14937"/>
      <c r="C14937"/>
      <c r="D14937"/>
      <c r="E14937"/>
    </row>
    <row r="14938" spans="1:5" x14ac:dyDescent="0.15">
      <c r="A14938"/>
      <c r="B14938"/>
      <c r="C14938"/>
      <c r="D14938"/>
      <c r="E14938"/>
    </row>
    <row r="14939" spans="1:5" x14ac:dyDescent="0.15">
      <c r="A14939"/>
      <c r="B14939"/>
      <c r="C14939"/>
      <c r="D14939"/>
      <c r="E14939"/>
    </row>
    <row r="14940" spans="1:5" x14ac:dyDescent="0.15">
      <c r="A14940"/>
      <c r="B14940"/>
      <c r="C14940"/>
      <c r="D14940"/>
      <c r="E14940"/>
    </row>
    <row r="14941" spans="1:5" x14ac:dyDescent="0.15">
      <c r="A14941"/>
      <c r="B14941"/>
      <c r="C14941"/>
      <c r="D14941"/>
      <c r="E14941"/>
    </row>
    <row r="14942" spans="1:5" x14ac:dyDescent="0.15">
      <c r="A14942"/>
      <c r="B14942"/>
      <c r="C14942"/>
      <c r="D14942"/>
      <c r="E14942"/>
    </row>
    <row r="14943" spans="1:5" x14ac:dyDescent="0.15">
      <c r="A14943"/>
      <c r="B14943"/>
      <c r="C14943"/>
      <c r="D14943"/>
      <c r="E14943"/>
    </row>
    <row r="14944" spans="1:5" x14ac:dyDescent="0.15">
      <c r="A14944"/>
      <c r="B14944"/>
      <c r="C14944"/>
      <c r="D14944"/>
      <c r="E14944"/>
    </row>
    <row r="14945" spans="1:5" x14ac:dyDescent="0.15">
      <c r="A14945"/>
      <c r="B14945"/>
      <c r="C14945"/>
      <c r="D14945"/>
      <c r="E14945"/>
    </row>
    <row r="14946" spans="1:5" x14ac:dyDescent="0.15">
      <c r="A14946"/>
      <c r="B14946"/>
      <c r="C14946"/>
      <c r="D14946"/>
      <c r="E14946"/>
    </row>
    <row r="14947" spans="1:5" x14ac:dyDescent="0.15">
      <c r="A14947"/>
      <c r="B14947"/>
      <c r="C14947"/>
      <c r="D14947"/>
      <c r="E14947"/>
    </row>
    <row r="14948" spans="1:5" x14ac:dyDescent="0.15">
      <c r="A14948"/>
      <c r="B14948"/>
      <c r="C14948"/>
      <c r="D14948"/>
      <c r="E14948"/>
    </row>
    <row r="14949" spans="1:5" x14ac:dyDescent="0.15">
      <c r="A14949"/>
      <c r="B14949"/>
      <c r="C14949"/>
      <c r="D14949"/>
      <c r="E14949"/>
    </row>
    <row r="14950" spans="1:5" x14ac:dyDescent="0.15">
      <c r="A14950"/>
      <c r="B14950"/>
      <c r="C14950"/>
      <c r="D14950"/>
      <c r="E14950"/>
    </row>
    <row r="14951" spans="1:5" x14ac:dyDescent="0.15">
      <c r="A14951"/>
      <c r="B14951"/>
      <c r="C14951"/>
      <c r="D14951"/>
      <c r="E14951"/>
    </row>
    <row r="14952" spans="1:5" x14ac:dyDescent="0.15">
      <c r="A14952"/>
      <c r="B14952"/>
      <c r="C14952"/>
      <c r="D14952"/>
      <c r="E14952"/>
    </row>
    <row r="14953" spans="1:5" x14ac:dyDescent="0.15">
      <c r="A14953"/>
      <c r="B14953"/>
      <c r="C14953"/>
      <c r="D14953"/>
      <c r="E14953"/>
    </row>
    <row r="14954" spans="1:5" x14ac:dyDescent="0.15">
      <c r="A14954"/>
      <c r="B14954"/>
      <c r="C14954"/>
      <c r="D14954"/>
      <c r="E14954"/>
    </row>
    <row r="14955" spans="1:5" x14ac:dyDescent="0.15">
      <c r="A14955"/>
      <c r="B14955"/>
      <c r="C14955"/>
      <c r="D14955"/>
      <c r="E14955"/>
    </row>
    <row r="14956" spans="1:5" x14ac:dyDescent="0.15">
      <c r="A14956"/>
      <c r="B14956"/>
      <c r="C14956"/>
      <c r="D14956"/>
      <c r="E14956"/>
    </row>
    <row r="14957" spans="1:5" x14ac:dyDescent="0.15">
      <c r="A14957"/>
      <c r="B14957"/>
      <c r="C14957"/>
      <c r="D14957"/>
      <c r="E14957"/>
    </row>
    <row r="14958" spans="1:5" x14ac:dyDescent="0.15">
      <c r="A14958"/>
      <c r="B14958"/>
      <c r="C14958"/>
      <c r="D14958"/>
      <c r="E14958"/>
    </row>
    <row r="14959" spans="1:5" x14ac:dyDescent="0.15">
      <c r="A14959"/>
      <c r="B14959"/>
      <c r="C14959"/>
      <c r="D14959"/>
      <c r="E14959"/>
    </row>
    <row r="14960" spans="1:5" x14ac:dyDescent="0.15">
      <c r="A14960"/>
      <c r="B14960"/>
      <c r="C14960"/>
      <c r="D14960"/>
      <c r="E14960"/>
    </row>
    <row r="14961" spans="1:5" x14ac:dyDescent="0.15">
      <c r="A14961"/>
      <c r="B14961"/>
      <c r="C14961"/>
      <c r="D14961"/>
      <c r="E14961"/>
    </row>
    <row r="14962" spans="1:5" x14ac:dyDescent="0.15">
      <c r="A14962"/>
      <c r="B14962"/>
      <c r="C14962"/>
      <c r="D14962"/>
      <c r="E14962"/>
    </row>
    <row r="14963" spans="1:5" x14ac:dyDescent="0.15">
      <c r="A14963"/>
      <c r="B14963"/>
      <c r="C14963"/>
      <c r="D14963"/>
      <c r="E14963"/>
    </row>
    <row r="14964" spans="1:5" x14ac:dyDescent="0.15">
      <c r="A14964"/>
      <c r="B14964"/>
      <c r="C14964"/>
      <c r="D14964"/>
      <c r="E14964"/>
    </row>
    <row r="14965" spans="1:5" x14ac:dyDescent="0.15">
      <c r="A14965"/>
      <c r="B14965"/>
      <c r="C14965"/>
      <c r="D14965"/>
      <c r="E14965"/>
    </row>
    <row r="14966" spans="1:5" x14ac:dyDescent="0.15">
      <c r="A14966"/>
      <c r="B14966"/>
      <c r="C14966"/>
      <c r="D14966"/>
      <c r="E14966"/>
    </row>
    <row r="14967" spans="1:5" x14ac:dyDescent="0.15">
      <c r="A14967"/>
      <c r="B14967"/>
      <c r="C14967"/>
      <c r="D14967"/>
      <c r="E14967"/>
    </row>
    <row r="14968" spans="1:5" x14ac:dyDescent="0.15">
      <c r="A14968"/>
      <c r="B14968"/>
      <c r="C14968"/>
      <c r="D14968"/>
      <c r="E14968"/>
    </row>
    <row r="14969" spans="1:5" x14ac:dyDescent="0.15">
      <c r="A14969"/>
      <c r="B14969"/>
      <c r="C14969"/>
      <c r="D14969"/>
      <c r="E14969"/>
    </row>
    <row r="14970" spans="1:5" x14ac:dyDescent="0.15">
      <c r="A14970"/>
      <c r="B14970"/>
      <c r="C14970"/>
      <c r="D14970"/>
      <c r="E14970"/>
    </row>
    <row r="14971" spans="1:5" x14ac:dyDescent="0.15">
      <c r="A14971"/>
      <c r="B14971"/>
      <c r="C14971"/>
      <c r="D14971"/>
      <c r="E14971"/>
    </row>
    <row r="14972" spans="1:5" x14ac:dyDescent="0.15">
      <c r="A14972"/>
      <c r="B14972"/>
      <c r="C14972"/>
      <c r="D14972"/>
      <c r="E14972"/>
    </row>
    <row r="14973" spans="1:5" x14ac:dyDescent="0.15">
      <c r="A14973"/>
      <c r="B14973"/>
      <c r="C14973"/>
      <c r="D14973"/>
      <c r="E14973"/>
    </row>
    <row r="14974" spans="1:5" x14ac:dyDescent="0.15">
      <c r="A14974"/>
      <c r="B14974"/>
      <c r="C14974"/>
      <c r="D14974"/>
      <c r="E14974"/>
    </row>
    <row r="14975" spans="1:5" x14ac:dyDescent="0.15">
      <c r="A14975"/>
      <c r="B14975"/>
      <c r="C14975"/>
      <c r="D14975"/>
      <c r="E14975"/>
    </row>
    <row r="14976" spans="1:5" x14ac:dyDescent="0.15">
      <c r="A14976"/>
      <c r="B14976"/>
      <c r="C14976"/>
      <c r="D14976"/>
      <c r="E14976"/>
    </row>
    <row r="14977" spans="1:5" x14ac:dyDescent="0.15">
      <c r="A14977"/>
      <c r="B14977"/>
      <c r="C14977"/>
      <c r="D14977"/>
      <c r="E14977"/>
    </row>
    <row r="14978" spans="1:5" x14ac:dyDescent="0.15">
      <c r="A14978"/>
      <c r="B14978"/>
      <c r="C14978"/>
      <c r="D14978"/>
      <c r="E14978"/>
    </row>
    <row r="14979" spans="1:5" x14ac:dyDescent="0.15">
      <c r="A14979"/>
      <c r="B14979"/>
      <c r="C14979"/>
      <c r="D14979"/>
      <c r="E14979"/>
    </row>
    <row r="14980" spans="1:5" x14ac:dyDescent="0.15">
      <c r="A14980"/>
      <c r="B14980"/>
      <c r="C14980"/>
      <c r="D14980"/>
      <c r="E14980"/>
    </row>
    <row r="14981" spans="1:5" x14ac:dyDescent="0.15">
      <c r="A14981"/>
      <c r="B14981"/>
      <c r="C14981"/>
      <c r="D14981"/>
      <c r="E14981"/>
    </row>
    <row r="14982" spans="1:5" x14ac:dyDescent="0.15">
      <c r="A14982"/>
      <c r="B14982"/>
      <c r="C14982"/>
      <c r="D14982"/>
      <c r="E14982"/>
    </row>
    <row r="14983" spans="1:5" x14ac:dyDescent="0.15">
      <c r="A14983"/>
      <c r="B14983"/>
      <c r="C14983"/>
      <c r="D14983"/>
      <c r="E14983"/>
    </row>
    <row r="14984" spans="1:5" x14ac:dyDescent="0.15">
      <c r="A14984"/>
      <c r="B14984"/>
      <c r="C14984"/>
      <c r="D14984"/>
      <c r="E14984"/>
    </row>
    <row r="14985" spans="1:5" x14ac:dyDescent="0.15">
      <c r="A14985"/>
      <c r="B14985"/>
      <c r="C14985"/>
      <c r="D14985"/>
      <c r="E14985"/>
    </row>
    <row r="14986" spans="1:5" x14ac:dyDescent="0.15">
      <c r="A14986"/>
      <c r="B14986"/>
      <c r="C14986"/>
      <c r="D14986"/>
      <c r="E14986"/>
    </row>
    <row r="14987" spans="1:5" x14ac:dyDescent="0.15">
      <c r="A14987"/>
      <c r="B14987"/>
      <c r="C14987"/>
      <c r="D14987"/>
      <c r="E14987"/>
    </row>
    <row r="14988" spans="1:5" x14ac:dyDescent="0.15">
      <c r="A14988"/>
      <c r="B14988"/>
      <c r="C14988"/>
      <c r="D14988"/>
      <c r="E14988"/>
    </row>
    <row r="14989" spans="1:5" x14ac:dyDescent="0.15">
      <c r="A14989"/>
      <c r="B14989"/>
      <c r="C14989"/>
      <c r="D14989"/>
      <c r="E14989"/>
    </row>
    <row r="14990" spans="1:5" x14ac:dyDescent="0.15">
      <c r="A14990"/>
      <c r="B14990"/>
      <c r="C14990"/>
      <c r="D14990"/>
      <c r="E14990"/>
    </row>
    <row r="14991" spans="1:5" x14ac:dyDescent="0.15">
      <c r="A14991"/>
      <c r="B14991"/>
      <c r="C14991"/>
      <c r="D14991"/>
      <c r="E14991"/>
    </row>
    <row r="14992" spans="1:5" x14ac:dyDescent="0.15">
      <c r="A14992"/>
      <c r="B14992"/>
      <c r="C14992"/>
      <c r="D14992"/>
      <c r="E14992"/>
    </row>
    <row r="14993" spans="1:5" x14ac:dyDescent="0.15">
      <c r="A14993"/>
      <c r="B14993"/>
      <c r="C14993"/>
      <c r="D14993"/>
      <c r="E14993"/>
    </row>
    <row r="14994" spans="1:5" x14ac:dyDescent="0.15">
      <c r="A14994"/>
      <c r="B14994"/>
      <c r="C14994"/>
      <c r="D14994"/>
      <c r="E14994"/>
    </row>
    <row r="14995" spans="1:5" x14ac:dyDescent="0.15">
      <c r="A14995"/>
      <c r="B14995"/>
      <c r="C14995"/>
      <c r="D14995"/>
      <c r="E14995"/>
    </row>
    <row r="14996" spans="1:5" x14ac:dyDescent="0.15">
      <c r="A14996"/>
      <c r="B14996"/>
      <c r="C14996"/>
      <c r="D14996"/>
      <c r="E14996"/>
    </row>
    <row r="14997" spans="1:5" x14ac:dyDescent="0.15">
      <c r="A14997"/>
      <c r="B14997"/>
      <c r="C14997"/>
      <c r="D14997"/>
      <c r="E14997"/>
    </row>
    <row r="14998" spans="1:5" x14ac:dyDescent="0.15">
      <c r="A14998"/>
      <c r="B14998"/>
      <c r="C14998"/>
      <c r="D14998"/>
      <c r="E14998"/>
    </row>
    <row r="14999" spans="1:5" x14ac:dyDescent="0.15">
      <c r="A14999"/>
      <c r="B14999"/>
      <c r="C14999"/>
      <c r="D14999"/>
      <c r="E14999"/>
    </row>
    <row r="15000" spans="1:5" x14ac:dyDescent="0.15">
      <c r="A15000"/>
      <c r="B15000"/>
      <c r="C15000"/>
      <c r="D15000"/>
      <c r="E15000"/>
    </row>
    <row r="15001" spans="1:5" x14ac:dyDescent="0.15">
      <c r="A15001"/>
      <c r="B15001"/>
      <c r="C15001"/>
      <c r="D15001"/>
      <c r="E15001"/>
    </row>
    <row r="15002" spans="1:5" x14ac:dyDescent="0.15">
      <c r="A15002"/>
      <c r="B15002"/>
      <c r="C15002"/>
      <c r="D15002"/>
      <c r="E15002"/>
    </row>
    <row r="15003" spans="1:5" x14ac:dyDescent="0.15">
      <c r="A15003"/>
      <c r="B15003"/>
      <c r="C15003"/>
      <c r="D15003"/>
      <c r="E15003"/>
    </row>
    <row r="15004" spans="1:5" x14ac:dyDescent="0.15">
      <c r="A15004"/>
      <c r="B15004"/>
      <c r="C15004"/>
      <c r="D15004"/>
      <c r="E15004"/>
    </row>
    <row r="15005" spans="1:5" x14ac:dyDescent="0.15">
      <c r="A15005"/>
      <c r="B15005"/>
      <c r="C15005"/>
      <c r="D15005"/>
      <c r="E15005"/>
    </row>
    <row r="15006" spans="1:5" x14ac:dyDescent="0.15">
      <c r="A15006"/>
      <c r="B15006"/>
      <c r="C15006"/>
      <c r="D15006"/>
      <c r="E15006"/>
    </row>
    <row r="15007" spans="1:5" x14ac:dyDescent="0.15">
      <c r="A15007"/>
      <c r="B15007"/>
      <c r="C15007"/>
      <c r="D15007"/>
      <c r="E15007"/>
    </row>
    <row r="15008" spans="1:5" x14ac:dyDescent="0.15">
      <c r="A15008"/>
      <c r="B15008"/>
      <c r="C15008"/>
      <c r="D15008"/>
      <c r="E15008"/>
    </row>
    <row r="15009" spans="1:5" x14ac:dyDescent="0.15">
      <c r="A15009"/>
      <c r="B15009"/>
      <c r="C15009"/>
      <c r="D15009"/>
      <c r="E15009"/>
    </row>
    <row r="15010" spans="1:5" x14ac:dyDescent="0.15">
      <c r="A15010"/>
      <c r="B15010"/>
      <c r="C15010"/>
      <c r="D15010"/>
      <c r="E15010"/>
    </row>
    <row r="15011" spans="1:5" x14ac:dyDescent="0.15">
      <c r="A15011"/>
      <c r="B15011"/>
      <c r="C15011"/>
      <c r="D15011"/>
      <c r="E15011"/>
    </row>
    <row r="15012" spans="1:5" x14ac:dyDescent="0.15">
      <c r="A15012"/>
      <c r="B15012"/>
      <c r="C15012"/>
      <c r="D15012"/>
      <c r="E15012"/>
    </row>
    <row r="15013" spans="1:5" x14ac:dyDescent="0.15">
      <c r="A15013"/>
      <c r="B15013"/>
      <c r="C15013"/>
      <c r="D15013"/>
      <c r="E15013"/>
    </row>
    <row r="15014" spans="1:5" x14ac:dyDescent="0.15">
      <c r="A15014"/>
      <c r="B15014"/>
      <c r="C15014"/>
      <c r="D15014"/>
      <c r="E15014"/>
    </row>
    <row r="15015" spans="1:5" x14ac:dyDescent="0.15">
      <c r="A15015"/>
      <c r="B15015"/>
      <c r="C15015"/>
      <c r="D15015"/>
      <c r="E15015"/>
    </row>
    <row r="15016" spans="1:5" x14ac:dyDescent="0.15">
      <c r="A15016"/>
      <c r="B15016"/>
      <c r="C15016"/>
      <c r="D15016"/>
      <c r="E15016"/>
    </row>
    <row r="15017" spans="1:5" x14ac:dyDescent="0.15">
      <c r="A15017"/>
      <c r="B15017"/>
      <c r="C15017"/>
      <c r="D15017"/>
      <c r="E15017"/>
    </row>
    <row r="15018" spans="1:5" x14ac:dyDescent="0.15">
      <c r="A15018"/>
      <c r="B15018"/>
      <c r="C15018"/>
      <c r="D15018"/>
      <c r="E15018"/>
    </row>
    <row r="15019" spans="1:5" x14ac:dyDescent="0.15">
      <c r="A15019"/>
      <c r="B15019"/>
      <c r="C15019"/>
      <c r="D15019"/>
      <c r="E15019"/>
    </row>
    <row r="15020" spans="1:5" x14ac:dyDescent="0.15">
      <c r="A15020"/>
      <c r="B15020"/>
      <c r="C15020"/>
      <c r="D15020"/>
      <c r="E15020"/>
    </row>
    <row r="15021" spans="1:5" x14ac:dyDescent="0.15">
      <c r="A15021"/>
      <c r="B15021"/>
      <c r="C15021"/>
      <c r="D15021"/>
      <c r="E15021"/>
    </row>
    <row r="15022" spans="1:5" x14ac:dyDescent="0.15">
      <c r="A15022"/>
      <c r="B15022"/>
      <c r="C15022"/>
      <c r="D15022"/>
      <c r="E15022"/>
    </row>
    <row r="15023" spans="1:5" x14ac:dyDescent="0.15">
      <c r="A15023"/>
      <c r="B15023"/>
      <c r="C15023"/>
      <c r="D15023"/>
      <c r="E15023"/>
    </row>
    <row r="15024" spans="1:5" x14ac:dyDescent="0.15">
      <c r="A15024"/>
      <c r="B15024"/>
      <c r="C15024"/>
      <c r="D15024"/>
      <c r="E15024"/>
    </row>
    <row r="15025" spans="1:5" x14ac:dyDescent="0.15">
      <c r="A15025"/>
      <c r="B15025"/>
      <c r="C15025"/>
      <c r="D15025"/>
      <c r="E15025"/>
    </row>
    <row r="15026" spans="1:5" x14ac:dyDescent="0.15">
      <c r="A15026"/>
      <c r="B15026"/>
      <c r="C15026"/>
      <c r="D15026"/>
      <c r="E15026"/>
    </row>
    <row r="15027" spans="1:5" x14ac:dyDescent="0.15">
      <c r="A15027"/>
      <c r="B15027"/>
      <c r="C15027"/>
      <c r="D15027"/>
      <c r="E15027"/>
    </row>
    <row r="15028" spans="1:5" x14ac:dyDescent="0.15">
      <c r="A15028"/>
      <c r="B15028"/>
      <c r="C15028"/>
      <c r="D15028"/>
      <c r="E15028"/>
    </row>
    <row r="15029" spans="1:5" x14ac:dyDescent="0.15">
      <c r="A15029"/>
      <c r="B15029"/>
      <c r="C15029"/>
      <c r="D15029"/>
      <c r="E15029"/>
    </row>
    <row r="15030" spans="1:5" x14ac:dyDescent="0.15">
      <c r="A15030"/>
      <c r="B15030"/>
      <c r="C15030"/>
      <c r="D15030"/>
      <c r="E15030"/>
    </row>
    <row r="15031" spans="1:5" x14ac:dyDescent="0.15">
      <c r="A15031"/>
      <c r="B15031"/>
      <c r="C15031"/>
      <c r="D15031"/>
      <c r="E15031"/>
    </row>
    <row r="15032" spans="1:5" x14ac:dyDescent="0.15">
      <c r="A15032"/>
      <c r="B15032"/>
      <c r="C15032"/>
      <c r="D15032"/>
      <c r="E15032"/>
    </row>
    <row r="15033" spans="1:5" x14ac:dyDescent="0.15">
      <c r="A15033"/>
      <c r="B15033"/>
      <c r="C15033"/>
      <c r="D15033"/>
      <c r="E15033"/>
    </row>
    <row r="15034" spans="1:5" x14ac:dyDescent="0.15">
      <c r="A15034"/>
      <c r="B15034"/>
      <c r="C15034"/>
      <c r="D15034"/>
      <c r="E15034"/>
    </row>
    <row r="15035" spans="1:5" x14ac:dyDescent="0.15">
      <c r="A15035"/>
      <c r="B15035"/>
      <c r="C15035"/>
      <c r="D15035"/>
      <c r="E15035"/>
    </row>
    <row r="15036" spans="1:5" x14ac:dyDescent="0.15">
      <c r="A15036"/>
      <c r="B15036"/>
      <c r="C15036"/>
      <c r="D15036"/>
      <c r="E15036"/>
    </row>
    <row r="15037" spans="1:5" x14ac:dyDescent="0.15">
      <c r="A15037"/>
      <c r="B15037"/>
      <c r="C15037"/>
      <c r="D15037"/>
      <c r="E15037"/>
    </row>
    <row r="15038" spans="1:5" x14ac:dyDescent="0.15">
      <c r="A15038"/>
      <c r="B15038"/>
      <c r="C15038"/>
      <c r="D15038"/>
      <c r="E15038"/>
    </row>
    <row r="15039" spans="1:5" x14ac:dyDescent="0.15">
      <c r="A15039"/>
      <c r="B15039"/>
      <c r="C15039"/>
      <c r="D15039"/>
      <c r="E15039"/>
    </row>
    <row r="15040" spans="1:5" x14ac:dyDescent="0.15">
      <c r="A15040"/>
      <c r="B15040"/>
      <c r="C15040"/>
      <c r="D15040"/>
      <c r="E15040"/>
    </row>
    <row r="15041" spans="1:5" x14ac:dyDescent="0.15">
      <c r="A15041"/>
      <c r="B15041"/>
      <c r="C15041"/>
      <c r="D15041"/>
      <c r="E15041"/>
    </row>
    <row r="15042" spans="1:5" x14ac:dyDescent="0.15">
      <c r="A15042"/>
      <c r="B15042"/>
      <c r="C15042"/>
      <c r="D15042"/>
      <c r="E15042"/>
    </row>
    <row r="15043" spans="1:5" x14ac:dyDescent="0.15">
      <c r="A15043"/>
      <c r="B15043"/>
      <c r="C15043"/>
      <c r="D15043"/>
      <c r="E15043"/>
    </row>
    <row r="15044" spans="1:5" x14ac:dyDescent="0.15">
      <c r="A15044"/>
      <c r="B15044"/>
      <c r="C15044"/>
      <c r="D15044"/>
      <c r="E15044"/>
    </row>
    <row r="15045" spans="1:5" x14ac:dyDescent="0.15">
      <c r="A15045"/>
      <c r="B15045"/>
      <c r="C15045"/>
      <c r="D15045"/>
      <c r="E15045"/>
    </row>
    <row r="15046" spans="1:5" x14ac:dyDescent="0.15">
      <c r="A15046"/>
      <c r="B15046"/>
      <c r="C15046"/>
      <c r="D15046"/>
      <c r="E15046"/>
    </row>
    <row r="15047" spans="1:5" x14ac:dyDescent="0.15">
      <c r="A15047"/>
      <c r="B15047"/>
      <c r="C15047"/>
      <c r="D15047"/>
      <c r="E15047"/>
    </row>
    <row r="15048" spans="1:5" x14ac:dyDescent="0.15">
      <c r="A15048"/>
      <c r="B15048"/>
      <c r="C15048"/>
      <c r="D15048"/>
      <c r="E15048"/>
    </row>
    <row r="15049" spans="1:5" x14ac:dyDescent="0.15">
      <c r="A15049"/>
      <c r="B15049"/>
      <c r="C15049"/>
      <c r="D15049"/>
      <c r="E15049"/>
    </row>
    <row r="15050" spans="1:5" x14ac:dyDescent="0.15">
      <c r="A15050"/>
      <c r="B15050"/>
      <c r="C15050"/>
      <c r="D15050"/>
      <c r="E15050"/>
    </row>
    <row r="15051" spans="1:5" x14ac:dyDescent="0.15">
      <c r="A15051"/>
      <c r="B15051"/>
      <c r="C15051"/>
      <c r="D15051"/>
      <c r="E15051"/>
    </row>
    <row r="15052" spans="1:5" x14ac:dyDescent="0.15">
      <c r="A15052"/>
      <c r="B15052"/>
      <c r="C15052"/>
      <c r="D15052"/>
      <c r="E15052"/>
    </row>
    <row r="15053" spans="1:5" x14ac:dyDescent="0.15">
      <c r="A15053"/>
      <c r="B15053"/>
      <c r="C15053"/>
      <c r="D15053"/>
      <c r="E15053"/>
    </row>
    <row r="15054" spans="1:5" x14ac:dyDescent="0.15">
      <c r="A15054"/>
      <c r="B15054"/>
      <c r="C15054"/>
      <c r="D15054"/>
      <c r="E15054"/>
    </row>
    <row r="15055" spans="1:5" x14ac:dyDescent="0.15">
      <c r="A15055"/>
      <c r="B15055"/>
      <c r="C15055"/>
      <c r="D15055"/>
      <c r="E15055"/>
    </row>
    <row r="15056" spans="1:5" x14ac:dyDescent="0.15">
      <c r="A15056"/>
      <c r="B15056"/>
      <c r="C15056"/>
      <c r="D15056"/>
      <c r="E15056"/>
    </row>
    <row r="15057" spans="1:5" x14ac:dyDescent="0.15">
      <c r="A15057"/>
      <c r="B15057"/>
      <c r="C15057"/>
      <c r="D15057"/>
      <c r="E15057"/>
    </row>
    <row r="15058" spans="1:5" x14ac:dyDescent="0.15">
      <c r="A15058"/>
      <c r="B15058"/>
      <c r="C15058"/>
      <c r="D15058"/>
      <c r="E15058"/>
    </row>
    <row r="15059" spans="1:5" x14ac:dyDescent="0.15">
      <c r="A15059"/>
      <c r="B15059"/>
      <c r="C15059"/>
      <c r="D15059"/>
      <c r="E15059"/>
    </row>
    <row r="15060" spans="1:5" x14ac:dyDescent="0.15">
      <c r="A15060"/>
      <c r="B15060"/>
      <c r="C15060"/>
      <c r="D15060"/>
      <c r="E15060"/>
    </row>
    <row r="15061" spans="1:5" x14ac:dyDescent="0.15">
      <c r="A15061"/>
      <c r="B15061"/>
      <c r="C15061"/>
      <c r="D15061"/>
      <c r="E15061"/>
    </row>
    <row r="15062" spans="1:5" x14ac:dyDescent="0.15">
      <c r="A15062"/>
      <c r="B15062"/>
      <c r="C15062"/>
      <c r="D15062"/>
      <c r="E15062"/>
    </row>
    <row r="15063" spans="1:5" x14ac:dyDescent="0.15">
      <c r="A15063"/>
      <c r="B15063"/>
      <c r="C15063"/>
      <c r="D15063"/>
      <c r="E15063"/>
    </row>
    <row r="15064" spans="1:5" x14ac:dyDescent="0.15">
      <c r="A15064"/>
      <c r="B15064"/>
      <c r="C15064"/>
      <c r="D15064"/>
      <c r="E15064"/>
    </row>
    <row r="15065" spans="1:5" x14ac:dyDescent="0.15">
      <c r="A15065"/>
      <c r="B15065"/>
      <c r="C15065"/>
      <c r="D15065"/>
      <c r="E15065"/>
    </row>
    <row r="15066" spans="1:5" x14ac:dyDescent="0.15">
      <c r="A15066"/>
      <c r="B15066"/>
      <c r="C15066"/>
      <c r="D15066"/>
      <c r="E15066"/>
    </row>
    <row r="15067" spans="1:5" x14ac:dyDescent="0.15">
      <c r="A15067"/>
      <c r="B15067"/>
      <c r="C15067"/>
      <c r="D15067"/>
      <c r="E15067"/>
    </row>
    <row r="15068" spans="1:5" x14ac:dyDescent="0.15">
      <c r="A15068"/>
      <c r="B15068"/>
      <c r="C15068"/>
      <c r="D15068"/>
      <c r="E15068"/>
    </row>
    <row r="15069" spans="1:5" x14ac:dyDescent="0.15">
      <c r="A15069"/>
      <c r="B15069"/>
      <c r="C15069"/>
      <c r="D15069"/>
      <c r="E15069"/>
    </row>
    <row r="15070" spans="1:5" x14ac:dyDescent="0.15">
      <c r="A15070"/>
      <c r="B15070"/>
      <c r="C15070"/>
      <c r="D15070"/>
      <c r="E15070"/>
    </row>
    <row r="15071" spans="1:5" x14ac:dyDescent="0.15">
      <c r="A15071"/>
      <c r="B15071"/>
      <c r="C15071"/>
      <c r="D15071"/>
      <c r="E1507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1"/>
  </sheetPr>
  <dimension ref="A1:K654"/>
  <sheetViews>
    <sheetView workbookViewId="0">
      <selection activeCell="J10" sqref="J10"/>
    </sheetView>
  </sheetViews>
  <sheetFormatPr defaultRowHeight="13.5" x14ac:dyDescent="0.15"/>
  <cols>
    <col min="1" max="1" width="9.125" customWidth="1"/>
    <col min="2" max="2" width="7.5" bestFit="1" customWidth="1"/>
    <col min="3" max="3" width="11.625" customWidth="1"/>
    <col min="4" max="4" width="15.75" style="26" customWidth="1"/>
    <col min="5" max="5" width="9" style="26"/>
    <col min="10" max="10" width="13.25" customWidth="1"/>
    <col min="11" max="11" width="12.75" customWidth="1"/>
  </cols>
  <sheetData>
    <row r="1" spans="1:11" x14ac:dyDescent="0.15">
      <c r="A1" s="4" t="s">
        <v>3</v>
      </c>
      <c r="B1" t="s">
        <v>1</v>
      </c>
      <c r="C1" t="s">
        <v>2</v>
      </c>
      <c r="E1" s="27" t="s">
        <v>39</v>
      </c>
      <c r="F1" s="10" t="s">
        <v>29</v>
      </c>
      <c r="G1" s="10" t="s">
        <v>1</v>
      </c>
      <c r="H1" s="10" t="s">
        <v>2</v>
      </c>
      <c r="J1" t="s">
        <v>30</v>
      </c>
      <c r="K1">
        <f>MAX(A:A)</f>
        <v>430</v>
      </c>
    </row>
    <row r="2" spans="1:11" x14ac:dyDescent="0.15">
      <c r="A2">
        <v>4.9000000000000004</v>
      </c>
      <c r="B2" s="91">
        <v>538</v>
      </c>
      <c r="C2" s="91">
        <v>2636.2000000000003</v>
      </c>
      <c r="E2" s="28">
        <v>0</v>
      </c>
      <c r="F2" s="9">
        <f t="array" ref="F2:F23">FREQUENCY(A:A,E:E)</f>
        <v>0</v>
      </c>
      <c r="G2" s="9">
        <f ca="1">IF(F2=0,0,SUM(INDIRECT("B"&amp;(SUM(F$2:INDIRECT("F"&amp;(ROW()-1)))+2)):INDIRECT("B"&amp;((SUM(F$2:INDIRECT("F"&amp;(ROW()-1)))+2)+INDIRECT("F"&amp;ROW())-1))))</f>
        <v>0</v>
      </c>
      <c r="H2" s="9">
        <f ca="1">IF(F2=0,0,SUM(INDIRECT("C"&amp;(SUM(F$2:INDIRECT("F"&amp;(ROW()-1)))+2)):INDIRECT("C"&amp;((SUM(F$2:INDIRECT("F"&amp;(ROW()-1)))+2)+INDIRECT("F"&amp;ROW())-1))))</f>
        <v>0</v>
      </c>
      <c r="J2" t="s">
        <v>31</v>
      </c>
      <c r="K2">
        <f>MIN(A:A)</f>
        <v>4.9000000000000004</v>
      </c>
    </row>
    <row r="3" spans="1:11" x14ac:dyDescent="0.15">
      <c r="A3">
        <v>5.5</v>
      </c>
      <c r="B3" s="91">
        <v>11892</v>
      </c>
      <c r="C3" s="91">
        <v>65406</v>
      </c>
      <c r="D3" s="26" t="str">
        <f>ROUND(E2,1)&amp;"~"&amp;ROUND(E3,1)&amp;"元"</f>
        <v>0~5元</v>
      </c>
      <c r="E3" s="29">
        <v>5</v>
      </c>
      <c r="F3" s="9">
        <v>1</v>
      </c>
      <c r="G3" s="11">
        <f ca="1">IF(F3=0,0,SUM(INDIRECT("B"&amp;(SUM(F$2:INDIRECT("F"&amp;(ROW()-1)))+2)):INDIRECT("B"&amp;((SUM(F$2:INDIRECT("F"&amp;(ROW()-1)))+2)+INDIRECT("F"&amp;ROW())-1))))</f>
        <v>538</v>
      </c>
      <c r="H3" s="11">
        <f ca="1">IF(F3=0,0,SUM(INDIRECT("C"&amp;(SUM(F$2:INDIRECT("F"&amp;(ROW()-1)))+2)):INDIRECT("C"&amp;((SUM(F$2:INDIRECT("F"&amp;(ROW()-1)))+2)+INDIRECT("F"&amp;ROW())-1))))</f>
        <v>2636.2000000000003</v>
      </c>
      <c r="J3" t="s">
        <v>32</v>
      </c>
      <c r="K3">
        <f>(K1-K2)/20</f>
        <v>21.255000000000003</v>
      </c>
    </row>
    <row r="4" spans="1:11" x14ac:dyDescent="0.15">
      <c r="A4">
        <v>5.6</v>
      </c>
      <c r="B4" s="91">
        <v>817</v>
      </c>
      <c r="C4" s="91">
        <v>4575.2</v>
      </c>
      <c r="D4" s="26" t="str">
        <f t="shared" ref="D4:D23" si="0">ROUND(E3,1)&amp;"~"&amp;ROUND(E4,1)&amp;"元"</f>
        <v>5~14.8元</v>
      </c>
      <c r="E4" s="29">
        <v>14.75</v>
      </c>
      <c r="F4" s="9">
        <v>151</v>
      </c>
      <c r="G4" s="11">
        <f ca="1">IF(F4=0,0,SUM(INDIRECT("B"&amp;(SUM(F$2:INDIRECT("F"&amp;(ROW()-1)))+2)):INDIRECT("B"&amp;((SUM(F$2:INDIRECT("F"&amp;(ROW()-1)))+2)+INDIRECT("F"&amp;ROW())-1))))</f>
        <v>2760418</v>
      </c>
      <c r="H4" s="11">
        <f ca="1">IF(F4=0,0,SUM(INDIRECT("C"&amp;(SUM(F$2:INDIRECT("F"&amp;(ROW()-1)))+2)):INDIRECT("C"&amp;((SUM(F$2:INDIRECT("F"&amp;(ROW()-1)))+2)+INDIRECT("F"&amp;ROW())-1))))</f>
        <v>27008877.970000006</v>
      </c>
      <c r="J4" t="s">
        <v>33</v>
      </c>
    </row>
    <row r="5" spans="1:11" x14ac:dyDescent="0.15">
      <c r="A5">
        <v>5.78</v>
      </c>
      <c r="B5" s="91">
        <v>2598</v>
      </c>
      <c r="C5" s="91">
        <v>15016.44</v>
      </c>
      <c r="D5" s="26" t="str">
        <f t="shared" si="0"/>
        <v>14.8~24.5元</v>
      </c>
      <c r="E5" s="29">
        <v>24.5</v>
      </c>
      <c r="F5" s="9">
        <v>102</v>
      </c>
      <c r="G5" s="11">
        <f ca="1">IF(F5=0,0,SUM(INDIRECT("B"&amp;(SUM(F$2:INDIRECT("F"&amp;(ROW()-1)))+2)):INDIRECT("B"&amp;((SUM(F$2:INDIRECT("F"&amp;(ROW()-1)))+2)+INDIRECT("F"&amp;ROW())-1))))</f>
        <v>1698208</v>
      </c>
      <c r="H5" s="11">
        <f ca="1">IF(F5=0,0,SUM(INDIRECT("C"&amp;(SUM(F$2:INDIRECT("F"&amp;(ROW()-1)))+2)):INDIRECT("C"&amp;((SUM(F$2:INDIRECT("F"&amp;(ROW()-1)))+2)+INDIRECT("F"&amp;ROW())-1))))</f>
        <v>32326636.349999994</v>
      </c>
      <c r="J5" t="s">
        <v>34</v>
      </c>
      <c r="K5">
        <v>5</v>
      </c>
    </row>
    <row r="6" spans="1:11" x14ac:dyDescent="0.15">
      <c r="A6">
        <v>5.79</v>
      </c>
      <c r="B6" s="91">
        <v>13635</v>
      </c>
      <c r="C6" s="91">
        <v>78946.649999999994</v>
      </c>
      <c r="D6" s="26" t="str">
        <f t="shared" si="0"/>
        <v>24.5~34.3元</v>
      </c>
      <c r="E6" s="29">
        <v>34.25</v>
      </c>
      <c r="F6" s="9">
        <v>81</v>
      </c>
      <c r="G6" s="11">
        <f ca="1">IF(F6=0,0,SUM(INDIRECT("B"&amp;(SUM(F$2:INDIRECT("F"&amp;(ROW()-1)))+2)):INDIRECT("B"&amp;((SUM(F$2:INDIRECT("F"&amp;(ROW()-1)))+2)+INDIRECT("F"&amp;ROW())-1))))</f>
        <v>490339</v>
      </c>
      <c r="H6" s="11">
        <f ca="1">IF(F6=0,0,SUM(INDIRECT("C"&amp;(SUM(F$2:INDIRECT("F"&amp;(ROW()-1)))+2)):INDIRECT("C"&amp;((SUM(F$2:INDIRECT("F"&amp;(ROW()-1)))+2)+INDIRECT("F"&amp;ROW())-1))))</f>
        <v>13751951.909999998</v>
      </c>
      <c r="J6" t="s">
        <v>35</v>
      </c>
      <c r="K6">
        <v>200</v>
      </c>
    </row>
    <row r="7" spans="1:11" x14ac:dyDescent="0.15">
      <c r="A7">
        <v>5.8</v>
      </c>
      <c r="B7" s="91">
        <v>3012</v>
      </c>
      <c r="C7" s="91">
        <v>17469.599999999999</v>
      </c>
      <c r="D7" s="26" t="str">
        <f t="shared" si="0"/>
        <v>34.3~44元</v>
      </c>
      <c r="E7" s="29">
        <v>44</v>
      </c>
      <c r="F7" s="9">
        <v>63</v>
      </c>
      <c r="G7" s="11">
        <f ca="1">IF(F7=0,0,SUM(INDIRECT("B"&amp;(SUM(F$2:INDIRECT("F"&amp;(ROW()-1)))+2)):INDIRECT("B"&amp;((SUM(F$2:INDIRECT("F"&amp;(ROW()-1)))+2)+INDIRECT("F"&amp;ROW())-1))))</f>
        <v>590349</v>
      </c>
      <c r="H7" s="11">
        <f ca="1">IF(F7=0,0,SUM(INDIRECT("C"&amp;(SUM(F$2:INDIRECT("F"&amp;(ROW()-1)))+2)):INDIRECT("C"&amp;((SUM(F$2:INDIRECT("F"&amp;(ROW()-1)))+2)+INDIRECT("F"&amp;ROW())-1))))</f>
        <v>22989980.810000002</v>
      </c>
      <c r="J7" t="s">
        <v>36</v>
      </c>
      <c r="K7">
        <f>(K6-K5)/20</f>
        <v>9.75</v>
      </c>
    </row>
    <row r="8" spans="1:11" x14ac:dyDescent="0.15">
      <c r="A8">
        <v>5.88</v>
      </c>
      <c r="B8" s="91">
        <v>142</v>
      </c>
      <c r="C8" s="91">
        <v>834.96</v>
      </c>
      <c r="D8" s="26" t="str">
        <f t="shared" si="0"/>
        <v>44~53.8元</v>
      </c>
      <c r="E8" s="29">
        <v>53.75</v>
      </c>
      <c r="F8" s="9">
        <v>46</v>
      </c>
      <c r="G8" s="11">
        <f ca="1">IF(F8=0,0,SUM(INDIRECT("B"&amp;(SUM(F$2:INDIRECT("F"&amp;(ROW()-1)))+2)):INDIRECT("B"&amp;((SUM(F$2:INDIRECT("F"&amp;(ROW()-1)))+2)+INDIRECT("F"&amp;ROW())-1))))</f>
        <v>399437</v>
      </c>
      <c r="H8" s="11">
        <f ca="1">IF(F8=0,0,SUM(INDIRECT("C"&amp;(SUM(F$2:INDIRECT("F"&amp;(ROW()-1)))+2)):INDIRECT("C"&amp;((SUM(F$2:INDIRECT("F"&amp;(ROW()-1)))+2)+INDIRECT("F"&amp;ROW())-1))))</f>
        <v>19537647.160000004</v>
      </c>
    </row>
    <row r="9" spans="1:11" x14ac:dyDescent="0.15">
      <c r="A9">
        <v>5.9</v>
      </c>
      <c r="B9" s="91">
        <v>3898</v>
      </c>
      <c r="C9" s="91">
        <v>22998.2</v>
      </c>
      <c r="D9" s="26" t="str">
        <f t="shared" si="0"/>
        <v>53.8~63.5元</v>
      </c>
      <c r="E9" s="29">
        <v>63.5</v>
      </c>
      <c r="F9" s="9">
        <v>40</v>
      </c>
      <c r="G9" s="11">
        <f ca="1">IF(F9=0,0,SUM(INDIRECT("B"&amp;(SUM(F$2:INDIRECT("F"&amp;(ROW()-1)))+2)):INDIRECT("B"&amp;((SUM(F$2:INDIRECT("F"&amp;(ROW()-1)))+2)+INDIRECT("F"&amp;ROW())-1))))</f>
        <v>262082</v>
      </c>
      <c r="H9" s="11">
        <f ca="1">IF(F9=0,0,SUM(INDIRECT("C"&amp;(SUM(F$2:INDIRECT("F"&amp;(ROW()-1)))+2)):INDIRECT("C"&amp;((SUM(F$2:INDIRECT("F"&amp;(ROW()-1)))+2)+INDIRECT("F"&amp;ROW())-1))))</f>
        <v>15180326.09</v>
      </c>
    </row>
    <row r="10" spans="1:11" x14ac:dyDescent="0.15">
      <c r="A10">
        <v>5.95</v>
      </c>
      <c r="B10" s="91">
        <v>339</v>
      </c>
      <c r="C10" s="91">
        <v>2017.05</v>
      </c>
      <c r="D10" s="26" t="str">
        <f t="shared" si="0"/>
        <v>63.5~73.3元</v>
      </c>
      <c r="E10" s="29">
        <v>73.25</v>
      </c>
      <c r="F10" s="9">
        <v>29</v>
      </c>
      <c r="G10" s="11">
        <f ca="1">IF(F10=0,0,SUM(INDIRECT("B"&amp;(SUM(F$2:INDIRECT("F"&amp;(ROW()-1)))+2)):INDIRECT("B"&amp;((SUM(F$2:INDIRECT("F"&amp;(ROW()-1)))+2)+INDIRECT("F"&amp;ROW())-1))))</f>
        <v>122305</v>
      </c>
      <c r="H10" s="11">
        <f ca="1">IF(F10=0,0,SUM(INDIRECT("C"&amp;(SUM(F$2:INDIRECT("F"&amp;(ROW()-1)))+2)):INDIRECT("C"&amp;((SUM(F$2:INDIRECT("F"&amp;(ROW()-1)))+2)+INDIRECT("F"&amp;ROW())-1))))</f>
        <v>8276354.0600000005</v>
      </c>
    </row>
    <row r="11" spans="1:11" x14ac:dyDescent="0.15">
      <c r="A11">
        <v>5.96</v>
      </c>
      <c r="B11" s="91">
        <v>15386</v>
      </c>
      <c r="C11" s="91">
        <v>91700.56</v>
      </c>
      <c r="D11" s="26" t="str">
        <f t="shared" si="0"/>
        <v>73.3~83元</v>
      </c>
      <c r="E11" s="29">
        <v>83</v>
      </c>
      <c r="F11" s="9">
        <v>21</v>
      </c>
      <c r="G11" s="11">
        <f ca="1">IF(F11=0,0,SUM(INDIRECT("B"&amp;(SUM(F$2:INDIRECT("F"&amp;(ROW()-1)))+2)):INDIRECT("B"&amp;((SUM(F$2:INDIRECT("F"&amp;(ROW()-1)))+2)+INDIRECT("F"&amp;ROW())-1))))</f>
        <v>47718</v>
      </c>
      <c r="H11" s="11">
        <f ca="1">IF(F11=0,0,SUM(INDIRECT("C"&amp;(SUM(F$2:INDIRECT("F"&amp;(ROW()-1)))+2)):INDIRECT("C"&amp;((SUM(F$2:INDIRECT("F"&amp;(ROW()-1)))+2)+INDIRECT("F"&amp;ROW())-1))))</f>
        <v>3733813.8699999992</v>
      </c>
    </row>
    <row r="12" spans="1:11" x14ac:dyDescent="0.15">
      <c r="A12">
        <v>5.99</v>
      </c>
      <c r="B12" s="91">
        <v>5515</v>
      </c>
      <c r="C12" s="91">
        <v>33034.850000000006</v>
      </c>
      <c r="D12" s="26" t="str">
        <f t="shared" si="0"/>
        <v>83~92.8元</v>
      </c>
      <c r="E12" s="29">
        <v>92.75</v>
      </c>
      <c r="F12" s="9">
        <v>18</v>
      </c>
      <c r="G12" s="11">
        <f ca="1">IF(F12=0,0,SUM(INDIRECT("B"&amp;(SUM(F$2:INDIRECT("F"&amp;(ROW()-1)))+2)):INDIRECT("B"&amp;((SUM(F$2:INDIRECT("F"&amp;(ROW()-1)))+2)+INDIRECT("F"&amp;ROW())-1))))</f>
        <v>46944</v>
      </c>
      <c r="H12" s="11">
        <f ca="1">IF(F12=0,0,SUM(INDIRECT("C"&amp;(SUM(F$2:INDIRECT("F"&amp;(ROW()-1)))+2)):INDIRECT("C"&amp;((SUM(F$2:INDIRECT("F"&amp;(ROW()-1)))+2)+INDIRECT("F"&amp;ROW())-1))))</f>
        <v>4127251.1999999997</v>
      </c>
    </row>
    <row r="13" spans="1:11" x14ac:dyDescent="0.15">
      <c r="A13">
        <v>6</v>
      </c>
      <c r="B13" s="91">
        <v>1419</v>
      </c>
      <c r="C13" s="91">
        <v>8514</v>
      </c>
      <c r="D13" s="26" t="str">
        <f t="shared" si="0"/>
        <v>92.8~102.5元</v>
      </c>
      <c r="E13" s="29">
        <v>102.5</v>
      </c>
      <c r="F13" s="9">
        <v>19</v>
      </c>
      <c r="G13" s="11">
        <f ca="1">IF(F13=0,0,SUM(INDIRECT("B"&amp;(SUM(F$2:INDIRECT("F"&amp;(ROW()-1)))+2)):INDIRECT("B"&amp;((SUM(F$2:INDIRECT("F"&amp;(ROW()-1)))+2)+INDIRECT("F"&amp;ROW())-1))))</f>
        <v>39356</v>
      </c>
      <c r="H13" s="11">
        <f ca="1">IF(F13=0,0,SUM(INDIRECT("C"&amp;(SUM(F$2:INDIRECT("F"&amp;(ROW()-1)))+2)):INDIRECT("C"&amp;((SUM(F$2:INDIRECT("F"&amp;(ROW()-1)))+2)+INDIRECT("F"&amp;ROW())-1))))</f>
        <v>3859445.1999999997</v>
      </c>
    </row>
    <row r="14" spans="1:11" x14ac:dyDescent="0.15">
      <c r="A14">
        <v>6.08</v>
      </c>
      <c r="B14" s="91">
        <v>1745</v>
      </c>
      <c r="C14" s="91">
        <v>10609.6</v>
      </c>
      <c r="D14" s="26" t="str">
        <f t="shared" si="0"/>
        <v>102.5~112.3元</v>
      </c>
      <c r="E14" s="29">
        <v>112.25</v>
      </c>
      <c r="F14" s="9">
        <v>10</v>
      </c>
      <c r="G14" s="11">
        <f ca="1">IF(F14=0,0,SUM(INDIRECT("B"&amp;(SUM(F$2:INDIRECT("F"&amp;(ROW()-1)))+2)):INDIRECT("B"&amp;((SUM(F$2:INDIRECT("F"&amp;(ROW()-1)))+2)+INDIRECT("F"&amp;ROW())-1))))</f>
        <v>22521</v>
      </c>
      <c r="H14" s="11">
        <f ca="1">IF(F14=0,0,SUM(INDIRECT("C"&amp;(SUM(F$2:INDIRECT("F"&amp;(ROW()-1)))+2)):INDIRECT("C"&amp;((SUM(F$2:INDIRECT("F"&amp;(ROW()-1)))+2)+INDIRECT("F"&amp;ROW())-1))))</f>
        <v>2390452.7999999998</v>
      </c>
    </row>
    <row r="15" spans="1:11" x14ac:dyDescent="0.15">
      <c r="A15">
        <v>6.1</v>
      </c>
      <c r="B15" s="91">
        <v>329</v>
      </c>
      <c r="C15" s="91">
        <v>2006.8999999999999</v>
      </c>
      <c r="D15" s="26" t="str">
        <f t="shared" si="0"/>
        <v>112.3~122元</v>
      </c>
      <c r="E15" s="29">
        <v>122</v>
      </c>
      <c r="F15" s="9">
        <v>10</v>
      </c>
      <c r="G15" s="11">
        <f ca="1">IF(F15=0,0,SUM(INDIRECT("B"&amp;(SUM(F$2:INDIRECT("F"&amp;(ROW()-1)))+2)):INDIRECT("B"&amp;((SUM(F$2:INDIRECT("F"&amp;(ROW()-1)))+2)+INDIRECT("F"&amp;ROW())-1))))</f>
        <v>40315</v>
      </c>
      <c r="H15" s="11">
        <f ca="1">IF(F15=0,0,SUM(INDIRECT("C"&amp;(SUM(F$2:INDIRECT("F"&amp;(ROW()-1)))+2)):INDIRECT("C"&amp;((SUM(F$2:INDIRECT("F"&amp;(ROW()-1)))+2)+INDIRECT("F"&amp;ROW())-1))))</f>
        <v>4690567.74</v>
      </c>
    </row>
    <row r="16" spans="1:11" x14ac:dyDescent="0.15">
      <c r="A16">
        <v>6.16</v>
      </c>
      <c r="B16" s="91">
        <v>129</v>
      </c>
      <c r="C16" s="91">
        <v>794.64</v>
      </c>
      <c r="D16" s="26" t="str">
        <f t="shared" si="0"/>
        <v>122~131.8元</v>
      </c>
      <c r="E16" s="29">
        <v>131.75</v>
      </c>
      <c r="F16" s="9">
        <v>9</v>
      </c>
      <c r="G16" s="11">
        <f ca="1">IF(F16=0,0,SUM(INDIRECT("B"&amp;(SUM(F$2:INDIRECT("F"&amp;(ROW()-1)))+2)):INDIRECT("B"&amp;((SUM(F$2:INDIRECT("F"&amp;(ROW()-1)))+2)+INDIRECT("F"&amp;ROW())-1))))</f>
        <v>11399</v>
      </c>
      <c r="H16" s="11">
        <f ca="1">IF(F16=0,0,SUM(INDIRECT("C"&amp;(SUM(F$2:INDIRECT("F"&amp;(ROW()-1)))+2)):INDIRECT("C"&amp;((SUM(F$2:INDIRECT("F"&amp;(ROW()-1)))+2)+INDIRECT("F"&amp;ROW())-1))))</f>
        <v>1457476.96</v>
      </c>
    </row>
    <row r="17" spans="1:8" x14ac:dyDescent="0.15">
      <c r="A17">
        <v>6.2</v>
      </c>
      <c r="B17" s="91">
        <v>3111</v>
      </c>
      <c r="C17" s="91">
        <v>19288.2</v>
      </c>
      <c r="D17" s="26" t="str">
        <f t="shared" si="0"/>
        <v>131.8~141.5元</v>
      </c>
      <c r="E17" s="29">
        <v>141.5</v>
      </c>
      <c r="F17" s="9">
        <v>10</v>
      </c>
      <c r="G17" s="11">
        <f ca="1">IF(F17=0,0,SUM(INDIRECT("B"&amp;(SUM(F$2:INDIRECT("F"&amp;(ROW()-1)))+2)):INDIRECT("B"&amp;((SUM(F$2:INDIRECT("F"&amp;(ROW()-1)))+2)+INDIRECT("F"&amp;ROW())-1))))</f>
        <v>10793</v>
      </c>
      <c r="H17" s="11">
        <f ca="1">IF(F17=0,0,SUM(INDIRECT("C"&amp;(SUM(F$2:INDIRECT("F"&amp;(ROW()-1)))+2)):INDIRECT("C"&amp;((SUM(F$2:INDIRECT("F"&amp;(ROW()-1)))+2)+INDIRECT("F"&amp;ROW())-1))))</f>
        <v>1488602.76</v>
      </c>
    </row>
    <row r="18" spans="1:8" x14ac:dyDescent="0.15">
      <c r="A18">
        <v>6.3</v>
      </c>
      <c r="B18" s="91">
        <v>581</v>
      </c>
      <c r="C18" s="91">
        <v>3660.3</v>
      </c>
      <c r="D18" s="26" t="str">
        <f t="shared" si="0"/>
        <v>141.5~151.3元</v>
      </c>
      <c r="E18" s="29">
        <v>151.25</v>
      </c>
      <c r="F18" s="9">
        <v>4</v>
      </c>
      <c r="G18" s="11">
        <f ca="1">IF(F18=0,0,SUM(INDIRECT("B"&amp;(SUM(F$2:INDIRECT("F"&amp;(ROW()-1)))+2)):INDIRECT("B"&amp;((SUM(F$2:INDIRECT("F"&amp;(ROW()-1)))+2)+INDIRECT("F"&amp;ROW())-1))))</f>
        <v>4338</v>
      </c>
      <c r="H18" s="11">
        <f ca="1">IF(F18=0,0,SUM(INDIRECT("C"&amp;(SUM(F$2:INDIRECT("F"&amp;(ROW()-1)))+2)):INDIRECT("C"&amp;((SUM(F$2:INDIRECT("F"&amp;(ROW()-1)))+2)+INDIRECT("F"&amp;ROW())-1))))</f>
        <v>645610.52</v>
      </c>
    </row>
    <row r="19" spans="1:8" x14ac:dyDescent="0.15">
      <c r="A19">
        <v>6.4</v>
      </c>
      <c r="B19" s="91">
        <v>3329</v>
      </c>
      <c r="C19" s="91">
        <v>21305.600000000002</v>
      </c>
      <c r="D19" s="26" t="str">
        <f t="shared" si="0"/>
        <v>151.3~161元</v>
      </c>
      <c r="E19" s="29">
        <v>161</v>
      </c>
      <c r="F19" s="9">
        <v>7</v>
      </c>
      <c r="G19" s="11">
        <f ca="1">IF(F19=0,0,SUM(INDIRECT("B"&amp;(SUM(F$2:INDIRECT("F"&amp;(ROW()-1)))+2)):INDIRECT("B"&amp;((SUM(F$2:INDIRECT("F"&amp;(ROW()-1)))+2)+INDIRECT("F"&amp;ROW())-1))))</f>
        <v>10542</v>
      </c>
      <c r="H19" s="11">
        <f ca="1">IF(F19=0,0,SUM(INDIRECT("C"&amp;(SUM(F$2:INDIRECT("F"&amp;(ROW()-1)))+2)):INDIRECT("C"&amp;((SUM(F$2:INDIRECT("F"&amp;(ROW()-1)))+2)+INDIRECT("F"&amp;ROW())-1))))</f>
        <v>1670309.02</v>
      </c>
    </row>
    <row r="20" spans="1:8" x14ac:dyDescent="0.15">
      <c r="A20">
        <v>6.48</v>
      </c>
      <c r="B20" s="91">
        <v>62</v>
      </c>
      <c r="C20" s="91">
        <v>401.76000000000005</v>
      </c>
      <c r="D20" s="26" t="str">
        <f t="shared" si="0"/>
        <v>161~170.8元</v>
      </c>
      <c r="E20" s="29">
        <v>170.75</v>
      </c>
      <c r="F20" s="9">
        <v>5</v>
      </c>
      <c r="G20" s="11">
        <f ca="1">IF(F20=0,0,SUM(INDIRECT("B"&amp;(SUM(F$2:INDIRECT("F"&amp;(ROW()-1)))+2)):INDIRECT("B"&amp;((SUM(F$2:INDIRECT("F"&amp;(ROW()-1)))+2)+INDIRECT("F"&amp;ROW())-1))))</f>
        <v>1881</v>
      </c>
      <c r="H20" s="11">
        <f ca="1">IF(F20=0,0,SUM(INDIRECT("C"&amp;(SUM(F$2:INDIRECT("F"&amp;(ROW()-1)))+2)):INDIRECT("C"&amp;((SUM(F$2:INDIRECT("F"&amp;(ROW()-1)))+2)+INDIRECT("F"&amp;ROW())-1))))</f>
        <v>313418.06</v>
      </c>
    </row>
    <row r="21" spans="1:8" x14ac:dyDescent="0.15">
      <c r="A21">
        <v>6.5</v>
      </c>
      <c r="B21" s="91">
        <v>16012</v>
      </c>
      <c r="C21" s="91">
        <v>104078</v>
      </c>
      <c r="D21" s="26" t="str">
        <f t="shared" si="0"/>
        <v>170.8~180.5元</v>
      </c>
      <c r="E21" s="29">
        <v>180.5</v>
      </c>
      <c r="F21" s="9">
        <v>4</v>
      </c>
      <c r="G21" s="11">
        <f ca="1">IF(F21=0,0,SUM(INDIRECT("B"&amp;(SUM(F$2:INDIRECT("F"&amp;(ROW()-1)))+2)):INDIRECT("B"&amp;((SUM(F$2:INDIRECT("F"&amp;(ROW()-1)))+2)+INDIRECT("F"&amp;ROW())-1))))</f>
        <v>1305</v>
      </c>
      <c r="H21" s="11">
        <f ca="1">IF(F21=0,0,SUM(INDIRECT("C"&amp;(SUM(F$2:INDIRECT("F"&amp;(ROW()-1)))+2)):INDIRECT("C"&amp;((SUM(F$2:INDIRECT("F"&amp;(ROW()-1)))+2)+INDIRECT("F"&amp;ROW())-1))))</f>
        <v>229393</v>
      </c>
    </row>
    <row r="22" spans="1:8" x14ac:dyDescent="0.15">
      <c r="A22">
        <v>6.59</v>
      </c>
      <c r="B22" s="91">
        <v>14857</v>
      </c>
      <c r="C22" s="91">
        <v>97907.63</v>
      </c>
      <c r="D22" s="26" t="str">
        <f t="shared" si="0"/>
        <v>180.5~190.3元</v>
      </c>
      <c r="E22" s="29">
        <v>190.25</v>
      </c>
      <c r="F22" s="9">
        <v>4</v>
      </c>
      <c r="G22" s="11">
        <f ca="1">IF(F22=0,0,SUM(INDIRECT("B"&amp;(SUM(F$2:INDIRECT("F"&amp;(ROW()-1)))+2)):INDIRECT("B"&amp;((SUM(F$2:INDIRECT("F"&amp;(ROW()-1)))+2)+INDIRECT("F"&amp;ROW())-1))))</f>
        <v>2012</v>
      </c>
      <c r="H22" s="11">
        <f ca="1">IF(F22=0,0,SUM(INDIRECT("C"&amp;(SUM(F$2:INDIRECT("F"&amp;(ROW()-1)))+2)):INDIRECT("C"&amp;((SUM(F$2:INDIRECT("F"&amp;(ROW()-1)))+2)+INDIRECT("F"&amp;ROW())-1))))</f>
        <v>378766.13</v>
      </c>
    </row>
    <row r="23" spans="1:8" x14ac:dyDescent="0.15">
      <c r="A23">
        <v>6.6</v>
      </c>
      <c r="B23" s="91">
        <v>301</v>
      </c>
      <c r="C23" s="91">
        <v>1986.6</v>
      </c>
      <c r="D23" s="26" t="str">
        <f t="shared" si="0"/>
        <v>190.3~200元</v>
      </c>
      <c r="E23" s="29">
        <v>200</v>
      </c>
      <c r="F23" s="9">
        <v>4</v>
      </c>
      <c r="G23" s="11">
        <f ca="1">IF(F23=0,0,SUM(INDIRECT("B"&amp;(SUM(F$2:INDIRECT("F"&amp;(ROW()-1)))+2)):INDIRECT("B"&amp;((SUM(F$2:INDIRECT("F"&amp;(ROW()-1)))+2)+INDIRECT("F"&amp;ROW())-1))))</f>
        <v>1199</v>
      </c>
      <c r="H23" s="11">
        <f ca="1">IF(F23=0,0,SUM(INDIRECT("C"&amp;(SUM(F$2:INDIRECT("F"&amp;(ROW()-1)))+2)):INDIRECT("C"&amp;((SUM(F$2:INDIRECT("F"&amp;(ROW()-1)))+2)+INDIRECT("F"&amp;ROW())-1))))</f>
        <v>238595.12</v>
      </c>
    </row>
    <row r="24" spans="1:8" x14ac:dyDescent="0.15">
      <c r="A24">
        <v>6.7</v>
      </c>
      <c r="B24" s="91">
        <v>292</v>
      </c>
      <c r="C24" s="91">
        <v>1956.4</v>
      </c>
    </row>
    <row r="25" spans="1:8" x14ac:dyDescent="0.15">
      <c r="A25">
        <v>6.75</v>
      </c>
      <c r="B25" s="91">
        <v>535</v>
      </c>
      <c r="C25" s="91">
        <v>3611.25</v>
      </c>
    </row>
    <row r="26" spans="1:8" x14ac:dyDescent="0.15">
      <c r="A26">
        <v>6.8</v>
      </c>
      <c r="B26" s="91">
        <v>65552</v>
      </c>
      <c r="C26" s="91">
        <v>445753.60000000003</v>
      </c>
    </row>
    <row r="27" spans="1:8" x14ac:dyDescent="0.15">
      <c r="A27">
        <v>6.88</v>
      </c>
      <c r="B27" s="91">
        <v>1353</v>
      </c>
      <c r="C27" s="91">
        <v>9308.64</v>
      </c>
    </row>
    <row r="28" spans="1:8" x14ac:dyDescent="0.15">
      <c r="A28">
        <v>6.9</v>
      </c>
      <c r="B28" s="91">
        <v>114818</v>
      </c>
      <c r="C28" s="91">
        <v>792244.2000000003</v>
      </c>
    </row>
    <row r="29" spans="1:8" x14ac:dyDescent="0.15">
      <c r="A29">
        <v>6.98</v>
      </c>
      <c r="B29" s="91">
        <v>244</v>
      </c>
      <c r="C29" s="91">
        <v>1703.1200000000001</v>
      </c>
    </row>
    <row r="30" spans="1:8" x14ac:dyDescent="0.15">
      <c r="A30">
        <v>6.99</v>
      </c>
      <c r="B30" s="91">
        <v>14382</v>
      </c>
      <c r="C30" s="91">
        <v>100530.18000000001</v>
      </c>
    </row>
    <row r="31" spans="1:8" x14ac:dyDescent="0.15">
      <c r="A31">
        <v>7</v>
      </c>
      <c r="B31" s="91">
        <v>5565</v>
      </c>
      <c r="C31" s="91">
        <v>38955</v>
      </c>
    </row>
    <row r="32" spans="1:8" x14ac:dyDescent="0.15">
      <c r="A32">
        <v>7.09</v>
      </c>
      <c r="B32" s="91">
        <v>1920</v>
      </c>
      <c r="C32" s="91">
        <v>13612.8</v>
      </c>
    </row>
    <row r="33" spans="1:3" x14ac:dyDescent="0.15">
      <c r="A33">
        <v>7.2</v>
      </c>
      <c r="B33" s="91">
        <v>13460</v>
      </c>
      <c r="C33" s="91">
        <v>96912</v>
      </c>
    </row>
    <row r="34" spans="1:3" x14ac:dyDescent="0.15">
      <c r="A34">
        <v>7.3</v>
      </c>
      <c r="B34" s="91">
        <v>156</v>
      </c>
      <c r="C34" s="91">
        <v>1138.8</v>
      </c>
    </row>
    <row r="35" spans="1:3" x14ac:dyDescent="0.15">
      <c r="A35">
        <v>7.5</v>
      </c>
      <c r="B35" s="91">
        <v>8012</v>
      </c>
      <c r="C35" s="91">
        <v>60090</v>
      </c>
    </row>
    <row r="36" spans="1:3" x14ac:dyDescent="0.15">
      <c r="A36">
        <v>7.6</v>
      </c>
      <c r="B36" s="91">
        <v>31450</v>
      </c>
      <c r="C36" s="91">
        <v>239020</v>
      </c>
    </row>
    <row r="37" spans="1:3" x14ac:dyDescent="0.15">
      <c r="A37">
        <v>7.68</v>
      </c>
      <c r="B37" s="91">
        <v>10374</v>
      </c>
      <c r="C37" s="91">
        <v>79672.320000000007</v>
      </c>
    </row>
    <row r="38" spans="1:3" x14ac:dyDescent="0.15">
      <c r="A38">
        <v>7.69</v>
      </c>
      <c r="B38" s="91">
        <v>119</v>
      </c>
      <c r="C38" s="91">
        <v>915.11</v>
      </c>
    </row>
    <row r="39" spans="1:3" x14ac:dyDescent="0.15">
      <c r="A39">
        <v>7.8</v>
      </c>
      <c r="B39" s="91">
        <v>5922</v>
      </c>
      <c r="C39" s="91">
        <v>46191.6</v>
      </c>
    </row>
    <row r="40" spans="1:3" x14ac:dyDescent="0.15">
      <c r="A40">
        <v>7.84</v>
      </c>
      <c r="B40" s="91">
        <v>162</v>
      </c>
      <c r="C40" s="91">
        <v>1270.08</v>
      </c>
    </row>
    <row r="41" spans="1:3" x14ac:dyDescent="0.15">
      <c r="A41">
        <v>7.9</v>
      </c>
      <c r="B41" s="91">
        <v>135681</v>
      </c>
      <c r="C41" s="91">
        <v>1071879.8999999999</v>
      </c>
    </row>
    <row r="42" spans="1:3" x14ac:dyDescent="0.15">
      <c r="A42">
        <v>7.91</v>
      </c>
      <c r="B42" s="91">
        <v>196</v>
      </c>
      <c r="C42" s="91">
        <v>1550.3600000000001</v>
      </c>
    </row>
    <row r="43" spans="1:3" x14ac:dyDescent="0.15">
      <c r="A43">
        <v>7.92</v>
      </c>
      <c r="B43" s="91">
        <v>674</v>
      </c>
      <c r="C43" s="91">
        <v>5338.08</v>
      </c>
    </row>
    <row r="44" spans="1:3" x14ac:dyDescent="0.15">
      <c r="A44">
        <v>7.98</v>
      </c>
      <c r="B44" s="91">
        <v>92</v>
      </c>
      <c r="C44" s="91">
        <v>734.16000000000008</v>
      </c>
    </row>
    <row r="45" spans="1:3" x14ac:dyDescent="0.15">
      <c r="A45">
        <v>7.99</v>
      </c>
      <c r="B45" s="91">
        <v>34663</v>
      </c>
      <c r="C45" s="91">
        <v>276957.37</v>
      </c>
    </row>
    <row r="46" spans="1:3" x14ac:dyDescent="0.15">
      <c r="A46">
        <v>8</v>
      </c>
      <c r="B46" s="91">
        <v>12578</v>
      </c>
      <c r="C46" s="91">
        <v>100624</v>
      </c>
    </row>
    <row r="47" spans="1:3" x14ac:dyDescent="0.15">
      <c r="A47">
        <v>8.1999999999999993</v>
      </c>
      <c r="B47" s="91">
        <v>5728</v>
      </c>
      <c r="C47" s="91">
        <v>46969.599999999999</v>
      </c>
    </row>
    <row r="48" spans="1:3" x14ac:dyDescent="0.15">
      <c r="A48">
        <v>8.3000000000000007</v>
      </c>
      <c r="B48" s="91">
        <v>11558</v>
      </c>
      <c r="C48" s="91">
        <v>95931.4</v>
      </c>
    </row>
    <row r="49" spans="1:3" x14ac:dyDescent="0.15">
      <c r="A49">
        <v>8.36</v>
      </c>
      <c r="B49" s="91">
        <v>591</v>
      </c>
      <c r="C49" s="91">
        <v>4940.7599999999993</v>
      </c>
    </row>
    <row r="50" spans="1:3" x14ac:dyDescent="0.15">
      <c r="A50">
        <v>8.4</v>
      </c>
      <c r="B50" s="91">
        <v>12961</v>
      </c>
      <c r="C50" s="91">
        <v>108872.40000000001</v>
      </c>
    </row>
    <row r="51" spans="1:3" x14ac:dyDescent="0.15">
      <c r="A51">
        <v>8.48</v>
      </c>
      <c r="B51" s="91">
        <v>757</v>
      </c>
      <c r="C51" s="91">
        <v>6419.3600000000006</v>
      </c>
    </row>
    <row r="52" spans="1:3" x14ac:dyDescent="0.15">
      <c r="A52">
        <v>8.49</v>
      </c>
      <c r="B52" s="91">
        <v>91</v>
      </c>
      <c r="C52" s="91">
        <v>772.58999999999992</v>
      </c>
    </row>
    <row r="53" spans="1:3" x14ac:dyDescent="0.15">
      <c r="A53">
        <v>8.5</v>
      </c>
      <c r="B53" s="91">
        <v>145418</v>
      </c>
      <c r="C53" s="91">
        <v>1236053</v>
      </c>
    </row>
    <row r="54" spans="1:3" x14ac:dyDescent="0.15">
      <c r="A54">
        <v>8.5399999999999991</v>
      </c>
      <c r="B54" s="91">
        <v>258</v>
      </c>
      <c r="C54" s="91">
        <v>2203.3199999999997</v>
      </c>
    </row>
    <row r="55" spans="1:3" x14ac:dyDescent="0.15">
      <c r="A55">
        <v>8.6</v>
      </c>
      <c r="B55" s="91">
        <v>1032</v>
      </c>
      <c r="C55" s="91">
        <v>8875.1999999999989</v>
      </c>
    </row>
    <row r="56" spans="1:3" x14ac:dyDescent="0.15">
      <c r="A56">
        <v>8.64</v>
      </c>
      <c r="B56" s="91">
        <v>205</v>
      </c>
      <c r="C56" s="91">
        <v>1771.2</v>
      </c>
    </row>
    <row r="57" spans="1:3" x14ac:dyDescent="0.15">
      <c r="A57">
        <v>8.65</v>
      </c>
      <c r="B57" s="91">
        <v>159</v>
      </c>
      <c r="C57" s="91">
        <v>1375.3500000000001</v>
      </c>
    </row>
    <row r="58" spans="1:3" x14ac:dyDescent="0.15">
      <c r="A58">
        <v>8.6999999999999993</v>
      </c>
      <c r="B58" s="91">
        <v>2879</v>
      </c>
      <c r="C58" s="91">
        <v>25047.3</v>
      </c>
    </row>
    <row r="59" spans="1:3" x14ac:dyDescent="0.15">
      <c r="A59">
        <v>8.7200000000000006</v>
      </c>
      <c r="B59" s="91">
        <v>5365</v>
      </c>
      <c r="C59" s="91">
        <v>46782.8</v>
      </c>
    </row>
    <row r="60" spans="1:3" x14ac:dyDescent="0.15">
      <c r="A60">
        <v>8.7899999999999991</v>
      </c>
      <c r="B60" s="91">
        <v>3224</v>
      </c>
      <c r="C60" s="91">
        <v>28338.959999999999</v>
      </c>
    </row>
    <row r="61" spans="1:3" x14ac:dyDescent="0.15">
      <c r="A61">
        <v>8.8000000000000007</v>
      </c>
      <c r="B61" s="91">
        <v>119280</v>
      </c>
      <c r="C61" s="91">
        <v>1049664.0000000002</v>
      </c>
    </row>
    <row r="62" spans="1:3" x14ac:dyDescent="0.15">
      <c r="A62">
        <v>8.8800000000000008</v>
      </c>
      <c r="B62" s="91">
        <v>442</v>
      </c>
      <c r="C62" s="91">
        <v>3924.9600000000005</v>
      </c>
    </row>
    <row r="63" spans="1:3" x14ac:dyDescent="0.15">
      <c r="A63">
        <v>8.89</v>
      </c>
      <c r="B63" s="91">
        <v>75</v>
      </c>
      <c r="C63" s="91">
        <v>666.75</v>
      </c>
    </row>
    <row r="64" spans="1:3" x14ac:dyDescent="0.15">
      <c r="A64">
        <v>8.9</v>
      </c>
      <c r="B64" s="91">
        <v>133328</v>
      </c>
      <c r="C64" s="91">
        <v>1186619.2</v>
      </c>
    </row>
    <row r="65" spans="1:3" x14ac:dyDescent="0.15">
      <c r="A65">
        <v>8.91</v>
      </c>
      <c r="B65" s="91">
        <v>74</v>
      </c>
      <c r="C65" s="91">
        <v>659.34</v>
      </c>
    </row>
    <row r="66" spans="1:3" x14ac:dyDescent="0.15">
      <c r="A66">
        <v>8.92</v>
      </c>
      <c r="B66" s="91">
        <v>386</v>
      </c>
      <c r="C66" s="91">
        <v>3443.12</v>
      </c>
    </row>
    <row r="67" spans="1:3" x14ac:dyDescent="0.15">
      <c r="A67">
        <v>8.93</v>
      </c>
      <c r="B67" s="91">
        <v>139</v>
      </c>
      <c r="C67" s="91">
        <v>1241.27</v>
      </c>
    </row>
    <row r="68" spans="1:3" x14ac:dyDescent="0.15">
      <c r="A68">
        <v>8.98</v>
      </c>
      <c r="B68" s="91">
        <v>1822</v>
      </c>
      <c r="C68" s="91">
        <v>16361.56</v>
      </c>
    </row>
    <row r="69" spans="1:3" x14ac:dyDescent="0.15">
      <c r="A69">
        <v>8.99</v>
      </c>
      <c r="B69" s="91">
        <v>54955</v>
      </c>
      <c r="C69" s="91">
        <v>494045.45000000007</v>
      </c>
    </row>
    <row r="70" spans="1:3" x14ac:dyDescent="0.15">
      <c r="A70">
        <v>9</v>
      </c>
      <c r="B70" s="91">
        <v>12381</v>
      </c>
      <c r="C70" s="91">
        <v>111429</v>
      </c>
    </row>
    <row r="71" spans="1:3" x14ac:dyDescent="0.15">
      <c r="A71">
        <v>9.16</v>
      </c>
      <c r="B71" s="91">
        <v>307</v>
      </c>
      <c r="C71" s="91">
        <v>2812.12</v>
      </c>
    </row>
    <row r="72" spans="1:3" x14ac:dyDescent="0.15">
      <c r="A72">
        <v>9.1999999999999993</v>
      </c>
      <c r="B72" s="91">
        <v>837</v>
      </c>
      <c r="C72" s="91">
        <v>7700.4</v>
      </c>
    </row>
    <row r="73" spans="1:3" x14ac:dyDescent="0.15">
      <c r="A73">
        <v>9.3000000000000007</v>
      </c>
      <c r="B73" s="91">
        <v>3532</v>
      </c>
      <c r="C73" s="91">
        <v>32847.600000000006</v>
      </c>
    </row>
    <row r="74" spans="1:3" x14ac:dyDescent="0.15">
      <c r="A74">
        <v>9.4</v>
      </c>
      <c r="B74" s="91">
        <v>1330</v>
      </c>
      <c r="C74" s="91">
        <v>12502.000000000002</v>
      </c>
    </row>
    <row r="75" spans="1:3" x14ac:dyDescent="0.15">
      <c r="A75">
        <v>9.4499999999999993</v>
      </c>
      <c r="B75" s="91">
        <v>104</v>
      </c>
      <c r="C75" s="91">
        <v>982.8</v>
      </c>
    </row>
    <row r="76" spans="1:3" x14ac:dyDescent="0.15">
      <c r="A76">
        <v>9.4700000000000006</v>
      </c>
      <c r="B76" s="91">
        <v>218</v>
      </c>
      <c r="C76" s="91">
        <v>2064.46</v>
      </c>
    </row>
    <row r="77" spans="1:3" x14ac:dyDescent="0.15">
      <c r="A77">
        <v>9.48</v>
      </c>
      <c r="B77" s="91">
        <v>452</v>
      </c>
      <c r="C77" s="91">
        <v>4284.96</v>
      </c>
    </row>
    <row r="78" spans="1:3" x14ac:dyDescent="0.15">
      <c r="A78">
        <v>9.49</v>
      </c>
      <c r="B78" s="91">
        <v>859</v>
      </c>
      <c r="C78" s="91">
        <v>8151.91</v>
      </c>
    </row>
    <row r="79" spans="1:3" x14ac:dyDescent="0.15">
      <c r="A79">
        <v>9.5</v>
      </c>
      <c r="B79" s="91">
        <v>25082</v>
      </c>
      <c r="C79" s="91">
        <v>238279</v>
      </c>
    </row>
    <row r="80" spans="1:3" x14ac:dyDescent="0.15">
      <c r="A80">
        <v>9.58</v>
      </c>
      <c r="B80" s="91">
        <v>1344</v>
      </c>
      <c r="C80" s="91">
        <v>12875.52</v>
      </c>
    </row>
    <row r="81" spans="1:3" x14ac:dyDescent="0.15">
      <c r="A81">
        <v>9.6</v>
      </c>
      <c r="B81" s="91">
        <v>2887</v>
      </c>
      <c r="C81" s="91">
        <v>27715.200000000001</v>
      </c>
    </row>
    <row r="82" spans="1:3" x14ac:dyDescent="0.15">
      <c r="A82">
        <v>9.6999999999999993</v>
      </c>
      <c r="B82" s="91">
        <v>2442</v>
      </c>
      <c r="C82" s="91">
        <v>23687.399999999998</v>
      </c>
    </row>
    <row r="83" spans="1:3" x14ac:dyDescent="0.15">
      <c r="A83">
        <v>9.8000000000000007</v>
      </c>
      <c r="B83" s="91">
        <v>162870</v>
      </c>
      <c r="C83" s="91">
        <v>1596126.0000000005</v>
      </c>
    </row>
    <row r="84" spans="1:3" x14ac:dyDescent="0.15">
      <c r="A84">
        <v>9.8800000000000008</v>
      </c>
      <c r="B84" s="91">
        <v>120</v>
      </c>
      <c r="C84" s="91">
        <v>1185.6000000000001</v>
      </c>
    </row>
    <row r="85" spans="1:3" x14ac:dyDescent="0.15">
      <c r="A85">
        <v>9.89</v>
      </c>
      <c r="B85" s="91">
        <v>2726</v>
      </c>
      <c r="C85" s="91">
        <v>26960.140000000003</v>
      </c>
    </row>
    <row r="86" spans="1:3" x14ac:dyDescent="0.15">
      <c r="A86">
        <v>9.9</v>
      </c>
      <c r="B86" s="91">
        <v>511199</v>
      </c>
      <c r="C86" s="91">
        <v>5060870.0999999996</v>
      </c>
    </row>
    <row r="87" spans="1:3" x14ac:dyDescent="0.15">
      <c r="A87">
        <v>9.93</v>
      </c>
      <c r="B87" s="91">
        <v>511</v>
      </c>
      <c r="C87" s="91">
        <v>5074.2299999999996</v>
      </c>
    </row>
    <row r="88" spans="1:3" x14ac:dyDescent="0.15">
      <c r="A88">
        <v>9.9499999999999993</v>
      </c>
      <c r="B88" s="91">
        <v>152</v>
      </c>
      <c r="C88" s="91">
        <v>1512.3999999999999</v>
      </c>
    </row>
    <row r="89" spans="1:3" x14ac:dyDescent="0.15">
      <c r="A89">
        <v>9.98</v>
      </c>
      <c r="B89" s="91">
        <v>404</v>
      </c>
      <c r="C89" s="91">
        <v>4031.92</v>
      </c>
    </row>
    <row r="90" spans="1:3" x14ac:dyDescent="0.15">
      <c r="A90">
        <v>9.99</v>
      </c>
      <c r="B90" s="91">
        <v>57814</v>
      </c>
      <c r="C90" s="91">
        <v>577561.86</v>
      </c>
    </row>
    <row r="91" spans="1:3" x14ac:dyDescent="0.15">
      <c r="A91">
        <v>10</v>
      </c>
      <c r="B91" s="91">
        <v>15564</v>
      </c>
      <c r="C91" s="91">
        <v>155640</v>
      </c>
    </row>
    <row r="92" spans="1:3" x14ac:dyDescent="0.15">
      <c r="A92">
        <v>10.1</v>
      </c>
      <c r="B92" s="91">
        <v>31422</v>
      </c>
      <c r="C92" s="91">
        <v>317362.2</v>
      </c>
    </row>
    <row r="93" spans="1:3" x14ac:dyDescent="0.15">
      <c r="A93">
        <v>10.199999999999999</v>
      </c>
      <c r="B93" s="91">
        <v>121</v>
      </c>
      <c r="C93" s="91">
        <v>1234.1999999999998</v>
      </c>
    </row>
    <row r="94" spans="1:3" x14ac:dyDescent="0.15">
      <c r="A94">
        <v>10.25</v>
      </c>
      <c r="B94" s="91">
        <v>26333</v>
      </c>
      <c r="C94" s="91">
        <v>269913.25</v>
      </c>
    </row>
    <row r="95" spans="1:3" x14ac:dyDescent="0.15">
      <c r="A95">
        <v>10.3</v>
      </c>
      <c r="B95" s="91">
        <v>12266</v>
      </c>
      <c r="C95" s="91">
        <v>126339.8</v>
      </c>
    </row>
    <row r="96" spans="1:3" x14ac:dyDescent="0.15">
      <c r="A96">
        <v>10.35</v>
      </c>
      <c r="B96" s="91">
        <v>353</v>
      </c>
      <c r="C96" s="91">
        <v>3653.5499999999997</v>
      </c>
    </row>
    <row r="97" spans="1:3" x14ac:dyDescent="0.15">
      <c r="A97">
        <v>10.4</v>
      </c>
      <c r="B97" s="91">
        <v>1449</v>
      </c>
      <c r="C97" s="91">
        <v>15069.6</v>
      </c>
    </row>
    <row r="98" spans="1:3" x14ac:dyDescent="0.15">
      <c r="A98">
        <v>10.42</v>
      </c>
      <c r="B98" s="91">
        <v>605</v>
      </c>
      <c r="C98" s="91">
        <v>6304.1</v>
      </c>
    </row>
    <row r="99" spans="1:3" x14ac:dyDescent="0.15">
      <c r="A99">
        <v>10.5</v>
      </c>
      <c r="B99" s="91">
        <v>9554</v>
      </c>
      <c r="C99" s="91">
        <v>100317</v>
      </c>
    </row>
    <row r="100" spans="1:3" x14ac:dyDescent="0.15">
      <c r="A100">
        <v>10.6</v>
      </c>
      <c r="B100" s="91">
        <v>6362</v>
      </c>
      <c r="C100" s="91">
        <v>67437.2</v>
      </c>
    </row>
    <row r="101" spans="1:3" x14ac:dyDescent="0.15">
      <c r="A101">
        <v>10.7</v>
      </c>
      <c r="B101" s="91">
        <v>337</v>
      </c>
      <c r="C101" s="91">
        <v>3605.8999999999996</v>
      </c>
    </row>
    <row r="102" spans="1:3" x14ac:dyDescent="0.15">
      <c r="A102">
        <v>10.79</v>
      </c>
      <c r="B102" s="91">
        <v>307</v>
      </c>
      <c r="C102" s="91">
        <v>3312.5299999999997</v>
      </c>
    </row>
    <row r="103" spans="1:3" x14ac:dyDescent="0.15">
      <c r="A103">
        <v>10.8</v>
      </c>
      <c r="B103" s="91">
        <v>196714</v>
      </c>
      <c r="C103" s="91">
        <v>2124511.2000000007</v>
      </c>
    </row>
    <row r="104" spans="1:3" x14ac:dyDescent="0.15">
      <c r="A104">
        <v>10.82</v>
      </c>
      <c r="B104" s="91">
        <v>37727</v>
      </c>
      <c r="C104" s="91">
        <v>408206.14</v>
      </c>
    </row>
    <row r="105" spans="1:3" x14ac:dyDescent="0.15">
      <c r="A105">
        <v>10.9</v>
      </c>
      <c r="B105" s="91">
        <v>10265</v>
      </c>
      <c r="C105" s="91">
        <v>111888.50000000003</v>
      </c>
    </row>
    <row r="106" spans="1:3" x14ac:dyDescent="0.15">
      <c r="A106">
        <v>10.99</v>
      </c>
      <c r="B106" s="91">
        <v>690</v>
      </c>
      <c r="C106" s="91">
        <v>7583.1</v>
      </c>
    </row>
    <row r="107" spans="1:3" x14ac:dyDescent="0.15">
      <c r="A107">
        <v>11</v>
      </c>
      <c r="B107" s="91">
        <v>6159</v>
      </c>
      <c r="C107" s="91">
        <v>67749</v>
      </c>
    </row>
    <row r="108" spans="1:3" x14ac:dyDescent="0.15">
      <c r="A108">
        <v>11.08</v>
      </c>
      <c r="B108" s="91">
        <v>1010</v>
      </c>
      <c r="C108" s="91">
        <v>11190.8</v>
      </c>
    </row>
    <row r="109" spans="1:3" x14ac:dyDescent="0.15">
      <c r="A109">
        <v>11.2</v>
      </c>
      <c r="B109" s="91">
        <v>418</v>
      </c>
      <c r="C109" s="91">
        <v>4681.6000000000004</v>
      </c>
    </row>
    <row r="110" spans="1:3" x14ac:dyDescent="0.15">
      <c r="A110">
        <v>11.4</v>
      </c>
      <c r="B110" s="91">
        <v>150</v>
      </c>
      <c r="C110" s="91">
        <v>1710</v>
      </c>
    </row>
    <row r="111" spans="1:3" x14ac:dyDescent="0.15">
      <c r="A111">
        <v>11.48</v>
      </c>
      <c r="B111" s="91">
        <v>447</v>
      </c>
      <c r="C111" s="91">
        <v>5131.5600000000004</v>
      </c>
    </row>
    <row r="112" spans="1:3" x14ac:dyDescent="0.15">
      <c r="A112">
        <v>11.5</v>
      </c>
      <c r="B112" s="91">
        <v>16082</v>
      </c>
      <c r="C112" s="91">
        <v>184943</v>
      </c>
    </row>
    <row r="113" spans="1:3" x14ac:dyDescent="0.15">
      <c r="A113">
        <v>11.59</v>
      </c>
      <c r="B113" s="91">
        <v>232</v>
      </c>
      <c r="C113" s="91">
        <v>2688.88</v>
      </c>
    </row>
    <row r="114" spans="1:3" x14ac:dyDescent="0.15">
      <c r="A114">
        <v>11.6</v>
      </c>
      <c r="B114" s="91">
        <v>2318</v>
      </c>
      <c r="C114" s="91">
        <v>26888.799999999999</v>
      </c>
    </row>
    <row r="115" spans="1:3" x14ac:dyDescent="0.15">
      <c r="A115">
        <v>11.7</v>
      </c>
      <c r="B115" s="91">
        <v>111</v>
      </c>
      <c r="C115" s="91">
        <v>1298.6999999999998</v>
      </c>
    </row>
    <row r="116" spans="1:3" x14ac:dyDescent="0.15">
      <c r="A116">
        <v>11.76</v>
      </c>
      <c r="B116" s="91">
        <v>45</v>
      </c>
      <c r="C116" s="91">
        <v>529.20000000000005</v>
      </c>
    </row>
    <row r="117" spans="1:3" x14ac:dyDescent="0.15">
      <c r="A117">
        <v>11.8</v>
      </c>
      <c r="B117" s="91">
        <v>30216</v>
      </c>
      <c r="C117" s="91">
        <v>356548.8</v>
      </c>
    </row>
    <row r="118" spans="1:3" x14ac:dyDescent="0.15">
      <c r="A118">
        <v>11.85</v>
      </c>
      <c r="B118" s="91">
        <v>59</v>
      </c>
      <c r="C118" s="91">
        <v>699.15</v>
      </c>
    </row>
    <row r="119" spans="1:3" x14ac:dyDescent="0.15">
      <c r="A119">
        <v>11.88</v>
      </c>
      <c r="B119" s="91">
        <v>16363</v>
      </c>
      <c r="C119" s="91">
        <v>194392.44</v>
      </c>
    </row>
    <row r="120" spans="1:3" x14ac:dyDescent="0.15">
      <c r="A120">
        <v>11.9</v>
      </c>
      <c r="B120" s="91">
        <v>115015</v>
      </c>
      <c r="C120" s="91">
        <v>1368678.5000000007</v>
      </c>
    </row>
    <row r="121" spans="1:3" x14ac:dyDescent="0.15">
      <c r="A121">
        <v>11.99</v>
      </c>
      <c r="B121" s="91">
        <v>112</v>
      </c>
      <c r="C121" s="91">
        <v>1342.88</v>
      </c>
    </row>
    <row r="122" spans="1:3" x14ac:dyDescent="0.15">
      <c r="A122">
        <v>12</v>
      </c>
      <c r="B122" s="91">
        <v>18527</v>
      </c>
      <c r="C122" s="91">
        <v>222324</v>
      </c>
    </row>
    <row r="123" spans="1:3" x14ac:dyDescent="0.15">
      <c r="A123">
        <v>12.2</v>
      </c>
      <c r="B123" s="91">
        <v>1767</v>
      </c>
      <c r="C123" s="91">
        <v>21557.399999999998</v>
      </c>
    </row>
    <row r="124" spans="1:3" x14ac:dyDescent="0.15">
      <c r="A124">
        <v>12.35</v>
      </c>
      <c r="B124" s="91">
        <v>14713</v>
      </c>
      <c r="C124" s="91">
        <v>181705.55</v>
      </c>
    </row>
    <row r="125" spans="1:3" x14ac:dyDescent="0.15">
      <c r="A125">
        <v>12.4</v>
      </c>
      <c r="B125" s="91">
        <v>8714</v>
      </c>
      <c r="C125" s="91">
        <v>108053.59999999999</v>
      </c>
    </row>
    <row r="126" spans="1:3" x14ac:dyDescent="0.15">
      <c r="A126">
        <v>12.42</v>
      </c>
      <c r="B126" s="91">
        <v>1708</v>
      </c>
      <c r="C126" s="91">
        <v>21213.360000000001</v>
      </c>
    </row>
    <row r="127" spans="1:3" x14ac:dyDescent="0.15">
      <c r="A127">
        <v>12.43</v>
      </c>
      <c r="B127" s="91">
        <v>48</v>
      </c>
      <c r="C127" s="91">
        <v>596.64</v>
      </c>
    </row>
    <row r="128" spans="1:3" x14ac:dyDescent="0.15">
      <c r="A128">
        <v>12.5</v>
      </c>
      <c r="B128" s="91">
        <v>32389</v>
      </c>
      <c r="C128" s="91">
        <v>404862.5</v>
      </c>
    </row>
    <row r="129" spans="1:3" x14ac:dyDescent="0.15">
      <c r="A129">
        <v>12.6</v>
      </c>
      <c r="B129" s="91">
        <v>2132</v>
      </c>
      <c r="C129" s="91">
        <v>26863.199999999997</v>
      </c>
    </row>
    <row r="130" spans="1:3" x14ac:dyDescent="0.15">
      <c r="A130">
        <v>12.8</v>
      </c>
      <c r="B130" s="91">
        <v>105479</v>
      </c>
      <c r="C130" s="91">
        <v>1350131.2</v>
      </c>
    </row>
    <row r="131" spans="1:3" x14ac:dyDescent="0.15">
      <c r="A131">
        <v>12.9</v>
      </c>
      <c r="B131" s="91">
        <v>47784</v>
      </c>
      <c r="C131" s="91">
        <v>616413.60000000021</v>
      </c>
    </row>
    <row r="132" spans="1:3" x14ac:dyDescent="0.15">
      <c r="A132">
        <v>12.99</v>
      </c>
      <c r="B132" s="91">
        <v>440</v>
      </c>
      <c r="C132" s="91">
        <v>5715.6</v>
      </c>
    </row>
    <row r="133" spans="1:3" x14ac:dyDescent="0.15">
      <c r="A133">
        <v>13</v>
      </c>
      <c r="B133" s="91">
        <v>12503</v>
      </c>
      <c r="C133" s="91">
        <v>162539</v>
      </c>
    </row>
    <row r="134" spans="1:3" x14ac:dyDescent="0.15">
      <c r="A134">
        <v>13.2</v>
      </c>
      <c r="B134" s="91">
        <v>768</v>
      </c>
      <c r="C134" s="91">
        <v>10137.599999999999</v>
      </c>
    </row>
    <row r="135" spans="1:3" x14ac:dyDescent="0.15">
      <c r="A135">
        <v>13.38</v>
      </c>
      <c r="B135" s="91">
        <v>40</v>
      </c>
      <c r="C135" s="91">
        <v>535.20000000000005</v>
      </c>
    </row>
    <row r="136" spans="1:3" x14ac:dyDescent="0.15">
      <c r="A136">
        <v>13.5</v>
      </c>
      <c r="B136" s="91">
        <v>19969</v>
      </c>
      <c r="C136" s="91">
        <v>269581.5</v>
      </c>
    </row>
    <row r="137" spans="1:3" x14ac:dyDescent="0.15">
      <c r="A137">
        <v>13.56</v>
      </c>
      <c r="B137" s="91">
        <v>1634</v>
      </c>
      <c r="C137" s="91">
        <v>22157.040000000001</v>
      </c>
    </row>
    <row r="138" spans="1:3" x14ac:dyDescent="0.15">
      <c r="A138">
        <v>13.6</v>
      </c>
      <c r="B138" s="91">
        <v>530</v>
      </c>
      <c r="C138" s="91">
        <v>7208</v>
      </c>
    </row>
    <row r="139" spans="1:3" x14ac:dyDescent="0.15">
      <c r="A139">
        <v>13.72</v>
      </c>
      <c r="B139" s="91">
        <v>217</v>
      </c>
      <c r="C139" s="91">
        <v>2977.2400000000002</v>
      </c>
    </row>
    <row r="140" spans="1:3" x14ac:dyDescent="0.15">
      <c r="A140">
        <v>13.8</v>
      </c>
      <c r="B140" s="91">
        <v>30197</v>
      </c>
      <c r="C140" s="91">
        <v>416718.60000000003</v>
      </c>
    </row>
    <row r="141" spans="1:3" x14ac:dyDescent="0.15">
      <c r="A141">
        <v>13.82</v>
      </c>
      <c r="B141" s="91">
        <v>161</v>
      </c>
      <c r="C141" s="91">
        <v>2225.02</v>
      </c>
    </row>
    <row r="142" spans="1:3" x14ac:dyDescent="0.15">
      <c r="A142">
        <v>13.86</v>
      </c>
      <c r="B142" s="91">
        <v>891</v>
      </c>
      <c r="C142" s="91">
        <v>12349.26</v>
      </c>
    </row>
    <row r="143" spans="1:3" x14ac:dyDescent="0.15">
      <c r="A143">
        <v>13.88</v>
      </c>
      <c r="B143" s="91">
        <v>463</v>
      </c>
      <c r="C143" s="91">
        <v>6426.4400000000005</v>
      </c>
    </row>
    <row r="144" spans="1:3" x14ac:dyDescent="0.15">
      <c r="A144">
        <v>13.9</v>
      </c>
      <c r="B144" s="91">
        <v>28587</v>
      </c>
      <c r="C144" s="91">
        <v>397359.30000000005</v>
      </c>
    </row>
    <row r="145" spans="1:3" x14ac:dyDescent="0.15">
      <c r="A145">
        <v>13.99</v>
      </c>
      <c r="B145" s="91">
        <v>517</v>
      </c>
      <c r="C145" s="91">
        <v>7232.8300000000008</v>
      </c>
    </row>
    <row r="146" spans="1:3" x14ac:dyDescent="0.15">
      <c r="A146">
        <v>14</v>
      </c>
      <c r="B146" s="91">
        <v>12211</v>
      </c>
      <c r="C146" s="91">
        <v>170954</v>
      </c>
    </row>
    <row r="147" spans="1:3" x14ac:dyDescent="0.15">
      <c r="A147">
        <v>14.19</v>
      </c>
      <c r="B147" s="91">
        <v>595</v>
      </c>
      <c r="C147" s="91">
        <v>8443.0499999999993</v>
      </c>
    </row>
    <row r="148" spans="1:3" x14ac:dyDescent="0.15">
      <c r="A148">
        <v>14.2</v>
      </c>
      <c r="B148" s="91">
        <v>599</v>
      </c>
      <c r="C148" s="91">
        <v>8505.7999999999993</v>
      </c>
    </row>
    <row r="149" spans="1:3" x14ac:dyDescent="0.15">
      <c r="A149">
        <v>14.4</v>
      </c>
      <c r="B149" s="91">
        <v>1209</v>
      </c>
      <c r="C149" s="91">
        <v>17409.600000000002</v>
      </c>
    </row>
    <row r="150" spans="1:3" x14ac:dyDescent="0.15">
      <c r="A150">
        <v>14.5</v>
      </c>
      <c r="B150" s="91">
        <v>21175</v>
      </c>
      <c r="C150" s="91">
        <v>307037.5</v>
      </c>
    </row>
    <row r="151" spans="1:3" x14ac:dyDescent="0.15">
      <c r="A151">
        <v>14.58</v>
      </c>
      <c r="B151" s="91">
        <v>1138</v>
      </c>
      <c r="C151" s="91">
        <v>16592.04</v>
      </c>
    </row>
    <row r="152" spans="1:3" x14ac:dyDescent="0.15">
      <c r="A152">
        <v>14.6</v>
      </c>
      <c r="B152" s="91">
        <v>7845</v>
      </c>
      <c r="C152" s="91">
        <v>114536.99999999999</v>
      </c>
    </row>
    <row r="153" spans="1:3" x14ac:dyDescent="0.15">
      <c r="A153">
        <v>14.7</v>
      </c>
      <c r="B153" s="91">
        <v>1055</v>
      </c>
      <c r="C153" s="91">
        <v>15508.5</v>
      </c>
    </row>
    <row r="154" spans="1:3" x14ac:dyDescent="0.15">
      <c r="A154">
        <v>14.8</v>
      </c>
      <c r="B154" s="91">
        <v>23105</v>
      </c>
      <c r="C154" s="91">
        <v>341954.00000000006</v>
      </c>
    </row>
    <row r="155" spans="1:3" x14ac:dyDescent="0.15">
      <c r="A155">
        <v>14.87</v>
      </c>
      <c r="B155" s="91">
        <v>264</v>
      </c>
      <c r="C155" s="91">
        <v>3925.68</v>
      </c>
    </row>
    <row r="156" spans="1:3" x14ac:dyDescent="0.15">
      <c r="A156">
        <v>14.9</v>
      </c>
      <c r="B156" s="91">
        <v>32583</v>
      </c>
      <c r="C156" s="91">
        <v>485486.70000000007</v>
      </c>
    </row>
    <row r="157" spans="1:3" x14ac:dyDescent="0.15">
      <c r="A157">
        <v>14.99</v>
      </c>
      <c r="B157" s="91">
        <v>176</v>
      </c>
      <c r="C157" s="91">
        <v>2638.2400000000002</v>
      </c>
    </row>
    <row r="158" spans="1:3" x14ac:dyDescent="0.15">
      <c r="A158">
        <v>15</v>
      </c>
      <c r="B158" s="91">
        <v>59226</v>
      </c>
      <c r="C158" s="91">
        <v>888390</v>
      </c>
    </row>
    <row r="159" spans="1:3" x14ac:dyDescent="0.15">
      <c r="A159">
        <v>15.1</v>
      </c>
      <c r="B159" s="91">
        <v>209</v>
      </c>
      <c r="C159" s="91">
        <v>3155.9</v>
      </c>
    </row>
    <row r="160" spans="1:3" x14ac:dyDescent="0.15">
      <c r="A160">
        <v>15.48</v>
      </c>
      <c r="B160" s="91">
        <v>117</v>
      </c>
      <c r="C160" s="91">
        <v>1811.16</v>
      </c>
    </row>
    <row r="161" spans="1:3" x14ac:dyDescent="0.15">
      <c r="A161">
        <v>15.5</v>
      </c>
      <c r="B161" s="91">
        <v>1616</v>
      </c>
      <c r="C161" s="91">
        <v>25048</v>
      </c>
    </row>
    <row r="162" spans="1:3" x14ac:dyDescent="0.15">
      <c r="A162">
        <v>15.6</v>
      </c>
      <c r="B162" s="91">
        <v>614</v>
      </c>
      <c r="C162" s="91">
        <v>9578.4</v>
      </c>
    </row>
    <row r="163" spans="1:3" x14ac:dyDescent="0.15">
      <c r="A163">
        <v>15.8</v>
      </c>
      <c r="B163" s="91">
        <v>56323</v>
      </c>
      <c r="C163" s="91">
        <v>889903.39999999979</v>
      </c>
    </row>
    <row r="164" spans="1:3" x14ac:dyDescent="0.15">
      <c r="A164">
        <v>15.9</v>
      </c>
      <c r="B164" s="91">
        <v>38289</v>
      </c>
      <c r="C164" s="91">
        <v>608795.1</v>
      </c>
    </row>
    <row r="165" spans="1:3" x14ac:dyDescent="0.15">
      <c r="A165">
        <v>15.98</v>
      </c>
      <c r="B165" s="91">
        <v>59</v>
      </c>
      <c r="C165" s="91">
        <v>942.82</v>
      </c>
    </row>
    <row r="166" spans="1:3" x14ac:dyDescent="0.15">
      <c r="A166">
        <v>15.99</v>
      </c>
      <c r="B166" s="91">
        <v>2653</v>
      </c>
      <c r="C166" s="91">
        <v>42421.47</v>
      </c>
    </row>
    <row r="167" spans="1:3" x14ac:dyDescent="0.15">
      <c r="A167">
        <v>16</v>
      </c>
      <c r="B167" s="91">
        <v>7417</v>
      </c>
      <c r="C167" s="91">
        <v>118672</v>
      </c>
    </row>
    <row r="168" spans="1:3" x14ac:dyDescent="0.15">
      <c r="A168">
        <v>16.11</v>
      </c>
      <c r="B168" s="91">
        <v>563</v>
      </c>
      <c r="C168" s="91">
        <v>9069.93</v>
      </c>
    </row>
    <row r="169" spans="1:3" x14ac:dyDescent="0.15">
      <c r="A169">
        <v>16.190000000000001</v>
      </c>
      <c r="B169" s="91">
        <v>245</v>
      </c>
      <c r="C169" s="91">
        <v>3966.55</v>
      </c>
    </row>
    <row r="170" spans="1:3" x14ac:dyDescent="0.15">
      <c r="A170">
        <v>16.2</v>
      </c>
      <c r="B170" s="91">
        <v>620</v>
      </c>
      <c r="C170" s="91">
        <v>10044</v>
      </c>
    </row>
    <row r="171" spans="1:3" x14ac:dyDescent="0.15">
      <c r="A171">
        <v>16.38</v>
      </c>
      <c r="B171" s="91">
        <v>910</v>
      </c>
      <c r="C171" s="91">
        <v>14905.8</v>
      </c>
    </row>
    <row r="172" spans="1:3" x14ac:dyDescent="0.15">
      <c r="A172">
        <v>16.46</v>
      </c>
      <c r="B172" s="91">
        <v>318</v>
      </c>
      <c r="C172" s="91">
        <v>5234.2800000000007</v>
      </c>
    </row>
    <row r="173" spans="1:3" x14ac:dyDescent="0.15">
      <c r="A173">
        <v>16.5</v>
      </c>
      <c r="B173" s="91">
        <v>11013</v>
      </c>
      <c r="C173" s="91">
        <v>181714.5</v>
      </c>
    </row>
    <row r="174" spans="1:3" x14ac:dyDescent="0.15">
      <c r="A174">
        <v>16.600000000000001</v>
      </c>
      <c r="B174" s="91">
        <v>87</v>
      </c>
      <c r="C174" s="91">
        <v>1444.2</v>
      </c>
    </row>
    <row r="175" spans="1:3" x14ac:dyDescent="0.15">
      <c r="A175">
        <v>16.7</v>
      </c>
      <c r="B175" s="91">
        <v>159</v>
      </c>
      <c r="C175" s="91">
        <v>2655.2999999999997</v>
      </c>
    </row>
    <row r="176" spans="1:3" x14ac:dyDescent="0.15">
      <c r="A176">
        <v>16.79</v>
      </c>
      <c r="B176" s="91">
        <v>175</v>
      </c>
      <c r="C176" s="91">
        <v>2938.25</v>
      </c>
    </row>
    <row r="177" spans="1:3" x14ac:dyDescent="0.15">
      <c r="A177">
        <v>16.8</v>
      </c>
      <c r="B177" s="91">
        <v>63021</v>
      </c>
      <c r="C177" s="91">
        <v>1058752.8000000003</v>
      </c>
    </row>
    <row r="178" spans="1:3" x14ac:dyDescent="0.15">
      <c r="A178">
        <v>16.88</v>
      </c>
      <c r="B178" s="91">
        <v>101</v>
      </c>
      <c r="C178" s="91">
        <v>1704.8799999999999</v>
      </c>
    </row>
    <row r="179" spans="1:3" x14ac:dyDescent="0.15">
      <c r="A179">
        <v>16.899999999999999</v>
      </c>
      <c r="B179" s="91">
        <v>80760</v>
      </c>
      <c r="C179" s="91">
        <v>1364843.9999999998</v>
      </c>
    </row>
    <row r="180" spans="1:3" x14ac:dyDescent="0.15">
      <c r="A180">
        <v>16.98</v>
      </c>
      <c r="B180" s="91">
        <v>80</v>
      </c>
      <c r="C180" s="91">
        <v>1358.4</v>
      </c>
    </row>
    <row r="181" spans="1:3" x14ac:dyDescent="0.15">
      <c r="A181">
        <v>16.989999999999998</v>
      </c>
      <c r="B181" s="91">
        <v>1659</v>
      </c>
      <c r="C181" s="91">
        <v>28186.409999999996</v>
      </c>
    </row>
    <row r="182" spans="1:3" x14ac:dyDescent="0.15">
      <c r="A182">
        <v>17</v>
      </c>
      <c r="B182" s="91">
        <v>2308</v>
      </c>
      <c r="C182" s="91">
        <v>39236</v>
      </c>
    </row>
    <row r="183" spans="1:3" x14ac:dyDescent="0.15">
      <c r="A183">
        <v>17.21</v>
      </c>
      <c r="B183" s="91">
        <v>88</v>
      </c>
      <c r="C183" s="91">
        <v>1514.48</v>
      </c>
    </row>
    <row r="184" spans="1:3" x14ac:dyDescent="0.15">
      <c r="A184">
        <v>17.5</v>
      </c>
      <c r="B184" s="91">
        <v>4334</v>
      </c>
      <c r="C184" s="91">
        <v>75845</v>
      </c>
    </row>
    <row r="185" spans="1:3" x14ac:dyDescent="0.15">
      <c r="A185">
        <v>17.600000000000001</v>
      </c>
      <c r="B185" s="91">
        <v>146</v>
      </c>
      <c r="C185" s="91">
        <v>2569.6000000000004</v>
      </c>
    </row>
    <row r="186" spans="1:3" x14ac:dyDescent="0.15">
      <c r="A186">
        <v>17.64</v>
      </c>
      <c r="B186" s="91">
        <v>63</v>
      </c>
      <c r="C186" s="91">
        <v>1111.32</v>
      </c>
    </row>
    <row r="187" spans="1:3" x14ac:dyDescent="0.15">
      <c r="A187">
        <v>17.7</v>
      </c>
      <c r="B187" s="91">
        <v>304</v>
      </c>
      <c r="C187" s="91">
        <v>5380.8</v>
      </c>
    </row>
    <row r="188" spans="1:3" x14ac:dyDescent="0.15">
      <c r="A188">
        <v>17.77</v>
      </c>
      <c r="B188" s="91">
        <v>198</v>
      </c>
      <c r="C188" s="91">
        <v>3518.46</v>
      </c>
    </row>
    <row r="189" spans="1:3" x14ac:dyDescent="0.15">
      <c r="A189">
        <v>17.8</v>
      </c>
      <c r="B189" s="91">
        <v>287637</v>
      </c>
      <c r="C189" s="91">
        <v>5119938.5999999996</v>
      </c>
    </row>
    <row r="190" spans="1:3" x14ac:dyDescent="0.15">
      <c r="A190">
        <v>17.899999999999999</v>
      </c>
      <c r="B190" s="91">
        <v>19812</v>
      </c>
      <c r="C190" s="91">
        <v>354634.80000000005</v>
      </c>
    </row>
    <row r="191" spans="1:3" x14ac:dyDescent="0.15">
      <c r="A191">
        <v>17.920000000000002</v>
      </c>
      <c r="B191" s="91">
        <v>1962</v>
      </c>
      <c r="C191" s="91">
        <v>35159.040000000001</v>
      </c>
    </row>
    <row r="192" spans="1:3" x14ac:dyDescent="0.15">
      <c r="A192">
        <v>17.98</v>
      </c>
      <c r="B192" s="91">
        <v>2380</v>
      </c>
      <c r="C192" s="91">
        <v>42792.4</v>
      </c>
    </row>
    <row r="193" spans="1:3" x14ac:dyDescent="0.15">
      <c r="A193">
        <v>18</v>
      </c>
      <c r="B193" s="91">
        <v>26510</v>
      </c>
      <c r="C193" s="91">
        <v>477180</v>
      </c>
    </row>
    <row r="194" spans="1:3" x14ac:dyDescent="0.15">
      <c r="A194">
        <v>18.2</v>
      </c>
      <c r="B194" s="91">
        <v>20252</v>
      </c>
      <c r="C194" s="91">
        <v>368586.39999999997</v>
      </c>
    </row>
    <row r="195" spans="1:3" x14ac:dyDescent="0.15">
      <c r="A195">
        <v>18.38</v>
      </c>
      <c r="B195" s="91">
        <v>56</v>
      </c>
      <c r="C195" s="91">
        <v>1029.28</v>
      </c>
    </row>
    <row r="196" spans="1:3" x14ac:dyDescent="0.15">
      <c r="A196">
        <v>18.399999999999999</v>
      </c>
      <c r="B196" s="91">
        <v>2743</v>
      </c>
      <c r="C196" s="91">
        <v>50471.199999999997</v>
      </c>
    </row>
    <row r="197" spans="1:3" x14ac:dyDescent="0.15">
      <c r="A197">
        <v>18.5</v>
      </c>
      <c r="B197" s="91">
        <v>5222</v>
      </c>
      <c r="C197" s="91">
        <v>96607</v>
      </c>
    </row>
    <row r="198" spans="1:3" x14ac:dyDescent="0.15">
      <c r="A198">
        <v>18.600000000000001</v>
      </c>
      <c r="B198" s="91">
        <v>718</v>
      </c>
      <c r="C198" s="91">
        <v>13354.8</v>
      </c>
    </row>
    <row r="199" spans="1:3" x14ac:dyDescent="0.15">
      <c r="A199">
        <v>18.71</v>
      </c>
      <c r="B199" s="91">
        <v>83</v>
      </c>
      <c r="C199" s="91">
        <v>1552.93</v>
      </c>
    </row>
    <row r="200" spans="1:3" x14ac:dyDescent="0.15">
      <c r="A200">
        <v>18.78</v>
      </c>
      <c r="B200" s="91">
        <v>143</v>
      </c>
      <c r="C200" s="91">
        <v>2685.54</v>
      </c>
    </row>
    <row r="201" spans="1:3" x14ac:dyDescent="0.15">
      <c r="A201">
        <v>18.8</v>
      </c>
      <c r="B201" s="91">
        <v>63021</v>
      </c>
      <c r="C201" s="91">
        <v>1184794.7999999998</v>
      </c>
    </row>
    <row r="202" spans="1:3" x14ac:dyDescent="0.15">
      <c r="A202">
        <v>18.809999999999999</v>
      </c>
      <c r="B202" s="91">
        <v>276</v>
      </c>
      <c r="C202" s="91">
        <v>5191.5599999999995</v>
      </c>
    </row>
    <row r="203" spans="1:3" x14ac:dyDescent="0.15">
      <c r="A203">
        <v>18.88</v>
      </c>
      <c r="B203" s="91">
        <v>426</v>
      </c>
      <c r="C203" s="91">
        <v>8042.8799999999992</v>
      </c>
    </row>
    <row r="204" spans="1:3" x14ac:dyDescent="0.15">
      <c r="A204">
        <v>18.899999999999999</v>
      </c>
      <c r="B204" s="91">
        <v>12815</v>
      </c>
      <c r="C204" s="91">
        <v>242203.5</v>
      </c>
    </row>
    <row r="205" spans="1:3" x14ac:dyDescent="0.15">
      <c r="A205">
        <v>18.95</v>
      </c>
      <c r="B205" s="91">
        <v>44</v>
      </c>
      <c r="C205" s="91">
        <v>833.8</v>
      </c>
    </row>
    <row r="206" spans="1:3" x14ac:dyDescent="0.15">
      <c r="A206">
        <v>18.98</v>
      </c>
      <c r="B206" s="91">
        <v>203</v>
      </c>
      <c r="C206" s="91">
        <v>3852.94</v>
      </c>
    </row>
    <row r="207" spans="1:3" x14ac:dyDescent="0.15">
      <c r="A207">
        <v>19</v>
      </c>
      <c r="B207" s="91">
        <v>4389</v>
      </c>
      <c r="C207" s="91">
        <v>83391</v>
      </c>
    </row>
    <row r="208" spans="1:3" x14ac:dyDescent="0.15">
      <c r="A208">
        <v>19.2</v>
      </c>
      <c r="B208" s="91">
        <v>470</v>
      </c>
      <c r="C208" s="91">
        <v>9024</v>
      </c>
    </row>
    <row r="209" spans="1:3" x14ac:dyDescent="0.15">
      <c r="A209">
        <v>19.28</v>
      </c>
      <c r="B209" s="91">
        <v>41</v>
      </c>
      <c r="C209" s="91">
        <v>790.48</v>
      </c>
    </row>
    <row r="210" spans="1:3" x14ac:dyDescent="0.15">
      <c r="A210">
        <v>19.48</v>
      </c>
      <c r="B210" s="91">
        <v>56</v>
      </c>
      <c r="C210" s="91">
        <v>1090.8800000000001</v>
      </c>
    </row>
    <row r="211" spans="1:3" x14ac:dyDescent="0.15">
      <c r="A211">
        <v>19.5</v>
      </c>
      <c r="B211" s="91">
        <v>11598</v>
      </c>
      <c r="C211" s="91">
        <v>226161</v>
      </c>
    </row>
    <row r="212" spans="1:3" x14ac:dyDescent="0.15">
      <c r="A212">
        <v>19.600000000000001</v>
      </c>
      <c r="B212" s="91">
        <v>17133</v>
      </c>
      <c r="C212" s="91">
        <v>335806.8</v>
      </c>
    </row>
    <row r="213" spans="1:3" x14ac:dyDescent="0.15">
      <c r="A213">
        <v>19.690000000000001</v>
      </c>
      <c r="B213" s="91">
        <v>55</v>
      </c>
      <c r="C213" s="91">
        <v>1082.95</v>
      </c>
    </row>
    <row r="214" spans="1:3" x14ac:dyDescent="0.15">
      <c r="A214">
        <v>19.8</v>
      </c>
      <c r="B214" s="91">
        <v>108498</v>
      </c>
      <c r="C214" s="91">
        <v>2148260.4</v>
      </c>
    </row>
    <row r="215" spans="1:3" x14ac:dyDescent="0.15">
      <c r="A215">
        <v>19.84</v>
      </c>
      <c r="B215" s="91">
        <v>1592</v>
      </c>
      <c r="C215" s="91">
        <v>31585.279999999999</v>
      </c>
    </row>
    <row r="216" spans="1:3" x14ac:dyDescent="0.15">
      <c r="A216">
        <v>19.88</v>
      </c>
      <c r="B216" s="91">
        <v>149</v>
      </c>
      <c r="C216" s="91">
        <v>2962.12</v>
      </c>
    </row>
    <row r="217" spans="1:3" x14ac:dyDescent="0.15">
      <c r="A217">
        <v>19.89</v>
      </c>
      <c r="B217" s="91">
        <v>267</v>
      </c>
      <c r="C217" s="91">
        <v>5310.63</v>
      </c>
    </row>
    <row r="218" spans="1:3" x14ac:dyDescent="0.15">
      <c r="A218">
        <v>19.899999999999999</v>
      </c>
      <c r="B218" s="91">
        <v>291480</v>
      </c>
      <c r="C218" s="91">
        <v>5800451.9999999981</v>
      </c>
    </row>
    <row r="219" spans="1:3" x14ac:dyDescent="0.15">
      <c r="A219">
        <v>19.920000000000002</v>
      </c>
      <c r="B219" s="91">
        <v>472</v>
      </c>
      <c r="C219" s="91">
        <v>9402.2400000000016</v>
      </c>
    </row>
    <row r="220" spans="1:3" x14ac:dyDescent="0.15">
      <c r="A220">
        <v>19.95</v>
      </c>
      <c r="B220" s="91">
        <v>1000</v>
      </c>
      <c r="C220" s="91">
        <v>19950</v>
      </c>
    </row>
    <row r="221" spans="1:3" x14ac:dyDescent="0.15">
      <c r="A221">
        <v>19.96</v>
      </c>
      <c r="B221" s="91">
        <v>89898</v>
      </c>
      <c r="C221" s="91">
        <v>1794364.08</v>
      </c>
    </row>
    <row r="222" spans="1:3" x14ac:dyDescent="0.15">
      <c r="A222">
        <v>19.989999999999998</v>
      </c>
      <c r="B222" s="91">
        <v>2648</v>
      </c>
      <c r="C222" s="91">
        <v>52933.52</v>
      </c>
    </row>
    <row r="223" spans="1:3" x14ac:dyDescent="0.15">
      <c r="A223">
        <v>20</v>
      </c>
      <c r="B223" s="91">
        <v>3338</v>
      </c>
      <c r="C223" s="91">
        <v>66760</v>
      </c>
    </row>
    <row r="224" spans="1:3" x14ac:dyDescent="0.15">
      <c r="A224">
        <v>20.239999999999998</v>
      </c>
      <c r="B224" s="91">
        <v>797</v>
      </c>
      <c r="C224" s="91">
        <v>16131.279999999999</v>
      </c>
    </row>
    <row r="225" spans="1:3" x14ac:dyDescent="0.15">
      <c r="A225">
        <v>20.5</v>
      </c>
      <c r="B225" s="91">
        <v>569</v>
      </c>
      <c r="C225" s="91">
        <v>11664.5</v>
      </c>
    </row>
    <row r="226" spans="1:3" x14ac:dyDescent="0.15">
      <c r="A226">
        <v>20.8</v>
      </c>
      <c r="B226" s="91">
        <v>4359</v>
      </c>
      <c r="C226" s="91">
        <v>90667.199999999997</v>
      </c>
    </row>
    <row r="227" spans="1:3" x14ac:dyDescent="0.15">
      <c r="A227">
        <v>20.9</v>
      </c>
      <c r="B227" s="91">
        <v>1697</v>
      </c>
      <c r="C227" s="91">
        <v>35467.299999999996</v>
      </c>
    </row>
    <row r="228" spans="1:3" x14ac:dyDescent="0.15">
      <c r="A228">
        <v>20.99</v>
      </c>
      <c r="B228" s="91">
        <v>11865</v>
      </c>
      <c r="C228" s="91">
        <v>249046.34999999998</v>
      </c>
    </row>
    <row r="229" spans="1:3" x14ac:dyDescent="0.15">
      <c r="A229">
        <v>21</v>
      </c>
      <c r="B229" s="91">
        <v>9133</v>
      </c>
      <c r="C229" s="91">
        <v>191793</v>
      </c>
    </row>
    <row r="230" spans="1:3" x14ac:dyDescent="0.15">
      <c r="A230">
        <v>21.5</v>
      </c>
      <c r="B230" s="91">
        <v>5026</v>
      </c>
      <c r="C230" s="91">
        <v>108059</v>
      </c>
    </row>
    <row r="231" spans="1:3" x14ac:dyDescent="0.15">
      <c r="A231">
        <v>21.6</v>
      </c>
      <c r="B231" s="91">
        <v>37</v>
      </c>
      <c r="C231" s="91">
        <v>799.2</v>
      </c>
    </row>
    <row r="232" spans="1:3" x14ac:dyDescent="0.15">
      <c r="A232">
        <v>21.66</v>
      </c>
      <c r="B232" s="91">
        <v>142</v>
      </c>
      <c r="C232" s="91">
        <v>3075.72</v>
      </c>
    </row>
    <row r="233" spans="1:3" x14ac:dyDescent="0.15">
      <c r="A233">
        <v>21.7</v>
      </c>
      <c r="B233" s="91">
        <v>541</v>
      </c>
      <c r="C233" s="91">
        <v>11739.699999999999</v>
      </c>
    </row>
    <row r="234" spans="1:3" x14ac:dyDescent="0.15">
      <c r="A234">
        <v>21.8</v>
      </c>
      <c r="B234" s="91">
        <v>54746</v>
      </c>
      <c r="C234" s="91">
        <v>1193462.7999999998</v>
      </c>
    </row>
    <row r="235" spans="1:3" x14ac:dyDescent="0.15">
      <c r="A235">
        <v>21.9</v>
      </c>
      <c r="B235" s="91">
        <v>1862</v>
      </c>
      <c r="C235" s="91">
        <v>40777.799999999996</v>
      </c>
    </row>
    <row r="236" spans="1:3" x14ac:dyDescent="0.15">
      <c r="A236">
        <v>22</v>
      </c>
      <c r="B236" s="91">
        <v>23158</v>
      </c>
      <c r="C236" s="91">
        <v>509476</v>
      </c>
    </row>
    <row r="237" spans="1:3" x14ac:dyDescent="0.15">
      <c r="A237">
        <v>22.3</v>
      </c>
      <c r="B237" s="91">
        <v>1752</v>
      </c>
      <c r="C237" s="91">
        <v>39069.599999999999</v>
      </c>
    </row>
    <row r="238" spans="1:3" x14ac:dyDescent="0.15">
      <c r="A238">
        <v>22.42</v>
      </c>
      <c r="B238" s="91">
        <v>596</v>
      </c>
      <c r="C238" s="91">
        <v>13362.320000000002</v>
      </c>
    </row>
    <row r="239" spans="1:3" x14ac:dyDescent="0.15">
      <c r="A239">
        <v>22.5</v>
      </c>
      <c r="B239" s="91">
        <v>3941</v>
      </c>
      <c r="C239" s="91">
        <v>88672.5</v>
      </c>
    </row>
    <row r="240" spans="1:3" x14ac:dyDescent="0.15">
      <c r="A240">
        <v>22.6</v>
      </c>
      <c r="B240" s="91">
        <v>471</v>
      </c>
      <c r="C240" s="91">
        <v>10644.6</v>
      </c>
    </row>
    <row r="241" spans="1:3" x14ac:dyDescent="0.15">
      <c r="A241">
        <v>22.8</v>
      </c>
      <c r="B241" s="91">
        <v>127475</v>
      </c>
      <c r="C241" s="91">
        <v>2906429.9999999995</v>
      </c>
    </row>
    <row r="242" spans="1:3" x14ac:dyDescent="0.15">
      <c r="A242">
        <v>22.9</v>
      </c>
      <c r="B242" s="91">
        <v>13849</v>
      </c>
      <c r="C242" s="91">
        <v>317142.09999999998</v>
      </c>
    </row>
    <row r="243" spans="1:3" x14ac:dyDescent="0.15">
      <c r="A243">
        <v>23</v>
      </c>
      <c r="B243" s="91">
        <v>3382</v>
      </c>
      <c r="C243" s="91">
        <v>77786</v>
      </c>
    </row>
    <row r="244" spans="1:3" x14ac:dyDescent="0.15">
      <c r="A244">
        <v>23.3</v>
      </c>
      <c r="B244" s="91">
        <v>278</v>
      </c>
      <c r="C244" s="91">
        <v>6477.4000000000005</v>
      </c>
    </row>
    <row r="245" spans="1:3" x14ac:dyDescent="0.15">
      <c r="A245">
        <v>23.5</v>
      </c>
      <c r="B245" s="91">
        <v>1398</v>
      </c>
      <c r="C245" s="91">
        <v>32853</v>
      </c>
    </row>
    <row r="246" spans="1:3" x14ac:dyDescent="0.15">
      <c r="A246">
        <v>23.6</v>
      </c>
      <c r="B246" s="91">
        <v>16761</v>
      </c>
      <c r="C246" s="91">
        <v>395559.60000000003</v>
      </c>
    </row>
    <row r="247" spans="1:3" x14ac:dyDescent="0.15">
      <c r="A247">
        <v>23.7</v>
      </c>
      <c r="B247" s="91">
        <v>812</v>
      </c>
      <c r="C247" s="91">
        <v>19244.399999999998</v>
      </c>
    </row>
    <row r="248" spans="1:3" x14ac:dyDescent="0.15">
      <c r="A248">
        <v>23.75</v>
      </c>
      <c r="B248" s="91">
        <v>209</v>
      </c>
      <c r="C248" s="91">
        <v>4963.75</v>
      </c>
    </row>
    <row r="249" spans="1:3" x14ac:dyDescent="0.15">
      <c r="A249">
        <v>23.79</v>
      </c>
      <c r="B249" s="91">
        <v>377</v>
      </c>
      <c r="C249" s="91">
        <v>8968.83</v>
      </c>
    </row>
    <row r="250" spans="1:3" x14ac:dyDescent="0.15">
      <c r="A250">
        <v>23.8</v>
      </c>
      <c r="B250" s="91">
        <v>9919</v>
      </c>
      <c r="C250" s="91">
        <v>236072.2</v>
      </c>
    </row>
    <row r="251" spans="1:3" x14ac:dyDescent="0.15">
      <c r="A251">
        <v>23.9</v>
      </c>
      <c r="B251" s="91">
        <v>8478</v>
      </c>
      <c r="C251" s="91">
        <v>202624.19999999998</v>
      </c>
    </row>
    <row r="252" spans="1:3" x14ac:dyDescent="0.15">
      <c r="A252">
        <v>23.99</v>
      </c>
      <c r="B252" s="91">
        <v>176</v>
      </c>
      <c r="C252" s="91">
        <v>4222.24</v>
      </c>
    </row>
    <row r="253" spans="1:3" x14ac:dyDescent="0.15">
      <c r="A253">
        <v>24</v>
      </c>
      <c r="B253" s="91">
        <v>6383</v>
      </c>
      <c r="C253" s="91">
        <v>153192</v>
      </c>
    </row>
    <row r="254" spans="1:3" x14ac:dyDescent="0.15">
      <c r="A254">
        <v>24.32</v>
      </c>
      <c r="B254" s="91">
        <v>419</v>
      </c>
      <c r="C254" s="91">
        <v>10190.08</v>
      </c>
    </row>
    <row r="255" spans="1:3" x14ac:dyDescent="0.15">
      <c r="A255">
        <v>24.5</v>
      </c>
      <c r="B255" s="91">
        <v>20410</v>
      </c>
      <c r="C255" s="91">
        <v>500045</v>
      </c>
    </row>
    <row r="256" spans="1:3" x14ac:dyDescent="0.15">
      <c r="A256">
        <v>24.51</v>
      </c>
      <c r="B256" s="91">
        <v>51</v>
      </c>
      <c r="C256" s="91">
        <v>1250.01</v>
      </c>
    </row>
    <row r="257" spans="1:3" x14ac:dyDescent="0.15">
      <c r="A257">
        <v>24.65</v>
      </c>
      <c r="B257" s="91">
        <v>399</v>
      </c>
      <c r="C257" s="91">
        <v>9835.3499999999985</v>
      </c>
    </row>
    <row r="258" spans="1:3" x14ac:dyDescent="0.15">
      <c r="A258">
        <v>24.79</v>
      </c>
      <c r="B258" s="91">
        <v>204</v>
      </c>
      <c r="C258" s="91">
        <v>5057.16</v>
      </c>
    </row>
    <row r="259" spans="1:3" x14ac:dyDescent="0.15">
      <c r="A259">
        <v>24.8</v>
      </c>
      <c r="B259" s="91">
        <v>29158</v>
      </c>
      <c r="C259" s="91">
        <v>723118.39999999991</v>
      </c>
    </row>
    <row r="260" spans="1:3" x14ac:dyDescent="0.15">
      <c r="A260">
        <v>24.9</v>
      </c>
      <c r="B260" s="91">
        <v>15322</v>
      </c>
      <c r="C260" s="91">
        <v>381517.79999999993</v>
      </c>
    </row>
    <row r="261" spans="1:3" x14ac:dyDescent="0.15">
      <c r="A261">
        <v>24.98</v>
      </c>
      <c r="B261" s="91">
        <v>2414</v>
      </c>
      <c r="C261" s="91">
        <v>60301.72</v>
      </c>
    </row>
    <row r="262" spans="1:3" x14ac:dyDescent="0.15">
      <c r="A262">
        <v>24.99</v>
      </c>
      <c r="B262" s="91">
        <v>641</v>
      </c>
      <c r="C262" s="91">
        <v>16018.589999999998</v>
      </c>
    </row>
    <row r="263" spans="1:3" x14ac:dyDescent="0.15">
      <c r="A263">
        <v>25</v>
      </c>
      <c r="B263" s="91">
        <v>25542</v>
      </c>
      <c r="C263" s="91">
        <v>638550</v>
      </c>
    </row>
    <row r="264" spans="1:3" x14ac:dyDescent="0.15">
      <c r="A264">
        <v>25.2</v>
      </c>
      <c r="B264" s="91">
        <v>516</v>
      </c>
      <c r="C264" s="91">
        <v>13003.199999999999</v>
      </c>
    </row>
    <row r="265" spans="1:3" x14ac:dyDescent="0.15">
      <c r="A265">
        <v>25.4</v>
      </c>
      <c r="B265" s="91">
        <v>140</v>
      </c>
      <c r="C265" s="91">
        <v>3556</v>
      </c>
    </row>
    <row r="266" spans="1:3" x14ac:dyDescent="0.15">
      <c r="A266">
        <v>25.5</v>
      </c>
      <c r="B266" s="91">
        <v>3031</v>
      </c>
      <c r="C266" s="91">
        <v>77290.5</v>
      </c>
    </row>
    <row r="267" spans="1:3" x14ac:dyDescent="0.15">
      <c r="A267">
        <v>25.6</v>
      </c>
      <c r="B267" s="91">
        <v>4897</v>
      </c>
      <c r="C267" s="91">
        <v>125363.2</v>
      </c>
    </row>
    <row r="268" spans="1:3" x14ac:dyDescent="0.15">
      <c r="A268">
        <v>25.66</v>
      </c>
      <c r="B268" s="91">
        <v>1254</v>
      </c>
      <c r="C268" s="91">
        <v>32177.64</v>
      </c>
    </row>
    <row r="269" spans="1:3" x14ac:dyDescent="0.15">
      <c r="A269">
        <v>25.8</v>
      </c>
      <c r="B269" s="91">
        <v>94959</v>
      </c>
      <c r="C269" s="91">
        <v>2449942.2000000002</v>
      </c>
    </row>
    <row r="270" spans="1:3" x14ac:dyDescent="0.15">
      <c r="A270">
        <v>25.82</v>
      </c>
      <c r="B270" s="91">
        <v>279</v>
      </c>
      <c r="C270" s="91">
        <v>7203.78</v>
      </c>
    </row>
    <row r="271" spans="1:3" x14ac:dyDescent="0.15">
      <c r="A271">
        <v>25.9</v>
      </c>
      <c r="B271" s="91">
        <v>24011</v>
      </c>
      <c r="C271" s="91">
        <v>621884.9</v>
      </c>
    </row>
    <row r="272" spans="1:3" x14ac:dyDescent="0.15">
      <c r="A272">
        <v>26</v>
      </c>
      <c r="B272" s="91">
        <v>3958</v>
      </c>
      <c r="C272" s="91">
        <v>102908</v>
      </c>
    </row>
    <row r="273" spans="1:3" x14ac:dyDescent="0.15">
      <c r="A273">
        <v>26.19</v>
      </c>
      <c r="B273" s="91">
        <v>97</v>
      </c>
      <c r="C273" s="91">
        <v>2540.4300000000003</v>
      </c>
    </row>
    <row r="274" spans="1:3" x14ac:dyDescent="0.15">
      <c r="A274">
        <v>26.5</v>
      </c>
      <c r="B274" s="91">
        <v>470</v>
      </c>
      <c r="C274" s="91">
        <v>12455</v>
      </c>
    </row>
    <row r="275" spans="1:3" x14ac:dyDescent="0.15">
      <c r="A275">
        <v>26.7</v>
      </c>
      <c r="B275" s="91">
        <v>1210</v>
      </c>
      <c r="C275" s="91">
        <v>32307</v>
      </c>
    </row>
    <row r="276" spans="1:3" x14ac:dyDescent="0.15">
      <c r="A276">
        <v>26.73</v>
      </c>
      <c r="B276" s="91">
        <v>621</v>
      </c>
      <c r="C276" s="91">
        <v>16599.330000000002</v>
      </c>
    </row>
    <row r="277" spans="1:3" x14ac:dyDescent="0.15">
      <c r="A277">
        <v>26.8</v>
      </c>
      <c r="B277" s="91">
        <v>23131</v>
      </c>
      <c r="C277" s="91">
        <v>619910.79999999993</v>
      </c>
    </row>
    <row r="278" spans="1:3" x14ac:dyDescent="0.15">
      <c r="A278">
        <v>26.88</v>
      </c>
      <c r="B278" s="91">
        <v>100</v>
      </c>
      <c r="C278" s="91">
        <v>2688</v>
      </c>
    </row>
    <row r="279" spans="1:3" x14ac:dyDescent="0.15">
      <c r="A279">
        <v>26.9</v>
      </c>
      <c r="B279" s="91">
        <v>3691</v>
      </c>
      <c r="C279" s="91">
        <v>99287.900000000009</v>
      </c>
    </row>
    <row r="280" spans="1:3" x14ac:dyDescent="0.15">
      <c r="A280">
        <v>26.91</v>
      </c>
      <c r="B280" s="91">
        <v>65</v>
      </c>
      <c r="C280" s="91">
        <v>1749.15</v>
      </c>
    </row>
    <row r="281" spans="1:3" x14ac:dyDescent="0.15">
      <c r="A281">
        <v>26.99</v>
      </c>
      <c r="B281" s="91">
        <v>68</v>
      </c>
      <c r="C281" s="91">
        <v>1835.32</v>
      </c>
    </row>
    <row r="282" spans="1:3" x14ac:dyDescent="0.15">
      <c r="A282">
        <v>27</v>
      </c>
      <c r="B282" s="91">
        <v>17520</v>
      </c>
      <c r="C282" s="91">
        <v>473040</v>
      </c>
    </row>
    <row r="283" spans="1:3" x14ac:dyDescent="0.15">
      <c r="A283">
        <v>27.12</v>
      </c>
      <c r="B283" s="91">
        <v>107</v>
      </c>
      <c r="C283" s="91">
        <v>2901.84</v>
      </c>
    </row>
    <row r="284" spans="1:3" x14ac:dyDescent="0.15">
      <c r="A284">
        <v>27.16</v>
      </c>
      <c r="B284" s="91">
        <v>45</v>
      </c>
      <c r="C284" s="91">
        <v>1222.2</v>
      </c>
    </row>
    <row r="285" spans="1:3" x14ac:dyDescent="0.15">
      <c r="A285">
        <v>27.2</v>
      </c>
      <c r="B285" s="91">
        <v>376</v>
      </c>
      <c r="C285" s="91">
        <v>10227.199999999999</v>
      </c>
    </row>
    <row r="286" spans="1:3" x14ac:dyDescent="0.15">
      <c r="A286">
        <v>27.39</v>
      </c>
      <c r="B286" s="91">
        <v>39</v>
      </c>
      <c r="C286" s="91">
        <v>1068.21</v>
      </c>
    </row>
    <row r="287" spans="1:3" x14ac:dyDescent="0.15">
      <c r="A287">
        <v>27.5</v>
      </c>
      <c r="B287" s="91">
        <v>144</v>
      </c>
      <c r="C287" s="91">
        <v>3960</v>
      </c>
    </row>
    <row r="288" spans="1:3" x14ac:dyDescent="0.15">
      <c r="A288">
        <v>27.52</v>
      </c>
      <c r="B288" s="91">
        <v>63</v>
      </c>
      <c r="C288" s="91">
        <v>1733.76</v>
      </c>
    </row>
    <row r="289" spans="1:3" x14ac:dyDescent="0.15">
      <c r="A289">
        <v>27.6</v>
      </c>
      <c r="B289" s="91">
        <v>24</v>
      </c>
      <c r="C289" s="91">
        <v>662.40000000000009</v>
      </c>
    </row>
    <row r="290" spans="1:3" x14ac:dyDescent="0.15">
      <c r="A290">
        <v>27.74</v>
      </c>
      <c r="B290" s="91">
        <v>60</v>
      </c>
      <c r="C290" s="91">
        <v>1664.3999999999999</v>
      </c>
    </row>
    <row r="291" spans="1:3" x14ac:dyDescent="0.15">
      <c r="A291">
        <v>27.8</v>
      </c>
      <c r="B291" s="91">
        <v>790</v>
      </c>
      <c r="C291" s="91">
        <v>21962.000000000004</v>
      </c>
    </row>
    <row r="292" spans="1:3" x14ac:dyDescent="0.15">
      <c r="A292">
        <v>27.9</v>
      </c>
      <c r="B292" s="91">
        <v>2429</v>
      </c>
      <c r="C292" s="91">
        <v>67769.099999999991</v>
      </c>
    </row>
    <row r="293" spans="1:3" x14ac:dyDescent="0.15">
      <c r="A293">
        <v>27.91</v>
      </c>
      <c r="B293" s="91">
        <v>226</v>
      </c>
      <c r="C293" s="91">
        <v>6307.66</v>
      </c>
    </row>
    <row r="294" spans="1:3" x14ac:dyDescent="0.15">
      <c r="A294">
        <v>28</v>
      </c>
      <c r="B294" s="91">
        <v>9929</v>
      </c>
      <c r="C294" s="91">
        <v>278012</v>
      </c>
    </row>
    <row r="295" spans="1:3" x14ac:dyDescent="0.15">
      <c r="A295">
        <v>28.5</v>
      </c>
      <c r="B295" s="91">
        <v>339</v>
      </c>
      <c r="C295" s="91">
        <v>9661.5</v>
      </c>
    </row>
    <row r="296" spans="1:3" x14ac:dyDescent="0.15">
      <c r="A296">
        <v>28.56</v>
      </c>
      <c r="B296" s="91">
        <v>728</v>
      </c>
      <c r="C296" s="91">
        <v>20791.68</v>
      </c>
    </row>
    <row r="297" spans="1:3" x14ac:dyDescent="0.15">
      <c r="A297">
        <v>28.6</v>
      </c>
      <c r="B297" s="91">
        <v>175</v>
      </c>
      <c r="C297" s="91">
        <v>5005</v>
      </c>
    </row>
    <row r="298" spans="1:3" x14ac:dyDescent="0.15">
      <c r="A298">
        <v>28.71</v>
      </c>
      <c r="B298" s="91">
        <v>1011</v>
      </c>
      <c r="C298" s="91">
        <v>29025.81</v>
      </c>
    </row>
    <row r="299" spans="1:3" x14ac:dyDescent="0.15">
      <c r="A299">
        <v>28.8</v>
      </c>
      <c r="B299" s="91">
        <v>7677</v>
      </c>
      <c r="C299" s="91">
        <v>221097.59999999998</v>
      </c>
    </row>
    <row r="300" spans="1:3" x14ac:dyDescent="0.15">
      <c r="A300">
        <v>28.9</v>
      </c>
      <c r="B300" s="91">
        <v>7926</v>
      </c>
      <c r="C300" s="91">
        <v>229061.4</v>
      </c>
    </row>
    <row r="301" spans="1:3" x14ac:dyDescent="0.15">
      <c r="A301">
        <v>29</v>
      </c>
      <c r="B301" s="91">
        <v>18692</v>
      </c>
      <c r="C301" s="91">
        <v>542068</v>
      </c>
    </row>
    <row r="302" spans="1:3" x14ac:dyDescent="0.15">
      <c r="A302">
        <v>29.5</v>
      </c>
      <c r="B302" s="91">
        <v>1742</v>
      </c>
      <c r="C302" s="91">
        <v>51389</v>
      </c>
    </row>
    <row r="303" spans="1:3" x14ac:dyDescent="0.15">
      <c r="A303">
        <v>29.6</v>
      </c>
      <c r="B303" s="91">
        <v>153</v>
      </c>
      <c r="C303" s="91">
        <v>4528.8</v>
      </c>
    </row>
    <row r="304" spans="1:3" x14ac:dyDescent="0.15">
      <c r="A304">
        <v>29.8</v>
      </c>
      <c r="B304" s="91">
        <v>8115</v>
      </c>
      <c r="C304" s="91">
        <v>241826.99999999997</v>
      </c>
    </row>
    <row r="305" spans="1:3" x14ac:dyDescent="0.15">
      <c r="A305">
        <v>29.9</v>
      </c>
      <c r="B305" s="91">
        <v>89154</v>
      </c>
      <c r="C305" s="91">
        <v>2665704.600000001</v>
      </c>
    </row>
    <row r="306" spans="1:3" x14ac:dyDescent="0.15">
      <c r="A306">
        <v>29.97</v>
      </c>
      <c r="B306" s="91">
        <v>74</v>
      </c>
      <c r="C306" s="91">
        <v>2217.7799999999997</v>
      </c>
    </row>
    <row r="307" spans="1:3" x14ac:dyDescent="0.15">
      <c r="A307">
        <v>29.99</v>
      </c>
      <c r="B307" s="91">
        <v>1565</v>
      </c>
      <c r="C307" s="91">
        <v>46934.35</v>
      </c>
    </row>
    <row r="308" spans="1:3" x14ac:dyDescent="0.15">
      <c r="A308">
        <v>30</v>
      </c>
      <c r="B308" s="91">
        <v>6243</v>
      </c>
      <c r="C308" s="91">
        <v>187290</v>
      </c>
    </row>
    <row r="309" spans="1:3" x14ac:dyDescent="0.15">
      <c r="A309">
        <v>30.5</v>
      </c>
      <c r="B309" s="91">
        <v>183</v>
      </c>
      <c r="C309" s="91">
        <v>5581.5</v>
      </c>
    </row>
    <row r="310" spans="1:3" x14ac:dyDescent="0.15">
      <c r="A310">
        <v>30.6</v>
      </c>
      <c r="B310" s="91">
        <v>436</v>
      </c>
      <c r="C310" s="91">
        <v>13341.600000000002</v>
      </c>
    </row>
    <row r="311" spans="1:3" x14ac:dyDescent="0.15">
      <c r="A311">
        <v>30.8</v>
      </c>
      <c r="B311" s="91">
        <v>442</v>
      </c>
      <c r="C311" s="91">
        <v>13613.599999999999</v>
      </c>
    </row>
    <row r="312" spans="1:3" x14ac:dyDescent="0.15">
      <c r="A312">
        <v>30.9</v>
      </c>
      <c r="B312" s="91">
        <v>1668</v>
      </c>
      <c r="C312" s="91">
        <v>51541.2</v>
      </c>
    </row>
    <row r="313" spans="1:3" x14ac:dyDescent="0.15">
      <c r="A313">
        <v>31</v>
      </c>
      <c r="B313" s="91">
        <v>467</v>
      </c>
      <c r="C313" s="91">
        <v>14477</v>
      </c>
    </row>
    <row r="314" spans="1:3" x14ac:dyDescent="0.15">
      <c r="A314">
        <v>31.3</v>
      </c>
      <c r="B314" s="91">
        <v>398</v>
      </c>
      <c r="C314" s="91">
        <v>12457.4</v>
      </c>
    </row>
    <row r="315" spans="1:3" x14ac:dyDescent="0.15">
      <c r="A315">
        <v>31.5</v>
      </c>
      <c r="B315" s="91">
        <v>8376</v>
      </c>
      <c r="C315" s="91">
        <v>263844</v>
      </c>
    </row>
    <row r="316" spans="1:3" x14ac:dyDescent="0.15">
      <c r="A316">
        <v>31.6</v>
      </c>
      <c r="B316" s="91">
        <v>86</v>
      </c>
      <c r="C316" s="91">
        <v>2717.6</v>
      </c>
    </row>
    <row r="317" spans="1:3" x14ac:dyDescent="0.15">
      <c r="A317">
        <v>31.7</v>
      </c>
      <c r="B317" s="91">
        <v>487</v>
      </c>
      <c r="C317" s="91">
        <v>15437.9</v>
      </c>
    </row>
    <row r="318" spans="1:3" x14ac:dyDescent="0.15">
      <c r="A318">
        <v>31.8</v>
      </c>
      <c r="B318" s="91">
        <v>2230</v>
      </c>
      <c r="C318" s="91">
        <v>70914</v>
      </c>
    </row>
    <row r="319" spans="1:3" x14ac:dyDescent="0.15">
      <c r="A319">
        <v>31.9</v>
      </c>
      <c r="B319" s="91">
        <v>319</v>
      </c>
      <c r="C319" s="91">
        <v>10176.099999999999</v>
      </c>
    </row>
    <row r="320" spans="1:3" x14ac:dyDescent="0.15">
      <c r="A320">
        <v>32</v>
      </c>
      <c r="B320" s="91">
        <v>9443</v>
      </c>
      <c r="C320" s="91">
        <v>302176</v>
      </c>
    </row>
    <row r="321" spans="1:3" x14ac:dyDescent="0.15">
      <c r="A321">
        <v>32.369999999999997</v>
      </c>
      <c r="B321" s="91">
        <v>108</v>
      </c>
      <c r="C321" s="91">
        <v>3495.9599999999996</v>
      </c>
    </row>
    <row r="322" spans="1:3" x14ac:dyDescent="0.15">
      <c r="A322">
        <v>32.5</v>
      </c>
      <c r="B322" s="91">
        <v>365</v>
      </c>
      <c r="C322" s="91">
        <v>11862.5</v>
      </c>
    </row>
    <row r="323" spans="1:3" x14ac:dyDescent="0.15">
      <c r="A323">
        <v>32.799999999999997</v>
      </c>
      <c r="B323" s="91">
        <v>25836</v>
      </c>
      <c r="C323" s="91">
        <v>847420.79999999981</v>
      </c>
    </row>
    <row r="324" spans="1:3" x14ac:dyDescent="0.15">
      <c r="A324">
        <v>32.880000000000003</v>
      </c>
      <c r="B324" s="91">
        <v>72</v>
      </c>
      <c r="C324" s="91">
        <v>2367.36</v>
      </c>
    </row>
    <row r="325" spans="1:3" x14ac:dyDescent="0.15">
      <c r="A325">
        <v>32.9</v>
      </c>
      <c r="B325" s="91">
        <v>1727</v>
      </c>
      <c r="C325" s="91">
        <v>56818.299999999996</v>
      </c>
    </row>
    <row r="326" spans="1:3" x14ac:dyDescent="0.15">
      <c r="A326">
        <v>32.99</v>
      </c>
      <c r="B326" s="91">
        <v>3922</v>
      </c>
      <c r="C326" s="91">
        <v>129386.78</v>
      </c>
    </row>
    <row r="327" spans="1:3" x14ac:dyDescent="0.15">
      <c r="A327">
        <v>33</v>
      </c>
      <c r="B327" s="91">
        <v>13321</v>
      </c>
      <c r="C327" s="91">
        <v>439593</v>
      </c>
    </row>
    <row r="328" spans="1:3" x14ac:dyDescent="0.15">
      <c r="A328">
        <v>33.299999999999997</v>
      </c>
      <c r="B328" s="91">
        <v>242</v>
      </c>
      <c r="C328" s="91">
        <v>8058.6</v>
      </c>
    </row>
    <row r="329" spans="1:3" x14ac:dyDescent="0.15">
      <c r="A329">
        <v>33.4</v>
      </c>
      <c r="B329" s="91">
        <v>1873</v>
      </c>
      <c r="C329" s="91">
        <v>62558.2</v>
      </c>
    </row>
    <row r="330" spans="1:3" x14ac:dyDescent="0.15">
      <c r="A330">
        <v>33.5</v>
      </c>
      <c r="B330" s="91">
        <v>1077</v>
      </c>
      <c r="C330" s="91">
        <v>36079.5</v>
      </c>
    </row>
    <row r="331" spans="1:3" x14ac:dyDescent="0.15">
      <c r="A331">
        <v>33.520000000000003</v>
      </c>
      <c r="B331" s="91">
        <v>598</v>
      </c>
      <c r="C331" s="91">
        <v>20044.960000000003</v>
      </c>
    </row>
    <row r="332" spans="1:3" x14ac:dyDescent="0.15">
      <c r="A332">
        <v>33.799999999999997</v>
      </c>
      <c r="B332" s="91">
        <v>1270</v>
      </c>
      <c r="C332" s="91">
        <v>42926</v>
      </c>
    </row>
    <row r="333" spans="1:3" x14ac:dyDescent="0.15">
      <c r="A333">
        <v>33.9</v>
      </c>
      <c r="B333" s="91">
        <v>2227</v>
      </c>
      <c r="C333" s="91">
        <v>75495.299999999988</v>
      </c>
    </row>
    <row r="334" spans="1:3" x14ac:dyDescent="0.15">
      <c r="A334">
        <v>33.979999999999997</v>
      </c>
      <c r="B334" s="91">
        <v>530</v>
      </c>
      <c r="C334" s="91">
        <v>18009.399999999998</v>
      </c>
    </row>
    <row r="335" spans="1:3" x14ac:dyDescent="0.15">
      <c r="A335">
        <v>33.99</v>
      </c>
      <c r="B335" s="91">
        <v>132</v>
      </c>
      <c r="C335" s="91">
        <v>4486.68</v>
      </c>
    </row>
    <row r="336" spans="1:3" x14ac:dyDescent="0.15">
      <c r="A336">
        <v>34</v>
      </c>
      <c r="B336" s="91">
        <v>929</v>
      </c>
      <c r="C336" s="91">
        <v>31586</v>
      </c>
    </row>
    <row r="337" spans="1:3" x14ac:dyDescent="0.15">
      <c r="A337">
        <v>34.299999999999997</v>
      </c>
      <c r="B337" s="91">
        <v>124</v>
      </c>
      <c r="C337" s="91">
        <v>4253.2</v>
      </c>
    </row>
    <row r="338" spans="1:3" x14ac:dyDescent="0.15">
      <c r="A338">
        <v>34.5</v>
      </c>
      <c r="B338" s="91">
        <v>618</v>
      </c>
      <c r="C338" s="91">
        <v>21321</v>
      </c>
    </row>
    <row r="339" spans="1:3" x14ac:dyDescent="0.15">
      <c r="A339">
        <v>34.65</v>
      </c>
      <c r="B339" s="91">
        <v>36</v>
      </c>
      <c r="C339" s="91">
        <v>1247.3999999999999</v>
      </c>
    </row>
    <row r="340" spans="1:3" x14ac:dyDescent="0.15">
      <c r="A340">
        <v>34.700000000000003</v>
      </c>
      <c r="B340" s="91">
        <v>6310</v>
      </c>
      <c r="C340" s="91">
        <v>218957.00000000003</v>
      </c>
    </row>
    <row r="341" spans="1:3" x14ac:dyDescent="0.15">
      <c r="A341">
        <v>34.799999999999997</v>
      </c>
      <c r="B341" s="91">
        <v>1177</v>
      </c>
      <c r="C341" s="91">
        <v>40959.599999999991</v>
      </c>
    </row>
    <row r="342" spans="1:3" x14ac:dyDescent="0.15">
      <c r="A342">
        <v>34.9</v>
      </c>
      <c r="B342" s="91">
        <v>2410</v>
      </c>
      <c r="C342" s="91">
        <v>84109</v>
      </c>
    </row>
    <row r="343" spans="1:3" x14ac:dyDescent="0.15">
      <c r="A343">
        <v>34.93</v>
      </c>
      <c r="B343" s="91">
        <v>851</v>
      </c>
      <c r="C343" s="91">
        <v>29725.43</v>
      </c>
    </row>
    <row r="344" spans="1:3" x14ac:dyDescent="0.15">
      <c r="A344">
        <v>34.99</v>
      </c>
      <c r="B344" s="91">
        <v>141</v>
      </c>
      <c r="C344" s="91">
        <v>4933.59</v>
      </c>
    </row>
    <row r="345" spans="1:3" x14ac:dyDescent="0.15">
      <c r="A345">
        <v>35</v>
      </c>
      <c r="B345" s="91">
        <v>18833</v>
      </c>
      <c r="C345" s="91">
        <v>659155</v>
      </c>
    </row>
    <row r="346" spans="1:3" x14ac:dyDescent="0.15">
      <c r="A346">
        <v>35.5</v>
      </c>
      <c r="B346" s="91">
        <v>429</v>
      </c>
      <c r="C346" s="91">
        <v>15229.5</v>
      </c>
    </row>
    <row r="347" spans="1:3" x14ac:dyDescent="0.15">
      <c r="A347">
        <v>35.700000000000003</v>
      </c>
      <c r="B347" s="91">
        <v>2873</v>
      </c>
      <c r="C347" s="91">
        <v>102566.1</v>
      </c>
    </row>
    <row r="348" spans="1:3" x14ac:dyDescent="0.15">
      <c r="A348">
        <v>35.799999999999997</v>
      </c>
      <c r="B348" s="91">
        <v>6162</v>
      </c>
      <c r="C348" s="91">
        <v>220599.59999999995</v>
      </c>
    </row>
    <row r="349" spans="1:3" x14ac:dyDescent="0.15">
      <c r="A349">
        <v>35.9</v>
      </c>
      <c r="B349" s="91">
        <v>23630</v>
      </c>
      <c r="C349" s="91">
        <v>848317</v>
      </c>
    </row>
    <row r="350" spans="1:3" x14ac:dyDescent="0.15">
      <c r="A350">
        <v>36</v>
      </c>
      <c r="B350" s="91">
        <v>18072</v>
      </c>
      <c r="C350" s="91">
        <v>650592</v>
      </c>
    </row>
    <row r="351" spans="1:3" x14ac:dyDescent="0.15">
      <c r="A351">
        <v>36.299999999999997</v>
      </c>
      <c r="B351" s="91">
        <v>14384</v>
      </c>
      <c r="C351" s="91">
        <v>522139.19999999995</v>
      </c>
    </row>
    <row r="352" spans="1:3" x14ac:dyDescent="0.15">
      <c r="A352">
        <v>36.4</v>
      </c>
      <c r="B352" s="91">
        <v>28</v>
      </c>
      <c r="C352" s="91">
        <v>1019.1999999999999</v>
      </c>
    </row>
    <row r="353" spans="1:3" x14ac:dyDescent="0.15">
      <c r="A353">
        <v>36.47</v>
      </c>
      <c r="B353" s="91">
        <v>1872</v>
      </c>
      <c r="C353" s="91">
        <v>68271.839999999997</v>
      </c>
    </row>
    <row r="354" spans="1:3" x14ac:dyDescent="0.15">
      <c r="A354">
        <v>36.49</v>
      </c>
      <c r="B354" s="91">
        <v>43</v>
      </c>
      <c r="C354" s="91">
        <v>1569.0700000000002</v>
      </c>
    </row>
    <row r="355" spans="1:3" x14ac:dyDescent="0.15">
      <c r="A355">
        <v>36.5</v>
      </c>
      <c r="B355" s="91">
        <v>1124</v>
      </c>
      <c r="C355" s="91">
        <v>41026</v>
      </c>
    </row>
    <row r="356" spans="1:3" x14ac:dyDescent="0.15">
      <c r="A356">
        <v>36.6</v>
      </c>
      <c r="B356" s="91">
        <v>462</v>
      </c>
      <c r="C356" s="91">
        <v>16909.2</v>
      </c>
    </row>
    <row r="357" spans="1:3" x14ac:dyDescent="0.15">
      <c r="A357">
        <v>36.799999999999997</v>
      </c>
      <c r="B357" s="91">
        <v>18586</v>
      </c>
      <c r="C357" s="91">
        <v>683964.79999999981</v>
      </c>
    </row>
    <row r="358" spans="1:3" x14ac:dyDescent="0.15">
      <c r="A358">
        <v>36.9</v>
      </c>
      <c r="B358" s="91">
        <v>2839</v>
      </c>
      <c r="C358" s="91">
        <v>104759.1</v>
      </c>
    </row>
    <row r="359" spans="1:3" x14ac:dyDescent="0.15">
      <c r="A359">
        <v>37</v>
      </c>
      <c r="B359" s="91">
        <v>81</v>
      </c>
      <c r="C359" s="91">
        <v>2997</v>
      </c>
    </row>
    <row r="360" spans="1:3" x14ac:dyDescent="0.15">
      <c r="A360">
        <v>37.200000000000003</v>
      </c>
      <c r="B360" s="91">
        <v>325</v>
      </c>
      <c r="C360" s="91">
        <v>12090</v>
      </c>
    </row>
    <row r="361" spans="1:3" x14ac:dyDescent="0.15">
      <c r="A361">
        <v>37.26</v>
      </c>
      <c r="B361" s="91">
        <v>57</v>
      </c>
      <c r="C361" s="91">
        <v>2123.8199999999997</v>
      </c>
    </row>
    <row r="362" spans="1:3" x14ac:dyDescent="0.15">
      <c r="A362">
        <v>37.5</v>
      </c>
      <c r="B362" s="91">
        <v>57</v>
      </c>
      <c r="C362" s="91">
        <v>2137.5</v>
      </c>
    </row>
    <row r="363" spans="1:3" x14ac:dyDescent="0.15">
      <c r="A363">
        <v>37.700000000000003</v>
      </c>
      <c r="B363" s="91">
        <v>138</v>
      </c>
      <c r="C363" s="91">
        <v>5202.6000000000004</v>
      </c>
    </row>
    <row r="364" spans="1:3" x14ac:dyDescent="0.15">
      <c r="A364">
        <v>37.799999999999997</v>
      </c>
      <c r="B364" s="91">
        <v>3279</v>
      </c>
      <c r="C364" s="91">
        <v>123946.19999999998</v>
      </c>
    </row>
    <row r="365" spans="1:3" x14ac:dyDescent="0.15">
      <c r="A365">
        <v>37.9</v>
      </c>
      <c r="B365" s="91">
        <v>2216</v>
      </c>
      <c r="C365" s="91">
        <v>83986.4</v>
      </c>
    </row>
    <row r="366" spans="1:3" x14ac:dyDescent="0.15">
      <c r="A366">
        <v>38</v>
      </c>
      <c r="B366" s="91">
        <v>18344</v>
      </c>
      <c r="C366" s="91">
        <v>697072</v>
      </c>
    </row>
    <row r="367" spans="1:3" x14ac:dyDescent="0.15">
      <c r="A367">
        <v>38.159999999999997</v>
      </c>
      <c r="B367" s="91">
        <v>2701</v>
      </c>
      <c r="C367" s="91">
        <v>103070.15999999999</v>
      </c>
    </row>
    <row r="368" spans="1:3" x14ac:dyDescent="0.15">
      <c r="A368">
        <v>38.4</v>
      </c>
      <c r="B368" s="91">
        <v>615</v>
      </c>
      <c r="C368" s="91">
        <v>23616</v>
      </c>
    </row>
    <row r="369" spans="1:3" x14ac:dyDescent="0.15">
      <c r="A369">
        <v>38.479999999999997</v>
      </c>
      <c r="B369" s="91">
        <v>1896</v>
      </c>
      <c r="C369" s="91">
        <v>72958.079999999987</v>
      </c>
    </row>
    <row r="370" spans="1:3" x14ac:dyDescent="0.15">
      <c r="A370">
        <v>38.5</v>
      </c>
      <c r="B370" s="91">
        <v>1164</v>
      </c>
      <c r="C370" s="91">
        <v>44814</v>
      </c>
    </row>
    <row r="371" spans="1:3" x14ac:dyDescent="0.15">
      <c r="A371">
        <v>38.799999999999997</v>
      </c>
      <c r="B371" s="91">
        <v>35207</v>
      </c>
      <c r="C371" s="91">
        <v>1366031.5999999996</v>
      </c>
    </row>
    <row r="372" spans="1:3" x14ac:dyDescent="0.15">
      <c r="A372">
        <v>38.9</v>
      </c>
      <c r="B372" s="91">
        <v>7853</v>
      </c>
      <c r="C372" s="91">
        <v>305481.7</v>
      </c>
    </row>
    <row r="373" spans="1:3" x14ac:dyDescent="0.15">
      <c r="A373">
        <v>38.99</v>
      </c>
      <c r="B373" s="91">
        <v>33</v>
      </c>
      <c r="C373" s="91">
        <v>1286.67</v>
      </c>
    </row>
    <row r="374" spans="1:3" x14ac:dyDescent="0.15">
      <c r="A374">
        <v>39</v>
      </c>
      <c r="B374" s="91">
        <v>47725</v>
      </c>
      <c r="C374" s="91">
        <v>1861275</v>
      </c>
    </row>
    <row r="375" spans="1:3" x14ac:dyDescent="0.15">
      <c r="A375">
        <v>39.200000000000003</v>
      </c>
      <c r="B375" s="91">
        <v>252</v>
      </c>
      <c r="C375" s="91">
        <v>9878.4000000000015</v>
      </c>
    </row>
    <row r="376" spans="1:3" x14ac:dyDescent="0.15">
      <c r="A376">
        <v>39.5</v>
      </c>
      <c r="B376" s="91">
        <v>34662</v>
      </c>
      <c r="C376" s="91">
        <v>1369149</v>
      </c>
    </row>
    <row r="377" spans="1:3" x14ac:dyDescent="0.15">
      <c r="A377">
        <v>39.6</v>
      </c>
      <c r="B377" s="91">
        <v>3654</v>
      </c>
      <c r="C377" s="91">
        <v>144698.4</v>
      </c>
    </row>
    <row r="378" spans="1:3" x14ac:dyDescent="0.15">
      <c r="A378">
        <v>39.799999999999997</v>
      </c>
      <c r="B378" s="91">
        <v>8960</v>
      </c>
      <c r="C378" s="91">
        <v>356607.99999999988</v>
      </c>
    </row>
    <row r="379" spans="1:3" x14ac:dyDescent="0.15">
      <c r="A379">
        <v>39.89</v>
      </c>
      <c r="B379" s="91">
        <v>254</v>
      </c>
      <c r="C379" s="91">
        <v>10132.06</v>
      </c>
    </row>
    <row r="380" spans="1:3" x14ac:dyDescent="0.15">
      <c r="A380">
        <v>39.9</v>
      </c>
      <c r="B380" s="91">
        <v>266200</v>
      </c>
      <c r="C380" s="91">
        <v>10621380.000000002</v>
      </c>
    </row>
    <row r="381" spans="1:3" x14ac:dyDescent="0.15">
      <c r="A381">
        <v>39.96</v>
      </c>
      <c r="B381" s="91">
        <v>32</v>
      </c>
      <c r="C381" s="91">
        <v>1278.72</v>
      </c>
    </row>
    <row r="382" spans="1:3" x14ac:dyDescent="0.15">
      <c r="A382">
        <v>39.979999999999997</v>
      </c>
      <c r="B382" s="91">
        <v>790</v>
      </c>
      <c r="C382" s="91">
        <v>31584.199999999997</v>
      </c>
    </row>
    <row r="383" spans="1:3" x14ac:dyDescent="0.15">
      <c r="A383">
        <v>39.99</v>
      </c>
      <c r="B383" s="91">
        <v>457</v>
      </c>
      <c r="C383" s="91">
        <v>18275.430000000004</v>
      </c>
    </row>
    <row r="384" spans="1:3" x14ac:dyDescent="0.15">
      <c r="A384">
        <v>40</v>
      </c>
      <c r="B384" s="91">
        <v>2622</v>
      </c>
      <c r="C384" s="91">
        <v>104880</v>
      </c>
    </row>
    <row r="385" spans="1:3" x14ac:dyDescent="0.15">
      <c r="A385">
        <v>40.5</v>
      </c>
      <c r="B385" s="91">
        <v>1397</v>
      </c>
      <c r="C385" s="91">
        <v>56578.5</v>
      </c>
    </row>
    <row r="386" spans="1:3" x14ac:dyDescent="0.15">
      <c r="A386">
        <v>41.18</v>
      </c>
      <c r="B386" s="91">
        <v>133</v>
      </c>
      <c r="C386" s="91">
        <v>5476.94</v>
      </c>
    </row>
    <row r="387" spans="1:3" x14ac:dyDescent="0.15">
      <c r="A387">
        <v>41.5</v>
      </c>
      <c r="B387" s="91">
        <v>247</v>
      </c>
      <c r="C387" s="91">
        <v>10250.5</v>
      </c>
    </row>
    <row r="388" spans="1:3" x14ac:dyDescent="0.15">
      <c r="A388">
        <v>41.6</v>
      </c>
      <c r="B388" s="91">
        <v>4662</v>
      </c>
      <c r="C388" s="91">
        <v>193939.20000000001</v>
      </c>
    </row>
    <row r="389" spans="1:3" x14ac:dyDescent="0.15">
      <c r="A389">
        <v>41.8</v>
      </c>
      <c r="B389" s="91">
        <v>1200</v>
      </c>
      <c r="C389" s="91">
        <v>50160</v>
      </c>
    </row>
    <row r="390" spans="1:3" x14ac:dyDescent="0.15">
      <c r="A390">
        <v>41.9</v>
      </c>
      <c r="B390" s="91">
        <v>49</v>
      </c>
      <c r="C390" s="91">
        <v>2053.1</v>
      </c>
    </row>
    <row r="391" spans="1:3" x14ac:dyDescent="0.15">
      <c r="A391">
        <v>42</v>
      </c>
      <c r="B391" s="91">
        <v>2383</v>
      </c>
      <c r="C391" s="91">
        <v>100086</v>
      </c>
    </row>
    <row r="392" spans="1:3" x14ac:dyDescent="0.15">
      <c r="A392">
        <v>42.5</v>
      </c>
      <c r="B392" s="91">
        <v>2192</v>
      </c>
      <c r="C392" s="91">
        <v>93160</v>
      </c>
    </row>
    <row r="393" spans="1:3" x14ac:dyDescent="0.15">
      <c r="A393">
        <v>42.8</v>
      </c>
      <c r="B393" s="91">
        <v>4268</v>
      </c>
      <c r="C393" s="91">
        <v>182670.39999999997</v>
      </c>
    </row>
    <row r="394" spans="1:3" x14ac:dyDescent="0.15">
      <c r="A394">
        <v>42.9</v>
      </c>
      <c r="B394" s="91">
        <v>554</v>
      </c>
      <c r="C394" s="91">
        <v>23766.6</v>
      </c>
    </row>
    <row r="395" spans="1:3" x14ac:dyDescent="0.15">
      <c r="A395">
        <v>43</v>
      </c>
      <c r="B395" s="91">
        <v>1855</v>
      </c>
      <c r="C395" s="91">
        <v>79765</v>
      </c>
    </row>
    <row r="396" spans="1:3" x14ac:dyDescent="0.15">
      <c r="A396">
        <v>43.2</v>
      </c>
      <c r="B396" s="91">
        <v>80</v>
      </c>
      <c r="C396" s="91">
        <v>3456</v>
      </c>
    </row>
    <row r="397" spans="1:3" x14ac:dyDescent="0.15">
      <c r="A397">
        <v>43.6</v>
      </c>
      <c r="B397" s="91">
        <v>80</v>
      </c>
      <c r="C397" s="91">
        <v>3488</v>
      </c>
    </row>
    <row r="398" spans="1:3" x14ac:dyDescent="0.15">
      <c r="A398">
        <v>43.8</v>
      </c>
      <c r="B398" s="91">
        <v>9851</v>
      </c>
      <c r="C398" s="91">
        <v>431473.8</v>
      </c>
    </row>
    <row r="399" spans="1:3" x14ac:dyDescent="0.15">
      <c r="A399">
        <v>44</v>
      </c>
      <c r="B399" s="91">
        <v>820</v>
      </c>
      <c r="C399" s="91">
        <v>36080</v>
      </c>
    </row>
    <row r="400" spans="1:3" x14ac:dyDescent="0.15">
      <c r="A400">
        <v>44.3</v>
      </c>
      <c r="B400" s="91">
        <v>148</v>
      </c>
      <c r="C400" s="91">
        <v>6556.4</v>
      </c>
    </row>
    <row r="401" spans="1:3" x14ac:dyDescent="0.15">
      <c r="A401">
        <v>44.5</v>
      </c>
      <c r="B401" s="91">
        <v>14786</v>
      </c>
      <c r="C401" s="91">
        <v>657977</v>
      </c>
    </row>
    <row r="402" spans="1:3" x14ac:dyDescent="0.15">
      <c r="A402">
        <v>44.8</v>
      </c>
      <c r="B402" s="91">
        <v>694</v>
      </c>
      <c r="C402" s="91">
        <v>31091.199999999997</v>
      </c>
    </row>
    <row r="403" spans="1:3" x14ac:dyDescent="0.15">
      <c r="A403">
        <v>44.9</v>
      </c>
      <c r="B403" s="91">
        <v>1207</v>
      </c>
      <c r="C403" s="91">
        <v>54194.299999999996</v>
      </c>
    </row>
    <row r="404" spans="1:3" x14ac:dyDescent="0.15">
      <c r="A404">
        <v>45</v>
      </c>
      <c r="B404" s="91">
        <v>31292</v>
      </c>
      <c r="C404" s="91">
        <v>1408140</v>
      </c>
    </row>
    <row r="405" spans="1:3" x14ac:dyDescent="0.15">
      <c r="A405">
        <v>45.5</v>
      </c>
      <c r="B405" s="91">
        <v>42</v>
      </c>
      <c r="C405" s="91">
        <v>1911</v>
      </c>
    </row>
    <row r="406" spans="1:3" x14ac:dyDescent="0.15">
      <c r="A406">
        <v>45.8</v>
      </c>
      <c r="B406" s="91">
        <v>25769</v>
      </c>
      <c r="C406" s="91">
        <v>1180220.1999999997</v>
      </c>
    </row>
    <row r="407" spans="1:3" x14ac:dyDescent="0.15">
      <c r="A407">
        <v>45.86</v>
      </c>
      <c r="B407" s="91">
        <v>28</v>
      </c>
      <c r="C407" s="91">
        <v>1284.08</v>
      </c>
    </row>
    <row r="408" spans="1:3" x14ac:dyDescent="0.15">
      <c r="A408">
        <v>45.9</v>
      </c>
      <c r="B408" s="91">
        <v>1620</v>
      </c>
      <c r="C408" s="91">
        <v>74358</v>
      </c>
    </row>
    <row r="409" spans="1:3" x14ac:dyDescent="0.15">
      <c r="A409">
        <v>46</v>
      </c>
      <c r="B409" s="91">
        <v>10158</v>
      </c>
      <c r="C409" s="91">
        <v>467268</v>
      </c>
    </row>
    <row r="410" spans="1:3" x14ac:dyDescent="0.15">
      <c r="A410">
        <v>46.18</v>
      </c>
      <c r="B410" s="91">
        <v>1346</v>
      </c>
      <c r="C410" s="91">
        <v>62158.28</v>
      </c>
    </row>
    <row r="411" spans="1:3" x14ac:dyDescent="0.15">
      <c r="A411">
        <v>46.3</v>
      </c>
      <c r="B411" s="91">
        <v>130</v>
      </c>
      <c r="C411" s="91">
        <v>6019</v>
      </c>
    </row>
    <row r="412" spans="1:3" x14ac:dyDescent="0.15">
      <c r="A412">
        <v>46.47</v>
      </c>
      <c r="B412" s="91">
        <v>598</v>
      </c>
      <c r="C412" s="91">
        <v>27789.059999999998</v>
      </c>
    </row>
    <row r="413" spans="1:3" x14ac:dyDescent="0.15">
      <c r="A413">
        <v>46.7</v>
      </c>
      <c r="B413" s="91">
        <v>121</v>
      </c>
      <c r="C413" s="91">
        <v>5650.7000000000007</v>
      </c>
    </row>
    <row r="414" spans="1:3" x14ac:dyDescent="0.15">
      <c r="A414">
        <v>46.8</v>
      </c>
      <c r="B414" s="91">
        <v>19335</v>
      </c>
      <c r="C414" s="91">
        <v>904877.99999999988</v>
      </c>
    </row>
    <row r="415" spans="1:3" x14ac:dyDescent="0.15">
      <c r="A415">
        <v>46.9</v>
      </c>
      <c r="B415" s="91">
        <v>5557</v>
      </c>
      <c r="C415" s="91">
        <v>260623.3</v>
      </c>
    </row>
    <row r="416" spans="1:3" x14ac:dyDescent="0.15">
      <c r="A416">
        <v>47</v>
      </c>
      <c r="B416" s="91">
        <v>5522</v>
      </c>
      <c r="C416" s="91">
        <v>259534</v>
      </c>
    </row>
    <row r="417" spans="1:3" x14ac:dyDescent="0.15">
      <c r="A417">
        <v>47.5</v>
      </c>
      <c r="B417" s="91">
        <v>4434</v>
      </c>
      <c r="C417" s="91">
        <v>210615</v>
      </c>
    </row>
    <row r="418" spans="1:3" x14ac:dyDescent="0.15">
      <c r="A418">
        <v>47.8</v>
      </c>
      <c r="B418" s="91">
        <v>7602</v>
      </c>
      <c r="C418" s="91">
        <v>363375.6</v>
      </c>
    </row>
    <row r="419" spans="1:3" x14ac:dyDescent="0.15">
      <c r="A419">
        <v>47.9</v>
      </c>
      <c r="B419" s="91">
        <v>677</v>
      </c>
      <c r="C419" s="91">
        <v>32428.3</v>
      </c>
    </row>
    <row r="420" spans="1:3" x14ac:dyDescent="0.15">
      <c r="A420">
        <v>47.99</v>
      </c>
      <c r="B420" s="91">
        <v>989</v>
      </c>
      <c r="C420" s="91">
        <v>47462.11</v>
      </c>
    </row>
    <row r="421" spans="1:3" x14ac:dyDescent="0.15">
      <c r="A421">
        <v>48</v>
      </c>
      <c r="B421" s="91">
        <v>13893</v>
      </c>
      <c r="C421" s="91">
        <v>666864</v>
      </c>
    </row>
    <row r="422" spans="1:3" x14ac:dyDescent="0.15">
      <c r="A422">
        <v>48.5</v>
      </c>
      <c r="B422" s="91">
        <v>3815</v>
      </c>
      <c r="C422" s="91">
        <v>185027.5</v>
      </c>
    </row>
    <row r="423" spans="1:3" x14ac:dyDescent="0.15">
      <c r="A423">
        <v>48.6</v>
      </c>
      <c r="B423" s="91">
        <v>586</v>
      </c>
      <c r="C423" s="91">
        <v>28479.600000000002</v>
      </c>
    </row>
    <row r="424" spans="1:3" x14ac:dyDescent="0.15">
      <c r="A424">
        <v>48.8</v>
      </c>
      <c r="B424" s="91">
        <v>28459</v>
      </c>
      <c r="C424" s="91">
        <v>1388799.2000000002</v>
      </c>
    </row>
    <row r="425" spans="1:3" x14ac:dyDescent="0.15">
      <c r="A425">
        <v>48.9</v>
      </c>
      <c r="B425" s="91">
        <v>1111</v>
      </c>
      <c r="C425" s="91">
        <v>54327.899999999994</v>
      </c>
    </row>
    <row r="426" spans="1:3" x14ac:dyDescent="0.15">
      <c r="A426">
        <v>49</v>
      </c>
      <c r="B426" s="91">
        <v>28142</v>
      </c>
      <c r="C426" s="91">
        <v>1378958</v>
      </c>
    </row>
    <row r="427" spans="1:3" x14ac:dyDescent="0.15">
      <c r="A427">
        <v>49.6</v>
      </c>
      <c r="B427" s="91">
        <v>2315</v>
      </c>
      <c r="C427" s="91">
        <v>114824</v>
      </c>
    </row>
    <row r="428" spans="1:3" x14ac:dyDescent="0.15">
      <c r="A428">
        <v>49.7</v>
      </c>
      <c r="B428" s="91">
        <v>389</v>
      </c>
      <c r="C428" s="91">
        <v>19333.300000000003</v>
      </c>
    </row>
    <row r="429" spans="1:3" x14ac:dyDescent="0.15">
      <c r="A429">
        <v>49.8</v>
      </c>
      <c r="B429" s="91">
        <v>48220</v>
      </c>
      <c r="C429" s="91">
        <v>2401355.9999999995</v>
      </c>
    </row>
    <row r="430" spans="1:3" x14ac:dyDescent="0.15">
      <c r="A430">
        <v>49.9</v>
      </c>
      <c r="B430" s="91">
        <v>50146</v>
      </c>
      <c r="C430" s="91">
        <v>2502285.4000000004</v>
      </c>
    </row>
    <row r="431" spans="1:3" x14ac:dyDescent="0.15">
      <c r="A431">
        <v>49.91</v>
      </c>
      <c r="B431" s="91">
        <v>1462</v>
      </c>
      <c r="C431" s="91">
        <v>72968.42</v>
      </c>
    </row>
    <row r="432" spans="1:3" x14ac:dyDescent="0.15">
      <c r="A432">
        <v>50</v>
      </c>
      <c r="B432" s="91">
        <v>5730</v>
      </c>
      <c r="C432" s="91">
        <v>286500</v>
      </c>
    </row>
    <row r="433" spans="1:3" x14ac:dyDescent="0.15">
      <c r="A433">
        <v>50.8</v>
      </c>
      <c r="B433" s="91">
        <v>208</v>
      </c>
      <c r="C433" s="91">
        <v>10566.4</v>
      </c>
    </row>
    <row r="434" spans="1:3" x14ac:dyDescent="0.15">
      <c r="A434">
        <v>50.9</v>
      </c>
      <c r="B434" s="91">
        <v>38</v>
      </c>
      <c r="C434" s="91">
        <v>1934.2</v>
      </c>
    </row>
    <row r="435" spans="1:3" x14ac:dyDescent="0.15">
      <c r="A435">
        <v>51</v>
      </c>
      <c r="B435" s="91">
        <v>1571</v>
      </c>
      <c r="C435" s="91">
        <v>80121</v>
      </c>
    </row>
    <row r="436" spans="1:3" x14ac:dyDescent="0.15">
      <c r="A436">
        <v>51.5</v>
      </c>
      <c r="B436" s="91">
        <v>59</v>
      </c>
      <c r="C436" s="91">
        <v>3038.5</v>
      </c>
    </row>
    <row r="437" spans="1:3" x14ac:dyDescent="0.15">
      <c r="A437">
        <v>51.8</v>
      </c>
      <c r="B437" s="91">
        <v>782</v>
      </c>
      <c r="C437" s="91">
        <v>40507.600000000006</v>
      </c>
    </row>
    <row r="438" spans="1:3" x14ac:dyDescent="0.15">
      <c r="A438">
        <v>51.9</v>
      </c>
      <c r="B438" s="91">
        <v>2393</v>
      </c>
      <c r="C438" s="91">
        <v>124196.7</v>
      </c>
    </row>
    <row r="439" spans="1:3" x14ac:dyDescent="0.15">
      <c r="A439">
        <v>52</v>
      </c>
      <c r="B439" s="91">
        <v>11548</v>
      </c>
      <c r="C439" s="91">
        <v>600496</v>
      </c>
    </row>
    <row r="440" spans="1:3" x14ac:dyDescent="0.15">
      <c r="A440">
        <v>52.25</v>
      </c>
      <c r="B440" s="91">
        <v>128</v>
      </c>
      <c r="C440" s="91">
        <v>6688</v>
      </c>
    </row>
    <row r="441" spans="1:3" x14ac:dyDescent="0.15">
      <c r="A441">
        <v>52.5</v>
      </c>
      <c r="B441" s="91">
        <v>3499</v>
      </c>
      <c r="C441" s="91">
        <v>183697.5</v>
      </c>
    </row>
    <row r="442" spans="1:3" x14ac:dyDescent="0.15">
      <c r="A442">
        <v>52.8</v>
      </c>
      <c r="B442" s="91">
        <v>50642</v>
      </c>
      <c r="C442" s="91">
        <v>2673897.6</v>
      </c>
    </row>
    <row r="443" spans="1:3" x14ac:dyDescent="0.15">
      <c r="A443">
        <v>52.9</v>
      </c>
      <c r="B443" s="91">
        <v>134</v>
      </c>
      <c r="C443" s="91">
        <v>7088.5999999999995</v>
      </c>
    </row>
    <row r="444" spans="1:3" x14ac:dyDescent="0.15">
      <c r="A444">
        <v>53</v>
      </c>
      <c r="B444" s="91">
        <v>11289</v>
      </c>
      <c r="C444" s="91">
        <v>598317</v>
      </c>
    </row>
    <row r="445" spans="1:3" x14ac:dyDescent="0.15">
      <c r="A445">
        <v>53.27</v>
      </c>
      <c r="B445" s="91">
        <v>823</v>
      </c>
      <c r="C445" s="91">
        <v>43841.21</v>
      </c>
    </row>
    <row r="446" spans="1:3" x14ac:dyDescent="0.15">
      <c r="A446">
        <v>53.8</v>
      </c>
      <c r="B446" s="91">
        <v>2432</v>
      </c>
      <c r="C446" s="91">
        <v>130841.59999999999</v>
      </c>
    </row>
    <row r="447" spans="1:3" x14ac:dyDescent="0.15">
      <c r="A447">
        <v>53.9</v>
      </c>
      <c r="B447" s="91">
        <v>100</v>
      </c>
      <c r="C447" s="91">
        <v>5390</v>
      </c>
    </row>
    <row r="448" spans="1:3" x14ac:dyDescent="0.15">
      <c r="A448">
        <v>54</v>
      </c>
      <c r="B448" s="91">
        <v>44811</v>
      </c>
      <c r="C448" s="91">
        <v>2419794</v>
      </c>
    </row>
    <row r="449" spans="1:3" x14ac:dyDescent="0.15">
      <c r="A449">
        <v>54.6</v>
      </c>
      <c r="B449" s="91">
        <v>167</v>
      </c>
      <c r="C449" s="91">
        <v>9118.2000000000007</v>
      </c>
    </row>
    <row r="450" spans="1:3" x14ac:dyDescent="0.15">
      <c r="A450">
        <v>54.75</v>
      </c>
      <c r="B450" s="91">
        <v>129</v>
      </c>
      <c r="C450" s="91">
        <v>7062.75</v>
      </c>
    </row>
    <row r="451" spans="1:3" x14ac:dyDescent="0.15">
      <c r="A451">
        <v>54.8</v>
      </c>
      <c r="B451" s="91">
        <v>631</v>
      </c>
      <c r="C451" s="91">
        <v>34578.800000000003</v>
      </c>
    </row>
    <row r="452" spans="1:3" x14ac:dyDescent="0.15">
      <c r="A452">
        <v>54.9</v>
      </c>
      <c r="B452" s="91">
        <v>875</v>
      </c>
      <c r="C452" s="91">
        <v>48037.5</v>
      </c>
    </row>
    <row r="453" spans="1:3" x14ac:dyDescent="0.15">
      <c r="A453">
        <v>54.98</v>
      </c>
      <c r="B453" s="91">
        <v>318</v>
      </c>
      <c r="C453" s="91">
        <v>17483.64</v>
      </c>
    </row>
    <row r="454" spans="1:3" x14ac:dyDescent="0.15">
      <c r="A454">
        <v>55</v>
      </c>
      <c r="B454" s="91">
        <v>17491</v>
      </c>
      <c r="C454" s="91">
        <v>962005</v>
      </c>
    </row>
    <row r="455" spans="1:3" x14ac:dyDescent="0.15">
      <c r="A455">
        <v>55.2</v>
      </c>
      <c r="B455" s="91">
        <v>3274</v>
      </c>
      <c r="C455" s="91">
        <v>180724.80000000002</v>
      </c>
    </row>
    <row r="456" spans="1:3" x14ac:dyDescent="0.15">
      <c r="A456">
        <v>55.8</v>
      </c>
      <c r="B456" s="91">
        <v>1100</v>
      </c>
      <c r="C456" s="91">
        <v>61380.000000000007</v>
      </c>
    </row>
    <row r="457" spans="1:3" x14ac:dyDescent="0.15">
      <c r="A457">
        <v>55.9</v>
      </c>
      <c r="B457" s="91">
        <v>177</v>
      </c>
      <c r="C457" s="91">
        <v>9894.2999999999993</v>
      </c>
    </row>
    <row r="458" spans="1:3" x14ac:dyDescent="0.15">
      <c r="A458">
        <v>55.94</v>
      </c>
      <c r="B458" s="91">
        <v>1645</v>
      </c>
      <c r="C458" s="91">
        <v>92021.3</v>
      </c>
    </row>
    <row r="459" spans="1:3" x14ac:dyDescent="0.15">
      <c r="A459">
        <v>55.99</v>
      </c>
      <c r="B459" s="91">
        <v>232</v>
      </c>
      <c r="C459" s="91">
        <v>12989.68</v>
      </c>
    </row>
    <row r="460" spans="1:3" x14ac:dyDescent="0.15">
      <c r="A460">
        <v>56</v>
      </c>
      <c r="B460" s="91">
        <v>4422</v>
      </c>
      <c r="C460" s="91">
        <v>247632</v>
      </c>
    </row>
    <row r="461" spans="1:3" x14ac:dyDescent="0.15">
      <c r="A461">
        <v>56.33</v>
      </c>
      <c r="B461" s="91">
        <v>1019</v>
      </c>
      <c r="C461" s="91">
        <v>57400.27</v>
      </c>
    </row>
    <row r="462" spans="1:3" x14ac:dyDescent="0.15">
      <c r="A462">
        <v>56.5</v>
      </c>
      <c r="B462" s="91">
        <v>7307</v>
      </c>
      <c r="C462" s="91">
        <v>412845.5</v>
      </c>
    </row>
    <row r="463" spans="1:3" x14ac:dyDescent="0.15">
      <c r="A463">
        <v>56.6</v>
      </c>
      <c r="B463" s="91">
        <v>44</v>
      </c>
      <c r="C463" s="91">
        <v>2490.4</v>
      </c>
    </row>
    <row r="464" spans="1:3" x14ac:dyDescent="0.15">
      <c r="A464">
        <v>56.8</v>
      </c>
      <c r="B464" s="91">
        <v>5871</v>
      </c>
      <c r="C464" s="91">
        <v>333472.79999999993</v>
      </c>
    </row>
    <row r="465" spans="1:3" x14ac:dyDescent="0.15">
      <c r="A465">
        <v>57</v>
      </c>
      <c r="B465" s="91">
        <v>5480</v>
      </c>
      <c r="C465" s="91">
        <v>312360</v>
      </c>
    </row>
    <row r="466" spans="1:3" x14ac:dyDescent="0.15">
      <c r="A466">
        <v>57.5</v>
      </c>
      <c r="B466" s="91">
        <v>866</v>
      </c>
      <c r="C466" s="91">
        <v>49795</v>
      </c>
    </row>
    <row r="467" spans="1:3" x14ac:dyDescent="0.15">
      <c r="A467">
        <v>57.6</v>
      </c>
      <c r="B467" s="91">
        <v>259</v>
      </c>
      <c r="C467" s="91">
        <v>14918.4</v>
      </c>
    </row>
    <row r="468" spans="1:3" x14ac:dyDescent="0.15">
      <c r="A468">
        <v>57.8</v>
      </c>
      <c r="B468" s="91">
        <v>1738</v>
      </c>
      <c r="C468" s="91">
        <v>100456.4</v>
      </c>
    </row>
    <row r="469" spans="1:3" x14ac:dyDescent="0.15">
      <c r="A469">
        <v>58</v>
      </c>
      <c r="B469" s="91">
        <v>16557</v>
      </c>
      <c r="C469" s="91">
        <v>960306</v>
      </c>
    </row>
    <row r="470" spans="1:3" x14ac:dyDescent="0.15">
      <c r="A470">
        <v>58.5</v>
      </c>
      <c r="B470" s="91">
        <v>3827</v>
      </c>
      <c r="C470" s="91">
        <v>223879.5</v>
      </c>
    </row>
    <row r="471" spans="1:3" x14ac:dyDescent="0.15">
      <c r="A471">
        <v>58.8</v>
      </c>
      <c r="B471" s="91">
        <v>11713</v>
      </c>
      <c r="C471" s="91">
        <v>688724.4</v>
      </c>
    </row>
    <row r="472" spans="1:3" x14ac:dyDescent="0.15">
      <c r="A472">
        <v>58.9</v>
      </c>
      <c r="B472" s="91">
        <v>2155</v>
      </c>
      <c r="C472" s="91">
        <v>126929.5</v>
      </c>
    </row>
    <row r="473" spans="1:3" x14ac:dyDescent="0.15">
      <c r="A473">
        <v>59</v>
      </c>
      <c r="B473" s="91">
        <v>14552</v>
      </c>
      <c r="C473" s="91">
        <v>858568</v>
      </c>
    </row>
    <row r="474" spans="1:3" x14ac:dyDescent="0.15">
      <c r="A474">
        <v>59.4</v>
      </c>
      <c r="B474" s="91">
        <v>3990</v>
      </c>
      <c r="C474" s="91">
        <v>237006</v>
      </c>
    </row>
    <row r="475" spans="1:3" x14ac:dyDescent="0.15">
      <c r="A475">
        <v>59.6</v>
      </c>
      <c r="B475" s="91">
        <v>192</v>
      </c>
      <c r="C475" s="91">
        <v>11443.2</v>
      </c>
    </row>
    <row r="476" spans="1:3" x14ac:dyDescent="0.15">
      <c r="A476">
        <v>59.7</v>
      </c>
      <c r="B476" s="91">
        <v>88</v>
      </c>
      <c r="C476" s="91">
        <v>5253.6</v>
      </c>
    </row>
    <row r="477" spans="1:3" x14ac:dyDescent="0.15">
      <c r="A477">
        <v>59.75</v>
      </c>
      <c r="B477" s="91">
        <v>65</v>
      </c>
      <c r="C477" s="91">
        <v>3883.75</v>
      </c>
    </row>
    <row r="478" spans="1:3" x14ac:dyDescent="0.15">
      <c r="A478">
        <v>59.8</v>
      </c>
      <c r="B478" s="91">
        <v>7699</v>
      </c>
      <c r="C478" s="91">
        <v>460400.19999999995</v>
      </c>
    </row>
    <row r="479" spans="1:3" x14ac:dyDescent="0.15">
      <c r="A479">
        <v>59.9</v>
      </c>
      <c r="B479" s="91">
        <v>10222</v>
      </c>
      <c r="C479" s="91">
        <v>612297.79999999993</v>
      </c>
    </row>
    <row r="480" spans="1:3" x14ac:dyDescent="0.15">
      <c r="A480">
        <v>60</v>
      </c>
      <c r="B480" s="91">
        <v>79041</v>
      </c>
      <c r="C480" s="91">
        <v>4742460</v>
      </c>
    </row>
    <row r="481" spans="1:3" x14ac:dyDescent="0.15">
      <c r="A481">
        <v>61</v>
      </c>
      <c r="B481" s="91">
        <v>121</v>
      </c>
      <c r="C481" s="91">
        <v>7381</v>
      </c>
    </row>
    <row r="482" spans="1:3" x14ac:dyDescent="0.15">
      <c r="A482">
        <v>62</v>
      </c>
      <c r="B482" s="91">
        <v>3638</v>
      </c>
      <c r="C482" s="91">
        <v>225556</v>
      </c>
    </row>
    <row r="483" spans="1:3" x14ac:dyDescent="0.15">
      <c r="A483">
        <v>62.8</v>
      </c>
      <c r="B483" s="91">
        <v>54</v>
      </c>
      <c r="C483" s="91">
        <v>3391.2</v>
      </c>
    </row>
    <row r="484" spans="1:3" x14ac:dyDescent="0.15">
      <c r="A484">
        <v>63</v>
      </c>
      <c r="B484" s="91">
        <v>7712</v>
      </c>
      <c r="C484" s="91">
        <v>485856</v>
      </c>
    </row>
    <row r="485" spans="1:3" x14ac:dyDescent="0.15">
      <c r="A485">
        <v>63.2</v>
      </c>
      <c r="B485" s="91">
        <v>68</v>
      </c>
      <c r="C485" s="91">
        <v>4297.6000000000004</v>
      </c>
    </row>
    <row r="486" spans="1:3" x14ac:dyDescent="0.15">
      <c r="A486">
        <v>63.8</v>
      </c>
      <c r="B486" s="91">
        <v>1009</v>
      </c>
      <c r="C486" s="91">
        <v>64374.2</v>
      </c>
    </row>
    <row r="487" spans="1:3" x14ac:dyDescent="0.15">
      <c r="A487">
        <v>64</v>
      </c>
      <c r="B487" s="91">
        <v>120</v>
      </c>
      <c r="C487" s="91">
        <v>7680</v>
      </c>
    </row>
    <row r="488" spans="1:3" x14ac:dyDescent="0.15">
      <c r="A488">
        <v>64.5</v>
      </c>
      <c r="B488" s="91">
        <v>825</v>
      </c>
      <c r="C488" s="91">
        <v>53212.5</v>
      </c>
    </row>
    <row r="489" spans="1:3" x14ac:dyDescent="0.15">
      <c r="A489">
        <v>64.8</v>
      </c>
      <c r="B489" s="91">
        <v>1057</v>
      </c>
      <c r="C489" s="91">
        <v>68493.600000000006</v>
      </c>
    </row>
    <row r="490" spans="1:3" x14ac:dyDescent="0.15">
      <c r="A490">
        <v>64.900000000000006</v>
      </c>
      <c r="B490" s="91">
        <v>23559</v>
      </c>
      <c r="C490" s="91">
        <v>1528979.1</v>
      </c>
    </row>
    <row r="491" spans="1:3" x14ac:dyDescent="0.15">
      <c r="A491">
        <v>65</v>
      </c>
      <c r="B491" s="91">
        <v>8116</v>
      </c>
      <c r="C491" s="91">
        <v>527540</v>
      </c>
    </row>
    <row r="492" spans="1:3" x14ac:dyDescent="0.15">
      <c r="A492">
        <v>65.55</v>
      </c>
      <c r="B492" s="91">
        <v>148</v>
      </c>
      <c r="C492" s="91">
        <v>9701.4</v>
      </c>
    </row>
    <row r="493" spans="1:3" x14ac:dyDescent="0.15">
      <c r="A493">
        <v>65.8</v>
      </c>
      <c r="B493" s="91">
        <v>382</v>
      </c>
      <c r="C493" s="91">
        <v>25135.599999999999</v>
      </c>
    </row>
    <row r="494" spans="1:3" x14ac:dyDescent="0.15">
      <c r="A494">
        <v>65.900000000000006</v>
      </c>
      <c r="B494" s="91">
        <v>178</v>
      </c>
      <c r="C494" s="91">
        <v>11730.2</v>
      </c>
    </row>
    <row r="495" spans="1:3" x14ac:dyDescent="0.15">
      <c r="A495">
        <v>66</v>
      </c>
      <c r="B495" s="91">
        <v>1673</v>
      </c>
      <c r="C495" s="91">
        <v>110418</v>
      </c>
    </row>
    <row r="496" spans="1:3" x14ac:dyDescent="0.15">
      <c r="A496">
        <v>66.599999999999994</v>
      </c>
      <c r="B496" s="91">
        <v>5213</v>
      </c>
      <c r="C496" s="91">
        <v>347185.8</v>
      </c>
    </row>
    <row r="497" spans="1:3" x14ac:dyDescent="0.15">
      <c r="A497">
        <v>66.8</v>
      </c>
      <c r="B497" s="91">
        <v>2382</v>
      </c>
      <c r="C497" s="91">
        <v>159117.59999999998</v>
      </c>
    </row>
    <row r="498" spans="1:3" x14ac:dyDescent="0.15">
      <c r="A498">
        <v>66.959999999999994</v>
      </c>
      <c r="B498" s="91">
        <v>187</v>
      </c>
      <c r="C498" s="91">
        <v>12521.519999999999</v>
      </c>
    </row>
    <row r="499" spans="1:3" x14ac:dyDescent="0.15">
      <c r="A499">
        <v>67</v>
      </c>
      <c r="B499" s="91">
        <v>517</v>
      </c>
      <c r="C499" s="91">
        <v>34639</v>
      </c>
    </row>
    <row r="500" spans="1:3" x14ac:dyDescent="0.15">
      <c r="A500">
        <v>67.8</v>
      </c>
      <c r="B500" s="91">
        <v>6789</v>
      </c>
      <c r="C500" s="91">
        <v>460294.19999999995</v>
      </c>
    </row>
    <row r="501" spans="1:3" x14ac:dyDescent="0.15">
      <c r="A501">
        <v>68</v>
      </c>
      <c r="B501" s="91">
        <v>21334</v>
      </c>
      <c r="C501" s="91">
        <v>1450712</v>
      </c>
    </row>
    <row r="502" spans="1:3" x14ac:dyDescent="0.15">
      <c r="A502">
        <v>68.25</v>
      </c>
      <c r="B502" s="91">
        <v>516</v>
      </c>
      <c r="C502" s="91">
        <v>35217</v>
      </c>
    </row>
    <row r="503" spans="1:3" x14ac:dyDescent="0.15">
      <c r="A503">
        <v>68.78</v>
      </c>
      <c r="B503" s="91">
        <v>705</v>
      </c>
      <c r="C503" s="91">
        <v>48489.9</v>
      </c>
    </row>
    <row r="504" spans="1:3" x14ac:dyDescent="0.15">
      <c r="A504">
        <v>68.8</v>
      </c>
      <c r="B504" s="91">
        <v>4257</v>
      </c>
      <c r="C504" s="91">
        <v>292881.59999999998</v>
      </c>
    </row>
    <row r="505" spans="1:3" x14ac:dyDescent="0.15">
      <c r="A505">
        <v>69</v>
      </c>
      <c r="B505" s="91">
        <v>13359</v>
      </c>
      <c r="C505" s="91">
        <v>921771</v>
      </c>
    </row>
    <row r="506" spans="1:3" x14ac:dyDescent="0.15">
      <c r="A506">
        <v>69.8</v>
      </c>
      <c r="B506" s="91">
        <v>16893</v>
      </c>
      <c r="C506" s="91">
        <v>1179131.3999999999</v>
      </c>
    </row>
    <row r="507" spans="1:3" x14ac:dyDescent="0.15">
      <c r="A507">
        <v>69.86</v>
      </c>
      <c r="B507" s="91">
        <v>57</v>
      </c>
      <c r="C507" s="91">
        <v>3982.02</v>
      </c>
    </row>
    <row r="508" spans="1:3" x14ac:dyDescent="0.15">
      <c r="A508">
        <v>69.900000000000006</v>
      </c>
      <c r="B508" s="91">
        <v>5962</v>
      </c>
      <c r="C508" s="91">
        <v>416743.80000000005</v>
      </c>
    </row>
    <row r="509" spans="1:3" x14ac:dyDescent="0.15">
      <c r="A509">
        <v>69.989999999999995</v>
      </c>
      <c r="B509" s="91">
        <v>118</v>
      </c>
      <c r="C509" s="91">
        <v>8258.82</v>
      </c>
    </row>
    <row r="510" spans="1:3" x14ac:dyDescent="0.15">
      <c r="A510">
        <v>70</v>
      </c>
      <c r="B510" s="91">
        <v>2091</v>
      </c>
      <c r="C510" s="91">
        <v>146370</v>
      </c>
    </row>
    <row r="511" spans="1:3" x14ac:dyDescent="0.15">
      <c r="A511">
        <v>72</v>
      </c>
      <c r="B511" s="91">
        <v>2514</v>
      </c>
      <c r="C511" s="91">
        <v>181008</v>
      </c>
    </row>
    <row r="512" spans="1:3" x14ac:dyDescent="0.15">
      <c r="A512">
        <v>72.8</v>
      </c>
      <c r="B512" s="91">
        <v>2046</v>
      </c>
      <c r="C512" s="91">
        <v>148948.79999999999</v>
      </c>
    </row>
    <row r="513" spans="1:3" x14ac:dyDescent="0.15">
      <c r="A513">
        <v>73</v>
      </c>
      <c r="B513" s="91">
        <v>46</v>
      </c>
      <c r="C513" s="91">
        <v>3358</v>
      </c>
    </row>
    <row r="514" spans="1:3" x14ac:dyDescent="0.15">
      <c r="A514">
        <v>73.25</v>
      </c>
      <c r="B514" s="91">
        <v>252</v>
      </c>
      <c r="C514" s="91">
        <v>18459</v>
      </c>
    </row>
    <row r="515" spans="1:3" x14ac:dyDescent="0.15">
      <c r="A515">
        <v>74</v>
      </c>
      <c r="B515" s="91">
        <v>541</v>
      </c>
      <c r="C515" s="91">
        <v>40034</v>
      </c>
    </row>
    <row r="516" spans="1:3" x14ac:dyDescent="0.15">
      <c r="A516">
        <v>74.8</v>
      </c>
      <c r="B516" s="91">
        <v>429</v>
      </c>
      <c r="C516" s="91">
        <v>32089.199999999997</v>
      </c>
    </row>
    <row r="517" spans="1:3" x14ac:dyDescent="0.15">
      <c r="A517">
        <v>75</v>
      </c>
      <c r="B517" s="91">
        <v>3404</v>
      </c>
      <c r="C517" s="91">
        <v>255300</v>
      </c>
    </row>
    <row r="518" spans="1:3" x14ac:dyDescent="0.15">
      <c r="A518">
        <v>75.8</v>
      </c>
      <c r="B518" s="91">
        <v>31</v>
      </c>
      <c r="C518" s="91">
        <v>2349.7999999999997</v>
      </c>
    </row>
    <row r="519" spans="1:3" x14ac:dyDescent="0.15">
      <c r="A519">
        <v>75.900000000000006</v>
      </c>
      <c r="B519" s="91">
        <v>198</v>
      </c>
      <c r="C519" s="91">
        <v>15028.2</v>
      </c>
    </row>
    <row r="520" spans="1:3" x14ac:dyDescent="0.15">
      <c r="A520">
        <v>76</v>
      </c>
      <c r="B520" s="91">
        <v>1031</v>
      </c>
      <c r="C520" s="91">
        <v>78356</v>
      </c>
    </row>
    <row r="521" spans="1:3" x14ac:dyDescent="0.15">
      <c r="A521">
        <v>77</v>
      </c>
      <c r="B521" s="91">
        <v>5152</v>
      </c>
      <c r="C521" s="91">
        <v>396704</v>
      </c>
    </row>
    <row r="522" spans="1:3" x14ac:dyDescent="0.15">
      <c r="A522">
        <v>78</v>
      </c>
      <c r="B522" s="91">
        <v>14828</v>
      </c>
      <c r="C522" s="91">
        <v>1156584</v>
      </c>
    </row>
    <row r="523" spans="1:3" x14ac:dyDescent="0.15">
      <c r="A523">
        <v>78.5</v>
      </c>
      <c r="B523" s="91">
        <v>109</v>
      </c>
      <c r="C523" s="91">
        <v>8556.5</v>
      </c>
    </row>
    <row r="524" spans="1:3" x14ac:dyDescent="0.15">
      <c r="A524">
        <v>78.8</v>
      </c>
      <c r="B524" s="91">
        <v>4146</v>
      </c>
      <c r="C524" s="91">
        <v>326704.8</v>
      </c>
    </row>
    <row r="525" spans="1:3" x14ac:dyDescent="0.15">
      <c r="A525">
        <v>79</v>
      </c>
      <c r="B525" s="91">
        <v>9740</v>
      </c>
      <c r="C525" s="91">
        <v>769460</v>
      </c>
    </row>
    <row r="526" spans="1:3" x14ac:dyDescent="0.15">
      <c r="A526">
        <v>79.010000000000005</v>
      </c>
      <c r="B526" s="91">
        <v>61</v>
      </c>
      <c r="C526" s="91">
        <v>4819.6100000000006</v>
      </c>
    </row>
    <row r="527" spans="1:3" x14ac:dyDescent="0.15">
      <c r="A527">
        <v>79.8</v>
      </c>
      <c r="B527" s="91">
        <v>2990</v>
      </c>
      <c r="C527" s="91">
        <v>238601.99999999997</v>
      </c>
    </row>
    <row r="528" spans="1:3" x14ac:dyDescent="0.15">
      <c r="A528">
        <v>79.900000000000006</v>
      </c>
      <c r="B528" s="91">
        <v>2277</v>
      </c>
      <c r="C528" s="91">
        <v>181932.3</v>
      </c>
    </row>
    <row r="529" spans="1:3" x14ac:dyDescent="0.15">
      <c r="A529">
        <v>79.98</v>
      </c>
      <c r="B529" s="91">
        <v>37</v>
      </c>
      <c r="C529" s="91">
        <v>2959.26</v>
      </c>
    </row>
    <row r="530" spans="1:3" x14ac:dyDescent="0.15">
      <c r="A530">
        <v>80</v>
      </c>
      <c r="B530" s="91">
        <v>675</v>
      </c>
      <c r="C530" s="91">
        <v>54000</v>
      </c>
    </row>
    <row r="531" spans="1:3" x14ac:dyDescent="0.15">
      <c r="A531">
        <v>81</v>
      </c>
      <c r="B531" s="91">
        <v>216</v>
      </c>
      <c r="C531" s="91">
        <v>17496</v>
      </c>
    </row>
    <row r="532" spans="1:3" x14ac:dyDescent="0.15">
      <c r="A532">
        <v>81.8</v>
      </c>
      <c r="B532" s="91">
        <v>443</v>
      </c>
      <c r="C532" s="91">
        <v>36237.4</v>
      </c>
    </row>
    <row r="533" spans="1:3" x14ac:dyDescent="0.15">
      <c r="A533">
        <v>82</v>
      </c>
      <c r="B533" s="91">
        <v>210</v>
      </c>
      <c r="C533" s="91">
        <v>17220</v>
      </c>
    </row>
    <row r="534" spans="1:3" x14ac:dyDescent="0.15">
      <c r="A534">
        <v>82.8</v>
      </c>
      <c r="B534" s="91">
        <v>1096</v>
      </c>
      <c r="C534" s="91">
        <v>90748.800000000003</v>
      </c>
    </row>
    <row r="535" spans="1:3" x14ac:dyDescent="0.15">
      <c r="A535">
        <v>83</v>
      </c>
      <c r="B535" s="91">
        <v>104</v>
      </c>
      <c r="C535" s="91">
        <v>8632</v>
      </c>
    </row>
    <row r="536" spans="1:3" x14ac:dyDescent="0.15">
      <c r="A536">
        <v>83.5</v>
      </c>
      <c r="B536" s="91">
        <v>80</v>
      </c>
      <c r="C536" s="91">
        <v>6680</v>
      </c>
    </row>
    <row r="537" spans="1:3" x14ac:dyDescent="0.15">
      <c r="A537">
        <v>83.9</v>
      </c>
      <c r="B537" s="91">
        <v>3405</v>
      </c>
      <c r="C537" s="91">
        <v>285679.5</v>
      </c>
    </row>
    <row r="538" spans="1:3" x14ac:dyDescent="0.15">
      <c r="A538">
        <v>84.5</v>
      </c>
      <c r="B538" s="91">
        <v>1176</v>
      </c>
      <c r="C538" s="91">
        <v>99372</v>
      </c>
    </row>
    <row r="539" spans="1:3" x14ac:dyDescent="0.15">
      <c r="A539">
        <v>84.9</v>
      </c>
      <c r="B539" s="91">
        <v>30</v>
      </c>
      <c r="C539" s="91">
        <v>2547</v>
      </c>
    </row>
    <row r="540" spans="1:3" x14ac:dyDescent="0.15">
      <c r="A540">
        <v>85</v>
      </c>
      <c r="B540" s="91">
        <v>1438</v>
      </c>
      <c r="C540" s="91">
        <v>122230</v>
      </c>
    </row>
    <row r="541" spans="1:3" x14ac:dyDescent="0.15">
      <c r="A541">
        <v>85.8</v>
      </c>
      <c r="B541" s="91">
        <v>243</v>
      </c>
      <c r="C541" s="91">
        <v>20849.399999999998</v>
      </c>
    </row>
    <row r="542" spans="1:3" x14ac:dyDescent="0.15">
      <c r="A542">
        <v>86</v>
      </c>
      <c r="B542" s="91">
        <v>5163</v>
      </c>
      <c r="C542" s="91">
        <v>444018</v>
      </c>
    </row>
    <row r="543" spans="1:3" x14ac:dyDescent="0.15">
      <c r="A543">
        <v>86.8</v>
      </c>
      <c r="B543" s="91">
        <v>169</v>
      </c>
      <c r="C543" s="91">
        <v>14669.199999999999</v>
      </c>
    </row>
    <row r="544" spans="1:3" x14ac:dyDescent="0.15">
      <c r="A544">
        <v>87</v>
      </c>
      <c r="B544" s="91">
        <v>789</v>
      </c>
      <c r="C544" s="91">
        <v>68643</v>
      </c>
    </row>
    <row r="545" spans="1:3" x14ac:dyDescent="0.15">
      <c r="A545">
        <v>87.5</v>
      </c>
      <c r="B545" s="91">
        <v>722</v>
      </c>
      <c r="C545" s="91">
        <v>63175</v>
      </c>
    </row>
    <row r="546" spans="1:3" x14ac:dyDescent="0.15">
      <c r="A546">
        <v>88</v>
      </c>
      <c r="B546" s="91">
        <v>10156</v>
      </c>
      <c r="C546" s="91">
        <v>893728</v>
      </c>
    </row>
    <row r="547" spans="1:3" x14ac:dyDescent="0.15">
      <c r="A547">
        <v>88.9</v>
      </c>
      <c r="B547" s="91">
        <v>30</v>
      </c>
      <c r="C547" s="91">
        <v>2667</v>
      </c>
    </row>
    <row r="548" spans="1:3" x14ac:dyDescent="0.15">
      <c r="A548">
        <v>89</v>
      </c>
      <c r="B548" s="91">
        <v>20137</v>
      </c>
      <c r="C548" s="91">
        <v>1792193</v>
      </c>
    </row>
    <row r="549" spans="1:3" x14ac:dyDescent="0.15">
      <c r="A549">
        <v>89.9</v>
      </c>
      <c r="B549" s="91">
        <v>246</v>
      </c>
      <c r="C549" s="91">
        <v>22115.4</v>
      </c>
    </row>
    <row r="550" spans="1:3" x14ac:dyDescent="0.15">
      <c r="A550">
        <v>90</v>
      </c>
      <c r="B550" s="91">
        <v>803</v>
      </c>
      <c r="C550" s="91">
        <v>72270</v>
      </c>
    </row>
    <row r="551" spans="1:3" x14ac:dyDescent="0.15">
      <c r="A551">
        <v>91.8</v>
      </c>
      <c r="B551" s="91">
        <v>2113</v>
      </c>
      <c r="C551" s="91">
        <v>193973.4</v>
      </c>
    </row>
    <row r="552" spans="1:3" x14ac:dyDescent="0.15">
      <c r="A552">
        <v>91.9</v>
      </c>
      <c r="B552" s="91">
        <v>67</v>
      </c>
      <c r="C552" s="91">
        <v>6157.3</v>
      </c>
    </row>
    <row r="553" spans="1:3" x14ac:dyDescent="0.15">
      <c r="A553">
        <v>92</v>
      </c>
      <c r="B553" s="91">
        <v>177</v>
      </c>
      <c r="C553" s="91">
        <v>16284</v>
      </c>
    </row>
    <row r="554" spans="1:3" x14ac:dyDescent="0.15">
      <c r="A554">
        <v>92.8</v>
      </c>
      <c r="B554" s="91">
        <v>96</v>
      </c>
      <c r="C554" s="91">
        <v>8908.7999999999993</v>
      </c>
    </row>
    <row r="555" spans="1:3" x14ac:dyDescent="0.15">
      <c r="A555">
        <v>92.9</v>
      </c>
      <c r="B555" s="91">
        <v>180</v>
      </c>
      <c r="C555" s="91">
        <v>16722</v>
      </c>
    </row>
    <row r="556" spans="1:3" x14ac:dyDescent="0.15">
      <c r="A556">
        <v>93.5</v>
      </c>
      <c r="B556" s="91">
        <v>418</v>
      </c>
      <c r="C556" s="91">
        <v>39083</v>
      </c>
    </row>
    <row r="557" spans="1:3" x14ac:dyDescent="0.15">
      <c r="A557">
        <v>94</v>
      </c>
      <c r="B557" s="91">
        <v>1397</v>
      </c>
      <c r="C557" s="91">
        <v>131318</v>
      </c>
    </row>
    <row r="558" spans="1:3" x14ac:dyDescent="0.15">
      <c r="A558">
        <v>94.2</v>
      </c>
      <c r="B558" s="91">
        <v>576</v>
      </c>
      <c r="C558" s="91">
        <v>54259.200000000004</v>
      </c>
    </row>
    <row r="559" spans="1:3" x14ac:dyDescent="0.15">
      <c r="A559">
        <v>95</v>
      </c>
      <c r="B559" s="91">
        <v>2871</v>
      </c>
      <c r="C559" s="91">
        <v>272745</v>
      </c>
    </row>
    <row r="560" spans="1:3" x14ac:dyDescent="0.15">
      <c r="A560">
        <v>95.3</v>
      </c>
      <c r="B560" s="91">
        <v>378</v>
      </c>
      <c r="C560" s="91">
        <v>36023.4</v>
      </c>
    </row>
    <row r="561" spans="1:3" x14ac:dyDescent="0.15">
      <c r="A561">
        <v>95.9</v>
      </c>
      <c r="B561" s="91">
        <v>126</v>
      </c>
      <c r="C561" s="91">
        <v>12083.400000000001</v>
      </c>
    </row>
    <row r="562" spans="1:3" x14ac:dyDescent="0.15">
      <c r="A562">
        <v>96</v>
      </c>
      <c r="B562" s="91">
        <v>145</v>
      </c>
      <c r="C562" s="91">
        <v>13920</v>
      </c>
    </row>
    <row r="563" spans="1:3" x14ac:dyDescent="0.15">
      <c r="A563">
        <v>96.8</v>
      </c>
      <c r="B563" s="91">
        <v>137</v>
      </c>
      <c r="C563" s="91">
        <v>13261.599999999999</v>
      </c>
    </row>
    <row r="564" spans="1:3" x14ac:dyDescent="0.15">
      <c r="A564">
        <v>98</v>
      </c>
      <c r="B564" s="91">
        <v>16244</v>
      </c>
      <c r="C564" s="91">
        <v>1591912</v>
      </c>
    </row>
    <row r="565" spans="1:3" x14ac:dyDescent="0.15">
      <c r="A565">
        <v>98.8</v>
      </c>
      <c r="B565" s="91">
        <v>83</v>
      </c>
      <c r="C565" s="91">
        <v>8200.4</v>
      </c>
    </row>
    <row r="566" spans="1:3" x14ac:dyDescent="0.15">
      <c r="A566">
        <v>99</v>
      </c>
      <c r="B566" s="91">
        <v>12473</v>
      </c>
      <c r="C566" s="91">
        <v>1234827</v>
      </c>
    </row>
    <row r="567" spans="1:3" x14ac:dyDescent="0.15">
      <c r="A567">
        <v>99.4</v>
      </c>
      <c r="B567" s="91">
        <v>240</v>
      </c>
      <c r="C567" s="91">
        <v>23856</v>
      </c>
    </row>
    <row r="568" spans="1:3" x14ac:dyDescent="0.15">
      <c r="A568">
        <v>99.6</v>
      </c>
      <c r="B568" s="91">
        <v>74</v>
      </c>
      <c r="C568" s="91">
        <v>7370.4</v>
      </c>
    </row>
    <row r="569" spans="1:3" x14ac:dyDescent="0.15">
      <c r="A569">
        <v>99.8</v>
      </c>
      <c r="B569" s="91">
        <v>721</v>
      </c>
      <c r="C569" s="91">
        <v>71955.799999999988</v>
      </c>
    </row>
    <row r="570" spans="1:3" x14ac:dyDescent="0.15">
      <c r="A570">
        <v>99.9</v>
      </c>
      <c r="B570" s="91">
        <v>408</v>
      </c>
      <c r="C570" s="91">
        <v>40759.200000000004</v>
      </c>
    </row>
    <row r="571" spans="1:3" x14ac:dyDescent="0.15">
      <c r="A571">
        <v>100</v>
      </c>
      <c r="B571" s="91">
        <v>1119</v>
      </c>
      <c r="C571" s="91">
        <v>111900</v>
      </c>
    </row>
    <row r="572" spans="1:3" x14ac:dyDescent="0.15">
      <c r="A572">
        <v>102</v>
      </c>
      <c r="B572" s="91">
        <v>1670</v>
      </c>
      <c r="C572" s="91">
        <v>170340</v>
      </c>
    </row>
    <row r="573" spans="1:3" x14ac:dyDescent="0.15">
      <c r="A573">
        <v>103.2</v>
      </c>
      <c r="B573" s="91">
        <v>74</v>
      </c>
      <c r="C573" s="91">
        <v>7636.8</v>
      </c>
    </row>
    <row r="574" spans="1:3" x14ac:dyDescent="0.15">
      <c r="A574">
        <v>104.9</v>
      </c>
      <c r="B574" s="91">
        <v>4938</v>
      </c>
      <c r="C574" s="91">
        <v>517996.2</v>
      </c>
    </row>
    <row r="575" spans="1:3" x14ac:dyDescent="0.15">
      <c r="A575">
        <v>105</v>
      </c>
      <c r="B575" s="91">
        <v>9438</v>
      </c>
      <c r="C575" s="91">
        <v>990990</v>
      </c>
    </row>
    <row r="576" spans="1:3" x14ac:dyDescent="0.15">
      <c r="A576">
        <v>106</v>
      </c>
      <c r="B576" s="91">
        <v>146</v>
      </c>
      <c r="C576" s="91">
        <v>15476</v>
      </c>
    </row>
    <row r="577" spans="1:3" x14ac:dyDescent="0.15">
      <c r="A577">
        <v>106.9</v>
      </c>
      <c r="B577" s="91">
        <v>860</v>
      </c>
      <c r="C577" s="91">
        <v>91934</v>
      </c>
    </row>
    <row r="578" spans="1:3" x14ac:dyDescent="0.15">
      <c r="A578">
        <v>107</v>
      </c>
      <c r="B578" s="91">
        <v>89</v>
      </c>
      <c r="C578" s="91">
        <v>9523</v>
      </c>
    </row>
    <row r="579" spans="1:3" x14ac:dyDescent="0.15">
      <c r="A579">
        <v>108</v>
      </c>
      <c r="B579" s="91">
        <v>3775</v>
      </c>
      <c r="C579" s="91">
        <v>407700</v>
      </c>
    </row>
    <row r="580" spans="1:3" x14ac:dyDescent="0.15">
      <c r="A580">
        <v>109</v>
      </c>
      <c r="B580" s="91">
        <v>2902</v>
      </c>
      <c r="C580" s="91">
        <v>316318</v>
      </c>
    </row>
    <row r="581" spans="1:3" x14ac:dyDescent="0.15">
      <c r="A581">
        <v>109.9</v>
      </c>
      <c r="B581" s="91">
        <v>112</v>
      </c>
      <c r="C581" s="91">
        <v>12308.800000000001</v>
      </c>
    </row>
    <row r="582" spans="1:3" x14ac:dyDescent="0.15">
      <c r="A582">
        <v>110</v>
      </c>
      <c r="B582" s="91">
        <v>187</v>
      </c>
      <c r="C582" s="91">
        <v>20570</v>
      </c>
    </row>
    <row r="583" spans="1:3" x14ac:dyDescent="0.15">
      <c r="A583">
        <v>112.8</v>
      </c>
      <c r="B583" s="91">
        <v>87</v>
      </c>
      <c r="C583" s="91">
        <v>9813.6</v>
      </c>
    </row>
    <row r="584" spans="1:3" x14ac:dyDescent="0.15">
      <c r="A584">
        <v>114.46</v>
      </c>
      <c r="B584" s="91">
        <v>159</v>
      </c>
      <c r="C584" s="91">
        <v>18199.14</v>
      </c>
    </row>
    <row r="585" spans="1:3" x14ac:dyDescent="0.15">
      <c r="A585">
        <v>115</v>
      </c>
      <c r="B585" s="91">
        <v>17983</v>
      </c>
      <c r="C585" s="91">
        <v>2068045</v>
      </c>
    </row>
    <row r="586" spans="1:3" x14ac:dyDescent="0.15">
      <c r="A586">
        <v>116</v>
      </c>
      <c r="B586" s="91">
        <v>8456</v>
      </c>
      <c r="C586" s="91">
        <v>980896</v>
      </c>
    </row>
    <row r="587" spans="1:3" x14ac:dyDescent="0.15">
      <c r="A587">
        <v>118</v>
      </c>
      <c r="B587" s="91">
        <v>7727</v>
      </c>
      <c r="C587" s="91">
        <v>911786</v>
      </c>
    </row>
    <row r="588" spans="1:3" x14ac:dyDescent="0.15">
      <c r="A588">
        <v>118.6</v>
      </c>
      <c r="B588" s="91">
        <v>289</v>
      </c>
      <c r="C588" s="91">
        <v>34275.4</v>
      </c>
    </row>
    <row r="589" spans="1:3" x14ac:dyDescent="0.15">
      <c r="A589">
        <v>118.8</v>
      </c>
      <c r="B589" s="91">
        <v>4622</v>
      </c>
      <c r="C589" s="91">
        <v>549093.6</v>
      </c>
    </row>
    <row r="590" spans="1:3" x14ac:dyDescent="0.15">
      <c r="A590">
        <v>119</v>
      </c>
      <c r="B590" s="91">
        <v>777</v>
      </c>
      <c r="C590" s="91">
        <v>92463</v>
      </c>
    </row>
    <row r="591" spans="1:3" x14ac:dyDescent="0.15">
      <c r="A591">
        <v>120</v>
      </c>
      <c r="B591" s="91">
        <v>117</v>
      </c>
      <c r="C591" s="91">
        <v>14040</v>
      </c>
    </row>
    <row r="592" spans="1:3" x14ac:dyDescent="0.15">
      <c r="A592">
        <v>122</v>
      </c>
      <c r="B592" s="91">
        <v>98</v>
      </c>
      <c r="C592" s="91">
        <v>11956</v>
      </c>
    </row>
    <row r="593" spans="1:3" x14ac:dyDescent="0.15">
      <c r="A593">
        <v>122.08</v>
      </c>
      <c r="B593" s="91">
        <v>172</v>
      </c>
      <c r="C593" s="91">
        <v>20997.759999999998</v>
      </c>
    </row>
    <row r="594" spans="1:3" x14ac:dyDescent="0.15">
      <c r="A594">
        <v>125</v>
      </c>
      <c r="B594" s="91">
        <v>1822</v>
      </c>
      <c r="C594" s="91">
        <v>227750</v>
      </c>
    </row>
    <row r="595" spans="1:3" x14ac:dyDescent="0.15">
      <c r="A595">
        <v>126</v>
      </c>
      <c r="B595" s="91">
        <v>2930</v>
      </c>
      <c r="C595" s="91">
        <v>369180</v>
      </c>
    </row>
    <row r="596" spans="1:3" x14ac:dyDescent="0.15">
      <c r="A596">
        <v>128</v>
      </c>
      <c r="B596" s="91">
        <v>1485</v>
      </c>
      <c r="C596" s="91">
        <v>190080</v>
      </c>
    </row>
    <row r="597" spans="1:3" x14ac:dyDescent="0.15">
      <c r="A597">
        <v>129</v>
      </c>
      <c r="B597" s="91">
        <v>1762</v>
      </c>
      <c r="C597" s="91">
        <v>227298</v>
      </c>
    </row>
    <row r="598" spans="1:3" x14ac:dyDescent="0.15">
      <c r="A598">
        <v>129.80000000000001</v>
      </c>
      <c r="B598" s="91">
        <v>62</v>
      </c>
      <c r="C598" s="91">
        <v>8047.6</v>
      </c>
    </row>
    <row r="599" spans="1:3" x14ac:dyDescent="0.15">
      <c r="A599">
        <v>129.9</v>
      </c>
      <c r="B599" s="91">
        <v>52</v>
      </c>
      <c r="C599" s="91">
        <v>6754.8</v>
      </c>
    </row>
    <row r="600" spans="1:3" x14ac:dyDescent="0.15">
      <c r="A600">
        <v>130</v>
      </c>
      <c r="B600" s="91">
        <v>990</v>
      </c>
      <c r="C600" s="91">
        <v>128700</v>
      </c>
    </row>
    <row r="601" spans="1:3" x14ac:dyDescent="0.15">
      <c r="A601">
        <v>131.19999999999999</v>
      </c>
      <c r="B601" s="91">
        <v>2124</v>
      </c>
      <c r="C601" s="91">
        <v>278668.79999999999</v>
      </c>
    </row>
    <row r="602" spans="1:3" x14ac:dyDescent="0.15">
      <c r="A602">
        <v>132</v>
      </c>
      <c r="B602" s="91">
        <v>160</v>
      </c>
      <c r="C602" s="91">
        <v>21120</v>
      </c>
    </row>
    <row r="603" spans="1:3" x14ac:dyDescent="0.15">
      <c r="A603">
        <v>133</v>
      </c>
      <c r="B603" s="91">
        <v>192</v>
      </c>
      <c r="C603" s="91">
        <v>25536</v>
      </c>
    </row>
    <row r="604" spans="1:3" x14ac:dyDescent="0.15">
      <c r="A604">
        <v>135</v>
      </c>
      <c r="B604" s="91">
        <v>404</v>
      </c>
      <c r="C604" s="91">
        <v>54540</v>
      </c>
    </row>
    <row r="605" spans="1:3" x14ac:dyDescent="0.15">
      <c r="A605">
        <v>136</v>
      </c>
      <c r="B605" s="91">
        <v>550</v>
      </c>
      <c r="C605" s="91">
        <v>74800</v>
      </c>
    </row>
    <row r="606" spans="1:3" x14ac:dyDescent="0.15">
      <c r="A606">
        <v>136.9</v>
      </c>
      <c r="B606" s="91">
        <v>857</v>
      </c>
      <c r="C606" s="91">
        <v>117323.3</v>
      </c>
    </row>
    <row r="607" spans="1:3" x14ac:dyDescent="0.15">
      <c r="A607">
        <v>138</v>
      </c>
      <c r="B607" s="91">
        <v>4496</v>
      </c>
      <c r="C607" s="91">
        <v>620448</v>
      </c>
    </row>
    <row r="608" spans="1:3" x14ac:dyDescent="0.15">
      <c r="A608">
        <v>138.80000000000001</v>
      </c>
      <c r="B608" s="91">
        <v>120</v>
      </c>
      <c r="C608" s="91">
        <v>16656</v>
      </c>
    </row>
    <row r="609" spans="1:3" x14ac:dyDescent="0.15">
      <c r="A609">
        <v>138.82</v>
      </c>
      <c r="B609" s="91">
        <v>33</v>
      </c>
      <c r="C609" s="91">
        <v>4581.0599999999995</v>
      </c>
    </row>
    <row r="610" spans="1:3" x14ac:dyDescent="0.15">
      <c r="A610">
        <v>139</v>
      </c>
      <c r="B610" s="91">
        <v>3715</v>
      </c>
      <c r="C610" s="91">
        <v>516385</v>
      </c>
    </row>
    <row r="611" spans="1:3" x14ac:dyDescent="0.15">
      <c r="A611">
        <v>139.9</v>
      </c>
      <c r="B611" s="91">
        <v>266</v>
      </c>
      <c r="C611" s="91">
        <v>37213.4</v>
      </c>
    </row>
    <row r="612" spans="1:3" x14ac:dyDescent="0.15">
      <c r="A612">
        <v>146</v>
      </c>
      <c r="B612" s="91">
        <v>117</v>
      </c>
      <c r="C612" s="91">
        <v>17082</v>
      </c>
    </row>
    <row r="613" spans="1:3" x14ac:dyDescent="0.15">
      <c r="A613">
        <v>148</v>
      </c>
      <c r="B613" s="91">
        <v>284</v>
      </c>
      <c r="C613" s="91">
        <v>42032</v>
      </c>
    </row>
    <row r="614" spans="1:3" x14ac:dyDescent="0.15">
      <c r="A614">
        <v>148.09</v>
      </c>
      <c r="B614" s="91">
        <v>128</v>
      </c>
      <c r="C614" s="91">
        <v>18955.52</v>
      </c>
    </row>
    <row r="615" spans="1:3" x14ac:dyDescent="0.15">
      <c r="A615">
        <v>149</v>
      </c>
      <c r="B615" s="91">
        <v>3809</v>
      </c>
      <c r="C615" s="91">
        <v>567541</v>
      </c>
    </row>
    <row r="616" spans="1:3" x14ac:dyDescent="0.15">
      <c r="A616">
        <v>155</v>
      </c>
      <c r="B616" s="91">
        <v>519</v>
      </c>
      <c r="C616" s="91">
        <v>80445</v>
      </c>
    </row>
    <row r="617" spans="1:3" x14ac:dyDescent="0.15">
      <c r="A617">
        <v>156</v>
      </c>
      <c r="B617" s="91">
        <v>701</v>
      </c>
      <c r="C617" s="91">
        <v>109356</v>
      </c>
    </row>
    <row r="618" spans="1:3" x14ac:dyDescent="0.15">
      <c r="A618">
        <v>157.91999999999999</v>
      </c>
      <c r="B618" s="91">
        <v>59</v>
      </c>
      <c r="C618" s="91">
        <v>9317.2799999999988</v>
      </c>
    </row>
    <row r="619" spans="1:3" x14ac:dyDescent="0.15">
      <c r="A619">
        <v>158</v>
      </c>
      <c r="B619" s="91">
        <v>6123</v>
      </c>
      <c r="C619" s="91">
        <v>967434</v>
      </c>
    </row>
    <row r="620" spans="1:3" x14ac:dyDescent="0.15">
      <c r="A620">
        <v>159</v>
      </c>
      <c r="B620" s="91">
        <v>649</v>
      </c>
      <c r="C620" s="91">
        <v>103191</v>
      </c>
    </row>
    <row r="621" spans="1:3" x14ac:dyDescent="0.15">
      <c r="A621">
        <v>160</v>
      </c>
      <c r="B621" s="91">
        <v>465</v>
      </c>
      <c r="C621" s="91">
        <v>74400</v>
      </c>
    </row>
    <row r="622" spans="1:3" x14ac:dyDescent="0.15">
      <c r="A622">
        <v>160.99</v>
      </c>
      <c r="B622" s="91">
        <v>2026</v>
      </c>
      <c r="C622" s="91">
        <v>326165.74</v>
      </c>
    </row>
    <row r="623" spans="1:3" x14ac:dyDescent="0.15">
      <c r="A623">
        <v>164</v>
      </c>
      <c r="B623" s="91">
        <v>641</v>
      </c>
      <c r="C623" s="91">
        <v>105124</v>
      </c>
    </row>
    <row r="624" spans="1:3" x14ac:dyDescent="0.15">
      <c r="A624">
        <v>165.98</v>
      </c>
      <c r="B624" s="91">
        <v>47</v>
      </c>
      <c r="C624" s="91">
        <v>7801.0599999999995</v>
      </c>
    </row>
    <row r="625" spans="1:3" x14ac:dyDescent="0.15">
      <c r="A625">
        <v>167</v>
      </c>
      <c r="B625" s="91">
        <v>41</v>
      </c>
      <c r="C625" s="91">
        <v>6847</v>
      </c>
    </row>
    <row r="626" spans="1:3" x14ac:dyDescent="0.15">
      <c r="A626">
        <v>168</v>
      </c>
      <c r="B626" s="91">
        <v>1042</v>
      </c>
      <c r="C626" s="91">
        <v>175056</v>
      </c>
    </row>
    <row r="627" spans="1:3" x14ac:dyDescent="0.15">
      <c r="A627">
        <v>169</v>
      </c>
      <c r="B627" s="91">
        <v>110</v>
      </c>
      <c r="C627" s="91">
        <v>18590</v>
      </c>
    </row>
    <row r="628" spans="1:3" x14ac:dyDescent="0.15">
      <c r="A628">
        <v>174</v>
      </c>
      <c r="B628" s="91">
        <v>884</v>
      </c>
      <c r="C628" s="91">
        <v>153816</v>
      </c>
    </row>
    <row r="629" spans="1:3" x14ac:dyDescent="0.15">
      <c r="A629">
        <v>178.8</v>
      </c>
      <c r="B629" s="91">
        <v>50</v>
      </c>
      <c r="C629" s="91">
        <v>8940</v>
      </c>
    </row>
    <row r="630" spans="1:3" x14ac:dyDescent="0.15">
      <c r="A630">
        <v>179</v>
      </c>
      <c r="B630" s="91">
        <v>143</v>
      </c>
      <c r="C630" s="91">
        <v>25597</v>
      </c>
    </row>
    <row r="631" spans="1:3" x14ac:dyDescent="0.15">
      <c r="A631">
        <v>180</v>
      </c>
      <c r="B631" s="91">
        <v>228</v>
      </c>
      <c r="C631" s="91">
        <v>41040</v>
      </c>
    </row>
    <row r="632" spans="1:3" x14ac:dyDescent="0.15">
      <c r="A632">
        <v>182.52</v>
      </c>
      <c r="B632" s="91">
        <v>34</v>
      </c>
      <c r="C632" s="91">
        <v>6205.68</v>
      </c>
    </row>
    <row r="633" spans="1:3" x14ac:dyDescent="0.15">
      <c r="A633">
        <v>185.99</v>
      </c>
      <c r="B633" s="91">
        <v>55</v>
      </c>
      <c r="C633" s="91">
        <v>10229.450000000001</v>
      </c>
    </row>
    <row r="634" spans="1:3" x14ac:dyDescent="0.15">
      <c r="A634">
        <v>188</v>
      </c>
      <c r="B634" s="91">
        <v>1116</v>
      </c>
      <c r="C634" s="91">
        <v>209808</v>
      </c>
    </row>
    <row r="635" spans="1:3" x14ac:dyDescent="0.15">
      <c r="A635">
        <v>189</v>
      </c>
      <c r="B635" s="91">
        <v>807</v>
      </c>
      <c r="C635" s="91">
        <v>152523</v>
      </c>
    </row>
    <row r="636" spans="1:3" x14ac:dyDescent="0.15">
      <c r="A636">
        <v>198</v>
      </c>
      <c r="B636" s="91">
        <v>156</v>
      </c>
      <c r="C636" s="91">
        <v>30888</v>
      </c>
    </row>
    <row r="637" spans="1:3" x14ac:dyDescent="0.15">
      <c r="A637">
        <v>198.38</v>
      </c>
      <c r="B637" s="91">
        <v>90</v>
      </c>
      <c r="C637" s="91">
        <v>17854.2</v>
      </c>
    </row>
    <row r="638" spans="1:3" x14ac:dyDescent="0.15">
      <c r="A638">
        <v>199</v>
      </c>
      <c r="B638" s="91">
        <v>745</v>
      </c>
      <c r="C638" s="91">
        <v>148255</v>
      </c>
    </row>
    <row r="639" spans="1:3" x14ac:dyDescent="0.15">
      <c r="A639">
        <v>199.99</v>
      </c>
      <c r="B639" s="91">
        <v>208</v>
      </c>
      <c r="C639" s="91">
        <v>41597.919999999998</v>
      </c>
    </row>
    <row r="640" spans="1:3" x14ac:dyDescent="0.15">
      <c r="A640">
        <v>208</v>
      </c>
      <c r="B640" s="91">
        <v>837</v>
      </c>
      <c r="C640" s="91">
        <v>174096</v>
      </c>
    </row>
    <row r="641" spans="1:3" x14ac:dyDescent="0.15">
      <c r="A641">
        <v>215</v>
      </c>
      <c r="B641" s="91">
        <v>67</v>
      </c>
      <c r="C641" s="91">
        <v>14405</v>
      </c>
    </row>
    <row r="642" spans="1:3" x14ac:dyDescent="0.15">
      <c r="A642">
        <v>218</v>
      </c>
      <c r="B642" s="91">
        <v>134</v>
      </c>
      <c r="C642" s="91">
        <v>29212</v>
      </c>
    </row>
    <row r="643" spans="1:3" x14ac:dyDescent="0.15">
      <c r="A643">
        <v>220</v>
      </c>
      <c r="B643" s="91">
        <v>195</v>
      </c>
      <c r="C643" s="91">
        <v>42900</v>
      </c>
    </row>
    <row r="644" spans="1:3" x14ac:dyDescent="0.15">
      <c r="A644">
        <v>226</v>
      </c>
      <c r="B644" s="91">
        <v>578</v>
      </c>
      <c r="C644" s="91">
        <v>130628</v>
      </c>
    </row>
    <row r="645" spans="1:3" x14ac:dyDescent="0.15">
      <c r="A645">
        <v>238</v>
      </c>
      <c r="B645" s="91">
        <v>2360</v>
      </c>
      <c r="C645" s="91">
        <v>561680</v>
      </c>
    </row>
    <row r="646" spans="1:3" x14ac:dyDescent="0.15">
      <c r="A646">
        <v>240</v>
      </c>
      <c r="B646" s="91">
        <v>150</v>
      </c>
      <c r="C646" s="91">
        <v>36000</v>
      </c>
    </row>
    <row r="647" spans="1:3" x14ac:dyDescent="0.15">
      <c r="A647">
        <v>249</v>
      </c>
      <c r="B647" s="91">
        <v>596</v>
      </c>
      <c r="C647" s="91">
        <v>148404</v>
      </c>
    </row>
    <row r="648" spans="1:3" x14ac:dyDescent="0.15">
      <c r="A648">
        <v>251</v>
      </c>
      <c r="B648" s="91">
        <v>187</v>
      </c>
      <c r="C648" s="91">
        <v>46937</v>
      </c>
    </row>
    <row r="649" spans="1:3" x14ac:dyDescent="0.15">
      <c r="A649">
        <v>268</v>
      </c>
      <c r="B649" s="91">
        <v>633</v>
      </c>
      <c r="C649" s="91">
        <v>169644</v>
      </c>
    </row>
    <row r="650" spans="1:3" x14ac:dyDescent="0.15">
      <c r="A650">
        <v>288</v>
      </c>
      <c r="B650" s="91">
        <v>316</v>
      </c>
      <c r="C650" s="91">
        <v>91008</v>
      </c>
    </row>
    <row r="651" spans="1:3" x14ac:dyDescent="0.15">
      <c r="A651">
        <v>289</v>
      </c>
      <c r="B651" s="91">
        <v>160</v>
      </c>
      <c r="C651" s="91">
        <v>46240</v>
      </c>
    </row>
    <row r="652" spans="1:3" x14ac:dyDescent="0.15">
      <c r="A652">
        <v>298</v>
      </c>
      <c r="B652" s="91">
        <v>241</v>
      </c>
      <c r="C652" s="91">
        <v>71818</v>
      </c>
    </row>
    <row r="653" spans="1:3" x14ac:dyDescent="0.15">
      <c r="A653">
        <v>299</v>
      </c>
      <c r="B653" s="91">
        <v>108</v>
      </c>
      <c r="C653" s="91">
        <v>32292</v>
      </c>
    </row>
    <row r="654" spans="1:3" x14ac:dyDescent="0.15">
      <c r="A654">
        <v>430</v>
      </c>
      <c r="B654" s="91">
        <v>2966</v>
      </c>
      <c r="C654" s="91">
        <v>1275380</v>
      </c>
    </row>
  </sheetData>
  <phoneticPr fontId="1" type="noConversion"/>
  <pageMargins left="0.7" right="0.7" top="0.75" bottom="0.75" header="0.3" footer="0.3"/>
  <pageSetup orientation="portrait" horizontalDpi="300" verticalDpi="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��^\'`R�g
</file>

<file path=customXml/item3.xml>��
</file>

<file path=customXml/item4.xml>��^\'`R�g
</file>

<file path=customXml/item5.xml>���^��R�g
</file>

<file path=customXml/item6.xml>��s^�SR�g
</file>

<file path=customXml/item7.xml>��^\'`R�g
</file>

<file path=customXml/item8.xml>��^\'`R�g
</file>

<file path=customXml/item9.xml>�����{�N<h
</file>

<file path=customXml/item10.xml>��
</file>

<file path=customXml/item11.xml>�����{�N<h
</file>

<file path=customXml/item12.xml>���_�O�bJT
</file>

<file path=customXml/item13.xml>�����{sQ.�͋
</file>

<file path=customXml/item14.xml>��
</file>

<file path=customXml/item15.xml>��:S�WR�g
</file>

<file path=customXml/item16.xml>���_�O�bJT
</file>

<file path=customXml/item17.xml>��
</file>

<file path=customXml/item18.xml>��^\'`R�g
</file>

<file path=customXml/item19.xml>���^��R�g
</file>

<file path=customXml/item20.xml>��
</file>

<file path=customXml/item21.xml>��
</file>

<file path=customXml/item22.xml>��
</file>

<file path=customXml/item23.xml>��
</file>

<file path=customXml/item24.xml>��^\'`R�g
</file>

<file path=customXml/item25.xml>���NNy��v�v;`�Tt^�N�NNy��v�v;`�Tt^�NlQ_�NNy��v�v;`�Tt^�N<P�NNy��v�vg'Y<Pt^�N�NNy��v�vg'Y<Pt^�NlQ_�NNy��v�vg'Y<Pt^�N<P�NNy��v�v;`�T{US�N�NNy��v�v;`�T{US�NlQ_�NNy��v�v;`�T{US�N<P�NNy��v�v;`�T�[US�N�NNy��v�v;`�T�[US�NlQ_�NNy��v�v;`�T�[US�N<P�NNy��v�v;`�T�ϑ�NNy��v�v;`�T�ϑlQ_�NNy��v�v;`�T�ϑ<P�NNy��v�v;`�T�.U���NNy��v�v;`�T�.U��lQ_�NNy��v�v;`�T�.U��<P�NNy��v�vg'Y<P{US�N�NNy��v�vg'Y<P{US�NlQ_�NNy��v�vg'Y<P{US�N<P�NNy��v�vs^GW<P{US�N�NNy��v�vs^GW<P{US�NlQ_�NNy��v�vs^GW<P{US�N<P�NNy��v�vs^GW<P�[US�N�NNy��v�vs^GW<P�[US�NlQ_�NNy��v�vs^GW<P�[US�N<P�NNy��v�v;`�T�Npe�NNy��v�v;`�T�NpelQ_�NNy��v�v;`�T�Npe<Ps^�S�^��T�O��R�^�e��w�N�W^0W:S�TLr^\'`N^\'`�N^\'`	N^\'`�V^\'`�Nh���^��;m�R�N<h�O��N{US�N�[US�N�Npe�ϑ�.U��ċ��pe6eυpe�[��^��N�g�e���[����ct^�N�eg�NNy��v�v;`�Tt^�Nt^�N�NNy��v�v;`�Tt^�Nt^�N�NNy��v�v;`�Tt^�Nt^�N�NNy��v�vg'Y<Pt^�Nt^�N�NNy��v�vg'Y<Pt^�Nt^�N�NNy��v�vg'Y<Pt^�Nt^�N�NNy��v�v;`�T{US�N{US�N�NNy��v�v;`�T{US�N{US�N�NNy��v�v;`�T{US�N{US�N�NNy��v�v;`�T�[US�N�[US�N�NNy��v�v;`�T�[US�N�[US�N�NNy��v�v;`�T�[US�N�[US�N�NNy��v�v;`�T�ϑ�ϑ�NNy��v�v;`�T�ϑ�ϑ�NNy��v�v;`�T�ϑ�ϑ�NNy��v�v;`�T�.U���.U���NNy��v�v;`�T�.U���.U���NNy��v�v;`�T�.U���.U���NNy��v�vg'Y<P{US�N{US�N�NNy��v�vg'Y<P{US�N{US�N�NNy��v�vg'Y<P{US�N{US�N�NNy��v�vs^GW<P{US�N{US�N�NNy��v�vs^GW<P{US�N{US�N�NNy��v�vs^GW<P{US�N{US�N�NNy��v�vs^GW<P�[US�N�[US�N�NNy��v�vs^GW<P�[US�N�[US�N�NNy��v�vs^GW<P�[US�N�[US�N�NNy��v�v;`�T�Npe�Npe�NNy��v�v;`�T�Npe�Npe�NNy��v�v;`�T�Npe�Npe�NNy��v�v;`�Tt^�N�NNy��v�v;`�Tt^�NlQ_�NNy��v�v;`�Tt^�N<P�NNy��v�vg'Y<Pt^�N�NNy��v�vg'Y<Pt^�NlQ_�NNy��v�vg'Y<Pt^�N<P�NNy��v�v;`�T{US�N�NNy��v�v;`�T{US�NlQ_�NNy��v�v;`�T{US�N<P�NNy��v�v;`�T�[US�N�NNy��v�v;`�T�[US�NlQ_�NNy��v�v;`�T�[US�N<P�NNy��v�v;`�T�ϑ�NNy��v�v;`�T�ϑlQ_�NNy��v�v;`�T�ϑ<P�NNy��v�v;`�T�.U���NNy��v�v;`�T�.U��lQ_�NNy��v�v;`�T�.U��<P�NNy��v�vg'Y<P{US�N�NNy��v�vg'Y<P{US�NlQ_�NNy��v�vg'Y<P{US�N<P�NNy��v�vs^GW<P{US�N�NNy��v�vs^GW<P{US�NlQ_�NNy��v�vs^GW<P{US�N<P�NNy��v�vs^GW<P�[US�N�NNy��v�vs^GW<P�[US�NlQ_�NNy��v�vs^GW<P�[US�N<P�NNy��v�v;`�T�Npe�NNy��v�v;`�T�NpelQ_�NNy��v�v;`�T�Npe<Ps^�S�^��T�O��R�^�e��w�N�W^0W:S�TLr^\'`N^\'`�N^\'`	N^\'`�V^\'`�Nh���^��;m�R�N<h�O��N{US�N�[US�N�Npe�ϑ�.U��ċ��pe6eυpe�[��^��N�g�e���[����ct^�N�eg�NNy��v�v;`�Tt^�Nt^�N�NNy��v�v;`�Tt^�Nt^�N�NNy��v�v;`�Tt^�Nt^�N�NNy��v�vg'Y<Pt^�Nt^�N�NNy��v�vg'Y<Pt^�Nt^�N�NNy��v�vg'Y<Pt^�Nt^�N�NNy��v�v;`�T{US�N{US�N�NNy��v�v;`�T{US�N{US�N�NNy��v�v;`�T{US�N{US�N�NNy��v�v;`�T�[US�N�[US�N�NNy��v�v;`�T�[US�N�[US�N�NNy��v�v;`�T�[US�N�[US�N�NNy��v�v;`�T�ϑ�ϑ�NNy��v�v;`�T�ϑ�ϑ�NNy��v�v;`�T�ϑ�ϑ�NNy��v�v;`�T�.U���.U���NNy��v�v;`�T�.U���.U���NNy��v�v;`�T�.U���.U���NNy��v�vg'Y<P{US�N{US�N�NNy��v�vg'Y<P{US�N{US�N�NNy��v�vg'Y<P{US�N{US�N�NNy��v�vs^GW<P{US�N{US�N�NNy��v�vs^GW<P{US�N{US�N�NNy��v�vs^GW<P{US�N{US�N�NNy��v�vs^GW<P�[US�N�[US�N�NNy��v�vs^GW<P�[US�N�[US�N�NNy��v�vs^GW<P�[US�N�[US�N�NNy��v�v;`�T�Npe�Npe�NNy��v�v;`�T�Npe�Npe�NNy��v�v;`�T�Npe�Npe
</file>

<file path=customXml/item26.xml>��^\'`R�g
</file>

<file path=customXml/item27.xml>��
</file>

<file path=customXml/item28.xml>�����{R�^�e��
</file>

<file path=customXml/item29.xml>��
</file>

<file path=customXml/item30.xml>��^\'`R�g
</file>

<file path=customXml/item31.xml>��^\'`R�g
</file>

<file path=customXml/item32.xml>���TLrR�g
</file>

<file path=customXml/item33.xml>��^\'`R�g
</file>

<file path=customXml/item34.xml>���O��Nċ��pe6eυpeN�g�e���N<hs^�S�^��T�O��R�^�e��w�N�W^0W:S�TLr^\'`N^\'`�N^\'`	N^\'`�V^\'`�Nh���^��;m�R�N<h�O��N{US�N�[US�N�Npe�ϑ�.U��ċ��pe6eυpe�[��^��N�g�e���[����ct^�N�egs^�S�^��T�O��R�^�e��w�N�W^0W:S�TLr^\'`N^\'`�N^\'`	N^\'`�V^\'`�Nh���^��;m�R�N<h�O��N{US�N�[US�N�Npe�ϑ�.U��ċ��pe6eυpe�[��^��N�g�e���[����ct^�N�eg
</file>

<file path=customXml/item35.xml>��
</file>

<file path=customXml/item36.xml>��s^�SR�g
</file>

<file path=customXml/item37.xml>���^��R�g
</file>

<file path=customXml/item38.xml>���TLrR�g
</file>

<file path=customXml/item39.xml>��^\'`R�g
</file>

<file path=customXml/item40.xml>��^\'`R�g
</file>

<file path=customXml/item41.xml>��^\'`R�g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745333F5-79AD-4ED2-B94D-4E53159A41DA}">
  <ds:schemaRefs/>
</ds:datastoreItem>
</file>

<file path=customXml/itemProps2.xml><?xml version="1.0" encoding="utf-8"?>
<ds:datastoreItem xmlns:ds="http://schemas.openxmlformats.org/officeDocument/2006/customXml" ds:itemID="{E29E8197-5291-4267-B5DE-F8C3CE4FA484}">
  <ds:schemaRefs/>
</ds:datastoreItem>
</file>

<file path=customXml/itemProps3.xml><?xml version="1.0" encoding="utf-8"?>
<ds:datastoreItem xmlns:ds="http://schemas.openxmlformats.org/officeDocument/2006/customXml" ds:itemID="{2D133673-6867-4882-B581-D9980AD1947E}">
  <ds:schemaRefs/>
</ds:datastoreItem>
</file>

<file path=customXml/itemProps4.xml><?xml version="1.0" encoding="utf-8"?>
<ds:datastoreItem xmlns:ds="http://schemas.openxmlformats.org/officeDocument/2006/customXml" ds:itemID="{54BE5D7F-538A-402B-87F8-41BCFB5D7B74}">
  <ds:schemaRefs/>
</ds:datastoreItem>
</file>

<file path=customXml/itemProps5.xml><?xml version="1.0" encoding="utf-8"?>
<ds:datastoreItem xmlns:ds="http://schemas.openxmlformats.org/officeDocument/2006/customXml" ds:itemID="{BCAFEF85-AF61-46E7-9307-8B754CDAB62C}">
  <ds:schemaRefs/>
</ds:datastoreItem>
</file>

<file path=customXml/itemProps6.xml><?xml version="1.0" encoding="utf-8"?>
<ds:datastoreItem xmlns:ds="http://schemas.openxmlformats.org/officeDocument/2006/customXml" ds:itemID="{1A2EEF19-7AA2-42DF-88CF-B87AFC58741D}">
  <ds:schemaRefs/>
</ds:datastoreItem>
</file>

<file path=customXml/itemProps7.xml><?xml version="1.0" encoding="utf-8"?>
<ds:datastoreItem xmlns:ds="http://schemas.openxmlformats.org/officeDocument/2006/customXml" ds:itemID="{8D99A81F-D61A-4742-BC5A-E496E37CF6B0}">
  <ds:schemaRefs/>
</ds:datastoreItem>
</file>

<file path=customXml/itemProps8.xml><?xml version="1.0" encoding="utf-8"?>
<ds:datastoreItem xmlns:ds="http://schemas.openxmlformats.org/officeDocument/2006/customXml" ds:itemID="{6E9E95AE-AB14-41B9-B795-A64E24B6D147}">
  <ds:schemaRefs/>
</ds:datastoreItem>
</file>

<file path=customXml/itemProps9.xml><?xml version="1.0" encoding="utf-8"?>
<ds:datastoreItem xmlns:ds="http://schemas.openxmlformats.org/officeDocument/2006/customXml" ds:itemID="{763EE6DC-8028-4E15-82C9-FB82AC229F62}">
  <ds:schemaRefs/>
</ds:datastoreItem>
</file>

<file path=customXml/itemProps10.xml><?xml version="1.0" encoding="utf-8"?>
<ds:datastoreItem xmlns:ds="http://schemas.openxmlformats.org/officeDocument/2006/customXml" ds:itemID="{698E04F0-6F4C-4211-A420-0368BA6FC009}">
  <ds:schemaRefs/>
</ds:datastoreItem>
</file>

<file path=customXml/itemProps11.xml><?xml version="1.0" encoding="utf-8"?>
<ds:datastoreItem xmlns:ds="http://schemas.openxmlformats.org/officeDocument/2006/customXml" ds:itemID="{52FDE0E0-4F24-491E-B8D3-43C54784A66A}">
  <ds:schemaRefs/>
</ds:datastoreItem>
</file>

<file path=customXml/itemProps12.xml><?xml version="1.0" encoding="utf-8"?>
<ds:datastoreItem xmlns:ds="http://schemas.openxmlformats.org/officeDocument/2006/customXml" ds:itemID="{B109E993-D331-42BC-8F11-0701D931BBE6}">
  <ds:schemaRefs/>
</ds:datastoreItem>
</file>

<file path=customXml/itemProps13.xml><?xml version="1.0" encoding="utf-8"?>
<ds:datastoreItem xmlns:ds="http://schemas.openxmlformats.org/officeDocument/2006/customXml" ds:itemID="{9A537DEA-39D8-406A-A196-3707E68D466E}">
  <ds:schemaRefs/>
</ds:datastoreItem>
</file>

<file path=customXml/itemProps14.xml><?xml version="1.0" encoding="utf-8"?>
<ds:datastoreItem xmlns:ds="http://schemas.openxmlformats.org/officeDocument/2006/customXml" ds:itemID="{99264253-3646-4356-97B1-68BEEC95263F}">
  <ds:schemaRefs/>
</ds:datastoreItem>
</file>

<file path=customXml/itemProps15.xml><?xml version="1.0" encoding="utf-8"?>
<ds:datastoreItem xmlns:ds="http://schemas.openxmlformats.org/officeDocument/2006/customXml" ds:itemID="{B5D011AD-BC8E-42FA-BECF-B2F5311C012C}">
  <ds:schemaRefs/>
</ds:datastoreItem>
</file>

<file path=customXml/itemProps16.xml><?xml version="1.0" encoding="utf-8"?>
<ds:datastoreItem xmlns:ds="http://schemas.openxmlformats.org/officeDocument/2006/customXml" ds:itemID="{275D0973-1800-4013-8301-FEAC8C58AEFA}">
  <ds:schemaRefs/>
</ds:datastoreItem>
</file>

<file path=customXml/itemProps17.xml><?xml version="1.0" encoding="utf-8"?>
<ds:datastoreItem xmlns:ds="http://schemas.openxmlformats.org/officeDocument/2006/customXml" ds:itemID="{561DFB28-1054-471C-AB2B-9957DB9885B2}">
  <ds:schemaRefs/>
</ds:datastoreItem>
</file>

<file path=customXml/itemProps18.xml><?xml version="1.0" encoding="utf-8"?>
<ds:datastoreItem xmlns:ds="http://schemas.openxmlformats.org/officeDocument/2006/customXml" ds:itemID="{32DEB1A5-2AF0-4145-A732-90C7FC14CC01}">
  <ds:schemaRefs/>
</ds:datastoreItem>
</file>

<file path=customXml/itemProps19.xml><?xml version="1.0" encoding="utf-8"?>
<ds:datastoreItem xmlns:ds="http://schemas.openxmlformats.org/officeDocument/2006/customXml" ds:itemID="{4D1EBAD9-1C44-4788-9128-88E76334A668}">
  <ds:schemaRefs/>
</ds:datastoreItem>
</file>

<file path=customXml/itemProps20.xml><?xml version="1.0" encoding="utf-8"?>
<ds:datastoreItem xmlns:ds="http://schemas.openxmlformats.org/officeDocument/2006/customXml" ds:itemID="{BFCD7C7C-17FF-4EE3-834E-89AEF941BB6B}">
  <ds:schemaRefs/>
</ds:datastoreItem>
</file>

<file path=customXml/itemProps21.xml><?xml version="1.0" encoding="utf-8"?>
<ds:datastoreItem xmlns:ds="http://schemas.openxmlformats.org/officeDocument/2006/customXml" ds:itemID="{50B03DD4-05DE-4675-9D8C-5B70A69E15F6}">
  <ds:schemaRefs/>
</ds:datastoreItem>
</file>

<file path=customXml/itemProps22.xml><?xml version="1.0" encoding="utf-8"?>
<ds:datastoreItem xmlns:ds="http://schemas.openxmlformats.org/officeDocument/2006/customXml" ds:itemID="{5F0695A9-FFF8-4FB7-864F-04C9D146ABFB}">
  <ds:schemaRefs/>
</ds:datastoreItem>
</file>

<file path=customXml/itemProps23.xml><?xml version="1.0" encoding="utf-8"?>
<ds:datastoreItem xmlns:ds="http://schemas.openxmlformats.org/officeDocument/2006/customXml" ds:itemID="{DB8C3A97-8116-41C3-9C1A-07D81DFEBBE2}">
  <ds:schemaRefs/>
</ds:datastoreItem>
</file>

<file path=customXml/itemProps24.xml><?xml version="1.0" encoding="utf-8"?>
<ds:datastoreItem xmlns:ds="http://schemas.openxmlformats.org/officeDocument/2006/customXml" ds:itemID="{505FD443-A2AC-4D07-ABC9-AECCEC738FA6}">
  <ds:schemaRefs/>
</ds:datastoreItem>
</file>

<file path=customXml/itemProps25.xml><?xml version="1.0" encoding="utf-8"?>
<ds:datastoreItem xmlns:ds="http://schemas.openxmlformats.org/officeDocument/2006/customXml" ds:itemID="{FCB7373B-B54A-4ED5-A784-9154ED570463}">
  <ds:schemaRefs/>
</ds:datastoreItem>
</file>

<file path=customXml/itemProps26.xml><?xml version="1.0" encoding="utf-8"?>
<ds:datastoreItem xmlns:ds="http://schemas.openxmlformats.org/officeDocument/2006/customXml" ds:itemID="{218E14D5-E6ED-408C-96C4-C4D71766D1B0}">
  <ds:schemaRefs/>
</ds:datastoreItem>
</file>

<file path=customXml/itemProps27.xml><?xml version="1.0" encoding="utf-8"?>
<ds:datastoreItem xmlns:ds="http://schemas.openxmlformats.org/officeDocument/2006/customXml" ds:itemID="{5749E998-05E6-4695-8063-E126558F0A58}">
  <ds:schemaRefs/>
</ds:datastoreItem>
</file>

<file path=customXml/itemProps28.xml><?xml version="1.0" encoding="utf-8"?>
<ds:datastoreItem xmlns:ds="http://schemas.openxmlformats.org/officeDocument/2006/customXml" ds:itemID="{BE4CB210-1DD2-474F-B429-26ABA572B0FB}">
  <ds:schemaRefs/>
</ds:datastoreItem>
</file>

<file path=customXml/itemProps29.xml><?xml version="1.0" encoding="utf-8"?>
<ds:datastoreItem xmlns:ds="http://schemas.openxmlformats.org/officeDocument/2006/customXml" ds:itemID="{6559AF1B-756F-4A9E-8950-F3718AB884A8}">
  <ds:schemaRefs/>
</ds:datastoreItem>
</file>

<file path=customXml/itemProps30.xml><?xml version="1.0" encoding="utf-8"?>
<ds:datastoreItem xmlns:ds="http://schemas.openxmlformats.org/officeDocument/2006/customXml" ds:itemID="{5ECDA2A4-00E6-459F-BADA-514A4FE89E24}">
  <ds:schemaRefs/>
</ds:datastoreItem>
</file>

<file path=customXml/itemProps31.xml><?xml version="1.0" encoding="utf-8"?>
<ds:datastoreItem xmlns:ds="http://schemas.openxmlformats.org/officeDocument/2006/customXml" ds:itemID="{C0114D5F-D778-4363-A330-ECD553B19EC6}">
  <ds:schemaRefs/>
</ds:datastoreItem>
</file>

<file path=customXml/itemProps32.xml><?xml version="1.0" encoding="utf-8"?>
<ds:datastoreItem xmlns:ds="http://schemas.openxmlformats.org/officeDocument/2006/customXml" ds:itemID="{8BF07F78-C70C-4A7B-A1E8-DA3C1610B96E}">
  <ds:schemaRefs/>
</ds:datastoreItem>
</file>

<file path=customXml/itemProps33.xml><?xml version="1.0" encoding="utf-8"?>
<ds:datastoreItem xmlns:ds="http://schemas.openxmlformats.org/officeDocument/2006/customXml" ds:itemID="{73A37CAB-2051-4FF3-BB37-FCC216D8583B}">
  <ds:schemaRefs/>
</ds:datastoreItem>
</file>

<file path=customXml/itemProps34.xml><?xml version="1.0" encoding="utf-8"?>
<ds:datastoreItem xmlns:ds="http://schemas.openxmlformats.org/officeDocument/2006/customXml" ds:itemID="{7D313A1A-B2C3-48BE-B25B-B913CE33C912}">
  <ds:schemaRefs/>
</ds:datastoreItem>
</file>

<file path=customXml/itemProps35.xml><?xml version="1.0" encoding="utf-8"?>
<ds:datastoreItem xmlns:ds="http://schemas.openxmlformats.org/officeDocument/2006/customXml" ds:itemID="{03C509A1-DE4B-4282-B6DE-1779EA9CDAF0}">
  <ds:schemaRefs/>
</ds:datastoreItem>
</file>

<file path=customXml/itemProps36.xml><?xml version="1.0" encoding="utf-8"?>
<ds:datastoreItem xmlns:ds="http://schemas.openxmlformats.org/officeDocument/2006/customXml" ds:itemID="{64E12FE9-C0B7-42AE-AAB9-F4260EA46ECB}">
  <ds:schemaRefs/>
</ds:datastoreItem>
</file>

<file path=customXml/itemProps37.xml><?xml version="1.0" encoding="utf-8"?>
<ds:datastoreItem xmlns:ds="http://schemas.openxmlformats.org/officeDocument/2006/customXml" ds:itemID="{FDA68F8D-B678-40A3-81E7-65667D30FE00}">
  <ds:schemaRefs/>
</ds:datastoreItem>
</file>

<file path=customXml/itemProps38.xml><?xml version="1.0" encoding="utf-8"?>
<ds:datastoreItem xmlns:ds="http://schemas.openxmlformats.org/officeDocument/2006/customXml" ds:itemID="{202E9D52-15EA-4E7D-BDA5-E641C39B5242}">
  <ds:schemaRefs/>
</ds:datastoreItem>
</file>

<file path=customXml/itemProps39.xml><?xml version="1.0" encoding="utf-8"?>
<ds:datastoreItem xmlns:ds="http://schemas.openxmlformats.org/officeDocument/2006/customXml" ds:itemID="{92EB8FA5-6015-4DB3-B06F-41E69C384AEB}">
  <ds:schemaRefs/>
</ds:datastoreItem>
</file>

<file path=customXml/itemProps40.xml><?xml version="1.0" encoding="utf-8"?>
<ds:datastoreItem xmlns:ds="http://schemas.openxmlformats.org/officeDocument/2006/customXml" ds:itemID="{28CE2597-4989-457A-8F08-A591CD797D81}">
  <ds:schemaRefs/>
</ds:datastoreItem>
</file>

<file path=customXml/itemProps41.xml><?xml version="1.0" encoding="utf-8"?>
<ds:datastoreItem xmlns:ds="http://schemas.openxmlformats.org/officeDocument/2006/customXml" ds:itemID="{2BB43490-39F5-4FA8-A1C6-04B2E1544B6C}">
  <ds:schemaRefs/>
</ds:datastoreItem>
</file>

<file path=customXml/itemProps42.xml><?xml version="1.0" encoding="utf-8"?>
<ds:datastoreItem xmlns:ds="http://schemas.openxmlformats.org/officeDocument/2006/customXml" ds:itemID="{A663CAEA-B693-40E0-92FD-0EC7B13050F3}">
  <ds:schemaRefs/>
</ds:datastoreItem>
</file>

<file path=customXml/itemProps43.xml><?xml version="1.0" encoding="utf-8"?>
<ds:datastoreItem xmlns:ds="http://schemas.openxmlformats.org/officeDocument/2006/customXml" ds:itemID="{6039BAA6-483E-43B6-B5BA-E4C505E525E2}">
  <ds:schemaRefs/>
</ds:datastoreItem>
</file>

<file path=customXml/itemProps44.xml><?xml version="1.0" encoding="utf-8"?>
<ds:datastoreItem xmlns:ds="http://schemas.openxmlformats.org/officeDocument/2006/customXml" ds:itemID="{28FEDF32-3816-41FF-8E46-5087E4AB9615}">
  <ds:schemaRefs/>
</ds:datastoreItem>
</file>

<file path=customXml/itemProps45.xml><?xml version="1.0" encoding="utf-8"?>
<ds:datastoreItem xmlns:ds="http://schemas.openxmlformats.org/officeDocument/2006/customXml" ds:itemID="{A9334DC1-EC70-4602-9049-33DCCC72E4D4}">
  <ds:schemaRefs/>
</ds:datastoreItem>
</file>

<file path=customXml/itemProps46.xml><?xml version="1.0" encoding="utf-8"?>
<ds:datastoreItem xmlns:ds="http://schemas.openxmlformats.org/officeDocument/2006/customXml" ds:itemID="{44DAAB86-B6F4-4FA2-9DE0-6BDF719F734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导读</vt:lpstr>
      <vt:lpstr>行业概览</vt:lpstr>
      <vt:lpstr>平台分析</vt:lpstr>
      <vt:lpstr>区域分析</vt:lpstr>
      <vt:lpstr>店铺分析</vt:lpstr>
      <vt:lpstr>品牌分析</vt:lpstr>
      <vt:lpstr>属性分析</vt:lpstr>
      <vt:lpstr>价格分析</vt:lpstr>
      <vt:lpstr>上架分析</vt:lpstr>
      <vt:lpstr>淘宝指数</vt:lpstr>
      <vt:lpstr>关键词分析</vt:lpstr>
      <vt:lpstr>微信报告</vt:lpstr>
      <vt:lpstr>计算创店时间</vt:lpstr>
      <vt:lpstr>计算关键词</vt:lpstr>
      <vt:lpstr>计算价格</vt:lpstr>
    </vt:vector>
  </TitlesOfParts>
  <Company>南京米文网络科技有限公司</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2015-01-22T08:18:13Z</cp:lastPrinted>
  <dcterms:created xsi:type="dcterms:W3CDTF">2014-05-29T08:33:52Z</dcterms:created>
  <dcterms:modified xsi:type="dcterms:W3CDTF">2015-01-22T08:18:44Z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5</vt:i4>
  </property>
</Properties>
</file>